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omments3.xml" ContentType="application/vnd.openxmlformats-officedocument.spreadsheetml.comments+xml"/>
  <Override PartName="/xl/drawings/drawing11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kasaki Mayumi\Desktop\"/>
    </mc:Choice>
  </mc:AlternateContent>
  <xr:revisionPtr revIDLastSave="0" documentId="13_ncr:1_{7FC03D07-4C73-41ED-88D4-AB85C43116C1}" xr6:coauthVersionLast="47" xr6:coauthVersionMax="47" xr10:uidLastSave="{00000000-0000-0000-0000-000000000000}"/>
  <bookViews>
    <workbookView xWindow="33720" yWindow="-120" windowWidth="29040" windowHeight="15840" tabRatio="895" firstSheet="1" activeTab="15" xr2:uid="{00000000-000D-0000-FFFF-FFFF00000000}"/>
  </bookViews>
  <sheets>
    <sheet name="wk" sheetId="43" state="hidden" r:id="rId1"/>
    <sheet name="メニュー" sheetId="306" r:id="rId2"/>
    <sheet name="00チェック" sheetId="498" r:id="rId3"/>
    <sheet name="01更新履歴" sheetId="9" r:id="rId4"/>
    <sheet name="02基本情報" sheetId="308" r:id="rId5"/>
    <sheet name="03営業所" sheetId="7" r:id="rId6"/>
    <sheet name="04系統" sheetId="5" r:id="rId7"/>
    <sheet name="05運行日" sheetId="24" r:id="rId8"/>
    <sheet name="05祝日" sheetId="307" r:id="rId9"/>
    <sheet name="06停留所" sheetId="3" r:id="rId10"/>
    <sheet name="07路線別停留所" sheetId="45" r:id="rId11"/>
    <sheet name="08乗換" sheetId="309" r:id="rId12"/>
    <sheet name="路線(原本)" sheetId="25" r:id="rId13"/>
    <sheet name="路線(1.青森線(往路))" sheetId="499" r:id="rId14"/>
    <sheet name="路線(1.青森線(復路))" sheetId="502" r:id="rId15"/>
    <sheet name="路線(4.野辺地線(往路))" sheetId="503" r:id="rId16"/>
    <sheet name="路線(4.野辺地線(復路))" sheetId="506" r:id="rId17"/>
    <sheet name="路線(39.十和田三沢線(往路))" sheetId="509" r:id="rId18"/>
    <sheet name="路線(40.十和田三沢線(復路))" sheetId="508" r:id="rId19"/>
    <sheet name="路線(18.野辺地線_芋久保経由(往路))" sheetId="510" r:id="rId20"/>
    <sheet name="路線(18.野辺地線_芋久保経由(復路))" sheetId="511" r:id="rId21"/>
    <sheet name="時刻(原本)" sheetId="8" r:id="rId22"/>
    <sheet name="系統停留所" sheetId="537" r:id="rId23"/>
    <sheet name="全時刻" sheetId="538" r:id="rId24"/>
    <sheet name="全時刻B" sheetId="539" r:id="rId25"/>
    <sheet name="路線系統" sheetId="540" r:id="rId26"/>
    <sheet name="時刻(10101)" sheetId="541" r:id="rId27"/>
    <sheet name="時刻(10102)" sheetId="542" r:id="rId28"/>
    <sheet name="時刻(10201)" sheetId="543" r:id="rId29"/>
    <sheet name="時刻(10202)" sheetId="544" r:id="rId30"/>
    <sheet name="時刻(40101)" sheetId="545" r:id="rId31"/>
    <sheet name="時刻(40102)" sheetId="546" r:id="rId32"/>
    <sheet name="時刻(40103)" sheetId="547" r:id="rId33"/>
    <sheet name="時刻(40121)" sheetId="548" r:id="rId34"/>
    <sheet name="時刻(40122)" sheetId="549" r:id="rId35"/>
    <sheet name="時刻(40123)" sheetId="550" r:id="rId36"/>
    <sheet name="時刻(40201)" sheetId="551" r:id="rId37"/>
    <sheet name="時刻(40202)" sheetId="552" r:id="rId38"/>
    <sheet name="時刻(40203)" sheetId="553" r:id="rId39"/>
    <sheet name="時刻(40221)" sheetId="554" r:id="rId40"/>
    <sheet name="時刻(40222)" sheetId="555" r:id="rId41"/>
    <sheet name="時刻(40223)" sheetId="556" r:id="rId42"/>
    <sheet name="時刻(39101)" sheetId="557" r:id="rId43"/>
    <sheet name="時刻(39102)" sheetId="558" r:id="rId44"/>
    <sheet name="時刻(39103)" sheetId="559" r:id="rId45"/>
    <sheet name="時刻(39104)" sheetId="560" r:id="rId46"/>
    <sheet name="時刻(39105)" sheetId="561" r:id="rId47"/>
    <sheet name="時刻(39106)" sheetId="562" r:id="rId48"/>
    <sheet name="時刻(39107)" sheetId="563" r:id="rId49"/>
    <sheet name="時刻(39108)" sheetId="564" r:id="rId50"/>
    <sheet name="時刻(400101)" sheetId="565" r:id="rId51"/>
    <sheet name="時刻(400103)" sheetId="566" r:id="rId52"/>
    <sheet name="時刻(400104)" sheetId="567" r:id="rId53"/>
    <sheet name="時刻(400105)" sheetId="568" r:id="rId54"/>
    <sheet name="時刻(400106)" sheetId="569" r:id="rId55"/>
    <sheet name="時刻(400107)" sheetId="570" r:id="rId56"/>
    <sheet name="時刻(400108)" sheetId="571" r:id="rId57"/>
    <sheet name="時刻(400109)" sheetId="572" r:id="rId58"/>
    <sheet name="時刻(400110)" sheetId="573" r:id="rId59"/>
    <sheet name="時刻(4001012)" sheetId="574" r:id="rId60"/>
    <sheet name="時刻(18101)" sheetId="575" r:id="rId61"/>
    <sheet name="時刻(18102)" sheetId="576" r:id="rId62"/>
    <sheet name="時刻(18202)" sheetId="578" r:id="rId63"/>
    <sheet name="時刻(18201)" sheetId="577" r:id="rId64"/>
  </sheets>
  <functionGroups builtInGroupCount="19"/>
  <definedNames>
    <definedName name="_xlnm._FilterDatabase" localSheetId="6" hidden="1">'04系統'!$A$1:$M$1</definedName>
    <definedName name="_xlnm._FilterDatabase" localSheetId="9" hidden="1">'06停留所'!$A$1:$R$1</definedName>
    <definedName name="_xlnm._FilterDatabase" localSheetId="10" hidden="1">'07路線別停留所'!$A$1:$F$1</definedName>
    <definedName name="_xlnm._FilterDatabase" localSheetId="26" hidden="1">'時刻(10101)'!$A$1:$BO$1</definedName>
    <definedName name="_xlnm._FilterDatabase" localSheetId="27" hidden="1">'時刻(10102)'!$A$1:$BO$1</definedName>
    <definedName name="_xlnm._FilterDatabase" localSheetId="28" hidden="1">'時刻(10201)'!$A$1:$BO$1</definedName>
    <definedName name="_xlnm._FilterDatabase" localSheetId="29" hidden="1">'時刻(10202)'!$A$1:$BO$1</definedName>
    <definedName name="_xlnm._FilterDatabase" localSheetId="60" hidden="1">'時刻(18101)'!$A$1:$BO$1</definedName>
    <definedName name="_xlnm._FilterDatabase" localSheetId="61" hidden="1">'時刻(18102)'!$A$1:$BO$1</definedName>
    <definedName name="_xlnm._FilterDatabase" localSheetId="63" hidden="1">'時刻(18201)'!$A$1:$BO$1</definedName>
    <definedName name="_xlnm._FilterDatabase" localSheetId="62" hidden="1">'時刻(18202)'!$A$1:$BO$1</definedName>
    <definedName name="_xlnm._FilterDatabase" localSheetId="42" hidden="1">'時刻(39101)'!$A$1:$BO$1</definedName>
    <definedName name="_xlnm._FilterDatabase" localSheetId="43" hidden="1">'時刻(39102)'!$A$1:$BO$1</definedName>
    <definedName name="_xlnm._FilterDatabase" localSheetId="44" hidden="1">'時刻(39103)'!$A$1:$BO$1</definedName>
    <definedName name="_xlnm._FilterDatabase" localSheetId="45" hidden="1">'時刻(39104)'!$A$1:$BO$1</definedName>
    <definedName name="_xlnm._FilterDatabase" localSheetId="46" hidden="1">'時刻(39105)'!$A$1:$BO$1</definedName>
    <definedName name="_xlnm._FilterDatabase" localSheetId="47" hidden="1">'時刻(39106)'!$A$1:$BO$1</definedName>
    <definedName name="_xlnm._FilterDatabase" localSheetId="48" hidden="1">'時刻(39107)'!$A$1:$BO$1</definedName>
    <definedName name="_xlnm._FilterDatabase" localSheetId="49" hidden="1">'時刻(39108)'!$A$1:$BO$1</definedName>
    <definedName name="_xlnm._FilterDatabase" localSheetId="50" hidden="1">'時刻(400101)'!$A$1:$BO$1</definedName>
    <definedName name="_xlnm._FilterDatabase" localSheetId="59" hidden="1">'時刻(4001012)'!$A$1:$BO$1</definedName>
    <definedName name="_xlnm._FilterDatabase" localSheetId="51" hidden="1">'時刻(400103)'!$A$1:$BO$1</definedName>
    <definedName name="_xlnm._FilterDatabase" localSheetId="52" hidden="1">'時刻(400104)'!$A$1:$BO$1</definedName>
    <definedName name="_xlnm._FilterDatabase" localSheetId="53" hidden="1">'時刻(400105)'!$A$1:$BO$1</definedName>
    <definedName name="_xlnm._FilterDatabase" localSheetId="54" hidden="1">'時刻(400106)'!$A$1:$BO$1</definedName>
    <definedName name="_xlnm._FilterDatabase" localSheetId="55" hidden="1">'時刻(400107)'!$A$1:$BO$1</definedName>
    <definedName name="_xlnm._FilterDatabase" localSheetId="56" hidden="1">'時刻(400108)'!$A$1:$BO$1</definedName>
    <definedName name="_xlnm._FilterDatabase" localSheetId="57" hidden="1">'時刻(400109)'!$A$1:$BO$1</definedName>
    <definedName name="_xlnm._FilterDatabase" localSheetId="58" hidden="1">'時刻(400110)'!$A$1:$BO$1</definedName>
    <definedName name="_xlnm._FilterDatabase" localSheetId="30" hidden="1">'時刻(40101)'!$A$1:$BO$1</definedName>
    <definedName name="_xlnm._FilterDatabase" localSheetId="31" hidden="1">'時刻(40102)'!$A$1:$BO$1</definedName>
    <definedName name="_xlnm._FilterDatabase" localSheetId="32" hidden="1">'時刻(40103)'!$A$1:$BO$1</definedName>
    <definedName name="_xlnm._FilterDatabase" localSheetId="33" hidden="1">'時刻(40121)'!$A$1:$BO$1</definedName>
    <definedName name="_xlnm._FilterDatabase" localSheetId="34" hidden="1">'時刻(40122)'!$A$1:$BO$1</definedName>
    <definedName name="_xlnm._FilterDatabase" localSheetId="35" hidden="1">'時刻(40123)'!$A$1:$BO$1</definedName>
    <definedName name="_xlnm._FilterDatabase" localSheetId="36" hidden="1">'時刻(40201)'!$A$1:$BO$1</definedName>
    <definedName name="_xlnm._FilterDatabase" localSheetId="37" hidden="1">'時刻(40202)'!$A$1:$BO$1</definedName>
    <definedName name="_xlnm._FilterDatabase" localSheetId="38" hidden="1">'時刻(40203)'!$A$1:$BO$1</definedName>
    <definedName name="_xlnm._FilterDatabase" localSheetId="39" hidden="1">'時刻(40221)'!$A$1:$BO$1</definedName>
    <definedName name="_xlnm._FilterDatabase" localSheetId="40" hidden="1">'時刻(40222)'!$A$1:$BO$1</definedName>
    <definedName name="_xlnm._FilterDatabase" localSheetId="41" hidden="1">'時刻(40223)'!$A$1:$BO$1</definedName>
    <definedName name="_xlnm._FilterDatabase" localSheetId="21" hidden="1">'時刻(原本)'!$A$1:$BO$1</definedName>
    <definedName name="GTFSJP作成日時">メニュー!$L$65</definedName>
    <definedName name="Shapes" localSheetId="1">メニュー!$F$70</definedName>
    <definedName name="往路" localSheetId="13">'路線(1.青森線(往路))'!$A$9</definedName>
    <definedName name="往路" localSheetId="14">'路線(1.青森線(復路))'!$A$9</definedName>
    <definedName name="往路" localSheetId="19">'路線(18.野辺地線_芋久保経由(往路))'!$A$9</definedName>
    <definedName name="往路" localSheetId="20">'路線(18.野辺地線_芋久保経由(復路))'!$A$9</definedName>
    <definedName name="往路" localSheetId="17">'路線(39.十和田三沢線(往路))'!$A$9</definedName>
    <definedName name="往路" localSheetId="15">'路線(4.野辺地線(往路))'!$A$9</definedName>
    <definedName name="往路" localSheetId="16">'路線(4.野辺地線(復路))'!$A$9</definedName>
    <definedName name="往路" localSheetId="18">'路線(40.十和田三沢線(復路))'!$A$9</definedName>
    <definedName name="往路" localSheetId="12">'路線(原本)'!$A$9</definedName>
    <definedName name="往路運行日" localSheetId="13">'路線(1.青森線(往路))'!$N$9</definedName>
    <definedName name="往路運行日" localSheetId="14">'路線(1.青森線(復路))'!$N$9</definedName>
    <definedName name="往路運行日" localSheetId="19">'路線(18.野辺地線_芋久保経由(往路))'!$N$9</definedName>
    <definedName name="往路運行日" localSheetId="20">'路線(18.野辺地線_芋久保経由(復路))'!$N$9</definedName>
    <definedName name="往路運行日" localSheetId="17">'路線(39.十和田三沢線(往路))'!$N$9</definedName>
    <definedName name="往路運行日" localSheetId="15">'路線(4.野辺地線(往路))'!$N$9</definedName>
    <definedName name="往路運行日" localSheetId="16">'路線(4.野辺地線(復路))'!$N$9</definedName>
    <definedName name="往路運行日" localSheetId="18">'路線(40.十和田三沢線(復路))'!$N$9</definedName>
    <definedName name="往路運行日" localSheetId="12">'路線(原本)'!$N$9</definedName>
    <definedName name="往路記号" localSheetId="13">'路線(1.青森線(往路))'!$N$7</definedName>
    <definedName name="往路記号" localSheetId="14">'路線(1.青森線(復路))'!$N$7</definedName>
    <definedName name="往路記号" localSheetId="19">'路線(18.野辺地線_芋久保経由(往路))'!$N$7</definedName>
    <definedName name="往路記号" localSheetId="20">'路線(18.野辺地線_芋久保経由(復路))'!$N$7</definedName>
    <definedName name="往路記号" localSheetId="17">'路線(39.十和田三沢線(往路))'!$N$7</definedName>
    <definedName name="往路記号" localSheetId="15">'路線(4.野辺地線(往路))'!$N$7</definedName>
    <definedName name="往路記号" localSheetId="16">'路線(4.野辺地線(復路))'!$N$7</definedName>
    <definedName name="往路記号" localSheetId="18">'路線(40.十和田三沢線(復路))'!$N$7</definedName>
    <definedName name="往路記号" localSheetId="12">'路線(原本)'!$N$7</definedName>
    <definedName name="往路系統" localSheetId="13">'路線(1.青森線(往路))'!$N$8</definedName>
    <definedName name="往路系統" localSheetId="14">'路線(1.青森線(復路))'!$N$8</definedName>
    <definedName name="往路系統" localSheetId="19">'路線(18.野辺地線_芋久保経由(往路))'!$N$8</definedName>
    <definedName name="往路系統" localSheetId="20">'路線(18.野辺地線_芋久保経由(復路))'!$N$8</definedName>
    <definedName name="往路系統" localSheetId="17">'路線(39.十和田三沢線(往路))'!$N$8</definedName>
    <definedName name="往路系統" localSheetId="15">'路線(4.野辺地線(往路))'!$N$8</definedName>
    <definedName name="往路系統" localSheetId="16">'路線(4.野辺地線(復路))'!$N$8</definedName>
    <definedName name="往路系統" localSheetId="18">'路線(40.十和田三沢線(復路))'!$N$8</definedName>
    <definedName name="往路系統" localSheetId="12">'路線(原本)'!$N$8</definedName>
    <definedName name="往路行き先部系統" localSheetId="13">'路線(1.青森線(往路))'!$CR$8</definedName>
    <definedName name="往路行き先部系統" localSheetId="14">'路線(1.青森線(復路))'!$CR$8</definedName>
    <definedName name="往路行き先部系統" localSheetId="19">'路線(18.野辺地線_芋久保経由(往路))'!$CR$8</definedName>
    <definedName name="往路行き先部系統" localSheetId="20">'路線(18.野辺地線_芋久保経由(復路))'!$CR$8</definedName>
    <definedName name="往路行き先部系統" localSheetId="17">'路線(39.十和田三沢線(往路))'!$CR$8</definedName>
    <definedName name="往路行き先部系統" localSheetId="15">'路線(4.野辺地線(往路))'!$CR$8</definedName>
    <definedName name="往路行き先部系統" localSheetId="16">'路線(4.野辺地線(復路))'!$CR$8</definedName>
    <definedName name="往路行き先部系統" localSheetId="18">'路線(40.十和田三沢線(復路))'!$CR$8</definedName>
    <definedName name="往路行き先部系統" localSheetId="12">'路線(原本)'!$CR$8</definedName>
    <definedName name="往路行き先部種別" localSheetId="13">'路線(1.青森線(往路))'!$CR$4</definedName>
    <definedName name="往路行き先部種別" localSheetId="14">'路線(1.青森線(復路))'!$CR$4</definedName>
    <definedName name="往路行き先部種別" localSheetId="19">'路線(18.野辺地線_芋久保経由(往路))'!$CR$4</definedName>
    <definedName name="往路行き先部種別" localSheetId="20">'路線(18.野辺地線_芋久保経由(復路))'!$CR$4</definedName>
    <definedName name="往路行き先部種別" localSheetId="17">'路線(39.十和田三沢線(往路))'!$CR$4</definedName>
    <definedName name="往路行き先部種別" localSheetId="15">'路線(4.野辺地線(往路))'!$CR$4</definedName>
    <definedName name="往路行き先部種別" localSheetId="16">'路線(4.野辺地線(復路))'!$CR$4</definedName>
    <definedName name="往路行き先部種別" localSheetId="18">'路線(40.十和田三沢線(復路))'!$CR$4</definedName>
    <definedName name="往路行き先部種別" localSheetId="12">'路線(原本)'!$CR$4</definedName>
    <definedName name="往路連続" localSheetId="13">'路線(1.青森線(往路))'!$N$6</definedName>
    <definedName name="往路連続" localSheetId="14">'路線(1.青森線(復路))'!$N$6</definedName>
    <definedName name="往路連続" localSheetId="19">'路線(18.野辺地線_芋久保経由(往路))'!$N$6</definedName>
    <definedName name="往路連続" localSheetId="20">'路線(18.野辺地線_芋久保経由(復路))'!$N$6</definedName>
    <definedName name="往路連続" localSheetId="17">'路線(39.十和田三沢線(往路))'!$N$6</definedName>
    <definedName name="往路連続" localSheetId="15">'路線(4.野辺地線(往路))'!$N$6</definedName>
    <definedName name="往路連続" localSheetId="16">'路線(4.野辺地線(復路))'!$N$6</definedName>
    <definedName name="往路連続" localSheetId="18">'路線(40.十和田三沢線(復路))'!$N$6</definedName>
    <definedName name="往路連続" localSheetId="12">'路線(原本)'!$N$6</definedName>
    <definedName name="系統別時刻作成日時">メニュー!$L$45</definedName>
    <definedName name="提供終了日" localSheetId="1">メニュー!$E$68</definedName>
    <definedName name="復路" localSheetId="13">'路線(1.青森線(往路))'!$A$77</definedName>
    <definedName name="復路" localSheetId="14">'路線(1.青森線(復路))'!$A$77</definedName>
    <definedName name="復路" localSheetId="19">'路線(18.野辺地線_芋久保経由(往路))'!$A$106</definedName>
    <definedName name="復路" localSheetId="20">'路線(18.野辺地線_芋久保経由(復路))'!$A$104</definedName>
    <definedName name="復路" localSheetId="17">'路線(39.十和田三沢線(往路))'!$A$183</definedName>
    <definedName name="復路" localSheetId="15">'路線(4.野辺地線(往路))'!$A$123</definedName>
    <definedName name="復路" localSheetId="16">'路線(4.野辺地線(復路))'!$A$119</definedName>
    <definedName name="復路" localSheetId="18">'路線(40.十和田三沢線(復路))'!$A$108</definedName>
    <definedName name="復路" localSheetId="12">'路線(原本)'!$A$77</definedName>
    <definedName name="復路運行日" localSheetId="13">'路線(1.青森線(往路))'!$N$77</definedName>
    <definedName name="復路運行日" localSheetId="14">'路線(1.青森線(復路))'!$N$77</definedName>
    <definedName name="復路運行日" localSheetId="19">'路線(18.野辺地線_芋久保経由(往路))'!$N$106</definedName>
    <definedName name="復路運行日" localSheetId="20">'路線(18.野辺地線_芋久保経由(復路))'!$N$104</definedName>
    <definedName name="復路運行日" localSheetId="17">'路線(39.十和田三沢線(往路))'!$N$183</definedName>
    <definedName name="復路運行日" localSheetId="15">'路線(4.野辺地線(往路))'!$N$123</definedName>
    <definedName name="復路運行日" localSheetId="16">'路線(4.野辺地線(復路))'!$N$119</definedName>
    <definedName name="復路運行日" localSheetId="18">'路線(40.十和田三沢線(復路))'!$N$108</definedName>
    <definedName name="復路運行日" localSheetId="12">'路線(原本)'!$N$77</definedName>
    <definedName name="復路記号" localSheetId="13">'路線(1.青森線(往路))'!$N$75</definedName>
    <definedName name="復路記号" localSheetId="14">'路線(1.青森線(復路))'!$N$75</definedName>
    <definedName name="復路記号" localSheetId="19">'路線(18.野辺地線_芋久保経由(往路))'!$N$104</definedName>
    <definedName name="復路記号" localSheetId="20">'路線(18.野辺地線_芋久保経由(復路))'!$N$102</definedName>
    <definedName name="復路記号" localSheetId="17">'路線(39.十和田三沢線(往路))'!$N$181</definedName>
    <definedName name="復路記号" localSheetId="15">'路線(4.野辺地線(往路))'!$N$121</definedName>
    <definedName name="復路記号" localSheetId="16">'路線(4.野辺地線(復路))'!$N$117</definedName>
    <definedName name="復路記号" localSheetId="18">'路線(40.十和田三沢線(復路))'!$N$106</definedName>
    <definedName name="復路記号" localSheetId="12">'路線(原本)'!$N$75</definedName>
    <definedName name="復路系統" localSheetId="13">'路線(1.青森線(往路))'!$N$76</definedName>
    <definedName name="復路系統" localSheetId="14">'路線(1.青森線(復路))'!$N$76</definedName>
    <definedName name="復路系統" localSheetId="19">'路線(18.野辺地線_芋久保経由(往路))'!$N$105</definedName>
    <definedName name="復路系統" localSheetId="20">'路線(18.野辺地線_芋久保経由(復路))'!$N$103</definedName>
    <definedName name="復路系統" localSheetId="17">'路線(39.十和田三沢線(往路))'!$N$182</definedName>
    <definedName name="復路系統" localSheetId="15">'路線(4.野辺地線(往路))'!$N$122</definedName>
    <definedName name="復路系統" localSheetId="16">'路線(4.野辺地線(復路))'!$N$118</definedName>
    <definedName name="復路系統" localSheetId="18">'路線(40.十和田三沢線(復路))'!$N$107</definedName>
    <definedName name="復路系統" localSheetId="12">'路線(原本)'!$N$76</definedName>
    <definedName name="復路行き先部系統" localSheetId="13">'路線(1.青森線(往路))'!$CR$76</definedName>
    <definedName name="復路行き先部系統" localSheetId="14">'路線(1.青森線(復路))'!$CR$76</definedName>
    <definedName name="復路行き先部系統" localSheetId="19">'路線(18.野辺地線_芋久保経由(往路))'!$CR$105</definedName>
    <definedName name="復路行き先部系統" localSheetId="20">'路線(18.野辺地線_芋久保経由(復路))'!$CR$103</definedName>
    <definedName name="復路行き先部系統" localSheetId="17">'路線(39.十和田三沢線(往路))'!$CR$182</definedName>
    <definedName name="復路行き先部系統" localSheetId="15">'路線(4.野辺地線(往路))'!$CR$122</definedName>
    <definedName name="復路行き先部系統" localSheetId="16">'路線(4.野辺地線(復路))'!$CR$118</definedName>
    <definedName name="復路行き先部系統" localSheetId="18">'路線(40.十和田三沢線(復路))'!$CR$107</definedName>
    <definedName name="復路行き先部系統" localSheetId="12">'路線(原本)'!$CR$76</definedName>
    <definedName name="復路行き先部種別" localSheetId="13">'路線(1.青森線(往路))'!$CR$72</definedName>
    <definedName name="復路行き先部種別" localSheetId="14">'路線(1.青森線(復路))'!$CR$72</definedName>
    <definedName name="復路行き先部種別" localSheetId="19">'路線(18.野辺地線_芋久保経由(往路))'!$CR$101</definedName>
    <definedName name="復路行き先部種別" localSheetId="20">'路線(18.野辺地線_芋久保経由(復路))'!$CR$99</definedName>
    <definedName name="復路行き先部種別" localSheetId="17">'路線(39.十和田三沢線(往路))'!$CR$178</definedName>
    <definedName name="復路行き先部種別" localSheetId="15">'路線(4.野辺地線(往路))'!$CR$118</definedName>
    <definedName name="復路行き先部種別" localSheetId="16">'路線(4.野辺地線(復路))'!$CR$114</definedName>
    <definedName name="復路行き先部種別" localSheetId="18">'路線(40.十和田三沢線(復路))'!$CR$103</definedName>
    <definedName name="復路行き先部種別" localSheetId="12">'路線(原本)'!$CR$72</definedName>
    <definedName name="復路連続" localSheetId="13">'路線(1.青森線(往路))'!$N$74</definedName>
    <definedName name="復路連続" localSheetId="14">'路線(1.青森線(復路))'!$N$74</definedName>
    <definedName name="復路連続" localSheetId="19">'路線(18.野辺地線_芋久保経由(往路))'!$N$103</definedName>
    <definedName name="復路連続" localSheetId="20">'路線(18.野辺地線_芋久保経由(復路))'!$N$101</definedName>
    <definedName name="復路連続" localSheetId="17">'路線(39.十和田三沢線(往路))'!$N$180</definedName>
    <definedName name="復路連続" localSheetId="15">'路線(4.野辺地線(往路))'!$N$120</definedName>
    <definedName name="復路連続" localSheetId="16">'路線(4.野辺地線(復路))'!$N$116</definedName>
    <definedName name="復路連続" localSheetId="18">'路線(40.十和田三沢線(復路))'!$N$105</definedName>
    <definedName name="復路連続" localSheetId="12">'路線(原本)'!$N$74</definedName>
    <definedName name="用途A" localSheetId="1">メニュー!$C$10</definedName>
    <definedName name="用途B" localSheetId="1">メニュー!$H$10</definedName>
    <definedName name="路線番号" localSheetId="13">'路線(1.青森線(往路))'!$P$1</definedName>
    <definedName name="路線番号" localSheetId="14">'路線(1.青森線(復路))'!$P$1</definedName>
    <definedName name="路線番号" localSheetId="19">'路線(18.野辺地線_芋久保経由(往路))'!$P$1</definedName>
    <definedName name="路線番号" localSheetId="20">'路線(18.野辺地線_芋久保経由(復路))'!$P$1</definedName>
    <definedName name="路線番号" localSheetId="17">'路線(39.十和田三沢線(往路))'!$P$1</definedName>
    <definedName name="路線番号" localSheetId="15">'路線(4.野辺地線(往路))'!$P$1</definedName>
    <definedName name="路線番号" localSheetId="16">'路線(4.野辺地線(復路))'!$P$1</definedName>
    <definedName name="路線番号" localSheetId="18">'路線(40.十和田三沢線(復路))'!$P$1</definedName>
    <definedName name="路線番号">'路線(原本)'!$P$1</definedName>
    <definedName name="路線名" localSheetId="13">'路線(1.青森線(往路))'!$S$1</definedName>
    <definedName name="路線名" localSheetId="14">'路線(1.青森線(復路))'!$S$1</definedName>
    <definedName name="路線名" localSheetId="19">'路線(18.野辺地線_芋久保経由(往路))'!$S$1</definedName>
    <definedName name="路線名" localSheetId="20">'路線(18.野辺地線_芋久保経由(復路))'!$S$1</definedName>
    <definedName name="路線名" localSheetId="17">'路線(39.十和田三沢線(往路))'!$S$1</definedName>
    <definedName name="路線名" localSheetId="15">'路線(4.野辺地線(往路))'!$S$1</definedName>
    <definedName name="路線名" localSheetId="16">'路線(4.野辺地線(復路))'!$S$1</definedName>
    <definedName name="路線名" localSheetId="18">'路線(40.十和田三沢線(復路))'!$S$1</definedName>
    <definedName name="路線名">'路線(原本)'!$S$1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502" l="1"/>
  <c r="I39" i="540"/>
  <c r="J39" i="540" s="1"/>
  <c r="I38" i="540"/>
  <c r="J38" i="540" s="1"/>
  <c r="I37" i="540"/>
  <c r="J37" i="540" s="1"/>
  <c r="I36" i="540"/>
  <c r="J36" i="540" s="1"/>
  <c r="I35" i="540"/>
  <c r="J35" i="540" s="1"/>
  <c r="I34" i="540"/>
  <c r="J34" i="540" s="1"/>
  <c r="I33" i="540"/>
  <c r="J33" i="540" s="1"/>
  <c r="I32" i="540"/>
  <c r="J32" i="540" s="1"/>
  <c r="I31" i="540"/>
  <c r="J31" i="540" s="1"/>
  <c r="I30" i="540"/>
  <c r="J30" i="540" s="1"/>
  <c r="I29" i="540"/>
  <c r="J29" i="540" s="1"/>
  <c r="I28" i="540"/>
  <c r="J28" i="540" s="1"/>
  <c r="I27" i="540"/>
  <c r="J27" i="540" s="1"/>
  <c r="I26" i="540"/>
  <c r="J26" i="540" s="1"/>
  <c r="I25" i="540"/>
  <c r="J25" i="540" s="1"/>
  <c r="I24" i="540"/>
  <c r="J24" i="540" s="1"/>
  <c r="I23" i="540"/>
  <c r="J23" i="540" s="1"/>
  <c r="I22" i="540"/>
  <c r="J22" i="540" s="1"/>
  <c r="I21" i="540"/>
  <c r="J21" i="540" s="1"/>
  <c r="I20" i="540"/>
  <c r="J20" i="540" s="1"/>
  <c r="I19" i="540"/>
  <c r="J19" i="540" s="1"/>
  <c r="I18" i="540"/>
  <c r="J18" i="540" s="1"/>
  <c r="I17" i="540"/>
  <c r="J17" i="540" s="1"/>
  <c r="I16" i="540"/>
  <c r="J16" i="540" s="1"/>
  <c r="I15" i="540"/>
  <c r="J15" i="540" s="1"/>
  <c r="I14" i="540"/>
  <c r="J14" i="540" s="1"/>
  <c r="I13" i="540"/>
  <c r="J13" i="540" s="1"/>
  <c r="I12" i="540"/>
  <c r="J12" i="540" s="1"/>
  <c r="I11" i="540"/>
  <c r="J11" i="540" s="1"/>
  <c r="I10" i="540"/>
  <c r="J10" i="540" s="1"/>
  <c r="I9" i="540"/>
  <c r="J9" i="540" s="1"/>
  <c r="I8" i="540"/>
  <c r="J8" i="540" s="1"/>
  <c r="I7" i="540"/>
  <c r="J7" i="540" s="1"/>
  <c r="I6" i="540"/>
  <c r="J6" i="540" s="1"/>
  <c r="I5" i="540"/>
  <c r="J5" i="540" s="1"/>
  <c r="I4" i="540"/>
  <c r="J4" i="540" s="1"/>
  <c r="I3" i="540"/>
  <c r="J3" i="540" s="1"/>
  <c r="I2" i="540"/>
  <c r="J2" i="540" s="1"/>
  <c r="C101" i="578"/>
  <c r="C100" i="578"/>
  <c r="C99" i="578"/>
  <c r="C98" i="578"/>
  <c r="C97" i="578"/>
  <c r="C96" i="578"/>
  <c r="C95" i="578"/>
  <c r="C94" i="578"/>
  <c r="C93" i="578"/>
  <c r="C92" i="578"/>
  <c r="C91" i="578"/>
  <c r="C90" i="578"/>
  <c r="C89" i="578"/>
  <c r="C88" i="578"/>
  <c r="C87" i="578"/>
  <c r="C86" i="578"/>
  <c r="C85" i="578"/>
  <c r="C84" i="578"/>
  <c r="C83" i="578"/>
  <c r="C82" i="578"/>
  <c r="C81" i="578"/>
  <c r="C80" i="578"/>
  <c r="C79" i="578"/>
  <c r="C78" i="578"/>
  <c r="C77" i="578"/>
  <c r="C76" i="578"/>
  <c r="C75" i="578"/>
  <c r="C74" i="578"/>
  <c r="C73" i="578"/>
  <c r="C72" i="578"/>
  <c r="C71" i="578"/>
  <c r="C70" i="578"/>
  <c r="C69" i="578"/>
  <c r="C68" i="578"/>
  <c r="C67" i="578"/>
  <c r="C66" i="578"/>
  <c r="C65" i="578"/>
  <c r="C64" i="578"/>
  <c r="C63" i="578"/>
  <c r="C62" i="578"/>
  <c r="C61" i="578"/>
  <c r="C60" i="578"/>
  <c r="C59" i="578"/>
  <c r="C58" i="578"/>
  <c r="C57" i="578"/>
  <c r="C56" i="578"/>
  <c r="C55" i="578"/>
  <c r="C54" i="578"/>
  <c r="C53" i="578"/>
  <c r="C52" i="578"/>
  <c r="C51" i="578"/>
  <c r="C50" i="578"/>
  <c r="C49" i="578"/>
  <c r="C48" i="578"/>
  <c r="C47" i="578"/>
  <c r="C46" i="578"/>
  <c r="C45" i="578"/>
  <c r="C44" i="578"/>
  <c r="C43" i="578"/>
  <c r="C42" i="578"/>
  <c r="C41" i="578"/>
  <c r="C40" i="578"/>
  <c r="C39" i="578"/>
  <c r="C38" i="578"/>
  <c r="C37" i="578"/>
  <c r="C36" i="578"/>
  <c r="C35" i="578"/>
  <c r="C34" i="578"/>
  <c r="C33" i="578"/>
  <c r="C32" i="578"/>
  <c r="C31" i="578"/>
  <c r="C30" i="578"/>
  <c r="C29" i="578"/>
  <c r="C28" i="578"/>
  <c r="C27" i="578"/>
  <c r="C26" i="578"/>
  <c r="C25" i="578"/>
  <c r="C24" i="578"/>
  <c r="C23" i="578"/>
  <c r="C22" i="578"/>
  <c r="C21" i="578"/>
  <c r="C20" i="578"/>
  <c r="C19" i="578"/>
  <c r="C18" i="578"/>
  <c r="C17" i="578"/>
  <c r="C16" i="578"/>
  <c r="C15" i="578"/>
  <c r="C14" i="578"/>
  <c r="C13" i="578"/>
  <c r="C12" i="578"/>
  <c r="C11" i="578"/>
  <c r="C10" i="578"/>
  <c r="C9" i="578"/>
  <c r="C8" i="578"/>
  <c r="C7" i="578"/>
  <c r="C6" i="578"/>
  <c r="C5" i="578"/>
  <c r="C4" i="578"/>
  <c r="C3" i="578"/>
  <c r="C101" i="577"/>
  <c r="C100" i="577"/>
  <c r="C99" i="577"/>
  <c r="C98" i="577"/>
  <c r="C97" i="577"/>
  <c r="C96" i="577"/>
  <c r="C95" i="577"/>
  <c r="C94" i="577"/>
  <c r="C93" i="577"/>
  <c r="C92" i="577"/>
  <c r="C91" i="577"/>
  <c r="C90" i="577"/>
  <c r="C89" i="577"/>
  <c r="C88" i="577"/>
  <c r="C87" i="577"/>
  <c r="C86" i="577"/>
  <c r="C85" i="577"/>
  <c r="C84" i="577"/>
  <c r="C83" i="577"/>
  <c r="C82" i="577"/>
  <c r="C81" i="577"/>
  <c r="C80" i="577"/>
  <c r="C79" i="577"/>
  <c r="C78" i="577"/>
  <c r="C77" i="577"/>
  <c r="C76" i="577"/>
  <c r="C75" i="577"/>
  <c r="C74" i="577"/>
  <c r="C73" i="577"/>
  <c r="C72" i="577"/>
  <c r="C71" i="577"/>
  <c r="C70" i="577"/>
  <c r="C69" i="577"/>
  <c r="C68" i="577"/>
  <c r="C67" i="577"/>
  <c r="C66" i="577"/>
  <c r="C65" i="577"/>
  <c r="C64" i="577"/>
  <c r="C63" i="577"/>
  <c r="C62" i="577"/>
  <c r="C61" i="577"/>
  <c r="C60" i="577"/>
  <c r="C59" i="577"/>
  <c r="C58" i="577"/>
  <c r="C57" i="577"/>
  <c r="C56" i="577"/>
  <c r="C55" i="577"/>
  <c r="C54" i="577"/>
  <c r="C53" i="577"/>
  <c r="C52" i="577"/>
  <c r="C51" i="577"/>
  <c r="C50" i="577"/>
  <c r="C49" i="577"/>
  <c r="C48" i="577"/>
  <c r="C47" i="577"/>
  <c r="C46" i="577"/>
  <c r="C45" i="577"/>
  <c r="C44" i="577"/>
  <c r="C43" i="577"/>
  <c r="C42" i="577"/>
  <c r="C41" i="577"/>
  <c r="C40" i="577"/>
  <c r="C39" i="577"/>
  <c r="C38" i="577"/>
  <c r="C37" i="577"/>
  <c r="C36" i="577"/>
  <c r="C35" i="577"/>
  <c r="C34" i="577"/>
  <c r="C33" i="577"/>
  <c r="C32" i="577"/>
  <c r="C31" i="577"/>
  <c r="C30" i="577"/>
  <c r="C29" i="577"/>
  <c r="C28" i="577"/>
  <c r="C27" i="577"/>
  <c r="C26" i="577"/>
  <c r="C25" i="577"/>
  <c r="C24" i="577"/>
  <c r="C23" i="577"/>
  <c r="C22" i="577"/>
  <c r="C21" i="577"/>
  <c r="C20" i="577"/>
  <c r="C19" i="577"/>
  <c r="C18" i="577"/>
  <c r="C17" i="577"/>
  <c r="C16" i="577"/>
  <c r="C15" i="577"/>
  <c r="C14" i="577"/>
  <c r="C13" i="577"/>
  <c r="C12" i="577"/>
  <c r="C11" i="577"/>
  <c r="C10" i="577"/>
  <c r="C9" i="577"/>
  <c r="C8" i="577"/>
  <c r="C7" i="577"/>
  <c r="C6" i="577"/>
  <c r="C5" i="577"/>
  <c r="C4" i="577"/>
  <c r="C3" i="577"/>
  <c r="C101" i="576"/>
  <c r="C100" i="576"/>
  <c r="C99" i="576"/>
  <c r="C98" i="576"/>
  <c r="C97" i="576"/>
  <c r="C96" i="576"/>
  <c r="C95" i="576"/>
  <c r="C94" i="576"/>
  <c r="C93" i="576"/>
  <c r="C92" i="576"/>
  <c r="C91" i="576"/>
  <c r="C90" i="576"/>
  <c r="C89" i="576"/>
  <c r="C88" i="576"/>
  <c r="C87" i="576"/>
  <c r="C86" i="576"/>
  <c r="C85" i="576"/>
  <c r="C84" i="576"/>
  <c r="C83" i="576"/>
  <c r="C82" i="576"/>
  <c r="C81" i="576"/>
  <c r="C80" i="576"/>
  <c r="C79" i="576"/>
  <c r="C78" i="576"/>
  <c r="C77" i="576"/>
  <c r="C76" i="576"/>
  <c r="C75" i="576"/>
  <c r="C74" i="576"/>
  <c r="C73" i="576"/>
  <c r="C72" i="576"/>
  <c r="C71" i="576"/>
  <c r="C70" i="576"/>
  <c r="C69" i="576"/>
  <c r="C68" i="576"/>
  <c r="C67" i="576"/>
  <c r="C66" i="576"/>
  <c r="C65" i="576"/>
  <c r="C64" i="576"/>
  <c r="C63" i="576"/>
  <c r="C62" i="576"/>
  <c r="C61" i="576"/>
  <c r="C60" i="576"/>
  <c r="C59" i="576"/>
  <c r="C58" i="576"/>
  <c r="C57" i="576"/>
  <c r="C56" i="576"/>
  <c r="C55" i="576"/>
  <c r="C54" i="576"/>
  <c r="C53" i="576"/>
  <c r="C52" i="576"/>
  <c r="C51" i="576"/>
  <c r="C50" i="576"/>
  <c r="C49" i="576"/>
  <c r="C48" i="576"/>
  <c r="C47" i="576"/>
  <c r="C46" i="576"/>
  <c r="C45" i="576"/>
  <c r="C44" i="576"/>
  <c r="C43" i="576"/>
  <c r="C42" i="576"/>
  <c r="C41" i="576"/>
  <c r="C40" i="576"/>
  <c r="C39" i="576"/>
  <c r="C38" i="576"/>
  <c r="C37" i="576"/>
  <c r="C36" i="576"/>
  <c r="C35" i="576"/>
  <c r="C34" i="576"/>
  <c r="C33" i="576"/>
  <c r="C32" i="576"/>
  <c r="C31" i="576"/>
  <c r="C30" i="576"/>
  <c r="C29" i="576"/>
  <c r="C28" i="576"/>
  <c r="C27" i="576"/>
  <c r="C26" i="576"/>
  <c r="C25" i="576"/>
  <c r="C24" i="576"/>
  <c r="C23" i="576"/>
  <c r="C22" i="576"/>
  <c r="C21" i="576"/>
  <c r="C20" i="576"/>
  <c r="C19" i="576"/>
  <c r="C18" i="576"/>
  <c r="C17" i="576"/>
  <c r="C16" i="576"/>
  <c r="C15" i="576"/>
  <c r="C14" i="576"/>
  <c r="C13" i="576"/>
  <c r="C12" i="576"/>
  <c r="C11" i="576"/>
  <c r="C10" i="576"/>
  <c r="C9" i="576"/>
  <c r="C8" i="576"/>
  <c r="C7" i="576"/>
  <c r="C6" i="576"/>
  <c r="C5" i="576"/>
  <c r="C4" i="576"/>
  <c r="C3" i="576"/>
  <c r="C101" i="575"/>
  <c r="C100" i="575"/>
  <c r="C99" i="575"/>
  <c r="C98" i="575"/>
  <c r="C97" i="575"/>
  <c r="C96" i="575"/>
  <c r="C95" i="575"/>
  <c r="C94" i="575"/>
  <c r="C93" i="575"/>
  <c r="C92" i="575"/>
  <c r="C91" i="575"/>
  <c r="C90" i="575"/>
  <c r="C89" i="575"/>
  <c r="C88" i="575"/>
  <c r="C87" i="575"/>
  <c r="C86" i="575"/>
  <c r="C85" i="575"/>
  <c r="C84" i="575"/>
  <c r="C83" i="575"/>
  <c r="C82" i="575"/>
  <c r="C81" i="575"/>
  <c r="C80" i="575"/>
  <c r="C79" i="575"/>
  <c r="C78" i="575"/>
  <c r="C77" i="575"/>
  <c r="C76" i="575"/>
  <c r="C75" i="575"/>
  <c r="C74" i="575"/>
  <c r="C73" i="575"/>
  <c r="C72" i="575"/>
  <c r="C71" i="575"/>
  <c r="C70" i="575"/>
  <c r="C69" i="575"/>
  <c r="C68" i="575"/>
  <c r="C67" i="575"/>
  <c r="C66" i="575"/>
  <c r="C65" i="575"/>
  <c r="C64" i="575"/>
  <c r="C63" i="575"/>
  <c r="C62" i="575"/>
  <c r="C61" i="575"/>
  <c r="C60" i="575"/>
  <c r="C59" i="575"/>
  <c r="C58" i="575"/>
  <c r="C57" i="575"/>
  <c r="C56" i="575"/>
  <c r="C55" i="575"/>
  <c r="C54" i="575"/>
  <c r="C53" i="575"/>
  <c r="C52" i="575"/>
  <c r="C51" i="575"/>
  <c r="C50" i="575"/>
  <c r="C49" i="575"/>
  <c r="C48" i="575"/>
  <c r="C47" i="575"/>
  <c r="C46" i="575"/>
  <c r="C45" i="575"/>
  <c r="C44" i="575"/>
  <c r="C43" i="575"/>
  <c r="C42" i="575"/>
  <c r="C41" i="575"/>
  <c r="C40" i="575"/>
  <c r="C39" i="575"/>
  <c r="C38" i="575"/>
  <c r="C37" i="575"/>
  <c r="C36" i="575"/>
  <c r="C35" i="575"/>
  <c r="C34" i="575"/>
  <c r="C33" i="575"/>
  <c r="C32" i="575"/>
  <c r="C31" i="575"/>
  <c r="C30" i="575"/>
  <c r="C29" i="575"/>
  <c r="C28" i="575"/>
  <c r="C27" i="575"/>
  <c r="C26" i="575"/>
  <c r="C25" i="575"/>
  <c r="C24" i="575"/>
  <c r="C23" i="575"/>
  <c r="C22" i="575"/>
  <c r="C21" i="575"/>
  <c r="C20" i="575"/>
  <c r="C19" i="575"/>
  <c r="C18" i="575"/>
  <c r="C17" i="575"/>
  <c r="C16" i="575"/>
  <c r="C15" i="575"/>
  <c r="C14" i="575"/>
  <c r="C13" i="575"/>
  <c r="C12" i="575"/>
  <c r="C11" i="575"/>
  <c r="C10" i="575"/>
  <c r="C9" i="575"/>
  <c r="C8" i="575"/>
  <c r="C7" i="575"/>
  <c r="C6" i="575"/>
  <c r="C5" i="575"/>
  <c r="C4" i="575"/>
  <c r="C3" i="575"/>
  <c r="C101" i="574"/>
  <c r="C100" i="574"/>
  <c r="C99" i="574"/>
  <c r="C98" i="574"/>
  <c r="C97" i="574"/>
  <c r="C96" i="574"/>
  <c r="C95" i="574"/>
  <c r="C94" i="574"/>
  <c r="C93" i="574"/>
  <c r="C92" i="574"/>
  <c r="C91" i="574"/>
  <c r="C90" i="574"/>
  <c r="C89" i="574"/>
  <c r="C88" i="574"/>
  <c r="C87" i="574"/>
  <c r="C86" i="574"/>
  <c r="C85" i="574"/>
  <c r="C84" i="574"/>
  <c r="C83" i="574"/>
  <c r="C82" i="574"/>
  <c r="C81" i="574"/>
  <c r="C80" i="574"/>
  <c r="C79" i="574"/>
  <c r="C78" i="574"/>
  <c r="C77" i="574"/>
  <c r="C76" i="574"/>
  <c r="C75" i="574"/>
  <c r="C74" i="574"/>
  <c r="C73" i="574"/>
  <c r="C72" i="574"/>
  <c r="C71" i="574"/>
  <c r="C70" i="574"/>
  <c r="C69" i="574"/>
  <c r="C68" i="574"/>
  <c r="C67" i="574"/>
  <c r="C66" i="574"/>
  <c r="C65" i="574"/>
  <c r="C64" i="574"/>
  <c r="C63" i="574"/>
  <c r="C62" i="574"/>
  <c r="C61" i="574"/>
  <c r="C60" i="574"/>
  <c r="C59" i="574"/>
  <c r="C58" i="574"/>
  <c r="C57" i="574"/>
  <c r="C56" i="574"/>
  <c r="C55" i="574"/>
  <c r="C54" i="574"/>
  <c r="C53" i="574"/>
  <c r="C52" i="574"/>
  <c r="C51" i="574"/>
  <c r="C50" i="574"/>
  <c r="C49" i="574"/>
  <c r="C48" i="574"/>
  <c r="C47" i="574"/>
  <c r="C46" i="574"/>
  <c r="C45" i="574"/>
  <c r="C44" i="574"/>
  <c r="C43" i="574"/>
  <c r="C42" i="574"/>
  <c r="C41" i="574"/>
  <c r="C40" i="574"/>
  <c r="C39" i="574"/>
  <c r="C38" i="574"/>
  <c r="C37" i="574"/>
  <c r="C36" i="574"/>
  <c r="C35" i="574"/>
  <c r="C34" i="574"/>
  <c r="C33" i="574"/>
  <c r="C32" i="574"/>
  <c r="C31" i="574"/>
  <c r="C30" i="574"/>
  <c r="C29" i="574"/>
  <c r="C28" i="574"/>
  <c r="C27" i="574"/>
  <c r="C26" i="574"/>
  <c r="C25" i="574"/>
  <c r="C24" i="574"/>
  <c r="C23" i="574"/>
  <c r="C22" i="574"/>
  <c r="C21" i="574"/>
  <c r="C20" i="574"/>
  <c r="C19" i="574"/>
  <c r="C18" i="574"/>
  <c r="C17" i="574"/>
  <c r="C16" i="574"/>
  <c r="C15" i="574"/>
  <c r="C14" i="574"/>
  <c r="C13" i="574"/>
  <c r="C12" i="574"/>
  <c r="C11" i="574"/>
  <c r="C10" i="574"/>
  <c r="C9" i="574"/>
  <c r="C8" i="574"/>
  <c r="C7" i="574"/>
  <c r="C6" i="574"/>
  <c r="C5" i="574"/>
  <c r="C4" i="574"/>
  <c r="C3" i="574"/>
  <c r="C101" i="573"/>
  <c r="C100" i="573"/>
  <c r="C99" i="573"/>
  <c r="C98" i="573"/>
  <c r="C97" i="573"/>
  <c r="C96" i="573"/>
  <c r="C95" i="573"/>
  <c r="C94" i="573"/>
  <c r="C93" i="573"/>
  <c r="C92" i="573"/>
  <c r="C91" i="573"/>
  <c r="C90" i="573"/>
  <c r="C89" i="573"/>
  <c r="C88" i="573"/>
  <c r="C87" i="573"/>
  <c r="C86" i="573"/>
  <c r="C85" i="573"/>
  <c r="C84" i="573"/>
  <c r="C83" i="573"/>
  <c r="C82" i="573"/>
  <c r="C81" i="573"/>
  <c r="C80" i="573"/>
  <c r="C79" i="573"/>
  <c r="C78" i="573"/>
  <c r="C77" i="573"/>
  <c r="C76" i="573"/>
  <c r="C75" i="573"/>
  <c r="C74" i="573"/>
  <c r="C73" i="573"/>
  <c r="C72" i="573"/>
  <c r="C71" i="573"/>
  <c r="C70" i="573"/>
  <c r="C69" i="573"/>
  <c r="C68" i="573"/>
  <c r="C67" i="573"/>
  <c r="C66" i="573"/>
  <c r="C65" i="573"/>
  <c r="C64" i="573"/>
  <c r="C63" i="573"/>
  <c r="C62" i="573"/>
  <c r="C61" i="573"/>
  <c r="C60" i="573"/>
  <c r="C59" i="573"/>
  <c r="C58" i="573"/>
  <c r="C57" i="573"/>
  <c r="C56" i="573"/>
  <c r="C55" i="573"/>
  <c r="C54" i="573"/>
  <c r="C53" i="573"/>
  <c r="C52" i="573"/>
  <c r="C51" i="573"/>
  <c r="C50" i="573"/>
  <c r="C49" i="573"/>
  <c r="C48" i="573"/>
  <c r="C47" i="573"/>
  <c r="C46" i="573"/>
  <c r="C45" i="573"/>
  <c r="C44" i="573"/>
  <c r="C43" i="573"/>
  <c r="C42" i="573"/>
  <c r="C41" i="573"/>
  <c r="C40" i="573"/>
  <c r="C39" i="573"/>
  <c r="C38" i="573"/>
  <c r="C37" i="573"/>
  <c r="C36" i="573"/>
  <c r="C35" i="573"/>
  <c r="C34" i="573"/>
  <c r="C33" i="573"/>
  <c r="C32" i="573"/>
  <c r="C31" i="573"/>
  <c r="C30" i="573"/>
  <c r="C29" i="573"/>
  <c r="C28" i="573"/>
  <c r="C27" i="573"/>
  <c r="C26" i="573"/>
  <c r="C25" i="573"/>
  <c r="C24" i="573"/>
  <c r="C23" i="573"/>
  <c r="C22" i="573"/>
  <c r="C21" i="573"/>
  <c r="C20" i="573"/>
  <c r="C19" i="573"/>
  <c r="C18" i="573"/>
  <c r="C17" i="573"/>
  <c r="C16" i="573"/>
  <c r="C15" i="573"/>
  <c r="C14" i="573"/>
  <c r="C13" i="573"/>
  <c r="C12" i="573"/>
  <c r="C11" i="573"/>
  <c r="C10" i="573"/>
  <c r="C9" i="573"/>
  <c r="C8" i="573"/>
  <c r="C7" i="573"/>
  <c r="C6" i="573"/>
  <c r="C5" i="573"/>
  <c r="C4" i="573"/>
  <c r="C3" i="573"/>
  <c r="C101" i="572"/>
  <c r="C100" i="572"/>
  <c r="C99" i="572"/>
  <c r="C98" i="572"/>
  <c r="C97" i="572"/>
  <c r="C96" i="572"/>
  <c r="C95" i="572"/>
  <c r="C94" i="572"/>
  <c r="C93" i="572"/>
  <c r="C92" i="572"/>
  <c r="C91" i="572"/>
  <c r="C90" i="572"/>
  <c r="C89" i="572"/>
  <c r="C88" i="572"/>
  <c r="C87" i="572"/>
  <c r="C86" i="572"/>
  <c r="C85" i="572"/>
  <c r="C84" i="572"/>
  <c r="C83" i="572"/>
  <c r="C82" i="572"/>
  <c r="C81" i="572"/>
  <c r="C80" i="572"/>
  <c r="C79" i="572"/>
  <c r="C78" i="572"/>
  <c r="C77" i="572"/>
  <c r="C76" i="572"/>
  <c r="C75" i="572"/>
  <c r="C74" i="572"/>
  <c r="C73" i="572"/>
  <c r="C72" i="572"/>
  <c r="C71" i="572"/>
  <c r="C70" i="572"/>
  <c r="C69" i="572"/>
  <c r="C68" i="572"/>
  <c r="C67" i="572"/>
  <c r="C66" i="572"/>
  <c r="C65" i="572"/>
  <c r="C64" i="572"/>
  <c r="C63" i="572"/>
  <c r="C62" i="572"/>
  <c r="C61" i="572"/>
  <c r="C60" i="572"/>
  <c r="C59" i="572"/>
  <c r="C58" i="572"/>
  <c r="C57" i="572"/>
  <c r="C56" i="572"/>
  <c r="C55" i="572"/>
  <c r="C54" i="572"/>
  <c r="C53" i="572"/>
  <c r="C52" i="572"/>
  <c r="C51" i="572"/>
  <c r="C50" i="572"/>
  <c r="C49" i="572"/>
  <c r="C48" i="572"/>
  <c r="C47" i="572"/>
  <c r="C46" i="572"/>
  <c r="C45" i="572"/>
  <c r="C44" i="572"/>
  <c r="C43" i="572"/>
  <c r="C42" i="572"/>
  <c r="C41" i="572"/>
  <c r="C40" i="572"/>
  <c r="C39" i="572"/>
  <c r="C38" i="572"/>
  <c r="C37" i="572"/>
  <c r="C36" i="572"/>
  <c r="C35" i="572"/>
  <c r="C34" i="572"/>
  <c r="C33" i="572"/>
  <c r="C32" i="572"/>
  <c r="C31" i="572"/>
  <c r="C30" i="572"/>
  <c r="C29" i="572"/>
  <c r="C28" i="572"/>
  <c r="C27" i="572"/>
  <c r="C26" i="572"/>
  <c r="C25" i="572"/>
  <c r="C24" i="572"/>
  <c r="C23" i="572"/>
  <c r="C22" i="572"/>
  <c r="C21" i="572"/>
  <c r="C20" i="572"/>
  <c r="C19" i="572"/>
  <c r="C18" i="572"/>
  <c r="C17" i="572"/>
  <c r="C16" i="572"/>
  <c r="C15" i="572"/>
  <c r="C14" i="572"/>
  <c r="C13" i="572"/>
  <c r="C12" i="572"/>
  <c r="C11" i="572"/>
  <c r="C10" i="572"/>
  <c r="C9" i="572"/>
  <c r="C8" i="572"/>
  <c r="C7" i="572"/>
  <c r="C6" i="572"/>
  <c r="C5" i="572"/>
  <c r="C4" i="572"/>
  <c r="C3" i="572"/>
  <c r="C101" i="571"/>
  <c r="C100" i="571"/>
  <c r="C99" i="571"/>
  <c r="C98" i="571"/>
  <c r="C97" i="571"/>
  <c r="C96" i="571"/>
  <c r="C95" i="571"/>
  <c r="C94" i="571"/>
  <c r="C93" i="571"/>
  <c r="C92" i="571"/>
  <c r="C91" i="571"/>
  <c r="C90" i="571"/>
  <c r="C89" i="571"/>
  <c r="C88" i="571"/>
  <c r="C87" i="571"/>
  <c r="C86" i="571"/>
  <c r="C85" i="571"/>
  <c r="C84" i="571"/>
  <c r="C83" i="571"/>
  <c r="C82" i="571"/>
  <c r="C81" i="571"/>
  <c r="C80" i="571"/>
  <c r="C79" i="571"/>
  <c r="C78" i="571"/>
  <c r="C77" i="571"/>
  <c r="C76" i="571"/>
  <c r="C75" i="571"/>
  <c r="C74" i="571"/>
  <c r="C73" i="571"/>
  <c r="C72" i="571"/>
  <c r="C71" i="571"/>
  <c r="C70" i="571"/>
  <c r="C69" i="571"/>
  <c r="C68" i="571"/>
  <c r="C67" i="571"/>
  <c r="C66" i="571"/>
  <c r="C65" i="571"/>
  <c r="C64" i="571"/>
  <c r="C63" i="571"/>
  <c r="C62" i="571"/>
  <c r="C61" i="571"/>
  <c r="C60" i="571"/>
  <c r="C59" i="571"/>
  <c r="C58" i="571"/>
  <c r="C57" i="571"/>
  <c r="C56" i="571"/>
  <c r="C55" i="571"/>
  <c r="C54" i="571"/>
  <c r="C53" i="571"/>
  <c r="C52" i="571"/>
  <c r="C51" i="571"/>
  <c r="C50" i="571"/>
  <c r="C49" i="571"/>
  <c r="C48" i="571"/>
  <c r="C47" i="571"/>
  <c r="C46" i="571"/>
  <c r="C45" i="571"/>
  <c r="C44" i="571"/>
  <c r="C43" i="571"/>
  <c r="C42" i="571"/>
  <c r="C41" i="571"/>
  <c r="C40" i="571"/>
  <c r="C39" i="571"/>
  <c r="C38" i="571"/>
  <c r="C37" i="571"/>
  <c r="C36" i="571"/>
  <c r="C35" i="571"/>
  <c r="C34" i="571"/>
  <c r="C33" i="571"/>
  <c r="C32" i="571"/>
  <c r="C31" i="571"/>
  <c r="C30" i="571"/>
  <c r="C29" i="571"/>
  <c r="C28" i="571"/>
  <c r="C27" i="571"/>
  <c r="C26" i="571"/>
  <c r="C25" i="571"/>
  <c r="C24" i="571"/>
  <c r="C23" i="571"/>
  <c r="C22" i="571"/>
  <c r="C21" i="571"/>
  <c r="C20" i="571"/>
  <c r="C19" i="571"/>
  <c r="C18" i="571"/>
  <c r="C17" i="571"/>
  <c r="C16" i="571"/>
  <c r="C15" i="571"/>
  <c r="C14" i="571"/>
  <c r="C13" i="571"/>
  <c r="C12" i="571"/>
  <c r="C11" i="571"/>
  <c r="C10" i="571"/>
  <c r="C9" i="571"/>
  <c r="C8" i="571"/>
  <c r="C7" i="571"/>
  <c r="C6" i="571"/>
  <c r="C5" i="571"/>
  <c r="C4" i="571"/>
  <c r="C3" i="571"/>
  <c r="C101" i="570"/>
  <c r="C100" i="570"/>
  <c r="C99" i="570"/>
  <c r="C98" i="570"/>
  <c r="C97" i="570"/>
  <c r="C96" i="570"/>
  <c r="C95" i="570"/>
  <c r="C94" i="570"/>
  <c r="C93" i="570"/>
  <c r="C92" i="570"/>
  <c r="C91" i="570"/>
  <c r="C90" i="570"/>
  <c r="C89" i="570"/>
  <c r="C88" i="570"/>
  <c r="C87" i="570"/>
  <c r="C86" i="570"/>
  <c r="C85" i="570"/>
  <c r="C84" i="570"/>
  <c r="C83" i="570"/>
  <c r="C82" i="570"/>
  <c r="C81" i="570"/>
  <c r="C80" i="570"/>
  <c r="C79" i="570"/>
  <c r="C78" i="570"/>
  <c r="C77" i="570"/>
  <c r="C76" i="570"/>
  <c r="C75" i="570"/>
  <c r="C74" i="570"/>
  <c r="C73" i="570"/>
  <c r="C72" i="570"/>
  <c r="C71" i="570"/>
  <c r="C70" i="570"/>
  <c r="C69" i="570"/>
  <c r="C68" i="570"/>
  <c r="C67" i="570"/>
  <c r="C66" i="570"/>
  <c r="C65" i="570"/>
  <c r="C64" i="570"/>
  <c r="C63" i="570"/>
  <c r="C62" i="570"/>
  <c r="C61" i="570"/>
  <c r="C60" i="570"/>
  <c r="C59" i="570"/>
  <c r="C58" i="570"/>
  <c r="C57" i="570"/>
  <c r="C56" i="570"/>
  <c r="C55" i="570"/>
  <c r="C54" i="570"/>
  <c r="C53" i="570"/>
  <c r="C52" i="570"/>
  <c r="C51" i="570"/>
  <c r="C50" i="570"/>
  <c r="C49" i="570"/>
  <c r="C48" i="570"/>
  <c r="C47" i="570"/>
  <c r="C46" i="570"/>
  <c r="C45" i="570"/>
  <c r="C44" i="570"/>
  <c r="C43" i="570"/>
  <c r="C42" i="570"/>
  <c r="C41" i="570"/>
  <c r="C40" i="570"/>
  <c r="C39" i="570"/>
  <c r="C38" i="570"/>
  <c r="C37" i="570"/>
  <c r="C36" i="570"/>
  <c r="C35" i="570"/>
  <c r="C34" i="570"/>
  <c r="C33" i="570"/>
  <c r="C32" i="570"/>
  <c r="C31" i="570"/>
  <c r="C30" i="570"/>
  <c r="C29" i="570"/>
  <c r="C28" i="570"/>
  <c r="C27" i="570"/>
  <c r="C26" i="570"/>
  <c r="C25" i="570"/>
  <c r="C24" i="570"/>
  <c r="C23" i="570"/>
  <c r="C22" i="570"/>
  <c r="C21" i="570"/>
  <c r="C20" i="570"/>
  <c r="C19" i="570"/>
  <c r="C18" i="570"/>
  <c r="C17" i="570"/>
  <c r="C16" i="570"/>
  <c r="C15" i="570"/>
  <c r="C14" i="570"/>
  <c r="C13" i="570"/>
  <c r="C12" i="570"/>
  <c r="C11" i="570"/>
  <c r="C10" i="570"/>
  <c r="C9" i="570"/>
  <c r="C8" i="570"/>
  <c r="C7" i="570"/>
  <c r="C6" i="570"/>
  <c r="C5" i="570"/>
  <c r="C4" i="570"/>
  <c r="C3" i="570"/>
  <c r="C101" i="569"/>
  <c r="C100" i="569"/>
  <c r="C99" i="569"/>
  <c r="C98" i="569"/>
  <c r="C97" i="569"/>
  <c r="C96" i="569"/>
  <c r="C95" i="569"/>
  <c r="C94" i="569"/>
  <c r="C93" i="569"/>
  <c r="C92" i="569"/>
  <c r="C91" i="569"/>
  <c r="C90" i="569"/>
  <c r="C89" i="569"/>
  <c r="C88" i="569"/>
  <c r="C87" i="569"/>
  <c r="C86" i="569"/>
  <c r="C85" i="569"/>
  <c r="C84" i="569"/>
  <c r="C83" i="569"/>
  <c r="C82" i="569"/>
  <c r="C81" i="569"/>
  <c r="C80" i="569"/>
  <c r="C79" i="569"/>
  <c r="C78" i="569"/>
  <c r="C77" i="569"/>
  <c r="C76" i="569"/>
  <c r="C75" i="569"/>
  <c r="C74" i="569"/>
  <c r="C73" i="569"/>
  <c r="C72" i="569"/>
  <c r="C71" i="569"/>
  <c r="C70" i="569"/>
  <c r="C69" i="569"/>
  <c r="C68" i="569"/>
  <c r="C67" i="569"/>
  <c r="C66" i="569"/>
  <c r="C65" i="569"/>
  <c r="C64" i="569"/>
  <c r="C63" i="569"/>
  <c r="C62" i="569"/>
  <c r="C61" i="569"/>
  <c r="C60" i="569"/>
  <c r="C59" i="569"/>
  <c r="C58" i="569"/>
  <c r="C57" i="569"/>
  <c r="C56" i="569"/>
  <c r="C55" i="569"/>
  <c r="C54" i="569"/>
  <c r="C53" i="569"/>
  <c r="C52" i="569"/>
  <c r="C51" i="569"/>
  <c r="C50" i="569"/>
  <c r="C49" i="569"/>
  <c r="C48" i="569"/>
  <c r="C47" i="569"/>
  <c r="C46" i="569"/>
  <c r="C45" i="569"/>
  <c r="C44" i="569"/>
  <c r="C43" i="569"/>
  <c r="C42" i="569"/>
  <c r="C41" i="569"/>
  <c r="C40" i="569"/>
  <c r="C39" i="569"/>
  <c r="C38" i="569"/>
  <c r="C37" i="569"/>
  <c r="C36" i="569"/>
  <c r="C35" i="569"/>
  <c r="C34" i="569"/>
  <c r="C33" i="569"/>
  <c r="C32" i="569"/>
  <c r="C31" i="569"/>
  <c r="C30" i="569"/>
  <c r="C29" i="569"/>
  <c r="C28" i="569"/>
  <c r="C27" i="569"/>
  <c r="C26" i="569"/>
  <c r="C25" i="569"/>
  <c r="C24" i="569"/>
  <c r="C23" i="569"/>
  <c r="C22" i="569"/>
  <c r="C21" i="569"/>
  <c r="C20" i="569"/>
  <c r="C19" i="569"/>
  <c r="C18" i="569"/>
  <c r="C17" i="569"/>
  <c r="C16" i="569"/>
  <c r="C15" i="569"/>
  <c r="C14" i="569"/>
  <c r="C13" i="569"/>
  <c r="C12" i="569"/>
  <c r="C11" i="569"/>
  <c r="C10" i="569"/>
  <c r="C9" i="569"/>
  <c r="C8" i="569"/>
  <c r="C7" i="569"/>
  <c r="C6" i="569"/>
  <c r="C5" i="569"/>
  <c r="C4" i="569"/>
  <c r="C3" i="569"/>
  <c r="C101" i="568"/>
  <c r="C100" i="568"/>
  <c r="C99" i="568"/>
  <c r="C98" i="568"/>
  <c r="C97" i="568"/>
  <c r="C96" i="568"/>
  <c r="C95" i="568"/>
  <c r="C94" i="568"/>
  <c r="C93" i="568"/>
  <c r="C92" i="568"/>
  <c r="C91" i="568"/>
  <c r="C90" i="568"/>
  <c r="C89" i="568"/>
  <c r="C88" i="568"/>
  <c r="C87" i="568"/>
  <c r="C86" i="568"/>
  <c r="C85" i="568"/>
  <c r="C84" i="568"/>
  <c r="C83" i="568"/>
  <c r="C82" i="568"/>
  <c r="C81" i="568"/>
  <c r="C80" i="568"/>
  <c r="C79" i="568"/>
  <c r="C78" i="568"/>
  <c r="C77" i="568"/>
  <c r="C76" i="568"/>
  <c r="C75" i="568"/>
  <c r="C74" i="568"/>
  <c r="C73" i="568"/>
  <c r="C72" i="568"/>
  <c r="C71" i="568"/>
  <c r="C70" i="568"/>
  <c r="C69" i="568"/>
  <c r="C68" i="568"/>
  <c r="C67" i="568"/>
  <c r="C66" i="568"/>
  <c r="C65" i="568"/>
  <c r="C64" i="568"/>
  <c r="C63" i="568"/>
  <c r="C62" i="568"/>
  <c r="C61" i="568"/>
  <c r="C60" i="568"/>
  <c r="C59" i="568"/>
  <c r="C58" i="568"/>
  <c r="C57" i="568"/>
  <c r="C56" i="568"/>
  <c r="C55" i="568"/>
  <c r="C54" i="568"/>
  <c r="C53" i="568"/>
  <c r="C52" i="568"/>
  <c r="C51" i="568"/>
  <c r="C50" i="568"/>
  <c r="C49" i="568"/>
  <c r="C48" i="568"/>
  <c r="C47" i="568"/>
  <c r="C46" i="568"/>
  <c r="C45" i="568"/>
  <c r="C44" i="568"/>
  <c r="C43" i="568"/>
  <c r="C42" i="568"/>
  <c r="C41" i="568"/>
  <c r="C40" i="568"/>
  <c r="C39" i="568"/>
  <c r="C38" i="568"/>
  <c r="C37" i="568"/>
  <c r="C36" i="568"/>
  <c r="C35" i="568"/>
  <c r="C34" i="568"/>
  <c r="C33" i="568"/>
  <c r="C32" i="568"/>
  <c r="C31" i="568"/>
  <c r="C30" i="568"/>
  <c r="C29" i="568"/>
  <c r="C28" i="568"/>
  <c r="C27" i="568"/>
  <c r="C26" i="568"/>
  <c r="C25" i="568"/>
  <c r="C24" i="568"/>
  <c r="C23" i="568"/>
  <c r="C22" i="568"/>
  <c r="C21" i="568"/>
  <c r="C20" i="568"/>
  <c r="C19" i="568"/>
  <c r="C18" i="568"/>
  <c r="C17" i="568"/>
  <c r="C16" i="568"/>
  <c r="C15" i="568"/>
  <c r="C14" i="568"/>
  <c r="C13" i="568"/>
  <c r="C12" i="568"/>
  <c r="C11" i="568"/>
  <c r="C10" i="568"/>
  <c r="C9" i="568"/>
  <c r="C8" i="568"/>
  <c r="C7" i="568"/>
  <c r="C6" i="568"/>
  <c r="C5" i="568"/>
  <c r="C4" i="568"/>
  <c r="C3" i="568"/>
  <c r="C101" i="567"/>
  <c r="C100" i="567"/>
  <c r="C99" i="567"/>
  <c r="C98" i="567"/>
  <c r="C97" i="567"/>
  <c r="C96" i="567"/>
  <c r="C95" i="567"/>
  <c r="C94" i="567"/>
  <c r="C93" i="567"/>
  <c r="C92" i="567"/>
  <c r="C91" i="567"/>
  <c r="C90" i="567"/>
  <c r="C89" i="567"/>
  <c r="C88" i="567"/>
  <c r="C87" i="567"/>
  <c r="C86" i="567"/>
  <c r="C85" i="567"/>
  <c r="C84" i="567"/>
  <c r="C83" i="567"/>
  <c r="C82" i="567"/>
  <c r="C81" i="567"/>
  <c r="C80" i="567"/>
  <c r="C79" i="567"/>
  <c r="C78" i="567"/>
  <c r="C77" i="567"/>
  <c r="C76" i="567"/>
  <c r="C75" i="567"/>
  <c r="C74" i="567"/>
  <c r="C73" i="567"/>
  <c r="C72" i="567"/>
  <c r="C71" i="567"/>
  <c r="C70" i="567"/>
  <c r="C69" i="567"/>
  <c r="C68" i="567"/>
  <c r="C67" i="567"/>
  <c r="C66" i="567"/>
  <c r="C65" i="567"/>
  <c r="C64" i="567"/>
  <c r="C63" i="567"/>
  <c r="C62" i="567"/>
  <c r="C61" i="567"/>
  <c r="C60" i="567"/>
  <c r="C59" i="567"/>
  <c r="C58" i="567"/>
  <c r="C57" i="567"/>
  <c r="C56" i="567"/>
  <c r="C55" i="567"/>
  <c r="C54" i="567"/>
  <c r="C53" i="567"/>
  <c r="C52" i="567"/>
  <c r="C51" i="567"/>
  <c r="C50" i="567"/>
  <c r="C49" i="567"/>
  <c r="C48" i="567"/>
  <c r="C47" i="567"/>
  <c r="C46" i="567"/>
  <c r="C45" i="567"/>
  <c r="C44" i="567"/>
  <c r="C43" i="567"/>
  <c r="C42" i="567"/>
  <c r="C41" i="567"/>
  <c r="C40" i="567"/>
  <c r="C39" i="567"/>
  <c r="C38" i="567"/>
  <c r="C37" i="567"/>
  <c r="C36" i="567"/>
  <c r="C35" i="567"/>
  <c r="C34" i="567"/>
  <c r="C33" i="567"/>
  <c r="C32" i="567"/>
  <c r="C31" i="567"/>
  <c r="C30" i="567"/>
  <c r="C29" i="567"/>
  <c r="C28" i="567"/>
  <c r="C27" i="567"/>
  <c r="C26" i="567"/>
  <c r="C25" i="567"/>
  <c r="C24" i="567"/>
  <c r="C23" i="567"/>
  <c r="C22" i="567"/>
  <c r="C21" i="567"/>
  <c r="C20" i="567"/>
  <c r="C19" i="567"/>
  <c r="C18" i="567"/>
  <c r="C17" i="567"/>
  <c r="C16" i="567"/>
  <c r="C15" i="567"/>
  <c r="C14" i="567"/>
  <c r="C13" i="567"/>
  <c r="C12" i="567"/>
  <c r="C11" i="567"/>
  <c r="C10" i="567"/>
  <c r="C9" i="567"/>
  <c r="C8" i="567"/>
  <c r="C7" i="567"/>
  <c r="C6" i="567"/>
  <c r="C5" i="567"/>
  <c r="C4" i="567"/>
  <c r="C3" i="567"/>
  <c r="C101" i="566"/>
  <c r="C100" i="566"/>
  <c r="C99" i="566"/>
  <c r="C98" i="566"/>
  <c r="C97" i="566"/>
  <c r="C96" i="566"/>
  <c r="C95" i="566"/>
  <c r="C94" i="566"/>
  <c r="C93" i="566"/>
  <c r="C92" i="566"/>
  <c r="C91" i="566"/>
  <c r="C90" i="566"/>
  <c r="C89" i="566"/>
  <c r="C88" i="566"/>
  <c r="C87" i="566"/>
  <c r="C86" i="566"/>
  <c r="C85" i="566"/>
  <c r="C84" i="566"/>
  <c r="C83" i="566"/>
  <c r="C82" i="566"/>
  <c r="C81" i="566"/>
  <c r="C80" i="566"/>
  <c r="C79" i="566"/>
  <c r="C78" i="566"/>
  <c r="C77" i="566"/>
  <c r="C76" i="566"/>
  <c r="C75" i="566"/>
  <c r="C74" i="566"/>
  <c r="C73" i="566"/>
  <c r="C72" i="566"/>
  <c r="C71" i="566"/>
  <c r="C70" i="566"/>
  <c r="C69" i="566"/>
  <c r="C68" i="566"/>
  <c r="C67" i="566"/>
  <c r="C66" i="566"/>
  <c r="C65" i="566"/>
  <c r="C64" i="566"/>
  <c r="C63" i="566"/>
  <c r="C62" i="566"/>
  <c r="C61" i="566"/>
  <c r="C60" i="566"/>
  <c r="C59" i="566"/>
  <c r="C58" i="566"/>
  <c r="C57" i="566"/>
  <c r="C56" i="566"/>
  <c r="C55" i="566"/>
  <c r="C54" i="566"/>
  <c r="C53" i="566"/>
  <c r="C52" i="566"/>
  <c r="C51" i="566"/>
  <c r="C50" i="566"/>
  <c r="C49" i="566"/>
  <c r="C48" i="566"/>
  <c r="C47" i="566"/>
  <c r="C46" i="566"/>
  <c r="C45" i="566"/>
  <c r="C44" i="566"/>
  <c r="C43" i="566"/>
  <c r="C42" i="566"/>
  <c r="C41" i="566"/>
  <c r="C40" i="566"/>
  <c r="C39" i="566"/>
  <c r="C38" i="566"/>
  <c r="C37" i="566"/>
  <c r="C36" i="566"/>
  <c r="C35" i="566"/>
  <c r="C34" i="566"/>
  <c r="C33" i="566"/>
  <c r="C32" i="566"/>
  <c r="C31" i="566"/>
  <c r="C30" i="566"/>
  <c r="C29" i="566"/>
  <c r="C28" i="566"/>
  <c r="C27" i="566"/>
  <c r="C26" i="566"/>
  <c r="C25" i="566"/>
  <c r="C24" i="566"/>
  <c r="C23" i="566"/>
  <c r="C22" i="566"/>
  <c r="C21" i="566"/>
  <c r="C20" i="566"/>
  <c r="C19" i="566"/>
  <c r="C18" i="566"/>
  <c r="C17" i="566"/>
  <c r="C16" i="566"/>
  <c r="C15" i="566"/>
  <c r="C14" i="566"/>
  <c r="C13" i="566"/>
  <c r="C12" i="566"/>
  <c r="C11" i="566"/>
  <c r="C10" i="566"/>
  <c r="C9" i="566"/>
  <c r="C8" i="566"/>
  <c r="C7" i="566"/>
  <c r="C6" i="566"/>
  <c r="C5" i="566"/>
  <c r="C4" i="566"/>
  <c r="C3" i="566"/>
  <c r="C101" i="565"/>
  <c r="C100" i="565"/>
  <c r="C99" i="565"/>
  <c r="C98" i="565"/>
  <c r="C97" i="565"/>
  <c r="C96" i="565"/>
  <c r="C95" i="565"/>
  <c r="C94" i="565"/>
  <c r="C93" i="565"/>
  <c r="C92" i="565"/>
  <c r="C91" i="565"/>
  <c r="C90" i="565"/>
  <c r="C89" i="565"/>
  <c r="C88" i="565"/>
  <c r="C87" i="565"/>
  <c r="C86" i="565"/>
  <c r="C85" i="565"/>
  <c r="C84" i="565"/>
  <c r="C83" i="565"/>
  <c r="C82" i="565"/>
  <c r="C81" i="565"/>
  <c r="C80" i="565"/>
  <c r="C79" i="565"/>
  <c r="C78" i="565"/>
  <c r="C77" i="565"/>
  <c r="C76" i="565"/>
  <c r="C75" i="565"/>
  <c r="C74" i="565"/>
  <c r="C73" i="565"/>
  <c r="C72" i="565"/>
  <c r="C71" i="565"/>
  <c r="C70" i="565"/>
  <c r="C69" i="565"/>
  <c r="C68" i="565"/>
  <c r="C67" i="565"/>
  <c r="C66" i="565"/>
  <c r="C65" i="565"/>
  <c r="C64" i="565"/>
  <c r="C63" i="565"/>
  <c r="C62" i="565"/>
  <c r="C61" i="565"/>
  <c r="C60" i="565"/>
  <c r="C59" i="565"/>
  <c r="C58" i="565"/>
  <c r="C57" i="565"/>
  <c r="C56" i="565"/>
  <c r="C55" i="565"/>
  <c r="C54" i="565"/>
  <c r="C53" i="565"/>
  <c r="C52" i="565"/>
  <c r="C51" i="565"/>
  <c r="C50" i="565"/>
  <c r="C49" i="565"/>
  <c r="C48" i="565"/>
  <c r="C47" i="565"/>
  <c r="C46" i="565"/>
  <c r="C45" i="565"/>
  <c r="C44" i="565"/>
  <c r="C43" i="565"/>
  <c r="C42" i="565"/>
  <c r="C41" i="565"/>
  <c r="C40" i="565"/>
  <c r="C39" i="565"/>
  <c r="C38" i="565"/>
  <c r="C37" i="565"/>
  <c r="C36" i="565"/>
  <c r="C35" i="565"/>
  <c r="C34" i="565"/>
  <c r="C33" i="565"/>
  <c r="C32" i="565"/>
  <c r="C31" i="565"/>
  <c r="C30" i="565"/>
  <c r="C29" i="565"/>
  <c r="C28" i="565"/>
  <c r="C27" i="565"/>
  <c r="C26" i="565"/>
  <c r="C25" i="565"/>
  <c r="C24" i="565"/>
  <c r="C23" i="565"/>
  <c r="C22" i="565"/>
  <c r="C21" i="565"/>
  <c r="C20" i="565"/>
  <c r="C19" i="565"/>
  <c r="C18" i="565"/>
  <c r="C17" i="565"/>
  <c r="C16" i="565"/>
  <c r="C15" i="565"/>
  <c r="C14" i="565"/>
  <c r="C13" i="565"/>
  <c r="C12" i="565"/>
  <c r="C11" i="565"/>
  <c r="C10" i="565"/>
  <c r="C9" i="565"/>
  <c r="C8" i="565"/>
  <c r="C7" i="565"/>
  <c r="C6" i="565"/>
  <c r="C5" i="565"/>
  <c r="C4" i="565"/>
  <c r="C3" i="565"/>
  <c r="C101" i="564"/>
  <c r="C100" i="564"/>
  <c r="C99" i="564"/>
  <c r="C98" i="564"/>
  <c r="C97" i="564"/>
  <c r="C96" i="564"/>
  <c r="C95" i="564"/>
  <c r="C94" i="564"/>
  <c r="C93" i="564"/>
  <c r="C92" i="564"/>
  <c r="C91" i="564"/>
  <c r="C90" i="564"/>
  <c r="C89" i="564"/>
  <c r="C88" i="564"/>
  <c r="C87" i="564"/>
  <c r="C86" i="564"/>
  <c r="C85" i="564"/>
  <c r="C84" i="564"/>
  <c r="C83" i="564"/>
  <c r="C82" i="564"/>
  <c r="C81" i="564"/>
  <c r="C80" i="564"/>
  <c r="C79" i="564"/>
  <c r="C78" i="564"/>
  <c r="C77" i="564"/>
  <c r="C76" i="564"/>
  <c r="C75" i="564"/>
  <c r="C74" i="564"/>
  <c r="C73" i="564"/>
  <c r="C72" i="564"/>
  <c r="C71" i="564"/>
  <c r="C70" i="564"/>
  <c r="C69" i="564"/>
  <c r="C68" i="564"/>
  <c r="C67" i="564"/>
  <c r="C66" i="564"/>
  <c r="C65" i="564"/>
  <c r="C64" i="564"/>
  <c r="C63" i="564"/>
  <c r="C62" i="564"/>
  <c r="C61" i="564"/>
  <c r="C60" i="564"/>
  <c r="C59" i="564"/>
  <c r="C58" i="564"/>
  <c r="C57" i="564"/>
  <c r="C56" i="564"/>
  <c r="C55" i="564"/>
  <c r="C54" i="564"/>
  <c r="C53" i="564"/>
  <c r="C52" i="564"/>
  <c r="C51" i="564"/>
  <c r="C50" i="564"/>
  <c r="C49" i="564"/>
  <c r="C48" i="564"/>
  <c r="C47" i="564"/>
  <c r="C46" i="564"/>
  <c r="C45" i="564"/>
  <c r="C44" i="564"/>
  <c r="C43" i="564"/>
  <c r="C42" i="564"/>
  <c r="C41" i="564"/>
  <c r="C40" i="564"/>
  <c r="C39" i="564"/>
  <c r="C38" i="564"/>
  <c r="C37" i="564"/>
  <c r="C36" i="564"/>
  <c r="C35" i="564"/>
  <c r="C34" i="564"/>
  <c r="C33" i="564"/>
  <c r="C32" i="564"/>
  <c r="C31" i="564"/>
  <c r="C30" i="564"/>
  <c r="C29" i="564"/>
  <c r="C28" i="564"/>
  <c r="C27" i="564"/>
  <c r="C26" i="564"/>
  <c r="C25" i="564"/>
  <c r="C24" i="564"/>
  <c r="C23" i="564"/>
  <c r="C22" i="564"/>
  <c r="C21" i="564"/>
  <c r="C20" i="564"/>
  <c r="C19" i="564"/>
  <c r="C18" i="564"/>
  <c r="C17" i="564"/>
  <c r="C16" i="564"/>
  <c r="C15" i="564"/>
  <c r="C14" i="564"/>
  <c r="C13" i="564"/>
  <c r="C12" i="564"/>
  <c r="C11" i="564"/>
  <c r="C10" i="564"/>
  <c r="C9" i="564"/>
  <c r="C8" i="564"/>
  <c r="C7" i="564"/>
  <c r="C6" i="564"/>
  <c r="C5" i="564"/>
  <c r="C4" i="564"/>
  <c r="C3" i="564"/>
  <c r="C101" i="563"/>
  <c r="C100" i="563"/>
  <c r="C99" i="563"/>
  <c r="C98" i="563"/>
  <c r="C97" i="563"/>
  <c r="C96" i="563"/>
  <c r="C95" i="563"/>
  <c r="C94" i="563"/>
  <c r="C93" i="563"/>
  <c r="C92" i="563"/>
  <c r="C91" i="563"/>
  <c r="C90" i="563"/>
  <c r="C89" i="563"/>
  <c r="C88" i="563"/>
  <c r="C87" i="563"/>
  <c r="C86" i="563"/>
  <c r="C85" i="563"/>
  <c r="C84" i="563"/>
  <c r="C83" i="563"/>
  <c r="C82" i="563"/>
  <c r="C81" i="563"/>
  <c r="C80" i="563"/>
  <c r="C79" i="563"/>
  <c r="C78" i="563"/>
  <c r="C77" i="563"/>
  <c r="C76" i="563"/>
  <c r="C75" i="563"/>
  <c r="C74" i="563"/>
  <c r="C73" i="563"/>
  <c r="C72" i="563"/>
  <c r="C71" i="563"/>
  <c r="C70" i="563"/>
  <c r="C69" i="563"/>
  <c r="C68" i="563"/>
  <c r="C67" i="563"/>
  <c r="C66" i="563"/>
  <c r="C65" i="563"/>
  <c r="C64" i="563"/>
  <c r="C63" i="563"/>
  <c r="C62" i="563"/>
  <c r="C61" i="563"/>
  <c r="C60" i="563"/>
  <c r="C59" i="563"/>
  <c r="C58" i="563"/>
  <c r="C57" i="563"/>
  <c r="C56" i="563"/>
  <c r="C55" i="563"/>
  <c r="C54" i="563"/>
  <c r="C53" i="563"/>
  <c r="C52" i="563"/>
  <c r="C51" i="563"/>
  <c r="C50" i="563"/>
  <c r="C49" i="563"/>
  <c r="C48" i="563"/>
  <c r="C47" i="563"/>
  <c r="C46" i="563"/>
  <c r="C45" i="563"/>
  <c r="C44" i="563"/>
  <c r="C43" i="563"/>
  <c r="C42" i="563"/>
  <c r="C41" i="563"/>
  <c r="C40" i="563"/>
  <c r="C39" i="563"/>
  <c r="C38" i="563"/>
  <c r="C37" i="563"/>
  <c r="C36" i="563"/>
  <c r="C35" i="563"/>
  <c r="C34" i="563"/>
  <c r="C33" i="563"/>
  <c r="C32" i="563"/>
  <c r="C31" i="563"/>
  <c r="C30" i="563"/>
  <c r="C29" i="563"/>
  <c r="C28" i="563"/>
  <c r="C27" i="563"/>
  <c r="C26" i="563"/>
  <c r="C25" i="563"/>
  <c r="C24" i="563"/>
  <c r="C23" i="563"/>
  <c r="C22" i="563"/>
  <c r="C21" i="563"/>
  <c r="C20" i="563"/>
  <c r="C19" i="563"/>
  <c r="C18" i="563"/>
  <c r="C17" i="563"/>
  <c r="C16" i="563"/>
  <c r="C15" i="563"/>
  <c r="C14" i="563"/>
  <c r="C13" i="563"/>
  <c r="C12" i="563"/>
  <c r="C11" i="563"/>
  <c r="C10" i="563"/>
  <c r="C9" i="563"/>
  <c r="C8" i="563"/>
  <c r="C7" i="563"/>
  <c r="C6" i="563"/>
  <c r="C5" i="563"/>
  <c r="C4" i="563"/>
  <c r="C3" i="563"/>
  <c r="C101" i="562"/>
  <c r="C100" i="562"/>
  <c r="C99" i="562"/>
  <c r="C98" i="562"/>
  <c r="C97" i="562"/>
  <c r="C96" i="562"/>
  <c r="C95" i="562"/>
  <c r="C94" i="562"/>
  <c r="C93" i="562"/>
  <c r="C92" i="562"/>
  <c r="C91" i="562"/>
  <c r="C90" i="562"/>
  <c r="C89" i="562"/>
  <c r="C88" i="562"/>
  <c r="C87" i="562"/>
  <c r="C86" i="562"/>
  <c r="C85" i="562"/>
  <c r="C84" i="562"/>
  <c r="C83" i="562"/>
  <c r="C82" i="562"/>
  <c r="C81" i="562"/>
  <c r="C80" i="562"/>
  <c r="C79" i="562"/>
  <c r="C78" i="562"/>
  <c r="C77" i="562"/>
  <c r="C76" i="562"/>
  <c r="C75" i="562"/>
  <c r="C74" i="562"/>
  <c r="C73" i="562"/>
  <c r="C72" i="562"/>
  <c r="C71" i="562"/>
  <c r="C70" i="562"/>
  <c r="C69" i="562"/>
  <c r="C68" i="562"/>
  <c r="C67" i="562"/>
  <c r="C66" i="562"/>
  <c r="C65" i="562"/>
  <c r="C64" i="562"/>
  <c r="C63" i="562"/>
  <c r="C62" i="562"/>
  <c r="C61" i="562"/>
  <c r="C60" i="562"/>
  <c r="C59" i="562"/>
  <c r="C58" i="562"/>
  <c r="C57" i="562"/>
  <c r="C56" i="562"/>
  <c r="C55" i="562"/>
  <c r="C54" i="562"/>
  <c r="C53" i="562"/>
  <c r="C52" i="562"/>
  <c r="C51" i="562"/>
  <c r="C50" i="562"/>
  <c r="C49" i="562"/>
  <c r="C48" i="562"/>
  <c r="C47" i="562"/>
  <c r="C46" i="562"/>
  <c r="C45" i="562"/>
  <c r="C44" i="562"/>
  <c r="C43" i="562"/>
  <c r="C42" i="562"/>
  <c r="C41" i="562"/>
  <c r="C40" i="562"/>
  <c r="C39" i="562"/>
  <c r="C38" i="562"/>
  <c r="C37" i="562"/>
  <c r="C36" i="562"/>
  <c r="C35" i="562"/>
  <c r="C34" i="562"/>
  <c r="C33" i="562"/>
  <c r="C32" i="562"/>
  <c r="C31" i="562"/>
  <c r="C30" i="562"/>
  <c r="C29" i="562"/>
  <c r="C28" i="562"/>
  <c r="C27" i="562"/>
  <c r="C26" i="562"/>
  <c r="C25" i="562"/>
  <c r="C24" i="562"/>
  <c r="C23" i="562"/>
  <c r="C22" i="562"/>
  <c r="C21" i="562"/>
  <c r="C20" i="562"/>
  <c r="C19" i="562"/>
  <c r="C18" i="562"/>
  <c r="C17" i="562"/>
  <c r="C16" i="562"/>
  <c r="C15" i="562"/>
  <c r="C14" i="562"/>
  <c r="C13" i="562"/>
  <c r="C12" i="562"/>
  <c r="C11" i="562"/>
  <c r="C10" i="562"/>
  <c r="C9" i="562"/>
  <c r="C8" i="562"/>
  <c r="C7" i="562"/>
  <c r="C6" i="562"/>
  <c r="C5" i="562"/>
  <c r="C4" i="562"/>
  <c r="C3" i="562"/>
  <c r="C101" i="561"/>
  <c r="C100" i="561"/>
  <c r="C99" i="561"/>
  <c r="C98" i="561"/>
  <c r="C97" i="561"/>
  <c r="C96" i="561"/>
  <c r="C95" i="561"/>
  <c r="C94" i="561"/>
  <c r="C93" i="561"/>
  <c r="C92" i="561"/>
  <c r="C91" i="561"/>
  <c r="C90" i="561"/>
  <c r="C89" i="561"/>
  <c r="C88" i="561"/>
  <c r="C87" i="561"/>
  <c r="C86" i="561"/>
  <c r="C85" i="561"/>
  <c r="C84" i="561"/>
  <c r="C83" i="561"/>
  <c r="C82" i="561"/>
  <c r="C81" i="561"/>
  <c r="C80" i="561"/>
  <c r="C79" i="561"/>
  <c r="C78" i="561"/>
  <c r="C77" i="561"/>
  <c r="C76" i="561"/>
  <c r="C75" i="561"/>
  <c r="C74" i="561"/>
  <c r="C73" i="561"/>
  <c r="C72" i="561"/>
  <c r="C71" i="561"/>
  <c r="C70" i="561"/>
  <c r="C69" i="561"/>
  <c r="C68" i="561"/>
  <c r="C67" i="561"/>
  <c r="C66" i="561"/>
  <c r="C65" i="561"/>
  <c r="C64" i="561"/>
  <c r="C63" i="561"/>
  <c r="C62" i="561"/>
  <c r="C61" i="561"/>
  <c r="C60" i="561"/>
  <c r="C59" i="561"/>
  <c r="C58" i="561"/>
  <c r="C57" i="561"/>
  <c r="C56" i="561"/>
  <c r="C55" i="561"/>
  <c r="C54" i="561"/>
  <c r="C53" i="561"/>
  <c r="C52" i="561"/>
  <c r="C51" i="561"/>
  <c r="C50" i="561"/>
  <c r="C49" i="561"/>
  <c r="C48" i="561"/>
  <c r="C47" i="561"/>
  <c r="C46" i="561"/>
  <c r="C45" i="561"/>
  <c r="C44" i="561"/>
  <c r="C43" i="561"/>
  <c r="C42" i="561"/>
  <c r="C41" i="561"/>
  <c r="C40" i="561"/>
  <c r="C39" i="561"/>
  <c r="C38" i="561"/>
  <c r="C37" i="561"/>
  <c r="C36" i="561"/>
  <c r="C35" i="561"/>
  <c r="C34" i="561"/>
  <c r="C33" i="561"/>
  <c r="C32" i="561"/>
  <c r="C31" i="561"/>
  <c r="C30" i="561"/>
  <c r="C29" i="561"/>
  <c r="C28" i="561"/>
  <c r="C27" i="561"/>
  <c r="C26" i="561"/>
  <c r="C25" i="561"/>
  <c r="C24" i="561"/>
  <c r="C23" i="561"/>
  <c r="C22" i="561"/>
  <c r="C21" i="561"/>
  <c r="C20" i="561"/>
  <c r="C19" i="561"/>
  <c r="C18" i="561"/>
  <c r="C17" i="561"/>
  <c r="C16" i="561"/>
  <c r="C15" i="561"/>
  <c r="C14" i="561"/>
  <c r="C13" i="561"/>
  <c r="C12" i="561"/>
  <c r="C11" i="561"/>
  <c r="C10" i="561"/>
  <c r="C9" i="561"/>
  <c r="C8" i="561"/>
  <c r="C7" i="561"/>
  <c r="C6" i="561"/>
  <c r="C5" i="561"/>
  <c r="C4" i="561"/>
  <c r="C3" i="561"/>
  <c r="C101" i="560"/>
  <c r="C100" i="560"/>
  <c r="C99" i="560"/>
  <c r="C98" i="560"/>
  <c r="C97" i="560"/>
  <c r="C96" i="560"/>
  <c r="C95" i="560"/>
  <c r="C94" i="560"/>
  <c r="C93" i="560"/>
  <c r="C92" i="560"/>
  <c r="C91" i="560"/>
  <c r="C90" i="560"/>
  <c r="C89" i="560"/>
  <c r="C88" i="560"/>
  <c r="C87" i="560"/>
  <c r="C86" i="560"/>
  <c r="C85" i="560"/>
  <c r="C84" i="560"/>
  <c r="C83" i="560"/>
  <c r="C82" i="560"/>
  <c r="C81" i="560"/>
  <c r="C80" i="560"/>
  <c r="C79" i="560"/>
  <c r="C78" i="560"/>
  <c r="C77" i="560"/>
  <c r="C76" i="560"/>
  <c r="C75" i="560"/>
  <c r="C74" i="560"/>
  <c r="C73" i="560"/>
  <c r="C72" i="560"/>
  <c r="C71" i="560"/>
  <c r="C70" i="560"/>
  <c r="C69" i="560"/>
  <c r="C68" i="560"/>
  <c r="C67" i="560"/>
  <c r="C66" i="560"/>
  <c r="C65" i="560"/>
  <c r="C64" i="560"/>
  <c r="C63" i="560"/>
  <c r="C62" i="560"/>
  <c r="C61" i="560"/>
  <c r="C60" i="560"/>
  <c r="C59" i="560"/>
  <c r="C58" i="560"/>
  <c r="C57" i="560"/>
  <c r="C56" i="560"/>
  <c r="C55" i="560"/>
  <c r="C54" i="560"/>
  <c r="C53" i="560"/>
  <c r="C52" i="560"/>
  <c r="C51" i="560"/>
  <c r="C50" i="560"/>
  <c r="C49" i="560"/>
  <c r="C48" i="560"/>
  <c r="C47" i="560"/>
  <c r="C46" i="560"/>
  <c r="C45" i="560"/>
  <c r="C44" i="560"/>
  <c r="C43" i="560"/>
  <c r="C42" i="560"/>
  <c r="C41" i="560"/>
  <c r="C40" i="560"/>
  <c r="C39" i="560"/>
  <c r="C38" i="560"/>
  <c r="C37" i="560"/>
  <c r="C36" i="560"/>
  <c r="C35" i="560"/>
  <c r="C34" i="560"/>
  <c r="C33" i="560"/>
  <c r="C32" i="560"/>
  <c r="C31" i="560"/>
  <c r="C30" i="560"/>
  <c r="C29" i="560"/>
  <c r="C28" i="560"/>
  <c r="C27" i="560"/>
  <c r="C26" i="560"/>
  <c r="C25" i="560"/>
  <c r="C24" i="560"/>
  <c r="C23" i="560"/>
  <c r="C22" i="560"/>
  <c r="C21" i="560"/>
  <c r="C20" i="560"/>
  <c r="C19" i="560"/>
  <c r="C18" i="560"/>
  <c r="C17" i="560"/>
  <c r="C16" i="560"/>
  <c r="C15" i="560"/>
  <c r="C14" i="560"/>
  <c r="C13" i="560"/>
  <c r="C12" i="560"/>
  <c r="C11" i="560"/>
  <c r="C10" i="560"/>
  <c r="C9" i="560"/>
  <c r="C8" i="560"/>
  <c r="C7" i="560"/>
  <c r="C6" i="560"/>
  <c r="C5" i="560"/>
  <c r="C4" i="560"/>
  <c r="C3" i="560"/>
  <c r="C101" i="559"/>
  <c r="C100" i="559"/>
  <c r="C99" i="559"/>
  <c r="C98" i="559"/>
  <c r="C97" i="559"/>
  <c r="C96" i="559"/>
  <c r="C95" i="559"/>
  <c r="C94" i="559"/>
  <c r="C93" i="559"/>
  <c r="C92" i="559"/>
  <c r="C91" i="559"/>
  <c r="C90" i="559"/>
  <c r="C89" i="559"/>
  <c r="C88" i="559"/>
  <c r="C87" i="559"/>
  <c r="C86" i="559"/>
  <c r="C85" i="559"/>
  <c r="C84" i="559"/>
  <c r="C83" i="559"/>
  <c r="C82" i="559"/>
  <c r="C81" i="559"/>
  <c r="C80" i="559"/>
  <c r="C79" i="559"/>
  <c r="C78" i="559"/>
  <c r="C77" i="559"/>
  <c r="C76" i="559"/>
  <c r="C75" i="559"/>
  <c r="C74" i="559"/>
  <c r="C73" i="559"/>
  <c r="C72" i="559"/>
  <c r="C71" i="559"/>
  <c r="C70" i="559"/>
  <c r="C69" i="559"/>
  <c r="C68" i="559"/>
  <c r="C67" i="559"/>
  <c r="C66" i="559"/>
  <c r="C65" i="559"/>
  <c r="C64" i="559"/>
  <c r="C63" i="559"/>
  <c r="C62" i="559"/>
  <c r="C61" i="559"/>
  <c r="C60" i="559"/>
  <c r="C59" i="559"/>
  <c r="C58" i="559"/>
  <c r="C57" i="559"/>
  <c r="C56" i="559"/>
  <c r="C55" i="559"/>
  <c r="C54" i="559"/>
  <c r="C53" i="559"/>
  <c r="C52" i="559"/>
  <c r="C51" i="559"/>
  <c r="C50" i="559"/>
  <c r="C49" i="559"/>
  <c r="C48" i="559"/>
  <c r="C47" i="559"/>
  <c r="C46" i="559"/>
  <c r="C45" i="559"/>
  <c r="C44" i="559"/>
  <c r="C43" i="559"/>
  <c r="C42" i="559"/>
  <c r="C41" i="559"/>
  <c r="C40" i="559"/>
  <c r="C39" i="559"/>
  <c r="C38" i="559"/>
  <c r="C37" i="559"/>
  <c r="C36" i="559"/>
  <c r="C35" i="559"/>
  <c r="C34" i="559"/>
  <c r="C33" i="559"/>
  <c r="C32" i="559"/>
  <c r="C31" i="559"/>
  <c r="C30" i="559"/>
  <c r="C29" i="559"/>
  <c r="C28" i="559"/>
  <c r="C27" i="559"/>
  <c r="C26" i="559"/>
  <c r="C25" i="559"/>
  <c r="C24" i="559"/>
  <c r="C23" i="559"/>
  <c r="C22" i="559"/>
  <c r="C21" i="559"/>
  <c r="C20" i="559"/>
  <c r="C19" i="559"/>
  <c r="C18" i="559"/>
  <c r="C17" i="559"/>
  <c r="C16" i="559"/>
  <c r="C15" i="559"/>
  <c r="C14" i="559"/>
  <c r="C13" i="559"/>
  <c r="C12" i="559"/>
  <c r="C11" i="559"/>
  <c r="C10" i="559"/>
  <c r="C9" i="559"/>
  <c r="C8" i="559"/>
  <c r="C7" i="559"/>
  <c r="C6" i="559"/>
  <c r="C5" i="559"/>
  <c r="C4" i="559"/>
  <c r="C3" i="559"/>
  <c r="C101" i="558"/>
  <c r="C100" i="558"/>
  <c r="C99" i="558"/>
  <c r="C98" i="558"/>
  <c r="C97" i="558"/>
  <c r="C96" i="558"/>
  <c r="C95" i="558"/>
  <c r="C94" i="558"/>
  <c r="C93" i="558"/>
  <c r="C92" i="558"/>
  <c r="C91" i="558"/>
  <c r="C90" i="558"/>
  <c r="C89" i="558"/>
  <c r="C88" i="558"/>
  <c r="C87" i="558"/>
  <c r="C86" i="558"/>
  <c r="C85" i="558"/>
  <c r="C84" i="558"/>
  <c r="C83" i="558"/>
  <c r="C82" i="558"/>
  <c r="C81" i="558"/>
  <c r="C80" i="558"/>
  <c r="C79" i="558"/>
  <c r="C78" i="558"/>
  <c r="C77" i="558"/>
  <c r="C76" i="558"/>
  <c r="C75" i="558"/>
  <c r="C74" i="558"/>
  <c r="C73" i="558"/>
  <c r="C72" i="558"/>
  <c r="C71" i="558"/>
  <c r="C70" i="558"/>
  <c r="C69" i="558"/>
  <c r="C68" i="558"/>
  <c r="C67" i="558"/>
  <c r="C66" i="558"/>
  <c r="C65" i="558"/>
  <c r="C64" i="558"/>
  <c r="C63" i="558"/>
  <c r="C62" i="558"/>
  <c r="C61" i="558"/>
  <c r="C60" i="558"/>
  <c r="C59" i="558"/>
  <c r="C58" i="558"/>
  <c r="C57" i="558"/>
  <c r="C56" i="558"/>
  <c r="C55" i="558"/>
  <c r="C54" i="558"/>
  <c r="C53" i="558"/>
  <c r="C52" i="558"/>
  <c r="C51" i="558"/>
  <c r="C50" i="558"/>
  <c r="C49" i="558"/>
  <c r="C48" i="558"/>
  <c r="C47" i="558"/>
  <c r="C46" i="558"/>
  <c r="C45" i="558"/>
  <c r="C44" i="558"/>
  <c r="C43" i="558"/>
  <c r="C42" i="558"/>
  <c r="C41" i="558"/>
  <c r="C40" i="558"/>
  <c r="C39" i="558"/>
  <c r="C38" i="558"/>
  <c r="C37" i="558"/>
  <c r="C36" i="558"/>
  <c r="C35" i="558"/>
  <c r="C34" i="558"/>
  <c r="C33" i="558"/>
  <c r="C32" i="558"/>
  <c r="C31" i="558"/>
  <c r="C30" i="558"/>
  <c r="C29" i="558"/>
  <c r="C28" i="558"/>
  <c r="C27" i="558"/>
  <c r="C26" i="558"/>
  <c r="C25" i="558"/>
  <c r="C24" i="558"/>
  <c r="C23" i="558"/>
  <c r="C22" i="558"/>
  <c r="C21" i="558"/>
  <c r="C20" i="558"/>
  <c r="C19" i="558"/>
  <c r="C18" i="558"/>
  <c r="C17" i="558"/>
  <c r="C16" i="558"/>
  <c r="C15" i="558"/>
  <c r="C14" i="558"/>
  <c r="C13" i="558"/>
  <c r="C12" i="558"/>
  <c r="C11" i="558"/>
  <c r="C10" i="558"/>
  <c r="C9" i="558"/>
  <c r="C8" i="558"/>
  <c r="C7" i="558"/>
  <c r="C6" i="558"/>
  <c r="C5" i="558"/>
  <c r="C4" i="558"/>
  <c r="C3" i="558"/>
  <c r="C101" i="557"/>
  <c r="C100" i="557"/>
  <c r="C99" i="557"/>
  <c r="C98" i="557"/>
  <c r="C97" i="557"/>
  <c r="C96" i="557"/>
  <c r="C95" i="557"/>
  <c r="C94" i="557"/>
  <c r="C93" i="557"/>
  <c r="C92" i="557"/>
  <c r="C91" i="557"/>
  <c r="C90" i="557"/>
  <c r="C89" i="557"/>
  <c r="C88" i="557"/>
  <c r="C87" i="557"/>
  <c r="C86" i="557"/>
  <c r="C85" i="557"/>
  <c r="C84" i="557"/>
  <c r="C83" i="557"/>
  <c r="C82" i="557"/>
  <c r="C81" i="557"/>
  <c r="C80" i="557"/>
  <c r="C79" i="557"/>
  <c r="C78" i="557"/>
  <c r="C77" i="557"/>
  <c r="C76" i="557"/>
  <c r="C75" i="557"/>
  <c r="C74" i="557"/>
  <c r="C73" i="557"/>
  <c r="C72" i="557"/>
  <c r="C71" i="557"/>
  <c r="C70" i="557"/>
  <c r="C69" i="557"/>
  <c r="C68" i="557"/>
  <c r="C67" i="557"/>
  <c r="C66" i="557"/>
  <c r="C65" i="557"/>
  <c r="C64" i="557"/>
  <c r="C63" i="557"/>
  <c r="C62" i="557"/>
  <c r="C61" i="557"/>
  <c r="C60" i="557"/>
  <c r="C59" i="557"/>
  <c r="C58" i="557"/>
  <c r="C57" i="557"/>
  <c r="C56" i="557"/>
  <c r="C55" i="557"/>
  <c r="C54" i="557"/>
  <c r="C53" i="557"/>
  <c r="C52" i="557"/>
  <c r="C51" i="557"/>
  <c r="C50" i="557"/>
  <c r="C49" i="557"/>
  <c r="C48" i="557"/>
  <c r="C47" i="557"/>
  <c r="C46" i="557"/>
  <c r="C45" i="557"/>
  <c r="C44" i="557"/>
  <c r="C43" i="557"/>
  <c r="C42" i="557"/>
  <c r="C41" i="557"/>
  <c r="C40" i="557"/>
  <c r="C39" i="557"/>
  <c r="C38" i="557"/>
  <c r="C37" i="557"/>
  <c r="C36" i="557"/>
  <c r="C35" i="557"/>
  <c r="C34" i="557"/>
  <c r="C33" i="557"/>
  <c r="C32" i="557"/>
  <c r="C31" i="557"/>
  <c r="C30" i="557"/>
  <c r="C29" i="557"/>
  <c r="C28" i="557"/>
  <c r="C27" i="557"/>
  <c r="C26" i="557"/>
  <c r="C25" i="557"/>
  <c r="C24" i="557"/>
  <c r="C23" i="557"/>
  <c r="C22" i="557"/>
  <c r="C21" i="557"/>
  <c r="C20" i="557"/>
  <c r="C19" i="557"/>
  <c r="C18" i="557"/>
  <c r="C17" i="557"/>
  <c r="C16" i="557"/>
  <c r="C15" i="557"/>
  <c r="C14" i="557"/>
  <c r="C13" i="557"/>
  <c r="C12" i="557"/>
  <c r="C11" i="557"/>
  <c r="C10" i="557"/>
  <c r="C9" i="557"/>
  <c r="C8" i="557"/>
  <c r="C7" i="557"/>
  <c r="C6" i="557"/>
  <c r="C5" i="557"/>
  <c r="C4" i="557"/>
  <c r="C3" i="557"/>
  <c r="C101" i="556"/>
  <c r="C100" i="556"/>
  <c r="C99" i="556"/>
  <c r="C98" i="556"/>
  <c r="C97" i="556"/>
  <c r="C96" i="556"/>
  <c r="C95" i="556"/>
  <c r="C94" i="556"/>
  <c r="C93" i="556"/>
  <c r="C92" i="556"/>
  <c r="C91" i="556"/>
  <c r="C90" i="556"/>
  <c r="C89" i="556"/>
  <c r="C88" i="556"/>
  <c r="C87" i="556"/>
  <c r="C86" i="556"/>
  <c r="C85" i="556"/>
  <c r="C84" i="556"/>
  <c r="C83" i="556"/>
  <c r="C82" i="556"/>
  <c r="C81" i="556"/>
  <c r="C80" i="556"/>
  <c r="C79" i="556"/>
  <c r="C78" i="556"/>
  <c r="C77" i="556"/>
  <c r="C76" i="556"/>
  <c r="C75" i="556"/>
  <c r="C74" i="556"/>
  <c r="C73" i="556"/>
  <c r="C72" i="556"/>
  <c r="C71" i="556"/>
  <c r="C70" i="556"/>
  <c r="C69" i="556"/>
  <c r="C68" i="556"/>
  <c r="C67" i="556"/>
  <c r="C66" i="556"/>
  <c r="C65" i="556"/>
  <c r="C64" i="556"/>
  <c r="C63" i="556"/>
  <c r="C62" i="556"/>
  <c r="C61" i="556"/>
  <c r="C60" i="556"/>
  <c r="C59" i="556"/>
  <c r="C58" i="556"/>
  <c r="C57" i="556"/>
  <c r="C56" i="556"/>
  <c r="C55" i="556"/>
  <c r="C54" i="556"/>
  <c r="C53" i="556"/>
  <c r="C52" i="556"/>
  <c r="C51" i="556"/>
  <c r="C50" i="556"/>
  <c r="C49" i="556"/>
  <c r="C48" i="556"/>
  <c r="C47" i="556"/>
  <c r="C46" i="556"/>
  <c r="C45" i="556"/>
  <c r="C44" i="556"/>
  <c r="C43" i="556"/>
  <c r="C42" i="556"/>
  <c r="C41" i="556"/>
  <c r="C40" i="556"/>
  <c r="C39" i="556"/>
  <c r="C38" i="556"/>
  <c r="C37" i="556"/>
  <c r="C36" i="556"/>
  <c r="C35" i="556"/>
  <c r="C34" i="556"/>
  <c r="C33" i="556"/>
  <c r="C32" i="556"/>
  <c r="C31" i="556"/>
  <c r="C30" i="556"/>
  <c r="C29" i="556"/>
  <c r="C28" i="556"/>
  <c r="C27" i="556"/>
  <c r="C26" i="556"/>
  <c r="C25" i="556"/>
  <c r="C24" i="556"/>
  <c r="C23" i="556"/>
  <c r="C22" i="556"/>
  <c r="C21" i="556"/>
  <c r="C20" i="556"/>
  <c r="C19" i="556"/>
  <c r="C18" i="556"/>
  <c r="C17" i="556"/>
  <c r="C16" i="556"/>
  <c r="C15" i="556"/>
  <c r="C14" i="556"/>
  <c r="C13" i="556"/>
  <c r="C12" i="556"/>
  <c r="C11" i="556"/>
  <c r="C10" i="556"/>
  <c r="C9" i="556"/>
  <c r="C8" i="556"/>
  <c r="C7" i="556"/>
  <c r="C6" i="556"/>
  <c r="C5" i="556"/>
  <c r="C4" i="556"/>
  <c r="C3" i="556"/>
  <c r="C101" i="555"/>
  <c r="C100" i="555"/>
  <c r="C99" i="555"/>
  <c r="C98" i="555"/>
  <c r="C97" i="555"/>
  <c r="C96" i="555"/>
  <c r="C95" i="555"/>
  <c r="C94" i="555"/>
  <c r="C93" i="555"/>
  <c r="C92" i="555"/>
  <c r="C91" i="555"/>
  <c r="C90" i="555"/>
  <c r="C89" i="555"/>
  <c r="C88" i="555"/>
  <c r="C87" i="555"/>
  <c r="C86" i="555"/>
  <c r="C85" i="555"/>
  <c r="C84" i="555"/>
  <c r="C83" i="555"/>
  <c r="C82" i="555"/>
  <c r="C81" i="555"/>
  <c r="C80" i="555"/>
  <c r="C79" i="555"/>
  <c r="C78" i="555"/>
  <c r="C77" i="555"/>
  <c r="C76" i="555"/>
  <c r="C75" i="555"/>
  <c r="C74" i="555"/>
  <c r="C73" i="555"/>
  <c r="C72" i="555"/>
  <c r="C71" i="555"/>
  <c r="C70" i="555"/>
  <c r="C69" i="555"/>
  <c r="C68" i="555"/>
  <c r="C67" i="555"/>
  <c r="C66" i="555"/>
  <c r="C65" i="555"/>
  <c r="C64" i="555"/>
  <c r="C63" i="555"/>
  <c r="C62" i="555"/>
  <c r="C61" i="555"/>
  <c r="C60" i="555"/>
  <c r="C59" i="555"/>
  <c r="C58" i="555"/>
  <c r="C57" i="555"/>
  <c r="C56" i="555"/>
  <c r="C55" i="555"/>
  <c r="C54" i="555"/>
  <c r="C53" i="555"/>
  <c r="C52" i="555"/>
  <c r="C51" i="555"/>
  <c r="C50" i="555"/>
  <c r="C49" i="555"/>
  <c r="C48" i="555"/>
  <c r="C47" i="555"/>
  <c r="C46" i="555"/>
  <c r="C45" i="555"/>
  <c r="C44" i="555"/>
  <c r="C43" i="555"/>
  <c r="C42" i="555"/>
  <c r="C41" i="555"/>
  <c r="C40" i="555"/>
  <c r="C39" i="555"/>
  <c r="C38" i="555"/>
  <c r="C37" i="555"/>
  <c r="C36" i="555"/>
  <c r="C35" i="555"/>
  <c r="C34" i="555"/>
  <c r="C33" i="555"/>
  <c r="C32" i="555"/>
  <c r="C31" i="555"/>
  <c r="C30" i="555"/>
  <c r="C29" i="555"/>
  <c r="C28" i="555"/>
  <c r="C27" i="555"/>
  <c r="C26" i="555"/>
  <c r="C25" i="555"/>
  <c r="C24" i="555"/>
  <c r="C23" i="555"/>
  <c r="C22" i="555"/>
  <c r="C21" i="555"/>
  <c r="C20" i="555"/>
  <c r="C19" i="555"/>
  <c r="C18" i="555"/>
  <c r="C17" i="555"/>
  <c r="C16" i="555"/>
  <c r="C15" i="555"/>
  <c r="C14" i="555"/>
  <c r="C13" i="555"/>
  <c r="C12" i="555"/>
  <c r="C11" i="555"/>
  <c r="C10" i="555"/>
  <c r="C9" i="555"/>
  <c r="C8" i="555"/>
  <c r="C7" i="555"/>
  <c r="C6" i="555"/>
  <c r="C5" i="555"/>
  <c r="C4" i="555"/>
  <c r="C3" i="555"/>
  <c r="C101" i="554"/>
  <c r="C100" i="554"/>
  <c r="C99" i="554"/>
  <c r="C98" i="554"/>
  <c r="C97" i="554"/>
  <c r="C96" i="554"/>
  <c r="C95" i="554"/>
  <c r="C94" i="554"/>
  <c r="C93" i="554"/>
  <c r="C92" i="554"/>
  <c r="C91" i="554"/>
  <c r="C90" i="554"/>
  <c r="C89" i="554"/>
  <c r="C88" i="554"/>
  <c r="C87" i="554"/>
  <c r="C86" i="554"/>
  <c r="C85" i="554"/>
  <c r="C84" i="554"/>
  <c r="C83" i="554"/>
  <c r="C82" i="554"/>
  <c r="C81" i="554"/>
  <c r="C80" i="554"/>
  <c r="C79" i="554"/>
  <c r="C78" i="554"/>
  <c r="C77" i="554"/>
  <c r="C76" i="554"/>
  <c r="C75" i="554"/>
  <c r="C74" i="554"/>
  <c r="C73" i="554"/>
  <c r="C72" i="554"/>
  <c r="C71" i="554"/>
  <c r="C70" i="554"/>
  <c r="C69" i="554"/>
  <c r="C68" i="554"/>
  <c r="C67" i="554"/>
  <c r="C66" i="554"/>
  <c r="C65" i="554"/>
  <c r="C64" i="554"/>
  <c r="C63" i="554"/>
  <c r="C62" i="554"/>
  <c r="C61" i="554"/>
  <c r="C60" i="554"/>
  <c r="C59" i="554"/>
  <c r="C58" i="554"/>
  <c r="C57" i="554"/>
  <c r="C56" i="554"/>
  <c r="C55" i="554"/>
  <c r="C54" i="554"/>
  <c r="C53" i="554"/>
  <c r="C52" i="554"/>
  <c r="C51" i="554"/>
  <c r="C50" i="554"/>
  <c r="C49" i="554"/>
  <c r="C48" i="554"/>
  <c r="C47" i="554"/>
  <c r="C46" i="554"/>
  <c r="C45" i="554"/>
  <c r="C44" i="554"/>
  <c r="C43" i="554"/>
  <c r="C42" i="554"/>
  <c r="C41" i="554"/>
  <c r="C40" i="554"/>
  <c r="C39" i="554"/>
  <c r="C38" i="554"/>
  <c r="C37" i="554"/>
  <c r="C36" i="554"/>
  <c r="C35" i="554"/>
  <c r="C34" i="554"/>
  <c r="C33" i="554"/>
  <c r="C32" i="554"/>
  <c r="C31" i="554"/>
  <c r="C30" i="554"/>
  <c r="C29" i="554"/>
  <c r="C28" i="554"/>
  <c r="C27" i="554"/>
  <c r="C26" i="554"/>
  <c r="C25" i="554"/>
  <c r="C24" i="554"/>
  <c r="C23" i="554"/>
  <c r="C22" i="554"/>
  <c r="C21" i="554"/>
  <c r="C20" i="554"/>
  <c r="C19" i="554"/>
  <c r="C18" i="554"/>
  <c r="C17" i="554"/>
  <c r="C16" i="554"/>
  <c r="C15" i="554"/>
  <c r="C14" i="554"/>
  <c r="C13" i="554"/>
  <c r="C12" i="554"/>
  <c r="C11" i="554"/>
  <c r="C10" i="554"/>
  <c r="C9" i="554"/>
  <c r="C8" i="554"/>
  <c r="C7" i="554"/>
  <c r="C6" i="554"/>
  <c r="C5" i="554"/>
  <c r="C4" i="554"/>
  <c r="C3" i="554"/>
  <c r="C101" i="553"/>
  <c r="C100" i="553"/>
  <c r="C99" i="553"/>
  <c r="C98" i="553"/>
  <c r="C97" i="553"/>
  <c r="C96" i="553"/>
  <c r="C95" i="553"/>
  <c r="C94" i="553"/>
  <c r="C93" i="553"/>
  <c r="C92" i="553"/>
  <c r="C91" i="553"/>
  <c r="C90" i="553"/>
  <c r="C89" i="553"/>
  <c r="C88" i="553"/>
  <c r="C87" i="553"/>
  <c r="C86" i="553"/>
  <c r="C85" i="553"/>
  <c r="C84" i="553"/>
  <c r="C83" i="553"/>
  <c r="C82" i="553"/>
  <c r="C81" i="553"/>
  <c r="C80" i="553"/>
  <c r="C79" i="553"/>
  <c r="C78" i="553"/>
  <c r="C77" i="553"/>
  <c r="C76" i="553"/>
  <c r="C75" i="553"/>
  <c r="C74" i="553"/>
  <c r="C73" i="553"/>
  <c r="C72" i="553"/>
  <c r="C71" i="553"/>
  <c r="C70" i="553"/>
  <c r="C69" i="553"/>
  <c r="C68" i="553"/>
  <c r="C67" i="553"/>
  <c r="C66" i="553"/>
  <c r="C65" i="553"/>
  <c r="C64" i="553"/>
  <c r="C63" i="553"/>
  <c r="C62" i="553"/>
  <c r="C61" i="553"/>
  <c r="C60" i="553"/>
  <c r="C59" i="553"/>
  <c r="C58" i="553"/>
  <c r="C57" i="553"/>
  <c r="C56" i="553"/>
  <c r="C55" i="553"/>
  <c r="C54" i="553"/>
  <c r="C53" i="553"/>
  <c r="C52" i="553"/>
  <c r="C51" i="553"/>
  <c r="C50" i="553"/>
  <c r="C49" i="553"/>
  <c r="C48" i="553"/>
  <c r="C47" i="553"/>
  <c r="C46" i="553"/>
  <c r="C45" i="553"/>
  <c r="C44" i="553"/>
  <c r="C43" i="553"/>
  <c r="C42" i="553"/>
  <c r="C41" i="553"/>
  <c r="C40" i="553"/>
  <c r="C39" i="553"/>
  <c r="C38" i="553"/>
  <c r="C37" i="553"/>
  <c r="C36" i="553"/>
  <c r="C35" i="553"/>
  <c r="C34" i="553"/>
  <c r="C33" i="553"/>
  <c r="C32" i="553"/>
  <c r="C31" i="553"/>
  <c r="C30" i="553"/>
  <c r="C29" i="553"/>
  <c r="C28" i="553"/>
  <c r="C27" i="553"/>
  <c r="C26" i="553"/>
  <c r="C25" i="553"/>
  <c r="C24" i="553"/>
  <c r="C23" i="553"/>
  <c r="C22" i="553"/>
  <c r="C21" i="553"/>
  <c r="C20" i="553"/>
  <c r="C19" i="553"/>
  <c r="C18" i="553"/>
  <c r="C17" i="553"/>
  <c r="C16" i="553"/>
  <c r="C15" i="553"/>
  <c r="C14" i="553"/>
  <c r="C13" i="553"/>
  <c r="C12" i="553"/>
  <c r="C11" i="553"/>
  <c r="C10" i="553"/>
  <c r="C9" i="553"/>
  <c r="C8" i="553"/>
  <c r="C7" i="553"/>
  <c r="C6" i="553"/>
  <c r="C5" i="553"/>
  <c r="C4" i="553"/>
  <c r="C3" i="553"/>
  <c r="C101" i="552"/>
  <c r="C100" i="552"/>
  <c r="C99" i="552"/>
  <c r="C98" i="552"/>
  <c r="C97" i="552"/>
  <c r="C96" i="552"/>
  <c r="C95" i="552"/>
  <c r="C94" i="552"/>
  <c r="C93" i="552"/>
  <c r="C92" i="552"/>
  <c r="C91" i="552"/>
  <c r="C90" i="552"/>
  <c r="C89" i="552"/>
  <c r="C88" i="552"/>
  <c r="C87" i="552"/>
  <c r="C86" i="552"/>
  <c r="C85" i="552"/>
  <c r="C84" i="552"/>
  <c r="C83" i="552"/>
  <c r="C82" i="552"/>
  <c r="C81" i="552"/>
  <c r="C80" i="552"/>
  <c r="C79" i="552"/>
  <c r="C78" i="552"/>
  <c r="C77" i="552"/>
  <c r="C76" i="552"/>
  <c r="C75" i="552"/>
  <c r="C74" i="552"/>
  <c r="C73" i="552"/>
  <c r="C72" i="552"/>
  <c r="C71" i="552"/>
  <c r="C70" i="552"/>
  <c r="C69" i="552"/>
  <c r="C68" i="552"/>
  <c r="C67" i="552"/>
  <c r="C66" i="552"/>
  <c r="C65" i="552"/>
  <c r="C64" i="552"/>
  <c r="C63" i="552"/>
  <c r="C62" i="552"/>
  <c r="C61" i="552"/>
  <c r="C60" i="552"/>
  <c r="C59" i="552"/>
  <c r="C58" i="552"/>
  <c r="C57" i="552"/>
  <c r="C56" i="552"/>
  <c r="C55" i="552"/>
  <c r="C54" i="552"/>
  <c r="C53" i="552"/>
  <c r="C52" i="552"/>
  <c r="C51" i="552"/>
  <c r="C50" i="552"/>
  <c r="C49" i="552"/>
  <c r="C48" i="552"/>
  <c r="C47" i="552"/>
  <c r="C46" i="552"/>
  <c r="C45" i="552"/>
  <c r="C44" i="552"/>
  <c r="C43" i="552"/>
  <c r="C42" i="552"/>
  <c r="C41" i="552"/>
  <c r="C40" i="552"/>
  <c r="C39" i="552"/>
  <c r="C38" i="552"/>
  <c r="C37" i="552"/>
  <c r="C36" i="552"/>
  <c r="C35" i="552"/>
  <c r="C34" i="552"/>
  <c r="C33" i="552"/>
  <c r="C32" i="552"/>
  <c r="C31" i="552"/>
  <c r="C30" i="552"/>
  <c r="C29" i="552"/>
  <c r="C28" i="552"/>
  <c r="C27" i="552"/>
  <c r="C26" i="552"/>
  <c r="C25" i="552"/>
  <c r="C24" i="552"/>
  <c r="C23" i="552"/>
  <c r="C22" i="552"/>
  <c r="C21" i="552"/>
  <c r="C20" i="552"/>
  <c r="C19" i="552"/>
  <c r="C18" i="552"/>
  <c r="C17" i="552"/>
  <c r="C16" i="552"/>
  <c r="C15" i="552"/>
  <c r="C14" i="552"/>
  <c r="C13" i="552"/>
  <c r="C12" i="552"/>
  <c r="C11" i="552"/>
  <c r="C10" i="552"/>
  <c r="C9" i="552"/>
  <c r="C8" i="552"/>
  <c r="C7" i="552"/>
  <c r="C6" i="552"/>
  <c r="C5" i="552"/>
  <c r="C4" i="552"/>
  <c r="C3" i="552"/>
  <c r="C101" i="551"/>
  <c r="C100" i="551"/>
  <c r="C99" i="551"/>
  <c r="C98" i="551"/>
  <c r="C97" i="551"/>
  <c r="C96" i="551"/>
  <c r="C95" i="551"/>
  <c r="C94" i="551"/>
  <c r="C93" i="551"/>
  <c r="C92" i="551"/>
  <c r="C91" i="551"/>
  <c r="C90" i="551"/>
  <c r="C89" i="551"/>
  <c r="C88" i="551"/>
  <c r="C87" i="551"/>
  <c r="C86" i="551"/>
  <c r="C85" i="551"/>
  <c r="C84" i="551"/>
  <c r="C83" i="551"/>
  <c r="C82" i="551"/>
  <c r="C81" i="551"/>
  <c r="C80" i="551"/>
  <c r="C79" i="551"/>
  <c r="C78" i="551"/>
  <c r="C77" i="551"/>
  <c r="C76" i="551"/>
  <c r="C75" i="551"/>
  <c r="C74" i="551"/>
  <c r="C73" i="551"/>
  <c r="C72" i="551"/>
  <c r="C71" i="551"/>
  <c r="C70" i="551"/>
  <c r="C69" i="551"/>
  <c r="C68" i="551"/>
  <c r="C67" i="551"/>
  <c r="C66" i="551"/>
  <c r="C65" i="551"/>
  <c r="C64" i="551"/>
  <c r="C63" i="551"/>
  <c r="C62" i="551"/>
  <c r="C61" i="551"/>
  <c r="C60" i="551"/>
  <c r="C59" i="551"/>
  <c r="C58" i="551"/>
  <c r="C57" i="551"/>
  <c r="C56" i="551"/>
  <c r="C55" i="551"/>
  <c r="C54" i="551"/>
  <c r="C53" i="551"/>
  <c r="C52" i="551"/>
  <c r="C51" i="551"/>
  <c r="C50" i="551"/>
  <c r="C49" i="551"/>
  <c r="C48" i="551"/>
  <c r="C47" i="551"/>
  <c r="C46" i="551"/>
  <c r="C45" i="551"/>
  <c r="C44" i="551"/>
  <c r="C43" i="551"/>
  <c r="C42" i="551"/>
  <c r="C41" i="551"/>
  <c r="C40" i="551"/>
  <c r="C39" i="551"/>
  <c r="C38" i="551"/>
  <c r="C37" i="551"/>
  <c r="C36" i="551"/>
  <c r="C35" i="551"/>
  <c r="C34" i="551"/>
  <c r="C33" i="551"/>
  <c r="C32" i="551"/>
  <c r="C31" i="551"/>
  <c r="C30" i="551"/>
  <c r="C29" i="551"/>
  <c r="C28" i="551"/>
  <c r="C27" i="551"/>
  <c r="C26" i="551"/>
  <c r="C25" i="551"/>
  <c r="C24" i="551"/>
  <c r="C23" i="551"/>
  <c r="C22" i="551"/>
  <c r="C21" i="551"/>
  <c r="C20" i="551"/>
  <c r="C19" i="551"/>
  <c r="C18" i="551"/>
  <c r="C17" i="551"/>
  <c r="C16" i="551"/>
  <c r="C15" i="551"/>
  <c r="C14" i="551"/>
  <c r="C13" i="551"/>
  <c r="C12" i="551"/>
  <c r="C11" i="551"/>
  <c r="C10" i="551"/>
  <c r="C9" i="551"/>
  <c r="C8" i="551"/>
  <c r="C7" i="551"/>
  <c r="C6" i="551"/>
  <c r="C5" i="551"/>
  <c r="C4" i="551"/>
  <c r="C3" i="551"/>
  <c r="C101" i="550"/>
  <c r="C100" i="550"/>
  <c r="C99" i="550"/>
  <c r="C98" i="550"/>
  <c r="C97" i="550"/>
  <c r="C96" i="550"/>
  <c r="C95" i="550"/>
  <c r="C94" i="550"/>
  <c r="C93" i="550"/>
  <c r="C92" i="550"/>
  <c r="C91" i="550"/>
  <c r="C90" i="550"/>
  <c r="C89" i="550"/>
  <c r="C88" i="550"/>
  <c r="C87" i="550"/>
  <c r="C86" i="550"/>
  <c r="C85" i="550"/>
  <c r="C84" i="550"/>
  <c r="C83" i="550"/>
  <c r="C82" i="550"/>
  <c r="C81" i="550"/>
  <c r="C80" i="550"/>
  <c r="C79" i="550"/>
  <c r="C78" i="550"/>
  <c r="C77" i="550"/>
  <c r="C76" i="550"/>
  <c r="C75" i="550"/>
  <c r="C74" i="550"/>
  <c r="C73" i="550"/>
  <c r="C72" i="550"/>
  <c r="C71" i="550"/>
  <c r="C70" i="550"/>
  <c r="C69" i="550"/>
  <c r="C68" i="550"/>
  <c r="C67" i="550"/>
  <c r="C66" i="550"/>
  <c r="C65" i="550"/>
  <c r="C64" i="550"/>
  <c r="C63" i="550"/>
  <c r="C62" i="550"/>
  <c r="C61" i="550"/>
  <c r="C60" i="550"/>
  <c r="C59" i="550"/>
  <c r="C58" i="550"/>
  <c r="C57" i="550"/>
  <c r="C56" i="550"/>
  <c r="C55" i="550"/>
  <c r="C54" i="550"/>
  <c r="C53" i="550"/>
  <c r="C52" i="550"/>
  <c r="C51" i="550"/>
  <c r="C50" i="550"/>
  <c r="C49" i="550"/>
  <c r="C48" i="550"/>
  <c r="C47" i="550"/>
  <c r="C46" i="550"/>
  <c r="C45" i="550"/>
  <c r="C44" i="550"/>
  <c r="C43" i="550"/>
  <c r="C42" i="550"/>
  <c r="C41" i="550"/>
  <c r="C40" i="550"/>
  <c r="C39" i="550"/>
  <c r="C38" i="550"/>
  <c r="C37" i="550"/>
  <c r="C36" i="550"/>
  <c r="C35" i="550"/>
  <c r="C34" i="550"/>
  <c r="C33" i="550"/>
  <c r="C32" i="550"/>
  <c r="C31" i="550"/>
  <c r="C30" i="550"/>
  <c r="C29" i="550"/>
  <c r="C28" i="550"/>
  <c r="C27" i="550"/>
  <c r="C26" i="550"/>
  <c r="C25" i="550"/>
  <c r="C24" i="550"/>
  <c r="C23" i="550"/>
  <c r="C22" i="550"/>
  <c r="C21" i="550"/>
  <c r="C20" i="550"/>
  <c r="C19" i="550"/>
  <c r="C18" i="550"/>
  <c r="C17" i="550"/>
  <c r="C16" i="550"/>
  <c r="C15" i="550"/>
  <c r="C14" i="550"/>
  <c r="C13" i="550"/>
  <c r="C12" i="550"/>
  <c r="C11" i="550"/>
  <c r="C10" i="550"/>
  <c r="C9" i="550"/>
  <c r="C8" i="550"/>
  <c r="C7" i="550"/>
  <c r="C6" i="550"/>
  <c r="C5" i="550"/>
  <c r="C4" i="550"/>
  <c r="C3" i="550"/>
  <c r="C101" i="549"/>
  <c r="C100" i="549"/>
  <c r="C99" i="549"/>
  <c r="C98" i="549"/>
  <c r="C97" i="549"/>
  <c r="C96" i="549"/>
  <c r="C95" i="549"/>
  <c r="C94" i="549"/>
  <c r="C93" i="549"/>
  <c r="C92" i="549"/>
  <c r="C91" i="549"/>
  <c r="C90" i="549"/>
  <c r="C89" i="549"/>
  <c r="C88" i="549"/>
  <c r="C87" i="549"/>
  <c r="C86" i="549"/>
  <c r="C85" i="549"/>
  <c r="C84" i="549"/>
  <c r="C83" i="549"/>
  <c r="C82" i="549"/>
  <c r="C81" i="549"/>
  <c r="C80" i="549"/>
  <c r="C79" i="549"/>
  <c r="C78" i="549"/>
  <c r="C77" i="549"/>
  <c r="C76" i="549"/>
  <c r="C75" i="549"/>
  <c r="C74" i="549"/>
  <c r="C73" i="549"/>
  <c r="C72" i="549"/>
  <c r="C71" i="549"/>
  <c r="C70" i="549"/>
  <c r="C69" i="549"/>
  <c r="C68" i="549"/>
  <c r="C67" i="549"/>
  <c r="C66" i="549"/>
  <c r="C65" i="549"/>
  <c r="C64" i="549"/>
  <c r="C63" i="549"/>
  <c r="C62" i="549"/>
  <c r="C61" i="549"/>
  <c r="C60" i="549"/>
  <c r="C59" i="549"/>
  <c r="C58" i="549"/>
  <c r="C57" i="549"/>
  <c r="C56" i="549"/>
  <c r="C55" i="549"/>
  <c r="C54" i="549"/>
  <c r="C53" i="549"/>
  <c r="C52" i="549"/>
  <c r="C51" i="549"/>
  <c r="C50" i="549"/>
  <c r="C49" i="549"/>
  <c r="C48" i="549"/>
  <c r="C47" i="549"/>
  <c r="C46" i="549"/>
  <c r="C45" i="549"/>
  <c r="C44" i="549"/>
  <c r="C43" i="549"/>
  <c r="C42" i="549"/>
  <c r="C41" i="549"/>
  <c r="C40" i="549"/>
  <c r="C39" i="549"/>
  <c r="C38" i="549"/>
  <c r="C37" i="549"/>
  <c r="C36" i="549"/>
  <c r="C35" i="549"/>
  <c r="C34" i="549"/>
  <c r="C33" i="549"/>
  <c r="C32" i="549"/>
  <c r="C31" i="549"/>
  <c r="C30" i="549"/>
  <c r="C29" i="549"/>
  <c r="C28" i="549"/>
  <c r="C27" i="549"/>
  <c r="C26" i="549"/>
  <c r="C25" i="549"/>
  <c r="C24" i="549"/>
  <c r="C23" i="549"/>
  <c r="C22" i="549"/>
  <c r="C21" i="549"/>
  <c r="C20" i="549"/>
  <c r="C19" i="549"/>
  <c r="C18" i="549"/>
  <c r="C17" i="549"/>
  <c r="C16" i="549"/>
  <c r="C15" i="549"/>
  <c r="C14" i="549"/>
  <c r="C13" i="549"/>
  <c r="C12" i="549"/>
  <c r="C11" i="549"/>
  <c r="C10" i="549"/>
  <c r="C9" i="549"/>
  <c r="C8" i="549"/>
  <c r="C7" i="549"/>
  <c r="C6" i="549"/>
  <c r="C5" i="549"/>
  <c r="C4" i="549"/>
  <c r="C3" i="549"/>
  <c r="C101" i="548"/>
  <c r="C100" i="548"/>
  <c r="C99" i="548"/>
  <c r="C98" i="548"/>
  <c r="C97" i="548"/>
  <c r="C96" i="548"/>
  <c r="C95" i="548"/>
  <c r="C94" i="548"/>
  <c r="C93" i="548"/>
  <c r="C92" i="548"/>
  <c r="C91" i="548"/>
  <c r="C90" i="548"/>
  <c r="C89" i="548"/>
  <c r="C88" i="548"/>
  <c r="C87" i="548"/>
  <c r="C86" i="548"/>
  <c r="C85" i="548"/>
  <c r="C84" i="548"/>
  <c r="C83" i="548"/>
  <c r="C82" i="548"/>
  <c r="C81" i="548"/>
  <c r="C80" i="548"/>
  <c r="C79" i="548"/>
  <c r="C78" i="548"/>
  <c r="C77" i="548"/>
  <c r="C76" i="548"/>
  <c r="C75" i="548"/>
  <c r="C74" i="548"/>
  <c r="C73" i="548"/>
  <c r="C72" i="548"/>
  <c r="C71" i="548"/>
  <c r="C70" i="548"/>
  <c r="C69" i="548"/>
  <c r="C68" i="548"/>
  <c r="C67" i="548"/>
  <c r="C66" i="548"/>
  <c r="C65" i="548"/>
  <c r="C64" i="548"/>
  <c r="C63" i="548"/>
  <c r="C62" i="548"/>
  <c r="C61" i="548"/>
  <c r="C60" i="548"/>
  <c r="C59" i="548"/>
  <c r="C58" i="548"/>
  <c r="C57" i="548"/>
  <c r="C56" i="548"/>
  <c r="C55" i="548"/>
  <c r="C54" i="548"/>
  <c r="C53" i="548"/>
  <c r="C52" i="548"/>
  <c r="C51" i="548"/>
  <c r="C50" i="548"/>
  <c r="C49" i="548"/>
  <c r="C48" i="548"/>
  <c r="C47" i="548"/>
  <c r="C46" i="548"/>
  <c r="C45" i="548"/>
  <c r="C44" i="548"/>
  <c r="C43" i="548"/>
  <c r="C42" i="548"/>
  <c r="C41" i="548"/>
  <c r="C40" i="548"/>
  <c r="C39" i="548"/>
  <c r="C38" i="548"/>
  <c r="C37" i="548"/>
  <c r="C36" i="548"/>
  <c r="C35" i="548"/>
  <c r="C34" i="548"/>
  <c r="C33" i="548"/>
  <c r="C32" i="548"/>
  <c r="C31" i="548"/>
  <c r="C30" i="548"/>
  <c r="C29" i="548"/>
  <c r="C28" i="548"/>
  <c r="C27" i="548"/>
  <c r="C26" i="548"/>
  <c r="C25" i="548"/>
  <c r="C24" i="548"/>
  <c r="C23" i="548"/>
  <c r="C22" i="548"/>
  <c r="C21" i="548"/>
  <c r="C20" i="548"/>
  <c r="C19" i="548"/>
  <c r="C18" i="548"/>
  <c r="C17" i="548"/>
  <c r="C16" i="548"/>
  <c r="C15" i="548"/>
  <c r="C14" i="548"/>
  <c r="C13" i="548"/>
  <c r="C12" i="548"/>
  <c r="C11" i="548"/>
  <c r="C10" i="548"/>
  <c r="C9" i="548"/>
  <c r="C8" i="548"/>
  <c r="C7" i="548"/>
  <c r="C6" i="548"/>
  <c r="C5" i="548"/>
  <c r="C4" i="548"/>
  <c r="C3" i="548"/>
  <c r="C101" i="547"/>
  <c r="C100" i="547"/>
  <c r="C99" i="547"/>
  <c r="C98" i="547"/>
  <c r="C97" i="547"/>
  <c r="C96" i="547"/>
  <c r="C95" i="547"/>
  <c r="C94" i="547"/>
  <c r="C93" i="547"/>
  <c r="C92" i="547"/>
  <c r="C91" i="547"/>
  <c r="C90" i="547"/>
  <c r="C89" i="547"/>
  <c r="C88" i="547"/>
  <c r="C87" i="547"/>
  <c r="C86" i="547"/>
  <c r="C85" i="547"/>
  <c r="C84" i="547"/>
  <c r="C83" i="547"/>
  <c r="C82" i="547"/>
  <c r="C81" i="547"/>
  <c r="C80" i="547"/>
  <c r="C79" i="547"/>
  <c r="C78" i="547"/>
  <c r="C77" i="547"/>
  <c r="C76" i="547"/>
  <c r="C75" i="547"/>
  <c r="C74" i="547"/>
  <c r="C73" i="547"/>
  <c r="C72" i="547"/>
  <c r="C71" i="547"/>
  <c r="C70" i="547"/>
  <c r="C69" i="547"/>
  <c r="C68" i="547"/>
  <c r="C67" i="547"/>
  <c r="C66" i="547"/>
  <c r="C65" i="547"/>
  <c r="C64" i="547"/>
  <c r="C63" i="547"/>
  <c r="C62" i="547"/>
  <c r="C61" i="547"/>
  <c r="C60" i="547"/>
  <c r="C59" i="547"/>
  <c r="C58" i="547"/>
  <c r="C57" i="547"/>
  <c r="C56" i="547"/>
  <c r="C55" i="547"/>
  <c r="C54" i="547"/>
  <c r="C53" i="547"/>
  <c r="C52" i="547"/>
  <c r="C51" i="547"/>
  <c r="C50" i="547"/>
  <c r="C49" i="547"/>
  <c r="C48" i="547"/>
  <c r="C47" i="547"/>
  <c r="C46" i="547"/>
  <c r="C45" i="547"/>
  <c r="C44" i="547"/>
  <c r="C43" i="547"/>
  <c r="C42" i="547"/>
  <c r="C41" i="547"/>
  <c r="C40" i="547"/>
  <c r="C39" i="547"/>
  <c r="C38" i="547"/>
  <c r="C37" i="547"/>
  <c r="C36" i="547"/>
  <c r="C35" i="547"/>
  <c r="C34" i="547"/>
  <c r="C33" i="547"/>
  <c r="C32" i="547"/>
  <c r="C31" i="547"/>
  <c r="C30" i="547"/>
  <c r="C29" i="547"/>
  <c r="C28" i="547"/>
  <c r="C27" i="547"/>
  <c r="C26" i="547"/>
  <c r="C25" i="547"/>
  <c r="C24" i="547"/>
  <c r="C23" i="547"/>
  <c r="C22" i="547"/>
  <c r="C21" i="547"/>
  <c r="C20" i="547"/>
  <c r="C19" i="547"/>
  <c r="C18" i="547"/>
  <c r="C17" i="547"/>
  <c r="C16" i="547"/>
  <c r="C15" i="547"/>
  <c r="C14" i="547"/>
  <c r="C13" i="547"/>
  <c r="C12" i="547"/>
  <c r="C11" i="547"/>
  <c r="C10" i="547"/>
  <c r="C9" i="547"/>
  <c r="C8" i="547"/>
  <c r="C7" i="547"/>
  <c r="C6" i="547"/>
  <c r="C5" i="547"/>
  <c r="C4" i="547"/>
  <c r="C3" i="547"/>
  <c r="C101" i="546"/>
  <c r="C100" i="546"/>
  <c r="C99" i="546"/>
  <c r="C98" i="546"/>
  <c r="C97" i="546"/>
  <c r="C96" i="546"/>
  <c r="C95" i="546"/>
  <c r="C94" i="546"/>
  <c r="C93" i="546"/>
  <c r="C92" i="546"/>
  <c r="C91" i="546"/>
  <c r="C90" i="546"/>
  <c r="C89" i="546"/>
  <c r="C88" i="546"/>
  <c r="C87" i="546"/>
  <c r="C86" i="546"/>
  <c r="C85" i="546"/>
  <c r="C84" i="546"/>
  <c r="C83" i="546"/>
  <c r="C82" i="546"/>
  <c r="C81" i="546"/>
  <c r="C80" i="546"/>
  <c r="C79" i="546"/>
  <c r="C78" i="546"/>
  <c r="C77" i="546"/>
  <c r="C76" i="546"/>
  <c r="C75" i="546"/>
  <c r="C74" i="546"/>
  <c r="C73" i="546"/>
  <c r="C72" i="546"/>
  <c r="C71" i="546"/>
  <c r="C70" i="546"/>
  <c r="C69" i="546"/>
  <c r="C68" i="546"/>
  <c r="C67" i="546"/>
  <c r="C66" i="546"/>
  <c r="C65" i="546"/>
  <c r="C64" i="546"/>
  <c r="C63" i="546"/>
  <c r="C62" i="546"/>
  <c r="C61" i="546"/>
  <c r="C60" i="546"/>
  <c r="C59" i="546"/>
  <c r="C58" i="546"/>
  <c r="C57" i="546"/>
  <c r="C56" i="546"/>
  <c r="C55" i="546"/>
  <c r="C54" i="546"/>
  <c r="C53" i="546"/>
  <c r="C52" i="546"/>
  <c r="C51" i="546"/>
  <c r="C50" i="546"/>
  <c r="C49" i="546"/>
  <c r="C48" i="546"/>
  <c r="C47" i="546"/>
  <c r="C46" i="546"/>
  <c r="C45" i="546"/>
  <c r="C44" i="546"/>
  <c r="C43" i="546"/>
  <c r="C42" i="546"/>
  <c r="C41" i="546"/>
  <c r="C40" i="546"/>
  <c r="C39" i="546"/>
  <c r="C38" i="546"/>
  <c r="C37" i="546"/>
  <c r="C36" i="546"/>
  <c r="C35" i="546"/>
  <c r="C34" i="546"/>
  <c r="C33" i="546"/>
  <c r="C32" i="546"/>
  <c r="C31" i="546"/>
  <c r="C30" i="546"/>
  <c r="C29" i="546"/>
  <c r="C28" i="546"/>
  <c r="C27" i="546"/>
  <c r="C26" i="546"/>
  <c r="C25" i="546"/>
  <c r="C24" i="546"/>
  <c r="C23" i="546"/>
  <c r="C22" i="546"/>
  <c r="C21" i="546"/>
  <c r="C20" i="546"/>
  <c r="C19" i="546"/>
  <c r="C18" i="546"/>
  <c r="C17" i="546"/>
  <c r="C16" i="546"/>
  <c r="C15" i="546"/>
  <c r="C14" i="546"/>
  <c r="C13" i="546"/>
  <c r="C12" i="546"/>
  <c r="C11" i="546"/>
  <c r="C10" i="546"/>
  <c r="C9" i="546"/>
  <c r="C8" i="546"/>
  <c r="C7" i="546"/>
  <c r="C6" i="546"/>
  <c r="C5" i="546"/>
  <c r="C4" i="546"/>
  <c r="C3" i="546"/>
  <c r="C101" i="545"/>
  <c r="C100" i="545"/>
  <c r="C99" i="545"/>
  <c r="C98" i="545"/>
  <c r="C97" i="545"/>
  <c r="C96" i="545"/>
  <c r="C95" i="545"/>
  <c r="C94" i="545"/>
  <c r="C93" i="545"/>
  <c r="C92" i="545"/>
  <c r="C91" i="545"/>
  <c r="C90" i="545"/>
  <c r="C89" i="545"/>
  <c r="C88" i="545"/>
  <c r="C87" i="545"/>
  <c r="C86" i="545"/>
  <c r="C85" i="545"/>
  <c r="C84" i="545"/>
  <c r="C83" i="545"/>
  <c r="C82" i="545"/>
  <c r="C81" i="545"/>
  <c r="C80" i="545"/>
  <c r="C79" i="545"/>
  <c r="C78" i="545"/>
  <c r="C77" i="545"/>
  <c r="C76" i="545"/>
  <c r="C75" i="545"/>
  <c r="C74" i="545"/>
  <c r="C73" i="545"/>
  <c r="C72" i="545"/>
  <c r="C71" i="545"/>
  <c r="C70" i="545"/>
  <c r="C69" i="545"/>
  <c r="C68" i="545"/>
  <c r="C67" i="545"/>
  <c r="C66" i="545"/>
  <c r="C65" i="545"/>
  <c r="C64" i="545"/>
  <c r="C63" i="545"/>
  <c r="C62" i="545"/>
  <c r="C61" i="545"/>
  <c r="C60" i="545"/>
  <c r="C59" i="545"/>
  <c r="C58" i="545"/>
  <c r="C57" i="545"/>
  <c r="C56" i="545"/>
  <c r="C55" i="545"/>
  <c r="C54" i="545"/>
  <c r="C53" i="545"/>
  <c r="C52" i="545"/>
  <c r="C51" i="545"/>
  <c r="C50" i="545"/>
  <c r="C49" i="545"/>
  <c r="C48" i="545"/>
  <c r="C47" i="545"/>
  <c r="C46" i="545"/>
  <c r="C45" i="545"/>
  <c r="C44" i="545"/>
  <c r="C43" i="545"/>
  <c r="C42" i="545"/>
  <c r="C41" i="545"/>
  <c r="C40" i="545"/>
  <c r="C39" i="545"/>
  <c r="C38" i="545"/>
  <c r="C37" i="545"/>
  <c r="C36" i="545"/>
  <c r="C35" i="545"/>
  <c r="C34" i="545"/>
  <c r="C33" i="545"/>
  <c r="C32" i="545"/>
  <c r="C31" i="545"/>
  <c r="C30" i="545"/>
  <c r="C29" i="545"/>
  <c r="C28" i="545"/>
  <c r="C27" i="545"/>
  <c r="C26" i="545"/>
  <c r="C25" i="545"/>
  <c r="C24" i="545"/>
  <c r="C23" i="545"/>
  <c r="C22" i="545"/>
  <c r="C21" i="545"/>
  <c r="C20" i="545"/>
  <c r="C19" i="545"/>
  <c r="C18" i="545"/>
  <c r="C17" i="545"/>
  <c r="C16" i="545"/>
  <c r="C15" i="545"/>
  <c r="C14" i="545"/>
  <c r="C13" i="545"/>
  <c r="C12" i="545"/>
  <c r="C11" i="545"/>
  <c r="C10" i="545"/>
  <c r="C9" i="545"/>
  <c r="C8" i="545"/>
  <c r="C7" i="545"/>
  <c r="C6" i="545"/>
  <c r="C5" i="545"/>
  <c r="C4" i="545"/>
  <c r="C3" i="545"/>
  <c r="C101" i="544"/>
  <c r="C100" i="544"/>
  <c r="C99" i="544"/>
  <c r="C98" i="544"/>
  <c r="C97" i="544"/>
  <c r="C96" i="544"/>
  <c r="C95" i="544"/>
  <c r="C94" i="544"/>
  <c r="C93" i="544"/>
  <c r="C92" i="544"/>
  <c r="C91" i="544"/>
  <c r="C90" i="544"/>
  <c r="C89" i="544"/>
  <c r="C88" i="544"/>
  <c r="C87" i="544"/>
  <c r="C86" i="544"/>
  <c r="C85" i="544"/>
  <c r="C84" i="544"/>
  <c r="C83" i="544"/>
  <c r="C82" i="544"/>
  <c r="C81" i="544"/>
  <c r="C80" i="544"/>
  <c r="C79" i="544"/>
  <c r="C78" i="544"/>
  <c r="C77" i="544"/>
  <c r="C76" i="544"/>
  <c r="C75" i="544"/>
  <c r="C74" i="544"/>
  <c r="C73" i="544"/>
  <c r="C72" i="544"/>
  <c r="C71" i="544"/>
  <c r="C70" i="544"/>
  <c r="C69" i="544"/>
  <c r="C68" i="544"/>
  <c r="C67" i="544"/>
  <c r="C66" i="544"/>
  <c r="C65" i="544"/>
  <c r="C64" i="544"/>
  <c r="C63" i="544"/>
  <c r="C62" i="544"/>
  <c r="C61" i="544"/>
  <c r="C60" i="544"/>
  <c r="C59" i="544"/>
  <c r="C58" i="544"/>
  <c r="C57" i="544"/>
  <c r="C56" i="544"/>
  <c r="C55" i="544"/>
  <c r="C54" i="544"/>
  <c r="C53" i="544"/>
  <c r="C52" i="544"/>
  <c r="C51" i="544"/>
  <c r="C50" i="544"/>
  <c r="C49" i="544"/>
  <c r="C48" i="544"/>
  <c r="C47" i="544"/>
  <c r="C46" i="544"/>
  <c r="C45" i="544"/>
  <c r="C44" i="544"/>
  <c r="C43" i="544"/>
  <c r="C42" i="544"/>
  <c r="C41" i="544"/>
  <c r="C40" i="544"/>
  <c r="C39" i="544"/>
  <c r="C38" i="544"/>
  <c r="C37" i="544"/>
  <c r="C36" i="544"/>
  <c r="C35" i="544"/>
  <c r="C34" i="544"/>
  <c r="C33" i="544"/>
  <c r="C32" i="544"/>
  <c r="C31" i="544"/>
  <c r="C30" i="544"/>
  <c r="C29" i="544"/>
  <c r="C28" i="544"/>
  <c r="C27" i="544"/>
  <c r="C26" i="544"/>
  <c r="C25" i="544"/>
  <c r="C24" i="544"/>
  <c r="C23" i="544"/>
  <c r="C22" i="544"/>
  <c r="C21" i="544"/>
  <c r="C20" i="544"/>
  <c r="C19" i="544"/>
  <c r="C18" i="544"/>
  <c r="C17" i="544"/>
  <c r="C16" i="544"/>
  <c r="C15" i="544"/>
  <c r="C14" i="544"/>
  <c r="C13" i="544"/>
  <c r="C12" i="544"/>
  <c r="C11" i="544"/>
  <c r="C10" i="544"/>
  <c r="C9" i="544"/>
  <c r="C8" i="544"/>
  <c r="C7" i="544"/>
  <c r="C6" i="544"/>
  <c r="C5" i="544"/>
  <c r="C4" i="544"/>
  <c r="C3" i="544"/>
  <c r="C101" i="543"/>
  <c r="C100" i="543"/>
  <c r="C99" i="543"/>
  <c r="C98" i="543"/>
  <c r="C97" i="543"/>
  <c r="C96" i="543"/>
  <c r="C95" i="543"/>
  <c r="C94" i="543"/>
  <c r="C93" i="543"/>
  <c r="C92" i="543"/>
  <c r="C91" i="543"/>
  <c r="C90" i="543"/>
  <c r="C89" i="543"/>
  <c r="C88" i="543"/>
  <c r="C87" i="543"/>
  <c r="C86" i="543"/>
  <c r="C85" i="543"/>
  <c r="C84" i="543"/>
  <c r="C83" i="543"/>
  <c r="C82" i="543"/>
  <c r="C81" i="543"/>
  <c r="C80" i="543"/>
  <c r="C79" i="543"/>
  <c r="C78" i="543"/>
  <c r="C77" i="543"/>
  <c r="C76" i="543"/>
  <c r="C75" i="543"/>
  <c r="C74" i="543"/>
  <c r="C73" i="543"/>
  <c r="C72" i="543"/>
  <c r="C71" i="543"/>
  <c r="C70" i="543"/>
  <c r="C69" i="543"/>
  <c r="C68" i="543"/>
  <c r="C67" i="543"/>
  <c r="C66" i="543"/>
  <c r="C65" i="543"/>
  <c r="C64" i="543"/>
  <c r="C63" i="543"/>
  <c r="C62" i="543"/>
  <c r="C61" i="543"/>
  <c r="C60" i="543"/>
  <c r="C59" i="543"/>
  <c r="C58" i="543"/>
  <c r="C57" i="543"/>
  <c r="C56" i="543"/>
  <c r="C55" i="543"/>
  <c r="C54" i="543"/>
  <c r="C53" i="543"/>
  <c r="C52" i="543"/>
  <c r="C51" i="543"/>
  <c r="C50" i="543"/>
  <c r="C49" i="543"/>
  <c r="C48" i="543"/>
  <c r="C47" i="543"/>
  <c r="C46" i="543"/>
  <c r="C45" i="543"/>
  <c r="C44" i="543"/>
  <c r="C43" i="543"/>
  <c r="C42" i="543"/>
  <c r="C41" i="543"/>
  <c r="C40" i="543"/>
  <c r="C39" i="543"/>
  <c r="C38" i="543"/>
  <c r="C37" i="543"/>
  <c r="C36" i="543"/>
  <c r="C35" i="543"/>
  <c r="C34" i="543"/>
  <c r="C33" i="543"/>
  <c r="C32" i="543"/>
  <c r="C31" i="543"/>
  <c r="C30" i="543"/>
  <c r="C29" i="543"/>
  <c r="C28" i="543"/>
  <c r="C27" i="543"/>
  <c r="C26" i="543"/>
  <c r="C25" i="543"/>
  <c r="C24" i="543"/>
  <c r="C23" i="543"/>
  <c r="C22" i="543"/>
  <c r="C21" i="543"/>
  <c r="C20" i="543"/>
  <c r="C19" i="543"/>
  <c r="C18" i="543"/>
  <c r="C17" i="543"/>
  <c r="C16" i="543"/>
  <c r="C15" i="543"/>
  <c r="C14" i="543"/>
  <c r="C13" i="543"/>
  <c r="C12" i="543"/>
  <c r="C11" i="543"/>
  <c r="C10" i="543"/>
  <c r="C9" i="543"/>
  <c r="C8" i="543"/>
  <c r="C7" i="543"/>
  <c r="C6" i="543"/>
  <c r="C5" i="543"/>
  <c r="C4" i="543"/>
  <c r="C3" i="543"/>
  <c r="C101" i="542"/>
  <c r="C100" i="542"/>
  <c r="C99" i="542"/>
  <c r="C98" i="542"/>
  <c r="C97" i="542"/>
  <c r="C96" i="542"/>
  <c r="C95" i="542"/>
  <c r="C94" i="542"/>
  <c r="C93" i="542"/>
  <c r="C92" i="542"/>
  <c r="C91" i="542"/>
  <c r="C90" i="542"/>
  <c r="C89" i="542"/>
  <c r="C88" i="542"/>
  <c r="C87" i="542"/>
  <c r="C86" i="542"/>
  <c r="C85" i="542"/>
  <c r="C84" i="542"/>
  <c r="C83" i="542"/>
  <c r="C82" i="542"/>
  <c r="C81" i="542"/>
  <c r="C80" i="542"/>
  <c r="C79" i="542"/>
  <c r="C78" i="542"/>
  <c r="C77" i="542"/>
  <c r="C76" i="542"/>
  <c r="C75" i="542"/>
  <c r="C74" i="542"/>
  <c r="C73" i="542"/>
  <c r="C72" i="542"/>
  <c r="C71" i="542"/>
  <c r="C70" i="542"/>
  <c r="C69" i="542"/>
  <c r="C68" i="542"/>
  <c r="C67" i="542"/>
  <c r="C66" i="542"/>
  <c r="C65" i="542"/>
  <c r="C64" i="542"/>
  <c r="C63" i="542"/>
  <c r="C62" i="542"/>
  <c r="C61" i="542"/>
  <c r="C60" i="542"/>
  <c r="C59" i="542"/>
  <c r="C58" i="542"/>
  <c r="C57" i="542"/>
  <c r="C56" i="542"/>
  <c r="C55" i="542"/>
  <c r="C54" i="542"/>
  <c r="C53" i="542"/>
  <c r="C52" i="542"/>
  <c r="C51" i="542"/>
  <c r="C50" i="542"/>
  <c r="C49" i="542"/>
  <c r="C48" i="542"/>
  <c r="C47" i="542"/>
  <c r="C46" i="542"/>
  <c r="C45" i="542"/>
  <c r="C44" i="542"/>
  <c r="C43" i="542"/>
  <c r="C42" i="542"/>
  <c r="C41" i="542"/>
  <c r="C40" i="542"/>
  <c r="C39" i="542"/>
  <c r="C38" i="542"/>
  <c r="C37" i="542"/>
  <c r="C36" i="542"/>
  <c r="C35" i="542"/>
  <c r="C34" i="542"/>
  <c r="C33" i="542"/>
  <c r="C32" i="542"/>
  <c r="C31" i="542"/>
  <c r="C30" i="542"/>
  <c r="C29" i="542"/>
  <c r="C28" i="542"/>
  <c r="C27" i="542"/>
  <c r="C26" i="542"/>
  <c r="C25" i="542"/>
  <c r="C24" i="542"/>
  <c r="C23" i="542"/>
  <c r="C22" i="542"/>
  <c r="C21" i="542"/>
  <c r="C20" i="542"/>
  <c r="C19" i="542"/>
  <c r="C18" i="542"/>
  <c r="C17" i="542"/>
  <c r="C16" i="542"/>
  <c r="C15" i="542"/>
  <c r="C14" i="542"/>
  <c r="C13" i="542"/>
  <c r="C12" i="542"/>
  <c r="C11" i="542"/>
  <c r="C10" i="542"/>
  <c r="C9" i="542"/>
  <c r="C8" i="542"/>
  <c r="C7" i="542"/>
  <c r="C6" i="542"/>
  <c r="C5" i="542"/>
  <c r="C4" i="542"/>
  <c r="C3" i="542"/>
  <c r="C101" i="541"/>
  <c r="C100" i="541"/>
  <c r="C99" i="541"/>
  <c r="C98" i="541"/>
  <c r="C97" i="541"/>
  <c r="C96" i="541"/>
  <c r="C95" i="541"/>
  <c r="C94" i="541"/>
  <c r="C93" i="541"/>
  <c r="C92" i="541"/>
  <c r="C91" i="541"/>
  <c r="C90" i="541"/>
  <c r="C89" i="541"/>
  <c r="C88" i="541"/>
  <c r="C87" i="541"/>
  <c r="C86" i="541"/>
  <c r="C85" i="541"/>
  <c r="C84" i="541"/>
  <c r="C83" i="541"/>
  <c r="C82" i="541"/>
  <c r="C81" i="541"/>
  <c r="C80" i="541"/>
  <c r="C79" i="541"/>
  <c r="C78" i="541"/>
  <c r="C77" i="541"/>
  <c r="C76" i="541"/>
  <c r="C75" i="541"/>
  <c r="C74" i="541"/>
  <c r="C73" i="541"/>
  <c r="C72" i="541"/>
  <c r="C71" i="541"/>
  <c r="C70" i="541"/>
  <c r="C69" i="541"/>
  <c r="C68" i="541"/>
  <c r="C67" i="541"/>
  <c r="C66" i="541"/>
  <c r="C65" i="541"/>
  <c r="C64" i="541"/>
  <c r="C63" i="541"/>
  <c r="C62" i="541"/>
  <c r="C61" i="541"/>
  <c r="C60" i="541"/>
  <c r="C59" i="541"/>
  <c r="C58" i="541"/>
  <c r="C57" i="541"/>
  <c r="C56" i="541"/>
  <c r="C55" i="541"/>
  <c r="C54" i="541"/>
  <c r="C53" i="541"/>
  <c r="C52" i="541"/>
  <c r="C51" i="541"/>
  <c r="C50" i="541"/>
  <c r="C49" i="541"/>
  <c r="C48" i="541"/>
  <c r="C47" i="541"/>
  <c r="C46" i="541"/>
  <c r="C45" i="541"/>
  <c r="C44" i="541"/>
  <c r="C43" i="541"/>
  <c r="C42" i="541"/>
  <c r="C41" i="541"/>
  <c r="C40" i="541"/>
  <c r="C39" i="541"/>
  <c r="C38" i="541"/>
  <c r="C37" i="541"/>
  <c r="C36" i="541"/>
  <c r="C35" i="541"/>
  <c r="C34" i="541"/>
  <c r="C33" i="541"/>
  <c r="C32" i="541"/>
  <c r="C31" i="541"/>
  <c r="C30" i="541"/>
  <c r="C29" i="541"/>
  <c r="C28" i="541"/>
  <c r="C27" i="541"/>
  <c r="C26" i="541"/>
  <c r="C25" i="541"/>
  <c r="C24" i="541"/>
  <c r="C23" i="541"/>
  <c r="C22" i="541"/>
  <c r="C21" i="541"/>
  <c r="C20" i="541"/>
  <c r="C19" i="541"/>
  <c r="C18" i="541"/>
  <c r="C17" i="541"/>
  <c r="C16" i="541"/>
  <c r="C15" i="541"/>
  <c r="C14" i="541"/>
  <c r="C13" i="541"/>
  <c r="C12" i="541"/>
  <c r="C11" i="541"/>
  <c r="C10" i="541"/>
  <c r="C9" i="541"/>
  <c r="C8" i="541"/>
  <c r="C7" i="541"/>
  <c r="C6" i="541"/>
  <c r="C5" i="541"/>
  <c r="C4" i="541"/>
  <c r="C3" i="541"/>
  <c r="AJ5" i="508"/>
  <c r="AH5" i="508"/>
  <c r="AG5" i="508"/>
  <c r="AF5" i="508"/>
  <c r="AD5" i="508"/>
  <c r="AC5" i="508"/>
  <c r="AB5" i="508"/>
  <c r="AA5" i="508"/>
  <c r="Z5" i="508"/>
  <c r="Y5" i="508"/>
  <c r="X5" i="508"/>
  <c r="T5" i="508"/>
  <c r="R5" i="508"/>
  <c r="AH5" i="509"/>
  <c r="AF5" i="509"/>
  <c r="AD5" i="509"/>
  <c r="AA5" i="509"/>
  <c r="Z5" i="509"/>
  <c r="Y5" i="509"/>
  <c r="X5" i="509"/>
  <c r="W5" i="509"/>
  <c r="V5" i="509"/>
  <c r="U5" i="509"/>
  <c r="Q5" i="509"/>
  <c r="T5" i="509"/>
  <c r="M13" i="502"/>
  <c r="R5" i="511" l="1"/>
  <c r="Q5" i="511"/>
  <c r="P5" i="511"/>
  <c r="O5" i="511"/>
  <c r="R5" i="510"/>
  <c r="Q5" i="510"/>
  <c r="P5" i="510"/>
  <c r="O5" i="510"/>
  <c r="X47" i="503"/>
  <c r="U58" i="506"/>
  <c r="X51" i="503" l="1"/>
  <c r="Y51" i="503"/>
  <c r="Z51" i="503"/>
  <c r="AA51" i="503"/>
  <c r="AB51" i="503"/>
  <c r="AC51" i="503"/>
  <c r="AD51" i="503"/>
  <c r="AE51" i="503"/>
  <c r="AF51" i="503"/>
  <c r="X52" i="503"/>
  <c r="Y52" i="503"/>
  <c r="Z52" i="503"/>
  <c r="AA52" i="503"/>
  <c r="AB52" i="503"/>
  <c r="AC52" i="503"/>
  <c r="AD52" i="503"/>
  <c r="AE52" i="503"/>
  <c r="AF52" i="503"/>
  <c r="X53" i="503"/>
  <c r="Y53" i="503"/>
  <c r="Z53" i="503"/>
  <c r="AA53" i="503"/>
  <c r="AB53" i="503"/>
  <c r="AC53" i="503"/>
  <c r="AD53" i="503"/>
  <c r="AE53" i="503"/>
  <c r="AF53" i="503"/>
  <c r="X54" i="503"/>
  <c r="Y54" i="503"/>
  <c r="Z54" i="503"/>
  <c r="AA54" i="503"/>
  <c r="AB54" i="503"/>
  <c r="AC54" i="503"/>
  <c r="AD54" i="503"/>
  <c r="AE54" i="503"/>
  <c r="AF54" i="503"/>
  <c r="X55" i="503"/>
  <c r="Y55" i="503"/>
  <c r="Z55" i="503"/>
  <c r="AA55" i="503"/>
  <c r="AB55" i="503"/>
  <c r="AC55" i="503"/>
  <c r="AD55" i="503"/>
  <c r="AE55" i="503"/>
  <c r="AF55" i="503"/>
  <c r="X56" i="503"/>
  <c r="Y56" i="503"/>
  <c r="Z56" i="503"/>
  <c r="AA56" i="503"/>
  <c r="AB56" i="503"/>
  <c r="AC56" i="503"/>
  <c r="AD56" i="503"/>
  <c r="AE56" i="503"/>
  <c r="AF56" i="503"/>
  <c r="X57" i="503"/>
  <c r="Y57" i="503"/>
  <c r="Z57" i="503"/>
  <c r="AA57" i="503"/>
  <c r="AB57" i="503"/>
  <c r="AC57" i="503"/>
  <c r="AD57" i="503"/>
  <c r="AE57" i="503"/>
  <c r="AF57" i="503"/>
  <c r="X58" i="503"/>
  <c r="Y58" i="503"/>
  <c r="Z58" i="503"/>
  <c r="AA58" i="503"/>
  <c r="AB58" i="503"/>
  <c r="AC58" i="503"/>
  <c r="AD58" i="503"/>
  <c r="AE58" i="503"/>
  <c r="AF58" i="503"/>
  <c r="X59" i="503"/>
  <c r="Y59" i="503"/>
  <c r="Z59" i="503"/>
  <c r="AA59" i="503"/>
  <c r="AB59" i="503"/>
  <c r="AC59" i="503"/>
  <c r="AD59" i="503"/>
  <c r="AE59" i="503"/>
  <c r="AF59" i="503"/>
  <c r="X60" i="503"/>
  <c r="Y60" i="503"/>
  <c r="Z60" i="503"/>
  <c r="AA60" i="503"/>
  <c r="AB60" i="503"/>
  <c r="AC60" i="503"/>
  <c r="AD60" i="503"/>
  <c r="AE60" i="503"/>
  <c r="AF60" i="503"/>
  <c r="X61" i="503"/>
  <c r="Y61" i="503"/>
  <c r="Z61" i="503"/>
  <c r="AA61" i="503"/>
  <c r="AB61" i="503"/>
  <c r="AC61" i="503"/>
  <c r="AD61" i="503"/>
  <c r="AE61" i="503"/>
  <c r="AF61" i="503"/>
  <c r="X62" i="503"/>
  <c r="Y62" i="503"/>
  <c r="Z62" i="503"/>
  <c r="AA62" i="503"/>
  <c r="AB62" i="503"/>
  <c r="AC62" i="503"/>
  <c r="AD62" i="503"/>
  <c r="AE62" i="503"/>
  <c r="AF62" i="503"/>
  <c r="X63" i="503"/>
  <c r="Y63" i="503"/>
  <c r="Z63" i="503"/>
  <c r="AA63" i="503"/>
  <c r="AB63" i="503"/>
  <c r="AC63" i="503"/>
  <c r="AD63" i="503"/>
  <c r="AE63" i="503"/>
  <c r="AF63" i="503"/>
  <c r="X64" i="503"/>
  <c r="Y64" i="503"/>
  <c r="Z64" i="503"/>
  <c r="AA64" i="503"/>
  <c r="AB64" i="503"/>
  <c r="AC64" i="503"/>
  <c r="AD64" i="503"/>
  <c r="AE64" i="503"/>
  <c r="AF64" i="503"/>
  <c r="X65" i="503"/>
  <c r="Y65" i="503"/>
  <c r="Z65" i="503"/>
  <c r="AA65" i="503"/>
  <c r="AB65" i="503"/>
  <c r="AC65" i="503"/>
  <c r="AD65" i="503"/>
  <c r="AE65" i="503"/>
  <c r="AF65" i="503"/>
  <c r="X66" i="503"/>
  <c r="Y66" i="503"/>
  <c r="Z66" i="503"/>
  <c r="AA66" i="503"/>
  <c r="AB66" i="503"/>
  <c r="AC66" i="503"/>
  <c r="AD66" i="503"/>
  <c r="AE66" i="503"/>
  <c r="AF66" i="503"/>
  <c r="X67" i="503"/>
  <c r="Y67" i="503"/>
  <c r="Z67" i="503"/>
  <c r="AA67" i="503"/>
  <c r="AB67" i="503"/>
  <c r="AC67" i="503"/>
  <c r="AD67" i="503"/>
  <c r="AE67" i="503"/>
  <c r="AF67" i="503"/>
  <c r="X68" i="503"/>
  <c r="Y68" i="503"/>
  <c r="Z68" i="503"/>
  <c r="AA68" i="503"/>
  <c r="AB68" i="503"/>
  <c r="AC68" i="503"/>
  <c r="AD68" i="503"/>
  <c r="AE68" i="503"/>
  <c r="AF68" i="503"/>
  <c r="X69" i="503"/>
  <c r="Y69" i="503"/>
  <c r="Z69" i="503"/>
  <c r="AA69" i="503"/>
  <c r="AB69" i="503"/>
  <c r="AC69" i="503"/>
  <c r="AD69" i="503"/>
  <c r="AE69" i="503"/>
  <c r="AF69" i="503"/>
  <c r="X70" i="503"/>
  <c r="Y70" i="503"/>
  <c r="Z70" i="503"/>
  <c r="AA70" i="503"/>
  <c r="AB70" i="503"/>
  <c r="AC70" i="503"/>
  <c r="AD70" i="503"/>
  <c r="AE70" i="503"/>
  <c r="AF70" i="503"/>
  <c r="X71" i="503"/>
  <c r="Y71" i="503"/>
  <c r="Z71" i="503"/>
  <c r="AA71" i="503"/>
  <c r="AB71" i="503"/>
  <c r="AC71" i="503"/>
  <c r="AD71" i="503"/>
  <c r="AE71" i="503"/>
  <c r="AF71" i="503"/>
  <c r="X72" i="503"/>
  <c r="Y72" i="503"/>
  <c r="Z72" i="503"/>
  <c r="AA72" i="503"/>
  <c r="AB72" i="503"/>
  <c r="AC72" i="503"/>
  <c r="AD72" i="503"/>
  <c r="AE72" i="503"/>
  <c r="AF72" i="503"/>
  <c r="X73" i="503"/>
  <c r="Y73" i="503"/>
  <c r="Z73" i="503"/>
  <c r="AA73" i="503"/>
  <c r="AB73" i="503"/>
  <c r="AC73" i="503"/>
  <c r="AD73" i="503"/>
  <c r="AE73" i="503"/>
  <c r="AF73" i="503"/>
  <c r="X74" i="503"/>
  <c r="Y74" i="503"/>
  <c r="Z74" i="503"/>
  <c r="AA74" i="503"/>
  <c r="AB74" i="503"/>
  <c r="AC74" i="503"/>
  <c r="AD74" i="503"/>
  <c r="AE74" i="503"/>
  <c r="AF74" i="503"/>
  <c r="X75" i="503"/>
  <c r="Y75" i="503"/>
  <c r="Z75" i="503"/>
  <c r="AA75" i="503"/>
  <c r="AB75" i="503"/>
  <c r="AC75" i="503"/>
  <c r="AD75" i="503"/>
  <c r="AE75" i="503"/>
  <c r="AF75" i="503"/>
  <c r="X76" i="503"/>
  <c r="Y76" i="503"/>
  <c r="Z76" i="503"/>
  <c r="AA76" i="503"/>
  <c r="AB76" i="503"/>
  <c r="AC76" i="503"/>
  <c r="AD76" i="503"/>
  <c r="AE76" i="503"/>
  <c r="AF76" i="503"/>
  <c r="X77" i="503"/>
  <c r="Y77" i="503"/>
  <c r="Z77" i="503"/>
  <c r="AA77" i="503"/>
  <c r="AB77" i="503"/>
  <c r="AC77" i="503"/>
  <c r="AD77" i="503"/>
  <c r="AE77" i="503"/>
  <c r="AF77" i="503"/>
  <c r="X78" i="503"/>
  <c r="Y78" i="503"/>
  <c r="Z78" i="503"/>
  <c r="AA78" i="503"/>
  <c r="AB78" i="503"/>
  <c r="AC78" i="503"/>
  <c r="AD78" i="503"/>
  <c r="AE78" i="503"/>
  <c r="AF78" i="503"/>
  <c r="X79" i="503"/>
  <c r="Y79" i="503"/>
  <c r="Z79" i="503"/>
  <c r="AA79" i="503"/>
  <c r="AB79" i="503"/>
  <c r="AC79" i="503"/>
  <c r="AD79" i="503"/>
  <c r="AE79" i="503"/>
  <c r="AF79" i="503"/>
  <c r="X80" i="503"/>
  <c r="Y80" i="503"/>
  <c r="Z80" i="503"/>
  <c r="AA80" i="503"/>
  <c r="AB80" i="503"/>
  <c r="AC80" i="503"/>
  <c r="AD80" i="503"/>
  <c r="AE80" i="503"/>
  <c r="AF80" i="503"/>
  <c r="X81" i="503"/>
  <c r="Y81" i="503"/>
  <c r="Z81" i="503"/>
  <c r="AA81" i="503"/>
  <c r="AB81" i="503"/>
  <c r="AC81" i="503"/>
  <c r="AD81" i="503"/>
  <c r="AE81" i="503"/>
  <c r="AF81" i="503"/>
  <c r="X82" i="503"/>
  <c r="Y82" i="503"/>
  <c r="Z82" i="503"/>
  <c r="AA82" i="503"/>
  <c r="AB82" i="503"/>
  <c r="AC82" i="503"/>
  <c r="AD82" i="503"/>
  <c r="AE82" i="503"/>
  <c r="AF82" i="503"/>
  <c r="X83" i="503"/>
  <c r="Y83" i="503"/>
  <c r="Z83" i="503"/>
  <c r="AA83" i="503"/>
  <c r="AB83" i="503"/>
  <c r="AC83" i="503"/>
  <c r="AD83" i="503"/>
  <c r="AE83" i="503"/>
  <c r="AF83" i="503"/>
  <c r="X84" i="503"/>
  <c r="Y84" i="503"/>
  <c r="Z84" i="503"/>
  <c r="AA84" i="503"/>
  <c r="AB84" i="503"/>
  <c r="AC84" i="503"/>
  <c r="AD84" i="503"/>
  <c r="AE84" i="503"/>
  <c r="AF84" i="503"/>
  <c r="X85" i="503"/>
  <c r="Y85" i="503"/>
  <c r="Z85" i="503"/>
  <c r="AA85" i="503"/>
  <c r="AB85" i="503"/>
  <c r="AC85" i="503"/>
  <c r="AD85" i="503"/>
  <c r="AE85" i="503"/>
  <c r="AF85" i="503"/>
  <c r="X86" i="503"/>
  <c r="Y86" i="503"/>
  <c r="Z86" i="503"/>
  <c r="AA86" i="503"/>
  <c r="AB86" i="503"/>
  <c r="AC86" i="503"/>
  <c r="AD86" i="503"/>
  <c r="AE86" i="503"/>
  <c r="AF86" i="503"/>
  <c r="X87" i="503"/>
  <c r="Y87" i="503"/>
  <c r="Z87" i="503"/>
  <c r="AA87" i="503"/>
  <c r="AB87" i="503"/>
  <c r="AC87" i="503"/>
  <c r="AD87" i="503"/>
  <c r="AE87" i="503"/>
  <c r="AF87" i="503"/>
  <c r="X88" i="503"/>
  <c r="Y88" i="503"/>
  <c r="Z88" i="503"/>
  <c r="AA88" i="503"/>
  <c r="AB88" i="503"/>
  <c r="AC88" i="503"/>
  <c r="AD88" i="503"/>
  <c r="AE88" i="503"/>
  <c r="AF88" i="503"/>
  <c r="X89" i="503"/>
  <c r="Y89" i="503"/>
  <c r="Z89" i="503"/>
  <c r="AA89" i="503"/>
  <c r="AB89" i="503"/>
  <c r="AC89" i="503"/>
  <c r="AD89" i="503"/>
  <c r="AE89" i="503"/>
  <c r="AF89" i="503"/>
  <c r="X90" i="503"/>
  <c r="Y90" i="503"/>
  <c r="Z90" i="503"/>
  <c r="AA90" i="503"/>
  <c r="AB90" i="503"/>
  <c r="AC90" i="503"/>
  <c r="AD90" i="503"/>
  <c r="AE90" i="503"/>
  <c r="AF90" i="503"/>
  <c r="X91" i="503"/>
  <c r="Y91" i="503"/>
  <c r="Z91" i="503"/>
  <c r="AA91" i="503"/>
  <c r="AB91" i="503"/>
  <c r="AC91" i="503"/>
  <c r="AD91" i="503"/>
  <c r="AE91" i="503"/>
  <c r="AF91" i="503"/>
  <c r="X92" i="503"/>
  <c r="Y92" i="503"/>
  <c r="Z92" i="503"/>
  <c r="AA92" i="503"/>
  <c r="AB92" i="503"/>
  <c r="AC92" i="503"/>
  <c r="AD92" i="503"/>
  <c r="AE92" i="503"/>
  <c r="AF92" i="503"/>
  <c r="X93" i="503"/>
  <c r="Y93" i="503"/>
  <c r="Z93" i="503"/>
  <c r="AA93" i="503"/>
  <c r="AB93" i="503"/>
  <c r="AC93" i="503"/>
  <c r="AD93" i="503"/>
  <c r="AE93" i="503"/>
  <c r="AF93" i="503"/>
  <c r="X94" i="503"/>
  <c r="Y94" i="503"/>
  <c r="Z94" i="503"/>
  <c r="AA94" i="503"/>
  <c r="AB94" i="503"/>
  <c r="AC94" i="503"/>
  <c r="AD94" i="503"/>
  <c r="AE94" i="503"/>
  <c r="AF94" i="503"/>
  <c r="X95" i="503"/>
  <c r="Y95" i="503"/>
  <c r="Z95" i="503"/>
  <c r="AA95" i="503"/>
  <c r="AB95" i="503"/>
  <c r="AC95" i="503"/>
  <c r="AD95" i="503"/>
  <c r="AE95" i="503"/>
  <c r="AF95" i="503"/>
  <c r="X96" i="503"/>
  <c r="Y96" i="503"/>
  <c r="Z96" i="503"/>
  <c r="AA96" i="503"/>
  <c r="AB96" i="503"/>
  <c r="AC96" i="503"/>
  <c r="AD96" i="503"/>
  <c r="AE96" i="503"/>
  <c r="AF96" i="503"/>
  <c r="X97" i="503"/>
  <c r="Y97" i="503"/>
  <c r="Z97" i="503"/>
  <c r="AA97" i="503"/>
  <c r="AB97" i="503"/>
  <c r="AC97" i="503"/>
  <c r="AD97" i="503"/>
  <c r="AE97" i="503"/>
  <c r="AF97" i="503"/>
  <c r="X98" i="503"/>
  <c r="Y98" i="503"/>
  <c r="Z98" i="503"/>
  <c r="AA98" i="503"/>
  <c r="AB98" i="503"/>
  <c r="AC98" i="503"/>
  <c r="AD98" i="503"/>
  <c r="AE98" i="503"/>
  <c r="AF98" i="503"/>
  <c r="Y50" i="503"/>
  <c r="Z50" i="503"/>
  <c r="AA50" i="503"/>
  <c r="AB50" i="503"/>
  <c r="AC50" i="503"/>
  <c r="AD50" i="503"/>
  <c r="AE50" i="503"/>
  <c r="AF50" i="503"/>
  <c r="X50" i="503"/>
  <c r="X49" i="503"/>
  <c r="Y47" i="503"/>
  <c r="Z47" i="503"/>
  <c r="AA47" i="503"/>
  <c r="AB47" i="503"/>
  <c r="AC47" i="503"/>
  <c r="AD47" i="503"/>
  <c r="AE47" i="503"/>
  <c r="AF47" i="503"/>
  <c r="Y48" i="503"/>
  <c r="Z48" i="503"/>
  <c r="AA48" i="503"/>
  <c r="AB48" i="503"/>
  <c r="AC48" i="503"/>
  <c r="AD48" i="503"/>
  <c r="AE48" i="503"/>
  <c r="AF48" i="503"/>
  <c r="Y49" i="503"/>
  <c r="Z49" i="503"/>
  <c r="AA49" i="503"/>
  <c r="AB49" i="503"/>
  <c r="AC49" i="503"/>
  <c r="AD49" i="503"/>
  <c r="AE49" i="503"/>
  <c r="AF49" i="503"/>
  <c r="X48" i="503"/>
  <c r="X44" i="503"/>
  <c r="X11" i="503"/>
  <c r="Y11" i="503"/>
  <c r="Z11" i="503"/>
  <c r="AA11" i="503"/>
  <c r="AB11" i="503"/>
  <c r="AC11" i="503"/>
  <c r="AD11" i="503"/>
  <c r="AE11" i="503"/>
  <c r="AF11" i="503"/>
  <c r="X12" i="503"/>
  <c r="Y12" i="503"/>
  <c r="Z12" i="503"/>
  <c r="AA12" i="503"/>
  <c r="AB12" i="503"/>
  <c r="AC12" i="503"/>
  <c r="AD12" i="503"/>
  <c r="AE12" i="503"/>
  <c r="AF12" i="503"/>
  <c r="X13" i="503"/>
  <c r="Y13" i="503"/>
  <c r="Z13" i="503"/>
  <c r="AA13" i="503"/>
  <c r="AB13" i="503"/>
  <c r="AC13" i="503"/>
  <c r="AD13" i="503"/>
  <c r="AE13" i="503"/>
  <c r="AF13" i="503"/>
  <c r="X14" i="503"/>
  <c r="Y14" i="503"/>
  <c r="Z14" i="503"/>
  <c r="AA14" i="503"/>
  <c r="AB14" i="503"/>
  <c r="AC14" i="503"/>
  <c r="AD14" i="503"/>
  <c r="AE14" i="503"/>
  <c r="AF14" i="503"/>
  <c r="X15" i="503"/>
  <c r="Y15" i="503"/>
  <c r="Z15" i="503"/>
  <c r="AA15" i="503"/>
  <c r="AB15" i="503"/>
  <c r="AC15" i="503"/>
  <c r="AD15" i="503"/>
  <c r="AE15" i="503"/>
  <c r="AF15" i="503"/>
  <c r="X16" i="503"/>
  <c r="Y16" i="503"/>
  <c r="Z16" i="503"/>
  <c r="AA16" i="503"/>
  <c r="AB16" i="503"/>
  <c r="AC16" i="503"/>
  <c r="AD16" i="503"/>
  <c r="AE16" i="503"/>
  <c r="AF16" i="503"/>
  <c r="X17" i="503"/>
  <c r="Y17" i="503"/>
  <c r="Z17" i="503"/>
  <c r="AA17" i="503"/>
  <c r="AB17" i="503"/>
  <c r="AC17" i="503"/>
  <c r="AD17" i="503"/>
  <c r="AE17" i="503"/>
  <c r="AF17" i="503"/>
  <c r="X18" i="503"/>
  <c r="Y18" i="503"/>
  <c r="Z18" i="503"/>
  <c r="AA18" i="503"/>
  <c r="AB18" i="503"/>
  <c r="AC18" i="503"/>
  <c r="AD18" i="503"/>
  <c r="AE18" i="503"/>
  <c r="AF18" i="503"/>
  <c r="X19" i="503"/>
  <c r="Y19" i="503"/>
  <c r="Z19" i="503"/>
  <c r="AA19" i="503"/>
  <c r="AB19" i="503"/>
  <c r="AC19" i="503"/>
  <c r="AD19" i="503"/>
  <c r="AE19" i="503"/>
  <c r="AF19" i="503"/>
  <c r="X20" i="503"/>
  <c r="Y20" i="503"/>
  <c r="Z20" i="503"/>
  <c r="AA20" i="503"/>
  <c r="AB20" i="503"/>
  <c r="AC20" i="503"/>
  <c r="AD20" i="503"/>
  <c r="AE20" i="503"/>
  <c r="AF20" i="503"/>
  <c r="X21" i="503"/>
  <c r="Y21" i="503"/>
  <c r="Z21" i="503"/>
  <c r="AA21" i="503"/>
  <c r="AB21" i="503"/>
  <c r="AC21" i="503"/>
  <c r="AD21" i="503"/>
  <c r="AE21" i="503"/>
  <c r="AF21" i="503"/>
  <c r="X22" i="503"/>
  <c r="Y22" i="503"/>
  <c r="Z22" i="503"/>
  <c r="AA22" i="503"/>
  <c r="AB22" i="503"/>
  <c r="AC22" i="503"/>
  <c r="AD22" i="503"/>
  <c r="AE22" i="503"/>
  <c r="AF22" i="503"/>
  <c r="X23" i="503"/>
  <c r="Y23" i="503"/>
  <c r="Z23" i="503"/>
  <c r="AA23" i="503"/>
  <c r="AB23" i="503"/>
  <c r="AC23" i="503"/>
  <c r="AD23" i="503"/>
  <c r="AE23" i="503"/>
  <c r="AF23" i="503"/>
  <c r="X24" i="503"/>
  <c r="Y24" i="503"/>
  <c r="Z24" i="503"/>
  <c r="AA24" i="503"/>
  <c r="AB24" i="503"/>
  <c r="AC24" i="503"/>
  <c r="AD24" i="503"/>
  <c r="AE24" i="503"/>
  <c r="AF24" i="503"/>
  <c r="X25" i="503"/>
  <c r="Y25" i="503"/>
  <c r="Z25" i="503"/>
  <c r="AA25" i="503"/>
  <c r="AB25" i="503"/>
  <c r="AC25" i="503"/>
  <c r="AD25" i="503"/>
  <c r="AE25" i="503"/>
  <c r="AF25" i="503"/>
  <c r="X26" i="503"/>
  <c r="Y26" i="503"/>
  <c r="Z26" i="503"/>
  <c r="AA26" i="503"/>
  <c r="AB26" i="503"/>
  <c r="AC26" i="503"/>
  <c r="AD26" i="503"/>
  <c r="AE26" i="503"/>
  <c r="AF26" i="503"/>
  <c r="X27" i="503"/>
  <c r="Y27" i="503"/>
  <c r="Z27" i="503"/>
  <c r="AA27" i="503"/>
  <c r="AB27" i="503"/>
  <c r="AC27" i="503"/>
  <c r="AD27" i="503"/>
  <c r="AE27" i="503"/>
  <c r="AF27" i="503"/>
  <c r="X28" i="503"/>
  <c r="Y28" i="503"/>
  <c r="Z28" i="503"/>
  <c r="AA28" i="503"/>
  <c r="AB28" i="503"/>
  <c r="AC28" i="503"/>
  <c r="AD28" i="503"/>
  <c r="AE28" i="503"/>
  <c r="AF28" i="503"/>
  <c r="X29" i="503"/>
  <c r="Y29" i="503"/>
  <c r="Z29" i="503"/>
  <c r="AA29" i="503"/>
  <c r="AB29" i="503"/>
  <c r="AC29" i="503"/>
  <c r="AD29" i="503"/>
  <c r="AE29" i="503"/>
  <c r="AF29" i="503"/>
  <c r="X30" i="503"/>
  <c r="Y30" i="503"/>
  <c r="Z30" i="503"/>
  <c r="AA30" i="503"/>
  <c r="AB30" i="503"/>
  <c r="AC30" i="503"/>
  <c r="AD30" i="503"/>
  <c r="AE30" i="503"/>
  <c r="AF30" i="503"/>
  <c r="X31" i="503"/>
  <c r="Y31" i="503"/>
  <c r="Z31" i="503"/>
  <c r="AA31" i="503"/>
  <c r="AB31" i="503"/>
  <c r="AC31" i="503"/>
  <c r="AD31" i="503"/>
  <c r="AE31" i="503"/>
  <c r="AF31" i="503"/>
  <c r="X32" i="503"/>
  <c r="Y32" i="503"/>
  <c r="Z32" i="503"/>
  <c r="AA32" i="503"/>
  <c r="AB32" i="503"/>
  <c r="AC32" i="503"/>
  <c r="AD32" i="503"/>
  <c r="AE32" i="503"/>
  <c r="AF32" i="503"/>
  <c r="X33" i="503"/>
  <c r="Y33" i="503"/>
  <c r="Z33" i="503"/>
  <c r="AA33" i="503"/>
  <c r="AB33" i="503"/>
  <c r="AC33" i="503"/>
  <c r="AD33" i="503"/>
  <c r="AE33" i="503"/>
  <c r="AF33" i="503"/>
  <c r="X34" i="503"/>
  <c r="Y34" i="503"/>
  <c r="Z34" i="503"/>
  <c r="AA34" i="503"/>
  <c r="AB34" i="503"/>
  <c r="AC34" i="503"/>
  <c r="AD34" i="503"/>
  <c r="AE34" i="503"/>
  <c r="AF34" i="503"/>
  <c r="X35" i="503"/>
  <c r="Y35" i="503"/>
  <c r="Z35" i="503"/>
  <c r="AA35" i="503"/>
  <c r="AB35" i="503"/>
  <c r="AC35" i="503"/>
  <c r="AD35" i="503"/>
  <c r="AE35" i="503"/>
  <c r="AF35" i="503"/>
  <c r="X36" i="503"/>
  <c r="Y36" i="503"/>
  <c r="Z36" i="503"/>
  <c r="AA36" i="503"/>
  <c r="AB36" i="503"/>
  <c r="AC36" i="503"/>
  <c r="AD36" i="503"/>
  <c r="AE36" i="503"/>
  <c r="AF36" i="503"/>
  <c r="X37" i="503"/>
  <c r="Y37" i="503"/>
  <c r="Z37" i="503"/>
  <c r="AA37" i="503"/>
  <c r="AB37" i="503"/>
  <c r="AC37" i="503"/>
  <c r="AD37" i="503"/>
  <c r="AE37" i="503"/>
  <c r="AF37" i="503"/>
  <c r="X38" i="503"/>
  <c r="Y38" i="503"/>
  <c r="Z38" i="503"/>
  <c r="AA38" i="503"/>
  <c r="AB38" i="503"/>
  <c r="AC38" i="503"/>
  <c r="AD38" i="503"/>
  <c r="AE38" i="503"/>
  <c r="AF38" i="503"/>
  <c r="X39" i="503"/>
  <c r="Y39" i="503"/>
  <c r="Z39" i="503"/>
  <c r="AA39" i="503"/>
  <c r="AB39" i="503"/>
  <c r="AC39" i="503"/>
  <c r="AD39" i="503"/>
  <c r="AE39" i="503"/>
  <c r="AF39" i="503"/>
  <c r="X40" i="503"/>
  <c r="Y40" i="503"/>
  <c r="Z40" i="503"/>
  <c r="AA40" i="503"/>
  <c r="AB40" i="503"/>
  <c r="AC40" i="503"/>
  <c r="AD40" i="503"/>
  <c r="AE40" i="503"/>
  <c r="AF40" i="503"/>
  <c r="X41" i="503"/>
  <c r="Y41" i="503"/>
  <c r="Z41" i="503"/>
  <c r="AA41" i="503"/>
  <c r="AB41" i="503"/>
  <c r="AC41" i="503"/>
  <c r="AD41" i="503"/>
  <c r="AE41" i="503"/>
  <c r="AF41" i="503"/>
  <c r="X42" i="503"/>
  <c r="Y42" i="503"/>
  <c r="Z42" i="503"/>
  <c r="AA42" i="503"/>
  <c r="AB42" i="503"/>
  <c r="AC42" i="503"/>
  <c r="AD42" i="503"/>
  <c r="AE42" i="503"/>
  <c r="AF42" i="503"/>
  <c r="X43" i="503"/>
  <c r="Y43" i="503"/>
  <c r="Z43" i="503"/>
  <c r="AA43" i="503"/>
  <c r="AB43" i="503"/>
  <c r="AC43" i="503"/>
  <c r="AD43" i="503"/>
  <c r="AE43" i="503"/>
  <c r="AF43" i="503"/>
  <c r="Y44" i="503"/>
  <c r="Z44" i="503"/>
  <c r="AA44" i="503"/>
  <c r="AB44" i="503"/>
  <c r="AC44" i="503"/>
  <c r="AD44" i="503"/>
  <c r="AE44" i="503"/>
  <c r="AF44" i="503"/>
  <c r="Y10" i="503"/>
  <c r="Z10" i="503"/>
  <c r="AA10" i="503"/>
  <c r="AB10" i="503"/>
  <c r="AC10" i="503"/>
  <c r="AD10" i="503"/>
  <c r="AE10" i="503"/>
  <c r="AF10" i="503"/>
  <c r="X10" i="503"/>
  <c r="X5" i="503"/>
  <c r="V59" i="506"/>
  <c r="W59" i="506"/>
  <c r="X59" i="506"/>
  <c r="Y59" i="506"/>
  <c r="Z59" i="506"/>
  <c r="U59" i="506"/>
  <c r="V60" i="506"/>
  <c r="W60" i="506"/>
  <c r="X60" i="506"/>
  <c r="Y60" i="506"/>
  <c r="Z60" i="506"/>
  <c r="U60" i="506"/>
  <c r="V58" i="506"/>
  <c r="W58" i="506"/>
  <c r="X58" i="506"/>
  <c r="Y58" i="506"/>
  <c r="Z58" i="506"/>
  <c r="U57" i="506"/>
  <c r="V10" i="506"/>
  <c r="W10" i="506"/>
  <c r="X10" i="506"/>
  <c r="Y10" i="506"/>
  <c r="Z10" i="506"/>
  <c r="V11" i="506"/>
  <c r="W11" i="506"/>
  <c r="X11" i="506"/>
  <c r="Y11" i="506"/>
  <c r="Z11" i="506"/>
  <c r="V12" i="506"/>
  <c r="W12" i="506"/>
  <c r="X12" i="506"/>
  <c r="Y12" i="506"/>
  <c r="Z12" i="506"/>
  <c r="V13" i="506"/>
  <c r="W13" i="506"/>
  <c r="X13" i="506"/>
  <c r="Y13" i="506"/>
  <c r="Z13" i="506"/>
  <c r="V14" i="506"/>
  <c r="W14" i="506"/>
  <c r="X14" i="506"/>
  <c r="Y14" i="506"/>
  <c r="Z14" i="506"/>
  <c r="V15" i="506"/>
  <c r="W15" i="506"/>
  <c r="X15" i="506"/>
  <c r="Y15" i="506"/>
  <c r="Z15" i="506"/>
  <c r="V16" i="506"/>
  <c r="W16" i="506"/>
  <c r="X16" i="506"/>
  <c r="Y16" i="506"/>
  <c r="Z16" i="506"/>
  <c r="V17" i="506"/>
  <c r="W17" i="506"/>
  <c r="X17" i="506"/>
  <c r="Y17" i="506"/>
  <c r="Z17" i="506"/>
  <c r="V18" i="506"/>
  <c r="W18" i="506"/>
  <c r="X18" i="506"/>
  <c r="Y18" i="506"/>
  <c r="Z18" i="506"/>
  <c r="V19" i="506"/>
  <c r="W19" i="506"/>
  <c r="X19" i="506"/>
  <c r="Y19" i="506"/>
  <c r="Z19" i="506"/>
  <c r="V20" i="506"/>
  <c r="W20" i="506"/>
  <c r="X20" i="506"/>
  <c r="Y20" i="506"/>
  <c r="Z20" i="506"/>
  <c r="V21" i="506"/>
  <c r="W21" i="506"/>
  <c r="X21" i="506"/>
  <c r="Y21" i="506"/>
  <c r="Z21" i="506"/>
  <c r="V22" i="506"/>
  <c r="W22" i="506"/>
  <c r="X22" i="506"/>
  <c r="Y22" i="506"/>
  <c r="Z22" i="506"/>
  <c r="V23" i="506"/>
  <c r="W23" i="506"/>
  <c r="X23" i="506"/>
  <c r="Y23" i="506"/>
  <c r="Z23" i="506"/>
  <c r="V24" i="506"/>
  <c r="W24" i="506"/>
  <c r="X24" i="506"/>
  <c r="Y24" i="506"/>
  <c r="Z24" i="506"/>
  <c r="V25" i="506"/>
  <c r="W25" i="506"/>
  <c r="X25" i="506"/>
  <c r="Y25" i="506"/>
  <c r="Z25" i="506"/>
  <c r="V26" i="506"/>
  <c r="W26" i="506"/>
  <c r="X26" i="506"/>
  <c r="Y26" i="506"/>
  <c r="Z26" i="506"/>
  <c r="V27" i="506"/>
  <c r="W27" i="506"/>
  <c r="X27" i="506"/>
  <c r="Y27" i="506"/>
  <c r="Z27" i="506"/>
  <c r="V28" i="506"/>
  <c r="W28" i="506"/>
  <c r="X28" i="506"/>
  <c r="Y28" i="506"/>
  <c r="Z28" i="506"/>
  <c r="V29" i="506"/>
  <c r="W29" i="506"/>
  <c r="X29" i="506"/>
  <c r="Y29" i="506"/>
  <c r="Z29" i="506"/>
  <c r="V30" i="506"/>
  <c r="W30" i="506"/>
  <c r="X30" i="506"/>
  <c r="Y30" i="506"/>
  <c r="Z30" i="506"/>
  <c r="V31" i="506"/>
  <c r="W31" i="506"/>
  <c r="X31" i="506"/>
  <c r="Y31" i="506"/>
  <c r="Z31" i="506"/>
  <c r="V32" i="506"/>
  <c r="W32" i="506"/>
  <c r="X32" i="506"/>
  <c r="Y32" i="506"/>
  <c r="Z32" i="506"/>
  <c r="V33" i="506"/>
  <c r="W33" i="506"/>
  <c r="X33" i="506"/>
  <c r="Y33" i="506"/>
  <c r="Z33" i="506"/>
  <c r="V34" i="506"/>
  <c r="W34" i="506"/>
  <c r="X34" i="506"/>
  <c r="Y34" i="506"/>
  <c r="Z34" i="506"/>
  <c r="V35" i="506"/>
  <c r="W35" i="506"/>
  <c r="X35" i="506"/>
  <c r="Y35" i="506"/>
  <c r="Z35" i="506"/>
  <c r="V36" i="506"/>
  <c r="W36" i="506"/>
  <c r="X36" i="506"/>
  <c r="Y36" i="506"/>
  <c r="Z36" i="506"/>
  <c r="V37" i="506"/>
  <c r="W37" i="506"/>
  <c r="X37" i="506"/>
  <c r="Y37" i="506"/>
  <c r="Z37" i="506"/>
  <c r="V38" i="506"/>
  <c r="W38" i="506"/>
  <c r="X38" i="506"/>
  <c r="Y38" i="506"/>
  <c r="Z38" i="506"/>
  <c r="V39" i="506"/>
  <c r="W39" i="506"/>
  <c r="X39" i="506"/>
  <c r="Y39" i="506"/>
  <c r="Z39" i="506"/>
  <c r="V40" i="506"/>
  <c r="W40" i="506"/>
  <c r="X40" i="506"/>
  <c r="Y40" i="506"/>
  <c r="Z40" i="506"/>
  <c r="V41" i="506"/>
  <c r="W41" i="506"/>
  <c r="X41" i="506"/>
  <c r="Y41" i="506"/>
  <c r="Z41" i="506"/>
  <c r="V42" i="506"/>
  <c r="W42" i="506"/>
  <c r="X42" i="506"/>
  <c r="Y42" i="506"/>
  <c r="Z42" i="506"/>
  <c r="V43" i="506"/>
  <c r="W43" i="506"/>
  <c r="X43" i="506"/>
  <c r="Y43" i="506"/>
  <c r="Z43" i="506"/>
  <c r="V44" i="506"/>
  <c r="W44" i="506"/>
  <c r="X44" i="506"/>
  <c r="Y44" i="506"/>
  <c r="Z44" i="506"/>
  <c r="V45" i="506"/>
  <c r="W45" i="506"/>
  <c r="X45" i="506"/>
  <c r="Y45" i="506"/>
  <c r="Z45" i="506"/>
  <c r="V46" i="506"/>
  <c r="W46" i="506"/>
  <c r="X46" i="506"/>
  <c r="Y46" i="506"/>
  <c r="Z46" i="506"/>
  <c r="V47" i="506"/>
  <c r="W47" i="506"/>
  <c r="X47" i="506"/>
  <c r="Y47" i="506"/>
  <c r="Z47" i="506"/>
  <c r="V48" i="506"/>
  <c r="W48" i="506"/>
  <c r="X48" i="506"/>
  <c r="Y48" i="506"/>
  <c r="Z48" i="506"/>
  <c r="V49" i="506"/>
  <c r="W49" i="506"/>
  <c r="X49" i="506"/>
  <c r="Y49" i="506"/>
  <c r="Z49" i="506"/>
  <c r="V50" i="506"/>
  <c r="W50" i="506"/>
  <c r="X50" i="506"/>
  <c r="Y50" i="506"/>
  <c r="Z50" i="506"/>
  <c r="V51" i="506"/>
  <c r="W51" i="506"/>
  <c r="X51" i="506"/>
  <c r="Y51" i="506"/>
  <c r="Z51" i="506"/>
  <c r="V52" i="506"/>
  <c r="W52" i="506"/>
  <c r="X52" i="506"/>
  <c r="Y52" i="506"/>
  <c r="Z52" i="506"/>
  <c r="V53" i="506"/>
  <c r="W53" i="506"/>
  <c r="X53" i="506"/>
  <c r="Y53" i="506"/>
  <c r="Z53" i="506"/>
  <c r="V54" i="506"/>
  <c r="W54" i="506"/>
  <c r="X54" i="506"/>
  <c r="Y54" i="506"/>
  <c r="Z54" i="506"/>
  <c r="V55" i="506"/>
  <c r="W55" i="506"/>
  <c r="X55" i="506"/>
  <c r="Y55" i="506"/>
  <c r="Z55" i="506"/>
  <c r="V56" i="506"/>
  <c r="W56" i="506"/>
  <c r="X56" i="506"/>
  <c r="Y56" i="506"/>
  <c r="Z56" i="506"/>
  <c r="V57" i="506"/>
  <c r="W57" i="506"/>
  <c r="X57" i="506"/>
  <c r="Y57" i="506"/>
  <c r="Z57" i="506"/>
  <c r="U11" i="506"/>
  <c r="U12" i="506"/>
  <c r="U13" i="506"/>
  <c r="U14" i="506"/>
  <c r="U15" i="506"/>
  <c r="U16" i="506"/>
  <c r="U17" i="506"/>
  <c r="U18" i="506"/>
  <c r="U19" i="506"/>
  <c r="U20" i="506"/>
  <c r="U21" i="506"/>
  <c r="U22" i="506"/>
  <c r="U23" i="506"/>
  <c r="U24" i="506"/>
  <c r="U25" i="506"/>
  <c r="U26" i="506"/>
  <c r="U27" i="506"/>
  <c r="U28" i="506"/>
  <c r="U29" i="506"/>
  <c r="U30" i="506"/>
  <c r="U31" i="506"/>
  <c r="U32" i="506"/>
  <c r="U33" i="506"/>
  <c r="U34" i="506"/>
  <c r="U35" i="506"/>
  <c r="U36" i="506"/>
  <c r="U37" i="506"/>
  <c r="U38" i="506"/>
  <c r="U39" i="506"/>
  <c r="U40" i="506"/>
  <c r="U41" i="506"/>
  <c r="U42" i="506"/>
  <c r="U43" i="506"/>
  <c r="U44" i="506"/>
  <c r="U45" i="506"/>
  <c r="U46" i="506"/>
  <c r="U47" i="506"/>
  <c r="U48" i="506"/>
  <c r="U49" i="506"/>
  <c r="U50" i="506"/>
  <c r="U51" i="506"/>
  <c r="U52" i="506"/>
  <c r="U53" i="506"/>
  <c r="U54" i="506"/>
  <c r="U55" i="506"/>
  <c r="U56" i="506"/>
  <c r="U10" i="506"/>
  <c r="P5" i="509"/>
  <c r="R5" i="509"/>
  <c r="AK5" i="508"/>
  <c r="AI5" i="508"/>
  <c r="AE5" i="508"/>
  <c r="W5" i="508"/>
  <c r="V5" i="508"/>
  <c r="U5" i="508"/>
  <c r="S5" i="508"/>
  <c r="Q5" i="508"/>
  <c r="P5" i="508"/>
  <c r="O5" i="508"/>
  <c r="AI5" i="509"/>
  <c r="AG5" i="509"/>
  <c r="AE5" i="509"/>
  <c r="AC5" i="509"/>
  <c r="AB5" i="509"/>
  <c r="S5" i="509"/>
  <c r="O5" i="509"/>
  <c r="Z5" i="506"/>
  <c r="Y5" i="506"/>
  <c r="X5" i="506"/>
  <c r="W5" i="506"/>
  <c r="V5" i="506"/>
  <c r="U5" i="506"/>
  <c r="T5" i="506"/>
  <c r="S5" i="506"/>
  <c r="R5" i="506"/>
  <c r="Q5" i="506"/>
  <c r="P5" i="506"/>
  <c r="O5" i="506"/>
  <c r="U65" i="506"/>
  <c r="V65" i="506"/>
  <c r="W65" i="506"/>
  <c r="X65" i="506"/>
  <c r="Y65" i="506"/>
  <c r="Z65" i="506"/>
  <c r="U66" i="506"/>
  <c r="V66" i="506"/>
  <c r="W66" i="506"/>
  <c r="X66" i="506"/>
  <c r="Y66" i="506"/>
  <c r="Z66" i="506"/>
  <c r="U67" i="506"/>
  <c r="V67" i="506"/>
  <c r="W67" i="506"/>
  <c r="X67" i="506"/>
  <c r="Y67" i="506"/>
  <c r="Z67" i="506"/>
  <c r="U68" i="506"/>
  <c r="V68" i="506"/>
  <c r="W68" i="506"/>
  <c r="X68" i="506"/>
  <c r="Y68" i="506"/>
  <c r="Z68" i="506"/>
  <c r="U69" i="506"/>
  <c r="V69" i="506"/>
  <c r="W69" i="506"/>
  <c r="X69" i="506"/>
  <c r="Y69" i="506"/>
  <c r="Z69" i="506"/>
  <c r="U70" i="506"/>
  <c r="V70" i="506"/>
  <c r="W70" i="506"/>
  <c r="X70" i="506"/>
  <c r="Y70" i="506"/>
  <c r="Z70" i="506"/>
  <c r="U71" i="506"/>
  <c r="V71" i="506"/>
  <c r="W71" i="506"/>
  <c r="X71" i="506"/>
  <c r="Y71" i="506"/>
  <c r="Z71" i="506"/>
  <c r="U72" i="506"/>
  <c r="V72" i="506"/>
  <c r="W72" i="506"/>
  <c r="X72" i="506"/>
  <c r="Y72" i="506"/>
  <c r="Z72" i="506"/>
  <c r="U73" i="506"/>
  <c r="V73" i="506"/>
  <c r="W73" i="506"/>
  <c r="X73" i="506"/>
  <c r="Y73" i="506"/>
  <c r="Z73" i="506"/>
  <c r="U74" i="506"/>
  <c r="V74" i="506"/>
  <c r="W74" i="506"/>
  <c r="X74" i="506"/>
  <c r="Y74" i="506"/>
  <c r="Z74" i="506"/>
  <c r="U75" i="506"/>
  <c r="V75" i="506"/>
  <c r="W75" i="506"/>
  <c r="X75" i="506"/>
  <c r="Y75" i="506"/>
  <c r="Z75" i="506"/>
  <c r="U76" i="506"/>
  <c r="V76" i="506"/>
  <c r="W76" i="506"/>
  <c r="X76" i="506"/>
  <c r="Y76" i="506"/>
  <c r="Z76" i="506"/>
  <c r="U77" i="506"/>
  <c r="V77" i="506"/>
  <c r="W77" i="506"/>
  <c r="X77" i="506"/>
  <c r="Y77" i="506"/>
  <c r="Z77" i="506"/>
  <c r="U78" i="506"/>
  <c r="V78" i="506"/>
  <c r="W78" i="506"/>
  <c r="X78" i="506"/>
  <c r="Y78" i="506"/>
  <c r="Z78" i="506"/>
  <c r="U79" i="506"/>
  <c r="V79" i="506"/>
  <c r="W79" i="506"/>
  <c r="X79" i="506"/>
  <c r="Y79" i="506"/>
  <c r="Z79" i="506"/>
  <c r="U80" i="506"/>
  <c r="V80" i="506"/>
  <c r="W80" i="506"/>
  <c r="X80" i="506"/>
  <c r="Y80" i="506"/>
  <c r="Z80" i="506"/>
  <c r="U81" i="506"/>
  <c r="V81" i="506"/>
  <c r="W81" i="506"/>
  <c r="X81" i="506"/>
  <c r="Y81" i="506"/>
  <c r="Z81" i="506"/>
  <c r="U82" i="506"/>
  <c r="V82" i="506"/>
  <c r="W82" i="506"/>
  <c r="X82" i="506"/>
  <c r="Y82" i="506"/>
  <c r="Z82" i="506"/>
  <c r="U83" i="506"/>
  <c r="V83" i="506"/>
  <c r="W83" i="506"/>
  <c r="X83" i="506"/>
  <c r="Y83" i="506"/>
  <c r="Z83" i="506"/>
  <c r="U84" i="506"/>
  <c r="V84" i="506"/>
  <c r="W84" i="506"/>
  <c r="X84" i="506"/>
  <c r="Y84" i="506"/>
  <c r="Z84" i="506"/>
  <c r="U85" i="506"/>
  <c r="V85" i="506"/>
  <c r="W85" i="506"/>
  <c r="X85" i="506"/>
  <c r="Y85" i="506"/>
  <c r="Z85" i="506"/>
  <c r="U86" i="506"/>
  <c r="V86" i="506"/>
  <c r="W86" i="506"/>
  <c r="X86" i="506"/>
  <c r="Y86" i="506"/>
  <c r="Z86" i="506"/>
  <c r="U87" i="506"/>
  <c r="V87" i="506"/>
  <c r="W87" i="506"/>
  <c r="X87" i="506"/>
  <c r="Y87" i="506"/>
  <c r="Z87" i="506"/>
  <c r="U88" i="506"/>
  <c r="V88" i="506"/>
  <c r="W88" i="506"/>
  <c r="X88" i="506"/>
  <c r="Y88" i="506"/>
  <c r="Z88" i="506"/>
  <c r="U89" i="506"/>
  <c r="V89" i="506"/>
  <c r="W89" i="506"/>
  <c r="X89" i="506"/>
  <c r="Y89" i="506"/>
  <c r="Z89" i="506"/>
  <c r="U90" i="506"/>
  <c r="V90" i="506"/>
  <c r="W90" i="506"/>
  <c r="X90" i="506"/>
  <c r="Y90" i="506"/>
  <c r="Z90" i="506"/>
  <c r="U91" i="506"/>
  <c r="V91" i="506"/>
  <c r="W91" i="506"/>
  <c r="X91" i="506"/>
  <c r="Y91" i="506"/>
  <c r="Z91" i="506"/>
  <c r="U92" i="506"/>
  <c r="V92" i="506"/>
  <c r="W92" i="506"/>
  <c r="X92" i="506"/>
  <c r="Y92" i="506"/>
  <c r="Z92" i="506"/>
  <c r="U93" i="506"/>
  <c r="V93" i="506"/>
  <c r="W93" i="506"/>
  <c r="X93" i="506"/>
  <c r="Y93" i="506"/>
  <c r="Z93" i="506"/>
  <c r="U94" i="506"/>
  <c r="V94" i="506"/>
  <c r="W94" i="506"/>
  <c r="X94" i="506"/>
  <c r="Y94" i="506"/>
  <c r="Z94" i="506"/>
  <c r="U95" i="506"/>
  <c r="V95" i="506"/>
  <c r="W95" i="506"/>
  <c r="X95" i="506"/>
  <c r="Y95" i="506"/>
  <c r="Z95" i="506"/>
  <c r="U96" i="506"/>
  <c r="V96" i="506"/>
  <c r="W96" i="506"/>
  <c r="X96" i="506"/>
  <c r="Y96" i="506"/>
  <c r="Z96" i="506"/>
  <c r="U63" i="506"/>
  <c r="V63" i="506"/>
  <c r="W63" i="506"/>
  <c r="X63" i="506"/>
  <c r="Y63" i="506"/>
  <c r="Z63" i="506"/>
  <c r="Z64" i="506"/>
  <c r="Y64" i="506"/>
  <c r="X64" i="506"/>
  <c r="W64" i="506"/>
  <c r="V64" i="506"/>
  <c r="U64" i="506"/>
  <c r="M44" i="511"/>
  <c r="M36" i="511"/>
  <c r="M28" i="511"/>
  <c r="M20" i="511"/>
  <c r="M12" i="511"/>
  <c r="M48" i="510"/>
  <c r="M40" i="510"/>
  <c r="M32" i="510"/>
  <c r="M24" i="510"/>
  <c r="M16" i="510"/>
  <c r="M46" i="509"/>
  <c r="M28" i="508"/>
  <c r="M29" i="509"/>
  <c r="M61" i="509"/>
  <c r="M20" i="509"/>
  <c r="M37" i="508"/>
  <c r="M49" i="508"/>
  <c r="M51" i="509"/>
  <c r="M32" i="508"/>
  <c r="M17" i="509"/>
  <c r="M19" i="508"/>
  <c r="M46" i="508"/>
  <c r="M33" i="506"/>
  <c r="M16" i="511"/>
  <c r="M20" i="510"/>
  <c r="M43" i="508"/>
  <c r="M15" i="508"/>
  <c r="M31" i="508"/>
  <c r="M39" i="509"/>
  <c r="M51" i="511"/>
  <c r="M43" i="511"/>
  <c r="M35" i="511"/>
  <c r="M27" i="511"/>
  <c r="M19" i="511"/>
  <c r="M11" i="511"/>
  <c r="M47" i="510"/>
  <c r="M39" i="510"/>
  <c r="M31" i="510"/>
  <c r="M23" i="510"/>
  <c r="M15" i="510"/>
  <c r="M38" i="509"/>
  <c r="M18" i="508"/>
  <c r="M21" i="509"/>
  <c r="M31" i="509"/>
  <c r="M12" i="509"/>
  <c r="M60" i="509"/>
  <c r="M41" i="508"/>
  <c r="M42" i="509"/>
  <c r="M22" i="508"/>
  <c r="M24" i="508"/>
  <c r="M57" i="509"/>
  <c r="M38" i="508"/>
  <c r="M85" i="503"/>
  <c r="M24" i="511"/>
  <c r="M25" i="510"/>
  <c r="M53" i="508"/>
  <c r="M35" i="509"/>
  <c r="M32" i="509"/>
  <c r="M59" i="509"/>
  <c r="M27" i="506"/>
  <c r="M50" i="511"/>
  <c r="M42" i="511"/>
  <c r="M34" i="511"/>
  <c r="M26" i="511"/>
  <c r="M18" i="511"/>
  <c r="M10" i="511"/>
  <c r="M46" i="510"/>
  <c r="M38" i="510"/>
  <c r="M30" i="510"/>
  <c r="M22" i="510"/>
  <c r="M14" i="510"/>
  <c r="M30" i="509"/>
  <c r="M10" i="508"/>
  <c r="M13" i="509"/>
  <c r="M45" i="508"/>
  <c r="M50" i="508"/>
  <c r="M52" i="509"/>
  <c r="M33" i="508"/>
  <c r="M34" i="509"/>
  <c r="M14" i="508"/>
  <c r="M47" i="508"/>
  <c r="M48" i="509"/>
  <c r="M30" i="508"/>
  <c r="M32" i="511"/>
  <c r="M52" i="510"/>
  <c r="M12" i="510"/>
  <c r="M53" i="509"/>
  <c r="M18" i="509"/>
  <c r="M12" i="508"/>
  <c r="M25" i="509"/>
  <c r="M49" i="511"/>
  <c r="M41" i="511"/>
  <c r="M33" i="511"/>
  <c r="M25" i="511"/>
  <c r="M17" i="511"/>
  <c r="M53" i="510"/>
  <c r="M45" i="510"/>
  <c r="M37" i="510"/>
  <c r="M26" i="510"/>
  <c r="M21" i="510"/>
  <c r="M13" i="510"/>
  <c r="M22" i="509"/>
  <c r="M56" i="509"/>
  <c r="M51" i="508"/>
  <c r="M49" i="509"/>
  <c r="M42" i="508"/>
  <c r="M43" i="509"/>
  <c r="M25" i="508"/>
  <c r="M26" i="509"/>
  <c r="M58" i="509"/>
  <c r="M39" i="508"/>
  <c r="M40" i="509"/>
  <c r="M20" i="508"/>
  <c r="M40" i="511"/>
  <c r="M44" i="510"/>
  <c r="M14" i="509"/>
  <c r="M34" i="508"/>
  <c r="M50" i="509"/>
  <c r="M15" i="509"/>
  <c r="M48" i="511"/>
  <c r="M36" i="510"/>
  <c r="M47" i="511"/>
  <c r="M39" i="511"/>
  <c r="M31" i="511"/>
  <c r="M23" i="511"/>
  <c r="M15" i="511"/>
  <c r="M51" i="510"/>
  <c r="M43" i="510"/>
  <c r="M35" i="510"/>
  <c r="M29" i="510"/>
  <c r="M19" i="510"/>
  <c r="M11" i="510"/>
  <c r="M52" i="508"/>
  <c r="M54" i="509"/>
  <c r="M35" i="508"/>
  <c r="M44" i="509"/>
  <c r="M26" i="508"/>
  <c r="M27" i="509"/>
  <c r="M47" i="509"/>
  <c r="M10" i="509"/>
  <c r="M41" i="509"/>
  <c r="M21" i="508"/>
  <c r="M24" i="509"/>
  <c r="M23" i="509"/>
  <c r="M29" i="511"/>
  <c r="M21" i="511"/>
  <c r="M41" i="510"/>
  <c r="M28" i="510"/>
  <c r="M55" i="509"/>
  <c r="M37" i="509"/>
  <c r="M28" i="509"/>
  <c r="M23" i="508"/>
  <c r="M46" i="511"/>
  <c r="M38" i="511"/>
  <c r="M30" i="511"/>
  <c r="M22" i="511"/>
  <c r="M14" i="511"/>
  <c r="M50" i="510"/>
  <c r="M42" i="510"/>
  <c r="M34" i="510"/>
  <c r="M27" i="510"/>
  <c r="M18" i="510"/>
  <c r="M10" i="510"/>
  <c r="M44" i="508"/>
  <c r="M45" i="509"/>
  <c r="M27" i="508"/>
  <c r="M36" i="509"/>
  <c r="M16" i="508"/>
  <c r="M19" i="509"/>
  <c r="M29" i="508"/>
  <c r="M48" i="508"/>
  <c r="M33" i="509"/>
  <c r="M13" i="508"/>
  <c r="M16" i="509"/>
  <c r="M11" i="508"/>
  <c r="M37" i="511"/>
  <c r="M13" i="511"/>
  <c r="M33" i="510"/>
  <c r="M17" i="510"/>
  <c r="M36" i="508"/>
  <c r="M17" i="508"/>
  <c r="M11" i="509"/>
  <c r="M45" i="511"/>
  <c r="M49" i="510"/>
  <c r="M40" i="508"/>
  <c r="L10" i="511" l="1"/>
  <c r="L11" i="511"/>
  <c r="L12" i="511"/>
  <c r="L13" i="511"/>
  <c r="L14" i="511"/>
  <c r="L15" i="511"/>
  <c r="L16" i="511"/>
  <c r="L17" i="511"/>
  <c r="L18" i="511"/>
  <c r="L19" i="511"/>
  <c r="L20" i="511"/>
  <c r="L21" i="511"/>
  <c r="L22" i="511"/>
  <c r="L23" i="511"/>
  <c r="L24" i="511"/>
  <c r="L25" i="511"/>
  <c r="L26" i="511"/>
  <c r="L27" i="511"/>
  <c r="L28" i="511"/>
  <c r="L29" i="511"/>
  <c r="L30" i="511"/>
  <c r="L31" i="511"/>
  <c r="L32" i="511"/>
  <c r="L33" i="511"/>
  <c r="L34" i="511"/>
  <c r="L35" i="511"/>
  <c r="L36" i="511"/>
  <c r="L37" i="511"/>
  <c r="L38" i="511"/>
  <c r="L39" i="511"/>
  <c r="L40" i="511"/>
  <c r="L41" i="511"/>
  <c r="L42" i="511"/>
  <c r="L43" i="511"/>
  <c r="L44" i="511"/>
  <c r="L45" i="511"/>
  <c r="L46" i="511"/>
  <c r="L47" i="511"/>
  <c r="L48" i="511"/>
  <c r="L49" i="511"/>
  <c r="L50" i="511"/>
  <c r="L51" i="511"/>
  <c r="L10" i="510"/>
  <c r="L11" i="510"/>
  <c r="L12" i="510"/>
  <c r="L13" i="510"/>
  <c r="L14" i="510"/>
  <c r="L15" i="510"/>
  <c r="L16" i="510"/>
  <c r="L17" i="510"/>
  <c r="L18" i="510"/>
  <c r="L19" i="510"/>
  <c r="L20" i="510"/>
  <c r="L21" i="510"/>
  <c r="L22" i="510"/>
  <c r="L23" i="510"/>
  <c r="L24" i="510"/>
  <c r="L28" i="510"/>
  <c r="L27" i="510"/>
  <c r="L29" i="510"/>
  <c r="L25" i="510"/>
  <c r="L26" i="510"/>
  <c r="L30" i="510"/>
  <c r="L31" i="510"/>
  <c r="L32" i="510"/>
  <c r="L33" i="510"/>
  <c r="L34" i="510"/>
  <c r="L35" i="510"/>
  <c r="L36" i="510"/>
  <c r="L37" i="510"/>
  <c r="L38" i="510"/>
  <c r="L39" i="510"/>
  <c r="L40" i="510"/>
  <c r="L41" i="510"/>
  <c r="L42" i="510"/>
  <c r="L43" i="510"/>
  <c r="L44" i="510"/>
  <c r="L45" i="510"/>
  <c r="L46" i="510"/>
  <c r="L47" i="510"/>
  <c r="L48" i="510"/>
  <c r="L49" i="510"/>
  <c r="L50" i="510"/>
  <c r="L51" i="510"/>
  <c r="L52" i="510"/>
  <c r="L53" i="510"/>
  <c r="L23" i="509"/>
  <c r="L16" i="509"/>
  <c r="L24" i="509"/>
  <c r="L32" i="509"/>
  <c r="L40" i="509"/>
  <c r="L48" i="509"/>
  <c r="L57" i="509"/>
  <c r="L15" i="509"/>
  <c r="L17" i="509"/>
  <c r="L25" i="509"/>
  <c r="L33" i="509"/>
  <c r="L41" i="509"/>
  <c r="L50" i="509"/>
  <c r="L58" i="509"/>
  <c r="L10" i="509"/>
  <c r="L18" i="509"/>
  <c r="L26" i="509"/>
  <c r="L34" i="509"/>
  <c r="L42" i="509"/>
  <c r="L51" i="509"/>
  <c r="L59" i="509"/>
  <c r="L47" i="509"/>
  <c r="L11" i="509"/>
  <c r="L19" i="509"/>
  <c r="L27" i="509"/>
  <c r="L35" i="509"/>
  <c r="L43" i="509"/>
  <c r="L52" i="509"/>
  <c r="L60" i="509"/>
  <c r="L39" i="509"/>
  <c r="L12" i="509"/>
  <c r="L20" i="509"/>
  <c r="L28" i="509"/>
  <c r="L36" i="509"/>
  <c r="L44" i="509"/>
  <c r="L53" i="509"/>
  <c r="L49" i="509"/>
  <c r="L31" i="509"/>
  <c r="L61" i="509"/>
  <c r="L13" i="509"/>
  <c r="L21" i="509"/>
  <c r="L29" i="509"/>
  <c r="L37" i="509"/>
  <c r="L45" i="509"/>
  <c r="L54" i="509"/>
  <c r="L56" i="509"/>
  <c r="L14" i="509"/>
  <c r="L22" i="509"/>
  <c r="L30" i="509"/>
  <c r="L38" i="509"/>
  <c r="L46" i="509"/>
  <c r="L55" i="509"/>
  <c r="L85" i="503"/>
  <c r="L33" i="506"/>
  <c r="L27" i="506"/>
  <c r="L10" i="508"/>
  <c r="L11" i="508"/>
  <c r="L12" i="508"/>
  <c r="L13" i="508"/>
  <c r="L14" i="508"/>
  <c r="L15" i="508"/>
  <c r="L16" i="508"/>
  <c r="L17" i="508"/>
  <c r="L18" i="508"/>
  <c r="L19" i="508"/>
  <c r="L20" i="508"/>
  <c r="L21" i="508"/>
  <c r="L22" i="508"/>
  <c r="L25" i="508"/>
  <c r="L26" i="508"/>
  <c r="L27" i="508"/>
  <c r="L28" i="508"/>
  <c r="L29" i="508"/>
  <c r="L30" i="508"/>
  <c r="L31" i="508"/>
  <c r="L32" i="508"/>
  <c r="L33" i="508"/>
  <c r="L34" i="508"/>
  <c r="L35" i="508"/>
  <c r="L36" i="508"/>
  <c r="L37" i="508"/>
  <c r="L38" i="508"/>
  <c r="L39" i="508"/>
  <c r="L40" i="508"/>
  <c r="L41" i="508"/>
  <c r="L42" i="508"/>
  <c r="L43" i="508"/>
  <c r="L44" i="508"/>
  <c r="L45" i="508"/>
  <c r="L46" i="508"/>
  <c r="L47" i="508"/>
  <c r="L48" i="508"/>
  <c r="L49" i="508"/>
  <c r="L50" i="508"/>
  <c r="L51" i="508"/>
  <c r="L52" i="508"/>
  <c r="L53" i="508"/>
  <c r="L24" i="508"/>
  <c r="L23" i="508"/>
  <c r="AF5" i="503"/>
  <c r="AE5" i="503"/>
  <c r="AD5" i="503"/>
  <c r="AC5" i="503"/>
  <c r="AB5" i="503"/>
  <c r="AA5" i="503"/>
  <c r="Z5" i="503"/>
  <c r="Y5" i="503"/>
  <c r="W5" i="503"/>
  <c r="V5" i="503"/>
  <c r="U5" i="503"/>
  <c r="T5" i="503"/>
  <c r="S5" i="503"/>
  <c r="R5" i="503"/>
  <c r="Q5" i="503"/>
  <c r="P5" i="503"/>
  <c r="O5" i="503"/>
  <c r="O5" i="502"/>
  <c r="O5" i="499"/>
  <c r="L3" i="24"/>
  <c r="L4" i="24"/>
  <c r="L5" i="24"/>
  <c r="L6" i="24"/>
  <c r="L7" i="24"/>
  <c r="L8" i="24"/>
  <c r="L9" i="24"/>
  <c r="L10" i="24"/>
  <c r="L11" i="24"/>
  <c r="L12" i="24"/>
  <c r="L13" i="24"/>
  <c r="L14" i="24"/>
  <c r="L15" i="24"/>
  <c r="L16" i="24"/>
  <c r="L17" i="24"/>
  <c r="L18" i="24"/>
  <c r="L19" i="24"/>
  <c r="L20" i="24"/>
  <c r="L21" i="24"/>
  <c r="M78" i="506"/>
  <c r="M49" i="506"/>
  <c r="M22" i="506"/>
  <c r="M95" i="506"/>
  <c r="M46" i="506"/>
  <c r="M94" i="506"/>
  <c r="M43" i="506"/>
  <c r="M15" i="506"/>
  <c r="M64" i="506"/>
  <c r="M35" i="506"/>
  <c r="M91" i="506"/>
  <c r="M77" i="506"/>
  <c r="M40" i="506"/>
  <c r="M52" i="506"/>
  <c r="M31" i="506"/>
  <c r="M14" i="506"/>
  <c r="M42" i="506"/>
  <c r="M85" i="506"/>
  <c r="M10" i="506"/>
  <c r="M60" i="506"/>
  <c r="M18" i="506"/>
  <c r="M92" i="506"/>
  <c r="M13" i="506"/>
  <c r="M34" i="506"/>
  <c r="M61" i="506"/>
  <c r="M74" i="506"/>
  <c r="M79" i="506"/>
  <c r="M17" i="506"/>
  <c r="M68" i="506"/>
  <c r="M82" i="506"/>
  <c r="M45" i="506"/>
  <c r="M19" i="506"/>
  <c r="M58" i="506"/>
  <c r="M71" i="506"/>
  <c r="M56" i="506"/>
  <c r="M25" i="506"/>
  <c r="M83" i="506"/>
  <c r="M81" i="506"/>
  <c r="M67" i="506"/>
  <c r="M65" i="506"/>
  <c r="M28" i="506"/>
  <c r="M50" i="506"/>
  <c r="M86" i="506"/>
  <c r="M48" i="506"/>
  <c r="M10" i="503"/>
  <c r="M88" i="506"/>
  <c r="M84" i="506"/>
  <c r="M36" i="506"/>
  <c r="M39" i="506"/>
  <c r="M24" i="506"/>
  <c r="M37" i="506"/>
  <c r="M30" i="506"/>
  <c r="M20" i="506"/>
  <c r="M69" i="506"/>
  <c r="M70" i="506"/>
  <c r="M11" i="506"/>
  <c r="M87" i="506"/>
  <c r="M29" i="506"/>
  <c r="M89" i="506"/>
  <c r="M53" i="506"/>
  <c r="M80" i="506"/>
  <c r="M51" i="506"/>
  <c r="M57" i="506"/>
  <c r="M21" i="506"/>
  <c r="M62" i="506"/>
  <c r="M76" i="506"/>
  <c r="M12" i="506"/>
  <c r="M47" i="506"/>
  <c r="M32" i="506"/>
  <c r="M73" i="506"/>
  <c r="M44" i="506"/>
  <c r="M16" i="506"/>
  <c r="M66" i="506"/>
  <c r="M72" i="506"/>
  <c r="M93" i="506"/>
  <c r="M41" i="506"/>
  <c r="M55" i="506"/>
  <c r="M96" i="506"/>
  <c r="M59" i="506"/>
  <c r="M75" i="506"/>
  <c r="M54" i="506"/>
  <c r="M23" i="506"/>
  <c r="M63" i="506"/>
  <c r="M38" i="506"/>
  <c r="M90" i="506"/>
  <c r="M26" i="506"/>
  <c r="L10" i="506" l="1"/>
  <c r="L11" i="506"/>
  <c r="L12" i="506"/>
  <c r="L13" i="506"/>
  <c r="L14" i="506"/>
  <c r="L15" i="506"/>
  <c r="L16" i="506"/>
  <c r="L17" i="506"/>
  <c r="L18" i="506"/>
  <c r="L19" i="506"/>
  <c r="L20" i="506"/>
  <c r="L21" i="506"/>
  <c r="L22" i="506"/>
  <c r="L23" i="506"/>
  <c r="L24" i="506"/>
  <c r="L25" i="506"/>
  <c r="L26" i="506"/>
  <c r="L28" i="506"/>
  <c r="L29" i="506"/>
  <c r="L30" i="506"/>
  <c r="L31" i="506"/>
  <c r="L32" i="506"/>
  <c r="L34" i="506"/>
  <c r="L35" i="506"/>
  <c r="L36" i="506"/>
  <c r="L37" i="506"/>
  <c r="L38" i="506"/>
  <c r="L39" i="506"/>
  <c r="L40" i="506"/>
  <c r="L41" i="506"/>
  <c r="L42" i="506"/>
  <c r="L43" i="506"/>
  <c r="L44" i="506"/>
  <c r="L45" i="506"/>
  <c r="L46" i="506"/>
  <c r="L47" i="506"/>
  <c r="L48" i="506"/>
  <c r="L49" i="506"/>
  <c r="L50" i="506"/>
  <c r="L51" i="506"/>
  <c r="L52" i="506"/>
  <c r="L53" i="506"/>
  <c r="L54" i="506"/>
  <c r="L55" i="506"/>
  <c r="L56" i="506"/>
  <c r="L57" i="506"/>
  <c r="L58" i="506"/>
  <c r="L59" i="506"/>
  <c r="L60" i="506"/>
  <c r="L61" i="506"/>
  <c r="L62" i="506"/>
  <c r="L63" i="506"/>
  <c r="L64" i="506"/>
  <c r="L65" i="506"/>
  <c r="L66" i="506"/>
  <c r="L67" i="506"/>
  <c r="L68" i="506"/>
  <c r="L69" i="506"/>
  <c r="L70" i="506"/>
  <c r="L71" i="506"/>
  <c r="L72" i="506"/>
  <c r="L73" i="506"/>
  <c r="L74" i="506"/>
  <c r="L75" i="506"/>
  <c r="L76" i="506"/>
  <c r="L77" i="506"/>
  <c r="L78" i="506"/>
  <c r="L79" i="506"/>
  <c r="L80" i="506"/>
  <c r="L81" i="506"/>
  <c r="L82" i="506"/>
  <c r="L83" i="506"/>
  <c r="L84" i="506"/>
  <c r="L85" i="506"/>
  <c r="L86" i="506"/>
  <c r="L87" i="506"/>
  <c r="L88" i="506"/>
  <c r="L89" i="506"/>
  <c r="L90" i="506"/>
  <c r="L91" i="506"/>
  <c r="L92" i="506"/>
  <c r="L93" i="506"/>
  <c r="L94" i="506"/>
  <c r="L95" i="506"/>
  <c r="L96" i="506"/>
  <c r="L10" i="503"/>
  <c r="M11" i="503"/>
  <c r="L11" i="503" l="1"/>
  <c r="M12" i="503"/>
  <c r="L12" i="503" l="1"/>
  <c r="M13" i="503"/>
  <c r="L13" i="503" l="1"/>
  <c r="M14" i="503"/>
  <c r="L14" i="503" l="1"/>
  <c r="M15" i="503"/>
  <c r="L15" i="503" l="1"/>
  <c r="M16" i="503"/>
  <c r="L16" i="503" l="1"/>
  <c r="M17" i="503"/>
  <c r="L17" i="503" l="1"/>
  <c r="M18" i="503"/>
  <c r="L18" i="503" l="1"/>
  <c r="M19" i="503"/>
  <c r="L19" i="503" l="1"/>
  <c r="M20" i="503"/>
  <c r="L20" i="503" l="1"/>
  <c r="M21" i="503"/>
  <c r="L21" i="503" l="1"/>
  <c r="M22" i="503"/>
  <c r="L22" i="503" l="1"/>
  <c r="M23" i="503"/>
  <c r="L23" i="503" l="1"/>
  <c r="M24" i="503"/>
  <c r="L24" i="503" l="1"/>
  <c r="M25" i="503"/>
  <c r="L25" i="503" l="1"/>
  <c r="M26" i="503"/>
  <c r="L26" i="503" l="1"/>
  <c r="M27" i="503"/>
  <c r="L27" i="503" l="1"/>
  <c r="M28" i="503"/>
  <c r="L28" i="503" l="1"/>
  <c r="M29" i="503"/>
  <c r="L29" i="503" l="1"/>
  <c r="M30" i="503"/>
  <c r="L30" i="503" l="1"/>
  <c r="M31" i="503"/>
  <c r="L31" i="503" l="1"/>
  <c r="M32" i="503"/>
  <c r="L32" i="503" l="1"/>
  <c r="M33" i="503"/>
  <c r="L33" i="503" l="1"/>
  <c r="M34" i="503"/>
  <c r="L34" i="503" l="1"/>
  <c r="M35" i="503"/>
  <c r="L35" i="503" l="1"/>
  <c r="M36" i="503"/>
  <c r="L36" i="503" l="1"/>
  <c r="M37" i="503"/>
  <c r="L37" i="503" l="1"/>
  <c r="M38" i="503"/>
  <c r="L38" i="503" l="1"/>
  <c r="M39" i="503"/>
  <c r="L39" i="503" l="1"/>
  <c r="M40" i="503"/>
  <c r="L40" i="503" l="1"/>
  <c r="M41" i="503"/>
  <c r="L41" i="503" l="1"/>
  <c r="M42" i="503"/>
  <c r="L42" i="503" l="1"/>
  <c r="M43" i="503"/>
  <c r="L43" i="503" l="1"/>
  <c r="M44" i="503"/>
  <c r="L44" i="503" l="1"/>
  <c r="M45" i="503"/>
  <c r="L45" i="503" l="1"/>
  <c r="M46" i="503"/>
  <c r="L46" i="503" l="1"/>
  <c r="M47" i="503"/>
  <c r="L47" i="503" l="1"/>
  <c r="M48" i="503"/>
  <c r="L48" i="503" l="1"/>
  <c r="M49" i="503"/>
  <c r="L49" i="503" l="1"/>
  <c r="M50" i="503"/>
  <c r="L50" i="503" l="1"/>
  <c r="M51" i="503"/>
  <c r="L51" i="503" l="1"/>
  <c r="M52" i="503"/>
  <c r="L52" i="503" l="1"/>
  <c r="M53" i="503"/>
  <c r="L53" i="503" l="1"/>
  <c r="M54" i="503"/>
  <c r="L54" i="503" l="1"/>
  <c r="M55" i="503"/>
  <c r="L55" i="503" l="1"/>
  <c r="M56" i="503"/>
  <c r="L56" i="503" l="1"/>
  <c r="M57" i="503"/>
  <c r="L57" i="503" l="1"/>
  <c r="M58" i="503"/>
  <c r="L58" i="503" l="1"/>
  <c r="M59" i="503"/>
  <c r="L59" i="503" l="1"/>
  <c r="M60" i="503"/>
  <c r="L60" i="503" l="1"/>
  <c r="M61" i="503"/>
  <c r="L61" i="503" l="1"/>
  <c r="M62" i="503"/>
  <c r="L62" i="503" l="1"/>
  <c r="M63" i="503"/>
  <c r="L63" i="503" l="1"/>
  <c r="M64" i="503"/>
  <c r="L64" i="503" l="1"/>
  <c r="M65" i="503"/>
  <c r="L65" i="503" l="1"/>
  <c r="M66" i="503"/>
  <c r="L66" i="503" l="1"/>
  <c r="M67" i="503"/>
  <c r="L67" i="503" l="1"/>
  <c r="M68" i="503"/>
  <c r="L68" i="503" l="1"/>
  <c r="M69" i="503"/>
  <c r="L69" i="503" l="1"/>
  <c r="M70" i="503"/>
  <c r="L70" i="503" l="1"/>
  <c r="M71" i="503"/>
  <c r="L71" i="503" l="1"/>
  <c r="M72" i="503"/>
  <c r="L72" i="503" l="1"/>
  <c r="M73" i="503"/>
  <c r="L73" i="503" l="1"/>
  <c r="M74" i="503"/>
  <c r="L74" i="503" l="1"/>
  <c r="M75" i="503"/>
  <c r="L75" i="503" l="1"/>
  <c r="M76" i="503"/>
  <c r="L76" i="503" l="1"/>
  <c r="M77" i="503"/>
  <c r="L77" i="503" l="1"/>
  <c r="M78" i="503"/>
  <c r="L78" i="503" l="1"/>
  <c r="M79" i="503"/>
  <c r="L79" i="503" l="1"/>
  <c r="M80" i="503"/>
  <c r="L80" i="503" l="1"/>
  <c r="M81" i="503"/>
  <c r="L81" i="503" l="1"/>
  <c r="M82" i="503"/>
  <c r="L82" i="503" l="1"/>
  <c r="M83" i="503"/>
  <c r="L83" i="503" l="1"/>
  <c r="M84" i="503"/>
  <c r="L84" i="503" l="1"/>
  <c r="G1207" i="3" l="1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20" i="309"/>
  <c r="H20" i="309"/>
  <c r="G21" i="309"/>
  <c r="H21" i="309"/>
  <c r="G22" i="309"/>
  <c r="H22" i="309"/>
  <c r="G23" i="309"/>
  <c r="H23" i="309"/>
  <c r="G24" i="309"/>
  <c r="H24" i="309"/>
  <c r="G25" i="309"/>
  <c r="H25" i="309"/>
  <c r="G26" i="309"/>
  <c r="H26" i="309"/>
  <c r="G27" i="309"/>
  <c r="H27" i="309"/>
  <c r="G28" i="309"/>
  <c r="H28" i="309"/>
  <c r="G29" i="309"/>
  <c r="H29" i="309"/>
  <c r="G30" i="309"/>
  <c r="H30" i="309"/>
  <c r="G31" i="309"/>
  <c r="H31" i="309"/>
  <c r="G32" i="309"/>
  <c r="H32" i="309"/>
  <c r="G33" i="309"/>
  <c r="H33" i="309"/>
  <c r="G34" i="309"/>
  <c r="H34" i="309"/>
  <c r="G35" i="309"/>
  <c r="H35" i="309"/>
  <c r="G36" i="309"/>
  <c r="H36" i="309"/>
  <c r="G37" i="309"/>
  <c r="H37" i="309"/>
  <c r="G38" i="309"/>
  <c r="H38" i="309"/>
  <c r="G39" i="309"/>
  <c r="H39" i="309"/>
  <c r="G40" i="309"/>
  <c r="H40" i="309"/>
  <c r="G41" i="309"/>
  <c r="H41" i="309"/>
  <c r="G42" i="309"/>
  <c r="H42" i="309"/>
  <c r="G43" i="309"/>
  <c r="H43" i="309"/>
  <c r="G44" i="309"/>
  <c r="H44" i="309"/>
  <c r="G45" i="309"/>
  <c r="H45" i="309"/>
  <c r="G46" i="309"/>
  <c r="H46" i="309"/>
  <c r="G47" i="309"/>
  <c r="H47" i="309"/>
  <c r="G48" i="309"/>
  <c r="H48" i="309"/>
  <c r="G49" i="309"/>
  <c r="H49" i="309"/>
  <c r="G50" i="309"/>
  <c r="H50" i="309"/>
  <c r="G51" i="309"/>
  <c r="H51" i="309"/>
  <c r="G52" i="309"/>
  <c r="H52" i="309"/>
  <c r="G53" i="309"/>
  <c r="H53" i="309"/>
  <c r="G54" i="309"/>
  <c r="H54" i="309"/>
  <c r="G55" i="309"/>
  <c r="H55" i="309"/>
  <c r="G56" i="309"/>
  <c r="H56" i="309"/>
  <c r="G57" i="309"/>
  <c r="H57" i="309"/>
  <c r="G58" i="309"/>
  <c r="H58" i="309"/>
  <c r="G59" i="309"/>
  <c r="H59" i="309"/>
  <c r="G60" i="309"/>
  <c r="H60" i="309"/>
  <c r="G61" i="309"/>
  <c r="H61" i="309"/>
  <c r="G62" i="309"/>
  <c r="H62" i="309"/>
  <c r="G63" i="309"/>
  <c r="H63" i="309"/>
  <c r="G64" i="309"/>
  <c r="H64" i="309"/>
  <c r="G65" i="309"/>
  <c r="H65" i="309"/>
  <c r="G66" i="309"/>
  <c r="H66" i="309"/>
  <c r="G67" i="309"/>
  <c r="H67" i="309"/>
  <c r="G68" i="309"/>
  <c r="H68" i="309"/>
  <c r="G69" i="309"/>
  <c r="H69" i="309"/>
  <c r="G70" i="309"/>
  <c r="H70" i="309"/>
  <c r="G71" i="309"/>
  <c r="H71" i="309"/>
  <c r="G72" i="309"/>
  <c r="H72" i="309"/>
  <c r="G73" i="309"/>
  <c r="H73" i="309"/>
  <c r="G74" i="309"/>
  <c r="H74" i="309"/>
  <c r="G75" i="309"/>
  <c r="H75" i="309"/>
  <c r="G76" i="309"/>
  <c r="H76" i="309"/>
  <c r="G77" i="309"/>
  <c r="H77" i="309"/>
  <c r="G78" i="309"/>
  <c r="H78" i="309"/>
  <c r="G79" i="309"/>
  <c r="H79" i="309"/>
  <c r="G80" i="309"/>
  <c r="H80" i="309"/>
  <c r="G81" i="309"/>
  <c r="H81" i="309"/>
  <c r="G82" i="309"/>
  <c r="H82" i="309"/>
  <c r="G83" i="309"/>
  <c r="H83" i="309"/>
  <c r="G84" i="309"/>
  <c r="H84" i="309"/>
  <c r="G85" i="309"/>
  <c r="H85" i="309"/>
  <c r="G86" i="309"/>
  <c r="H86" i="309"/>
  <c r="G87" i="309"/>
  <c r="H87" i="309"/>
  <c r="G88" i="309"/>
  <c r="H88" i="309"/>
  <c r="G89" i="309"/>
  <c r="H89" i="309"/>
  <c r="G90" i="309"/>
  <c r="H90" i="309"/>
  <c r="G91" i="309"/>
  <c r="H91" i="309"/>
  <c r="G92" i="309"/>
  <c r="H92" i="309"/>
  <c r="G93" i="309"/>
  <c r="H93" i="309"/>
  <c r="G94" i="309"/>
  <c r="H94" i="309"/>
  <c r="G95" i="309"/>
  <c r="H95" i="309"/>
  <c r="G96" i="309"/>
  <c r="H96" i="309"/>
  <c r="G97" i="309"/>
  <c r="H97" i="309"/>
  <c r="G98" i="309"/>
  <c r="H98" i="309"/>
  <c r="G99" i="309"/>
  <c r="H99" i="309"/>
  <c r="G100" i="309"/>
  <c r="H100" i="309"/>
  <c r="C99" i="309"/>
  <c r="D99" i="309"/>
  <c r="C100" i="309"/>
  <c r="D100" i="309"/>
  <c r="C20" i="309"/>
  <c r="D20" i="309"/>
  <c r="C21" i="309"/>
  <c r="D21" i="309"/>
  <c r="C22" i="309"/>
  <c r="D22" i="309"/>
  <c r="C23" i="309"/>
  <c r="D23" i="309"/>
  <c r="C24" i="309"/>
  <c r="D24" i="309"/>
  <c r="C25" i="309"/>
  <c r="D25" i="309"/>
  <c r="C26" i="309"/>
  <c r="D26" i="309"/>
  <c r="C27" i="309"/>
  <c r="D27" i="309"/>
  <c r="C28" i="309"/>
  <c r="D28" i="309"/>
  <c r="C29" i="309"/>
  <c r="D29" i="309"/>
  <c r="C30" i="309"/>
  <c r="D30" i="309"/>
  <c r="C31" i="309"/>
  <c r="D31" i="309"/>
  <c r="C32" i="309"/>
  <c r="D32" i="309"/>
  <c r="C33" i="309"/>
  <c r="D33" i="309"/>
  <c r="C34" i="309"/>
  <c r="D34" i="309"/>
  <c r="C35" i="309"/>
  <c r="D35" i="309"/>
  <c r="C36" i="309"/>
  <c r="D36" i="309"/>
  <c r="C37" i="309"/>
  <c r="D37" i="309"/>
  <c r="C38" i="309"/>
  <c r="D38" i="309"/>
  <c r="C39" i="309"/>
  <c r="D39" i="309"/>
  <c r="C40" i="309"/>
  <c r="D40" i="309"/>
  <c r="C41" i="309"/>
  <c r="D41" i="309"/>
  <c r="C42" i="309"/>
  <c r="D42" i="309"/>
  <c r="C43" i="309"/>
  <c r="D43" i="309"/>
  <c r="C44" i="309"/>
  <c r="D44" i="309"/>
  <c r="C45" i="309"/>
  <c r="D45" i="309"/>
  <c r="C46" i="309"/>
  <c r="D46" i="309"/>
  <c r="C47" i="309"/>
  <c r="D47" i="309"/>
  <c r="C48" i="309"/>
  <c r="D48" i="309"/>
  <c r="C49" i="309"/>
  <c r="D49" i="309"/>
  <c r="C50" i="309"/>
  <c r="D50" i="309"/>
  <c r="C51" i="309"/>
  <c r="D51" i="309"/>
  <c r="C52" i="309"/>
  <c r="D52" i="309"/>
  <c r="C53" i="309"/>
  <c r="D53" i="309"/>
  <c r="C54" i="309"/>
  <c r="D54" i="309"/>
  <c r="C55" i="309"/>
  <c r="D55" i="309"/>
  <c r="C56" i="309"/>
  <c r="D56" i="309"/>
  <c r="C57" i="309"/>
  <c r="D57" i="309"/>
  <c r="C58" i="309"/>
  <c r="D58" i="309"/>
  <c r="C59" i="309"/>
  <c r="D59" i="309"/>
  <c r="C60" i="309"/>
  <c r="D60" i="309"/>
  <c r="C61" i="309"/>
  <c r="D61" i="309"/>
  <c r="C62" i="309"/>
  <c r="D62" i="309"/>
  <c r="C63" i="309"/>
  <c r="D63" i="309"/>
  <c r="C64" i="309"/>
  <c r="D64" i="309"/>
  <c r="C65" i="309"/>
  <c r="D65" i="309"/>
  <c r="C66" i="309"/>
  <c r="D66" i="309"/>
  <c r="C67" i="309"/>
  <c r="D67" i="309"/>
  <c r="C68" i="309"/>
  <c r="D68" i="309"/>
  <c r="C69" i="309"/>
  <c r="D69" i="309"/>
  <c r="C70" i="309"/>
  <c r="D70" i="309"/>
  <c r="C71" i="309"/>
  <c r="D71" i="309"/>
  <c r="C72" i="309"/>
  <c r="D72" i="309"/>
  <c r="C73" i="309"/>
  <c r="D73" i="309"/>
  <c r="C74" i="309"/>
  <c r="D74" i="309"/>
  <c r="C75" i="309"/>
  <c r="D75" i="309"/>
  <c r="C76" i="309"/>
  <c r="D76" i="309"/>
  <c r="C77" i="309"/>
  <c r="D77" i="309"/>
  <c r="C78" i="309"/>
  <c r="D78" i="309"/>
  <c r="C79" i="309"/>
  <c r="D79" i="309"/>
  <c r="C80" i="309"/>
  <c r="D80" i="309"/>
  <c r="C81" i="309"/>
  <c r="D81" i="309"/>
  <c r="C82" i="309"/>
  <c r="D82" i="309"/>
  <c r="C83" i="309"/>
  <c r="D83" i="309"/>
  <c r="C84" i="309"/>
  <c r="D84" i="309"/>
  <c r="C85" i="309"/>
  <c r="D85" i="309"/>
  <c r="C86" i="309"/>
  <c r="D86" i="309"/>
  <c r="C87" i="309"/>
  <c r="D87" i="309"/>
  <c r="C88" i="309"/>
  <c r="D88" i="309"/>
  <c r="C89" i="309"/>
  <c r="D89" i="309"/>
  <c r="C90" i="309"/>
  <c r="D90" i="309"/>
  <c r="C91" i="309"/>
  <c r="D91" i="309"/>
  <c r="C92" i="309"/>
  <c r="D92" i="309"/>
  <c r="C93" i="309"/>
  <c r="D93" i="309"/>
  <c r="C94" i="309"/>
  <c r="D94" i="309"/>
  <c r="C95" i="309"/>
  <c r="D95" i="309"/>
  <c r="C96" i="309"/>
  <c r="D96" i="309"/>
  <c r="C97" i="309"/>
  <c r="D97" i="309"/>
  <c r="C98" i="309"/>
  <c r="D98" i="309"/>
  <c r="H14" i="309"/>
  <c r="H19" i="309"/>
  <c r="D15" i="309"/>
  <c r="H13" i="309"/>
  <c r="D16" i="309"/>
  <c r="H18" i="309"/>
  <c r="D13" i="309"/>
  <c r="D17" i="309"/>
  <c r="H16" i="309"/>
  <c r="H17" i="309"/>
  <c r="D19" i="309"/>
  <c r="H15" i="309"/>
  <c r="D18" i="309"/>
  <c r="D14" i="309"/>
  <c r="H11" i="309"/>
  <c r="H12" i="309"/>
  <c r="D12" i="309"/>
  <c r="D11" i="309"/>
  <c r="D4" i="309"/>
  <c r="D10" i="309"/>
  <c r="H4" i="309"/>
  <c r="D2" i="309"/>
  <c r="H2" i="309"/>
  <c r="D6" i="309"/>
  <c r="D8" i="309"/>
  <c r="D5" i="309"/>
  <c r="H3" i="309"/>
  <c r="H7" i="309"/>
  <c r="H5" i="309"/>
  <c r="H8" i="309"/>
  <c r="D7" i="309"/>
  <c r="H6" i="309"/>
  <c r="D3" i="309"/>
  <c r="D9" i="309"/>
  <c r="H10" i="309"/>
  <c r="H9" i="309"/>
  <c r="M88" i="503"/>
  <c r="M96" i="503"/>
  <c r="M21" i="499"/>
  <c r="M38" i="499"/>
  <c r="M16" i="502"/>
  <c r="M48" i="502"/>
  <c r="M52" i="502"/>
  <c r="M33" i="499"/>
  <c r="M36" i="499"/>
  <c r="M27" i="499"/>
  <c r="M52" i="499"/>
  <c r="M25" i="502"/>
  <c r="M89" i="503"/>
  <c r="M97" i="503"/>
  <c r="M14" i="502"/>
  <c r="M47" i="499"/>
  <c r="M25" i="499"/>
  <c r="M37" i="502"/>
  <c r="M32" i="502"/>
  <c r="M90" i="503"/>
  <c r="M98" i="503"/>
  <c r="M46" i="499"/>
  <c r="M49" i="499"/>
  <c r="M45" i="502"/>
  <c r="M91" i="503"/>
  <c r="M17" i="499"/>
  <c r="M11" i="502"/>
  <c r="M13" i="499"/>
  <c r="M40" i="499"/>
  <c r="M30" i="499"/>
  <c r="M50" i="499"/>
  <c r="M50" i="502"/>
  <c r="M10" i="499"/>
  <c r="M34" i="502"/>
  <c r="M49" i="502"/>
  <c r="M12" i="502"/>
  <c r="M15" i="502"/>
  <c r="M22" i="502"/>
  <c r="M92" i="503"/>
  <c r="M19" i="502"/>
  <c r="M43" i="502"/>
  <c r="M41" i="499"/>
  <c r="M42" i="499"/>
  <c r="M18" i="499"/>
  <c r="M38" i="502"/>
  <c r="M26" i="502"/>
  <c r="M11" i="499"/>
  <c r="M34" i="499"/>
  <c r="M12" i="499"/>
  <c r="M20" i="502"/>
  <c r="M23" i="502"/>
  <c r="M39" i="502"/>
  <c r="M36" i="502"/>
  <c r="M93" i="503"/>
  <c r="M35" i="502"/>
  <c r="M45" i="499"/>
  <c r="M39" i="499"/>
  <c r="M22" i="499"/>
  <c r="M37" i="499"/>
  <c r="M29" i="502"/>
  <c r="M17" i="502"/>
  <c r="M44" i="502"/>
  <c r="M18" i="502"/>
  <c r="M23" i="499"/>
  <c r="M28" i="499"/>
  <c r="M53" i="502"/>
  <c r="M47" i="502"/>
  <c r="M51" i="502"/>
  <c r="M14" i="499"/>
  <c r="M86" i="503"/>
  <c r="M94" i="503"/>
  <c r="M31" i="499"/>
  <c r="M48" i="499"/>
  <c r="M43" i="499"/>
  <c r="M21" i="502"/>
  <c r="M19" i="499"/>
  <c r="M24" i="502"/>
  <c r="M15" i="499"/>
  <c r="M54" i="502"/>
  <c r="M44" i="499"/>
  <c r="M31" i="502"/>
  <c r="M41" i="502"/>
  <c r="M42" i="502"/>
  <c r="M32" i="499"/>
  <c r="M28" i="502"/>
  <c r="M87" i="503"/>
  <c r="M95" i="503"/>
  <c r="M51" i="499"/>
  <c r="M20" i="499"/>
  <c r="M35" i="499"/>
  <c r="M26" i="499"/>
  <c r="M24" i="499"/>
  <c r="M27" i="502"/>
  <c r="M29" i="499"/>
  <c r="M30" i="502"/>
  <c r="M33" i="502"/>
  <c r="M10" i="502"/>
  <c r="M46" i="502"/>
  <c r="M16" i="499"/>
  <c r="M40" i="502"/>
  <c r="L98" i="503" l="1"/>
  <c r="L97" i="503"/>
  <c r="L96" i="503"/>
  <c r="L95" i="503"/>
  <c r="L94" i="503"/>
  <c r="L93" i="503"/>
  <c r="L92" i="503"/>
  <c r="L91" i="503"/>
  <c r="L90" i="503"/>
  <c r="L89" i="503"/>
  <c r="L88" i="503"/>
  <c r="L87" i="503"/>
  <c r="L86" i="503"/>
  <c r="L31" i="499"/>
  <c r="L33" i="499"/>
  <c r="L42" i="499"/>
  <c r="L27" i="499"/>
  <c r="L39" i="499"/>
  <c r="L36" i="499"/>
  <c r="L15" i="502"/>
  <c r="L23" i="502"/>
  <c r="L31" i="502"/>
  <c r="L41" i="502"/>
  <c r="L49" i="502"/>
  <c r="L12" i="502"/>
  <c r="L37" i="499"/>
  <c r="L50" i="499"/>
  <c r="L35" i="499"/>
  <c r="L47" i="499"/>
  <c r="L40" i="499"/>
  <c r="L16" i="502"/>
  <c r="L24" i="502"/>
  <c r="L32" i="502"/>
  <c r="L42" i="502"/>
  <c r="L50" i="502"/>
  <c r="L14" i="502"/>
  <c r="L15" i="499"/>
  <c r="L48" i="502"/>
  <c r="L10" i="499"/>
  <c r="L41" i="499"/>
  <c r="L14" i="499"/>
  <c r="L43" i="499"/>
  <c r="L12" i="499"/>
  <c r="L44" i="499"/>
  <c r="L17" i="502"/>
  <c r="L25" i="502"/>
  <c r="L33" i="502"/>
  <c r="L43" i="502"/>
  <c r="L51" i="502"/>
  <c r="L32" i="499"/>
  <c r="L36" i="502"/>
  <c r="L13" i="499"/>
  <c r="L45" i="499"/>
  <c r="L22" i="499"/>
  <c r="L51" i="499"/>
  <c r="L16" i="499"/>
  <c r="L48" i="499"/>
  <c r="L18" i="502"/>
  <c r="L26" i="502"/>
  <c r="L34" i="502"/>
  <c r="L44" i="502"/>
  <c r="L52" i="502"/>
  <c r="L29" i="499"/>
  <c r="L30" i="502"/>
  <c r="L17" i="499"/>
  <c r="L49" i="499"/>
  <c r="L30" i="499"/>
  <c r="L11" i="499"/>
  <c r="L20" i="499"/>
  <c r="L52" i="499"/>
  <c r="L19" i="502"/>
  <c r="L27" i="502"/>
  <c r="L37" i="502"/>
  <c r="L45" i="502"/>
  <c r="L53" i="502"/>
  <c r="L22" i="502"/>
  <c r="L21" i="499"/>
  <c r="L18" i="499"/>
  <c r="L38" i="499"/>
  <c r="L19" i="499"/>
  <c r="L24" i="499"/>
  <c r="L10" i="502"/>
  <c r="L20" i="502"/>
  <c r="L28" i="502"/>
  <c r="L38" i="502"/>
  <c r="L46" i="502"/>
  <c r="L54" i="502"/>
  <c r="L34" i="499"/>
  <c r="L40" i="502"/>
  <c r="L25" i="499"/>
  <c r="L26" i="499"/>
  <c r="L46" i="499"/>
  <c r="L23" i="499"/>
  <c r="L28" i="499"/>
  <c r="L11" i="502"/>
  <c r="L21" i="502"/>
  <c r="L29" i="502"/>
  <c r="L39" i="502"/>
  <c r="L47" i="502"/>
  <c r="L35" i="502"/>
  <c r="C18" i="309"/>
  <c r="C12" i="309"/>
  <c r="C6" i="309"/>
  <c r="G14" i="309"/>
  <c r="G8" i="309"/>
  <c r="C4" i="309"/>
  <c r="C17" i="309"/>
  <c r="C11" i="309"/>
  <c r="G19" i="309"/>
  <c r="G13" i="309"/>
  <c r="G7" i="309"/>
  <c r="C16" i="309"/>
  <c r="C10" i="309"/>
  <c r="G18" i="309"/>
  <c r="G12" i="309"/>
  <c r="G6" i="309"/>
  <c r="C3" i="309"/>
  <c r="C2" i="309"/>
  <c r="C15" i="309"/>
  <c r="C9" i="309"/>
  <c r="G17" i="309"/>
  <c r="G11" i="309"/>
  <c r="G5" i="309"/>
  <c r="G2" i="309"/>
  <c r="C14" i="309"/>
  <c r="C8" i="309"/>
  <c r="G16" i="309"/>
  <c r="G10" i="309"/>
  <c r="G4" i="309"/>
  <c r="C5" i="309"/>
  <c r="C19" i="309"/>
  <c r="C13" i="309"/>
  <c r="C7" i="309"/>
  <c r="G15" i="309"/>
  <c r="G9" i="309"/>
  <c r="G3" i="309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L41" i="24"/>
  <c r="L42" i="24"/>
  <c r="L43" i="24"/>
  <c r="L44" i="24"/>
  <c r="C2" i="45" l="1"/>
  <c r="C3" i="45"/>
  <c r="C4" i="45"/>
  <c r="C5" i="45"/>
  <c r="C6" i="45"/>
  <c r="C7" i="45"/>
  <c r="C8" i="45"/>
  <c r="L2" i="24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3" i="8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59" i="45"/>
  <c r="C260" i="45"/>
  <c r="C261" i="45"/>
  <c r="C262" i="45"/>
  <c r="C263" i="45"/>
  <c r="C264" i="45"/>
  <c r="C265" i="45"/>
  <c r="C266" i="45"/>
  <c r="C267" i="45"/>
  <c r="C268" i="45"/>
  <c r="C269" i="45"/>
  <c r="C270" i="45"/>
  <c r="C271" i="45"/>
  <c r="C272" i="45"/>
  <c r="C273" i="45"/>
  <c r="C274" i="45"/>
  <c r="C275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C295" i="45"/>
  <c r="C296" i="45"/>
  <c r="C297" i="45"/>
  <c r="C298" i="45"/>
  <c r="C299" i="45"/>
  <c r="C300" i="45"/>
  <c r="C301" i="45"/>
  <c r="C302" i="45"/>
  <c r="C303" i="45"/>
  <c r="C304" i="45"/>
  <c r="C305" i="45"/>
  <c r="C306" i="45"/>
  <c r="C307" i="45"/>
  <c r="C308" i="45"/>
  <c r="C309" i="45"/>
  <c r="C310" i="45"/>
  <c r="C311" i="45"/>
  <c r="C312" i="45"/>
  <c r="C313" i="45"/>
  <c r="C314" i="45"/>
  <c r="C315" i="45"/>
  <c r="C316" i="45"/>
  <c r="C317" i="45"/>
  <c r="C318" i="45"/>
  <c r="C319" i="45"/>
  <c r="C320" i="45"/>
  <c r="C321" i="45"/>
  <c r="C322" i="45"/>
  <c r="C323" i="45"/>
  <c r="C324" i="45"/>
  <c r="C325" i="45"/>
  <c r="C326" i="45"/>
  <c r="C327" i="45"/>
  <c r="C328" i="45"/>
  <c r="C329" i="45"/>
  <c r="C330" i="45"/>
  <c r="C331" i="45"/>
  <c r="C332" i="45"/>
  <c r="C333" i="45"/>
  <c r="C334" i="45"/>
  <c r="C335" i="45"/>
  <c r="C336" i="45"/>
  <c r="C337" i="45"/>
  <c r="C338" i="45"/>
  <c r="C339" i="45"/>
  <c r="C340" i="45"/>
  <c r="C341" i="45"/>
  <c r="C342" i="45"/>
  <c r="C343" i="45"/>
  <c r="C344" i="45"/>
  <c r="C345" i="45"/>
  <c r="C346" i="45"/>
  <c r="C347" i="45"/>
  <c r="C348" i="45"/>
  <c r="C349" i="45"/>
  <c r="C350" i="45"/>
  <c r="C351" i="45"/>
  <c r="C352" i="45"/>
  <c r="C353" i="45"/>
  <c r="C354" i="45"/>
  <c r="C355" i="45"/>
  <c r="C356" i="45"/>
  <c r="C357" i="45"/>
  <c r="C358" i="45"/>
  <c r="C359" i="45"/>
  <c r="C360" i="45"/>
  <c r="C361" i="45"/>
  <c r="C362" i="45"/>
  <c r="C363" i="45"/>
  <c r="C364" i="45"/>
  <c r="C365" i="45"/>
  <c r="C366" i="45"/>
  <c r="C367" i="45"/>
  <c r="C368" i="45"/>
  <c r="C369" i="45"/>
  <c r="C370" i="45"/>
  <c r="C371" i="45"/>
  <c r="C372" i="45"/>
  <c r="C373" i="45"/>
  <c r="C374" i="45"/>
  <c r="C375" i="45"/>
  <c r="C376" i="45"/>
  <c r="C377" i="45"/>
  <c r="C378" i="45"/>
  <c r="C379" i="45"/>
  <c r="C380" i="45"/>
  <c r="C381" i="45"/>
  <c r="C382" i="45"/>
  <c r="C383" i="45"/>
  <c r="C384" i="45"/>
  <c r="C385" i="45"/>
  <c r="C386" i="45"/>
  <c r="C387" i="45"/>
  <c r="C388" i="45"/>
  <c r="C389" i="45"/>
  <c r="C390" i="45"/>
  <c r="C391" i="45"/>
  <c r="C392" i="45"/>
  <c r="C393" i="45"/>
  <c r="C394" i="45"/>
  <c r="C395" i="45"/>
  <c r="C396" i="45"/>
  <c r="C397" i="45"/>
  <c r="C398" i="45"/>
  <c r="C399" i="45"/>
  <c r="C400" i="45"/>
  <c r="C401" i="45"/>
  <c r="C402" i="45"/>
  <c r="C403" i="45"/>
  <c r="C404" i="45"/>
  <c r="C405" i="45"/>
  <c r="C406" i="45"/>
  <c r="C407" i="45"/>
  <c r="C408" i="45"/>
  <c r="C409" i="45"/>
  <c r="C410" i="45"/>
  <c r="C411" i="45"/>
  <c r="C412" i="45"/>
  <c r="C413" i="45"/>
  <c r="C414" i="45"/>
  <c r="C415" i="45"/>
  <c r="C416" i="45"/>
  <c r="C417" i="45"/>
  <c r="C418" i="45"/>
  <c r="C419" i="45"/>
  <c r="C420" i="45"/>
  <c r="C421" i="45"/>
  <c r="C422" i="45"/>
  <c r="C423" i="45"/>
  <c r="C424" i="45"/>
  <c r="C425" i="45"/>
  <c r="C426" i="45"/>
  <c r="C427" i="45"/>
  <c r="C428" i="45"/>
  <c r="C429" i="45"/>
  <c r="C430" i="45"/>
  <c r="C431" i="45"/>
  <c r="C432" i="45"/>
  <c r="C433" i="45"/>
  <c r="C434" i="45"/>
  <c r="C435" i="45"/>
  <c r="C436" i="45"/>
  <c r="C437" i="45"/>
  <c r="C438" i="45"/>
  <c r="C439" i="45"/>
  <c r="C440" i="45"/>
  <c r="C441" i="45"/>
  <c r="C442" i="45"/>
  <c r="C443" i="45"/>
  <c r="C444" i="45"/>
  <c r="C445" i="45"/>
  <c r="C446" i="45"/>
  <c r="C447" i="45"/>
  <c r="C448" i="45"/>
  <c r="C449" i="45"/>
  <c r="C450" i="45"/>
  <c r="C451" i="45"/>
  <c r="C452" i="45"/>
  <c r="C453" i="45"/>
  <c r="C454" i="45"/>
  <c r="C455" i="45"/>
  <c r="C456" i="45"/>
  <c r="C457" i="45"/>
  <c r="C458" i="45"/>
  <c r="C459" i="45"/>
  <c r="C460" i="45"/>
  <c r="C461" i="45"/>
  <c r="C462" i="45"/>
  <c r="C463" i="45"/>
  <c r="C464" i="45"/>
  <c r="C465" i="45"/>
  <c r="C466" i="45"/>
  <c r="C467" i="45"/>
  <c r="C468" i="45"/>
  <c r="C469" i="45"/>
  <c r="C470" i="45"/>
  <c r="C471" i="45"/>
  <c r="C472" i="45"/>
  <c r="C473" i="45"/>
  <c r="C474" i="45"/>
  <c r="C475" i="45"/>
  <c r="C476" i="45"/>
  <c r="C477" i="45"/>
  <c r="C478" i="45"/>
  <c r="C479" i="45"/>
  <c r="C480" i="45"/>
  <c r="C481" i="45"/>
  <c r="C482" i="45"/>
  <c r="C483" i="45"/>
  <c r="C484" i="45"/>
  <c r="C485" i="45"/>
  <c r="C486" i="45"/>
  <c r="C487" i="45"/>
  <c r="C488" i="45"/>
  <c r="C489" i="45"/>
  <c r="C490" i="45"/>
  <c r="C491" i="45"/>
  <c r="C492" i="45"/>
  <c r="C493" i="45"/>
  <c r="C494" i="45"/>
  <c r="C495" i="45"/>
  <c r="C496" i="45"/>
  <c r="C497" i="45"/>
  <c r="C498" i="45"/>
  <c r="C499" i="45"/>
  <c r="C500" i="45"/>
  <c r="C501" i="45"/>
  <c r="C502" i="45"/>
  <c r="C503" i="45"/>
  <c r="C504" i="45"/>
  <c r="C505" i="45"/>
  <c r="C506" i="45"/>
  <c r="C507" i="45"/>
  <c r="C508" i="45"/>
  <c r="C509" i="45"/>
  <c r="C510" i="45"/>
  <c r="C511" i="45"/>
  <c r="C512" i="45"/>
  <c r="C513" i="45"/>
  <c r="C514" i="45"/>
  <c r="C515" i="45"/>
  <c r="C516" i="45"/>
  <c r="C517" i="45"/>
  <c r="C518" i="45"/>
  <c r="C519" i="45"/>
  <c r="C520" i="45"/>
  <c r="C521" i="45"/>
  <c r="C522" i="45"/>
  <c r="C523" i="45"/>
  <c r="C524" i="45"/>
  <c r="C525" i="45"/>
  <c r="C526" i="45"/>
  <c r="C527" i="45"/>
  <c r="C528" i="45"/>
  <c r="C529" i="45"/>
  <c r="C530" i="45"/>
  <c r="C531" i="45"/>
  <c r="C532" i="45"/>
  <c r="C533" i="45"/>
  <c r="C534" i="45"/>
  <c r="C535" i="45"/>
  <c r="C536" i="45"/>
  <c r="C537" i="45"/>
  <c r="C538" i="45"/>
  <c r="C539" i="45"/>
  <c r="C540" i="45"/>
  <c r="C541" i="45"/>
  <c r="C542" i="45"/>
  <c r="C543" i="45"/>
  <c r="C544" i="45"/>
  <c r="C545" i="45"/>
  <c r="C546" i="45"/>
  <c r="C547" i="45"/>
  <c r="C548" i="45"/>
  <c r="C549" i="45"/>
  <c r="C550" i="45"/>
  <c r="C551" i="45"/>
  <c r="C552" i="45"/>
  <c r="C553" i="45"/>
  <c r="C554" i="45"/>
  <c r="C555" i="45"/>
  <c r="C556" i="45"/>
  <c r="C557" i="45"/>
  <c r="C558" i="45"/>
  <c r="C559" i="45"/>
  <c r="C560" i="45"/>
  <c r="C561" i="45"/>
  <c r="C562" i="45"/>
  <c r="C563" i="45"/>
  <c r="C564" i="45"/>
  <c r="C565" i="45"/>
  <c r="C566" i="45"/>
  <c r="C567" i="45"/>
  <c r="C568" i="45"/>
  <c r="C569" i="45"/>
  <c r="C570" i="45"/>
  <c r="C571" i="45"/>
  <c r="C572" i="45"/>
  <c r="C573" i="45"/>
  <c r="C574" i="45"/>
  <c r="C575" i="45"/>
  <c r="C576" i="45"/>
  <c r="C577" i="45"/>
  <c r="C578" i="45"/>
  <c r="C579" i="45"/>
  <c r="C580" i="45"/>
  <c r="C581" i="45"/>
  <c r="C582" i="45"/>
  <c r="C583" i="45"/>
  <c r="C584" i="45"/>
  <c r="C585" i="45"/>
  <c r="C586" i="45"/>
  <c r="C587" i="45"/>
  <c r="C588" i="45"/>
  <c r="C589" i="45"/>
  <c r="C590" i="45"/>
  <c r="C591" i="45"/>
  <c r="C592" i="45"/>
  <c r="C593" i="45"/>
  <c r="C594" i="45"/>
  <c r="C595" i="45"/>
  <c r="C596" i="45"/>
  <c r="C597" i="45"/>
  <c r="C598" i="45"/>
  <c r="C599" i="45"/>
  <c r="C600" i="45"/>
  <c r="C601" i="45"/>
  <c r="C602" i="45"/>
  <c r="C603" i="45"/>
  <c r="C604" i="45"/>
  <c r="C605" i="45"/>
  <c r="C606" i="45"/>
  <c r="C607" i="45"/>
  <c r="C608" i="45"/>
  <c r="C609" i="45"/>
  <c r="C610" i="45"/>
  <c r="C611" i="45"/>
  <c r="C612" i="45"/>
  <c r="C613" i="45"/>
  <c r="C614" i="45"/>
  <c r="C615" i="45"/>
  <c r="C616" i="45"/>
  <c r="C617" i="45"/>
  <c r="C618" i="45"/>
  <c r="C619" i="45"/>
  <c r="C620" i="45"/>
  <c r="C621" i="45"/>
  <c r="C622" i="45"/>
  <c r="C623" i="45"/>
  <c r="C624" i="45"/>
  <c r="C625" i="45"/>
  <c r="C626" i="45"/>
  <c r="C627" i="45"/>
  <c r="C628" i="45"/>
  <c r="C629" i="45"/>
  <c r="C630" i="45"/>
  <c r="C631" i="45"/>
  <c r="C632" i="45"/>
  <c r="C633" i="45"/>
  <c r="C634" i="45"/>
  <c r="C635" i="45"/>
  <c r="C636" i="45"/>
  <c r="C637" i="45"/>
  <c r="C638" i="45"/>
  <c r="C639" i="45"/>
  <c r="C640" i="45"/>
  <c r="C641" i="45"/>
  <c r="C642" i="45"/>
  <c r="C643" i="45"/>
  <c r="C644" i="45"/>
  <c r="C645" i="45"/>
  <c r="C646" i="45"/>
  <c r="C647" i="45"/>
  <c r="C648" i="45"/>
  <c r="C649" i="45"/>
  <c r="C650" i="45"/>
  <c r="C651" i="45"/>
  <c r="C652" i="45"/>
  <c r="C653" i="45"/>
  <c r="C654" i="45"/>
  <c r="C655" i="45"/>
  <c r="C656" i="45"/>
  <c r="C657" i="45"/>
  <c r="C658" i="45"/>
  <c r="C659" i="45"/>
  <c r="C660" i="45"/>
  <c r="C661" i="45"/>
  <c r="C662" i="45"/>
  <c r="C663" i="45"/>
  <c r="C664" i="45"/>
  <c r="C665" i="45"/>
  <c r="C666" i="45"/>
  <c r="C667" i="45"/>
  <c r="C668" i="45"/>
  <c r="C669" i="45"/>
  <c r="C670" i="45"/>
  <c r="C671" i="45"/>
  <c r="C672" i="45"/>
  <c r="C673" i="45"/>
  <c r="C674" i="45"/>
  <c r="C675" i="45"/>
  <c r="C676" i="45"/>
  <c r="C677" i="45"/>
  <c r="C678" i="45"/>
  <c r="C679" i="45"/>
  <c r="C680" i="45"/>
  <c r="C681" i="45"/>
  <c r="C682" i="45"/>
  <c r="C683" i="45"/>
  <c r="C684" i="45"/>
  <c r="C685" i="45"/>
  <c r="C686" i="45"/>
  <c r="C687" i="45"/>
  <c r="C688" i="45"/>
  <c r="C689" i="45"/>
  <c r="C690" i="45"/>
  <c r="C691" i="45"/>
  <c r="C692" i="45"/>
  <c r="C693" i="45"/>
  <c r="C694" i="45"/>
  <c r="C695" i="45"/>
  <c r="C696" i="45"/>
  <c r="C697" i="45"/>
  <c r="C698" i="45"/>
  <c r="C699" i="45"/>
  <c r="C700" i="45"/>
  <c r="C701" i="45"/>
  <c r="C702" i="45"/>
  <c r="C703" i="45"/>
  <c r="C704" i="45"/>
  <c r="C705" i="45"/>
  <c r="C706" i="45"/>
  <c r="C707" i="45"/>
  <c r="C708" i="45"/>
  <c r="C709" i="45"/>
  <c r="C710" i="45"/>
  <c r="C711" i="45"/>
  <c r="C712" i="45"/>
  <c r="C713" i="45"/>
  <c r="C714" i="45"/>
  <c r="C715" i="45"/>
  <c r="C716" i="45"/>
  <c r="C717" i="45"/>
  <c r="C718" i="45"/>
  <c r="C719" i="45"/>
  <c r="C720" i="45"/>
  <c r="C721" i="45"/>
  <c r="C722" i="45"/>
  <c r="C723" i="45"/>
  <c r="C724" i="45"/>
  <c r="C725" i="45"/>
  <c r="C726" i="45"/>
  <c r="C727" i="45"/>
  <c r="C728" i="45"/>
  <c r="C729" i="45"/>
  <c r="C730" i="45"/>
  <c r="C731" i="45"/>
  <c r="C732" i="45"/>
  <c r="C733" i="45"/>
  <c r="C734" i="45"/>
  <c r="C735" i="45"/>
  <c r="C736" i="45"/>
  <c r="C737" i="45"/>
  <c r="C738" i="45"/>
  <c r="C739" i="45"/>
  <c r="C740" i="45"/>
  <c r="C741" i="45"/>
  <c r="C742" i="45"/>
  <c r="C743" i="45"/>
  <c r="C744" i="45"/>
  <c r="C745" i="45"/>
  <c r="C746" i="45"/>
  <c r="C747" i="45"/>
  <c r="C748" i="45"/>
  <c r="C749" i="45"/>
  <c r="C750" i="45"/>
  <c r="C751" i="45"/>
  <c r="C752" i="45"/>
  <c r="C753" i="45"/>
  <c r="C754" i="45"/>
  <c r="C755" i="45"/>
  <c r="C756" i="45"/>
  <c r="C757" i="45"/>
  <c r="C758" i="45"/>
  <c r="C759" i="45"/>
  <c r="C760" i="45"/>
  <c r="C761" i="45"/>
  <c r="C762" i="45"/>
  <c r="C763" i="45"/>
  <c r="C764" i="45"/>
  <c r="C765" i="45"/>
  <c r="C766" i="45"/>
  <c r="C767" i="45"/>
  <c r="C768" i="45"/>
  <c r="C769" i="45"/>
  <c r="C770" i="45"/>
  <c r="C771" i="45"/>
  <c r="C772" i="45"/>
  <c r="C773" i="45"/>
  <c r="C774" i="45"/>
  <c r="C775" i="45"/>
  <c r="C776" i="45"/>
  <c r="C777" i="45"/>
  <c r="C778" i="45"/>
  <c r="C779" i="45"/>
  <c r="C780" i="45"/>
  <c r="C781" i="45"/>
  <c r="C782" i="45"/>
  <c r="C783" i="45"/>
  <c r="C784" i="45"/>
  <c r="C785" i="45"/>
  <c r="C786" i="45"/>
  <c r="C787" i="45"/>
  <c r="C788" i="45"/>
  <c r="C789" i="45"/>
  <c r="C790" i="45"/>
  <c r="C791" i="45"/>
  <c r="C792" i="45"/>
  <c r="C793" i="45"/>
  <c r="C794" i="45"/>
  <c r="C795" i="45"/>
  <c r="C796" i="45"/>
  <c r="C797" i="45"/>
  <c r="C798" i="45"/>
  <c r="C799" i="45"/>
  <c r="C800" i="45"/>
  <c r="C801" i="45"/>
  <c r="C802" i="45"/>
  <c r="C803" i="45"/>
  <c r="C804" i="45"/>
  <c r="C805" i="45"/>
  <c r="C806" i="45"/>
  <c r="C807" i="45"/>
  <c r="C808" i="45"/>
  <c r="C809" i="45"/>
  <c r="C810" i="45"/>
  <c r="C811" i="45"/>
  <c r="C812" i="45"/>
  <c r="C813" i="45"/>
  <c r="C814" i="45"/>
  <c r="C815" i="45"/>
  <c r="C816" i="45"/>
  <c r="C817" i="45"/>
  <c r="C818" i="45"/>
  <c r="C819" i="45"/>
  <c r="C820" i="45"/>
  <c r="C821" i="45"/>
  <c r="C822" i="45"/>
  <c r="C823" i="45"/>
  <c r="C824" i="45"/>
  <c r="C825" i="45"/>
  <c r="C826" i="45"/>
  <c r="C827" i="45"/>
  <c r="C828" i="45"/>
  <c r="C829" i="45"/>
  <c r="C830" i="45"/>
  <c r="C831" i="45"/>
  <c r="C832" i="45"/>
  <c r="C833" i="45"/>
  <c r="C834" i="45"/>
  <c r="C835" i="45"/>
  <c r="C836" i="45"/>
  <c r="C837" i="45"/>
  <c r="C838" i="45"/>
  <c r="C839" i="45"/>
  <c r="C840" i="45"/>
  <c r="C841" i="45"/>
  <c r="C842" i="45"/>
  <c r="C843" i="45"/>
  <c r="C844" i="45"/>
  <c r="C845" i="45"/>
  <c r="C846" i="45"/>
  <c r="C847" i="45"/>
  <c r="C848" i="45"/>
  <c r="C849" i="45"/>
  <c r="C850" i="45"/>
  <c r="C851" i="45"/>
  <c r="C852" i="45"/>
  <c r="C853" i="45"/>
  <c r="C854" i="45"/>
  <c r="C855" i="45"/>
  <c r="C856" i="45"/>
  <c r="C857" i="45"/>
  <c r="C858" i="45"/>
  <c r="C859" i="45"/>
  <c r="C860" i="45"/>
  <c r="C861" i="45"/>
  <c r="C862" i="45"/>
  <c r="C863" i="45"/>
  <c r="C864" i="45"/>
  <c r="C865" i="45"/>
  <c r="C866" i="45"/>
  <c r="C867" i="45"/>
  <c r="C868" i="45"/>
  <c r="C869" i="45"/>
  <c r="C870" i="45"/>
  <c r="C871" i="45"/>
  <c r="C872" i="45"/>
  <c r="C873" i="45"/>
  <c r="C874" i="45"/>
  <c r="C875" i="45"/>
  <c r="C876" i="45"/>
  <c r="C877" i="45"/>
  <c r="C878" i="45"/>
  <c r="C879" i="45"/>
  <c r="C880" i="45"/>
  <c r="C881" i="45"/>
  <c r="C882" i="45"/>
  <c r="C883" i="45"/>
  <c r="C884" i="45"/>
  <c r="C885" i="45"/>
  <c r="C886" i="45"/>
  <c r="C887" i="45"/>
  <c r="C888" i="45"/>
  <c r="C889" i="45"/>
  <c r="C890" i="45"/>
  <c r="C891" i="45"/>
  <c r="C892" i="45"/>
  <c r="C893" i="45"/>
  <c r="C894" i="45"/>
  <c r="C895" i="45"/>
  <c r="C896" i="45"/>
  <c r="C897" i="45"/>
  <c r="C898" i="45"/>
  <c r="C899" i="45"/>
  <c r="C900" i="45"/>
  <c r="C901" i="45"/>
  <c r="C902" i="45"/>
  <c r="C903" i="45"/>
  <c r="C904" i="45"/>
  <c r="C905" i="45"/>
  <c r="C906" i="45"/>
  <c r="C907" i="45"/>
  <c r="C908" i="45"/>
  <c r="C909" i="45"/>
  <c r="C910" i="45"/>
  <c r="C911" i="45"/>
  <c r="C912" i="45"/>
  <c r="C913" i="45"/>
  <c r="C914" i="45"/>
  <c r="C915" i="45"/>
  <c r="C916" i="45"/>
  <c r="C917" i="45"/>
  <c r="C918" i="45"/>
  <c r="C919" i="45"/>
  <c r="C920" i="45"/>
  <c r="C921" i="45"/>
  <c r="C922" i="45"/>
  <c r="C923" i="45"/>
  <c r="C924" i="45"/>
  <c r="C925" i="45"/>
  <c r="C926" i="45"/>
  <c r="C927" i="45"/>
  <c r="C928" i="45"/>
  <c r="C929" i="45"/>
  <c r="C930" i="45"/>
  <c r="C931" i="45"/>
  <c r="C932" i="45"/>
  <c r="C933" i="45"/>
  <c r="C934" i="45"/>
  <c r="C935" i="45"/>
  <c r="C936" i="45"/>
  <c r="C937" i="45"/>
  <c r="C938" i="45"/>
  <c r="C939" i="45"/>
  <c r="C940" i="45"/>
  <c r="C941" i="45"/>
  <c r="C942" i="45"/>
  <c r="C943" i="45"/>
  <c r="C944" i="45"/>
  <c r="C945" i="45"/>
  <c r="C946" i="45"/>
  <c r="C947" i="45"/>
  <c r="C948" i="45"/>
  <c r="C949" i="45"/>
  <c r="C950" i="45"/>
  <c r="C951" i="45"/>
  <c r="C952" i="45"/>
  <c r="C953" i="45"/>
  <c r="C954" i="45"/>
  <c r="C955" i="45"/>
  <c r="C956" i="45"/>
  <c r="C957" i="45"/>
  <c r="C958" i="45"/>
  <c r="C959" i="45"/>
  <c r="C960" i="45"/>
  <c r="C961" i="45"/>
  <c r="C962" i="45"/>
  <c r="C963" i="45"/>
  <c r="C964" i="45"/>
  <c r="C965" i="45"/>
  <c r="C966" i="45"/>
  <c r="C967" i="45"/>
  <c r="C968" i="45"/>
  <c r="C969" i="45"/>
  <c r="C970" i="45"/>
  <c r="C971" i="45"/>
  <c r="C972" i="45"/>
  <c r="C973" i="45"/>
  <c r="C974" i="45"/>
  <c r="C975" i="45"/>
  <c r="C976" i="45"/>
  <c r="C977" i="45"/>
  <c r="C978" i="45"/>
  <c r="C979" i="45"/>
  <c r="C980" i="45"/>
  <c r="C981" i="45"/>
  <c r="C982" i="45"/>
  <c r="C983" i="45"/>
  <c r="C984" i="45"/>
  <c r="C985" i="45"/>
  <c r="C986" i="45"/>
  <c r="C987" i="45"/>
  <c r="C988" i="45"/>
  <c r="C989" i="45"/>
  <c r="C990" i="45"/>
  <c r="C991" i="45"/>
  <c r="C992" i="45"/>
  <c r="C993" i="45"/>
  <c r="C994" i="45"/>
  <c r="C995" i="45"/>
  <c r="C996" i="45"/>
  <c r="C997" i="45"/>
  <c r="C998" i="45"/>
  <c r="C999" i="45"/>
  <c r="C1000" i="45"/>
  <c r="C1001" i="45"/>
  <c r="C1002" i="45"/>
  <c r="C1003" i="45"/>
  <c r="C1004" i="45"/>
  <c r="C1005" i="45"/>
  <c r="C1006" i="45"/>
  <c r="C1007" i="45"/>
  <c r="C1008" i="45"/>
  <c r="C1009" i="45"/>
  <c r="C1010" i="45"/>
  <c r="C1011" i="45"/>
  <c r="C1012" i="45"/>
  <c r="C1013" i="45"/>
  <c r="C1014" i="45"/>
  <c r="C1015" i="45"/>
  <c r="C1016" i="45"/>
  <c r="C1017" i="45"/>
  <c r="C1018" i="45"/>
  <c r="C1019" i="45"/>
  <c r="C1020" i="45"/>
  <c r="C1021" i="45"/>
  <c r="C1022" i="45"/>
  <c r="C1023" i="45"/>
  <c r="C1024" i="45"/>
  <c r="C1025" i="45"/>
  <c r="C1026" i="45"/>
  <c r="C1027" i="45"/>
  <c r="C1028" i="45"/>
  <c r="C1029" i="45"/>
  <c r="C1030" i="45"/>
  <c r="C1031" i="45"/>
  <c r="C1032" i="45"/>
  <c r="C1033" i="45"/>
  <c r="C1034" i="45"/>
  <c r="C1035" i="45"/>
  <c r="C1036" i="45"/>
  <c r="C1037" i="45"/>
  <c r="C1038" i="45"/>
  <c r="C1039" i="45"/>
  <c r="C1040" i="45"/>
  <c r="C1041" i="45"/>
  <c r="C1042" i="45"/>
  <c r="C1043" i="45"/>
  <c r="C1044" i="45"/>
  <c r="C1045" i="45"/>
  <c r="C1046" i="45"/>
  <c r="C1047" i="45"/>
  <c r="C1048" i="45"/>
  <c r="C1049" i="45"/>
  <c r="C1050" i="45"/>
  <c r="C1051" i="45"/>
  <c r="C1052" i="45"/>
  <c r="C1053" i="45"/>
  <c r="C1054" i="45"/>
  <c r="C1055" i="45"/>
  <c r="C1056" i="45"/>
  <c r="C1057" i="45"/>
  <c r="C1058" i="45"/>
  <c r="C1059" i="45"/>
  <c r="C1060" i="45"/>
  <c r="C1061" i="45"/>
  <c r="C1062" i="45"/>
  <c r="C1063" i="45"/>
  <c r="C1064" i="45"/>
  <c r="C1065" i="45"/>
  <c r="C1066" i="45"/>
  <c r="C1067" i="45"/>
  <c r="C1068" i="45"/>
  <c r="C1069" i="45"/>
  <c r="C1070" i="45"/>
  <c r="C1071" i="45"/>
  <c r="C1072" i="45"/>
  <c r="C1073" i="45"/>
  <c r="C1074" i="45"/>
  <c r="C1075" i="45"/>
  <c r="C1076" i="45"/>
  <c r="C1077" i="45"/>
  <c r="C1078" i="45"/>
  <c r="C1079" i="45"/>
  <c r="C1080" i="45"/>
  <c r="C1081" i="45"/>
  <c r="C1082" i="45"/>
  <c r="C1083" i="45"/>
  <c r="C1084" i="45"/>
  <c r="C1085" i="45"/>
  <c r="C1086" i="45"/>
  <c r="C1087" i="45"/>
  <c r="C1088" i="45"/>
  <c r="C1089" i="45"/>
  <c r="C1090" i="45"/>
  <c r="C1091" i="45"/>
  <c r="C1092" i="45"/>
  <c r="C1093" i="45"/>
  <c r="C1094" i="45"/>
  <c r="C1095" i="45"/>
  <c r="C1096" i="45"/>
  <c r="C1097" i="45"/>
  <c r="C1098" i="45"/>
  <c r="C1099" i="45"/>
  <c r="C1100" i="45"/>
  <c r="C1101" i="45"/>
  <c r="C1102" i="45"/>
  <c r="C1103" i="45"/>
  <c r="C1104" i="45"/>
  <c r="C1105" i="45"/>
  <c r="C1106" i="45"/>
  <c r="C1107" i="45"/>
  <c r="C1108" i="45"/>
  <c r="C1109" i="45"/>
  <c r="C1110" i="45"/>
  <c r="C1111" i="45"/>
  <c r="C1112" i="45"/>
  <c r="C1113" i="45"/>
  <c r="C1114" i="45"/>
  <c r="C1115" i="45"/>
  <c r="C1116" i="45"/>
  <c r="C1117" i="45"/>
  <c r="C1118" i="45"/>
  <c r="C1119" i="45"/>
  <c r="C1120" i="45"/>
  <c r="C1121" i="45"/>
  <c r="C1122" i="45"/>
  <c r="C1123" i="45"/>
  <c r="C1124" i="45"/>
  <c r="C1125" i="45"/>
  <c r="C1126" i="45"/>
  <c r="C1127" i="45"/>
  <c r="C1128" i="45"/>
  <c r="C1129" i="45"/>
  <c r="C1130" i="45"/>
  <c r="C1131" i="45"/>
  <c r="C1132" i="45"/>
  <c r="C1133" i="45"/>
  <c r="C1134" i="45"/>
  <c r="C1135" i="45"/>
  <c r="C1136" i="45"/>
  <c r="C1137" i="45"/>
  <c r="C1138" i="45"/>
  <c r="C1139" i="45"/>
  <c r="C1140" i="45"/>
  <c r="C1141" i="45"/>
  <c r="C1142" i="45"/>
  <c r="C1143" i="45"/>
  <c r="C1144" i="45"/>
  <c r="C1145" i="45"/>
  <c r="C1146" i="45"/>
  <c r="C1147" i="45"/>
  <c r="C1148" i="45"/>
  <c r="C1149" i="45"/>
  <c r="C1150" i="45"/>
  <c r="C1151" i="45"/>
  <c r="C1152" i="45"/>
  <c r="C1153" i="45"/>
  <c r="C1154" i="45"/>
  <c r="C1155" i="45"/>
  <c r="C1156" i="45"/>
  <c r="C1157" i="45"/>
  <c r="C1158" i="45"/>
  <c r="C1159" i="45"/>
  <c r="C1160" i="45"/>
  <c r="C1161" i="45"/>
  <c r="C1162" i="45"/>
  <c r="C1163" i="45"/>
  <c r="C1164" i="45"/>
  <c r="C1165" i="45"/>
  <c r="C1166" i="45"/>
  <c r="C1167" i="45"/>
  <c r="C1168" i="45"/>
  <c r="C1169" i="45"/>
  <c r="C1170" i="45"/>
  <c r="C1171" i="45"/>
  <c r="C1172" i="45"/>
  <c r="C1173" i="45"/>
  <c r="C1174" i="45"/>
  <c r="C1175" i="45"/>
  <c r="C1176" i="45"/>
  <c r="C1177" i="45"/>
  <c r="C1178" i="45"/>
  <c r="C1179" i="45"/>
  <c r="C1180" i="45"/>
  <c r="C1181" i="45"/>
  <c r="C1182" i="45"/>
  <c r="C1183" i="45"/>
  <c r="C1184" i="45"/>
  <c r="C1185" i="45"/>
  <c r="C1186" i="45"/>
  <c r="C1187" i="45"/>
  <c r="C1188" i="45"/>
  <c r="C1189" i="45"/>
  <c r="C1190" i="45"/>
  <c r="C1191" i="45"/>
  <c r="C1192" i="45"/>
  <c r="C1193" i="45"/>
  <c r="C1194" i="45"/>
  <c r="C1195" i="45"/>
  <c r="C1196" i="45"/>
  <c r="C1197" i="45"/>
  <c r="C1198" i="45"/>
  <c r="C1199" i="45"/>
  <c r="C1200" i="45"/>
  <c r="C1201" i="45"/>
  <c r="C1202" i="45"/>
  <c r="C1203" i="45"/>
  <c r="C1204" i="45"/>
  <c r="C1205" i="45"/>
  <c r="C1206" i="45"/>
  <c r="C1207" i="45"/>
  <c r="C1208" i="45"/>
  <c r="C1209" i="45"/>
  <c r="C1210" i="45"/>
  <c r="C1211" i="45"/>
  <c r="C1212" i="45"/>
  <c r="C1213" i="45"/>
  <c r="C1214" i="45"/>
  <c r="C1215" i="45"/>
  <c r="C1216" i="45"/>
  <c r="C1217" i="45"/>
  <c r="C1218" i="45"/>
  <c r="C1219" i="45"/>
  <c r="C1220" i="45"/>
  <c r="C1221" i="45"/>
  <c r="C1222" i="45"/>
  <c r="C1223" i="45"/>
  <c r="C1224" i="45"/>
  <c r="C1225" i="45"/>
  <c r="C1226" i="45"/>
  <c r="C1227" i="45"/>
  <c r="C1228" i="45"/>
  <c r="C1229" i="45"/>
  <c r="C1230" i="45"/>
  <c r="C1231" i="45"/>
  <c r="C1232" i="45"/>
  <c r="C1233" i="45"/>
  <c r="C1234" i="45"/>
  <c r="C1235" i="45"/>
  <c r="C1236" i="45"/>
  <c r="C1237" i="45"/>
  <c r="C1238" i="45"/>
  <c r="C1239" i="45"/>
  <c r="C1240" i="45"/>
  <c r="C1241" i="45"/>
  <c r="C1242" i="45"/>
  <c r="C1243" i="45"/>
  <c r="C1244" i="45"/>
  <c r="C1245" i="45"/>
  <c r="C1246" i="45"/>
  <c r="C1247" i="45"/>
  <c r="C1248" i="45"/>
  <c r="C1249" i="45"/>
  <c r="C1250" i="45"/>
  <c r="C1251" i="45"/>
  <c r="C1252" i="45"/>
  <c r="C1253" i="45"/>
  <c r="C1254" i="45"/>
  <c r="C1255" i="45"/>
  <c r="C1256" i="45"/>
  <c r="C1257" i="45"/>
  <c r="C1258" i="45"/>
  <c r="C1259" i="45"/>
  <c r="C1260" i="45"/>
  <c r="C1261" i="45"/>
  <c r="C1262" i="45"/>
  <c r="C1263" i="45"/>
  <c r="C1264" i="45"/>
  <c r="C1265" i="45"/>
  <c r="C1266" i="45"/>
  <c r="C1267" i="45"/>
  <c r="C1268" i="45"/>
  <c r="C1269" i="45"/>
  <c r="C1270" i="45"/>
  <c r="C1271" i="45"/>
  <c r="C1272" i="45"/>
  <c r="C1273" i="45"/>
  <c r="C1274" i="45"/>
  <c r="C1275" i="45"/>
  <c r="C1276" i="45"/>
  <c r="C1277" i="45"/>
  <c r="C1278" i="45"/>
  <c r="C1279" i="45"/>
  <c r="C1280" i="45"/>
  <c r="C1281" i="45"/>
  <c r="C1282" i="45"/>
  <c r="C1283" i="45"/>
  <c r="C1284" i="45"/>
  <c r="C1285" i="45"/>
  <c r="C1286" i="45"/>
  <c r="C1287" i="45"/>
  <c r="C1288" i="45"/>
  <c r="C1289" i="45"/>
  <c r="C1290" i="45"/>
  <c r="C1291" i="45"/>
  <c r="C1292" i="45"/>
  <c r="C1293" i="45"/>
  <c r="C1294" i="45"/>
  <c r="C1295" i="45"/>
  <c r="C1296" i="45"/>
  <c r="C1297" i="45"/>
  <c r="C1298" i="45"/>
  <c r="C1299" i="45"/>
  <c r="C1300" i="45"/>
  <c r="C1301" i="45"/>
  <c r="C1302" i="45"/>
  <c r="C1303" i="45"/>
  <c r="C1304" i="45"/>
  <c r="C1305" i="45"/>
  <c r="C1306" i="45"/>
  <c r="C1307" i="45"/>
  <c r="C1308" i="45"/>
  <c r="C1309" i="45"/>
  <c r="C1310" i="45"/>
  <c r="C1311" i="45"/>
  <c r="C1312" i="45"/>
  <c r="C1313" i="45"/>
  <c r="C1314" i="45"/>
  <c r="C1315" i="45"/>
  <c r="C1316" i="45"/>
  <c r="C1317" i="45"/>
  <c r="C1318" i="45"/>
  <c r="C1319" i="45"/>
  <c r="C1320" i="45"/>
  <c r="C1321" i="45"/>
  <c r="C1322" i="45"/>
  <c r="C1323" i="45"/>
  <c r="C1324" i="45"/>
  <c r="C1325" i="45"/>
  <c r="C1326" i="45"/>
  <c r="C1327" i="45"/>
  <c r="C1328" i="45"/>
  <c r="C1329" i="45"/>
  <c r="C1330" i="45"/>
  <c r="C1331" i="45"/>
  <c r="C1332" i="45"/>
  <c r="C1333" i="45"/>
  <c r="C1334" i="45"/>
  <c r="C1335" i="45"/>
  <c r="C1336" i="45"/>
  <c r="C1337" i="45"/>
  <c r="C1338" i="45"/>
  <c r="C1339" i="45"/>
  <c r="C1340" i="45"/>
  <c r="C1341" i="45"/>
  <c r="C1342" i="45"/>
  <c r="C1343" i="45"/>
  <c r="C1344" i="45"/>
  <c r="C1345" i="45"/>
  <c r="C1346" i="45"/>
  <c r="C1347" i="45"/>
  <c r="C1348" i="45"/>
  <c r="C1349" i="45"/>
  <c r="C1350" i="45"/>
  <c r="C1351" i="45"/>
  <c r="C1352" i="45"/>
  <c r="C1353" i="45"/>
  <c r="C1354" i="45"/>
  <c r="C1355" i="45"/>
  <c r="C1356" i="45"/>
  <c r="C1357" i="45"/>
  <c r="C1358" i="45"/>
  <c r="C1359" i="45"/>
  <c r="C1360" i="45"/>
  <c r="C1361" i="45"/>
  <c r="C1362" i="45"/>
  <c r="C1363" i="45"/>
  <c r="C1364" i="45"/>
  <c r="C1365" i="45"/>
  <c r="C1366" i="45"/>
  <c r="C1367" i="45"/>
  <c r="C1368" i="45"/>
  <c r="C1369" i="45"/>
  <c r="C1370" i="45"/>
  <c r="C1371" i="45"/>
  <c r="C1372" i="45"/>
  <c r="C1373" i="45"/>
  <c r="C1374" i="45"/>
  <c r="C1375" i="45"/>
  <c r="C1376" i="45"/>
  <c r="C1377" i="45"/>
  <c r="C1378" i="45"/>
  <c r="C1379" i="45"/>
  <c r="C1380" i="45"/>
  <c r="C1381" i="45"/>
  <c r="C1382" i="45"/>
  <c r="C1383" i="45"/>
  <c r="C1384" i="45"/>
  <c r="C1385" i="45"/>
  <c r="C1386" i="45"/>
  <c r="C1387" i="45"/>
  <c r="C1388" i="45"/>
  <c r="C1389" i="45"/>
  <c r="C1390" i="45"/>
  <c r="C1391" i="45"/>
  <c r="C1392" i="45"/>
  <c r="C1393" i="45"/>
  <c r="C1394" i="45"/>
  <c r="C1395" i="45"/>
  <c r="C1396" i="45"/>
  <c r="C1397" i="45"/>
  <c r="C1398" i="45"/>
  <c r="C1399" i="45"/>
  <c r="C1400" i="45"/>
  <c r="C1401" i="45"/>
  <c r="C1402" i="45"/>
  <c r="C1403" i="45"/>
  <c r="C1404" i="45"/>
  <c r="C1405" i="45"/>
  <c r="C1406" i="45"/>
  <c r="C1407" i="45"/>
  <c r="C1408" i="45"/>
  <c r="C1409" i="45"/>
  <c r="C1410" i="45"/>
  <c r="C1411" i="45"/>
  <c r="C1412" i="45"/>
  <c r="C1413" i="45"/>
  <c r="C1414" i="45"/>
  <c r="C1415" i="45"/>
  <c r="C1416" i="45"/>
  <c r="C1417" i="45"/>
  <c r="C1418" i="45"/>
  <c r="C1419" i="45"/>
  <c r="C1420" i="45"/>
  <c r="C1421" i="45"/>
  <c r="C1422" i="45"/>
  <c r="C1423" i="45"/>
  <c r="C1424" i="45"/>
  <c r="C1425" i="45"/>
  <c r="C1426" i="45"/>
  <c r="C1427" i="45"/>
  <c r="C1428" i="45"/>
  <c r="C1429" i="45"/>
  <c r="C1430" i="45"/>
  <c r="C1431" i="45"/>
  <c r="C1432" i="45"/>
  <c r="C1433" i="45"/>
  <c r="C1434" i="45"/>
  <c r="C1435" i="45"/>
  <c r="C1436" i="45"/>
  <c r="C1437" i="45"/>
  <c r="C1438" i="45"/>
  <c r="C1439" i="45"/>
  <c r="C1440" i="45"/>
  <c r="C1441" i="45"/>
  <c r="C1442" i="45"/>
  <c r="C1443" i="45"/>
  <c r="C1444" i="45"/>
  <c r="C1445" i="45"/>
  <c r="C1446" i="45"/>
  <c r="C1447" i="45"/>
  <c r="C1448" i="45"/>
  <c r="C1449" i="45"/>
  <c r="C1450" i="45"/>
  <c r="C1451" i="45"/>
  <c r="C1452" i="45"/>
  <c r="C1453" i="45"/>
  <c r="C1454" i="45"/>
  <c r="C1455" i="45"/>
  <c r="C1456" i="45"/>
  <c r="C1457" i="45"/>
  <c r="C1458" i="45"/>
  <c r="C1459" i="45"/>
  <c r="C1460" i="45"/>
  <c r="C1461" i="45"/>
  <c r="C1462" i="45"/>
  <c r="C1463" i="45"/>
  <c r="C1464" i="45"/>
  <c r="C1465" i="45"/>
  <c r="C1466" i="45"/>
  <c r="C1467" i="45"/>
  <c r="C1468" i="45"/>
  <c r="C1469" i="45"/>
  <c r="C1470" i="45"/>
  <c r="C1471" i="45"/>
  <c r="C1472" i="45"/>
  <c r="C1473" i="45"/>
  <c r="C1474" i="45"/>
  <c r="C1475" i="45"/>
  <c r="C1476" i="45"/>
  <c r="C1477" i="45"/>
  <c r="C1478" i="45"/>
  <c r="C1479" i="45"/>
  <c r="C1480" i="45"/>
  <c r="C1481" i="45"/>
  <c r="C1482" i="45"/>
  <c r="C1483" i="45"/>
  <c r="C1484" i="45"/>
  <c r="C1485" i="45"/>
  <c r="C1486" i="45"/>
  <c r="C1487" i="45"/>
  <c r="C1488" i="45"/>
  <c r="C1489" i="45"/>
  <c r="C1490" i="45"/>
  <c r="C1491" i="45"/>
  <c r="C1492" i="45"/>
  <c r="C1493" i="45"/>
  <c r="C1494" i="45"/>
  <c r="C1495" i="45"/>
  <c r="C1496" i="45"/>
  <c r="C1497" i="45"/>
  <c r="C1498" i="45"/>
  <c r="C1499" i="45"/>
  <c r="C1500" i="45"/>
  <c r="C1501" i="45"/>
  <c r="Q5" i="502" l="1"/>
  <c r="P5" i="502"/>
  <c r="Q5" i="499"/>
  <c r="P5" i="49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ED316469-642A-4F53-95E5-9786F7D1EF8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800D2B3C-6444-46C6-B097-6BA7E910975C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0EDB8157-73EF-434F-B66C-53057CD73864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4631F050-AFA3-4A18-AF0F-AE247BC2751F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67F6A485-C5E3-452E-A940-8971220B693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77" authorId="0" shapeId="0" xr:uid="{AF5FAEC8-0F90-408B-BB09-D56115576C0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1FD4664F-13C6-4B5B-8A7A-080D494AE7B3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23" authorId="0" shapeId="0" xr:uid="{0CACF4AC-249F-44D9-BD0C-9C7E06D1378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A2056EE1-2F9C-4B58-85DF-77652D6164BB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19" authorId="0" shapeId="0" xr:uid="{E688F651-9575-45D1-B691-0C0AC576C546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C144C840-5E9A-411C-80B6-C995232C1287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83" authorId="0" shapeId="0" xr:uid="{57598602-B937-47EE-8C29-5F413E9F5A7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428D67B2-747D-44DC-90AF-10158468F6D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8" authorId="0" shapeId="0" xr:uid="{2C4E0CBF-437B-4F61-8280-A7DF989FB058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524F82EF-1EAA-4B6B-ADBD-297502DF1C5D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6" authorId="0" shapeId="0" xr:uid="{7F30C79D-96F6-45BE-A6E1-0A07B7AE6FF5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公共交通利用促進ネットワーク</author>
  </authors>
  <commentList>
    <comment ref="B9" authorId="0" shapeId="0" xr:uid="{7BEBF73D-2483-4039-A45B-6992C76FD0E2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  <comment ref="B104" authorId="0" shapeId="0" xr:uid="{0A3FFEBE-6B4C-4D72-8164-04F2D6790799}">
      <text>
        <r>
          <rPr>
            <sz val="9"/>
            <color indexed="81"/>
            <rFont val="ＭＳ Ｐゴシック"/>
            <family val="3"/>
            <charset val="128"/>
          </rPr>
          <t xml:space="preserve">「主要」を入力すると、その行に色が付きます。
時刻のチェックをする際に場合に便利です。
</t>
        </r>
      </text>
    </comment>
  </commentList>
</comments>
</file>

<file path=xl/sharedStrings.xml><?xml version="1.0" encoding="utf-8"?>
<sst xmlns="http://schemas.openxmlformats.org/spreadsheetml/2006/main" count="93930" uniqueCount="4266">
  <si>
    <t>担当者名</t>
    <rPh sb="0" eb="4">
      <t>タントウシャメイ</t>
    </rPh>
    <phoneticPr fontId="1"/>
  </si>
  <si>
    <t>電話番号</t>
    <rPh sb="0" eb="2">
      <t>デンワ</t>
    </rPh>
    <rPh sb="2" eb="4">
      <t>バンゴウ</t>
    </rPh>
    <phoneticPr fontId="1"/>
  </si>
  <si>
    <t>停留所id</t>
    <rPh sb="0" eb="3">
      <t>テイリュウジョ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</si>
  <si>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</si>
  <si>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</si>
  <si>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運行系統id</t>
    <rPh sb="0" eb="2">
      <t>ウンコウ</t>
    </rPh>
    <rPh sb="2" eb="4">
      <t>ケイトウ</t>
    </rPh>
    <phoneticPr fontId="1"/>
  </si>
  <si>
    <t>循環種別</t>
    <rPh sb="0" eb="2">
      <t>ジュンカン</t>
    </rPh>
    <rPh sb="2" eb="4">
      <t>シュベツ</t>
    </rPh>
    <phoneticPr fontId="1"/>
  </si>
  <si>
    <t>No,</t>
    <phoneticPr fontId="1"/>
  </si>
  <si>
    <t>系統途中で行き先が切り替わる場合の切替停留所id</t>
    <rPh sb="0" eb="2">
      <t>ケイトウ</t>
    </rPh>
    <rPh sb="2" eb="4">
      <t>トチュウ</t>
    </rPh>
    <rPh sb="5" eb="8">
      <t>イキサキ</t>
    </rPh>
    <rPh sb="9" eb="10">
      <t>キ</t>
    </rPh>
    <rPh sb="11" eb="12">
      <t>カ</t>
    </rPh>
    <rPh sb="14" eb="16">
      <t>バアイ</t>
    </rPh>
    <rPh sb="17" eb="19">
      <t>キリカエ</t>
    </rPh>
    <rPh sb="19" eb="22">
      <t>テイリュウジョ</t>
    </rPh>
    <phoneticPr fontId="1"/>
  </si>
  <si>
    <t>特別ダイヤ</t>
    <rPh sb="0" eb="2">
      <t>トクベツ</t>
    </rPh>
    <phoneticPr fontId="1"/>
  </si>
  <si>
    <t>運賃</t>
    <rPh sb="0" eb="2">
      <t>ウンチン</t>
    </rPh>
    <phoneticPr fontId="1"/>
  </si>
  <si>
    <t>停留所間キロ</t>
    <rPh sb="0" eb="3">
      <t>テイリュウジョ</t>
    </rPh>
    <rPh sb="3" eb="4">
      <t>アイダ</t>
    </rPh>
    <phoneticPr fontId="1"/>
  </si>
  <si>
    <t>始発、終点</t>
    <rPh sb="0" eb="2">
      <t>シハツ</t>
    </rPh>
    <rPh sb="3" eb="5">
      <t>シュウテン</t>
    </rPh>
    <phoneticPr fontId="1"/>
  </si>
  <si>
    <t>部署名</t>
    <rPh sb="0" eb="3">
      <t>ブショメイ</t>
    </rPh>
    <phoneticPr fontId="1"/>
  </si>
  <si>
    <t>運行事業者名</t>
    <rPh sb="0" eb="2">
      <t>ウンコウ</t>
    </rPh>
    <rPh sb="2" eb="5">
      <t>ジギョウシャ</t>
    </rPh>
    <rPh sb="5" eb="6">
      <t>メイ</t>
    </rPh>
    <phoneticPr fontId="1"/>
  </si>
  <si>
    <t>営業所（担当部署）名</t>
    <rPh sb="0" eb="3">
      <t>エイギョウショ</t>
    </rPh>
    <rPh sb="4" eb="6">
      <t>タントウ</t>
    </rPh>
    <rPh sb="6" eb="8">
      <t>ブショ</t>
    </rPh>
    <rPh sb="9" eb="10">
      <t>メイ</t>
    </rPh>
    <phoneticPr fontId="1"/>
  </si>
  <si>
    <t>乗換停留所id</t>
    <rPh sb="0" eb="2">
      <t>ノリカ</t>
    </rPh>
    <rPh sb="2" eb="5">
      <t>テイリュウジョ</t>
    </rPh>
    <phoneticPr fontId="1"/>
  </si>
  <si>
    <t>乗換鉄道駅</t>
    <rPh sb="0" eb="2">
      <t>ノリカ</t>
    </rPh>
    <rPh sb="2" eb="4">
      <t>テツドウ</t>
    </rPh>
    <rPh sb="4" eb="5">
      <t>エキ</t>
    </rPh>
    <phoneticPr fontId="1"/>
  </si>
  <si>
    <t>乗換路線バス停留所</t>
    <rPh sb="0" eb="2">
      <t>ノリカ</t>
    </rPh>
    <rPh sb="2" eb="4">
      <t>ロセン</t>
    </rPh>
    <rPh sb="6" eb="9">
      <t>テイリュウジョ</t>
    </rPh>
    <phoneticPr fontId="1"/>
  </si>
  <si>
    <t>連絡先メール</t>
    <rPh sb="0" eb="3">
      <t>レンラクサキ</t>
    </rPh>
    <phoneticPr fontId="1"/>
  </si>
  <si>
    <t>更新日</t>
    <rPh sb="0" eb="2">
      <t>コウシン</t>
    </rPh>
    <rPh sb="2" eb="3">
      <t>ビ</t>
    </rPh>
    <phoneticPr fontId="2"/>
  </si>
  <si>
    <t>ダイヤ改正日</t>
    <rPh sb="3" eb="5">
      <t>カイセイ</t>
    </rPh>
    <rPh sb="5" eb="6">
      <t>ビ</t>
    </rPh>
    <phoneticPr fontId="1"/>
  </si>
  <si>
    <t>変更内容</t>
    <rPh sb="0" eb="2">
      <t>ヘンコウ</t>
    </rPh>
    <rPh sb="2" eb="4">
      <t>ナイヨウ</t>
    </rPh>
    <phoneticPr fontId="2"/>
  </si>
  <si>
    <t>変更箇所</t>
    <rPh sb="0" eb="2">
      <t>ヘンコウ</t>
    </rPh>
    <rPh sb="2" eb="4">
      <t>カショ</t>
    </rPh>
    <phoneticPr fontId="1"/>
  </si>
  <si>
    <t>変更箇所</t>
    <rPh sb="0" eb="2">
      <t>ヘンコウ</t>
    </rPh>
    <rPh sb="2" eb="4">
      <t>カショ</t>
    </rPh>
    <phoneticPr fontId="1"/>
  </si>
  <si>
    <t>その他特記事項</t>
    <rPh sb="2" eb="3">
      <t>タ</t>
    </rPh>
    <rPh sb="3" eb="4">
      <t>トク</t>
    </rPh>
    <rPh sb="5" eb="7">
      <t>ジコウ</t>
    </rPh>
    <phoneticPr fontId="1"/>
  </si>
  <si>
    <t>停留所名称かな</t>
    <rPh sb="0" eb="3">
      <t>テイリュウジョ</t>
    </rPh>
    <rPh sb="3" eb="5">
      <t>メイショウ</t>
    </rPh>
    <phoneticPr fontId="1"/>
  </si>
  <si>
    <t>停留所名称</t>
    <rPh sb="0" eb="3">
      <t>テイリュウジョ</t>
    </rPh>
    <rPh sb="3" eb="5">
      <t>メイショウ</t>
    </rPh>
    <phoneticPr fontId="1"/>
  </si>
  <si>
    <t>作成者</t>
    <rPh sb="0" eb="3">
      <t>サクセイシャ</t>
    </rPh>
    <phoneticPr fontId="1"/>
  </si>
  <si>
    <t>新設</t>
    <rPh sb="0" eb="2">
      <t>シンセツ</t>
    </rPh>
    <phoneticPr fontId="1"/>
  </si>
  <si>
    <t>変更</t>
    <rPh sb="0" eb="2">
      <t>ヘンコウ</t>
    </rPh>
    <phoneticPr fontId="1"/>
  </si>
  <si>
    <t>廃止</t>
    <rPh sb="0" eb="2">
      <t>ハイシ</t>
    </rPh>
    <phoneticPr fontId="1"/>
  </si>
  <si>
    <t>備考</t>
    <rPh sb="0" eb="2">
      <t>ビコウ</t>
    </rPh>
    <phoneticPr fontId="1"/>
  </si>
  <si>
    <t>停留所名称（別名）</t>
    <rPh sb="0" eb="3">
      <t>テイリュウジョ</t>
    </rPh>
    <rPh sb="3" eb="5">
      <t>メイショウ</t>
    </rPh>
    <rPh sb="6" eb="8">
      <t>ベツメイ</t>
    </rPh>
    <phoneticPr fontId="1"/>
  </si>
  <si>
    <t>停留所名称（別名）かな</t>
    <rPh sb="0" eb="3">
      <t>テイリュウジョ</t>
    </rPh>
    <rPh sb="3" eb="5">
      <t>メイショウ</t>
    </rPh>
    <rPh sb="6" eb="8">
      <t>ベツメイ</t>
    </rPh>
    <phoneticPr fontId="1"/>
  </si>
  <si>
    <t>記事</t>
    <rPh sb="0" eb="2">
      <t>キジ</t>
    </rPh>
    <phoneticPr fontId="1"/>
  </si>
  <si>
    <t>行き先</t>
    <rPh sb="0" eb="3">
      <t>イキサキ</t>
    </rPh>
    <phoneticPr fontId="1"/>
  </si>
  <si>
    <t>始発</t>
    <rPh sb="0" eb="2">
      <t>シハツ</t>
    </rPh>
    <phoneticPr fontId="1"/>
  </si>
  <si>
    <t>停留所名称英語</t>
    <rPh sb="0" eb="3">
      <t>テイリュウジョ</t>
    </rPh>
    <rPh sb="3" eb="5">
      <t>メイショウ</t>
    </rPh>
    <rPh sb="5" eb="7">
      <t>エイゴ</t>
    </rPh>
    <phoneticPr fontId="1"/>
  </si>
  <si>
    <t>切り替え前 行き先</t>
    <rPh sb="0" eb="1">
      <t>キ</t>
    </rPh>
    <rPh sb="2" eb="3">
      <t>カ</t>
    </rPh>
    <rPh sb="4" eb="5">
      <t>マエ</t>
    </rPh>
    <rPh sb="6" eb="9">
      <t>イキサキ</t>
    </rPh>
    <phoneticPr fontId="1"/>
  </si>
  <si>
    <t>切り替え後 行き先</t>
    <rPh sb="0" eb="1">
      <t>キ</t>
    </rPh>
    <rPh sb="2" eb="3">
      <t>カ</t>
    </rPh>
    <rPh sb="4" eb="5">
      <t>ゴ</t>
    </rPh>
    <rPh sb="6" eb="9">
      <t>イキサキ</t>
    </rPh>
    <phoneticPr fontId="1"/>
  </si>
  <si>
    <t>H列(行き先)の英語</t>
    <rPh sb="1" eb="2">
      <t>レツ</t>
    </rPh>
    <rPh sb="3" eb="6">
      <t>ユキサキ</t>
    </rPh>
    <rPh sb="8" eb="10">
      <t>エイゴ</t>
    </rPh>
    <phoneticPr fontId="1"/>
  </si>
  <si>
    <t>N列(切り替え前行き先)の英語</t>
    <rPh sb="1" eb="2">
      <t>レツ</t>
    </rPh>
    <rPh sb="3" eb="4">
      <t>キ</t>
    </rPh>
    <rPh sb="5" eb="6">
      <t>カ</t>
    </rPh>
    <rPh sb="7" eb="8">
      <t>マエ</t>
    </rPh>
    <rPh sb="8" eb="11">
      <t>ユキサキ</t>
    </rPh>
    <rPh sb="13" eb="15">
      <t>エイゴ</t>
    </rPh>
    <phoneticPr fontId="1"/>
  </si>
  <si>
    <t>O列(切り替え後行き先)の英語</t>
    <rPh sb="1" eb="2">
      <t>レツ</t>
    </rPh>
    <rPh sb="3" eb="4">
      <t>キ</t>
    </rPh>
    <rPh sb="5" eb="6">
      <t>カ</t>
    </rPh>
    <rPh sb="7" eb="8">
      <t>ゴ</t>
    </rPh>
    <rPh sb="8" eb="11">
      <t>ユキサキ</t>
    </rPh>
    <rPh sb="13" eb="15">
      <t>エイゴ</t>
    </rPh>
    <phoneticPr fontId="1"/>
  </si>
  <si>
    <t>メニューへ</t>
    <phoneticPr fontId="1"/>
  </si>
  <si>
    <t>路線番号</t>
    <rPh sb="0" eb="4">
      <t>ロセンバンゴウ</t>
    </rPh>
    <phoneticPr fontId="1"/>
  </si>
  <si>
    <t>路線名</t>
    <rPh sb="0" eb="3">
      <t>ロセンメイ</t>
    </rPh>
    <phoneticPr fontId="1"/>
  </si>
  <si>
    <t>このシートの上半分は「往路」　下半分は「復路」になっています。</t>
    <rPh sb="6" eb="9">
      <t>ウエハンブン</t>
    </rPh>
    <rPh sb="11" eb="13">
      <t>オウロ</t>
    </rPh>
    <rPh sb="15" eb="18">
      <t>シタハンブン</t>
    </rPh>
    <rPh sb="20" eb="22">
      <t>フクロ</t>
    </rPh>
    <phoneticPr fontId="1"/>
  </si>
  <si>
    <t>通過停留所は「↓」で記入</t>
    <rPh sb="0" eb="2">
      <t>ツウカ</t>
    </rPh>
    <rPh sb="2" eb="5">
      <t>テイリュウジョ</t>
    </rPh>
    <rPh sb="10" eb="12">
      <t>キニュウ</t>
    </rPh>
    <phoneticPr fontId="1"/>
  </si>
  <si>
    <t>停留所名を記入すると、停留所idは、06停留所シートより自動でセットされます</t>
    <rPh sb="0" eb="4">
      <t>テイリュウジョメイ</t>
    </rPh>
    <rPh sb="5" eb="7">
      <t>キニュウ</t>
    </rPh>
    <rPh sb="11" eb="14">
      <t>テイリュウジョ</t>
    </rPh>
    <rPh sb="20" eb="23">
      <t>テイリュウジョ</t>
    </rPh>
    <rPh sb="28" eb="30">
      <t>ジドウ</t>
    </rPh>
    <phoneticPr fontId="1"/>
  </si>
  <si>
    <t>復路へ</t>
    <rPh sb="0" eb="2">
      <t>フクロ</t>
    </rPh>
    <phoneticPr fontId="1"/>
  </si>
  <si>
    <r>
      <t>※</t>
    </r>
    <r>
      <rPr>
        <b/>
        <sz val="11"/>
        <color theme="9" tint="-0.249977111117893"/>
        <rFont val="ＭＳ Ｐゴシック"/>
        <family val="3"/>
        <charset val="128"/>
        <scheme val="minor"/>
      </rPr>
      <t>「往路」「復路」「系統」「通過停留所名」</t>
    </r>
    <r>
      <rPr>
        <sz val="11"/>
        <color theme="9" tint="-0.249977111117893"/>
        <rFont val="ＭＳ Ｐゴシック"/>
        <family val="3"/>
        <charset val="128"/>
        <scheme val="minor"/>
      </rPr>
      <t>などの太字はプログラムが認識するために必要です。消さないように気を付けましょう。</t>
    </r>
    <rPh sb="2" eb="4">
      <t>オウロ</t>
    </rPh>
    <rPh sb="6" eb="8">
      <t>フクロ</t>
    </rPh>
    <rPh sb="10" eb="12">
      <t>ケイトウ</t>
    </rPh>
    <rPh sb="14" eb="16">
      <t>ツウカ</t>
    </rPh>
    <rPh sb="16" eb="19">
      <t>テイリュウジョ</t>
    </rPh>
    <rPh sb="19" eb="20">
      <t>ナ</t>
    </rPh>
    <rPh sb="24" eb="26">
      <t>フトジ</t>
    </rPh>
    <rPh sb="33" eb="35">
      <t>ニンシキ</t>
    </rPh>
    <rPh sb="40" eb="42">
      <t>ヒツヨウ</t>
    </rPh>
    <rPh sb="45" eb="46">
      <t>ケ</t>
    </rPh>
    <rPh sb="52" eb="53">
      <t>キ</t>
    </rPh>
    <rPh sb="54" eb="55">
      <t>ツ</t>
    </rPh>
    <phoneticPr fontId="1"/>
  </si>
  <si>
    <t>記号→</t>
    <rPh sb="0" eb="2">
      <t>キゴウ</t>
    </rPh>
    <phoneticPr fontId="1"/>
  </si>
  <si>
    <t>系統→</t>
    <phoneticPr fontId="1"/>
  </si>
  <si>
    <t>「往路」　通過停留所名</t>
    <rPh sb="1" eb="3">
      <t>オウロ</t>
    </rPh>
    <rPh sb="5" eb="7">
      <t>ツウカ</t>
    </rPh>
    <rPh sb="7" eb="10">
      <t>テイリュウジョ</t>
    </rPh>
    <rPh sb="10" eb="11">
      <t>ナ</t>
    </rPh>
    <phoneticPr fontId="1"/>
  </si>
  <si>
    <t>着・発・　主要</t>
    <rPh sb="0" eb="1">
      <t>チャク</t>
    </rPh>
    <rPh sb="2" eb="3">
      <t>ハツ</t>
    </rPh>
    <rPh sb="5" eb="7">
      <t>シュヨウ</t>
    </rPh>
    <phoneticPr fontId="1"/>
  </si>
  <si>
    <t>乗車</t>
    <rPh sb="0" eb="2">
      <t>ジョウシャ</t>
    </rPh>
    <phoneticPr fontId="1"/>
  </si>
  <si>
    <t>降車</t>
    <rPh sb="0" eb="2">
      <t>コウシャ</t>
    </rPh>
    <phoneticPr fontId="1"/>
  </si>
  <si>
    <t>運賃ゾーン</t>
    <rPh sb="0" eb="2">
      <t>ウンチン</t>
    </rPh>
    <phoneticPr fontId="1"/>
  </si>
  <si>
    <t>キロ</t>
    <phoneticPr fontId="1"/>
  </si>
  <si>
    <t>停留所番号</t>
    <rPh sb="0" eb="3">
      <t>テイリュウジョ</t>
    </rPh>
    <rPh sb="3" eb="5">
      <t>バンゴウ</t>
    </rPh>
    <phoneticPr fontId="1"/>
  </si>
  <si>
    <t>標柱
↓番号</t>
    <rPh sb="0" eb="2">
      <t>ヒョウチュウ</t>
    </rPh>
    <rPh sb="4" eb="6">
      <t>バンゴウ</t>
    </rPh>
    <phoneticPr fontId="1"/>
  </si>
  <si>
    <t>往路へ</t>
    <rPh sb="0" eb="2">
      <t>オウロ</t>
    </rPh>
    <phoneticPr fontId="1"/>
  </si>
  <si>
    <t>「復路」　通過停留所名</t>
    <rPh sb="1" eb="3">
      <t>フクロ</t>
    </rPh>
    <rPh sb="5" eb="7">
      <t>ツウカ</t>
    </rPh>
    <rPh sb="7" eb="10">
      <t>テイリュウジョ</t>
    </rPh>
    <rPh sb="10" eb="11">
      <t>ナ</t>
    </rPh>
    <phoneticPr fontId="1"/>
  </si>
  <si>
    <t>見える化共通入力フォーマット</t>
    <rPh sb="0" eb="1">
      <t>ミ</t>
    </rPh>
    <rPh sb="3" eb="14">
      <t>カ</t>
    </rPh>
    <phoneticPr fontId="1"/>
  </si>
  <si>
    <t>作成手順</t>
    <rPh sb="0" eb="4">
      <t>サクセイテジュン</t>
    </rPh>
    <phoneticPr fontId="1"/>
  </si>
  <si>
    <t>１）基本情報</t>
    <rPh sb="2" eb="6">
      <t>キホンジョウホウ</t>
    </rPh>
    <phoneticPr fontId="1"/>
  </si>
  <si>
    <t>２）停留所情報</t>
    <rPh sb="2" eb="5">
      <t>テイリュウジョ</t>
    </rPh>
    <rPh sb="5" eb="7">
      <t>ジョウホウ</t>
    </rPh>
    <phoneticPr fontId="1"/>
  </si>
  <si>
    <t>このフォーマットは</t>
    <phoneticPr fontId="1"/>
  </si>
  <si>
    <t>「三重県生活交通確保対策協議会」「公共交通利用促進ネットワーク」にて活用しています。</t>
    <rPh sb="17" eb="31">
      <t>コウキョウ</t>
    </rPh>
    <rPh sb="34" eb="36">
      <t>カツヨウ</t>
    </rPh>
    <phoneticPr fontId="1"/>
  </si>
  <si>
    <t>運賃シート</t>
    <rPh sb="0" eb="2">
      <t>ウンチン</t>
    </rPh>
    <phoneticPr fontId="1"/>
  </si>
  <si>
    <t>最終チェック</t>
    <rPh sb="0" eb="2">
      <t>サイシュウ</t>
    </rPh>
    <phoneticPr fontId="1"/>
  </si>
  <si>
    <t>路線名かな</t>
    <rPh sb="0" eb="2">
      <t>ロセン</t>
    </rPh>
    <rPh sb="2" eb="3">
      <t>メイ</t>
    </rPh>
    <phoneticPr fontId="1"/>
  </si>
  <si>
    <t>このフォーマットの使用用途</t>
    <rPh sb="9" eb="13">
      <t>シヨウヨウト</t>
    </rPh>
    <phoneticPr fontId="1"/>
  </si>
  <si>
    <t>「06停留所」を記入します。</t>
    <rPh sb="3" eb="6">
      <t>テイリュウジョ</t>
    </rPh>
    <rPh sb="8" eb="10">
      <t>キニュウ</t>
    </rPh>
    <phoneticPr fontId="1"/>
  </si>
  <si>
    <t>「路線（原本）」の「路線シート作成」ボタンを押し、路線別にシートを作成して入力します。</t>
    <rPh sb="1" eb="3">
      <t>ロセン</t>
    </rPh>
    <rPh sb="4" eb="6">
      <t>ゲンポン</t>
    </rPh>
    <rPh sb="10" eb="12">
      <t>ロセン</t>
    </rPh>
    <rPh sb="15" eb="17">
      <t>サクセイ</t>
    </rPh>
    <rPh sb="22" eb="23">
      <t>オ</t>
    </rPh>
    <rPh sb="25" eb="28">
      <t>ロセンベツ</t>
    </rPh>
    <rPh sb="33" eb="35">
      <t>サクセイ</t>
    </rPh>
    <rPh sb="37" eb="39">
      <t>ニュウリョク</t>
    </rPh>
    <phoneticPr fontId="1"/>
  </si>
  <si>
    <t>各シートの内容があっているか確認しましょう。</t>
    <rPh sb="0" eb="1">
      <t>カク</t>
    </rPh>
    <rPh sb="5" eb="7">
      <t>ナイヨウ</t>
    </rPh>
    <rPh sb="14" eb="16">
      <t>カクニン</t>
    </rPh>
    <phoneticPr fontId="1"/>
  </si>
  <si>
    <t>このボタンを押すと、系統別に時刻シートが作成されます。</t>
    <rPh sb="6" eb="7">
      <t>オ</t>
    </rPh>
    <rPh sb="10" eb="12">
      <t>ケイトウ</t>
    </rPh>
    <rPh sb="12" eb="13">
      <t>ベツ</t>
    </rPh>
    <rPh sb="14" eb="16">
      <t>ジコク</t>
    </rPh>
    <rPh sb="20" eb="22">
      <t>サクセイ</t>
    </rPh>
    <phoneticPr fontId="1"/>
  </si>
  <si>
    <t>以下の場合は、「運賃入力ファイル」を作成します。このファイルは、別ファイルになります。</t>
    <rPh sb="0" eb="2">
      <t>イカ</t>
    </rPh>
    <rPh sb="3" eb="5">
      <t>バアイ</t>
    </rPh>
    <rPh sb="8" eb="10">
      <t>ウンチン</t>
    </rPh>
    <rPh sb="10" eb="12">
      <t>ニュウリョク</t>
    </rPh>
    <rPh sb="18" eb="20">
      <t>サクセイ</t>
    </rPh>
    <rPh sb="32" eb="33">
      <t>ベツ</t>
    </rPh>
    <phoneticPr fontId="1"/>
  </si>
  <si>
    <t>入力が終わったら内容があっているか確認しましょう。</t>
    <rPh sb="0" eb="2">
      <t>ニュウリョク</t>
    </rPh>
    <rPh sb="3" eb="4">
      <t>オ</t>
    </rPh>
    <rPh sb="8" eb="10">
      <t>ナイヨウ</t>
    </rPh>
    <rPh sb="17" eb="19">
      <t>カクニン</t>
    </rPh>
    <phoneticPr fontId="1"/>
  </si>
  <si>
    <t>ﾁｪｯｸ→</t>
    <phoneticPr fontId="1"/>
  </si>
  <si>
    <t>このファイルには、マクロが含まれています。</t>
    <rPh sb="13" eb="21">
      <t>フ</t>
    </rPh>
    <phoneticPr fontId="1"/>
  </si>
  <si>
    <t>「コンテンツの有効化」ボタンが表示されている場合は、このボタンを押してください。</t>
  </si>
  <si>
    <t>『その筋屋』に読むこむために使用</t>
    <rPh sb="3" eb="4">
      <t>スジ</t>
    </rPh>
    <rPh sb="4" eb="5">
      <t>ヤ</t>
    </rPh>
    <rPh sb="7" eb="8">
      <t>ヨ</t>
    </rPh>
    <rPh sb="14" eb="16">
      <t>シヨウ</t>
    </rPh>
    <phoneticPr fontId="1"/>
  </si>
  <si>
    <t>該当する□内に  #  を記入してください。</t>
    <rPh sb="0" eb="2">
      <t>ガイトウ</t>
    </rPh>
    <rPh sb="5" eb="6">
      <t>ナイ</t>
    </rPh>
    <rPh sb="13" eb="15">
      <t>キニュウ</t>
    </rPh>
    <phoneticPr fontId="1"/>
  </si>
  <si>
    <t>#</t>
    <phoneticPr fontId="1"/>
  </si>
  <si>
    <t>このボタンを押すと、停留所IDが空欄の箇所に自動セットされます。</t>
    <rPh sb="6" eb="7">
      <t>オ</t>
    </rPh>
    <rPh sb="10" eb="13">
      <t>テイリュウジョ</t>
    </rPh>
    <rPh sb="16" eb="18">
      <t>クウラン</t>
    </rPh>
    <rPh sb="19" eb="21">
      <t>カショ</t>
    </rPh>
    <rPh sb="22" eb="24">
      <t>ジドウ</t>
    </rPh>
    <phoneticPr fontId="1"/>
  </si>
  <si>
    <t>路線番号</t>
    <rPh sb="0" eb="2">
      <t>ロセン</t>
    </rPh>
    <rPh sb="2" eb="4">
      <t>バンゴウ</t>
    </rPh>
    <phoneticPr fontId="1"/>
  </si>
  <si>
    <t>案内用ナンバリング</t>
    <rPh sb="0" eb="2">
      <t>アンナイ</t>
    </rPh>
    <rPh sb="2" eb="3">
      <t>ヨウ</t>
    </rPh>
    <phoneticPr fontId="1"/>
  </si>
  <si>
    <t>検索結果に表示したい名称</t>
    <rPh sb="0" eb="2">
      <t>ケンサク</t>
    </rPh>
    <rPh sb="2" eb="4">
      <t>ケッカ</t>
    </rPh>
    <rPh sb="5" eb="7">
      <t>ヒョウジ</t>
    </rPh>
    <rPh sb="10" eb="12">
      <t>メイショウ</t>
    </rPh>
    <phoneticPr fontId="1"/>
  </si>
  <si>
    <t>運行日名称</t>
    <rPh sb="0" eb="3">
      <t>ウンコウビ</t>
    </rPh>
    <rPh sb="3" eb="5">
      <t>メイショウ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</si>
  <si>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</si>
  <si>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</si>
  <si>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</si>
  <si>
    <t>木</t>
  </si>
  <si>
    <t>金</t>
  </si>
  <si>
    <t>土</t>
  </si>
  <si>
    <t>日</t>
  </si>
  <si>
    <t>祝日</t>
    <rPh sb="0" eb="2">
      <t>シュクジツ</t>
    </rPh>
    <phoneticPr fontId="1"/>
  </si>
  <si>
    <t>曜日別運行の場合祝日も運行</t>
    <rPh sb="0" eb="3">
      <t>ヨウビベツ</t>
    </rPh>
    <rPh sb="3" eb="5">
      <t>ウンコウ</t>
    </rPh>
    <rPh sb="6" eb="8">
      <t>バアイ</t>
    </rPh>
    <rPh sb="8" eb="10">
      <t>シュクジツ</t>
    </rPh>
    <rPh sb="11" eb="13">
      <t>ウンコウ</t>
    </rPh>
    <phoneticPr fontId="1"/>
  </si>
  <si>
    <t>除外</t>
  </si>
  <si>
    <t>特殊運行</t>
    <rPh sb="0" eb="2">
      <t>トクシュ</t>
    </rPh>
    <rPh sb="2" eb="4">
      <t>ウンコウ</t>
    </rPh>
    <phoneticPr fontId="1"/>
  </si>
  <si>
    <t>のりば</t>
    <phoneticPr fontId="1"/>
  </si>
  <si>
    <t>作成日時</t>
    <rPh sb="0" eb="2">
      <t>サクセイ</t>
    </rPh>
    <rPh sb="2" eb="4">
      <t>ニチジ</t>
    </rPh>
    <phoneticPr fontId="1"/>
  </si>
  <si>
    <t>入力コード用</t>
    <rPh sb="0" eb="2">
      <t>ニュウリョク</t>
    </rPh>
    <rPh sb="5" eb="6">
      <t>ヨウ</t>
    </rPh>
    <phoneticPr fontId="1"/>
  </si>
  <si>
    <t>路線別時刻シートの「系統セット」をボタン押すと、「04系統」シートに系統の情報が追加・更新されます。</t>
    <rPh sb="0" eb="3">
      <t>ロセンベツ</t>
    </rPh>
    <rPh sb="3" eb="5">
      <t>ジコク</t>
    </rPh>
    <rPh sb="10" eb="12">
      <t>ケイトウ</t>
    </rPh>
    <rPh sb="20" eb="21">
      <t>オ</t>
    </rPh>
    <rPh sb="27" eb="29">
      <t>ケイトウ</t>
    </rPh>
    <rPh sb="34" eb="36">
      <t>ケイトウ</t>
    </rPh>
    <rPh sb="37" eb="39">
      <t>ジョウホウ</t>
    </rPh>
    <rPh sb="40" eb="42">
      <t>ツイカ</t>
    </rPh>
    <rPh sb="43" eb="45">
      <t>コウシン</t>
    </rPh>
    <phoneticPr fontId="1"/>
  </si>
  <si>
    <t>「04系統」シートの内容を確認し、必要な情報を追記します。</t>
    <rPh sb="3" eb="5">
      <t>ケイトウ</t>
    </rPh>
    <rPh sb="10" eb="12">
      <t>ナイヨウ</t>
    </rPh>
    <rPh sb="13" eb="15">
      <t>カクニン</t>
    </rPh>
    <rPh sb="17" eb="19">
      <t>ヒツヨウ</t>
    </rPh>
    <rPh sb="20" eb="22">
      <t>ジョウホウ</t>
    </rPh>
    <rPh sb="23" eb="25">
      <t>ツイキ</t>
    </rPh>
    <phoneticPr fontId="1"/>
  </si>
  <si>
    <t>祝日日付</t>
    <rPh sb="0" eb="2">
      <t>シュクジツ</t>
    </rPh>
    <rPh sb="2" eb="4">
      <t>ヒヅケ</t>
    </rPh>
    <phoneticPr fontId="1"/>
  </si>
  <si>
    <t>このボタンを押すと、変換が実行され、その筋屋読み込み用ファイルが作成されます。</t>
    <rPh sb="6" eb="7">
      <t>オ</t>
    </rPh>
    <rPh sb="10" eb="12">
      <t>ヘンカン</t>
    </rPh>
    <rPh sb="13" eb="15">
      <t>ジッコウ</t>
    </rPh>
    <rPh sb="20" eb="21">
      <t>スジ</t>
    </rPh>
    <rPh sb="21" eb="22">
      <t>ヤ</t>
    </rPh>
    <rPh sb="22" eb="23">
      <t>ヨ</t>
    </rPh>
    <rPh sb="24" eb="25">
      <t>コ</t>
    </rPh>
    <rPh sb="26" eb="27">
      <t>ヨウ</t>
    </rPh>
    <rPh sb="32" eb="34">
      <t>サクセイ</t>
    </rPh>
    <phoneticPr fontId="1"/>
  </si>
  <si>
    <t>標柱識別</t>
    <rPh sb="0" eb="2">
      <t>ヒョウチュウ</t>
    </rPh>
    <rPh sb="2" eb="4">
      <t>シキベツ</t>
    </rPh>
    <phoneticPr fontId="1"/>
  </si>
  <si>
    <t>コンテンプロバイダ等にデータ提供</t>
    <rPh sb="9" eb="10">
      <t>ナド</t>
    </rPh>
    <rPh sb="14" eb="16">
      <t>テイキョウ</t>
    </rPh>
    <phoneticPr fontId="1"/>
  </si>
  <si>
    <t>GTFS-JP（標準的なバス情報フォーマット）を作成</t>
    <rPh sb="8" eb="22">
      <t>ヒョウジュ</t>
    </rPh>
    <rPh sb="24" eb="26">
      <t>サクセイ</t>
    </rPh>
    <phoneticPr fontId="1"/>
  </si>
  <si>
    <t>３）運行日</t>
    <rPh sb="2" eb="4">
      <t>ウンコウ</t>
    </rPh>
    <rPh sb="4" eb="5">
      <t>ビ</t>
    </rPh>
    <phoneticPr fontId="1"/>
  </si>
  <si>
    <t>「05運行日」シートに、運行日のパターンを入力します。</t>
    <rPh sb="3" eb="5">
      <t>ウンコウ</t>
    </rPh>
    <rPh sb="5" eb="6">
      <t>ビ</t>
    </rPh>
    <rPh sb="12" eb="15">
      <t>ウンコウビ</t>
    </rPh>
    <rPh sb="21" eb="23">
      <t>ニュウリョク</t>
    </rPh>
    <phoneticPr fontId="1"/>
  </si>
  <si>
    <t>５）系統情報</t>
    <rPh sb="2" eb="4">
      <t>ケイトウ</t>
    </rPh>
    <rPh sb="4" eb="6">
      <t>ジョウホウ</t>
    </rPh>
    <phoneticPr fontId="1"/>
  </si>
  <si>
    <t>４）路線単位の時刻表情報</t>
    <rPh sb="2" eb="4">
      <t>ロセン</t>
    </rPh>
    <rPh sb="4" eb="6">
      <t>タンイ</t>
    </rPh>
    <rPh sb="7" eb="10">
      <t>ジコクヒョウ</t>
    </rPh>
    <rPh sb="10" eb="12">
      <t>ジョウホウ</t>
    </rPh>
    <phoneticPr fontId="1"/>
  </si>
  <si>
    <t>「05祝日」シートは、年１回必ず見直してください。（標準的なバス情報フォーマットを作成する場合）</t>
    <rPh sb="3" eb="5">
      <t>シュクジツ</t>
    </rPh>
    <rPh sb="11" eb="12">
      <t>ネン</t>
    </rPh>
    <rPh sb="13" eb="14">
      <t>カイ</t>
    </rPh>
    <rPh sb="14" eb="15">
      <t>カナラ</t>
    </rPh>
    <rPh sb="16" eb="18">
      <t>ミナオ</t>
    </rPh>
    <rPh sb="26" eb="40">
      <t>ヒョウ</t>
    </rPh>
    <rPh sb="41" eb="43">
      <t>サクセイ</t>
    </rPh>
    <rPh sb="45" eb="47">
      <t>バアイ</t>
    </rPh>
    <phoneticPr fontId="1"/>
  </si>
  <si>
    <t>６）『その筋屋』へ読み込む場合のみ</t>
    <rPh sb="5" eb="6">
      <t>スジ</t>
    </rPh>
    <rPh sb="6" eb="7">
      <t>ヤ</t>
    </rPh>
    <rPh sb="9" eb="10">
      <t>ヨ</t>
    </rPh>
    <rPh sb="11" eb="12">
      <t>コ</t>
    </rPh>
    <rPh sb="13" eb="15">
      <t>バアイ</t>
    </rPh>
    <phoneticPr fontId="1"/>
  </si>
  <si>
    <t>「07路線別停留所」シートを入力します。</t>
    <rPh sb="3" eb="6">
      <t>ロセンベツ</t>
    </rPh>
    <rPh sb="6" eb="9">
      <t>テイリュウジョ</t>
    </rPh>
    <rPh sb="14" eb="16">
      <t>ニュウリョク</t>
    </rPh>
    <phoneticPr fontId="1"/>
  </si>
  <si>
    <t>７）確認</t>
    <rPh sb="2" eb="4">
      <t>カクニン</t>
    </rPh>
    <phoneticPr fontId="1"/>
  </si>
  <si>
    <t>８）系統別時刻シートを作成</t>
    <phoneticPr fontId="1"/>
  </si>
  <si>
    <t>９）運賃情報</t>
    <rPh sb="2" eb="4">
      <t>ウンチン</t>
    </rPh>
    <rPh sb="4" eb="6">
      <t>ジョウホウ</t>
    </rPh>
    <phoneticPr fontId="1"/>
  </si>
  <si>
    <t>11）『その筋屋』へ読み込む場合のみ</t>
    <rPh sb="6" eb="7">
      <t>スジ</t>
    </rPh>
    <rPh sb="7" eb="8">
      <t>ヤ</t>
    </rPh>
    <rPh sb="10" eb="11">
      <t>ヨ</t>
    </rPh>
    <rPh sb="12" eb="13">
      <t>コ</t>
    </rPh>
    <rPh sb="14" eb="16">
      <t>バアイ</t>
    </rPh>
    <phoneticPr fontId="1"/>
  </si>
  <si>
    <t>９で作成した運賃入力ファイルが必要です。</t>
    <rPh sb="2" eb="4">
      <t>サクセイ</t>
    </rPh>
    <rPh sb="6" eb="8">
      <t>ウンチン</t>
    </rPh>
    <rPh sb="8" eb="10">
      <t>ニュウリョク</t>
    </rPh>
    <rPh sb="15" eb="17">
      <t>ヒツヨウ</t>
    </rPh>
    <phoneticPr fontId="1"/>
  </si>
  <si>
    <t>９で作成した運賃入力ファイルを、その筋屋読み込み用運賃ファイルに変換します。</t>
    <rPh sb="2" eb="4">
      <t>サクセイ</t>
    </rPh>
    <rPh sb="6" eb="8">
      <t>ウンチン</t>
    </rPh>
    <rPh sb="8" eb="10">
      <t>ニュウリョク</t>
    </rPh>
    <rPh sb="18" eb="19">
      <t>スジ</t>
    </rPh>
    <rPh sb="19" eb="20">
      <t>ヤ</t>
    </rPh>
    <rPh sb="20" eb="21">
      <t>ヨ</t>
    </rPh>
    <rPh sb="22" eb="23">
      <t>コ</t>
    </rPh>
    <rPh sb="24" eb="25">
      <t>ヨウ</t>
    </rPh>
    <rPh sb="25" eb="27">
      <t>ウンチン</t>
    </rPh>
    <rPh sb="32" eb="34">
      <t>ヘンカン</t>
    </rPh>
    <phoneticPr fontId="1"/>
  </si>
  <si>
    <t>・『その筋屋』に運賃を読み込む場合</t>
    <rPh sb="4" eb="5">
      <t>スジ</t>
    </rPh>
    <rPh sb="5" eb="6">
      <t>ヤ</t>
    </rPh>
    <rPh sb="8" eb="10">
      <t>ウンチン</t>
    </rPh>
    <rPh sb="11" eb="12">
      <t>ヨ</t>
    </rPh>
    <rPh sb="13" eb="14">
      <t>コ</t>
    </rPh>
    <rPh sb="15" eb="17">
      <t>バアイ</t>
    </rPh>
    <phoneticPr fontId="1"/>
  </si>
  <si>
    <t>F列(表示したい名称)の英語</t>
    <rPh sb="1" eb="2">
      <t>レツ</t>
    </rPh>
    <rPh sb="3" eb="5">
      <t>ヒョウジ</t>
    </rPh>
    <rPh sb="8" eb="10">
      <t>メイショウ</t>
    </rPh>
    <rPh sb="12" eb="14">
      <t>エイゴ</t>
    </rPh>
    <phoneticPr fontId="1"/>
  </si>
  <si>
    <t>以前に作成した「見える化共通入力フォーマット」からデータを取り込む</t>
    <rPh sb="0" eb="2">
      <t>イゼン</t>
    </rPh>
    <rPh sb="3" eb="5">
      <t>サクセイ</t>
    </rPh>
    <rPh sb="8" eb="9">
      <t>ミ</t>
    </rPh>
    <rPh sb="11" eb="22">
      <t>カ</t>
    </rPh>
    <rPh sb="29" eb="30">
      <t>ト</t>
    </rPh>
    <rPh sb="31" eb="32">
      <t>コ</t>
    </rPh>
    <phoneticPr fontId="1"/>
  </si>
  <si>
    <t>指定しない場合は１年間となります</t>
    <rPh sb="0" eb="2">
      <t>シテイ</t>
    </rPh>
    <rPh sb="5" eb="7">
      <t>バアイ</t>
    </rPh>
    <rPh sb="9" eb="11">
      <t>ネンカン</t>
    </rPh>
    <phoneticPr fontId="1"/>
  </si>
  <si>
    <t>shapes.txtを作成する場合○印を記入</t>
    <rPh sb="11" eb="13">
      <t>サクセイ</t>
    </rPh>
    <rPh sb="15" eb="17">
      <t>バアイ</t>
    </rPh>
    <rPh sb="18" eb="19">
      <t>シルシ</t>
    </rPh>
    <rPh sb="20" eb="22">
      <t>キニュウ</t>
    </rPh>
    <phoneticPr fontId="1"/>
  </si>
  <si>
    <t>提供終了日</t>
    <rPh sb="0" eb="2">
      <t>テイキョウ</t>
    </rPh>
    <rPh sb="2" eb="5">
      <t>シュウリョウビ</t>
    </rPh>
    <phoneticPr fontId="1"/>
  </si>
  <si>
    <t>連続→</t>
    <rPh sb="0" eb="2">
      <t>レンゾク</t>
    </rPh>
    <phoneticPr fontId="1"/>
  </si>
  <si>
    <t>経路の描画データを作成する</t>
    <rPh sb="0" eb="2">
      <t>ケイロ</t>
    </rPh>
    <rPh sb="3" eb="5">
      <t>ビョウガ</t>
    </rPh>
    <rPh sb="9" eb="11">
      <t>サクセイ</t>
    </rPh>
    <phoneticPr fontId="1"/>
  </si>
  <si>
    <r>
      <t>なお、このシートを作成した後に、</t>
    </r>
    <r>
      <rPr>
        <sz val="11"/>
        <color rgb="FFFF0000"/>
        <rFont val="ＭＳ Ｐゴシック"/>
        <family val="3"/>
        <charset val="128"/>
        <scheme val="minor"/>
      </rPr>
      <t>停留所、系統、運行日、時刻を修正したときは、再度　系統別シートの</t>
    </r>
    <rPh sb="9" eb="11">
      <t>サクセイ</t>
    </rPh>
    <rPh sb="13" eb="14">
      <t>ゴ</t>
    </rPh>
    <rPh sb="16" eb="19">
      <t>テイリュウジョ</t>
    </rPh>
    <rPh sb="20" eb="22">
      <t>ケイトウ</t>
    </rPh>
    <rPh sb="23" eb="25">
      <t>ウンコウ</t>
    </rPh>
    <rPh sb="25" eb="26">
      <t>ビ</t>
    </rPh>
    <rPh sb="27" eb="29">
      <t>ジコク</t>
    </rPh>
    <rPh sb="30" eb="32">
      <t>シュウセイ</t>
    </rPh>
    <rPh sb="38" eb="40">
      <t>サイド</t>
    </rPh>
    <rPh sb="41" eb="44">
      <t>ケイトウベツ</t>
    </rPh>
    <phoneticPr fontId="1"/>
  </si>
  <si>
    <r>
      <rPr>
        <sz val="11"/>
        <color rgb="FFFF0000"/>
        <rFont val="ＭＳ Ｐゴシック"/>
        <family val="3"/>
        <charset val="128"/>
        <scheme val="minor"/>
      </rPr>
      <t>作成を行う必要があります。</t>
    </r>
    <r>
      <rPr>
        <sz val="11"/>
        <color theme="1"/>
        <rFont val="ＭＳ Ｐゴシック"/>
        <family val="2"/>
        <charset val="128"/>
        <scheme val="minor"/>
      </rPr>
      <t>（すでに系統別時刻シートが存在する場合は、再作成されます）</t>
    </r>
    <rPh sb="0" eb="2">
      <t>サクセイ</t>
    </rPh>
    <rPh sb="3" eb="4">
      <t>オコナ</t>
    </rPh>
    <rPh sb="5" eb="7">
      <t>ヒツヨウ</t>
    </rPh>
    <rPh sb="17" eb="20">
      <t>ケイトウベツ</t>
    </rPh>
    <rPh sb="20" eb="22">
      <t>ジコク</t>
    </rPh>
    <rPh sb="26" eb="28">
      <t>ソンザイ</t>
    </rPh>
    <rPh sb="30" eb="32">
      <t>バアイ</t>
    </rPh>
    <rPh sb="34" eb="37">
      <t>サイサクセイ</t>
    </rPh>
    <phoneticPr fontId="1"/>
  </si>
  <si>
    <t>営業所id</t>
    <rPh sb="0" eb="3">
      <t>エイギョウショ</t>
    </rPh>
    <phoneticPr fontId="1"/>
  </si>
  <si>
    <t>項目</t>
    <rPh sb="0" eb="2">
      <t>コウモク</t>
    </rPh>
    <phoneticPr fontId="1"/>
  </si>
  <si>
    <t>データ</t>
    <phoneticPr fontId="1"/>
  </si>
  <si>
    <t>事業者・自治体名</t>
    <rPh sb="0" eb="3">
      <t>ジギョウシャ</t>
    </rPh>
    <rPh sb="4" eb="7">
      <t>ジチタイ</t>
    </rPh>
    <rPh sb="7" eb="8">
      <t>メイ</t>
    </rPh>
    <phoneticPr fontId="1"/>
  </si>
  <si>
    <t>事業者名・自治体名かな</t>
    <rPh sb="0" eb="4">
      <t>ジギョウシャメイ</t>
    </rPh>
    <rPh sb="5" eb="9">
      <t>ジチタイメイ</t>
    </rPh>
    <phoneticPr fontId="1"/>
  </si>
  <si>
    <t>事業者名・自治体名英語</t>
    <rPh sb="0" eb="4">
      <t>ジギョウシャメイ</t>
    </rPh>
    <rPh sb="5" eb="9">
      <t>ジチタイメイ</t>
    </rPh>
    <rPh sb="9" eb="11">
      <t>エイゴ</t>
    </rPh>
    <phoneticPr fontId="1"/>
  </si>
  <si>
    <t>路線図、時刻表URL</t>
    <rPh sb="0" eb="3">
      <t>ロセンズ</t>
    </rPh>
    <rPh sb="4" eb="7">
      <t>ジコクヒョウ</t>
    </rPh>
    <phoneticPr fontId="1"/>
  </si>
  <si>
    <t>時刻表が掲載されているページ</t>
    <rPh sb="0" eb="3">
      <t>ジコクヒョウ</t>
    </rPh>
    <rPh sb="4" eb="6">
      <t>ケイサイ</t>
    </rPh>
    <phoneticPr fontId="1"/>
  </si>
  <si>
    <t>運賃情報URL</t>
    <rPh sb="0" eb="2">
      <t>ウンチン</t>
    </rPh>
    <rPh sb="2" eb="4">
      <t>ジョウホウ</t>
    </rPh>
    <phoneticPr fontId="1"/>
  </si>
  <si>
    <t>乗継券制度、高速バスの予約ページなど</t>
    <rPh sb="2" eb="3">
      <t>ケン</t>
    </rPh>
    <rPh sb="6" eb="8">
      <t>コウソク</t>
    </rPh>
    <rPh sb="11" eb="13">
      <t>ヨヤク</t>
    </rPh>
    <phoneticPr fontId="1"/>
  </si>
  <si>
    <t>法人番号</t>
    <rPh sb="0" eb="4">
      <t>ホウジンバンゴウ</t>
    </rPh>
    <phoneticPr fontId="1"/>
  </si>
  <si>
    <t>交通種別</t>
    <rPh sb="0" eb="2">
      <t>コウツウ</t>
    </rPh>
    <rPh sb="2" eb="4">
      <t>シュベツ</t>
    </rPh>
    <phoneticPr fontId="1"/>
  </si>
  <si>
    <t>提供組織名</t>
    <rPh sb="0" eb="2">
      <t>テイキョウ</t>
    </rPh>
    <rPh sb="2" eb="5">
      <t>ソシキメイ</t>
    </rPh>
    <phoneticPr fontId="1"/>
  </si>
  <si>
    <t>通常は事業者・自治体名と同じで良い</t>
    <rPh sb="0" eb="2">
      <t>ツウジョウ</t>
    </rPh>
    <rPh sb="3" eb="6">
      <t>ジギョウシャ</t>
    </rPh>
    <rPh sb="7" eb="10">
      <t>ジチタイ</t>
    </rPh>
    <rPh sb="10" eb="11">
      <t>メイ</t>
    </rPh>
    <rPh sb="12" eb="13">
      <t>オナ</t>
    </rPh>
    <rPh sb="15" eb="16">
      <t>ヨ</t>
    </rPh>
    <phoneticPr fontId="1"/>
  </si>
  <si>
    <t>提供組織URL</t>
    <rPh sb="0" eb="2">
      <t>テイキョウ</t>
    </rPh>
    <rPh sb="2" eb="4">
      <t>ソシキ</t>
    </rPh>
    <phoneticPr fontId="1"/>
  </si>
  <si>
    <t>組織のトップページ</t>
    <rPh sb="0" eb="2">
      <t>ソシキ</t>
    </rPh>
    <phoneticPr fontId="1"/>
  </si>
  <si>
    <t>往復</t>
    <rPh sb="0" eb="2">
      <t>オウフク</t>
    </rPh>
    <phoneticPr fontId="1"/>
  </si>
  <si>
    <t>描画シェイプID</t>
    <rPh sb="0" eb="2">
      <t>ビョウガ</t>
    </rPh>
    <phoneticPr fontId="1"/>
  </si>
  <si>
    <t>・『GTFS-JP』データを作成する場合</t>
    <rPh sb="14" eb="16">
      <t>サクセイ</t>
    </rPh>
    <rPh sb="18" eb="20">
      <t>バアイ</t>
    </rPh>
    <phoneticPr fontId="1"/>
  </si>
  <si>
    <t>10）『GTFS-JP』データを作成する場合</t>
    <rPh sb="16" eb="18">
      <t>サクセイ</t>
    </rPh>
    <rPh sb="20" eb="22">
      <t>バアイ</t>
    </rPh>
    <phoneticPr fontId="1"/>
  </si>
  <si>
    <t>このボタンを押すと、GTFS-JPデータが作成されます。</t>
    <rPh sb="6" eb="7">
      <t>オ</t>
    </rPh>
    <rPh sb="21" eb="23">
      <t>サクセイ</t>
    </rPh>
    <phoneticPr fontId="1"/>
  </si>
  <si>
    <t>「02基本情報」を記入します。</t>
    <rPh sb="3" eb="7">
      <t>キホンジョウホウ</t>
    </rPh>
    <rPh sb="9" eb="11">
      <t>キニュウ</t>
    </rPh>
    <phoneticPr fontId="1"/>
  </si>
  <si>
    <t>乗換元停留所名称</t>
    <rPh sb="0" eb="1">
      <t>ノ</t>
    </rPh>
    <rPh sb="1" eb="2">
      <t>カ</t>
    </rPh>
    <rPh sb="2" eb="3">
      <t>モト</t>
    </rPh>
    <rPh sb="3" eb="6">
      <t>テイリュウジョ</t>
    </rPh>
    <rPh sb="6" eb="8">
      <t>メイショウ</t>
    </rPh>
    <phoneticPr fontId="1"/>
  </si>
  <si>
    <t>乗換元標柱番号</t>
    <rPh sb="0" eb="2">
      <t>ノリカエ</t>
    </rPh>
    <rPh sb="2" eb="3">
      <t>モト</t>
    </rPh>
    <rPh sb="3" eb="5">
      <t>ヒョウチュウ</t>
    </rPh>
    <rPh sb="5" eb="7">
      <t>バンゴウ</t>
    </rPh>
    <phoneticPr fontId="1"/>
  </si>
  <si>
    <t>乗換元停留所id</t>
    <rPh sb="0" eb="2">
      <t>ノリカエ</t>
    </rPh>
    <rPh sb="2" eb="3">
      <t>モト</t>
    </rPh>
    <rPh sb="3" eb="6">
      <t>テイリュウジョ</t>
    </rPh>
    <phoneticPr fontId="1"/>
  </si>
  <si>
    <t>乗換元停留所番号</t>
    <rPh sb="0" eb="2">
      <t>ノリカエ</t>
    </rPh>
    <rPh sb="2" eb="3">
      <t>モト</t>
    </rPh>
    <rPh sb="3" eb="6">
      <t>テイリュウジョ</t>
    </rPh>
    <rPh sb="6" eb="8">
      <t>バンゴウ</t>
    </rPh>
    <phoneticPr fontId="1"/>
  </si>
  <si>
    <t>乗換先停留所名称</t>
    <rPh sb="2" eb="3">
      <t>サキ</t>
    </rPh>
    <rPh sb="3" eb="6">
      <t>テイリュウジョ</t>
    </rPh>
    <rPh sb="6" eb="8">
      <t>メイショウ</t>
    </rPh>
    <phoneticPr fontId="1"/>
  </si>
  <si>
    <t>乗換先標柱番号</t>
    <rPh sb="0" eb="2">
      <t>ノリカエ</t>
    </rPh>
    <rPh sb="2" eb="3">
      <t>サキ</t>
    </rPh>
    <rPh sb="3" eb="5">
      <t>ヒョウチュウ</t>
    </rPh>
    <rPh sb="5" eb="7">
      <t>バンゴウ</t>
    </rPh>
    <phoneticPr fontId="1"/>
  </si>
  <si>
    <t>乗換先停留所id</t>
    <rPh sb="0" eb="2">
      <t>ノリカエ</t>
    </rPh>
    <rPh sb="2" eb="3">
      <t>サキ</t>
    </rPh>
    <rPh sb="3" eb="6">
      <t>テイリュウジョ</t>
    </rPh>
    <phoneticPr fontId="1"/>
  </si>
  <si>
    <t>乗換先停留所番号</t>
    <rPh sb="0" eb="2">
      <t>ノリカエ</t>
    </rPh>
    <rPh sb="2" eb="3">
      <t>サキ</t>
    </rPh>
    <rPh sb="3" eb="6">
      <t>テイリュウジョ</t>
    </rPh>
    <rPh sb="6" eb="8">
      <t>バンゴウ</t>
    </rPh>
    <phoneticPr fontId="1"/>
  </si>
  <si>
    <t>タイプ</t>
    <phoneticPr fontId="1"/>
  </si>
  <si>
    <t>乗換時間（秒）</t>
    <rPh sb="0" eb="2">
      <t>ノリカエ</t>
    </rPh>
    <rPh sb="2" eb="4">
      <t>ジカン</t>
    </rPh>
    <rPh sb="5" eb="6">
      <t>ビョウ</t>
    </rPh>
    <phoneticPr fontId="1"/>
  </si>
  <si>
    <t>運賃入力ファイルは、以前のバージョンのファイルがそのまま利用できます。</t>
    <rPh sb="0" eb="2">
      <t>ウンチン</t>
    </rPh>
    <rPh sb="2" eb="4">
      <t>ニュウリョク</t>
    </rPh>
    <rPh sb="10" eb="12">
      <t>イゼン</t>
    </rPh>
    <rPh sb="28" eb="30">
      <t>リヨウ</t>
    </rPh>
    <phoneticPr fontId="1"/>
  </si>
  <si>
    <t>行き先設定</t>
    <rPh sb="0" eb="3">
      <t>イキサキ</t>
    </rPh>
    <rPh sb="3" eb="5">
      <t>セッテイ</t>
    </rPh>
    <phoneticPr fontId="1"/>
  </si>
  <si>
    <t>行き先</t>
    <rPh sb="0" eb="1">
      <t>ギョウ</t>
    </rPh>
    <rPh sb="2" eb="3">
      <t>サキ</t>
    </rPh>
    <phoneticPr fontId="1"/>
  </si>
  <si>
    <t>行き先英語</t>
    <rPh sb="0" eb="1">
      <t>ギョウ</t>
    </rPh>
    <rPh sb="2" eb="3">
      <t>サキ</t>
    </rPh>
    <rPh sb="3" eb="5">
      <t>エイゴ</t>
    </rPh>
    <phoneticPr fontId="1"/>
  </si>
  <si>
    <t>系統⇒</t>
    <phoneticPr fontId="1"/>
  </si>
  <si>
    <t>行き先切替</t>
    <rPh sb="0" eb="3">
      <t>イキサキ</t>
    </rPh>
    <rPh sb="3" eb="5">
      <t>キリカエ</t>
    </rPh>
    <phoneticPr fontId="1"/>
  </si>
  <si>
    <t>リンク</t>
  </si>
  <si>
    <t>シート名</t>
  </si>
  <si>
    <t>セル位置</t>
  </si>
  <si>
    <t>内容</t>
  </si>
  <si>
    <t>Ver2.5b (2021/02/03)</t>
    <phoneticPr fontId="1"/>
  </si>
  <si>
    <t>十和田観光電鉄株式会社</t>
  </si>
  <si>
    <t>トワダカンコウデンテツ</t>
  </si>
  <si>
    <t>0176-23-3131</t>
  </si>
  <si>
    <t>http://www.toutetsu.co.jp/jikoku.htm</t>
  </si>
  <si>
    <t>3420001012049</t>
  </si>
  <si>
    <t>バス</t>
  </si>
  <si>
    <t>http://www.toutetsu.co.jp/</t>
  </si>
  <si>
    <t>十和田観光電鉄株式会社</t>
    <phoneticPr fontId="1"/>
  </si>
  <si>
    <t>○</t>
  </si>
  <si>
    <t>平日</t>
  </si>
  <si>
    <t>土日祝のみ</t>
  </si>
  <si>
    <t>正月運行</t>
    <phoneticPr fontId="1"/>
  </si>
  <si>
    <t>10～4月運行</t>
  </si>
  <si>
    <t>5～9月運行</t>
  </si>
  <si>
    <t>平日（夏）</t>
    <rPh sb="0" eb="2">
      <t>ヘイジツ</t>
    </rPh>
    <phoneticPr fontId="1"/>
  </si>
  <si>
    <t>平日（冬）</t>
    <rPh sb="0" eb="2">
      <t>ヘイジツ</t>
    </rPh>
    <phoneticPr fontId="1"/>
  </si>
  <si>
    <t>平日土</t>
  </si>
  <si>
    <t>日祝のみ</t>
  </si>
  <si>
    <t>休校日（平日）</t>
    <rPh sb="0" eb="3">
      <t>キュウコウビ</t>
    </rPh>
    <rPh sb="4" eb="6">
      <t>ヘイジツ</t>
    </rPh>
    <phoneticPr fontId="1"/>
  </si>
  <si>
    <t>休校日（夏）</t>
    <rPh sb="0" eb="3">
      <t>キュウコウビ</t>
    </rPh>
    <rPh sb="4" eb="5">
      <t>ナツ</t>
    </rPh>
    <phoneticPr fontId="1"/>
  </si>
  <si>
    <t>○</t>
    <phoneticPr fontId="1"/>
  </si>
  <si>
    <t>休校日（冬）</t>
    <rPh sb="0" eb="3">
      <t>キュウコウビ</t>
    </rPh>
    <rPh sb="4" eb="5">
      <t>フユ</t>
    </rPh>
    <phoneticPr fontId="1"/>
  </si>
  <si>
    <t>休校日（平日土）</t>
    <rPh sb="0" eb="3">
      <t>キュウコウビ</t>
    </rPh>
    <rPh sb="4" eb="6">
      <t>ヘイジツ</t>
    </rPh>
    <rPh sb="6" eb="7">
      <t>ド</t>
    </rPh>
    <phoneticPr fontId="1"/>
  </si>
  <si>
    <t>2021/12/31～2022/1/3</t>
    <phoneticPr fontId="1"/>
  </si>
  <si>
    <t>2021/12/31～2022/1/3</t>
  </si>
  <si>
    <t>2021/5/1～2021/9/30</t>
    <phoneticPr fontId="1"/>
  </si>
  <si>
    <t>2022/5/1～2022/9/30</t>
    <phoneticPr fontId="1"/>
  </si>
  <si>
    <t>2021/10/01～2022/4/30</t>
  </si>
  <si>
    <t>2022/10/01～2023/4/30</t>
    <phoneticPr fontId="1"/>
  </si>
  <si>
    <t>2021/12/16～2022/3/15</t>
  </si>
  <si>
    <t>2022/12/16～2023/3/15</t>
    <phoneticPr fontId="1"/>
  </si>
  <si>
    <t>2022/3/16～2022/12/15</t>
  </si>
  <si>
    <t>2023/3/16～2023/12/15</t>
    <phoneticPr fontId="1"/>
  </si>
  <si>
    <t>2021/10/31～2022/3/31</t>
    <phoneticPr fontId="1"/>
  </si>
  <si>
    <t>2022/10/31～2023/3/31</t>
    <phoneticPr fontId="1"/>
  </si>
  <si>
    <t>2021/4/1～2022/3/31</t>
  </si>
  <si>
    <t>2022/4/1～2023/3/31</t>
    <phoneticPr fontId="1"/>
  </si>
  <si>
    <t>2021/8/13～2021/8/16</t>
  </si>
  <si>
    <t>2022/8/13～2022/8/16</t>
    <phoneticPr fontId="1"/>
  </si>
  <si>
    <t>2022/3/16～2022/12/15</t>
    <phoneticPr fontId="1"/>
  </si>
  <si>
    <t>追加</t>
  </si>
  <si>
    <t>元町東</t>
  </si>
  <si>
    <t>もとまちひがし</t>
  </si>
  <si>
    <t>Motomachi Higashi</t>
  </si>
  <si>
    <t>十丁目</t>
  </si>
  <si>
    <t>じゅっちょうめ</t>
  </si>
  <si>
    <t>10-chome</t>
  </si>
  <si>
    <t>八丁目</t>
  </si>
  <si>
    <t>はっちょうめ</t>
  </si>
  <si>
    <t>8-chome</t>
  </si>
  <si>
    <t>官庁街通</t>
  </si>
  <si>
    <t>かんちょうがいどおり</t>
  </si>
  <si>
    <t>Kanchogai dori</t>
  </si>
  <si>
    <t>十和田市中央</t>
  </si>
  <si>
    <t>とわだしちゅうおう</t>
  </si>
  <si>
    <t>Towadashi Chuo</t>
  </si>
  <si>
    <t>三丁目</t>
  </si>
  <si>
    <t>さんちょうめ</t>
  </si>
  <si>
    <t>3-chome</t>
  </si>
  <si>
    <t>一丁目</t>
  </si>
  <si>
    <t>いっちょうめ</t>
  </si>
  <si>
    <t>1-chome</t>
    <phoneticPr fontId="1"/>
  </si>
  <si>
    <t>東四番町</t>
  </si>
  <si>
    <t>ひがしよんばんちょう</t>
  </si>
  <si>
    <t>Higashi 4-bancho</t>
    <phoneticPr fontId="1"/>
  </si>
  <si>
    <t>中央モータースクール</t>
  </si>
  <si>
    <t>ちゅうおうもーたーすくーる</t>
  </si>
  <si>
    <t xml:space="preserve">Chuo Motor School </t>
  </si>
  <si>
    <t>稲吉</t>
  </si>
  <si>
    <t>いなよし</t>
  </si>
  <si>
    <t>Inayoshi</t>
  </si>
  <si>
    <t>観音寺前</t>
  </si>
  <si>
    <t>かんのんじまえ</t>
  </si>
  <si>
    <t>Kannonji mae</t>
  </si>
  <si>
    <t>三本木営業所</t>
  </si>
  <si>
    <t>さんぼんぎえいぎょうしょ</t>
  </si>
  <si>
    <t>Sambongi Eigyosho</t>
  </si>
  <si>
    <t>青果市場前</t>
  </si>
  <si>
    <t>せいかしじょうまえ</t>
  </si>
  <si>
    <t>畜産農協前</t>
  </si>
  <si>
    <t>ちくさんのうきょうまえ</t>
  </si>
  <si>
    <t>喜多美町入口</t>
  </si>
  <si>
    <t>きたみちょういりぐち</t>
  </si>
  <si>
    <t>折茂</t>
  </si>
  <si>
    <t>おりも</t>
  </si>
  <si>
    <t>東折茂</t>
  </si>
  <si>
    <t>ひがしおりも</t>
  </si>
  <si>
    <t>川原新田</t>
  </si>
  <si>
    <t>かわらしんでん</t>
    <phoneticPr fontId="1"/>
  </si>
  <si>
    <t>六戸高屋敷</t>
  </si>
  <si>
    <t>ろくのへたかやしき</t>
  </si>
  <si>
    <t>六戸局前</t>
  </si>
  <si>
    <t>ろくのへきょくまえ</t>
  </si>
  <si>
    <t>六戸中央</t>
  </si>
  <si>
    <t>ろくのへちゅうおう</t>
  </si>
  <si>
    <t>犬落瀬</t>
  </si>
  <si>
    <t>いぬおとせ</t>
  </si>
  <si>
    <t>高見</t>
  </si>
  <si>
    <t>たかみ</t>
  </si>
  <si>
    <t>林</t>
  </si>
  <si>
    <t>はやし</t>
  </si>
  <si>
    <t>洗平</t>
  </si>
  <si>
    <t>あらいたい</t>
    <phoneticPr fontId="1"/>
  </si>
  <si>
    <t>新敷</t>
  </si>
  <si>
    <t>にしき</t>
  </si>
  <si>
    <t>阿光坊</t>
  </si>
  <si>
    <t>あこうぼう</t>
  </si>
  <si>
    <t>下阿光坊</t>
  </si>
  <si>
    <t>しもあこうぼう</t>
  </si>
  <si>
    <t>下田中北</t>
  </si>
  <si>
    <t>しもだちゅうきた</t>
  </si>
  <si>
    <t>下田中学校前</t>
  </si>
  <si>
    <t>しもだちゅうがっこうまえ</t>
    <phoneticPr fontId="1"/>
  </si>
  <si>
    <t>木内々</t>
  </si>
  <si>
    <t>きないない</t>
  </si>
  <si>
    <t>おいらせ町役場前</t>
  </si>
  <si>
    <t>おいらせちょうやくばまえ</t>
    <phoneticPr fontId="1"/>
  </si>
  <si>
    <t>下田診療所</t>
  </si>
  <si>
    <t>しもだしんりょうじょ</t>
  </si>
  <si>
    <t>下田駅前</t>
  </si>
  <si>
    <t>しもだえきまえ</t>
  </si>
  <si>
    <t>あけぼの団地前</t>
  </si>
  <si>
    <t>あけぼのだんちまえ</t>
  </si>
  <si>
    <t>下田公園入口</t>
  </si>
  <si>
    <t>しもだこうえんいりぐち</t>
  </si>
  <si>
    <t>東下田</t>
  </si>
  <si>
    <t>ひがししもだ</t>
  </si>
  <si>
    <t>イオンモール下田前</t>
  </si>
  <si>
    <t>いおんもーるしもだまえ</t>
  </si>
  <si>
    <t>百石高校前</t>
  </si>
  <si>
    <t>ももいしこうこうまえ</t>
  </si>
  <si>
    <t>百石上明堂</t>
  </si>
  <si>
    <t>ももいしかみあけどう</t>
  </si>
  <si>
    <t>百石中央</t>
  </si>
  <si>
    <t>ももいしちゅうおう</t>
  </si>
  <si>
    <t>おいらせ病院前</t>
  </si>
  <si>
    <t>おいらせびょういんまえ</t>
    <phoneticPr fontId="1"/>
  </si>
  <si>
    <t>市川高屋敷</t>
  </si>
  <si>
    <t>いちかわたかやしき</t>
  </si>
  <si>
    <t>多賀台団地前</t>
  </si>
  <si>
    <t>たがだいだんちまえ</t>
  </si>
  <si>
    <t>赤畑</t>
  </si>
  <si>
    <t>あかはた</t>
  </si>
  <si>
    <t>尻引</t>
  </si>
  <si>
    <t>しりびき</t>
  </si>
  <si>
    <t>陸奥市川駅通</t>
  </si>
  <si>
    <t>むついちかわえきどおり</t>
  </si>
  <si>
    <t>前山</t>
  </si>
  <si>
    <t>まえやま</t>
  </si>
  <si>
    <t>桔梗野小学校通</t>
  </si>
  <si>
    <t>ききょうのしょうがっこうどおり</t>
  </si>
  <si>
    <t>桔梗野</t>
  </si>
  <si>
    <t>ききょうの</t>
    <phoneticPr fontId="1"/>
  </si>
  <si>
    <t>陸上自衛隊前</t>
  </si>
  <si>
    <t>りくじょうじえいたいまえ</t>
  </si>
  <si>
    <t>松ヶ丘</t>
  </si>
  <si>
    <t>まつがおか</t>
  </si>
  <si>
    <t>西霊園入口</t>
  </si>
  <si>
    <t>にしれいえんいりぐち</t>
  </si>
  <si>
    <t>高舘</t>
  </si>
  <si>
    <t>たかだて</t>
  </si>
  <si>
    <t>見立山</t>
  </si>
  <si>
    <t>みたてやま</t>
  </si>
  <si>
    <t>高舘小学校前</t>
  </si>
  <si>
    <t>たかだてしょうがっこうまえ</t>
  </si>
  <si>
    <t>小田</t>
  </si>
  <si>
    <t>こだ</t>
    <phoneticPr fontId="1"/>
  </si>
  <si>
    <t>河原木</t>
  </si>
  <si>
    <t>かわらぎ</t>
  </si>
  <si>
    <t>下長</t>
  </si>
  <si>
    <t>しもなが</t>
  </si>
  <si>
    <t>千田</t>
  </si>
  <si>
    <t>せんだ</t>
  </si>
  <si>
    <t>長苗代</t>
  </si>
  <si>
    <t>ながなわしろ</t>
  </si>
  <si>
    <t>内舟渡</t>
  </si>
  <si>
    <t>ないみなと</t>
  </si>
  <si>
    <t>八戸駅</t>
  </si>
  <si>
    <t>はちのへえき</t>
  </si>
  <si>
    <t>緑ヶ丘</t>
  </si>
  <si>
    <t>みどりがおか</t>
  </si>
  <si>
    <t>西売市</t>
  </si>
  <si>
    <t>にしうるいち</t>
  </si>
  <si>
    <t>南売市</t>
  </si>
  <si>
    <t>みなみうるいち</t>
  </si>
  <si>
    <t>桜木町</t>
  </si>
  <si>
    <t>新荒町</t>
  </si>
  <si>
    <t>しんあらまち</t>
  </si>
  <si>
    <t>荒町</t>
  </si>
  <si>
    <t>あらまち</t>
  </si>
  <si>
    <t>二十三日町</t>
  </si>
  <si>
    <t>にじゅうさんにちまち</t>
  </si>
  <si>
    <t>十三日町</t>
  </si>
  <si>
    <t>じゅうさんにちまち</t>
  </si>
  <si>
    <t>八戸中心街ターミナル八日町２番</t>
  </si>
  <si>
    <t>はちのへちゅうしんがいたーみなるようかまち</t>
  </si>
  <si>
    <t>二十八日町</t>
  </si>
  <si>
    <t>にじゅうはちにちまち</t>
  </si>
  <si>
    <t>ＮＴＴ前</t>
  </si>
  <si>
    <t>えぬてぃてぃーまえ</t>
  </si>
  <si>
    <t>下組町</t>
  </si>
  <si>
    <t>しもくみちょう</t>
  </si>
  <si>
    <t>栄町（八戸）</t>
  </si>
  <si>
    <t>さかえまち</t>
  </si>
  <si>
    <t>ラピア</t>
  </si>
  <si>
    <t>らぴあ</t>
  </si>
  <si>
    <t>八戸営業所</t>
  </si>
  <si>
    <t>はちのへえいぎょうしょ</t>
  </si>
  <si>
    <t>八戸市民病院</t>
  </si>
  <si>
    <t>はちのへしみんびょういん</t>
  </si>
  <si>
    <t>盲聾学校通</t>
  </si>
  <si>
    <t>もうろうがっこうどおり</t>
  </si>
  <si>
    <t>緑町（八戸）</t>
  </si>
  <si>
    <t>みどりちょう</t>
    <phoneticPr fontId="1"/>
  </si>
  <si>
    <t>柏崎新町</t>
  </si>
  <si>
    <t>かしわざきしんちょう</t>
    <phoneticPr fontId="1"/>
  </si>
  <si>
    <t>下大工町</t>
  </si>
  <si>
    <t>しもだいくまち</t>
  </si>
  <si>
    <t>八戸中心街ターミナル六日町５番</t>
  </si>
  <si>
    <t>はちのへちゅうしんがいたーみなるむいかまち</t>
  </si>
  <si>
    <t>十六日町</t>
  </si>
  <si>
    <t>じゅうろくにちまち</t>
  </si>
  <si>
    <t>さくらぎちょう</t>
  </si>
  <si>
    <t>1-chome</t>
  </si>
  <si>
    <t>三本木営業所（回送用）</t>
  </si>
  <si>
    <t>ひがし野団地</t>
  </si>
  <si>
    <t>ひがしのだんち</t>
  </si>
  <si>
    <t>工業高校</t>
  </si>
  <si>
    <t>こうぎょうこうこう</t>
  </si>
  <si>
    <t>北里大学通</t>
  </si>
  <si>
    <t>きたさとだいがくどおり</t>
  </si>
  <si>
    <t>藤高農場</t>
  </si>
  <si>
    <t>ふじたかのうじょう</t>
  </si>
  <si>
    <t>高清水本村</t>
  </si>
  <si>
    <t>たかしずほんそん</t>
  </si>
  <si>
    <t>高清水</t>
  </si>
  <si>
    <t>たかしず</t>
    <phoneticPr fontId="1"/>
  </si>
  <si>
    <t>三農校前</t>
  </si>
  <si>
    <t>さんのうこうまえ</t>
  </si>
  <si>
    <t>古里</t>
  </si>
  <si>
    <t>ふるさと</t>
  </si>
  <si>
    <t>堀切</t>
  </si>
  <si>
    <t>ほりきり</t>
  </si>
  <si>
    <t>七百</t>
  </si>
  <si>
    <t>しちひゃく</t>
  </si>
  <si>
    <t>根古橋</t>
  </si>
  <si>
    <t>ねこはし</t>
    <phoneticPr fontId="1"/>
  </si>
  <si>
    <t>たての台団地入口</t>
  </si>
  <si>
    <t>たてのだいだんちいりぐち</t>
  </si>
  <si>
    <t>柳沢</t>
  </si>
  <si>
    <t>やなぎさわ</t>
  </si>
  <si>
    <t>大曲小学校前</t>
  </si>
  <si>
    <t>おおまがりしょうがっこうまえ</t>
  </si>
  <si>
    <t>大曲試験場</t>
  </si>
  <si>
    <t>おおまがりしけんじょう</t>
  </si>
  <si>
    <t>晴ヶ丘</t>
  </si>
  <si>
    <t>はれがおか</t>
    <phoneticPr fontId="1"/>
  </si>
  <si>
    <t>春日台</t>
  </si>
  <si>
    <t>かすがだい</t>
  </si>
  <si>
    <t>三沢駅</t>
    <phoneticPr fontId="1"/>
  </si>
  <si>
    <t>みさわえき</t>
  </si>
  <si>
    <t>新町（三沢）</t>
    <rPh sb="3" eb="5">
      <t>ミサワ</t>
    </rPh>
    <phoneticPr fontId="1"/>
  </si>
  <si>
    <t>しんちょう</t>
    <phoneticPr fontId="1"/>
  </si>
  <si>
    <t>大町二丁目</t>
  </si>
  <si>
    <t>おおまちにちょうめ</t>
  </si>
  <si>
    <t>中央三丁目</t>
  </si>
  <si>
    <t>ちゅうおうさんちょうめ</t>
  </si>
  <si>
    <t>大通</t>
  </si>
  <si>
    <t>おおどおり</t>
  </si>
  <si>
    <t>アメリカ広場</t>
  </si>
  <si>
    <t>あめりかひろば</t>
  </si>
  <si>
    <t>三沢中央</t>
  </si>
  <si>
    <t>みさわちゅうおう</t>
  </si>
  <si>
    <t>市役所・公会堂前</t>
  </si>
  <si>
    <t>しやくしょこうかいどうまえ</t>
  </si>
  <si>
    <t>中央四丁目</t>
  </si>
  <si>
    <t>ちゅうおうよんちょうめ</t>
  </si>
  <si>
    <t>上下水道庁舎前</t>
  </si>
  <si>
    <t>じょうげすいどうちょうしゃまえ</t>
  </si>
  <si>
    <t>桜町</t>
  </si>
  <si>
    <t>さくらちょう</t>
    <phoneticPr fontId="1"/>
  </si>
  <si>
    <t>高校通（三沢）</t>
  </si>
  <si>
    <t>こうこうどおり</t>
    <phoneticPr fontId="1"/>
  </si>
  <si>
    <t>三沢高校前</t>
  </si>
  <si>
    <t>みさわこうこうまえ</t>
  </si>
  <si>
    <t>三高正門前</t>
  </si>
  <si>
    <t>さんこうせいもんまえ</t>
    <phoneticPr fontId="1"/>
  </si>
  <si>
    <t>三高前</t>
  </si>
  <si>
    <t>さんこうまえ</t>
  </si>
  <si>
    <t>南小学校通</t>
  </si>
  <si>
    <t>みなみしょうがっこうどおり</t>
  </si>
  <si>
    <t>並木</t>
  </si>
  <si>
    <t>なみき</t>
  </si>
  <si>
    <t>三沢商業高校入口</t>
  </si>
  <si>
    <t>みさわしょうぎょうこうこういりぐち</t>
  </si>
  <si>
    <t>六戸高校前</t>
  </si>
  <si>
    <t>ろくのへこうこうまえ</t>
  </si>
  <si>
    <t>吾郷</t>
  </si>
  <si>
    <t>ごごう</t>
  </si>
  <si>
    <t>東吾郷</t>
  </si>
  <si>
    <t>ひがしごごう</t>
  </si>
  <si>
    <t>南小学校前</t>
  </si>
  <si>
    <t>みなみさようがっこうまえ</t>
  </si>
  <si>
    <t>西並木</t>
  </si>
  <si>
    <t>にしなみき</t>
  </si>
  <si>
    <t>三高通</t>
  </si>
  <si>
    <t>さんこうどおり</t>
  </si>
  <si>
    <t>西穂並</t>
  </si>
  <si>
    <t>にしほなみ</t>
  </si>
  <si>
    <t>市役所前（三沢）</t>
  </si>
  <si>
    <t>しやくしょまえ</t>
  </si>
  <si>
    <t>みさわえき</t>
    <phoneticPr fontId="1"/>
  </si>
  <si>
    <t>さんのうこうまえ</t>
    <phoneticPr fontId="1"/>
  </si>
  <si>
    <t>たかしず</t>
  </si>
  <si>
    <t>Namiki</t>
  </si>
  <si>
    <t>Minami Shogakko dori</t>
  </si>
  <si>
    <t>Sanko mae</t>
  </si>
  <si>
    <t>三農校前（校舎前）</t>
  </si>
  <si>
    <t>農協前（三沢）</t>
  </si>
  <si>
    <t>のうきょうまえ</t>
  </si>
  <si>
    <t>西浜三沢</t>
  </si>
  <si>
    <t>にしはまみさわ</t>
  </si>
  <si>
    <t>三沢空港通</t>
  </si>
  <si>
    <t>みさわくうこうどおり</t>
  </si>
  <si>
    <t>岡三沢市営住宅前</t>
  </si>
  <si>
    <t>おかみさわしえいじゅうたくまえ</t>
  </si>
  <si>
    <t>岡三沢</t>
  </si>
  <si>
    <t>おかみさわ</t>
    <phoneticPr fontId="1"/>
  </si>
  <si>
    <t>岡三沢小学校前</t>
  </si>
  <si>
    <t>おかみさわしょうがっこうまえ</t>
  </si>
  <si>
    <t>三沢郵便局前</t>
  </si>
  <si>
    <t>みさわゆうびんきょくまえ</t>
  </si>
  <si>
    <t>馬門温泉</t>
  </si>
  <si>
    <t>まかどおんせん</t>
  </si>
  <si>
    <t>Makado Onsen</t>
  </si>
  <si>
    <t>スキー場前</t>
  </si>
  <si>
    <t>すきーじょうまえ</t>
  </si>
  <si>
    <t>Skijo mae</t>
  </si>
  <si>
    <t>馬門温泉通</t>
  </si>
  <si>
    <t>まかどおんせんどおり</t>
  </si>
  <si>
    <t>Makado Onsen dori</t>
  </si>
  <si>
    <t>馬門温泉入口</t>
  </si>
  <si>
    <t>まかどおんせんいりぐち</t>
  </si>
  <si>
    <t>Makado Onsen Iriguchi</t>
  </si>
  <si>
    <t>柴崎</t>
  </si>
  <si>
    <t>しばさき</t>
  </si>
  <si>
    <t>Shibasaki</t>
  </si>
  <si>
    <t>馬門温泉口</t>
  </si>
  <si>
    <t>まかどおんせんぐち</t>
  </si>
  <si>
    <t>Makado Onsenguchi</t>
  </si>
  <si>
    <t>馬門小学校前</t>
  </si>
  <si>
    <t>まかどしょうがっこうまえ</t>
  </si>
  <si>
    <t>Makado Shogakko mae</t>
  </si>
  <si>
    <t>農協前（野辺地）</t>
  </si>
  <si>
    <t>Nokyo mae (Noheji)</t>
  </si>
  <si>
    <t>馬門</t>
  </si>
  <si>
    <t>まかど</t>
  </si>
  <si>
    <t>Makado</t>
  </si>
  <si>
    <t>港湾前</t>
  </si>
  <si>
    <t>こうわんまえ</t>
  </si>
  <si>
    <t>Kowan mae</t>
  </si>
  <si>
    <t>野辺地案内所</t>
  </si>
  <si>
    <t>のへじあんないしょ</t>
  </si>
  <si>
    <t>Noheji Annaisho</t>
  </si>
  <si>
    <t>馬門道</t>
  </si>
  <si>
    <t>まかどみち</t>
  </si>
  <si>
    <t>Makadomichi</t>
  </si>
  <si>
    <t>裁判所前</t>
  </si>
  <si>
    <t>さいばんしょまえ</t>
  </si>
  <si>
    <t>Saibansho mae</t>
  </si>
  <si>
    <t>新町（野辺地）</t>
  </si>
  <si>
    <t>しんまち</t>
  </si>
  <si>
    <t>Shimmachi (Noheji)</t>
  </si>
  <si>
    <t>新町通</t>
  </si>
  <si>
    <t>しんまちどおり</t>
  </si>
  <si>
    <t>Shimmachi dori</t>
  </si>
  <si>
    <t>野辺地中央</t>
  </si>
  <si>
    <t>のへじちゅうおう</t>
  </si>
  <si>
    <t>Noheji Chuo</t>
  </si>
  <si>
    <t>下町</t>
  </si>
  <si>
    <t>したまち</t>
  </si>
  <si>
    <t>Shitamachi</t>
  </si>
  <si>
    <t>野辺地病院前</t>
  </si>
  <si>
    <t>のへじびょういんまえ</t>
  </si>
  <si>
    <t>Noheji Byoin mae</t>
  </si>
  <si>
    <t>野辺地駅前</t>
  </si>
  <si>
    <t>のへじえきまえ</t>
  </si>
  <si>
    <t>Noheji Eki mae (Station)</t>
  </si>
  <si>
    <t>松ノ木平</t>
  </si>
  <si>
    <t>まつのきたい</t>
    <phoneticPr fontId="1"/>
  </si>
  <si>
    <t>Matsunokitai</t>
  </si>
  <si>
    <t>中屋敷入口</t>
  </si>
  <si>
    <t>なかやしきいりぐち</t>
  </si>
  <si>
    <t>Nakayashiki Iriguchi</t>
  </si>
  <si>
    <t>清水目</t>
  </si>
  <si>
    <t>しみずめ</t>
  </si>
  <si>
    <t>Shimizume</t>
  </si>
  <si>
    <t>石坂</t>
  </si>
  <si>
    <t>いしざか</t>
  </si>
  <si>
    <t>Ishizaka</t>
  </si>
  <si>
    <t>ちびき病院</t>
  </si>
  <si>
    <t>ちびきびょういん</t>
  </si>
  <si>
    <t>Chibiki Byoin</t>
  </si>
  <si>
    <t>千曳</t>
  </si>
  <si>
    <t>ちびき</t>
    <phoneticPr fontId="1"/>
  </si>
  <si>
    <t>Chibiki</t>
  </si>
  <si>
    <t>尾山入口</t>
  </si>
  <si>
    <t>おやまいりぐち</t>
  </si>
  <si>
    <t>Oyama Iriguchi</t>
  </si>
  <si>
    <t>南平入口</t>
  </si>
  <si>
    <t>みなみたいいりぐち</t>
  </si>
  <si>
    <t>Minamitai Iriguchi</t>
  </si>
  <si>
    <t>後平</t>
  </si>
  <si>
    <t>うしろたい</t>
    <phoneticPr fontId="1"/>
  </si>
  <si>
    <t>Ushirotai</t>
  </si>
  <si>
    <t>上坪</t>
  </si>
  <si>
    <t>かみつぼ</t>
  </si>
  <si>
    <t>Kami Tsubo</t>
  </si>
  <si>
    <t>坪</t>
  </si>
  <si>
    <t>つぼ</t>
  </si>
  <si>
    <t>Tsubo</t>
  </si>
  <si>
    <t>黄金</t>
  </si>
  <si>
    <t>こがね</t>
  </si>
  <si>
    <t>Kogane</t>
  </si>
  <si>
    <t>小又入口</t>
  </si>
  <si>
    <t>こまたいりぐち</t>
  </si>
  <si>
    <t>Komata Iriguchi</t>
  </si>
  <si>
    <t>道ノ上</t>
  </si>
  <si>
    <t>みちのかみ</t>
  </si>
  <si>
    <t>Michinokami</t>
  </si>
  <si>
    <t>七戸町役場前</t>
  </si>
  <si>
    <t>しちのへまちやくばまえ</t>
  </si>
  <si>
    <t>Shichinohemachi Yakuba mae</t>
  </si>
  <si>
    <t>長下</t>
  </si>
  <si>
    <t>ながした</t>
  </si>
  <si>
    <t>Nagashita</t>
  </si>
  <si>
    <t>中野</t>
  </si>
  <si>
    <t>なかの</t>
  </si>
  <si>
    <t>Nakano</t>
  </si>
  <si>
    <t>営農大学前</t>
  </si>
  <si>
    <t>えいのうだいがくまえ</t>
  </si>
  <si>
    <t>Eino Daigaku mae</t>
  </si>
  <si>
    <t>七戸町文化村前</t>
  </si>
  <si>
    <t>しちのへまちぶんかむらまえ</t>
  </si>
  <si>
    <t>Shichinohemachi Bunkamura mae</t>
  </si>
  <si>
    <t>七戸十和田駅</t>
  </si>
  <si>
    <t>しちのへとわだえき</t>
  </si>
  <si>
    <t>Shichinohe-Towada Eki (Station)</t>
  </si>
  <si>
    <t>道の駅しちのへ</t>
  </si>
  <si>
    <t>みちのえきしちのへ</t>
  </si>
  <si>
    <t>Michinoeki Shichinohe</t>
  </si>
  <si>
    <t>七戸東栄前</t>
  </si>
  <si>
    <t>しちのへとうえいまえ</t>
    <phoneticPr fontId="1"/>
  </si>
  <si>
    <t>Shichinohe Toei mae</t>
  </si>
  <si>
    <t>変電所前</t>
    <phoneticPr fontId="1"/>
  </si>
  <si>
    <t>へんでんしょまえ</t>
  </si>
  <si>
    <t>Hendensho mae</t>
  </si>
  <si>
    <t>七戸案内所</t>
  </si>
  <si>
    <t>しちのへあんないしょ</t>
  </si>
  <si>
    <t>Shichinohe Annaisho</t>
  </si>
  <si>
    <t>笊田川久保</t>
  </si>
  <si>
    <t>ざるたかわくぼ</t>
  </si>
  <si>
    <t>Zaruta Kwakubo</t>
  </si>
  <si>
    <t>七戸病院前</t>
  </si>
  <si>
    <t>しちのへびょういんまえ</t>
  </si>
  <si>
    <t>Shichinohe Byoin mae</t>
  </si>
  <si>
    <t>七戸公民館</t>
  </si>
  <si>
    <t>しちのへこうみんかん</t>
  </si>
  <si>
    <t>Shichinohe Kominkan</t>
  </si>
  <si>
    <t>七戸中央</t>
  </si>
  <si>
    <t>しちのへちゅうおう</t>
  </si>
  <si>
    <t>Shichinohe Chuo</t>
  </si>
  <si>
    <t>小川町</t>
  </si>
  <si>
    <t>こがわまち</t>
    <phoneticPr fontId="1"/>
  </si>
  <si>
    <t>Kogawamachi</t>
  </si>
  <si>
    <t>川向</t>
  </si>
  <si>
    <t>かわむかい</t>
  </si>
  <si>
    <t>Kawamukai</t>
  </si>
  <si>
    <t>七高前</t>
  </si>
  <si>
    <t>しちこうまえ</t>
  </si>
  <si>
    <t>Shichiko mae</t>
  </si>
  <si>
    <t>川去</t>
  </si>
  <si>
    <t>かわさり</t>
  </si>
  <si>
    <t>Kawasari</t>
  </si>
  <si>
    <t>北野</t>
  </si>
  <si>
    <t>きたの</t>
  </si>
  <si>
    <t>Kitano</t>
  </si>
  <si>
    <t>池ノ平</t>
  </si>
  <si>
    <t>いけのたい</t>
  </si>
  <si>
    <t>Ikenotai</t>
  </si>
  <si>
    <t>洞内</t>
  </si>
  <si>
    <t>ほらない</t>
  </si>
  <si>
    <t>Horanai</t>
  </si>
  <si>
    <t>南洞内</t>
  </si>
  <si>
    <t>みなみほらない</t>
  </si>
  <si>
    <t>Minami Horanai</t>
  </si>
  <si>
    <t>真登地</t>
  </si>
  <si>
    <t>まとち</t>
  </si>
  <si>
    <t>Matochi</t>
  </si>
  <si>
    <t>北井戸頭</t>
  </si>
  <si>
    <t>きたいどがしら</t>
  </si>
  <si>
    <t>Kita Idogashira</t>
  </si>
  <si>
    <t>井戸頭</t>
  </si>
  <si>
    <t>いどがしら</t>
  </si>
  <si>
    <t>Idogashira</t>
  </si>
  <si>
    <t>土手山</t>
  </si>
  <si>
    <t>どてやま</t>
  </si>
  <si>
    <t>Doteyama</t>
  </si>
  <si>
    <t>七郷入口</t>
  </si>
  <si>
    <t>しちごういりぐち</t>
  </si>
  <si>
    <t>Shichigo Iriguchi</t>
  </si>
  <si>
    <t>元町</t>
  </si>
  <si>
    <t>もとまち</t>
    <phoneticPr fontId="1"/>
  </si>
  <si>
    <t>Motomachi</t>
  </si>
  <si>
    <t>十和田市現代美術館前</t>
  </si>
  <si>
    <t>とわだしげんだいびじゅつかん</t>
  </si>
  <si>
    <t>Towadashi Gendai Bijutsukan mae (Towada Art Center)</t>
  </si>
  <si>
    <t>市役所前（十和田）</t>
  </si>
  <si>
    <t>Shiyakusho mae (Towada)</t>
  </si>
  <si>
    <t>中央病院</t>
  </si>
  <si>
    <t>ちゅうおうびょういん</t>
  </si>
  <si>
    <t>Chuo Byoin</t>
  </si>
  <si>
    <t>東五番町</t>
  </si>
  <si>
    <t>ひがしごばんちょう</t>
  </si>
  <si>
    <t>Higashi 5-bancho</t>
  </si>
  <si>
    <t>東十五番町</t>
  </si>
  <si>
    <t>ひがしじゅうごばんちょう</t>
  </si>
  <si>
    <t>Higashi 15-bancho</t>
  </si>
  <si>
    <t>日の出町</t>
  </si>
  <si>
    <t>ひのでちょう</t>
    <phoneticPr fontId="1"/>
  </si>
  <si>
    <t>Hinodecho</t>
    <phoneticPr fontId="1"/>
  </si>
  <si>
    <t>東池ノ平</t>
  </si>
  <si>
    <t>ひがしいけのたい</t>
  </si>
  <si>
    <t>Higasi Ikenotai</t>
  </si>
  <si>
    <t>西芋久保</t>
  </si>
  <si>
    <t>にしいもくぼ</t>
  </si>
  <si>
    <t>Nishi Imokubo</t>
  </si>
  <si>
    <t>芋久保</t>
  </si>
  <si>
    <t>いもくぼ</t>
  </si>
  <si>
    <t>Imokubo</t>
  </si>
  <si>
    <t>大沢田本村</t>
  </si>
  <si>
    <t>おおさわだほんそん</t>
  </si>
  <si>
    <t>Osawada Honson</t>
  </si>
  <si>
    <t>大沢田入口</t>
  </si>
  <si>
    <t>おおさわだいりぐち</t>
  </si>
  <si>
    <t>Osawada Iriguchi</t>
  </si>
  <si>
    <t>洞内本村</t>
  </si>
  <si>
    <t>ほらないほんそん</t>
  </si>
  <si>
    <t>Horanai Honson</t>
  </si>
  <si>
    <t>法身塚通</t>
  </si>
  <si>
    <t>ほうしんづかどおり</t>
  </si>
  <si>
    <t>Hoshinduka dori</t>
  </si>
  <si>
    <t>新青森駅</t>
  </si>
  <si>
    <t>しんあおもりえき</t>
  </si>
  <si>
    <t>Shin-Aomori Eki (Station)</t>
  </si>
  <si>
    <t>新町二丁目（青森）</t>
  </si>
  <si>
    <t>しんまちにちょうめ</t>
  </si>
  <si>
    <t>Shimmachi 2-chome (Aomori)</t>
    <phoneticPr fontId="1"/>
  </si>
  <si>
    <t>県庁通</t>
  </si>
  <si>
    <t>けんちょうどおり</t>
  </si>
  <si>
    <t>Kencho dori</t>
  </si>
  <si>
    <t>青森駅前</t>
  </si>
  <si>
    <t>あおもりえきまえ</t>
  </si>
  <si>
    <t>Aomori Eki mae (Station)</t>
  </si>
  <si>
    <t>市役所前（青森）</t>
  </si>
  <si>
    <t>Shiyakusho mae (Aomori)</t>
  </si>
  <si>
    <t>ＮＴＴ青森支店前</t>
  </si>
  <si>
    <t>えぬてぃてぃあおもりしてんまえ</t>
    <phoneticPr fontId="1"/>
  </si>
  <si>
    <t>NTT Aomori Shiten mae</t>
  </si>
  <si>
    <t>文化会館前</t>
  </si>
  <si>
    <t>ぶんかかいかんまえ</t>
  </si>
  <si>
    <t>Bunka Kaikan mae</t>
  </si>
  <si>
    <t>堤橋</t>
  </si>
  <si>
    <t>つつみばし</t>
  </si>
  <si>
    <t>Tsutsumibashi</t>
  </si>
  <si>
    <t>栄町二丁目</t>
  </si>
  <si>
    <t>さかえまちにちょうめ</t>
  </si>
  <si>
    <t>Sakaemachi 2-chome</t>
  </si>
  <si>
    <t>岡造道一丁目</t>
  </si>
  <si>
    <t>おかつくりみちいっちょうめ</t>
  </si>
  <si>
    <t>Okatukurimichi 1-chome</t>
  </si>
  <si>
    <t>南造道</t>
  </si>
  <si>
    <t>みなみつくりみち</t>
  </si>
  <si>
    <t>Minami Tsukurimichi</t>
  </si>
  <si>
    <t>県病通</t>
  </si>
  <si>
    <t>けんびょうどおり</t>
  </si>
  <si>
    <t>Kembyo dori</t>
  </si>
  <si>
    <t>八重田通り</t>
  </si>
  <si>
    <t>やえだどおり</t>
  </si>
  <si>
    <t>Yaeda dori</t>
  </si>
  <si>
    <t>東跨線橋</t>
  </si>
  <si>
    <t>ひがしこせんきょう</t>
  </si>
  <si>
    <t>Higashi Kosenkyo</t>
  </si>
  <si>
    <t>後萢通</t>
  </si>
  <si>
    <t>うしろやちどおり</t>
  </si>
  <si>
    <t>Ushiroyachi dori</t>
  </si>
  <si>
    <t>農協通り</t>
  </si>
  <si>
    <t>のうきょうどおり</t>
  </si>
  <si>
    <t>Nokyo dori</t>
  </si>
  <si>
    <t>諏訪沢入口</t>
  </si>
  <si>
    <t>すわのさわいりぐち</t>
  </si>
  <si>
    <t>Suwanosawa Iriguchi</t>
  </si>
  <si>
    <t>滝沢入口</t>
  </si>
  <si>
    <t>たきさわいりぐち</t>
  </si>
  <si>
    <t>Takisawa Iriguchi</t>
  </si>
  <si>
    <t>七高入口</t>
  </si>
  <si>
    <t>しちこういりぐち</t>
  </si>
  <si>
    <t>Shichiko Iriguchi</t>
  </si>
  <si>
    <t>Hinodecho</t>
  </si>
  <si>
    <t>駅通</t>
  </si>
  <si>
    <t>えきどおり</t>
  </si>
  <si>
    <t>Ekidori</t>
  </si>
  <si>
    <t>まとち</t>
    <phoneticPr fontId="1"/>
  </si>
  <si>
    <t>さいばんしょまえまえ</t>
  </si>
  <si>
    <t>ぶんかかいかんまえ</t>
    <phoneticPr fontId="4"/>
  </si>
  <si>
    <t>東病院前</t>
  </si>
  <si>
    <t>ひがしびょういん</t>
  </si>
  <si>
    <t>Higashi Byoin mae</t>
  </si>
  <si>
    <t>工場団地</t>
  </si>
  <si>
    <t>こうじょうだんち</t>
  </si>
  <si>
    <t>Kojodanchi</t>
  </si>
  <si>
    <t>稲生団地</t>
  </si>
  <si>
    <t>いなおいだんち</t>
  </si>
  <si>
    <t>Inaoidanchi</t>
  </si>
  <si>
    <t>東中学校前</t>
  </si>
  <si>
    <t>ひがしちゅうがっこうまえ</t>
  </si>
  <si>
    <t>Higashi Chugakko mae</t>
  </si>
  <si>
    <t>北里大学前</t>
  </si>
  <si>
    <t>きたさとだいがくまえ</t>
  </si>
  <si>
    <t>Kitasato Daigaku mae</t>
  </si>
  <si>
    <t>三木野公園前</t>
  </si>
  <si>
    <t>みきのこうえんまえ</t>
  </si>
  <si>
    <t>Mikinokoen mae</t>
  </si>
  <si>
    <t>東十二番町</t>
  </si>
  <si>
    <t>ひがしじゅうにばんちょう</t>
  </si>
  <si>
    <t>Higashi 12-bancho</t>
  </si>
  <si>
    <t>初田</t>
  </si>
  <si>
    <t>はつた</t>
  </si>
  <si>
    <t>Hatsuta</t>
  </si>
  <si>
    <t>東十一番町</t>
  </si>
  <si>
    <t>ひがしじゅういちばんちょう</t>
  </si>
  <si>
    <t>Higashi 11-bancho</t>
  </si>
  <si>
    <t>合同庁舎前</t>
  </si>
  <si>
    <t>ごうどうちょうしゃまえ</t>
  </si>
  <si>
    <t>Godochosha mae</t>
  </si>
  <si>
    <t>北園小学校前</t>
  </si>
  <si>
    <t>きたぞのしょうがっこうまえ</t>
  </si>
  <si>
    <t>Kitazono Shogakko mae</t>
  </si>
  <si>
    <t>北園</t>
  </si>
  <si>
    <t>きたぞの</t>
    <phoneticPr fontId="1"/>
  </si>
  <si>
    <t>Kitazono</t>
  </si>
  <si>
    <t>西北園</t>
  </si>
  <si>
    <t>にしきたぞの</t>
  </si>
  <si>
    <t>Nishi Kitazono</t>
  </si>
  <si>
    <t>長根尻入口</t>
  </si>
  <si>
    <t>ながねじりいりぐち</t>
  </si>
  <si>
    <t>Naganejiri Iriguchi</t>
  </si>
  <si>
    <t>六郷</t>
  </si>
  <si>
    <t>ろくごう</t>
  </si>
  <si>
    <t>Rokugo</t>
  </si>
  <si>
    <t>西小学校</t>
  </si>
  <si>
    <t>にししょうがっこう</t>
  </si>
  <si>
    <t>Nishi Shogakko</t>
  </si>
  <si>
    <t>八郷</t>
  </si>
  <si>
    <t>はちごう</t>
  </si>
  <si>
    <t>Hachigo</t>
  </si>
  <si>
    <t>深持入口</t>
  </si>
  <si>
    <t>ふかもちいりぐち</t>
  </si>
  <si>
    <t>Fukamochi Iriguchi</t>
  </si>
  <si>
    <t>佐井幅</t>
  </si>
  <si>
    <t>さいはば</t>
  </si>
  <si>
    <t>Saihaba</t>
  </si>
  <si>
    <t>中掫</t>
  </si>
  <si>
    <t>ちゅうせり</t>
  </si>
  <si>
    <t>Chuseri</t>
  </si>
  <si>
    <t>西高入口</t>
  </si>
  <si>
    <t>にしこういりぐち</t>
  </si>
  <si>
    <t>Nishiko Iriguchi</t>
  </si>
  <si>
    <t>太田</t>
  </si>
  <si>
    <t>おおた</t>
  </si>
  <si>
    <t>Ota</t>
  </si>
  <si>
    <t>十和田西高前</t>
  </si>
  <si>
    <t>とわだにしこうまえ</t>
  </si>
  <si>
    <t>Towada Nishiko mae</t>
    <phoneticPr fontId="1"/>
  </si>
  <si>
    <t>二ツ家</t>
  </si>
  <si>
    <t>ふたつや</t>
  </si>
  <si>
    <t>Futatsuya</t>
  </si>
  <si>
    <t>沢田</t>
  </si>
  <si>
    <t>さわだ</t>
  </si>
  <si>
    <t>Sawada</t>
  </si>
  <si>
    <t>舘入口</t>
  </si>
  <si>
    <t>たていりぐち</t>
  </si>
  <si>
    <t>Tate Iriguchi</t>
  </si>
  <si>
    <t>和野</t>
  </si>
  <si>
    <t>わの</t>
  </si>
  <si>
    <t>Wano</t>
  </si>
  <si>
    <t>上沢田口</t>
  </si>
  <si>
    <t>かみさわだぐち</t>
  </si>
  <si>
    <t>Kamisawadaguchi</t>
  </si>
  <si>
    <t>中野渡</t>
  </si>
  <si>
    <t>なかのわたり</t>
  </si>
  <si>
    <t>Nakanowatari</t>
  </si>
  <si>
    <t>大堀平</t>
  </si>
  <si>
    <t>おおぼりたい</t>
  </si>
  <si>
    <t>Oboritai</t>
  </si>
  <si>
    <t>奥入瀬ろまんパーク入口</t>
  </si>
  <si>
    <t>おいらせろまんぱーくいりぐち</t>
  </si>
  <si>
    <t>Oirase Roman Park Iriguchi</t>
  </si>
  <si>
    <t>奥入瀬ろまんパーク</t>
  </si>
  <si>
    <t>おいらせろまんぱーく</t>
    <phoneticPr fontId="1"/>
  </si>
  <si>
    <t>Oirase Roman Park</t>
  </si>
  <si>
    <t>ＪＡ十和田湖支店前</t>
  </si>
  <si>
    <t>じぇーえーとわだこしてんまえ</t>
  </si>
  <si>
    <t>JA Towadako Shiten mae</t>
  </si>
  <si>
    <t>十和田市西コミュニティセンター前</t>
  </si>
  <si>
    <t>とわだしにしこみゅにてぃーせんたーまえ</t>
  </si>
  <si>
    <t>Towadashi Community center mae</t>
  </si>
  <si>
    <t>第一中学校</t>
  </si>
  <si>
    <t>だいいちちゅうがっこう</t>
  </si>
  <si>
    <t>Diichi Chugakko</t>
  </si>
  <si>
    <t>小沢口</t>
  </si>
  <si>
    <t>こざわぐち</t>
  </si>
  <si>
    <t>Kozawaguchi</t>
  </si>
  <si>
    <t>奥瀬下川目</t>
  </si>
  <si>
    <t>おくせしたかわめ</t>
  </si>
  <si>
    <t>Okuse Shitakawame</t>
  </si>
  <si>
    <t>法奥小学校前</t>
  </si>
  <si>
    <t>ほうおくしょうがっこうまえ</t>
  </si>
  <si>
    <t>Hooku Shogakko mae</t>
  </si>
  <si>
    <t>新川原</t>
  </si>
  <si>
    <t>しんかわら</t>
  </si>
  <si>
    <t>Shinkawara</t>
  </si>
  <si>
    <t>法量</t>
  </si>
  <si>
    <t>ほうりょう</t>
  </si>
  <si>
    <t>Horyo</t>
  </si>
  <si>
    <t>両泉寺</t>
  </si>
  <si>
    <t>りょうせんじ</t>
  </si>
  <si>
    <t>Ryosenji</t>
  </si>
  <si>
    <t>中川原</t>
  </si>
  <si>
    <t>なかがわら</t>
  </si>
  <si>
    <t>Nakagawara</t>
  </si>
  <si>
    <t>道交</t>
  </si>
  <si>
    <t>みちちがい</t>
    <phoneticPr fontId="1"/>
  </si>
  <si>
    <t>Michichigai</t>
  </si>
  <si>
    <t>百目木橋南口</t>
  </si>
  <si>
    <t>どめきばしみなみぐち</t>
  </si>
  <si>
    <t>Domakibashi Minamiguchi</t>
  </si>
  <si>
    <t>山口</t>
  </si>
  <si>
    <t>やまぐち</t>
  </si>
  <si>
    <t>Yamaguchi</t>
  </si>
  <si>
    <t>漆畑入口</t>
  </si>
  <si>
    <t>うるしはたいりぐち</t>
  </si>
  <si>
    <t>Urushihata Iriguchi</t>
  </si>
  <si>
    <t>冷水入口</t>
  </si>
  <si>
    <t>ひやみずいりぐち</t>
  </si>
  <si>
    <t>Hiyamizu Iriguchi</t>
  </si>
  <si>
    <t>百目木</t>
  </si>
  <si>
    <t>どめき</t>
  </si>
  <si>
    <t>Domaeki</t>
  </si>
  <si>
    <t>立石</t>
  </si>
  <si>
    <t>たていし</t>
  </si>
  <si>
    <t>Tateishi</t>
  </si>
  <si>
    <t>十二里</t>
  </si>
  <si>
    <t>じゅうにさと</t>
  </si>
  <si>
    <t>Junisato</t>
  </si>
  <si>
    <t>夏間沢</t>
  </si>
  <si>
    <t>なつまざわ</t>
  </si>
  <si>
    <t>Natsumazawa</t>
  </si>
  <si>
    <t>片貝沢本村</t>
  </si>
  <si>
    <t>かたかいざわほんそん</t>
  </si>
  <si>
    <t>Katakaizawa Honson</t>
  </si>
  <si>
    <t>片貝沢</t>
  </si>
  <si>
    <t>かたかいざわ</t>
  </si>
  <si>
    <t>Katakaizawa</t>
  </si>
  <si>
    <t>渕沢</t>
  </si>
  <si>
    <t>ふちさわ</t>
    <phoneticPr fontId="1"/>
  </si>
  <si>
    <t>Fuchisawa</t>
  </si>
  <si>
    <t>焼山団地前</t>
    <rPh sb="4" eb="5">
      <t>マエ</t>
    </rPh>
    <phoneticPr fontId="1"/>
  </si>
  <si>
    <t>やけやまだんちまえ</t>
    <phoneticPr fontId="1"/>
  </si>
  <si>
    <t>Yakeyamadanchi mae</t>
  </si>
  <si>
    <t>桂月橋</t>
  </si>
  <si>
    <t>けいげつばし</t>
  </si>
  <si>
    <t>Keigetsubashi</t>
  </si>
  <si>
    <t>奥入瀬渓流温泉</t>
  </si>
  <si>
    <t>おいらせけいりゅうおんせん</t>
  </si>
  <si>
    <t>Oirasekeiryu Onsen</t>
  </si>
  <si>
    <t>蔦温泉入口</t>
  </si>
  <si>
    <t>つたおんせんいりぐち</t>
  </si>
  <si>
    <t>Tsuta Onsen Iriguchi</t>
  </si>
  <si>
    <t>焼山</t>
  </si>
  <si>
    <t>やけやま</t>
  </si>
  <si>
    <t>Yakeyama</t>
  </si>
  <si>
    <t>渓流館前</t>
  </si>
  <si>
    <t>けいりゅうかんまえ</t>
  </si>
  <si>
    <t>Keiryukan mae</t>
  </si>
  <si>
    <t>きたぞの</t>
  </si>
  <si>
    <t>はつた</t>
    <phoneticPr fontId="1"/>
  </si>
  <si>
    <t>町立体育館前</t>
  </si>
  <si>
    <t>ちょうりつたいいくかんまえ</t>
    <phoneticPr fontId="1"/>
  </si>
  <si>
    <t>Choritsu Taiikukan mae</t>
  </si>
  <si>
    <t>もみのき学園</t>
  </si>
  <si>
    <t>もみのきがくえん</t>
  </si>
  <si>
    <t>Mominoki Gakuen</t>
  </si>
  <si>
    <t>蛇坂</t>
  </si>
  <si>
    <t>へびさか</t>
  </si>
  <si>
    <t>Hebisaka</t>
  </si>
  <si>
    <t>七戸小学校</t>
  </si>
  <si>
    <t>しちのへしょうがっこう</t>
  </si>
  <si>
    <t>Shichinohe Shogakko</t>
  </si>
  <si>
    <t>変電所前</t>
  </si>
  <si>
    <t>乙供</t>
  </si>
  <si>
    <t>おっとも</t>
  </si>
  <si>
    <t>Ottomo</t>
  </si>
  <si>
    <t>乙供元町</t>
  </si>
  <si>
    <t>おっとももとまち</t>
  </si>
  <si>
    <t>Ottomo Motomachi</t>
  </si>
  <si>
    <t>馬込</t>
  </si>
  <si>
    <t>まごめ</t>
  </si>
  <si>
    <t>Magome</t>
  </si>
  <si>
    <t>朝日団地</t>
  </si>
  <si>
    <t>あさひだんち</t>
  </si>
  <si>
    <t>Asahidanchi</t>
  </si>
  <si>
    <t>石沢</t>
  </si>
  <si>
    <t>いしざわ</t>
  </si>
  <si>
    <t>Ishizawa</t>
  </si>
  <si>
    <t>舟場向川久保</t>
  </si>
  <si>
    <t>ふなばむかいかわくぼ</t>
    <phoneticPr fontId="1"/>
  </si>
  <si>
    <t>Funabamukaikawakubo</t>
  </si>
  <si>
    <t>北一本木</t>
  </si>
  <si>
    <t>きたいっぽんぎ</t>
  </si>
  <si>
    <t>Kita Ippongi</t>
  </si>
  <si>
    <t>一本木</t>
  </si>
  <si>
    <t>いっぽんぎ</t>
  </si>
  <si>
    <t>Ippongi</t>
  </si>
  <si>
    <t>東天間</t>
  </si>
  <si>
    <t>ひがしてんま</t>
  </si>
  <si>
    <t>Higashi Temma</t>
  </si>
  <si>
    <t>天間</t>
  </si>
  <si>
    <t>てんま</t>
  </si>
  <si>
    <t>Temma</t>
  </si>
  <si>
    <t>西天間</t>
  </si>
  <si>
    <t>にしてんま</t>
  </si>
  <si>
    <t>Nishi Temma</t>
  </si>
  <si>
    <t>十字路</t>
  </si>
  <si>
    <t>じゅうじろ</t>
  </si>
  <si>
    <t>Jujiro</t>
  </si>
  <si>
    <t>桜木</t>
  </si>
  <si>
    <t>さくらぎ</t>
    <phoneticPr fontId="1"/>
  </si>
  <si>
    <t>Sakuragi</t>
  </si>
  <si>
    <t>団地前</t>
  </si>
  <si>
    <t>だんちまえ</t>
  </si>
  <si>
    <t>Danchi mae</t>
  </si>
  <si>
    <t>天間林小学校前</t>
  </si>
  <si>
    <t>てんまはやししょうがっこうまえ</t>
  </si>
  <si>
    <t>Temmabayashi Shogakko mae</t>
  </si>
  <si>
    <t>東榎林</t>
  </si>
  <si>
    <t>ひがしえのきはやし</t>
  </si>
  <si>
    <t>Higashi Enokihayashi</t>
  </si>
  <si>
    <t>榎林</t>
  </si>
  <si>
    <t>えのきはやし</t>
  </si>
  <si>
    <t>Enokihayashi</t>
  </si>
  <si>
    <t>西榎林</t>
  </si>
  <si>
    <t>にしえのきはやし</t>
  </si>
  <si>
    <t>Nishi Enokihayashi</t>
  </si>
  <si>
    <t>花松</t>
  </si>
  <si>
    <t>はなまつ</t>
  </si>
  <si>
    <t>Hanamatsu</t>
  </si>
  <si>
    <t>野崎</t>
  </si>
  <si>
    <t>のざき</t>
  </si>
  <si>
    <t>Nozaki</t>
  </si>
  <si>
    <t>長沢</t>
  </si>
  <si>
    <t>ながさわ</t>
  </si>
  <si>
    <t>Nagasawa</t>
  </si>
  <si>
    <t>美土里荘前</t>
    <phoneticPr fontId="1"/>
  </si>
  <si>
    <t>みどりそうまえ</t>
    <phoneticPr fontId="1"/>
  </si>
  <si>
    <t>Midoriso mae</t>
  </si>
  <si>
    <t>膝森</t>
  </si>
  <si>
    <t>ひざもり</t>
  </si>
  <si>
    <t>Hizamori</t>
  </si>
  <si>
    <t>福祉センター入口</t>
  </si>
  <si>
    <t>ふくしせんたーいりぐち</t>
  </si>
  <si>
    <t>Fukushicenter Iriguchi</t>
  </si>
  <si>
    <t>西高見</t>
  </si>
  <si>
    <t>にしたかみ</t>
  </si>
  <si>
    <t>舘野公園前</t>
  </si>
  <si>
    <t>たてのこうえんまえ</t>
  </si>
  <si>
    <t>大深内中学校前</t>
  </si>
  <si>
    <t>おおふかないちゅうがっこうまえ</t>
    <phoneticPr fontId="1"/>
  </si>
  <si>
    <t>立崎</t>
  </si>
  <si>
    <t>たちざき</t>
  </si>
  <si>
    <t>牛鍵</t>
  </si>
  <si>
    <t>うしかぎ</t>
  </si>
  <si>
    <t>早坂入口</t>
  </si>
  <si>
    <t>はやさかいりぐち</t>
  </si>
  <si>
    <t>大洞入口</t>
  </si>
  <si>
    <t>おおほらいりぐち</t>
  </si>
  <si>
    <t>新山</t>
  </si>
  <si>
    <t>にいやま</t>
  </si>
  <si>
    <t>北新山</t>
  </si>
  <si>
    <t>きたにいやま</t>
  </si>
  <si>
    <t>上北小前</t>
  </si>
  <si>
    <t>かみきたしょうまえ</t>
  </si>
  <si>
    <t>上北屋内練習場前</t>
  </si>
  <si>
    <t>かみきたおくないれんしゅうじょうまえ</t>
  </si>
  <si>
    <t>東北町役場通</t>
  </si>
  <si>
    <t>とうほくまちやくばどおり</t>
  </si>
  <si>
    <t>病院通</t>
  </si>
  <si>
    <t>びょういんどおり</t>
  </si>
  <si>
    <t>上北町駅</t>
  </si>
  <si>
    <t>かみきたちょうえき</t>
    <phoneticPr fontId="1"/>
  </si>
  <si>
    <t>上北駅通</t>
  </si>
  <si>
    <t>かみきたえきどおり</t>
  </si>
  <si>
    <t>旭町</t>
  </si>
  <si>
    <t>あさひちょう</t>
    <phoneticPr fontId="1"/>
  </si>
  <si>
    <t>小川原湖通</t>
  </si>
  <si>
    <t>おがわらこどおり</t>
  </si>
  <si>
    <t>湖畔桟橋前</t>
  </si>
  <si>
    <t>こはんさんばしまえ</t>
  </si>
  <si>
    <t>下川向</t>
  </si>
  <si>
    <t>したかわむかい</t>
  </si>
  <si>
    <t>Shita Kawamukai</t>
  </si>
  <si>
    <t>小稲</t>
  </si>
  <si>
    <t>こいな</t>
  </si>
  <si>
    <t>十和田中入口</t>
  </si>
  <si>
    <t>とわだちゅういりぐち</t>
  </si>
  <si>
    <t>北小林</t>
  </si>
  <si>
    <t>きたこばやし</t>
  </si>
  <si>
    <t>南小林</t>
  </si>
  <si>
    <t>みなみこばやし</t>
  </si>
  <si>
    <t>小林</t>
  </si>
  <si>
    <t>こばやし</t>
  </si>
  <si>
    <t>藤坂小学校前</t>
  </si>
  <si>
    <t>ふじさかしょうがっこうまえ</t>
  </si>
  <si>
    <t>相坂変電所前</t>
    <phoneticPr fontId="1"/>
  </si>
  <si>
    <t>おうさかへんでんしょまえ</t>
    <phoneticPr fontId="1"/>
  </si>
  <si>
    <t>相坂会館前</t>
  </si>
  <si>
    <t>おうさかかいかんまえ</t>
    <phoneticPr fontId="1"/>
  </si>
  <si>
    <t>農事試験場前</t>
  </si>
  <si>
    <t>のうじしけんじょうまえ</t>
    <phoneticPr fontId="1"/>
  </si>
  <si>
    <t>大和入口</t>
  </si>
  <si>
    <t>やまといりぐち</t>
  </si>
  <si>
    <t>大和</t>
  </si>
  <si>
    <t>やまと</t>
    <phoneticPr fontId="1"/>
  </si>
  <si>
    <t>大和北</t>
  </si>
  <si>
    <t>やまときた</t>
  </si>
  <si>
    <t>イオンスーパーセンター十和田店</t>
  </si>
  <si>
    <t>いおんすーぱーせんたーとわだてん</t>
  </si>
  <si>
    <t>やまと</t>
  </si>
  <si>
    <t>大和田養魚場前</t>
  </si>
  <si>
    <t>おおわだようぎょじょうまえ</t>
  </si>
  <si>
    <t>六日町入口</t>
  </si>
  <si>
    <t>むいかまちいりぐち</t>
  </si>
  <si>
    <t>六日町</t>
  </si>
  <si>
    <t>むいかまち</t>
    <phoneticPr fontId="1"/>
  </si>
  <si>
    <t>喜多美町</t>
  </si>
  <si>
    <t>きたみちょう</t>
  </si>
  <si>
    <t>むいかまち</t>
  </si>
  <si>
    <t>相坂変電所前</t>
  </si>
  <si>
    <t>中村</t>
  </si>
  <si>
    <t>なかむら</t>
  </si>
  <si>
    <t>Nakamura</t>
  </si>
  <si>
    <t>水喰</t>
  </si>
  <si>
    <t>みずはみ</t>
    <phoneticPr fontId="1"/>
  </si>
  <si>
    <t>Mizuhami</t>
  </si>
  <si>
    <t>南水喰</t>
  </si>
  <si>
    <t>みなみみずはみ</t>
    <phoneticPr fontId="1"/>
  </si>
  <si>
    <t>Minami Mizuhami</t>
  </si>
  <si>
    <t>南野田頭</t>
  </si>
  <si>
    <t>みなみのだがしら</t>
  </si>
  <si>
    <t>Minami Nodagashira</t>
  </si>
  <si>
    <t>豊栄</t>
  </si>
  <si>
    <t>とよさかえ</t>
  </si>
  <si>
    <t>Toyosakae</t>
  </si>
  <si>
    <t>滝沢</t>
  </si>
  <si>
    <t>たきさわ</t>
  </si>
  <si>
    <t>Takisawa</t>
  </si>
  <si>
    <t>巴蘭</t>
  </si>
  <si>
    <t>ぱーらん</t>
    <phoneticPr fontId="1"/>
  </si>
  <si>
    <t>Paran</t>
  </si>
  <si>
    <t>南巴蘭</t>
  </si>
  <si>
    <t>みなみぱーらん</t>
    <phoneticPr fontId="1"/>
  </si>
  <si>
    <t>Minami Paran</t>
  </si>
  <si>
    <t>漆玉入口</t>
  </si>
  <si>
    <t>しったまいりぐち</t>
  </si>
  <si>
    <t>Shittama Iriguchi</t>
  </si>
  <si>
    <t>北甲地</t>
  </si>
  <si>
    <t>きたかっち</t>
  </si>
  <si>
    <t>Kita Kacchi</t>
  </si>
  <si>
    <t>甲地</t>
  </si>
  <si>
    <t>かっち</t>
  </si>
  <si>
    <t>Kacchi</t>
  </si>
  <si>
    <t>南甲地</t>
  </si>
  <si>
    <t>みなみかっち</t>
  </si>
  <si>
    <t>長久保入口</t>
  </si>
  <si>
    <t>ながくぼいりぐち</t>
  </si>
  <si>
    <t>鳥口橋</t>
  </si>
  <si>
    <t>とりぐちばし</t>
  </si>
  <si>
    <t>甲地入口</t>
  </si>
  <si>
    <t>かっちいりぐち</t>
  </si>
  <si>
    <t>花向橋</t>
  </si>
  <si>
    <t>はなむかいばし</t>
  </si>
  <si>
    <t>上北町駅南口</t>
  </si>
  <si>
    <t>かみきたちょうえきみなみぐち</t>
    <phoneticPr fontId="1"/>
  </si>
  <si>
    <t>菩提寺</t>
  </si>
  <si>
    <t>ぼだいじ</t>
  </si>
  <si>
    <t>虫神</t>
  </si>
  <si>
    <t>むしがみ</t>
  </si>
  <si>
    <t>岡沼</t>
  </si>
  <si>
    <t>おかぬま</t>
  </si>
  <si>
    <t>沖山</t>
  </si>
  <si>
    <t>おきやま</t>
  </si>
  <si>
    <t>鳥口橋</t>
    <rPh sb="0" eb="1">
      <t>トリ</t>
    </rPh>
    <rPh sb="1" eb="2">
      <t>クチ</t>
    </rPh>
    <rPh sb="2" eb="3">
      <t>バシ</t>
    </rPh>
    <phoneticPr fontId="1"/>
  </si>
  <si>
    <t>とりぐちばし</t>
    <phoneticPr fontId="1"/>
  </si>
  <si>
    <t>しったまいりくち</t>
  </si>
  <si>
    <t>みなみぱーらん</t>
  </si>
  <si>
    <t>ぱーらん</t>
  </si>
  <si>
    <t>相坂</t>
  </si>
  <si>
    <t>おうさか</t>
    <phoneticPr fontId="1"/>
  </si>
  <si>
    <t>藤島</t>
  </si>
  <si>
    <t>ふじしま</t>
  </si>
  <si>
    <t>和島入口</t>
  </si>
  <si>
    <t>わしまいりぐち</t>
  </si>
  <si>
    <t>野月</t>
  </si>
  <si>
    <t>のづき</t>
  </si>
  <si>
    <t>石倉</t>
  </si>
  <si>
    <t>いしくら</t>
  </si>
  <si>
    <t>下米田</t>
  </si>
  <si>
    <t>しもまいた</t>
    <phoneticPr fontId="1"/>
  </si>
  <si>
    <t>四和小・中学校</t>
  </si>
  <si>
    <t>しわしょう・ちゅうがっこう</t>
  </si>
  <si>
    <t>米田</t>
  </si>
  <si>
    <t>米田</t>
    <rPh sb="0" eb="2">
      <t>マイタ</t>
    </rPh>
    <phoneticPr fontId="1"/>
  </si>
  <si>
    <t>北野（米田）</t>
  </si>
  <si>
    <t>万内</t>
  </si>
  <si>
    <t>まんない</t>
    <phoneticPr fontId="1"/>
  </si>
  <si>
    <t>下平</t>
  </si>
  <si>
    <t>しもたい</t>
    <phoneticPr fontId="1"/>
  </si>
  <si>
    <t>清瀬</t>
  </si>
  <si>
    <t>きよせ</t>
  </si>
  <si>
    <t>大不動</t>
  </si>
  <si>
    <t>おおふどう</t>
  </si>
  <si>
    <t>川尻</t>
  </si>
  <si>
    <t>かわしり</t>
    <phoneticPr fontId="1"/>
  </si>
  <si>
    <t>杉ノ木</t>
  </si>
  <si>
    <t>すぎのき</t>
  </si>
  <si>
    <t>明戸</t>
  </si>
  <si>
    <t>あけど</t>
  </si>
  <si>
    <t>あけぼの学園</t>
  </si>
  <si>
    <t>あけぼのがくえん</t>
  </si>
  <si>
    <t>平山</t>
  </si>
  <si>
    <t>たいらやま</t>
    <phoneticPr fontId="1"/>
  </si>
  <si>
    <t>柏木</t>
  </si>
  <si>
    <t>かしわぎ</t>
  </si>
  <si>
    <t>笊畑</t>
  </si>
  <si>
    <t>ざるはた</t>
  </si>
  <si>
    <t>長下入口</t>
  </si>
  <si>
    <t>ながしたいりぐち</t>
    <phoneticPr fontId="1"/>
  </si>
  <si>
    <t>森ノ越</t>
  </si>
  <si>
    <t>もりのこし</t>
  </si>
  <si>
    <t>コゲ畑</t>
  </si>
  <si>
    <t>こげはた</t>
  </si>
  <si>
    <t>長下集会所前</t>
  </si>
  <si>
    <t>ながしたしゅうかいじょまえ</t>
    <phoneticPr fontId="1"/>
  </si>
  <si>
    <t>長下南口</t>
  </si>
  <si>
    <t>ながしたみなみぐち</t>
    <phoneticPr fontId="1"/>
  </si>
  <si>
    <t>指久保</t>
  </si>
  <si>
    <t>さしくぼ</t>
  </si>
  <si>
    <t>わしまいりぐち</t>
    <phoneticPr fontId="1"/>
  </si>
  <si>
    <t>おうさか</t>
  </si>
  <si>
    <t>せいかしじょうまえ</t>
    <phoneticPr fontId="1"/>
  </si>
  <si>
    <t>にしほなみ</t>
    <phoneticPr fontId="1"/>
  </si>
  <si>
    <t>さんこうどおり</t>
    <phoneticPr fontId="1"/>
  </si>
  <si>
    <t>みなみしょうがっこうまえ</t>
  </si>
  <si>
    <t>西吾郷</t>
  </si>
  <si>
    <t>にしごごう</t>
  </si>
  <si>
    <t>赤沼入口</t>
  </si>
  <si>
    <t>あかぬまいりぐち</t>
  </si>
  <si>
    <t>赤沼</t>
  </si>
  <si>
    <t>あかぬま</t>
    <phoneticPr fontId="1"/>
  </si>
  <si>
    <t>上川原</t>
  </si>
  <si>
    <t>かみかわら</t>
    <phoneticPr fontId="1"/>
  </si>
  <si>
    <t>三日市川原</t>
  </si>
  <si>
    <t>みっかいちかわら</t>
  </si>
  <si>
    <t>三日市</t>
  </si>
  <si>
    <t>みっかいち</t>
  </si>
  <si>
    <t>新屋敷</t>
  </si>
  <si>
    <t>あらやしき</t>
  </si>
  <si>
    <t>下洗</t>
  </si>
  <si>
    <t>しもあらい</t>
  </si>
  <si>
    <t>西高通</t>
  </si>
  <si>
    <t>にしこうどおり</t>
    <phoneticPr fontId="1"/>
  </si>
  <si>
    <t>かみさわだぐち</t>
    <phoneticPr fontId="1"/>
  </si>
  <si>
    <t>てんまばやししょうがっこうまえ</t>
  </si>
  <si>
    <t xml:space="preserve">ふなばむかいかわくぼ </t>
  </si>
  <si>
    <t>まごめ</t>
    <phoneticPr fontId="1"/>
  </si>
  <si>
    <t>上笹橋</t>
  </si>
  <si>
    <t>かみささばし</t>
  </si>
  <si>
    <t>Kamisasabashi</t>
  </si>
  <si>
    <t>坂下町</t>
  </si>
  <si>
    <t>さかしたちょう</t>
    <phoneticPr fontId="1"/>
  </si>
  <si>
    <t>Sakashitacho</t>
  </si>
  <si>
    <t>東北町支所前</t>
  </si>
  <si>
    <t>とうほくまちししょまえ</t>
  </si>
  <si>
    <t>Tohokumachi Shisho mae</t>
  </si>
  <si>
    <t>東北小学校前</t>
  </si>
  <si>
    <t>とうほくしょうがっこうまえ</t>
  </si>
  <si>
    <t>Tohoku Shogakko mae</t>
  </si>
  <si>
    <t>外蛯沢</t>
  </si>
  <si>
    <t>そとえびさわ</t>
  </si>
  <si>
    <t>Sotoebisawa</t>
  </si>
  <si>
    <t>運動公園通</t>
  </si>
  <si>
    <t>うんどうこうえんどおり</t>
    <phoneticPr fontId="1"/>
  </si>
  <si>
    <t>Undo Koen dori</t>
  </si>
  <si>
    <t>運動公園入口</t>
  </si>
  <si>
    <t>うんどうこうえんいりぐち</t>
  </si>
  <si>
    <t>Undo Koen Iriguchi</t>
  </si>
  <si>
    <t>長崎</t>
  </si>
  <si>
    <t>ながさき</t>
  </si>
  <si>
    <t>Nagasaki</t>
  </si>
  <si>
    <t>蒼前</t>
  </si>
  <si>
    <t>そうぜん</t>
  </si>
  <si>
    <t>Sozen</t>
  </si>
  <si>
    <t>ながさき</t>
    <phoneticPr fontId="1"/>
  </si>
  <si>
    <t>Hendensho mae</t>
    <phoneticPr fontId="1"/>
  </si>
  <si>
    <t>美土里荘前</t>
    <rPh sb="4" eb="5">
      <t>マエ</t>
    </rPh>
    <phoneticPr fontId="1"/>
  </si>
  <si>
    <t>はなまつ</t>
    <phoneticPr fontId="1"/>
  </si>
  <si>
    <t>にしえのきはやし</t>
    <phoneticPr fontId="1"/>
  </si>
  <si>
    <t>えのきはやし</t>
    <phoneticPr fontId="1"/>
  </si>
  <si>
    <t>ひがしえのきはやし</t>
    <phoneticPr fontId="1"/>
  </si>
  <si>
    <t>昭和</t>
  </si>
  <si>
    <t>しょうわ</t>
  </si>
  <si>
    <t>蛯沢中央</t>
  </si>
  <si>
    <t>えびさわちゅうおう</t>
  </si>
  <si>
    <t>西保戸沢</t>
  </si>
  <si>
    <t>にしほどさわ</t>
  </si>
  <si>
    <t>保戸沢</t>
  </si>
  <si>
    <t>ほどさわ</t>
  </si>
  <si>
    <t>乙部</t>
  </si>
  <si>
    <t>おとべ</t>
  </si>
  <si>
    <t>野田頭</t>
  </si>
  <si>
    <t>のだがしら</t>
  </si>
  <si>
    <t>甲地小学校前</t>
  </si>
  <si>
    <t>かっちしょうがっこうまえ</t>
  </si>
  <si>
    <t>長久保東口</t>
  </si>
  <si>
    <t>ながくぼひがしぐち</t>
  </si>
  <si>
    <t>蓼内入口</t>
  </si>
  <si>
    <t>たでないいりぐち</t>
  </si>
  <si>
    <t>土橋</t>
  </si>
  <si>
    <t>つちはし</t>
  </si>
  <si>
    <t>徳万舘</t>
  </si>
  <si>
    <t>とくまんだて</t>
  </si>
  <si>
    <t>舟ヶ沢</t>
  </si>
  <si>
    <t>ふながさわ. </t>
    <phoneticPr fontId="1"/>
  </si>
  <si>
    <t>鶴ヶ崎</t>
  </si>
  <si>
    <t>つるがさき</t>
  </si>
  <si>
    <t>三沢案内所</t>
  </si>
  <si>
    <t>みさわあんないしょ</t>
  </si>
  <si>
    <t>小松ヶ丘西口</t>
  </si>
  <si>
    <t>こまつがおかにしぐち</t>
  </si>
  <si>
    <t>公園前</t>
  </si>
  <si>
    <t>こうえんまえ</t>
  </si>
  <si>
    <t>小松ヶ丘中央</t>
  </si>
  <si>
    <t>こまつがおかちゅうおう</t>
  </si>
  <si>
    <t>小松ヶ丘南</t>
  </si>
  <si>
    <t>こまつがおかみなみ</t>
  </si>
  <si>
    <t>小松ヶ丘入口</t>
  </si>
  <si>
    <t>こまつがおかいりぐち</t>
  </si>
  <si>
    <t>変電所前（三沢）</t>
  </si>
  <si>
    <t>清水町</t>
  </si>
  <si>
    <t>しみずちょう</t>
    <phoneticPr fontId="1"/>
  </si>
  <si>
    <t>東駒沢</t>
  </si>
  <si>
    <t>ひがしこまさわ</t>
    <phoneticPr fontId="1"/>
  </si>
  <si>
    <t>西駒沢</t>
  </si>
  <si>
    <t>にしこまさわ</t>
    <phoneticPr fontId="1"/>
  </si>
  <si>
    <t>平畑</t>
  </si>
  <si>
    <t>ひらはた</t>
  </si>
  <si>
    <t>姉沼</t>
  </si>
  <si>
    <t>あねぬま</t>
  </si>
  <si>
    <t>南小川原</t>
  </si>
  <si>
    <t>みなみこがわら</t>
    <phoneticPr fontId="1"/>
  </si>
  <si>
    <t>小川原駅</t>
  </si>
  <si>
    <t>こがわらえき</t>
    <phoneticPr fontId="1"/>
  </si>
  <si>
    <t>下沼崎</t>
  </si>
  <si>
    <t>しもぬまさき</t>
    <phoneticPr fontId="1"/>
  </si>
  <si>
    <t>湖水口</t>
  </si>
  <si>
    <t>こすいぐち</t>
  </si>
  <si>
    <t>道の駅おがわら湖</t>
  </si>
  <si>
    <t>みちのえきおがわらこ</t>
  </si>
  <si>
    <t>下旭町</t>
  </si>
  <si>
    <t>しもあさちょう</t>
    <phoneticPr fontId="1"/>
  </si>
  <si>
    <t>東上野</t>
  </si>
  <si>
    <t>ひがしうわの</t>
    <phoneticPr fontId="1"/>
  </si>
  <si>
    <t>上野</t>
  </si>
  <si>
    <t>うわの</t>
    <phoneticPr fontId="1"/>
  </si>
  <si>
    <t>上野保育園前</t>
  </si>
  <si>
    <t>うわのほいくえんまえ</t>
    <phoneticPr fontId="1"/>
  </si>
  <si>
    <t>西上野</t>
  </si>
  <si>
    <t>にしうわの</t>
    <phoneticPr fontId="1"/>
  </si>
  <si>
    <t>堺ノ沢</t>
  </si>
  <si>
    <t>さかいのさわ</t>
  </si>
  <si>
    <t>才市田</t>
  </si>
  <si>
    <t>さいちだ</t>
  </si>
  <si>
    <t>東徳万才</t>
  </si>
  <si>
    <t>ひがしとくまんざい</t>
  </si>
  <si>
    <t>徳万才</t>
  </si>
  <si>
    <t>とくまんざい</t>
  </si>
  <si>
    <t>東大浦</t>
  </si>
  <si>
    <t>ひがしおおうら</t>
  </si>
  <si>
    <t>大浦</t>
  </si>
  <si>
    <t>おおうら</t>
  </si>
  <si>
    <t>西大浦</t>
  </si>
  <si>
    <t>にしおおうら</t>
  </si>
  <si>
    <t>大浦入口</t>
  </si>
  <si>
    <t>おおうらいりぐち</t>
  </si>
  <si>
    <t>赤平</t>
  </si>
  <si>
    <t>あかひら</t>
  </si>
  <si>
    <t>八幡（東北町）</t>
  </si>
  <si>
    <t>やわた</t>
    <phoneticPr fontId="1"/>
  </si>
  <si>
    <t>戸舘</t>
  </si>
  <si>
    <t>とだて</t>
  </si>
  <si>
    <t>新舘</t>
  </si>
  <si>
    <t>にいだて</t>
    <phoneticPr fontId="1"/>
  </si>
  <si>
    <t>あすなろ温泉前</t>
  </si>
  <si>
    <t>あすならおんせんまえ</t>
  </si>
  <si>
    <t>笊田</t>
  </si>
  <si>
    <t>ざるた</t>
  </si>
  <si>
    <t>しもあさひちょう</t>
    <phoneticPr fontId="1"/>
  </si>
  <si>
    <t>公園通</t>
  </si>
  <si>
    <t>こうえんどおり</t>
    <phoneticPr fontId="1"/>
  </si>
  <si>
    <t>幸町一丁目</t>
  </si>
  <si>
    <t>さいわいちょういっちょうめ</t>
    <phoneticPr fontId="1"/>
  </si>
  <si>
    <t>おかみさわ</t>
  </si>
  <si>
    <t>浜三沢</t>
  </si>
  <si>
    <t>はまみさわ</t>
  </si>
  <si>
    <t>東浜三沢</t>
  </si>
  <si>
    <t>ひがしはまみさわ</t>
  </si>
  <si>
    <t>二中前</t>
  </si>
  <si>
    <t>にちゅうまえ</t>
  </si>
  <si>
    <t>大津三丁目</t>
  </si>
  <si>
    <t>おおつさんちょうめ</t>
  </si>
  <si>
    <t>大津四丁目</t>
  </si>
  <si>
    <t>おおつよんちょうめ</t>
  </si>
  <si>
    <t>鹿中</t>
  </si>
  <si>
    <t>しかなか</t>
  </si>
  <si>
    <t>南鹿中</t>
  </si>
  <si>
    <t>みなみしかなか</t>
  </si>
  <si>
    <t>三川目小学校前</t>
  </si>
  <si>
    <t>みかわめしょうがっこうまえ</t>
  </si>
  <si>
    <t>三沢漁港入口</t>
  </si>
  <si>
    <t>みさわぎょこういりぐち</t>
  </si>
  <si>
    <t>三川目</t>
  </si>
  <si>
    <t>みかわめ</t>
  </si>
  <si>
    <t>北二川目</t>
  </si>
  <si>
    <t>きたふたかわめ</t>
    <phoneticPr fontId="1"/>
  </si>
  <si>
    <t>二川目</t>
  </si>
  <si>
    <t>ふたかわめ</t>
  </si>
  <si>
    <t>二川目局前</t>
  </si>
  <si>
    <t>ふたかわめきょくまえ</t>
  </si>
  <si>
    <t>南二川目</t>
  </si>
  <si>
    <t>みなみふたかわめ</t>
  </si>
  <si>
    <t>甲洋小学校</t>
  </si>
  <si>
    <t>こうようしょうがっこう</t>
  </si>
  <si>
    <t>北一川目</t>
  </si>
  <si>
    <t>きたひとかわめ</t>
  </si>
  <si>
    <t>一川目</t>
  </si>
  <si>
    <t>ひとかわめ</t>
  </si>
  <si>
    <t>南一川目</t>
  </si>
  <si>
    <t>みなみひとかわめ</t>
  </si>
  <si>
    <t>豊栄入口</t>
  </si>
  <si>
    <t>とよさかえいりぐち</t>
  </si>
  <si>
    <t>百石中学校前</t>
  </si>
  <si>
    <t>ももいしちゅうがっこうまえ</t>
  </si>
  <si>
    <t>黒坂団地</t>
  </si>
  <si>
    <t>くろさかだんち</t>
  </si>
  <si>
    <t>洋光台北口</t>
  </si>
  <si>
    <t>ようこうだいきたぐち</t>
  </si>
  <si>
    <t>洋光台中央</t>
  </si>
  <si>
    <t>ようこうだいちゅうおう</t>
  </si>
  <si>
    <t>洋光台南口</t>
  </si>
  <si>
    <t>ようこうだいみなみぐち</t>
  </si>
  <si>
    <t>日ヶ久保</t>
  </si>
  <si>
    <t>ひがくぼ</t>
  </si>
  <si>
    <t>保健福祉センター</t>
  </si>
  <si>
    <t>ほけんふくしせんたー</t>
    <phoneticPr fontId="1"/>
  </si>
  <si>
    <t>石田温泉病院前</t>
  </si>
  <si>
    <t>いしだおんせんびょういんまえ</t>
  </si>
  <si>
    <t>いおんもーるしもだまえ</t>
    <phoneticPr fontId="1"/>
  </si>
  <si>
    <t>きたふたかわめ</t>
  </si>
  <si>
    <t>市立病院</t>
  </si>
  <si>
    <t>しりつびょういん</t>
  </si>
  <si>
    <t>泉町東</t>
  </si>
  <si>
    <t>いずみちょうひがし</t>
    <phoneticPr fontId="1"/>
  </si>
  <si>
    <t>雇用促進住宅前</t>
  </si>
  <si>
    <t>こようそくしんじゅうたくまえ</t>
  </si>
  <si>
    <t>木崎野小前</t>
  </si>
  <si>
    <t>きざきのしょうまえ</t>
  </si>
  <si>
    <t>松園公園前</t>
  </si>
  <si>
    <t>まつぞのこうえんまえ</t>
  </si>
  <si>
    <t>Ｂバリ通り</t>
  </si>
  <si>
    <t>Ｂばりとおり</t>
    <phoneticPr fontId="1"/>
  </si>
  <si>
    <t>淋代</t>
  </si>
  <si>
    <t>さびしろ</t>
  </si>
  <si>
    <t>淋代局前</t>
  </si>
  <si>
    <t>さびしろきょくまえ</t>
  </si>
  <si>
    <t>淋代海岸</t>
  </si>
  <si>
    <t>さびしろかいがん</t>
    <phoneticPr fontId="1"/>
  </si>
  <si>
    <t>細谷</t>
  </si>
  <si>
    <t>ほそや</t>
  </si>
  <si>
    <t>南六川目</t>
  </si>
  <si>
    <t>みなみむかわめ</t>
  </si>
  <si>
    <t>六川目</t>
  </si>
  <si>
    <t>むかわめ</t>
  </si>
  <si>
    <t>北六川目</t>
  </si>
  <si>
    <t>きたむかわめ</t>
  </si>
  <si>
    <t>はまなす団体活動センター前</t>
  </si>
  <si>
    <t>はまなすだんたいかつどうせんたーまえ</t>
  </si>
  <si>
    <t>新森入口</t>
  </si>
  <si>
    <t>しんもりいりぐち</t>
  </si>
  <si>
    <t>新森一丁目</t>
  </si>
  <si>
    <t>しんもりいっちょうめ</t>
  </si>
  <si>
    <t>新森集会施設前</t>
  </si>
  <si>
    <t>しんもりしゅうかいしせつまえ</t>
  </si>
  <si>
    <t>新森二丁目</t>
  </si>
  <si>
    <t>しんもりにちょうめ</t>
  </si>
  <si>
    <t>織笠</t>
  </si>
  <si>
    <t>おりかさ</t>
  </si>
  <si>
    <t>北織笠</t>
  </si>
  <si>
    <t>きたおりかさ</t>
  </si>
  <si>
    <t>南塩釜</t>
  </si>
  <si>
    <t>みなみしおがま</t>
  </si>
  <si>
    <t>塩釜</t>
  </si>
  <si>
    <t>しおがま</t>
  </si>
  <si>
    <t>砂森入口</t>
  </si>
  <si>
    <t>すなもりいりぐち</t>
  </si>
  <si>
    <t>天ヶ森入口</t>
  </si>
  <si>
    <t>あまがもりいりぐち</t>
  </si>
  <si>
    <t>公営住宅前</t>
  </si>
  <si>
    <t>こうえいじゅうたくまえ</t>
  </si>
  <si>
    <t>南倉内</t>
  </si>
  <si>
    <t>みなみくらうち</t>
  </si>
  <si>
    <t>倉内</t>
  </si>
  <si>
    <t>くらうち</t>
  </si>
  <si>
    <t>北倉内</t>
  </si>
  <si>
    <t>きたくらうち</t>
  </si>
  <si>
    <t>南平沼</t>
  </si>
  <si>
    <t>みなみひらぬま</t>
  </si>
  <si>
    <t>平沼入口</t>
  </si>
  <si>
    <t>ひらぬまいりぐち</t>
  </si>
  <si>
    <t>Hiranuma Iriguchi</t>
  </si>
  <si>
    <t>平沼</t>
  </si>
  <si>
    <t>ひらぬま</t>
  </si>
  <si>
    <t>Hiranuma</t>
  </si>
  <si>
    <t>北平沼</t>
  </si>
  <si>
    <t>きたひらぬま</t>
  </si>
  <si>
    <t>Kita Hiranuma</t>
  </si>
  <si>
    <t>追舘</t>
  </si>
  <si>
    <t>おったて</t>
  </si>
  <si>
    <t>Ottate</t>
  </si>
  <si>
    <t>八幡（三沢）</t>
  </si>
  <si>
    <t>越下</t>
  </si>
  <si>
    <t>こしした</t>
  </si>
  <si>
    <t>富崎</t>
  </si>
  <si>
    <t>とみさき</t>
  </si>
  <si>
    <t>谷地頭</t>
  </si>
  <si>
    <t>やちがらし</t>
  </si>
  <si>
    <t>斗南藩記念観光村</t>
  </si>
  <si>
    <t>となみはんきねんかんこうそん</t>
  </si>
  <si>
    <t>南谷地頭</t>
  </si>
  <si>
    <t>みなみやちがらし</t>
  </si>
  <si>
    <t>高ノ沢</t>
  </si>
  <si>
    <t>たかのさわ</t>
  </si>
  <si>
    <t>朝日</t>
  </si>
  <si>
    <t>あさひ</t>
  </si>
  <si>
    <t>根井</t>
  </si>
  <si>
    <t>ねい</t>
  </si>
  <si>
    <t>さびしろかいがん</t>
  </si>
  <si>
    <t>Ｂばりどおり</t>
    <phoneticPr fontId="1"/>
  </si>
  <si>
    <t>古間木小学校前</t>
  </si>
  <si>
    <t>ふるまぎしょうがっこうまえ</t>
  </si>
  <si>
    <t>ファミリーショップフルタ</t>
  </si>
  <si>
    <t>ふぁみりーしょっぷふるた</t>
  </si>
  <si>
    <t>春日台三丁目</t>
  </si>
  <si>
    <t>かすがだいさんちょうめ</t>
  </si>
  <si>
    <t>小松ヶ丘通り</t>
  </si>
  <si>
    <t>こまつがおかどおり</t>
    <phoneticPr fontId="1"/>
  </si>
  <si>
    <t>小松ヶ丘四丁目</t>
  </si>
  <si>
    <t>こまつがおかよんちょうめ</t>
  </si>
  <si>
    <t>新町二丁目（三沢）</t>
  </si>
  <si>
    <t>しんちょうにちょうめ</t>
    <phoneticPr fontId="1"/>
  </si>
  <si>
    <t>三沢公園</t>
  </si>
  <si>
    <t>みさわこうえん</t>
  </si>
  <si>
    <t>滝の沢公園</t>
  </si>
  <si>
    <t>たきのさわこうえん</t>
  </si>
  <si>
    <t>サンマル通り</t>
  </si>
  <si>
    <t>さんまるどおり</t>
    <phoneticPr fontId="1"/>
  </si>
  <si>
    <t>ミス．ビードルドーム</t>
  </si>
  <si>
    <t>みす．びーどるどーむ</t>
    <phoneticPr fontId="1"/>
  </si>
  <si>
    <t>工場団地通</t>
  </si>
  <si>
    <t>こうじょうだんちどおり</t>
    <phoneticPr fontId="1"/>
  </si>
  <si>
    <t>日の出三丁目</t>
  </si>
  <si>
    <t>ひのでさんちょうめ</t>
  </si>
  <si>
    <t>深谷</t>
  </si>
  <si>
    <t>ふかや</t>
  </si>
  <si>
    <t>さつきヶ丘団地</t>
  </si>
  <si>
    <t>さつきがおかだんち</t>
  </si>
  <si>
    <t>国際交流センター前</t>
  </si>
  <si>
    <t>こくさいこうりゅうせんたーまえ</t>
  </si>
  <si>
    <t>老人ホーム前</t>
  </si>
  <si>
    <t>ろうじんほーむまえ</t>
  </si>
  <si>
    <t>大津四川目</t>
  </si>
  <si>
    <t>おおつよかわめ</t>
    <phoneticPr fontId="1"/>
  </si>
  <si>
    <t>三川目（みーばす専用）</t>
  </si>
  <si>
    <t>大津南</t>
  </si>
  <si>
    <t>おおつみなみ</t>
  </si>
  <si>
    <t>前平入口</t>
  </si>
  <si>
    <t>まえたいいりぐち</t>
  </si>
  <si>
    <t>前平一丁目</t>
  </si>
  <si>
    <t>まえたいいっちょうめ</t>
  </si>
  <si>
    <t>前平南</t>
  </si>
  <si>
    <t>まえたいみなみ</t>
  </si>
  <si>
    <t>大雄寺前</t>
  </si>
  <si>
    <t>だいゆうじまえ</t>
  </si>
  <si>
    <t>こうじょうだんちとおり</t>
  </si>
  <si>
    <t>こまつがおよんちょうめ</t>
  </si>
  <si>
    <t>古間木交流センター</t>
  </si>
  <si>
    <t>ふるまぎこうりゅうせんたー</t>
  </si>
  <si>
    <t>敦平団地前</t>
  </si>
  <si>
    <t>つるひらだんちまえ</t>
  </si>
  <si>
    <t>Tsuruhiradanchi mar</t>
  </si>
  <si>
    <t>切明団地入口</t>
  </si>
  <si>
    <t>きりあけだんちいりぐち</t>
  </si>
  <si>
    <t>Kiriakedanchi Iriguchi</t>
  </si>
  <si>
    <t>野辺地駅通</t>
  </si>
  <si>
    <t>のへじえきどおり</t>
    <phoneticPr fontId="1"/>
  </si>
  <si>
    <t>Noheji Eki dori</t>
  </si>
  <si>
    <t>高校通（野辺地）</t>
  </si>
  <si>
    <t>Koko dori (Noheji)</t>
  </si>
  <si>
    <t>試験場通</t>
  </si>
  <si>
    <t>しけんじょうどおり</t>
    <phoneticPr fontId="1"/>
  </si>
  <si>
    <t>Shikenjo dori</t>
  </si>
  <si>
    <t>畜産試験場前</t>
  </si>
  <si>
    <t>ちくさんしけんじょうまえ</t>
    <phoneticPr fontId="1"/>
  </si>
  <si>
    <t>Chikusan Shikenjo mae</t>
  </si>
  <si>
    <t>牧場通</t>
  </si>
  <si>
    <t>ぼくじょうどおり</t>
    <phoneticPr fontId="1"/>
  </si>
  <si>
    <t>Bokujo dori</t>
  </si>
  <si>
    <t>病院南口通</t>
  </si>
  <si>
    <t>びょういんみなみぐちどおり</t>
    <phoneticPr fontId="1"/>
  </si>
  <si>
    <t>二本木</t>
  </si>
  <si>
    <t>にほんぎ</t>
    <phoneticPr fontId="1"/>
  </si>
  <si>
    <t>Nihongi</t>
  </si>
  <si>
    <t>野辺地前平</t>
  </si>
  <si>
    <t>のへじまえひら</t>
    <phoneticPr fontId="1"/>
  </si>
  <si>
    <t>Noheji Maehira</t>
  </si>
  <si>
    <t>野辺地駅入口</t>
  </si>
  <si>
    <t>のへじえきいりぐち</t>
  </si>
  <si>
    <t>Noheji Eki Iriguchi</t>
  </si>
  <si>
    <t>体育館前</t>
  </si>
  <si>
    <t>たいいくかんまえ</t>
  </si>
  <si>
    <t>Taiikukan mae</t>
  </si>
  <si>
    <t>老人福祉センター前</t>
  </si>
  <si>
    <t>ろうじんふくしせんたーまえ</t>
  </si>
  <si>
    <t>Rojin Fukushi center mae</t>
  </si>
  <si>
    <t>野辺地警察署前</t>
    <rPh sb="0" eb="3">
      <t>ノヘジ</t>
    </rPh>
    <rPh sb="3" eb="6">
      <t>ケイサツショ</t>
    </rPh>
    <phoneticPr fontId="1"/>
  </si>
  <si>
    <t>けいさつしょまえ</t>
    <phoneticPr fontId="1"/>
  </si>
  <si>
    <t>Noheji Keisatsusho mae</t>
  </si>
  <si>
    <t>野辺地小学校前</t>
    <rPh sb="4" eb="6">
      <t>ガッコウ</t>
    </rPh>
    <phoneticPr fontId="1"/>
  </si>
  <si>
    <t>のへじしょうがっこうまえ</t>
    <phoneticPr fontId="1"/>
  </si>
  <si>
    <t>Noheji Shogakko mae</t>
  </si>
  <si>
    <t>石神裏</t>
  </si>
  <si>
    <t>いしがみうら</t>
  </si>
  <si>
    <t>Isigamiura</t>
  </si>
  <si>
    <t>下袋中央</t>
  </si>
  <si>
    <t>しもふくろちゅうおう</t>
  </si>
  <si>
    <t>Shimohukuro Chuo</t>
  </si>
  <si>
    <t>青少年ホーム前</t>
  </si>
  <si>
    <t>せいしょうねんほーむまえ</t>
  </si>
  <si>
    <t>Seishonen Home mae</t>
  </si>
  <si>
    <t>大月平</t>
  </si>
  <si>
    <t>おおつきたい</t>
  </si>
  <si>
    <t>Otsukitai</t>
  </si>
  <si>
    <t>干草橋</t>
  </si>
  <si>
    <t>ひぐさばし</t>
    <phoneticPr fontId="1"/>
  </si>
  <si>
    <t>Higusabashi</t>
  </si>
  <si>
    <t>木明</t>
  </si>
  <si>
    <t>きみょう</t>
  </si>
  <si>
    <t>Kimyo</t>
  </si>
  <si>
    <t>鳥井平</t>
  </si>
  <si>
    <t>とりいたい</t>
  </si>
  <si>
    <t>Toriitai</t>
  </si>
  <si>
    <t>太田新田</t>
  </si>
  <si>
    <t>おおたしんでん</t>
  </si>
  <si>
    <t>Otashinden</t>
  </si>
  <si>
    <t>淋代入口</t>
  </si>
  <si>
    <t>さびしろいりぐち</t>
  </si>
  <si>
    <t>Sabishiro Iriguchi</t>
  </si>
  <si>
    <t>美須々入口</t>
  </si>
  <si>
    <t>みすずいりぐち</t>
  </si>
  <si>
    <t>Misuzu Iriguchi</t>
  </si>
  <si>
    <t>豊瀬</t>
  </si>
  <si>
    <t>とよせ</t>
  </si>
  <si>
    <t>Toyose</t>
  </si>
  <si>
    <t>千歳中学校前</t>
  </si>
  <si>
    <t>ちとせちゅうがっこうまえ</t>
  </si>
  <si>
    <t>Chitose Chugakko mae</t>
  </si>
  <si>
    <t>北千歳</t>
  </si>
  <si>
    <t>きたちとせ</t>
  </si>
  <si>
    <t>Kita Chitose</t>
  </si>
  <si>
    <t>六ヶ所高校前</t>
  </si>
  <si>
    <t>ろっかしょこうこうまえ</t>
  </si>
  <si>
    <t>Rokkasho Koko mae</t>
  </si>
  <si>
    <t>千歳小学校前</t>
  </si>
  <si>
    <t>ちとせしょうがっこうまえ</t>
  </si>
  <si>
    <t>Chitose Shogakko mae</t>
  </si>
  <si>
    <t>西千歳</t>
  </si>
  <si>
    <t>にしちとせ</t>
  </si>
  <si>
    <t>Nishi Chitose</t>
  </si>
  <si>
    <t>千歳</t>
  </si>
  <si>
    <t>ちとせ</t>
  </si>
  <si>
    <t>Chitose</t>
  </si>
  <si>
    <t>東千歳</t>
  </si>
  <si>
    <t>ひがしちとせ</t>
  </si>
  <si>
    <t>Higashi Chitose</t>
  </si>
  <si>
    <t>庄内</t>
  </si>
  <si>
    <t>しょうない</t>
    <phoneticPr fontId="1"/>
  </si>
  <si>
    <t>Shonai</t>
  </si>
  <si>
    <t>芋ヶ崎</t>
  </si>
  <si>
    <t>いもがさき</t>
  </si>
  <si>
    <t>Imogasaki</t>
  </si>
  <si>
    <t>六原</t>
  </si>
  <si>
    <t>ろくはら</t>
  </si>
  <si>
    <t>Rokuhara</t>
  </si>
  <si>
    <t>新城平</t>
  </si>
  <si>
    <t>しんじょうたいら</t>
  </si>
  <si>
    <t>Shinjotaira</t>
  </si>
  <si>
    <t>北新納屋</t>
  </si>
  <si>
    <t>きたしんなや</t>
  </si>
  <si>
    <t>Kita Shinnaya</t>
  </si>
  <si>
    <t>尾駮</t>
  </si>
  <si>
    <t>おぶち</t>
  </si>
  <si>
    <t>Obuchi</t>
  </si>
  <si>
    <t>尾駮中央</t>
  </si>
  <si>
    <t>おぶちちゅうおう</t>
  </si>
  <si>
    <t>Obuchi Chuo</t>
  </si>
  <si>
    <t>六ヶ所村役場前</t>
    <rPh sb="3" eb="4">
      <t>ムラ</t>
    </rPh>
    <rPh sb="4" eb="6">
      <t>ヤクバ</t>
    </rPh>
    <phoneticPr fontId="1"/>
  </si>
  <si>
    <t>ろっかしょむらやくばまえ</t>
    <phoneticPr fontId="1"/>
  </si>
  <si>
    <t>Rokkashomura Yakuba mae</t>
  </si>
  <si>
    <t>六ヶ所村医療センター</t>
  </si>
  <si>
    <t>ろっかしょむらいりょうせんたー</t>
  </si>
  <si>
    <t>Rokkashomura Iryo center</t>
  </si>
  <si>
    <t>ろっかしょこうこうまえ</t>
    <phoneticPr fontId="1"/>
  </si>
  <si>
    <t>ぼくじょうどおり</t>
  </si>
  <si>
    <t>野辺地警察署前</t>
    <rPh sb="0" eb="3">
      <t>ノヘジ</t>
    </rPh>
    <phoneticPr fontId="1"/>
  </si>
  <si>
    <t>のへじけいさつしょまえ</t>
    <phoneticPr fontId="1"/>
  </si>
  <si>
    <t>三沢駅東口</t>
  </si>
  <si>
    <t>みさわえきひがしぐち</t>
  </si>
  <si>
    <t>千代田町</t>
  </si>
  <si>
    <t>ちよだちょう</t>
    <phoneticPr fontId="1"/>
  </si>
  <si>
    <t>栄町（三沢）</t>
  </si>
  <si>
    <t>さかえちょう</t>
    <phoneticPr fontId="1"/>
  </si>
  <si>
    <t>月光通り</t>
  </si>
  <si>
    <t>げっこうとおり</t>
  </si>
  <si>
    <t>泉町西</t>
  </si>
  <si>
    <t>いずみちょうにし</t>
    <phoneticPr fontId="1"/>
  </si>
  <si>
    <t>アイスアリーナ前</t>
  </si>
  <si>
    <t>あいすありーなまえ</t>
  </si>
  <si>
    <t>ウィング三沢前</t>
  </si>
  <si>
    <t>うぃんぐみさわまえ</t>
  </si>
  <si>
    <t>堀口中学校前</t>
  </si>
  <si>
    <t>ほりぐちちゅうがっこうまえ</t>
  </si>
  <si>
    <t>こがね公園</t>
  </si>
  <si>
    <t>こがねこうえん</t>
  </si>
  <si>
    <t>堀口三丁目</t>
  </si>
  <si>
    <t>ほりぐちさんちょうめ</t>
  </si>
  <si>
    <t>東岡三沢三丁目</t>
  </si>
  <si>
    <t>ひがしおかみさわさんちょうめ</t>
  </si>
  <si>
    <t>三沢空港温泉前</t>
  </si>
  <si>
    <t>みさわくうこうおんせんまえ</t>
  </si>
  <si>
    <t>岡三沢七丁目</t>
  </si>
  <si>
    <t>おかみさわななちょうめ</t>
  </si>
  <si>
    <t>岡三沢二丁目</t>
  </si>
  <si>
    <t>おかみさわにちょうめ</t>
  </si>
  <si>
    <t>緑町（三沢）</t>
  </si>
  <si>
    <t>前平二丁目</t>
  </si>
  <si>
    <t>まえたいにちょうめ</t>
  </si>
  <si>
    <t>イオンモール下田</t>
  </si>
  <si>
    <t>いおんもーるしもだ</t>
  </si>
  <si>
    <t>十和田市現代美術館前</t>
    <rPh sb="0" eb="10">
      <t>トワダシゲンダイビジュツカンマエ</t>
    </rPh>
    <phoneticPr fontId="4"/>
  </si>
  <si>
    <t>中央病院</t>
    <rPh sb="0" eb="4">
      <t>チュウオウビョウイン</t>
    </rPh>
    <phoneticPr fontId="4"/>
  </si>
  <si>
    <t>官庁街通</t>
    <rPh sb="0" eb="3">
      <t>カンチョウガイ</t>
    </rPh>
    <rPh sb="3" eb="4">
      <t>ドオリ</t>
    </rPh>
    <phoneticPr fontId="4"/>
  </si>
  <si>
    <t>十丁目</t>
    <rPh sb="0" eb="3">
      <t>ジュッチョウメ</t>
    </rPh>
    <phoneticPr fontId="15"/>
  </si>
  <si>
    <t>元町</t>
    <rPh sb="0" eb="2">
      <t>モトマチ</t>
    </rPh>
    <phoneticPr fontId="15"/>
  </si>
  <si>
    <t>七高入口</t>
    <rPh sb="0" eb="1">
      <t>シチ</t>
    </rPh>
    <rPh sb="1" eb="2">
      <t>タカ</t>
    </rPh>
    <rPh sb="2" eb="4">
      <t>イリグチ</t>
    </rPh>
    <phoneticPr fontId="15"/>
  </si>
  <si>
    <t>七戸町文化村前</t>
    <rPh sb="0" eb="3">
      <t>シチノヘマチ</t>
    </rPh>
    <rPh sb="3" eb="5">
      <t>ブンカ</t>
    </rPh>
    <rPh sb="5" eb="7">
      <t>ムラマエ</t>
    </rPh>
    <phoneticPr fontId="15"/>
  </si>
  <si>
    <t>七戸十和田駅</t>
    <rPh sb="0" eb="2">
      <t>シチノヘ</t>
    </rPh>
    <rPh sb="2" eb="5">
      <t>トワダ</t>
    </rPh>
    <rPh sb="5" eb="6">
      <t>エキ</t>
    </rPh>
    <phoneticPr fontId="4"/>
  </si>
  <si>
    <t>七戸町役場前</t>
    <rPh sb="0" eb="3">
      <t>シチノヘマチ</t>
    </rPh>
    <rPh sb="3" eb="5">
      <t>ヤクバ</t>
    </rPh>
    <rPh sb="5" eb="6">
      <t>マエ</t>
    </rPh>
    <phoneticPr fontId="4"/>
  </si>
  <si>
    <t>滝沢入口</t>
    <rPh sb="0" eb="2">
      <t>タキサワ</t>
    </rPh>
    <rPh sb="2" eb="4">
      <t>イリグチ</t>
    </rPh>
    <phoneticPr fontId="15"/>
  </si>
  <si>
    <t>諏訪沢入口</t>
    <rPh sb="0" eb="2">
      <t>スワ</t>
    </rPh>
    <rPh sb="2" eb="3">
      <t>サワ</t>
    </rPh>
    <rPh sb="3" eb="4">
      <t>イ</t>
    </rPh>
    <rPh sb="4" eb="5">
      <t>クチ</t>
    </rPh>
    <phoneticPr fontId="15"/>
  </si>
  <si>
    <t>農協通り</t>
    <rPh sb="0" eb="2">
      <t>ノウキョウ</t>
    </rPh>
    <rPh sb="2" eb="3">
      <t>トオ</t>
    </rPh>
    <phoneticPr fontId="15"/>
  </si>
  <si>
    <t>後萢通</t>
    <rPh sb="0" eb="1">
      <t>ウシロ</t>
    </rPh>
    <rPh sb="1" eb="2">
      <t>ヤチ</t>
    </rPh>
    <rPh sb="2" eb="3">
      <t>トオ</t>
    </rPh>
    <phoneticPr fontId="15"/>
  </si>
  <si>
    <t>東跨線橋</t>
    <rPh sb="0" eb="1">
      <t>ヒガシ</t>
    </rPh>
    <rPh sb="1" eb="2">
      <t>コ</t>
    </rPh>
    <rPh sb="2" eb="3">
      <t>セン</t>
    </rPh>
    <rPh sb="3" eb="4">
      <t>ハシ</t>
    </rPh>
    <phoneticPr fontId="15"/>
  </si>
  <si>
    <t>八重田通り</t>
    <rPh sb="0" eb="2">
      <t>ヤエ</t>
    </rPh>
    <rPh sb="2" eb="3">
      <t>タ</t>
    </rPh>
    <rPh sb="3" eb="4">
      <t>トオ</t>
    </rPh>
    <phoneticPr fontId="15"/>
  </si>
  <si>
    <t>南造道</t>
    <rPh sb="0" eb="1">
      <t>ミナミ</t>
    </rPh>
    <rPh sb="1" eb="2">
      <t>ツク</t>
    </rPh>
    <rPh sb="2" eb="3">
      <t>ミチ</t>
    </rPh>
    <phoneticPr fontId="15"/>
  </si>
  <si>
    <t>岡造道一丁目</t>
    <rPh sb="0" eb="1">
      <t>オカ</t>
    </rPh>
    <rPh sb="1" eb="2">
      <t>ツク</t>
    </rPh>
    <rPh sb="2" eb="3">
      <t>ミチ</t>
    </rPh>
    <rPh sb="3" eb="4">
      <t>イッ</t>
    </rPh>
    <rPh sb="4" eb="6">
      <t>チョウメ</t>
    </rPh>
    <phoneticPr fontId="15"/>
  </si>
  <si>
    <t>ＮＴＴ青森支店前</t>
    <rPh sb="3" eb="5">
      <t>アオモリ</t>
    </rPh>
    <rPh sb="5" eb="7">
      <t>シテン</t>
    </rPh>
    <rPh sb="7" eb="8">
      <t>マエ</t>
    </rPh>
    <phoneticPr fontId="15"/>
  </si>
  <si>
    <t>県庁通</t>
    <rPh sb="0" eb="2">
      <t>ケンチョウ</t>
    </rPh>
    <rPh sb="2" eb="3">
      <t>ドオ</t>
    </rPh>
    <phoneticPr fontId="4"/>
  </si>
  <si>
    <t>新青森駅</t>
    <rPh sb="0" eb="1">
      <t>シン</t>
    </rPh>
    <rPh sb="1" eb="3">
      <t>アオモリ</t>
    </rPh>
    <rPh sb="3" eb="4">
      <t>エキ</t>
    </rPh>
    <phoneticPr fontId="15"/>
  </si>
  <si>
    <t>↓</t>
  </si>
  <si>
    <t>1.青森線(往路)</t>
  </si>
  <si>
    <t>1.青森線(往路)</t>
    <rPh sb="6" eb="8">
      <t>オウロ</t>
    </rPh>
    <phoneticPr fontId="1"/>
  </si>
  <si>
    <t>三本木営業所</t>
    <phoneticPr fontId="1"/>
  </si>
  <si>
    <t>往</t>
    <phoneticPr fontId="1"/>
  </si>
  <si>
    <t>1.青森線(復路)</t>
  </si>
  <si>
    <t>発</t>
  </si>
  <si>
    <t>着</t>
  </si>
  <si>
    <t>七戸十和田駅</t>
    <phoneticPr fontId="1"/>
  </si>
  <si>
    <t>青森駅前</t>
    <phoneticPr fontId="1"/>
  </si>
  <si>
    <t>05:59</t>
  </si>
  <si>
    <t>06:19</t>
  </si>
  <si>
    <t>06:20</t>
  </si>
  <si>
    <t>06:23</t>
  </si>
  <si>
    <t>06:25</t>
  </si>
  <si>
    <t>06:26</t>
  </si>
  <si>
    <t>06:27</t>
  </si>
  <si>
    <t>06:29</t>
  </si>
  <si>
    <t>06:30</t>
  </si>
  <si>
    <t>06:31</t>
  </si>
  <si>
    <t>06:32</t>
  </si>
  <si>
    <t>06:33</t>
  </si>
  <si>
    <t>06:35</t>
  </si>
  <si>
    <t>06:36</t>
  </si>
  <si>
    <t>06:37</t>
  </si>
  <si>
    <t>06:38</t>
  </si>
  <si>
    <t>06:39</t>
  </si>
  <si>
    <t>06:40</t>
  </si>
  <si>
    <t>06:42</t>
  </si>
  <si>
    <t>06:43</t>
  </si>
  <si>
    <t>06:48</t>
  </si>
  <si>
    <t>07:19</t>
  </si>
  <si>
    <t>07:25</t>
  </si>
  <si>
    <t>07:28</t>
  </si>
  <si>
    <t>07:29</t>
  </si>
  <si>
    <t>07:30</t>
  </si>
  <si>
    <t>07:32</t>
  </si>
  <si>
    <t>07:34</t>
  </si>
  <si>
    <t>07:42</t>
  </si>
  <si>
    <t>07:45</t>
  </si>
  <si>
    <t>07:48</t>
  </si>
  <si>
    <t>07:50</t>
  </si>
  <si>
    <t>07:52</t>
  </si>
  <si>
    <t>07:53</t>
  </si>
  <si>
    <t>07:55</t>
  </si>
  <si>
    <t>07:56</t>
  </si>
  <si>
    <t>07:58</t>
  </si>
  <si>
    <t>08:02</t>
  </si>
  <si>
    <t>12:59</t>
  </si>
  <si>
    <t>13:20</t>
  </si>
  <si>
    <t>13:21</t>
  </si>
  <si>
    <t>13:24</t>
  </si>
  <si>
    <t>13:26</t>
  </si>
  <si>
    <t>13:29</t>
  </si>
  <si>
    <t>13:30</t>
  </si>
  <si>
    <t>13:33</t>
  </si>
  <si>
    <t>13:34</t>
  </si>
  <si>
    <t>13:36</t>
  </si>
  <si>
    <t>13:38</t>
  </si>
  <si>
    <t>13:40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</si>
  <si>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</si>
  <si>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</si>
  <si>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</si>
  <si>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</si>
  <si>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</si>
  <si>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</si>
  <si>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</si>
  <si>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</si>
  <si>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13:53</t>
  </si>
  <si>
    <t>14:25</t>
  </si>
  <si>
    <t>14:31</t>
  </si>
  <si>
    <t>14:34</t>
  </si>
  <si>
    <t>14:35</t>
  </si>
  <si>
    <t>14:37</t>
  </si>
  <si>
    <t>14:40</t>
  </si>
  <si>
    <t>14:42</t>
  </si>
  <si>
    <t>14:44</t>
  </si>
  <si>
    <t>14:52</t>
  </si>
  <si>
    <t>14:55</t>
  </si>
  <si>
    <t>14:58</t>
  </si>
  <si>
    <t>15:00</t>
  </si>
  <si>
    <t>15:02</t>
  </si>
  <si>
    <t>15:03</t>
  </si>
  <si>
    <t>15:04</t>
  </si>
  <si>
    <t>15:05</t>
  </si>
  <si>
    <t>15:06</t>
  </si>
  <si>
    <t>15:07</t>
  </si>
  <si>
    <t>15:10</t>
  </si>
  <si>
    <t>15:12</t>
  </si>
  <si>
    <t>15:13</t>
  </si>
  <si>
    <t>15:15</t>
  </si>
  <si>
    <t>15:19</t>
  </si>
  <si>
    <t>17:49</t>
  </si>
  <si>
    <t>18:05</t>
  </si>
  <si>
    <t>18:06</t>
  </si>
  <si>
    <t>18:09</t>
  </si>
  <si>
    <t>18:16</t>
  </si>
  <si>
    <t>18:19</t>
  </si>
  <si>
    <t>18:20</t>
  </si>
  <si>
    <t>18:23</t>
  </si>
  <si>
    <t>18:24</t>
  </si>
  <si>
    <t>18:26</t>
  </si>
  <si>
    <t>18:28</t>
  </si>
  <si>
    <t>18:30</t>
  </si>
  <si>
    <t>18:32</t>
  </si>
  <si>
    <t>18:33</t>
  </si>
  <si>
    <t>18:34</t>
  </si>
  <si>
    <t>18:35</t>
  </si>
  <si>
    <t>18:36</t>
  </si>
  <si>
    <t>18:37</t>
  </si>
  <si>
    <t>18:38</t>
  </si>
  <si>
    <t>18:39</t>
  </si>
  <si>
    <t>18:43</t>
  </si>
  <si>
    <t>19:15</t>
  </si>
  <si>
    <t>19:21</t>
  </si>
  <si>
    <t>19:24</t>
  </si>
  <si>
    <t>19:25</t>
  </si>
  <si>
    <t>19:27</t>
  </si>
  <si>
    <t>19:32</t>
  </si>
  <si>
    <t>19:35</t>
  </si>
  <si>
    <t>19:37</t>
  </si>
  <si>
    <t>19:39</t>
  </si>
  <si>
    <t>19:47</t>
  </si>
  <si>
    <t>19:50</t>
  </si>
  <si>
    <t>19:53</t>
  </si>
  <si>
    <t>19:55</t>
  </si>
  <si>
    <t>19:57</t>
  </si>
  <si>
    <t>19:58</t>
  </si>
  <si>
    <t>19:59</t>
  </si>
  <si>
    <t>20:00</t>
  </si>
  <si>
    <t>20:01</t>
  </si>
  <si>
    <t>20:02</t>
  </si>
  <si>
    <t>20:05</t>
  </si>
  <si>
    <t>20:07</t>
  </si>
  <si>
    <t>20:08</t>
  </si>
  <si>
    <t>20:10</t>
  </si>
  <si>
    <t>20:14</t>
  </si>
  <si>
    <t>06:18</t>
  </si>
  <si>
    <t>06:21</t>
  </si>
  <si>
    <t>06:24</t>
  </si>
  <si>
    <t>06:28</t>
  </si>
  <si>
    <t>06:45</t>
  </si>
  <si>
    <t>06:50</t>
  </si>
  <si>
    <t>06:51</t>
  </si>
  <si>
    <t>06:52</t>
  </si>
  <si>
    <t>06:55</t>
  </si>
  <si>
    <t>06:58</t>
  </si>
  <si>
    <t>07:33</t>
  </si>
  <si>
    <t>07:35</t>
  </si>
  <si>
    <t>07:36</t>
  </si>
  <si>
    <t>07:38</t>
  </si>
  <si>
    <t>07:39</t>
  </si>
  <si>
    <t>07:40</t>
  </si>
  <si>
    <t>07:41</t>
  </si>
  <si>
    <t>07:43</t>
  </si>
  <si>
    <t>07:46</t>
  </si>
  <si>
    <t>07:47</t>
  </si>
  <si>
    <t>07:51</t>
  </si>
  <si>
    <t>08:17</t>
  </si>
  <si>
    <t>09:41</t>
  </si>
  <si>
    <t>09:44</t>
  </si>
  <si>
    <t>09:47</t>
  </si>
  <si>
    <t>09:48</t>
  </si>
  <si>
    <t>09:50</t>
  </si>
  <si>
    <t>09:53</t>
  </si>
  <si>
    <t>09:54</t>
  </si>
  <si>
    <t>09:55</t>
  </si>
  <si>
    <t>09:56</t>
  </si>
  <si>
    <t>09:57</t>
  </si>
  <si>
    <t>09:58</t>
  </si>
  <si>
    <t>10:00</t>
  </si>
  <si>
    <t>10:02</t>
  </si>
  <si>
    <t>10:05</t>
  </si>
  <si>
    <t>10:08</t>
  </si>
  <si>
    <t>10:15</t>
  </si>
  <si>
    <t>10:18</t>
  </si>
  <si>
    <t>10:20</t>
  </si>
  <si>
    <t>10:21</t>
  </si>
  <si>
    <t>10:23</t>
  </si>
  <si>
    <t>10:26</t>
  </si>
  <si>
    <t>10:29</t>
  </si>
  <si>
    <t>10:32</t>
  </si>
  <si>
    <t>11:03</t>
  </si>
  <si>
    <t>11:07</t>
  </si>
  <si>
    <t>11:08</t>
  </si>
  <si>
    <t>11:09</t>
  </si>
  <si>
    <t>11:10</t>
  </si>
  <si>
    <t>11:12</t>
  </si>
  <si>
    <t>11:13</t>
  </si>
  <si>
    <t>11:14</t>
  </si>
  <si>
    <t>11:15</t>
  </si>
  <si>
    <t>11:17</t>
  </si>
  <si>
    <t>11:19</t>
  </si>
  <si>
    <t>11:20</t>
  </si>
  <si>
    <t>11:21</t>
  </si>
  <si>
    <t>11:22</t>
  </si>
  <si>
    <t>11:24</t>
  </si>
  <si>
    <t>11:25</t>
  </si>
  <si>
    <t>11:27</t>
  </si>
  <si>
    <t>11:29</t>
  </si>
  <si>
    <t>11:30</t>
  </si>
  <si>
    <t>11:51</t>
  </si>
  <si>
    <t>17:41</t>
  </si>
  <si>
    <t>17:44</t>
  </si>
  <si>
    <t>17:47</t>
  </si>
  <si>
    <t>17:48</t>
  </si>
  <si>
    <t>17:50</t>
  </si>
  <si>
    <t>17:53</t>
  </si>
  <si>
    <t>17:54</t>
  </si>
  <si>
    <t>17:55</t>
  </si>
  <si>
    <t>17:56</t>
  </si>
  <si>
    <t>17:57</t>
  </si>
  <si>
    <t>17:58</t>
  </si>
  <si>
    <t>18:00</t>
  </si>
  <si>
    <t>18:02</t>
  </si>
  <si>
    <t>18:08</t>
  </si>
  <si>
    <t>18:15</t>
  </si>
  <si>
    <t>18:18</t>
  </si>
  <si>
    <t>18:21</t>
  </si>
  <si>
    <t>18:29</t>
  </si>
  <si>
    <t>19:03</t>
  </si>
  <si>
    <t>19:07</t>
  </si>
  <si>
    <t>19:08</t>
  </si>
  <si>
    <t>19:09</t>
  </si>
  <si>
    <t>19:10</t>
  </si>
  <si>
    <t>19:12</t>
  </si>
  <si>
    <t>19:13</t>
  </si>
  <si>
    <t>19:14</t>
  </si>
  <si>
    <t>19:17</t>
  </si>
  <si>
    <t>19:19</t>
  </si>
  <si>
    <t>19:20</t>
  </si>
  <si>
    <t>19:22</t>
  </si>
  <si>
    <t>19:29</t>
  </si>
  <si>
    <t>19:30</t>
  </si>
  <si>
    <t>19:51</t>
  </si>
  <si>
    <t>1</t>
    <phoneticPr fontId="1"/>
  </si>
  <si>
    <t>10101</t>
    <phoneticPr fontId="1"/>
  </si>
  <si>
    <t>10102</t>
    <phoneticPr fontId="1"/>
  </si>
  <si>
    <t>10201</t>
    <phoneticPr fontId="1"/>
  </si>
  <si>
    <t>10202</t>
    <phoneticPr fontId="1"/>
  </si>
  <si>
    <t>新青森駅</t>
    <phoneticPr fontId="1"/>
  </si>
  <si>
    <t>102</t>
    <phoneticPr fontId="1"/>
  </si>
  <si>
    <t>1　全日</t>
  </si>
  <si>
    <t>4.野辺地線(往路)</t>
  </si>
  <si>
    <t>06:34</t>
  </si>
  <si>
    <t>06:41</t>
  </si>
  <si>
    <t>06:44</t>
  </si>
  <si>
    <t>06:46</t>
  </si>
  <si>
    <t>06:47</t>
  </si>
  <si>
    <t>06:53</t>
  </si>
  <si>
    <t>06:54</t>
  </si>
  <si>
    <t>06:56</t>
  </si>
  <si>
    <t>06:57</t>
  </si>
  <si>
    <t>06:59</t>
  </si>
  <si>
    <t>07:00</t>
  </si>
  <si>
    <t>07:03</t>
  </si>
  <si>
    <t>07:04</t>
  </si>
  <si>
    <t>07:06</t>
  </si>
  <si>
    <t>07:08</t>
  </si>
  <si>
    <t>07:09</t>
  </si>
  <si>
    <t>07:10</t>
  </si>
  <si>
    <t>07:11</t>
  </si>
  <si>
    <t>07:12</t>
  </si>
  <si>
    <t>07:13</t>
  </si>
  <si>
    <t>07:14</t>
  </si>
  <si>
    <t>07:16</t>
  </si>
  <si>
    <t>07:17</t>
  </si>
  <si>
    <t>07:18</t>
  </si>
  <si>
    <t>07:20</t>
  </si>
  <si>
    <t>07:23</t>
  </si>
  <si>
    <t>07:26</t>
  </si>
  <si>
    <t>07:27</t>
  </si>
  <si>
    <t>07:31</t>
  </si>
  <si>
    <t>07:37</t>
  </si>
  <si>
    <t>07:44</t>
  </si>
  <si>
    <t>07:49</t>
  </si>
  <si>
    <t>07:57</t>
  </si>
  <si>
    <t>07:59</t>
  </si>
  <si>
    <t>08:00</t>
  </si>
  <si>
    <t>08:01</t>
  </si>
  <si>
    <t>08:03</t>
  </si>
  <si>
    <t>08:04</t>
  </si>
  <si>
    <t>08:05</t>
  </si>
  <si>
    <t>08:06</t>
  </si>
  <si>
    <t>08:07</t>
  </si>
  <si>
    <t>08:08</t>
  </si>
  <si>
    <t>08:10</t>
  </si>
  <si>
    <t>08:12</t>
  </si>
  <si>
    <t>07:54</t>
  </si>
  <si>
    <t>08:09</t>
  </si>
  <si>
    <t>08:11</t>
  </si>
  <si>
    <t>08:13</t>
  </si>
  <si>
    <t>08:14</t>
  </si>
  <si>
    <t>08:16</t>
  </si>
  <si>
    <t>08:18</t>
  </si>
  <si>
    <t>08:20</t>
  </si>
  <si>
    <t>08:23</t>
  </si>
  <si>
    <t>08:25</t>
  </si>
  <si>
    <t>08:26</t>
  </si>
  <si>
    <t>08:27</t>
  </si>
  <si>
    <t>08:28</t>
  </si>
  <si>
    <t>08:29</t>
  </si>
  <si>
    <t>08:30</t>
  </si>
  <si>
    <t>08:31</t>
  </si>
  <si>
    <t>08:32</t>
  </si>
  <si>
    <t>08:35</t>
  </si>
  <si>
    <t>08:36</t>
  </si>
  <si>
    <t>08:37</t>
  </si>
  <si>
    <t>08:38</t>
  </si>
  <si>
    <t>08:42</t>
  </si>
  <si>
    <t>08:43</t>
  </si>
  <si>
    <t>08:44</t>
  </si>
  <si>
    <t>08:46</t>
  </si>
  <si>
    <t>08:47</t>
  </si>
  <si>
    <t>08:49</t>
  </si>
  <si>
    <t>08:50</t>
  </si>
  <si>
    <t>08:52</t>
  </si>
  <si>
    <t>08:53</t>
  </si>
  <si>
    <t>08:55</t>
  </si>
  <si>
    <t>08:56</t>
  </si>
  <si>
    <t>08:57</t>
  </si>
  <si>
    <t>08:58</t>
  </si>
  <si>
    <t>08:59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</si>
  <si>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</si>
  <si>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</si>
  <si>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</si>
  <si>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</si>
  <si>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</si>
  <si>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</si>
  <si>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</si>
  <si>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</si>
  <si>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</si>
  <si>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09:10</t>
  </si>
  <si>
    <t>09:12</t>
  </si>
  <si>
    <t>08:33</t>
  </si>
  <si>
    <t>08:34</t>
  </si>
  <si>
    <t>08:39</t>
  </si>
  <si>
    <t>08:40</t>
  </si>
  <si>
    <t>08:41</t>
  </si>
  <si>
    <t>08:45</t>
  </si>
  <si>
    <t>08:48</t>
  </si>
  <si>
    <t>08:51</t>
  </si>
  <si>
    <t>08:54</t>
  </si>
  <si>
    <t>09:09</t>
  </si>
  <si>
    <t>09:11</t>
  </si>
  <si>
    <t>09:13</t>
  </si>
  <si>
    <t>09:14</t>
  </si>
  <si>
    <t>09:16</t>
  </si>
  <si>
    <t>09:17</t>
  </si>
  <si>
    <t>09:18</t>
  </si>
  <si>
    <t>09:20</t>
  </si>
  <si>
    <t>09:23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</si>
  <si>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</si>
  <si>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</si>
  <si>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</si>
  <si>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</si>
  <si>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</si>
  <si>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</si>
  <si>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</si>
  <si>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</si>
  <si>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09:35</t>
  </si>
  <si>
    <t>09:36</t>
  </si>
  <si>
    <t>09:37</t>
  </si>
  <si>
    <t>09:38</t>
  </si>
  <si>
    <t>09:42</t>
  </si>
  <si>
    <t>09:43</t>
  </si>
  <si>
    <t>09:46</t>
  </si>
  <si>
    <t>09:49</t>
  </si>
  <si>
    <t>09:52</t>
  </si>
  <si>
    <t>09:59</t>
  </si>
  <si>
    <t>10:01</t>
  </si>
  <si>
    <t>10:03</t>
  </si>
  <si>
    <t>10:04</t>
  </si>
  <si>
    <t>10:06</t>
  </si>
  <si>
    <t>10:07</t>
  </si>
  <si>
    <t>10:10</t>
  </si>
  <si>
    <t>10:12</t>
  </si>
  <si>
    <t>09:15</t>
  </si>
  <si>
    <t>09:21</t>
  </si>
  <si>
    <t>09:22</t>
  </si>
  <si>
    <t>09:24</t>
  </si>
  <si>
    <t>09:33</t>
  </si>
  <si>
    <t>09:34</t>
  </si>
  <si>
    <t>09:39</t>
  </si>
  <si>
    <t>09:40</t>
  </si>
  <si>
    <t>10:13</t>
  </si>
  <si>
    <t>10:14</t>
  </si>
  <si>
    <t>10:16</t>
  </si>
  <si>
    <t>10:17</t>
  </si>
  <si>
    <t>10:19</t>
  </si>
  <si>
    <t>10:22</t>
  </si>
  <si>
    <t>10:25</t>
  </si>
  <si>
    <t>10:27</t>
  </si>
  <si>
    <t>10:28</t>
  </si>
  <si>
    <t>10:30</t>
  </si>
  <si>
    <t>10:31</t>
  </si>
  <si>
    <t>10:33</t>
  </si>
  <si>
    <t>10:34</t>
  </si>
  <si>
    <t>10:35</t>
  </si>
  <si>
    <t>10:36</t>
  </si>
  <si>
    <t>10:37</t>
  </si>
  <si>
    <t>10:38</t>
  </si>
  <si>
    <t>10:40</t>
  </si>
  <si>
    <t>10:42</t>
  </si>
  <si>
    <t>11:26</t>
  </si>
  <si>
    <t>11:28</t>
  </si>
  <si>
    <t>11:31</t>
  </si>
  <si>
    <t>11:32</t>
  </si>
  <si>
    <t>11:33</t>
  </si>
  <si>
    <t>11:34</t>
  </si>
  <si>
    <t>11:35</t>
  </si>
  <si>
    <t>11:36</t>
  </si>
  <si>
    <t>11:37</t>
  </si>
  <si>
    <t>11:40</t>
  </si>
  <si>
    <t>11:41</t>
  </si>
  <si>
    <t>11:42</t>
  </si>
  <si>
    <t>11:43</t>
  </si>
  <si>
    <t>11:44</t>
  </si>
  <si>
    <t>11:45</t>
  </si>
  <si>
    <t>11:46</t>
  </si>
  <si>
    <t>11:47</t>
  </si>
  <si>
    <t>11:48</t>
  </si>
  <si>
    <t>11:52</t>
  </si>
  <si>
    <t>11:53</t>
  </si>
  <si>
    <t>11:54</t>
  </si>
  <si>
    <t>11:55</t>
  </si>
  <si>
    <t>11:56</t>
  </si>
  <si>
    <t>11:57</t>
  </si>
  <si>
    <t>11:58</t>
  </si>
  <si>
    <t>11:59</t>
  </si>
  <si>
    <t>12:00</t>
  </si>
  <si>
    <t>12:03</t>
  </si>
  <si>
    <t>12:04</t>
  </si>
  <si>
    <t>12:06</t>
  </si>
  <si>
    <t>12:08</t>
  </si>
  <si>
    <t>12:09</t>
  </si>
  <si>
    <t>12:10</t>
  </si>
  <si>
    <t>12:11</t>
  </si>
  <si>
    <t>12:12</t>
  </si>
  <si>
    <t>12:13</t>
  </si>
  <si>
    <t>12:14</t>
  </si>
  <si>
    <t>12:16</t>
  </si>
  <si>
    <t>12:17</t>
  </si>
  <si>
    <t>12:18</t>
  </si>
  <si>
    <t>12:20</t>
  </si>
  <si>
    <t>12:21</t>
  </si>
  <si>
    <t>12:23</t>
  </si>
  <si>
    <t>12:25</t>
  </si>
  <si>
    <t>12:26</t>
  </si>
  <si>
    <t>12:27</t>
  </si>
  <si>
    <t>12:28</t>
  </si>
  <si>
    <t>12:29</t>
  </si>
  <si>
    <t>12:30</t>
  </si>
  <si>
    <t>12:31</t>
  </si>
  <si>
    <t>12:32</t>
  </si>
  <si>
    <t>12:35</t>
  </si>
  <si>
    <t>12:36</t>
  </si>
  <si>
    <t>12:37</t>
  </si>
  <si>
    <t>12:38</t>
  </si>
  <si>
    <t>12:42</t>
  </si>
  <si>
    <t>12:43</t>
  </si>
  <si>
    <t>12:44</t>
  </si>
  <si>
    <t>12:46</t>
  </si>
  <si>
    <t>12:47</t>
  </si>
  <si>
    <t>12:49</t>
  </si>
  <si>
    <t>12:50</t>
  </si>
  <si>
    <t>12:52</t>
  </si>
  <si>
    <t>12:53</t>
  </si>
  <si>
    <t>12:55</t>
  </si>
  <si>
    <t>12:56</t>
  </si>
  <si>
    <t>12:57</t>
  </si>
  <si>
    <t>12:58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</si>
  <si>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</si>
  <si>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</si>
  <si>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</si>
  <si>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</si>
  <si>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</si>
  <si>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</si>
  <si>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</si>
  <si>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</si>
  <si>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</si>
  <si>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13:10</t>
  </si>
  <si>
    <t>13:12</t>
  </si>
  <si>
    <t>14:26</t>
  </si>
  <si>
    <t>14:27</t>
  </si>
  <si>
    <t>14:28</t>
  </si>
  <si>
    <t>14:29</t>
  </si>
  <si>
    <t>14:30</t>
  </si>
  <si>
    <t>14:32</t>
  </si>
  <si>
    <t>14:33</t>
  </si>
  <si>
    <t>14:36</t>
  </si>
  <si>
    <t>14:41</t>
  </si>
  <si>
    <t>14:43</t>
  </si>
  <si>
    <t>14:45</t>
  </si>
  <si>
    <t>14:46</t>
  </si>
  <si>
    <t>14:47</t>
  </si>
  <si>
    <t>14:48</t>
  </si>
  <si>
    <t>14:51</t>
  </si>
  <si>
    <t>14:53</t>
  </si>
  <si>
    <t>14:54</t>
  </si>
  <si>
    <t>14:56</t>
  </si>
  <si>
    <t>14:57</t>
  </si>
  <si>
    <t>14:59</t>
  </si>
  <si>
    <t>15:08</t>
  </si>
  <si>
    <t>15:09</t>
  </si>
  <si>
    <t>15:11</t>
  </si>
  <si>
    <t>15:14</t>
  </si>
  <si>
    <t>15:16</t>
  </si>
  <si>
    <t>15:17</t>
  </si>
  <si>
    <t>15:18</t>
  </si>
  <si>
    <t>15:20</t>
  </si>
  <si>
    <t>15:21</t>
  </si>
  <si>
    <t>15:23</t>
  </si>
  <si>
    <t>15:25</t>
  </si>
  <si>
    <t>15:26</t>
  </si>
  <si>
    <t>15:27</t>
  </si>
  <si>
    <t>15:28</t>
  </si>
  <si>
    <t>15:29</t>
  </si>
  <si>
    <t>15:30</t>
  </si>
  <si>
    <t>15:31</t>
  </si>
  <si>
    <t>15:32</t>
  </si>
  <si>
    <t>15:35</t>
  </si>
  <si>
    <t>15:36</t>
  </si>
  <si>
    <t>15:37</t>
  </si>
  <si>
    <t>15:38</t>
  </si>
  <si>
    <t>15:42</t>
  </si>
  <si>
    <t>15:43</t>
  </si>
  <si>
    <t>15:44</t>
  </si>
  <si>
    <t>15:46</t>
  </si>
  <si>
    <t>15:47</t>
  </si>
  <si>
    <t>15:49</t>
  </si>
  <si>
    <t>15:50</t>
  </si>
  <si>
    <t>15:52</t>
  </si>
  <si>
    <t>15:53</t>
  </si>
  <si>
    <t>15:55</t>
  </si>
  <si>
    <t>15:56</t>
  </si>
  <si>
    <t>15:57</t>
  </si>
  <si>
    <t>15:58</t>
  </si>
  <si>
    <t>15:59</t>
  </si>
  <si>
    <t>16:00</t>
  </si>
  <si>
    <t>16:01</t>
  </si>
  <si>
    <t>16:02</t>
  </si>
  <si>
    <t>16:03</t>
  </si>
  <si>
    <t>16:04</t>
  </si>
  <si>
    <t>16:05</t>
  </si>
  <si>
    <t>16:06</t>
  </si>
  <si>
    <t>16:07</t>
  </si>
  <si>
    <t>16:08</t>
  </si>
  <si>
    <t>16:10</t>
  </si>
  <si>
    <t>16:12</t>
  </si>
  <si>
    <t>16:26</t>
  </si>
  <si>
    <t>16:27</t>
  </si>
  <si>
    <t>16:28</t>
  </si>
  <si>
    <t>16:29</t>
  </si>
  <si>
    <t>16:30</t>
  </si>
  <si>
    <t>16:31</t>
  </si>
  <si>
    <t>16:32</t>
  </si>
  <si>
    <t>16:33</t>
  </si>
  <si>
    <t>16:34</t>
  </si>
  <si>
    <t>16:35</t>
  </si>
  <si>
    <t>16:36</t>
  </si>
  <si>
    <t>16:37</t>
  </si>
  <si>
    <t>16:40</t>
  </si>
  <si>
    <t>16:41</t>
  </si>
  <si>
    <t>16:42</t>
  </si>
  <si>
    <t>16:43</t>
  </si>
  <si>
    <t>16:44</t>
  </si>
  <si>
    <t>16:45</t>
  </si>
  <si>
    <t>16:46</t>
  </si>
  <si>
    <t>16:47</t>
  </si>
  <si>
    <t>16:48</t>
  </si>
  <si>
    <t>16:51</t>
  </si>
  <si>
    <t>16:52</t>
  </si>
  <si>
    <t>16:53</t>
  </si>
  <si>
    <t>16:54</t>
  </si>
  <si>
    <t>16:55</t>
  </si>
  <si>
    <t>16:56</t>
  </si>
  <si>
    <t>16:57</t>
  </si>
  <si>
    <t>16:58</t>
  </si>
  <si>
    <t>16:59</t>
  </si>
  <si>
    <t>17:00</t>
  </si>
  <si>
    <t>17:03</t>
  </si>
  <si>
    <t>17:04</t>
  </si>
  <si>
    <t>17:06</t>
  </si>
  <si>
    <t>17:08</t>
  </si>
  <si>
    <t>17:09</t>
  </si>
  <si>
    <t>17:10</t>
  </si>
  <si>
    <t>17:11</t>
  </si>
  <si>
    <t>17:12</t>
  </si>
  <si>
    <t>17:13</t>
  </si>
  <si>
    <t>17:14</t>
  </si>
  <si>
    <t>17:16</t>
  </si>
  <si>
    <t>17:17</t>
  </si>
  <si>
    <t>17:18</t>
  </si>
  <si>
    <t>17:20</t>
  </si>
  <si>
    <t>17:21</t>
  </si>
  <si>
    <t>17:23</t>
  </si>
  <si>
    <t>17:25</t>
  </si>
  <si>
    <t>17:26</t>
  </si>
  <si>
    <t>17:27</t>
  </si>
  <si>
    <t>17:28</t>
  </si>
  <si>
    <t>17:29</t>
  </si>
  <si>
    <t>17:30</t>
  </si>
  <si>
    <t>17:31</t>
  </si>
  <si>
    <t>17:32</t>
  </si>
  <si>
    <t>17:35</t>
  </si>
  <si>
    <t>17:36</t>
  </si>
  <si>
    <t>17:37</t>
  </si>
  <si>
    <t>17:38</t>
  </si>
  <si>
    <t>17:42</t>
  </si>
  <si>
    <t>17:43</t>
  </si>
  <si>
    <t>17:46</t>
  </si>
  <si>
    <t>17:52</t>
  </si>
  <si>
    <t>17:59</t>
  </si>
  <si>
    <t>18:01</t>
  </si>
  <si>
    <t>18:03</t>
  </si>
  <si>
    <t>18:04</t>
  </si>
  <si>
    <t>18:07</t>
  </si>
  <si>
    <t>18:10</t>
  </si>
  <si>
    <t>18:12</t>
  </si>
  <si>
    <t>18:40</t>
  </si>
  <si>
    <t>18:41</t>
  </si>
  <si>
    <t>18:42</t>
  </si>
  <si>
    <t>18:44</t>
  </si>
  <si>
    <t>18:45</t>
  </si>
  <si>
    <t>18:46</t>
  </si>
  <si>
    <t>18:47</t>
  </si>
  <si>
    <t>18:48</t>
  </si>
  <si>
    <t>18:51</t>
  </si>
  <si>
    <t>18:52</t>
  </si>
  <si>
    <t>18:53</t>
  </si>
  <si>
    <t>18:54</t>
  </si>
  <si>
    <t>18:55</t>
  </si>
  <si>
    <t>18:56</t>
  </si>
  <si>
    <t>18:57</t>
  </si>
  <si>
    <t>18:58</t>
  </si>
  <si>
    <t>18:59</t>
  </si>
  <si>
    <t>19:00</t>
  </si>
  <si>
    <t>19:04</t>
  </si>
  <si>
    <t>19:06</t>
  </si>
  <si>
    <t>19:11</t>
  </si>
  <si>
    <t>19:16</t>
  </si>
  <si>
    <t>19:18</t>
  </si>
  <si>
    <t>19:23</t>
  </si>
  <si>
    <t>19:26</t>
  </si>
  <si>
    <t>19:28</t>
  </si>
  <si>
    <t>19:31</t>
  </si>
  <si>
    <t>19:36</t>
  </si>
  <si>
    <t>19:38</t>
  </si>
  <si>
    <t>19:42</t>
  </si>
  <si>
    <t>19:43</t>
  </si>
  <si>
    <t>19:45</t>
  </si>
  <si>
    <t>19:46</t>
  </si>
  <si>
    <t>19:48</t>
  </si>
  <si>
    <t>19:54</t>
  </si>
  <si>
    <t>19:56</t>
  </si>
  <si>
    <t>19:33</t>
  </si>
  <si>
    <t>19:34</t>
  </si>
  <si>
    <t>19:40</t>
  </si>
  <si>
    <t>19:41</t>
  </si>
  <si>
    <t>19:44</t>
  </si>
  <si>
    <t>19:52</t>
  </si>
  <si>
    <t>20:03</t>
  </si>
  <si>
    <t>20:04</t>
  </si>
  <si>
    <t>20:06</t>
  </si>
  <si>
    <t>20:09</t>
  </si>
  <si>
    <t>20:11</t>
  </si>
  <si>
    <t>20:12</t>
  </si>
  <si>
    <t>20:13</t>
  </si>
  <si>
    <t>20:16</t>
  </si>
  <si>
    <t>20:17</t>
  </si>
  <si>
    <t>20:18</t>
  </si>
  <si>
    <t>20:20</t>
  </si>
  <si>
    <t>20:23</t>
  </si>
  <si>
    <t>20:25</t>
  </si>
  <si>
    <t>20:26</t>
  </si>
  <si>
    <t>20:27</t>
  </si>
  <si>
    <t>20:28</t>
  </si>
  <si>
    <t>20:29</t>
  </si>
  <si>
    <t>20:30</t>
  </si>
  <si>
    <t>20:31</t>
  </si>
  <si>
    <t>20:32</t>
  </si>
  <si>
    <t>20:35</t>
  </si>
  <si>
    <t>20:36</t>
  </si>
  <si>
    <t>20:37</t>
  </si>
  <si>
    <t>20:38</t>
  </si>
  <si>
    <t>20:42</t>
  </si>
  <si>
    <t>20:43</t>
  </si>
  <si>
    <t>20:45</t>
  </si>
  <si>
    <t>20:46</t>
  </si>
  <si>
    <t>20:48</t>
  </si>
  <si>
    <t>20:50</t>
  </si>
  <si>
    <t>20:51</t>
  </si>
  <si>
    <t>20:53</t>
  </si>
  <si>
    <t>20:54</t>
  </si>
  <si>
    <t>20:55</t>
  </si>
  <si>
    <t>20:56</t>
  </si>
  <si>
    <t>20:57</t>
  </si>
  <si>
    <t>20:58</t>
  </si>
  <si>
    <t>↓</t>
    <phoneticPr fontId="1"/>
  </si>
  <si>
    <t>4～11月</t>
    <phoneticPr fontId="1"/>
  </si>
  <si>
    <t>12～3月</t>
    <phoneticPr fontId="1"/>
  </si>
  <si>
    <t>全日</t>
    <phoneticPr fontId="1"/>
  </si>
  <si>
    <t>全日（冬）</t>
    <rPh sb="3" eb="4">
      <t>フユ</t>
    </rPh>
    <phoneticPr fontId="1"/>
  </si>
  <si>
    <t>全日（夏）</t>
    <rPh sb="3" eb="4">
      <t>ナツ</t>
    </rPh>
    <phoneticPr fontId="1"/>
  </si>
  <si>
    <t>土日祝のみ（夏）</t>
    <phoneticPr fontId="1"/>
  </si>
  <si>
    <t>土日祝のみ（冬）</t>
    <rPh sb="6" eb="7">
      <t>フユ</t>
    </rPh>
    <phoneticPr fontId="1"/>
  </si>
  <si>
    <t>4　平日</t>
  </si>
  <si>
    <t>2　全日（夏）</t>
  </si>
  <si>
    <t>5　平日（夏）</t>
  </si>
  <si>
    <t>8　土日祝のみ（夏）</t>
  </si>
  <si>
    <t>3　全日（冬）</t>
  </si>
  <si>
    <t>6　平日（冬）</t>
  </si>
  <si>
    <t>9　土日祝のみ（冬）</t>
  </si>
  <si>
    <t>40</t>
  </si>
  <si>
    <t>往</t>
  </si>
  <si>
    <t>夏ダイヤ</t>
    <rPh sb="0" eb="1">
      <t>ナツ</t>
    </rPh>
    <phoneticPr fontId="1"/>
  </si>
  <si>
    <t>冬ダイヤ</t>
    <rPh sb="0" eb="1">
      <t>フユ</t>
    </rPh>
    <phoneticPr fontId="1"/>
  </si>
  <si>
    <t>4.野辺地線(往路)</t>
    <phoneticPr fontId="1"/>
  </si>
  <si>
    <t>4.野辺地線(復路)</t>
  </si>
  <si>
    <t>野辺地病院前</t>
    <rPh sb="0" eb="3">
      <t>ノヘジ</t>
    </rPh>
    <phoneticPr fontId="3"/>
  </si>
  <si>
    <t>06:09</t>
  </si>
  <si>
    <t>06:11</t>
  </si>
  <si>
    <t>06:13</t>
  </si>
  <si>
    <t>06:14</t>
  </si>
  <si>
    <t>06:15</t>
  </si>
  <si>
    <t>06:16</t>
  </si>
  <si>
    <t>06:17</t>
  </si>
  <si>
    <t>06:22</t>
  </si>
  <si>
    <t>06:49</t>
  </si>
  <si>
    <t>07:02</t>
  </si>
  <si>
    <t>07:05</t>
  </si>
  <si>
    <t>07:07</t>
  </si>
  <si>
    <t>07:15</t>
  </si>
  <si>
    <t>07:21</t>
  </si>
  <si>
    <t>07:22</t>
  </si>
  <si>
    <t>07:24</t>
  </si>
  <si>
    <t>08:15</t>
  </si>
  <si>
    <t>09:45</t>
  </si>
  <si>
    <t>09:51</t>
  </si>
  <si>
    <t>10:09</t>
  </si>
  <si>
    <t>10:41</t>
  </si>
  <si>
    <t>10:43</t>
  </si>
  <si>
    <t>10:44</t>
  </si>
  <si>
    <t>10:45</t>
  </si>
  <si>
    <t>10:46</t>
  </si>
  <si>
    <t>10:47</t>
  </si>
  <si>
    <t>10:48</t>
  </si>
  <si>
    <t>10:49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</si>
  <si>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</si>
  <si>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</si>
  <si>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</si>
  <si>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</si>
  <si>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</si>
  <si>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</si>
  <si>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</si>
  <si>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</si>
  <si>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</si>
  <si>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</si>
  <si>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</si>
  <si>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11:38</t>
  </si>
  <si>
    <t>11:49</t>
  </si>
  <si>
    <t>11:50</t>
  </si>
  <si>
    <t>12:02</t>
  </si>
  <si>
    <t>12:05</t>
  </si>
  <si>
    <t>12:19</t>
  </si>
  <si>
    <t>12:22</t>
  </si>
  <si>
    <t>12:24</t>
  </si>
  <si>
    <t>12:33</t>
  </si>
  <si>
    <t>12:39</t>
  </si>
  <si>
    <t>12:40</t>
  </si>
  <si>
    <t>12:41</t>
  </si>
  <si>
    <t>12:45</t>
  </si>
  <si>
    <t>12:51</t>
  </si>
  <si>
    <t>12:54</t>
  </si>
  <si>
    <t>13:09</t>
  </si>
  <si>
    <t>13:13</t>
  </si>
  <si>
    <t>13:14</t>
  </si>
  <si>
    <t>13:15</t>
  </si>
  <si>
    <t>13:16</t>
  </si>
  <si>
    <t>13:17</t>
  </si>
  <si>
    <t>13:18</t>
  </si>
  <si>
    <t>13:19</t>
  </si>
  <si>
    <t>13:22</t>
  </si>
  <si>
    <t>13:23</t>
  </si>
  <si>
    <t>14:38</t>
  </si>
  <si>
    <t>14:49</t>
  </si>
  <si>
    <t>14:50</t>
  </si>
  <si>
    <t>15:22</t>
  </si>
  <si>
    <t>15:24</t>
  </si>
  <si>
    <t>15:33</t>
  </si>
  <si>
    <t>15:39</t>
  </si>
  <si>
    <t>15:40</t>
  </si>
  <si>
    <t>15:41</t>
  </si>
  <si>
    <t>15:45</t>
  </si>
  <si>
    <t>15:51</t>
  </si>
  <si>
    <t>15:54</t>
  </si>
  <si>
    <t>16:09</t>
  </si>
  <si>
    <t>16:11</t>
  </si>
  <si>
    <t>16:13</t>
  </si>
  <si>
    <t>16:14</t>
  </si>
  <si>
    <t>16:15</t>
  </si>
  <si>
    <t>16:16</t>
  </si>
  <si>
    <t>17:22</t>
  </si>
  <si>
    <t>17:24</t>
  </si>
  <si>
    <t>17:33</t>
  </si>
  <si>
    <t>17:34</t>
  </si>
  <si>
    <t>17:40</t>
  </si>
  <si>
    <t>17:45</t>
  </si>
  <si>
    <t>17:51</t>
  </si>
  <si>
    <t>18:13</t>
  </si>
  <si>
    <t>18:17</t>
  </si>
  <si>
    <t>18:25</t>
  </si>
  <si>
    <t>18:31</t>
  </si>
  <si>
    <t>18:49</t>
  </si>
  <si>
    <t>18:50</t>
  </si>
  <si>
    <t>40201</t>
    <phoneticPr fontId="1"/>
  </si>
  <si>
    <t>40202</t>
    <phoneticPr fontId="1"/>
  </si>
  <si>
    <t>40203</t>
    <phoneticPr fontId="1"/>
  </si>
  <si>
    <t>402</t>
  </si>
  <si>
    <t>3-2 まかど温泉(野辺地町)→(七戸十和田駅)十和田市方面</t>
    <phoneticPr fontId="1"/>
  </si>
  <si>
    <t>39.十和田三沢線(往路)</t>
  </si>
  <si>
    <t>三沢駅</t>
  </si>
  <si>
    <t>新町（三沢）</t>
  </si>
  <si>
    <t>40.十和田三沢線(復路)</t>
  </si>
  <si>
    <t>06:05</t>
  </si>
  <si>
    <t/>
  </si>
  <si>
    <t>06:06</t>
  </si>
  <si>
    <t>06:07</t>
  </si>
  <si>
    <t>06:08</t>
  </si>
  <si>
    <t>06:12</t>
  </si>
  <si>
    <t>07:01</t>
  </si>
  <si>
    <t>08:21</t>
  </si>
  <si>
    <t>08:19</t>
  </si>
  <si>
    <t>08:22</t>
  </si>
  <si>
    <t>08:24</t>
  </si>
  <si>
    <t>10:11</t>
  </si>
  <si>
    <t>10:50</t>
  </si>
  <si>
    <t>10:51</t>
  </si>
  <si>
    <t>11:04</t>
  </si>
  <si>
    <t>11:06</t>
  </si>
  <si>
    <t>11:11</t>
  </si>
  <si>
    <t>11:18</t>
  </si>
  <si>
    <t>12:07</t>
  </si>
  <si>
    <t>12:15</t>
  </si>
  <si>
    <t>12:48</t>
  </si>
  <si>
    <t>13:11</t>
  </si>
  <si>
    <t>13:27</t>
  </si>
  <si>
    <t>13:50</t>
  </si>
  <si>
    <t>13:51</t>
  </si>
  <si>
    <t>13:52</t>
  </si>
  <si>
    <t>13:54</t>
  </si>
  <si>
    <t>13:57</t>
  </si>
  <si>
    <t>13:58</t>
  </si>
  <si>
    <t>13:59</t>
  </si>
  <si>
    <t>14:00</t>
  </si>
  <si>
    <t>14:02</t>
  </si>
  <si>
    <t>14:03</t>
  </si>
  <si>
    <t>14:04</t>
  </si>
  <si>
    <t>14:06</t>
  </si>
  <si>
    <t>14:07</t>
  </si>
  <si>
    <t>14:08</t>
  </si>
  <si>
    <t>14:10</t>
  </si>
  <si>
    <t>14:11</t>
  </si>
  <si>
    <t>14:13</t>
  </si>
  <si>
    <t>14:15</t>
  </si>
  <si>
    <t>14:17</t>
  </si>
  <si>
    <t>14:18</t>
  </si>
  <si>
    <t>14:19</t>
  </si>
  <si>
    <t>15:48</t>
  </si>
  <si>
    <t>16:17</t>
  </si>
  <si>
    <t>16:18</t>
  </si>
  <si>
    <t>16:19</t>
  </si>
  <si>
    <t>16:20</t>
  </si>
  <si>
    <t>16:22</t>
  </si>
  <si>
    <t>16:24</t>
  </si>
  <si>
    <t>16:38</t>
  </si>
  <si>
    <t>16:39</t>
  </si>
  <si>
    <t>16:49</t>
  </si>
  <si>
    <t>17:02</t>
  </si>
  <si>
    <t>17:05</t>
  </si>
  <si>
    <t>17:07</t>
  </si>
  <si>
    <t>17:39</t>
  </si>
  <si>
    <t>18:14</t>
  </si>
  <si>
    <t>18:22</t>
  </si>
  <si>
    <t>19:02</t>
  </si>
  <si>
    <t>20:40</t>
  </si>
  <si>
    <t>20:41</t>
  </si>
  <si>
    <t>20:44</t>
  </si>
  <si>
    <t>20:47</t>
  </si>
  <si>
    <t>20:49</t>
  </si>
  <si>
    <t>20:52</t>
  </si>
  <si>
    <t>20:59</t>
  </si>
  <si>
    <t>21:01</t>
  </si>
  <si>
    <t>21:02</t>
  </si>
  <si>
    <t>21:03</t>
  </si>
  <si>
    <t>21:05</t>
  </si>
  <si>
    <t>21:06</t>
  </si>
  <si>
    <t>21:08</t>
  </si>
  <si>
    <t>21:10</t>
  </si>
  <si>
    <t>21:12</t>
  </si>
  <si>
    <t>21:13</t>
  </si>
  <si>
    <t>21:14</t>
  </si>
  <si>
    <t>21:15</t>
  </si>
  <si>
    <t>21:17</t>
  </si>
  <si>
    <t>21:19</t>
  </si>
  <si>
    <t>21:21</t>
  </si>
  <si>
    <t>21:22</t>
  </si>
  <si>
    <t>7　土日祝のみ</t>
  </si>
  <si>
    <t>17　休校日（平日）</t>
  </si>
  <si>
    <t>39106</t>
    <phoneticPr fontId="1"/>
  </si>
  <si>
    <t>39107</t>
    <phoneticPr fontId="1"/>
  </si>
  <si>
    <t>39101</t>
    <phoneticPr fontId="1"/>
  </si>
  <si>
    <t>39105</t>
    <phoneticPr fontId="1"/>
  </si>
  <si>
    <t>39104</t>
    <phoneticPr fontId="1"/>
  </si>
  <si>
    <t>39102</t>
    <phoneticPr fontId="1"/>
  </si>
  <si>
    <t>39103</t>
    <phoneticPr fontId="1"/>
  </si>
  <si>
    <t>6-1 十和田市→三沢市方面</t>
  </si>
  <si>
    <t>11:05</t>
  </si>
  <si>
    <t>12:01</t>
  </si>
  <si>
    <t>13:37</t>
  </si>
  <si>
    <t>13:56</t>
  </si>
  <si>
    <t>14:01</t>
  </si>
  <si>
    <t>14:05</t>
  </si>
  <si>
    <t>14:12</t>
  </si>
  <si>
    <t>14:14</t>
  </si>
  <si>
    <t>15:01</t>
  </si>
  <si>
    <t>16:50</t>
  </si>
  <si>
    <t>17:01</t>
  </si>
  <si>
    <t>17:15</t>
  </si>
  <si>
    <t>18:11</t>
  </si>
  <si>
    <t>18:27</t>
  </si>
  <si>
    <t>19:05</t>
  </si>
  <si>
    <t>19:49</t>
  </si>
  <si>
    <t>20:15</t>
  </si>
  <si>
    <t>20:19</t>
  </si>
  <si>
    <t>20:34</t>
  </si>
  <si>
    <t>20:39</t>
  </si>
  <si>
    <t>21:00</t>
  </si>
  <si>
    <t>21:04</t>
  </si>
  <si>
    <t>21:38</t>
  </si>
  <si>
    <t>21:42</t>
  </si>
  <si>
    <t>21:43</t>
  </si>
  <si>
    <t>21:45</t>
  </si>
  <si>
    <t>21:47</t>
  </si>
  <si>
    <t>21:49</t>
  </si>
  <si>
    <t>21:50</t>
  </si>
  <si>
    <t>21:51</t>
  </si>
  <si>
    <t>21:52</t>
  </si>
  <si>
    <t>21:54</t>
  </si>
  <si>
    <t>21:56</t>
  </si>
  <si>
    <t>21:58</t>
  </si>
  <si>
    <t>21:59</t>
  </si>
  <si>
    <t>22:01</t>
  </si>
  <si>
    <t>22:02</t>
  </si>
  <si>
    <t>22:03</t>
  </si>
  <si>
    <t>22:05</t>
  </si>
  <si>
    <t>22:06</t>
  </si>
  <si>
    <t>22:07</t>
  </si>
  <si>
    <t>22:09</t>
  </si>
  <si>
    <t>22:10</t>
  </si>
  <si>
    <t>22:11</t>
  </si>
  <si>
    <t>22:12</t>
  </si>
  <si>
    <t>22:15</t>
  </si>
  <si>
    <t>22:16</t>
  </si>
  <si>
    <t>22:17</t>
  </si>
  <si>
    <t>22:18</t>
  </si>
  <si>
    <t>22:19</t>
  </si>
  <si>
    <t>40</t>
    <phoneticPr fontId="1"/>
  </si>
  <si>
    <t>市役所・公会堂前</t>
    <phoneticPr fontId="1"/>
  </si>
  <si>
    <t>400110</t>
    <phoneticPr fontId="1"/>
  </si>
  <si>
    <t>400107</t>
    <phoneticPr fontId="1"/>
  </si>
  <si>
    <t>400108</t>
    <phoneticPr fontId="1"/>
  </si>
  <si>
    <t>400109</t>
    <phoneticPr fontId="1"/>
  </si>
  <si>
    <t>400105</t>
    <phoneticPr fontId="1"/>
  </si>
  <si>
    <t>400103</t>
    <phoneticPr fontId="1"/>
  </si>
  <si>
    <t>400104</t>
    <phoneticPr fontId="1"/>
  </si>
  <si>
    <t>400106</t>
    <phoneticPr fontId="1"/>
  </si>
  <si>
    <t>400101</t>
    <phoneticPr fontId="1"/>
  </si>
  <si>
    <t>4001012</t>
    <phoneticPr fontId="1"/>
  </si>
  <si>
    <t>6-2 三沢市→十和田市方面</t>
  </si>
  <si>
    <t>スクール系統</t>
    <rPh sb="4" eb="6">
      <t>ケイトウ</t>
    </rPh>
    <phoneticPr fontId="1"/>
  </si>
  <si>
    <t>39108</t>
    <phoneticPr fontId="1"/>
  </si>
  <si>
    <t>吾郷</t>
    <phoneticPr fontId="1"/>
  </si>
  <si>
    <t>39</t>
    <phoneticPr fontId="1"/>
  </si>
  <si>
    <t>三高正門前</t>
    <phoneticPr fontId="1"/>
  </si>
  <si>
    <t>三農校前</t>
    <phoneticPr fontId="1"/>
  </si>
  <si>
    <t>十和田市中央</t>
    <phoneticPr fontId="1"/>
  </si>
  <si>
    <t>三沢高校前</t>
    <phoneticPr fontId="1"/>
  </si>
  <si>
    <r>
      <t xml:space="preserve">1-1 </t>
    </r>
    <r>
      <rPr>
        <sz val="7"/>
        <color theme="0"/>
        <rFont val="ＭＳ 明朝"/>
        <family val="1"/>
        <charset val="128"/>
      </rPr>
      <t>十和田市→(みちのく有料道路)→青森市方面</t>
    </r>
    <phoneticPr fontId="1"/>
  </si>
  <si>
    <r>
      <t xml:space="preserve">1-2 </t>
    </r>
    <r>
      <rPr>
        <sz val="7"/>
        <color theme="0"/>
        <rFont val="ＭＳ 明朝"/>
        <family val="1"/>
        <charset val="128"/>
      </rPr>
      <t>青森市→(みちのく有料道路)→十和田市方面</t>
    </r>
    <phoneticPr fontId="1"/>
  </si>
  <si>
    <r>
      <t xml:space="preserve">3-1 </t>
    </r>
    <r>
      <rPr>
        <sz val="7"/>
        <color theme="0"/>
        <rFont val="ＭＳ 明朝"/>
        <family val="1"/>
        <charset val="128"/>
      </rPr>
      <t>十和田市→(七戸十和田駅)→まかど温泉(野辺地町)方面</t>
    </r>
    <phoneticPr fontId="1"/>
  </si>
  <si>
    <t>新町（野辺地）</t>
    <phoneticPr fontId="1"/>
  </si>
  <si>
    <t>ちびき病院</t>
    <phoneticPr fontId="1"/>
  </si>
  <si>
    <t>18.野辺地線_芋久保経由(往路)</t>
    <phoneticPr fontId="1"/>
  </si>
  <si>
    <t>18.野辺地線_芋久保経由(復路)</t>
  </si>
  <si>
    <t>13:41</t>
  </si>
  <si>
    <t>13:55</t>
  </si>
  <si>
    <t>14:16</t>
  </si>
  <si>
    <t>14:20</t>
  </si>
  <si>
    <t>14:21</t>
  </si>
  <si>
    <t>14:23</t>
  </si>
  <si>
    <t>14:24</t>
  </si>
  <si>
    <t>15:34</t>
  </si>
  <si>
    <t>09:19</t>
  </si>
  <si>
    <t>11:16</t>
  </si>
  <si>
    <t>11:23</t>
  </si>
  <si>
    <t>11:39</t>
  </si>
  <si>
    <t>7　土日祝のみ</t>
    <phoneticPr fontId="1"/>
  </si>
  <si>
    <t>18101</t>
    <phoneticPr fontId="1"/>
  </si>
  <si>
    <t>18102</t>
    <phoneticPr fontId="1"/>
  </si>
  <si>
    <t>18.野辺地線_芋久保経由(往路)</t>
  </si>
  <si>
    <t>18</t>
  </si>
  <si>
    <t>7-1 十和田市→(芋久保)→七戸十和田駅方面</t>
  </si>
  <si>
    <t>7-1 十和田市→(芋久保)→七戸十和田駅方面</t>
    <phoneticPr fontId="1"/>
  </si>
  <si>
    <t>182</t>
  </si>
  <si>
    <t>夏ダイヤ</t>
  </si>
  <si>
    <r>
      <t xml:space="preserve">7-2 </t>
    </r>
    <r>
      <rPr>
        <sz val="7"/>
        <color rgb="FF0066FF"/>
        <rFont val="ＭＳ 明朝"/>
        <family val="1"/>
        <charset val="128"/>
      </rPr>
      <t>七戸十和田駅→(芋久保)→十和田市方面</t>
    </r>
    <phoneticPr fontId="1"/>
  </si>
  <si>
    <r>
      <t xml:space="preserve">6-1 </t>
    </r>
    <r>
      <rPr>
        <sz val="7"/>
        <color theme="0"/>
        <rFont val="ＭＳ 明朝"/>
        <family val="1"/>
        <charset val="128"/>
      </rPr>
      <t>十和田市→三沢市方面</t>
    </r>
    <phoneticPr fontId="1"/>
  </si>
  <si>
    <t>赤崎</t>
    <rPh sb="0" eb="2">
      <t>アカサキ</t>
    </rPh>
    <phoneticPr fontId="1"/>
  </si>
  <si>
    <t>初版作成</t>
    <rPh sb="0" eb="2">
      <t>ショハン</t>
    </rPh>
    <rPh sb="2" eb="4">
      <t>サクセイ</t>
    </rPh>
    <phoneticPr fontId="1"/>
  </si>
  <si>
    <t>運行系統Id</t>
  </si>
  <si>
    <t>系統ナンバリング</t>
  </si>
  <si>
    <t>系統名</t>
  </si>
  <si>
    <t>通過順位</t>
  </si>
  <si>
    <t>停留所Id</t>
  </si>
  <si>
    <t>停留所Id出力用</t>
  </si>
  <si>
    <t>停留所番号</t>
  </si>
  <si>
    <t>標柱番号</t>
  </si>
  <si>
    <t>停留所名</t>
  </si>
  <si>
    <t>距離</t>
  </si>
  <si>
    <t>積算距離</t>
  </si>
  <si>
    <t>乗車区分</t>
  </si>
  <si>
    <t>降車区分</t>
  </si>
  <si>
    <t>始発終点区分</t>
  </si>
  <si>
    <t>着発区分</t>
  </si>
  <si>
    <t>行き先</t>
  </si>
  <si>
    <t>系統シート行き先</t>
  </si>
  <si>
    <t>路線番号</t>
  </si>
  <si>
    <t>往復</t>
  </si>
  <si>
    <t>Trip_Id</t>
  </si>
  <si>
    <t>運行日Id</t>
  </si>
  <si>
    <t>始発地時刻</t>
  </si>
  <si>
    <t>到着時刻</t>
  </si>
  <si>
    <t>出発時刻</t>
  </si>
  <si>
    <t>特殊運行</t>
  </si>
  <si>
    <t>連続</t>
  </si>
  <si>
    <t>行き先英語</t>
  </si>
  <si>
    <t>起点終点区分</t>
  </si>
  <si>
    <t>系統色</t>
  </si>
  <si>
    <t>系統文字色</t>
  </si>
  <si>
    <t>ナンバリング＋系統名＋色</t>
  </si>
  <si>
    <t>路線枝番</t>
  </si>
  <si>
    <t>路線別route_id</t>
  </si>
  <si>
    <t>始発</t>
  </si>
  <si>
    <t>1-1 十和田市→(みちのく有料道路)→青森市方面</t>
  </si>
  <si>
    <t>12_02</t>
  </si>
  <si>
    <t>204_02</t>
  </si>
  <si>
    <t>118_01</t>
  </si>
  <si>
    <t>7_02</t>
  </si>
  <si>
    <t>5_02</t>
  </si>
  <si>
    <t>4_02</t>
  </si>
  <si>
    <t>2_02</t>
  </si>
  <si>
    <t>198_02</t>
  </si>
  <si>
    <t>195_02</t>
  </si>
  <si>
    <t>191_02</t>
  </si>
  <si>
    <t>230_02</t>
  </si>
  <si>
    <t>180_02</t>
  </si>
  <si>
    <t>178_02</t>
  </si>
  <si>
    <t>175_02</t>
  </si>
  <si>
    <t>174_02</t>
  </si>
  <si>
    <t>171_02</t>
  </si>
  <si>
    <t>167_02</t>
  </si>
  <si>
    <t>229_02</t>
  </si>
  <si>
    <t>228_02</t>
  </si>
  <si>
    <t>227_02</t>
  </si>
  <si>
    <t>226_02</t>
  </si>
  <si>
    <t>225_02</t>
  </si>
  <si>
    <t>224_02</t>
  </si>
  <si>
    <t>223_02</t>
  </si>
  <si>
    <t>222_02</t>
  </si>
  <si>
    <t>221_02</t>
  </si>
  <si>
    <t>220_02</t>
  </si>
  <si>
    <t>219_02</t>
  </si>
  <si>
    <t>218_02</t>
  </si>
  <si>
    <t>217_02</t>
  </si>
  <si>
    <t>216_02</t>
  </si>
  <si>
    <t>213_01</t>
  </si>
  <si>
    <t>214_01</t>
  </si>
  <si>
    <t>215_01</t>
  </si>
  <si>
    <t>終点</t>
  </si>
  <si>
    <t>212_01</t>
  </si>
  <si>
    <t>4平日_06時18分_系統10101</t>
  </si>
  <si>
    <t>06:18:00</t>
  </si>
  <si>
    <t>06:21:00</t>
  </si>
  <si>
    <t>06:24:00</t>
  </si>
  <si>
    <t>06:25:00</t>
  </si>
  <si>
    <t>06:27:00</t>
  </si>
  <si>
    <t>06:28:00</t>
  </si>
  <si>
    <t>06:30:00</t>
  </si>
  <si>
    <t>06:32:00</t>
  </si>
  <si>
    <t>06:35:00</t>
  </si>
  <si>
    <t>06:38:00</t>
  </si>
  <si>
    <t>06:45:00</t>
  </si>
  <si>
    <t>06:48:00</t>
  </si>
  <si>
    <t>06:50:00</t>
  </si>
  <si>
    <t>06:51:00</t>
  </si>
  <si>
    <t>06:52:00</t>
  </si>
  <si>
    <t>06:55:00</t>
  </si>
  <si>
    <t>06:58:00</t>
  </si>
  <si>
    <t>07:29:00</t>
  </si>
  <si>
    <t>07:33:00</t>
  </si>
  <si>
    <t>07:34:00</t>
  </si>
  <si>
    <t>07:35:00</t>
  </si>
  <si>
    <t>07:36:00</t>
  </si>
  <si>
    <t>07:38:00</t>
  </si>
  <si>
    <t>07:39:00</t>
  </si>
  <si>
    <t>07:40:00</t>
  </si>
  <si>
    <t>07:41:00</t>
  </si>
  <si>
    <t>07:43:00</t>
  </si>
  <si>
    <t>07:45:00</t>
  </si>
  <si>
    <t>07:46:00</t>
  </si>
  <si>
    <t>07:47:00</t>
  </si>
  <si>
    <t>07:48:00</t>
  </si>
  <si>
    <t>07:50:00</t>
  </si>
  <si>
    <t>07:51:00</t>
  </si>
  <si>
    <t>07:53:00</t>
  </si>
  <si>
    <t>07:55:00</t>
  </si>
  <si>
    <t>07:56:00</t>
  </si>
  <si>
    <t>08:17:00</t>
  </si>
  <si>
    <t>199_01</t>
  </si>
  <si>
    <t>200_01</t>
  </si>
  <si>
    <t>201_01</t>
  </si>
  <si>
    <t>200_02</t>
  </si>
  <si>
    <t>199_02</t>
  </si>
  <si>
    <t>176_02</t>
  </si>
  <si>
    <t>1全日_09時41分_系統10102</t>
  </si>
  <si>
    <t>09:41:00</t>
  </si>
  <si>
    <t>09:44:00</t>
  </si>
  <si>
    <t>09:47:00</t>
  </si>
  <si>
    <t>09:48:00</t>
  </si>
  <si>
    <t>09:50:00</t>
  </si>
  <si>
    <t>09:53:00</t>
  </si>
  <si>
    <t>09:54:00</t>
  </si>
  <si>
    <t>09:55:00</t>
  </si>
  <si>
    <t>09:56:00</t>
  </si>
  <si>
    <t>09:57:00</t>
  </si>
  <si>
    <t>09:58:00</t>
  </si>
  <si>
    <t>10:00:00</t>
  </si>
  <si>
    <t>10:02:00</t>
  </si>
  <si>
    <t>10:05:00</t>
  </si>
  <si>
    <t>10:08:00</t>
  </si>
  <si>
    <t>10:15:00</t>
  </si>
  <si>
    <t>10:18:00</t>
  </si>
  <si>
    <t>10:20:00</t>
  </si>
  <si>
    <t>10:21:00</t>
  </si>
  <si>
    <t>10:23:00</t>
  </si>
  <si>
    <t>10:26:00</t>
  </si>
  <si>
    <t>10:29:00</t>
  </si>
  <si>
    <t>10:32:00</t>
  </si>
  <si>
    <t>11:03:00</t>
  </si>
  <si>
    <t>11:07:00</t>
  </si>
  <si>
    <t>11:08:00</t>
  </si>
  <si>
    <t>11:09:00</t>
  </si>
  <si>
    <t>11:10:00</t>
  </si>
  <si>
    <t>11:12:00</t>
  </si>
  <si>
    <t>11:13:00</t>
  </si>
  <si>
    <t>11:14:00</t>
  </si>
  <si>
    <t>11:15:00</t>
  </si>
  <si>
    <t>11:17:00</t>
  </si>
  <si>
    <t>11:19:00</t>
  </si>
  <si>
    <t>11:20:00</t>
  </si>
  <si>
    <t>11:21:00</t>
  </si>
  <si>
    <t>11:22:00</t>
  </si>
  <si>
    <t>11:24:00</t>
  </si>
  <si>
    <t>11:25:00</t>
  </si>
  <si>
    <t>11:27:00</t>
  </si>
  <si>
    <t>11:29:00</t>
  </si>
  <si>
    <t>11:30:00</t>
  </si>
  <si>
    <t>11:51:00</t>
  </si>
  <si>
    <t>1全日_17時41分_系統10102</t>
  </si>
  <si>
    <t>17:41:00</t>
  </si>
  <si>
    <t>17:44:00</t>
  </si>
  <si>
    <t>17:47:00</t>
  </si>
  <si>
    <t>17:48:00</t>
  </si>
  <si>
    <t>17:50:00</t>
  </si>
  <si>
    <t>17:53:00</t>
  </si>
  <si>
    <t>17:54:00</t>
  </si>
  <si>
    <t>17:55:00</t>
  </si>
  <si>
    <t>17:56:00</t>
  </si>
  <si>
    <t>17:57:00</t>
  </si>
  <si>
    <t>17:58:00</t>
  </si>
  <si>
    <t>18:00:00</t>
  </si>
  <si>
    <t>18:02:00</t>
  </si>
  <si>
    <t>18:05:00</t>
  </si>
  <si>
    <t>18:08:00</t>
  </si>
  <si>
    <t>18:15:00</t>
  </si>
  <si>
    <t>18:18:00</t>
  </si>
  <si>
    <t>18:20:00</t>
  </si>
  <si>
    <t>18:21:00</t>
  </si>
  <si>
    <t>18:23:00</t>
  </si>
  <si>
    <t>18:26:00</t>
  </si>
  <si>
    <t>18:29:00</t>
  </si>
  <si>
    <t>18:32:00</t>
  </si>
  <si>
    <t>19:03:00</t>
  </si>
  <si>
    <t>19:07:00</t>
  </si>
  <si>
    <t>19:08:00</t>
  </si>
  <si>
    <t>19:09:00</t>
  </si>
  <si>
    <t>19:10:00</t>
  </si>
  <si>
    <t>19:12:00</t>
  </si>
  <si>
    <t>19:13:00</t>
  </si>
  <si>
    <t>19:14:00</t>
  </si>
  <si>
    <t>19:15:00</t>
  </si>
  <si>
    <t>19:17:00</t>
  </si>
  <si>
    <t>19:19:00</t>
  </si>
  <si>
    <t>19:20:00</t>
  </si>
  <si>
    <t>19:21:00</t>
  </si>
  <si>
    <t>19:22:00</t>
  </si>
  <si>
    <t>19:24:00</t>
  </si>
  <si>
    <t>19:25:00</t>
  </si>
  <si>
    <t>19:27:00</t>
  </si>
  <si>
    <t>19:29:00</t>
  </si>
  <si>
    <t>19:30:00</t>
  </si>
  <si>
    <t>19:51:00</t>
  </si>
  <si>
    <t>1-2 青森市→(みちのく有料道路)→十和田市方面</t>
  </si>
  <si>
    <t>213_02</t>
  </si>
  <si>
    <t>214_02</t>
  </si>
  <si>
    <t>216_01</t>
  </si>
  <si>
    <t>217_01</t>
  </si>
  <si>
    <t>218_01</t>
  </si>
  <si>
    <t>219_01</t>
  </si>
  <si>
    <t>220_01</t>
  </si>
  <si>
    <t>221_01</t>
  </si>
  <si>
    <t>222_01</t>
  </si>
  <si>
    <t>223_01</t>
  </si>
  <si>
    <t>224_01</t>
  </si>
  <si>
    <t>225_01</t>
  </si>
  <si>
    <t>226_01</t>
  </si>
  <si>
    <t>227_01</t>
  </si>
  <si>
    <t>228_01</t>
  </si>
  <si>
    <t>229_01</t>
  </si>
  <si>
    <t>167_01</t>
  </si>
  <si>
    <t>171_01</t>
  </si>
  <si>
    <t>174_01</t>
  </si>
  <si>
    <t>175_01</t>
  </si>
  <si>
    <t>178_01</t>
  </si>
  <si>
    <t>180_01</t>
  </si>
  <si>
    <t>230_01</t>
  </si>
  <si>
    <t>191_01</t>
  </si>
  <si>
    <t>195_01</t>
  </si>
  <si>
    <t>198_01</t>
  </si>
  <si>
    <t>2_01</t>
  </si>
  <si>
    <t>4_01</t>
  </si>
  <si>
    <t>5_01</t>
  </si>
  <si>
    <t>7_01</t>
  </si>
  <si>
    <t>118_02</t>
  </si>
  <si>
    <t>204_01</t>
  </si>
  <si>
    <t>12_03</t>
  </si>
  <si>
    <t>4平日_05時59分_系統10201</t>
  </si>
  <si>
    <t>05:59:00</t>
  </si>
  <si>
    <t>06:19:00</t>
  </si>
  <si>
    <t>06:20:00</t>
  </si>
  <si>
    <t>06:23:00</t>
  </si>
  <si>
    <t>4平日_05時59分_系統10201</t>
    <phoneticPr fontId="1"/>
  </si>
  <si>
    <t>4　平日</t>
    <phoneticPr fontId="1"/>
  </si>
  <si>
    <t>05:59</t>
    <phoneticPr fontId="1"/>
  </si>
  <si>
    <t>215_01</t>
    <phoneticPr fontId="1"/>
  </si>
  <si>
    <t>06:26:00</t>
  </si>
  <si>
    <t>06:29:00</t>
  </si>
  <si>
    <t>06:31:00</t>
  </si>
  <si>
    <t>06:33:00</t>
  </si>
  <si>
    <t>06:36:00</t>
  </si>
  <si>
    <t>06:37:00</t>
  </si>
  <si>
    <t>06:39:00</t>
  </si>
  <si>
    <t>06:40:00</t>
  </si>
  <si>
    <t>06:42:00</t>
  </si>
  <si>
    <t>06:43:00</t>
  </si>
  <si>
    <t>07:19:00</t>
  </si>
  <si>
    <t>07:25:00</t>
  </si>
  <si>
    <t>07:28:00</t>
  </si>
  <si>
    <t>07:30:00</t>
  </si>
  <si>
    <t>07:32:00</t>
  </si>
  <si>
    <t>07:42:00</t>
  </si>
  <si>
    <t>07:52:00</t>
  </si>
  <si>
    <t>07:58:00</t>
  </si>
  <si>
    <t>08:02:00</t>
  </si>
  <si>
    <t>176_01</t>
  </si>
  <si>
    <t>1全日_12時59分_系統10202</t>
  </si>
  <si>
    <t>12:59:00</t>
  </si>
  <si>
    <t>13:20:00</t>
  </si>
  <si>
    <t>13:21:00</t>
  </si>
  <si>
    <t>13:24:00</t>
  </si>
  <si>
    <t>1全日_12時59分_系統10202</t>
    <phoneticPr fontId="1"/>
  </si>
  <si>
    <t>1　全日</t>
    <phoneticPr fontId="1"/>
  </si>
  <si>
    <t>12:59</t>
    <phoneticPr fontId="1"/>
  </si>
  <si>
    <t>13:26:00</t>
  </si>
  <si>
    <t>13:29:00</t>
  </si>
  <si>
    <t>13:30:00</t>
  </si>
  <si>
    <t>13:33:00</t>
  </si>
  <si>
    <t>13:34:00</t>
  </si>
  <si>
    <t>13:36:00</t>
  </si>
  <si>
    <t>13:38:00</t>
  </si>
  <si>
    <t>13:40:00</t>
  </si>
  <si>
    <t>13:42:00</t>
  </si>
  <si>
    <t>13:43:00</t>
  </si>
  <si>
    <t>13:44:00</t>
  </si>
  <si>
    <t>13:45:00</t>
  </si>
  <si>
    <t>13:46:00</t>
  </si>
  <si>
    <t>13:47:00</t>
  </si>
  <si>
    <t>13:48:00</t>
  </si>
  <si>
    <t>13:49:00</t>
  </si>
  <si>
    <t>13:53:00</t>
  </si>
  <si>
    <t>14:25:00</t>
  </si>
  <si>
    <t>14:31:00</t>
  </si>
  <si>
    <t>14:34:00</t>
  </si>
  <si>
    <t>14:35:00</t>
  </si>
  <si>
    <t>14:37:00</t>
  </si>
  <si>
    <t>176_01</t>
    <phoneticPr fontId="1"/>
  </si>
  <si>
    <t>14:40:00</t>
  </si>
  <si>
    <t>14:42:00</t>
  </si>
  <si>
    <t>14:44:00</t>
  </si>
  <si>
    <t>14:52:00</t>
  </si>
  <si>
    <t>14:55:00</t>
  </si>
  <si>
    <t>14:58:00</t>
  </si>
  <si>
    <t>15:00:00</t>
  </si>
  <si>
    <t>15:02:00</t>
  </si>
  <si>
    <t>15:03:00</t>
  </si>
  <si>
    <t>15:04:00</t>
  </si>
  <si>
    <t>15:05:00</t>
  </si>
  <si>
    <t>15:06:00</t>
  </si>
  <si>
    <t>15:07:00</t>
  </si>
  <si>
    <t>15:10:00</t>
  </si>
  <si>
    <t>15:12:00</t>
  </si>
  <si>
    <t>15:13:00</t>
  </si>
  <si>
    <t>15:15:00</t>
  </si>
  <si>
    <t>15:19:00</t>
  </si>
  <si>
    <t>1全日_17時49分_系統10202</t>
  </si>
  <si>
    <t>17:49:00</t>
  </si>
  <si>
    <t>18:06:00</t>
  </si>
  <si>
    <t>18:09:00</t>
  </si>
  <si>
    <t>1全日_17時49分_系統10202</t>
    <phoneticPr fontId="1"/>
  </si>
  <si>
    <t>17:49</t>
    <phoneticPr fontId="1"/>
  </si>
  <si>
    <t>18:16:00</t>
  </si>
  <si>
    <t>18:19:00</t>
  </si>
  <si>
    <t>18:24:00</t>
  </si>
  <si>
    <t>18:28:00</t>
  </si>
  <si>
    <t>18:30:00</t>
  </si>
  <si>
    <t>18:33:00</t>
  </si>
  <si>
    <t>18:34:00</t>
  </si>
  <si>
    <t>18:35:00</t>
  </si>
  <si>
    <t>18:36:00</t>
  </si>
  <si>
    <t>18:37:00</t>
  </si>
  <si>
    <t>18:38:00</t>
  </si>
  <si>
    <t>18:39:00</t>
  </si>
  <si>
    <t>18:43:00</t>
  </si>
  <si>
    <t>19:32:00</t>
  </si>
  <si>
    <t>19:35:00</t>
  </si>
  <si>
    <t>19:37:00</t>
  </si>
  <si>
    <t>19:39:00</t>
  </si>
  <si>
    <t>19:47:00</t>
  </si>
  <si>
    <t>19:50:00</t>
  </si>
  <si>
    <t>19:53:00</t>
  </si>
  <si>
    <t>19:55:00</t>
  </si>
  <si>
    <t>19:57:00</t>
  </si>
  <si>
    <t>19:58:00</t>
  </si>
  <si>
    <t>19:59:00</t>
  </si>
  <si>
    <t>20:00:00</t>
  </si>
  <si>
    <t>20:01:00</t>
  </si>
  <si>
    <t>20:02:00</t>
  </si>
  <si>
    <t>20:05:00</t>
  </si>
  <si>
    <t>20:07:00</t>
  </si>
  <si>
    <t>20:08:00</t>
  </si>
  <si>
    <t>20:10:00</t>
  </si>
  <si>
    <t>20:14:00</t>
  </si>
  <si>
    <t>3-1 十和田市→(七戸十和田駅)→まかど温泉(野辺地町)方面</t>
  </si>
  <si>
    <t>11_02</t>
  </si>
  <si>
    <t>10_02</t>
  </si>
  <si>
    <t>9_02</t>
  </si>
  <si>
    <t>203_02</t>
  </si>
  <si>
    <t>202_02</t>
  </si>
  <si>
    <t>119_01</t>
  </si>
  <si>
    <t>120_01</t>
  </si>
  <si>
    <t>6_02</t>
  </si>
  <si>
    <t>3_02</t>
  </si>
  <si>
    <t>1_01</t>
  </si>
  <si>
    <t>1_02</t>
  </si>
  <si>
    <t>231_01</t>
  </si>
  <si>
    <t>197_02</t>
  </si>
  <si>
    <t>196_02</t>
  </si>
  <si>
    <t>194_02</t>
  </si>
  <si>
    <t>193_02</t>
  </si>
  <si>
    <t>192_02</t>
  </si>
  <si>
    <t>190_02</t>
  </si>
  <si>
    <t>189_02</t>
  </si>
  <si>
    <t>188_02</t>
  </si>
  <si>
    <t>187_02</t>
  </si>
  <si>
    <t>186_02</t>
  </si>
  <si>
    <t>185_02</t>
  </si>
  <si>
    <t>184_02</t>
  </si>
  <si>
    <t>183_02</t>
  </si>
  <si>
    <t>182_02</t>
  </si>
  <si>
    <t>181_02</t>
  </si>
  <si>
    <t>179_02</t>
  </si>
  <si>
    <t>173_02</t>
  </si>
  <si>
    <t>172_02</t>
  </si>
  <si>
    <t>170_02</t>
  </si>
  <si>
    <t>169_02</t>
  </si>
  <si>
    <t>168_02</t>
  </si>
  <si>
    <t>166_02</t>
  </si>
  <si>
    <t>165_02</t>
  </si>
  <si>
    <t>164_02</t>
  </si>
  <si>
    <t>163_02</t>
  </si>
  <si>
    <t>162_02</t>
  </si>
  <si>
    <t>161_01</t>
  </si>
  <si>
    <t>160_02</t>
  </si>
  <si>
    <t>159_02</t>
  </si>
  <si>
    <t>158_02</t>
  </si>
  <si>
    <t>157_02</t>
  </si>
  <si>
    <t>156_01</t>
  </si>
  <si>
    <t>155_02</t>
  </si>
  <si>
    <t>154_02</t>
  </si>
  <si>
    <t>153_02</t>
  </si>
  <si>
    <t>152_02</t>
  </si>
  <si>
    <t>151_02</t>
  </si>
  <si>
    <t>150_02</t>
  </si>
  <si>
    <t>149_02</t>
  </si>
  <si>
    <t>148_01</t>
  </si>
  <si>
    <t>147_02</t>
  </si>
  <si>
    <t>146_02</t>
  </si>
  <si>
    <t>145_02</t>
  </si>
  <si>
    <t>144_02</t>
  </si>
  <si>
    <t>143_02</t>
  </si>
  <si>
    <t>142_02</t>
  </si>
  <si>
    <t>141_02</t>
  </si>
  <si>
    <t>140_02</t>
  </si>
  <si>
    <t>139_02</t>
  </si>
  <si>
    <t>138_01</t>
  </si>
  <si>
    <t>2全日（夏）_06時33分_系統40101</t>
  </si>
  <si>
    <t>06:34:00</t>
  </si>
  <si>
    <t>06:41:00</t>
  </si>
  <si>
    <t>06:44:00</t>
  </si>
  <si>
    <t>06:46:00</t>
  </si>
  <si>
    <t>06:47:00</t>
  </si>
  <si>
    <t>06:53:00</t>
  </si>
  <si>
    <t>06:54:00</t>
  </si>
  <si>
    <t>06:56:00</t>
  </si>
  <si>
    <t>06:57:00</t>
  </si>
  <si>
    <t>06:59:00</t>
  </si>
  <si>
    <t>07:00:00</t>
  </si>
  <si>
    <t>07:03:00</t>
  </si>
  <si>
    <t>07:04:00</t>
  </si>
  <si>
    <t>07:06:00</t>
  </si>
  <si>
    <t>07:08:00</t>
  </si>
  <si>
    <t>07:09:00</t>
  </si>
  <si>
    <t>07:10:00</t>
  </si>
  <si>
    <t>07:11:00</t>
  </si>
  <si>
    <t>07:12:00</t>
  </si>
  <si>
    <t>07:13:00</t>
  </si>
  <si>
    <t>07:14:00</t>
  </si>
  <si>
    <t>07:16:00</t>
  </si>
  <si>
    <t>07:17:00</t>
  </si>
  <si>
    <t>07:18:00</t>
  </si>
  <si>
    <t>07:20:00</t>
  </si>
  <si>
    <t>07:23:00</t>
  </si>
  <si>
    <t>07:26:00</t>
  </si>
  <si>
    <t>07:27:00</t>
  </si>
  <si>
    <t>07:31:00</t>
  </si>
  <si>
    <t>07:37:00</t>
  </si>
  <si>
    <t>07:44:00</t>
  </si>
  <si>
    <t>07:49:00</t>
  </si>
  <si>
    <t>2全日（夏）_06時33分_系統40101</t>
    <phoneticPr fontId="1"/>
  </si>
  <si>
    <t>2　全日（夏）</t>
    <phoneticPr fontId="1"/>
  </si>
  <si>
    <t>06:33</t>
    <phoneticPr fontId="1"/>
  </si>
  <si>
    <t>156_01</t>
    <phoneticPr fontId="1"/>
  </si>
  <si>
    <t>野辺地駅前</t>
    <phoneticPr fontId="1"/>
  </si>
  <si>
    <t>馬門温泉</t>
    <phoneticPr fontId="1"/>
  </si>
  <si>
    <t>07:57:00</t>
  </si>
  <si>
    <t>07:59:00</t>
  </si>
  <si>
    <t>08:00:00</t>
  </si>
  <si>
    <t>08:01:00</t>
  </si>
  <si>
    <t>08:03:00</t>
  </si>
  <si>
    <t>08:04:00</t>
  </si>
  <si>
    <t>08:05:00</t>
  </si>
  <si>
    <t>08:06:00</t>
  </si>
  <si>
    <t>08:07:00</t>
  </si>
  <si>
    <t>08:08:00</t>
  </si>
  <si>
    <t>08:10:00</t>
  </si>
  <si>
    <t>08:12:00</t>
  </si>
  <si>
    <t>2全日（夏）_07時33分_系統40101</t>
  </si>
  <si>
    <t>07:54:00</t>
  </si>
  <si>
    <t>08:09:00</t>
  </si>
  <si>
    <t>08:11:00</t>
  </si>
  <si>
    <t>08:13:00</t>
  </si>
  <si>
    <t>08:14:00</t>
  </si>
  <si>
    <t>08:16:00</t>
  </si>
  <si>
    <t>08:18:00</t>
  </si>
  <si>
    <t>08:20:00</t>
  </si>
  <si>
    <t>08:23:00</t>
  </si>
  <si>
    <t>08:25:00</t>
  </si>
  <si>
    <t>08:26:00</t>
  </si>
  <si>
    <t>08:27:00</t>
  </si>
  <si>
    <t>08:28:00</t>
  </si>
  <si>
    <t>08:29:00</t>
  </si>
  <si>
    <t>08:30:00</t>
  </si>
  <si>
    <t>08:31:00</t>
  </si>
  <si>
    <t>08:32:00</t>
  </si>
  <si>
    <t>08:35:00</t>
  </si>
  <si>
    <t>08:36:00</t>
  </si>
  <si>
    <t>08:37:00</t>
  </si>
  <si>
    <t>08:38:00</t>
  </si>
  <si>
    <t>08:42:00</t>
  </si>
  <si>
    <t>08:43:00</t>
  </si>
  <si>
    <t>08:44:00</t>
  </si>
  <si>
    <t>08:46:00</t>
  </si>
  <si>
    <t>08:47:00</t>
  </si>
  <si>
    <t>08:49:00</t>
  </si>
  <si>
    <t>2全日（夏）_07時33分_系統40101</t>
    <phoneticPr fontId="1"/>
  </si>
  <si>
    <t>07:33</t>
    <phoneticPr fontId="1"/>
  </si>
  <si>
    <t>08:50:00</t>
  </si>
  <si>
    <t>08:52:00</t>
  </si>
  <si>
    <t>08:53:00</t>
  </si>
  <si>
    <t>08:55:00</t>
  </si>
  <si>
    <t>08:56:00</t>
  </si>
  <si>
    <t>08:57:00</t>
  </si>
  <si>
    <t>08:58:00</t>
  </si>
  <si>
    <t>08:59:00</t>
  </si>
  <si>
    <t>09:00:00</t>
  </si>
  <si>
    <t>09:01:00</t>
  </si>
  <si>
    <t>09:02:00</t>
  </si>
  <si>
    <t>09:03:00</t>
  </si>
  <si>
    <t>09:04:00</t>
  </si>
  <si>
    <t>09:05:00</t>
  </si>
  <si>
    <t>09:06:00</t>
  </si>
  <si>
    <t>09:07:00</t>
  </si>
  <si>
    <t>09:08:00</t>
  </si>
  <si>
    <t>09:10:00</t>
  </si>
  <si>
    <t>09:12:00</t>
  </si>
  <si>
    <t>5平日（夏）_08時33分_系統40101</t>
  </si>
  <si>
    <t>08:33:00</t>
  </si>
  <si>
    <t>08:34:00</t>
  </si>
  <si>
    <t>08:39:00</t>
  </si>
  <si>
    <t>08:40:00</t>
  </si>
  <si>
    <t>08:41:00</t>
  </si>
  <si>
    <t>08:45:00</t>
  </si>
  <si>
    <t>08:48:00</t>
  </si>
  <si>
    <t>08:51:00</t>
  </si>
  <si>
    <t>08:54:00</t>
  </si>
  <si>
    <t>09:09:00</t>
  </si>
  <si>
    <t>09:11:00</t>
  </si>
  <si>
    <t>09:13:00</t>
  </si>
  <si>
    <t>09:14:00</t>
  </si>
  <si>
    <t>09:16:00</t>
  </si>
  <si>
    <t>09:17:00</t>
  </si>
  <si>
    <t>09:18:00</t>
  </si>
  <si>
    <t>09:20:00</t>
  </si>
  <si>
    <t>09:23:00</t>
  </si>
  <si>
    <t>09:25:00</t>
  </si>
  <si>
    <t>09:26:00</t>
  </si>
  <si>
    <t>09:27:00</t>
  </si>
  <si>
    <t>09:28:00</t>
  </si>
  <si>
    <t>09:29:00</t>
  </si>
  <si>
    <t>09:30:00</t>
  </si>
  <si>
    <t>09:31:00</t>
  </si>
  <si>
    <t>09:32:00</t>
  </si>
  <si>
    <t>09:35:00</t>
  </si>
  <si>
    <t>09:36:00</t>
  </si>
  <si>
    <t>09:37:00</t>
  </si>
  <si>
    <t>09:38:00</t>
  </si>
  <si>
    <t>09:42:00</t>
  </si>
  <si>
    <t>09:43:00</t>
  </si>
  <si>
    <t>09:46:00</t>
  </si>
  <si>
    <t>09:49:00</t>
  </si>
  <si>
    <t>5平日（夏）_08時33分_系統40101</t>
    <phoneticPr fontId="1"/>
  </si>
  <si>
    <t>5　平日（夏）</t>
    <phoneticPr fontId="1"/>
  </si>
  <si>
    <t>08:33</t>
    <phoneticPr fontId="1"/>
  </si>
  <si>
    <t>09:52:00</t>
  </si>
  <si>
    <t>09:59:00</t>
  </si>
  <si>
    <t>10:01:00</t>
  </si>
  <si>
    <t>10:03:00</t>
  </si>
  <si>
    <t>10:04:00</t>
  </si>
  <si>
    <t>10:06:00</t>
  </si>
  <si>
    <t>10:07:00</t>
  </si>
  <si>
    <t>10:10:00</t>
  </si>
  <si>
    <t>10:12:00</t>
  </si>
  <si>
    <t>8土日祝のみ（夏）_09時03分_系統40101</t>
  </si>
  <si>
    <t>09:15:00</t>
  </si>
  <si>
    <t>09:21:00</t>
  </si>
  <si>
    <t>09:22:00</t>
  </si>
  <si>
    <t>09:24:00</t>
  </si>
  <si>
    <t>09:33:00</t>
  </si>
  <si>
    <t>09:34:00</t>
  </si>
  <si>
    <t>09:39:00</t>
  </si>
  <si>
    <t>09:40:00</t>
  </si>
  <si>
    <t>10:13:00</t>
  </si>
  <si>
    <t>10:14:00</t>
  </si>
  <si>
    <t>10:16:00</t>
  </si>
  <si>
    <t>10:17:00</t>
  </si>
  <si>
    <t>10:19:00</t>
  </si>
  <si>
    <t>8土日祝のみ（夏）_09時03分_系統40101</t>
    <phoneticPr fontId="1"/>
  </si>
  <si>
    <t>8　土日祝のみ（夏）</t>
    <phoneticPr fontId="1"/>
  </si>
  <si>
    <t>09:03</t>
    <phoneticPr fontId="1"/>
  </si>
  <si>
    <t>10:22:00</t>
  </si>
  <si>
    <t>10:25:00</t>
  </si>
  <si>
    <t>10:27:00</t>
  </si>
  <si>
    <t>10:28:00</t>
  </si>
  <si>
    <t>10:30:00</t>
  </si>
  <si>
    <t>10:31:00</t>
  </si>
  <si>
    <t>10:33:00</t>
  </si>
  <si>
    <t>10:34:00</t>
  </si>
  <si>
    <t>10:35:00</t>
  </si>
  <si>
    <t>10:36:00</t>
  </si>
  <si>
    <t>10:37:00</t>
  </si>
  <si>
    <t>10:38:00</t>
  </si>
  <si>
    <t>10:40:00</t>
  </si>
  <si>
    <t>10:42:00</t>
  </si>
  <si>
    <t>177_01</t>
  </si>
  <si>
    <t>2全日（夏）_11時26分_系統40102</t>
  </si>
  <si>
    <t>11:26:00</t>
  </si>
  <si>
    <t>11:28:00</t>
  </si>
  <si>
    <t>11:31:00</t>
  </si>
  <si>
    <t>11:32:00</t>
  </si>
  <si>
    <t>11:33:00</t>
  </si>
  <si>
    <t>11:34:00</t>
  </si>
  <si>
    <t>11:35:00</t>
  </si>
  <si>
    <t>11:36:00</t>
  </si>
  <si>
    <t>11:37:00</t>
  </si>
  <si>
    <t>11:40:00</t>
  </si>
  <si>
    <t>11:41:00</t>
  </si>
  <si>
    <t>11:42:00</t>
  </si>
  <si>
    <t>11:43:00</t>
  </si>
  <si>
    <t>11:44:00</t>
  </si>
  <si>
    <t>11:45:00</t>
  </si>
  <si>
    <t>11:46:00</t>
  </si>
  <si>
    <t>11:47:00</t>
  </si>
  <si>
    <t>11:48:00</t>
  </si>
  <si>
    <t>11:52:00</t>
  </si>
  <si>
    <t>11:53:00</t>
  </si>
  <si>
    <t>11:54:00</t>
  </si>
  <si>
    <t>11:55:00</t>
  </si>
  <si>
    <t>11:56:00</t>
  </si>
  <si>
    <t>11:57:00</t>
  </si>
  <si>
    <t>11:58:00</t>
  </si>
  <si>
    <t>11:59:00</t>
  </si>
  <si>
    <t>12:00:00</t>
  </si>
  <si>
    <t>12:03:00</t>
  </si>
  <si>
    <t>12:04:00</t>
  </si>
  <si>
    <t>12:06:00</t>
  </si>
  <si>
    <t>12:08:00</t>
  </si>
  <si>
    <t>12:09:00</t>
  </si>
  <si>
    <t>12:10:00</t>
  </si>
  <si>
    <t>12:11:00</t>
  </si>
  <si>
    <t>12:12:00</t>
  </si>
  <si>
    <t>12:13:00</t>
  </si>
  <si>
    <t>12:14:00</t>
  </si>
  <si>
    <t>12:16:00</t>
  </si>
  <si>
    <t>12:17:00</t>
  </si>
  <si>
    <t>12:18:00</t>
  </si>
  <si>
    <t>12:20:00</t>
  </si>
  <si>
    <t>12:21:00</t>
  </si>
  <si>
    <t>12:23:00</t>
  </si>
  <si>
    <t>12:25:00</t>
  </si>
  <si>
    <t>12:26:00</t>
  </si>
  <si>
    <t>12:27:00</t>
  </si>
  <si>
    <t>12:28:00</t>
  </si>
  <si>
    <t>12:29:00</t>
  </si>
  <si>
    <t>12:30:00</t>
  </si>
  <si>
    <t>12:31:00</t>
  </si>
  <si>
    <t>12:32:00</t>
  </si>
  <si>
    <t>12:35:00</t>
  </si>
  <si>
    <t>12:36:00</t>
  </si>
  <si>
    <t>12:37:00</t>
  </si>
  <si>
    <t>12:38:00</t>
  </si>
  <si>
    <t>12:42:00</t>
  </si>
  <si>
    <t>12:43:00</t>
  </si>
  <si>
    <t>12:44:00</t>
  </si>
  <si>
    <t>12:46:00</t>
  </si>
  <si>
    <t>12:47:00</t>
  </si>
  <si>
    <t>12:49:00</t>
  </si>
  <si>
    <t>2全日（夏）_11時26分_系統40102</t>
    <phoneticPr fontId="1"/>
  </si>
  <si>
    <t>11:26</t>
    <phoneticPr fontId="1"/>
  </si>
  <si>
    <t>12:50:00</t>
  </si>
  <si>
    <t>12:52:00</t>
  </si>
  <si>
    <t>12:53:00</t>
  </si>
  <si>
    <t>12:55:00</t>
  </si>
  <si>
    <t>12:56:00</t>
  </si>
  <si>
    <t>12:57:00</t>
  </si>
  <si>
    <t>12:58:00</t>
  </si>
  <si>
    <t>13:00:00</t>
  </si>
  <si>
    <t>13:01:00</t>
  </si>
  <si>
    <t>13:02:00</t>
  </si>
  <si>
    <t>13:03:00</t>
  </si>
  <si>
    <t>13:04:00</t>
  </si>
  <si>
    <t>13:05:00</t>
  </si>
  <si>
    <t>13:06:00</t>
  </si>
  <si>
    <t>13:07:00</t>
  </si>
  <si>
    <t>13:08:00</t>
  </si>
  <si>
    <t>13:10:00</t>
  </si>
  <si>
    <t>13:12:00</t>
  </si>
  <si>
    <t>2全日（夏）_14時26分_系統40102</t>
  </si>
  <si>
    <t>14:26:00</t>
  </si>
  <si>
    <t>14:27:00</t>
  </si>
  <si>
    <t>14:28:00</t>
  </si>
  <si>
    <t>14:29:00</t>
  </si>
  <si>
    <t>14:30:00</t>
  </si>
  <si>
    <t>14:32:00</t>
  </si>
  <si>
    <t>14:33:00</t>
  </si>
  <si>
    <t>14:36:00</t>
  </si>
  <si>
    <t>14:41:00</t>
  </si>
  <si>
    <t>14:43:00</t>
  </si>
  <si>
    <t>14:45:00</t>
  </si>
  <si>
    <t>14:46:00</t>
  </si>
  <si>
    <t>14:47:00</t>
  </si>
  <si>
    <t>14:48:00</t>
  </si>
  <si>
    <t>14:51:00</t>
  </si>
  <si>
    <t>14:53:00</t>
  </si>
  <si>
    <t>14:54:00</t>
  </si>
  <si>
    <t>14:56:00</t>
  </si>
  <si>
    <t>14:57:00</t>
  </si>
  <si>
    <t>14:59:00</t>
  </si>
  <si>
    <t>15:08:00</t>
  </si>
  <si>
    <t>15:09:00</t>
  </si>
  <si>
    <t>15:11:00</t>
  </si>
  <si>
    <t>15:14:00</t>
  </si>
  <si>
    <t>15:16:00</t>
  </si>
  <si>
    <t>15:17:00</t>
  </si>
  <si>
    <t>15:18:00</t>
  </si>
  <si>
    <t>15:20:00</t>
  </si>
  <si>
    <t>15:21:00</t>
  </si>
  <si>
    <t>15:23:00</t>
  </si>
  <si>
    <t>15:25:00</t>
  </si>
  <si>
    <t>15:26:00</t>
  </si>
  <si>
    <t>15:27:00</t>
  </si>
  <si>
    <t>15:28:00</t>
  </si>
  <si>
    <t>15:29:00</t>
  </si>
  <si>
    <t>15:30:00</t>
  </si>
  <si>
    <t>15:31:00</t>
  </si>
  <si>
    <t>15:32:00</t>
  </si>
  <si>
    <t>15:35:00</t>
  </si>
  <si>
    <t>15:36:00</t>
  </si>
  <si>
    <t>15:37:00</t>
  </si>
  <si>
    <t>15:38:00</t>
  </si>
  <si>
    <t>15:42:00</t>
  </si>
  <si>
    <t>15:43:00</t>
  </si>
  <si>
    <t>15:44:00</t>
  </si>
  <si>
    <t>15:46:00</t>
  </si>
  <si>
    <t>15:47:00</t>
  </si>
  <si>
    <t>15:49:00</t>
  </si>
  <si>
    <t>2全日（夏）_14時26分_系統40102</t>
    <phoneticPr fontId="1"/>
  </si>
  <si>
    <t>14:26</t>
    <phoneticPr fontId="1"/>
  </si>
  <si>
    <t>15:50:00</t>
  </si>
  <si>
    <t>15:52:00</t>
  </si>
  <si>
    <t>15:53:00</t>
  </si>
  <si>
    <t>15:55:00</t>
  </si>
  <si>
    <t>15:56:00</t>
  </si>
  <si>
    <t>15:57:00</t>
  </si>
  <si>
    <t>15:58:00</t>
  </si>
  <si>
    <t>15:59:00</t>
  </si>
  <si>
    <t>16:00:00</t>
  </si>
  <si>
    <t>16:01:00</t>
  </si>
  <si>
    <t>16:02:00</t>
  </si>
  <si>
    <t>16:03:00</t>
  </si>
  <si>
    <t>16:04:00</t>
  </si>
  <si>
    <t>16:05:00</t>
  </si>
  <si>
    <t>16:06:00</t>
  </si>
  <si>
    <t>16:07:00</t>
  </si>
  <si>
    <t>16:08:00</t>
  </si>
  <si>
    <t>16:10:00</t>
  </si>
  <si>
    <t>16:12:00</t>
  </si>
  <si>
    <t>2全日（夏）_16時26分_系統40102</t>
  </si>
  <si>
    <t>16:26:00</t>
  </si>
  <si>
    <t>16:27:00</t>
  </si>
  <si>
    <t>16:28:00</t>
  </si>
  <si>
    <t>16:29:00</t>
  </si>
  <si>
    <t>16:30:00</t>
  </si>
  <si>
    <t>16:31:00</t>
  </si>
  <si>
    <t>16:32:00</t>
  </si>
  <si>
    <t>16:33:00</t>
  </si>
  <si>
    <t>16:34:00</t>
  </si>
  <si>
    <t>16:35:00</t>
  </si>
  <si>
    <t>16:36:00</t>
  </si>
  <si>
    <t>16:37:00</t>
  </si>
  <si>
    <t>16:40:00</t>
  </si>
  <si>
    <t>16:41:00</t>
  </si>
  <si>
    <t>16:42:00</t>
  </si>
  <si>
    <t>16:43:00</t>
  </si>
  <si>
    <t>16:44:00</t>
  </si>
  <si>
    <t>16:45:00</t>
  </si>
  <si>
    <t>16:46:00</t>
  </si>
  <si>
    <t>16:47:00</t>
  </si>
  <si>
    <t>16:48:00</t>
  </si>
  <si>
    <t>16:51:00</t>
  </si>
  <si>
    <t>16:52:00</t>
  </si>
  <si>
    <t>16:53:00</t>
  </si>
  <si>
    <t>16:54:00</t>
  </si>
  <si>
    <t>16:55:00</t>
  </si>
  <si>
    <t>16:56:00</t>
  </si>
  <si>
    <t>16:57:00</t>
  </si>
  <si>
    <t>16:58:00</t>
  </si>
  <si>
    <t>16:59:00</t>
  </si>
  <si>
    <t>17:00:00</t>
  </si>
  <si>
    <t>17:03:00</t>
  </si>
  <si>
    <t>17:04:00</t>
  </si>
  <si>
    <t>17:06:00</t>
  </si>
  <si>
    <t>17:08:00</t>
  </si>
  <si>
    <t>17:09:00</t>
  </si>
  <si>
    <t>17:10:00</t>
  </si>
  <si>
    <t>17:11:00</t>
  </si>
  <si>
    <t>17:12:00</t>
  </si>
  <si>
    <t>17:13:00</t>
  </si>
  <si>
    <t>17:14:00</t>
  </si>
  <si>
    <t>17:16:00</t>
  </si>
  <si>
    <t>17:17:00</t>
  </si>
  <si>
    <t>17:18:00</t>
  </si>
  <si>
    <t>17:20:00</t>
  </si>
  <si>
    <t>17:21:00</t>
  </si>
  <si>
    <t>17:23:00</t>
  </si>
  <si>
    <t>17:25:00</t>
  </si>
  <si>
    <t>17:26:00</t>
  </si>
  <si>
    <t>17:27:00</t>
  </si>
  <si>
    <t>17:28:00</t>
  </si>
  <si>
    <t>17:29:00</t>
  </si>
  <si>
    <t>17:30:00</t>
  </si>
  <si>
    <t>17:31:00</t>
  </si>
  <si>
    <t>17:32:00</t>
  </si>
  <si>
    <t>17:35:00</t>
  </si>
  <si>
    <t>17:36:00</t>
  </si>
  <si>
    <t>17:37:00</t>
  </si>
  <si>
    <t>17:38:00</t>
  </si>
  <si>
    <t>17:42:00</t>
  </si>
  <si>
    <t>17:43:00</t>
  </si>
  <si>
    <t>17:46:00</t>
  </si>
  <si>
    <t>2全日（夏）_16時26分_系統40102</t>
    <phoneticPr fontId="1"/>
  </si>
  <si>
    <t>16:26</t>
    <phoneticPr fontId="1"/>
  </si>
  <si>
    <t>17:52:00</t>
  </si>
  <si>
    <t>17:59:00</t>
  </si>
  <si>
    <t>18:01:00</t>
  </si>
  <si>
    <t>18:03:00</t>
  </si>
  <si>
    <t>18:04:00</t>
  </si>
  <si>
    <t>18:07:00</t>
  </si>
  <si>
    <t>18:10:00</t>
  </si>
  <si>
    <t>18:12:00</t>
  </si>
  <si>
    <t>5平日（夏）_18時33分_系統40103</t>
  </si>
  <si>
    <t>18:40:00</t>
  </si>
  <si>
    <t>18:41:00</t>
  </si>
  <si>
    <t>18:42:00</t>
  </si>
  <si>
    <t>18:44:00</t>
  </si>
  <si>
    <t>18:45:00</t>
  </si>
  <si>
    <t>18:46:00</t>
  </si>
  <si>
    <t>18:47:00</t>
  </si>
  <si>
    <t>18:48:00</t>
  </si>
  <si>
    <t>18:51:00</t>
  </si>
  <si>
    <t>18:52:00</t>
  </si>
  <si>
    <t>18:53:00</t>
  </si>
  <si>
    <t>18:54:00</t>
  </si>
  <si>
    <t>18:55:00</t>
  </si>
  <si>
    <t>18:56:00</t>
  </si>
  <si>
    <t>18:57:00</t>
  </si>
  <si>
    <t>18:58:00</t>
  </si>
  <si>
    <t>18:59:00</t>
  </si>
  <si>
    <t>19:00:00</t>
  </si>
  <si>
    <t>19:04:00</t>
  </si>
  <si>
    <t>19:06:00</t>
  </si>
  <si>
    <t>19:11:00</t>
  </si>
  <si>
    <t>19:16:00</t>
  </si>
  <si>
    <t>19:18:00</t>
  </si>
  <si>
    <t>19:23:00</t>
  </si>
  <si>
    <t>19:26:00</t>
  </si>
  <si>
    <t>19:28:00</t>
  </si>
  <si>
    <t>19:31:00</t>
  </si>
  <si>
    <t>19:36:00</t>
  </si>
  <si>
    <t>19:38:00</t>
  </si>
  <si>
    <t>19:42:00</t>
  </si>
  <si>
    <t>19:43:00</t>
  </si>
  <si>
    <t>19:45:00</t>
  </si>
  <si>
    <t>19:46:00</t>
  </si>
  <si>
    <t>19:48:00</t>
  </si>
  <si>
    <t>5平日（夏）_18時33分_系統40103</t>
    <phoneticPr fontId="1"/>
  </si>
  <si>
    <t>18:33</t>
    <phoneticPr fontId="1"/>
  </si>
  <si>
    <t>野辺地案内所</t>
    <phoneticPr fontId="1"/>
  </si>
  <si>
    <t>19:54:00</t>
  </si>
  <si>
    <t>19:56:00</t>
  </si>
  <si>
    <t>2全日（夏）_19時33分_系統40103</t>
  </si>
  <si>
    <t>19:33:00</t>
  </si>
  <si>
    <t>19:34:00</t>
  </si>
  <si>
    <t>19:40:00</t>
  </si>
  <si>
    <t>19:41:00</t>
  </si>
  <si>
    <t>19:44:00</t>
  </si>
  <si>
    <t>19:52:00</t>
  </si>
  <si>
    <t>20:03:00</t>
  </si>
  <si>
    <t>20:04:00</t>
  </si>
  <si>
    <t>20:06:00</t>
  </si>
  <si>
    <t>20:09:00</t>
  </si>
  <si>
    <t>20:11:00</t>
  </si>
  <si>
    <t>20:12:00</t>
  </si>
  <si>
    <t>20:13:00</t>
  </si>
  <si>
    <t>20:16:00</t>
  </si>
  <si>
    <t>20:17:00</t>
  </si>
  <si>
    <t>20:18:00</t>
  </si>
  <si>
    <t>20:20:00</t>
  </si>
  <si>
    <t>20:23:00</t>
  </si>
  <si>
    <t>20:25:00</t>
  </si>
  <si>
    <t>20:26:00</t>
  </si>
  <si>
    <t>20:27:00</t>
  </si>
  <si>
    <t>20:28:00</t>
  </si>
  <si>
    <t>20:29:00</t>
  </si>
  <si>
    <t>20:30:00</t>
  </si>
  <si>
    <t>20:31:00</t>
  </si>
  <si>
    <t>20:32:00</t>
  </si>
  <si>
    <t>20:35:00</t>
  </si>
  <si>
    <t>20:36:00</t>
  </si>
  <si>
    <t>20:37:00</t>
  </si>
  <si>
    <t>20:38:00</t>
  </si>
  <si>
    <t>20:42:00</t>
  </si>
  <si>
    <t>20:43:00</t>
  </si>
  <si>
    <t>20:45:00</t>
  </si>
  <si>
    <t>20:46:00</t>
  </si>
  <si>
    <t>20:48:00</t>
  </si>
  <si>
    <t>2全日（夏）_19時33分_系統40103</t>
    <phoneticPr fontId="1"/>
  </si>
  <si>
    <t>19:33</t>
    <phoneticPr fontId="1"/>
  </si>
  <si>
    <t>20:50:00</t>
  </si>
  <si>
    <t>20:51:00</t>
  </si>
  <si>
    <t>20:53:00</t>
  </si>
  <si>
    <t>20:54:00</t>
  </si>
  <si>
    <t>20:55:00</t>
  </si>
  <si>
    <t>20:56:00</t>
  </si>
  <si>
    <t>20:57:00</t>
  </si>
  <si>
    <t>20:58:00</t>
  </si>
  <si>
    <t>338_01</t>
  </si>
  <si>
    <t>3全日（冬）_06時33分_系統40121</t>
  </si>
  <si>
    <t>3全日（冬）_06時33分_系統40121</t>
    <phoneticPr fontId="1"/>
  </si>
  <si>
    <t>3　全日（冬）</t>
    <phoneticPr fontId="1"/>
  </si>
  <si>
    <t>3全日（冬）_07時33分_系統40121</t>
  </si>
  <si>
    <t>3全日（冬）_07時33分_系統40121</t>
    <phoneticPr fontId="1"/>
  </si>
  <si>
    <t>6平日（冬）_08時33分_系統40121</t>
  </si>
  <si>
    <t>6平日（冬）_08時33分_系統40121</t>
    <phoneticPr fontId="1"/>
  </si>
  <si>
    <t>6　平日（冬）</t>
    <phoneticPr fontId="1"/>
  </si>
  <si>
    <t>9土日祝のみ（冬）_09時03分_系統40121</t>
  </si>
  <si>
    <t>9土日祝のみ（冬）_09時03分_系統40121</t>
    <phoneticPr fontId="1"/>
  </si>
  <si>
    <t>9　土日祝のみ（冬）</t>
    <phoneticPr fontId="1"/>
  </si>
  <si>
    <t>3全日（冬）_11時26分_系統40122</t>
  </si>
  <si>
    <t>3全日（冬）_11時26分_系統40122</t>
    <phoneticPr fontId="1"/>
  </si>
  <si>
    <t>3全日（冬）_14時26分_系統40122</t>
  </si>
  <si>
    <t>3全日（冬）_14時26分_系統40122</t>
    <phoneticPr fontId="1"/>
  </si>
  <si>
    <t>3全日（冬）_16時26分_系統40122</t>
  </si>
  <si>
    <t>3全日（冬）_16時26分_系統40122</t>
    <phoneticPr fontId="1"/>
  </si>
  <si>
    <t>6平日（冬）_18時33分_系統40123</t>
  </si>
  <si>
    <t>6平日（冬）_18時33分_系統40123</t>
    <phoneticPr fontId="1"/>
  </si>
  <si>
    <t>3全日（冬）_19時33分_系統40123</t>
  </si>
  <si>
    <t>3全日（冬）_19時33分_系統40123</t>
    <phoneticPr fontId="1"/>
  </si>
  <si>
    <t>3-2 まかど温泉(野辺地町)→(七戸十和田駅)十和田市方面</t>
  </si>
  <si>
    <t>139_01</t>
  </si>
  <si>
    <t>140_01</t>
  </si>
  <si>
    <t>141_01</t>
  </si>
  <si>
    <t>142_01</t>
  </si>
  <si>
    <t>143_01</t>
  </si>
  <si>
    <t>144_01</t>
  </si>
  <si>
    <t>145_01</t>
  </si>
  <si>
    <t>146_01</t>
  </si>
  <si>
    <t>147_01</t>
  </si>
  <si>
    <t>149_01</t>
  </si>
  <si>
    <t>150_01</t>
  </si>
  <si>
    <t>151_01</t>
  </si>
  <si>
    <t>152_01</t>
  </si>
  <si>
    <t>153_01</t>
  </si>
  <si>
    <t>154_01</t>
  </si>
  <si>
    <t>155_01</t>
  </si>
  <si>
    <t>157_01</t>
  </si>
  <si>
    <t>158_01</t>
  </si>
  <si>
    <t>159_01</t>
  </si>
  <si>
    <t>160_01</t>
  </si>
  <si>
    <t>162_01</t>
  </si>
  <si>
    <t>164_01</t>
  </si>
  <si>
    <t>166_01</t>
  </si>
  <si>
    <t>168_01</t>
  </si>
  <si>
    <t>169_01</t>
  </si>
  <si>
    <t>170_01</t>
  </si>
  <si>
    <t>172_01</t>
  </si>
  <si>
    <t>173_01</t>
  </si>
  <si>
    <t>179_01</t>
  </si>
  <si>
    <t>181_01</t>
  </si>
  <si>
    <t>182_01</t>
  </si>
  <si>
    <t>183_01</t>
  </si>
  <si>
    <t>184_01</t>
  </si>
  <si>
    <t>185_01</t>
  </si>
  <si>
    <t>186_01</t>
  </si>
  <si>
    <t>187_01</t>
  </si>
  <si>
    <t>188_01</t>
  </si>
  <si>
    <t>189_01</t>
  </si>
  <si>
    <t>190_01</t>
  </si>
  <si>
    <t>192_01</t>
  </si>
  <si>
    <t>193_01</t>
  </si>
  <si>
    <t>194_01</t>
  </si>
  <si>
    <t>196_01</t>
  </si>
  <si>
    <t>197_01</t>
  </si>
  <si>
    <t>3_01</t>
  </si>
  <si>
    <t>6_01</t>
  </si>
  <si>
    <t>120_02</t>
  </si>
  <si>
    <t>119_02</t>
  </si>
  <si>
    <t>202_01</t>
  </si>
  <si>
    <t>203_01</t>
  </si>
  <si>
    <t>9_03</t>
  </si>
  <si>
    <t>10_01</t>
  </si>
  <si>
    <t>11_01</t>
  </si>
  <si>
    <t>5平日（夏）_06時09分_系統40201</t>
  </si>
  <si>
    <t>06:09:00</t>
  </si>
  <si>
    <t>06:11:00</t>
  </si>
  <si>
    <t>06:13:00</t>
  </si>
  <si>
    <t>06:14:00</t>
  </si>
  <si>
    <t>06:15:00</t>
  </si>
  <si>
    <t>06:16:00</t>
  </si>
  <si>
    <t>06:17:00</t>
  </si>
  <si>
    <t>06:22:00</t>
  </si>
  <si>
    <t>06:49:00</t>
  </si>
  <si>
    <t>07:02:00</t>
  </si>
  <si>
    <t>07:05:00</t>
  </si>
  <si>
    <t>07:07:00</t>
  </si>
  <si>
    <t>07:15:00</t>
  </si>
  <si>
    <t>07:21:00</t>
  </si>
  <si>
    <t>07:22:00</t>
  </si>
  <si>
    <t>07:24:00</t>
  </si>
  <si>
    <t>2全日（夏）_06時38分_系統40202</t>
  </si>
  <si>
    <t>08:15:00</t>
  </si>
  <si>
    <t>2全日（夏）_14時38分_系統40202</t>
  </si>
  <si>
    <t>14:38:00</t>
  </si>
  <si>
    <t>14:49:00</t>
  </si>
  <si>
    <t>14:50:00</t>
  </si>
  <si>
    <t>15:22:00</t>
  </si>
  <si>
    <t>15:24:00</t>
  </si>
  <si>
    <t>15:33:00</t>
  </si>
  <si>
    <t>15:39:00</t>
  </si>
  <si>
    <t>15:40:00</t>
  </si>
  <si>
    <t>15:41:00</t>
  </si>
  <si>
    <t>15:45:00</t>
  </si>
  <si>
    <t>15:51:00</t>
  </si>
  <si>
    <t>15:54:00</t>
  </si>
  <si>
    <t>16:09:00</t>
  </si>
  <si>
    <t>16:11:00</t>
  </si>
  <si>
    <t>16:13:00</t>
  </si>
  <si>
    <t>16:14:00</t>
  </si>
  <si>
    <t>16:15:00</t>
  </si>
  <si>
    <t>16:16:00</t>
  </si>
  <si>
    <t>2全日（夏）_17時18分_系統40202</t>
  </si>
  <si>
    <t>17:22:00</t>
  </si>
  <si>
    <t>17:24:00</t>
  </si>
  <si>
    <t>17:33:00</t>
  </si>
  <si>
    <t>17:34:00</t>
  </si>
  <si>
    <t>17:40:00</t>
  </si>
  <si>
    <t>17:45:00</t>
  </si>
  <si>
    <t>17:51:00</t>
  </si>
  <si>
    <t>18:13:00</t>
  </si>
  <si>
    <t>18:17:00</t>
  </si>
  <si>
    <t>18:25:00</t>
  </si>
  <si>
    <t>18:31:00</t>
  </si>
  <si>
    <t>18:49:00</t>
  </si>
  <si>
    <t>18:50:00</t>
  </si>
  <si>
    <t>2全日（夏）_09時18分_系統40203</t>
  </si>
  <si>
    <t>09:45:00</t>
  </si>
  <si>
    <t>09:51:00</t>
  </si>
  <si>
    <t>10:09:00</t>
  </si>
  <si>
    <t>10:41:00</t>
  </si>
  <si>
    <t>10:43:00</t>
  </si>
  <si>
    <t>10:44:00</t>
  </si>
  <si>
    <t>10:45:00</t>
  </si>
  <si>
    <t>10:46:00</t>
  </si>
  <si>
    <t>10:47:00</t>
  </si>
  <si>
    <t>10:48:00</t>
  </si>
  <si>
    <t>10:49:00</t>
  </si>
  <si>
    <t>10:52:00</t>
  </si>
  <si>
    <t>10:53:00</t>
  </si>
  <si>
    <t>10:54:00</t>
  </si>
  <si>
    <t>10:55:00</t>
  </si>
  <si>
    <t>10:56:00</t>
  </si>
  <si>
    <t>10:57:00</t>
  </si>
  <si>
    <t>10:58:00</t>
  </si>
  <si>
    <t>10:59:00</t>
  </si>
  <si>
    <t>11:00:00</t>
  </si>
  <si>
    <t>11:01:00</t>
  </si>
  <si>
    <t>11:02:00</t>
  </si>
  <si>
    <t>2全日（夏）_11時38分_系統40203</t>
  </si>
  <si>
    <t>11:38:00</t>
  </si>
  <si>
    <t>11:49:00</t>
  </si>
  <si>
    <t>11:50:00</t>
  </si>
  <si>
    <t>12:02:00</t>
  </si>
  <si>
    <t>12:05:00</t>
  </si>
  <si>
    <t>12:19:00</t>
  </si>
  <si>
    <t>12:22:00</t>
  </si>
  <si>
    <t>12:24:00</t>
  </si>
  <si>
    <t>12:33:00</t>
  </si>
  <si>
    <t>12:39:00</t>
  </si>
  <si>
    <t>12:40:00</t>
  </si>
  <si>
    <t>12:41:00</t>
  </si>
  <si>
    <t>12:45:00</t>
  </si>
  <si>
    <t>12:51:00</t>
  </si>
  <si>
    <t>12:54:00</t>
  </si>
  <si>
    <t>13:09:00</t>
  </si>
  <si>
    <t>13:13:00</t>
  </si>
  <si>
    <t>13:14:00</t>
  </si>
  <si>
    <t>13:15:00</t>
  </si>
  <si>
    <t>13:16:00</t>
  </si>
  <si>
    <t>13:17:00</t>
  </si>
  <si>
    <t>13:18:00</t>
  </si>
  <si>
    <t>13:19:00</t>
  </si>
  <si>
    <t>13:22:00</t>
  </si>
  <si>
    <t>13:23:00</t>
  </si>
  <si>
    <t>338_02</t>
  </si>
  <si>
    <t>6平日（冬）_06時09分_系統40221</t>
  </si>
  <si>
    <t>3全日（冬）_06時38分_系統40222</t>
  </si>
  <si>
    <t>3全日（冬）_14時38分_系統40222</t>
  </si>
  <si>
    <t>3全日（冬）_17時18分_系統40222</t>
  </si>
  <si>
    <t>3全日（冬）_09時18分_系統40223</t>
  </si>
  <si>
    <t>3全日（冬）_11時38分_系統40223</t>
  </si>
  <si>
    <t>123_01</t>
  </si>
  <si>
    <t>124_01</t>
  </si>
  <si>
    <t>125_01</t>
  </si>
  <si>
    <t>126_01</t>
  </si>
  <si>
    <t>127_01</t>
  </si>
  <si>
    <t>128_01</t>
  </si>
  <si>
    <t>87_01</t>
  </si>
  <si>
    <t>88_01</t>
  </si>
  <si>
    <t>89_01</t>
  </si>
  <si>
    <t>90_01</t>
  </si>
  <si>
    <t>91_01</t>
  </si>
  <si>
    <t>92_01</t>
  </si>
  <si>
    <t>93_01</t>
  </si>
  <si>
    <t>94_01</t>
  </si>
  <si>
    <t>95_01</t>
  </si>
  <si>
    <t>96_01</t>
  </si>
  <si>
    <t>97_01</t>
  </si>
  <si>
    <t>98_01</t>
  </si>
  <si>
    <t>99_01</t>
  </si>
  <si>
    <t>100_01</t>
  </si>
  <si>
    <t>101_01</t>
  </si>
  <si>
    <t>102_01</t>
  </si>
  <si>
    <t>103_01</t>
  </si>
  <si>
    <t>104_01</t>
  </si>
  <si>
    <t>105_01</t>
  </si>
  <si>
    <t>112_01</t>
  </si>
  <si>
    <t>113_01</t>
  </si>
  <si>
    <t>111_01</t>
  </si>
  <si>
    <t>114_01</t>
  </si>
  <si>
    <t>115_01</t>
  </si>
  <si>
    <t>116_01</t>
  </si>
  <si>
    <t>4平日_07時18分_系統39101</t>
  </si>
  <si>
    <t>4平日_07時18分_系統39101</t>
    <phoneticPr fontId="1"/>
  </si>
  <si>
    <t>07:18</t>
    <phoneticPr fontId="1"/>
  </si>
  <si>
    <t>104_01</t>
    <phoneticPr fontId="1"/>
  </si>
  <si>
    <t>117_01</t>
  </si>
  <si>
    <t>1全日_12時45分_系統39102</t>
  </si>
  <si>
    <t>12:48:00</t>
  </si>
  <si>
    <t>13:11:00</t>
  </si>
  <si>
    <t>1全日_12時45分_系統39102</t>
    <phoneticPr fontId="1"/>
  </si>
  <si>
    <t>12:45</t>
    <phoneticPr fontId="1"/>
  </si>
  <si>
    <t>13:27:00</t>
  </si>
  <si>
    <t>17休校日（平日）_15時45分_系統39102</t>
  </si>
  <si>
    <t>15:48:00</t>
  </si>
  <si>
    <t>16:17:00</t>
  </si>
  <si>
    <t>16:18:00</t>
  </si>
  <si>
    <t>16:19:00</t>
  </si>
  <si>
    <t>17休校日（平日）_15時45分_系統39102</t>
    <phoneticPr fontId="1"/>
  </si>
  <si>
    <t>17　休校日（平日）</t>
    <phoneticPr fontId="1"/>
  </si>
  <si>
    <t>15:45</t>
    <phoneticPr fontId="1"/>
  </si>
  <si>
    <t>16:20:00</t>
  </si>
  <si>
    <t>16:22:00</t>
  </si>
  <si>
    <t>16:24:00</t>
  </si>
  <si>
    <t>1全日_16時30分_系統39102</t>
  </si>
  <si>
    <t>16:38:00</t>
  </si>
  <si>
    <t>16:39:00</t>
  </si>
  <si>
    <t>16:49:00</t>
  </si>
  <si>
    <t>17:02:00</t>
  </si>
  <si>
    <t>1全日_16時30分_系統39102</t>
    <phoneticPr fontId="1"/>
  </si>
  <si>
    <t>16:30</t>
    <phoneticPr fontId="1"/>
  </si>
  <si>
    <t>17:05:00</t>
  </si>
  <si>
    <t>17:07:00</t>
  </si>
  <si>
    <t>17休校日（平日）_17時20分_系統39102</t>
  </si>
  <si>
    <t>17:39:00</t>
  </si>
  <si>
    <t>17休校日（平日）_17時20分_系統39102</t>
    <phoneticPr fontId="1"/>
  </si>
  <si>
    <t>17:20</t>
    <phoneticPr fontId="1"/>
  </si>
  <si>
    <t>1全日_18時00分_系統39102</t>
  </si>
  <si>
    <t>18:14:00</t>
  </si>
  <si>
    <t>18:22:00</t>
  </si>
  <si>
    <t>1全日_18時00分_系統39102</t>
    <phoneticPr fontId="1"/>
  </si>
  <si>
    <t>18:00</t>
    <phoneticPr fontId="1"/>
  </si>
  <si>
    <t>17休校日（平日）_18時45分_系統39102</t>
  </si>
  <si>
    <t>19:02:00</t>
  </si>
  <si>
    <t>17休校日（平日）_18時45分_系統39102</t>
    <phoneticPr fontId="1"/>
  </si>
  <si>
    <t>18:45</t>
    <phoneticPr fontId="1"/>
  </si>
  <si>
    <t>1全日_19時25分_系統39102</t>
  </si>
  <si>
    <t>1全日_19時25分_系統39102</t>
    <phoneticPr fontId="1"/>
  </si>
  <si>
    <t>19:25</t>
    <phoneticPr fontId="1"/>
  </si>
  <si>
    <t>4平日_20時40分_系統39102</t>
  </si>
  <si>
    <t>20:40:00</t>
  </si>
  <si>
    <t>20:41:00</t>
  </si>
  <si>
    <t>20:44:00</t>
  </si>
  <si>
    <t>20:47:00</t>
  </si>
  <si>
    <t>20:49:00</t>
  </si>
  <si>
    <t>20:52:00</t>
  </si>
  <si>
    <t>20:59:00</t>
  </si>
  <si>
    <t>21:01:00</t>
  </si>
  <si>
    <t>21:02:00</t>
  </si>
  <si>
    <t>21:03:00</t>
  </si>
  <si>
    <t>21:05:00</t>
  </si>
  <si>
    <t>21:06:00</t>
  </si>
  <si>
    <t>21:08:00</t>
  </si>
  <si>
    <t>21:10:00</t>
  </si>
  <si>
    <t>21:12:00</t>
  </si>
  <si>
    <t>21:13:00</t>
  </si>
  <si>
    <t>21:14:00</t>
  </si>
  <si>
    <t>4平日_20時40分_系統39102</t>
    <phoneticPr fontId="1"/>
  </si>
  <si>
    <t>20:40</t>
    <phoneticPr fontId="1"/>
  </si>
  <si>
    <t>21:15:00</t>
  </si>
  <si>
    <t>21:17:00</t>
  </si>
  <si>
    <t>21:19:00</t>
  </si>
  <si>
    <t>21:21:00</t>
  </si>
  <si>
    <t>21:22:00</t>
  </si>
  <si>
    <t>17休校日（平日）_16時04分_系統39103</t>
  </si>
  <si>
    <t>17休校日（平日）_16時04分_系統39103</t>
    <phoneticPr fontId="1"/>
  </si>
  <si>
    <t>16:04</t>
    <phoneticPr fontId="1"/>
  </si>
  <si>
    <t>1全日_09時50分_系統39104</t>
  </si>
  <si>
    <t>10:11:00</t>
  </si>
  <si>
    <t>1全日_10時50分_系統39104</t>
  </si>
  <si>
    <t>10:50:00</t>
  </si>
  <si>
    <t>10:51:00</t>
  </si>
  <si>
    <t>11:04:00</t>
  </si>
  <si>
    <t>11:06:00</t>
  </si>
  <si>
    <t>11:11:00</t>
  </si>
  <si>
    <t>11:18:00</t>
  </si>
  <si>
    <t>1全日_11時50分_系統39104</t>
  </si>
  <si>
    <t>12:07:00</t>
  </si>
  <si>
    <t>12:15:00</t>
  </si>
  <si>
    <t>1全日_13時50分_系統39104</t>
  </si>
  <si>
    <t>13:50:00</t>
  </si>
  <si>
    <t>13:51:00</t>
  </si>
  <si>
    <t>13:52:00</t>
  </si>
  <si>
    <t>13:54:00</t>
  </si>
  <si>
    <t>13:57:00</t>
  </si>
  <si>
    <t>13:58:00</t>
  </si>
  <si>
    <t>13:59:00</t>
  </si>
  <si>
    <t>14:00:00</t>
  </si>
  <si>
    <t>14:02:00</t>
  </si>
  <si>
    <t>14:03:00</t>
  </si>
  <si>
    <t>14:04:00</t>
  </si>
  <si>
    <t>14:06:00</t>
  </si>
  <si>
    <t>14:07:00</t>
  </si>
  <si>
    <t>14:08:00</t>
  </si>
  <si>
    <t>14:10:00</t>
  </si>
  <si>
    <t>14:11:00</t>
  </si>
  <si>
    <t>14:13:00</t>
  </si>
  <si>
    <t>14:15:00</t>
  </si>
  <si>
    <t>14:17:00</t>
  </si>
  <si>
    <t>14:18:00</t>
  </si>
  <si>
    <t>14:19:00</t>
  </si>
  <si>
    <t>99_02</t>
  </si>
  <si>
    <t>122_01</t>
  </si>
  <si>
    <t>17休校日（平日）_08時00分_系統39105</t>
  </si>
  <si>
    <t>08:21:00</t>
  </si>
  <si>
    <t>106_01</t>
  </si>
  <si>
    <t>107_01</t>
  </si>
  <si>
    <t>108_01</t>
  </si>
  <si>
    <t>109_01</t>
  </si>
  <si>
    <t>110_01</t>
  </si>
  <si>
    <t>1全日_06時05分_系統39106</t>
  </si>
  <si>
    <t>06:05:00</t>
  </si>
  <si>
    <t>06:06:00</t>
  </si>
  <si>
    <t>06:07:00</t>
  </si>
  <si>
    <t>06:08:00</t>
  </si>
  <si>
    <t>06:12:00</t>
  </si>
  <si>
    <t>1全日_06時05分_系統39106</t>
    <phoneticPr fontId="1"/>
  </si>
  <si>
    <t>06:05</t>
    <phoneticPr fontId="1"/>
  </si>
  <si>
    <t>1全日_14時50分_系統39106</t>
  </si>
  <si>
    <t>1全日_14時50分_系統39106</t>
    <phoneticPr fontId="1"/>
  </si>
  <si>
    <t>14:50</t>
    <phoneticPr fontId="1"/>
  </si>
  <si>
    <t>4平日_06時40分_系統39107</t>
  </si>
  <si>
    <t>07:01:00</t>
  </si>
  <si>
    <t>4平日_06時40分_系統39107</t>
    <phoneticPr fontId="1"/>
  </si>
  <si>
    <t>06:40</t>
    <phoneticPr fontId="1"/>
  </si>
  <si>
    <t>1全日_07時00分_系統39107</t>
  </si>
  <si>
    <t>1全日_07時00分_系統39107</t>
    <phoneticPr fontId="1"/>
  </si>
  <si>
    <t>07:00</t>
    <phoneticPr fontId="1"/>
  </si>
  <si>
    <t>1全日_08時10分_系統39107</t>
  </si>
  <si>
    <t>08:19:00</t>
  </si>
  <si>
    <t>08:22:00</t>
  </si>
  <si>
    <t>08:24:00</t>
  </si>
  <si>
    <t>1全日_08時10分_系統39107</t>
    <phoneticPr fontId="1"/>
  </si>
  <si>
    <t>08:10</t>
    <phoneticPr fontId="1"/>
  </si>
  <si>
    <t>121_01</t>
  </si>
  <si>
    <t>17休校日（平日）_07時15分_系統39108</t>
  </si>
  <si>
    <t>104_02</t>
  </si>
  <si>
    <t>103_02</t>
  </si>
  <si>
    <t>102_02</t>
  </si>
  <si>
    <t>101_02</t>
  </si>
  <si>
    <t>100_02</t>
  </si>
  <si>
    <t>99_03</t>
  </si>
  <si>
    <t>98_02</t>
  </si>
  <si>
    <t>97_02</t>
  </si>
  <si>
    <t>96_02</t>
  </si>
  <si>
    <t>95_02</t>
  </si>
  <si>
    <t>94_02</t>
  </si>
  <si>
    <t>93_02</t>
  </si>
  <si>
    <t>92_02</t>
  </si>
  <si>
    <t>91_02</t>
  </si>
  <si>
    <t>90_02</t>
  </si>
  <si>
    <t>89_02</t>
  </si>
  <si>
    <t>88_02</t>
  </si>
  <si>
    <t>87_02</t>
  </si>
  <si>
    <t>1全日_10時45分_系統400101</t>
  </si>
  <si>
    <t>11:05:00</t>
  </si>
  <si>
    <t>1全日_11時45分_系統400101</t>
  </si>
  <si>
    <t>12:01:00</t>
  </si>
  <si>
    <t>1全日_12時45分_系統400101</t>
  </si>
  <si>
    <t>1全日_14時45分_系統400101</t>
  </si>
  <si>
    <t>15:01:00</t>
  </si>
  <si>
    <t>1全日_15時45分_系統400101</t>
  </si>
  <si>
    <t>111_02</t>
  </si>
  <si>
    <t>129_01</t>
  </si>
  <si>
    <t>113_02</t>
  </si>
  <si>
    <t>112_02</t>
  </si>
  <si>
    <t>105_02</t>
  </si>
  <si>
    <t>17休校日（平日）_07時57分_系統400103</t>
  </si>
  <si>
    <t>17休校日（平日）_07時57分_系統400103</t>
    <phoneticPr fontId="1"/>
  </si>
  <si>
    <t>07:57</t>
    <phoneticPr fontId="1"/>
  </si>
  <si>
    <t>104_02</t>
    <phoneticPr fontId="1"/>
  </si>
  <si>
    <t>工業高校</t>
    <phoneticPr fontId="1"/>
  </si>
  <si>
    <t>130_01</t>
  </si>
  <si>
    <t>17休校日（平日）_08時02分_系統400104</t>
  </si>
  <si>
    <t>17休校日（平日）_08時02分_系統400104</t>
    <phoneticPr fontId="1"/>
  </si>
  <si>
    <t>08:02</t>
    <phoneticPr fontId="1"/>
  </si>
  <si>
    <t>三農校前（校舎前）</t>
    <phoneticPr fontId="1"/>
  </si>
  <si>
    <t>7土日祝のみ_06時47分_系統400105</t>
  </si>
  <si>
    <t>7土日祝のみ_06時47分_系統400105</t>
    <phoneticPr fontId="1"/>
  </si>
  <si>
    <t>06:47</t>
    <phoneticPr fontId="1"/>
  </si>
  <si>
    <t>1全日_07時52分_系統400105</t>
  </si>
  <si>
    <t>1全日_07時52分_系統400105</t>
    <phoneticPr fontId="1"/>
  </si>
  <si>
    <t>07:52</t>
    <phoneticPr fontId="1"/>
  </si>
  <si>
    <t>4平日_08時37分_系統400106</t>
  </si>
  <si>
    <t>4平日_08時37分_系統400106</t>
    <phoneticPr fontId="1"/>
  </si>
  <si>
    <t>08:37</t>
    <phoneticPr fontId="1"/>
  </si>
  <si>
    <t>1全日_09時37分_系統400106</t>
  </si>
  <si>
    <t>1全日_09時37分_系統400106</t>
    <phoneticPr fontId="1"/>
  </si>
  <si>
    <t>09:37</t>
    <phoneticPr fontId="1"/>
  </si>
  <si>
    <t>1全日_13時37分_系統400106</t>
  </si>
  <si>
    <t>13:37:00</t>
  </si>
  <si>
    <t>1全日_13時37分_系統400106</t>
    <phoneticPr fontId="1"/>
  </si>
  <si>
    <t>13:37</t>
    <phoneticPr fontId="1"/>
  </si>
  <si>
    <t>13:56:00</t>
  </si>
  <si>
    <t>14:01:00</t>
  </si>
  <si>
    <t>14:05:00</t>
  </si>
  <si>
    <t>14:12:00</t>
  </si>
  <si>
    <t>14:14:00</t>
  </si>
  <si>
    <t>17休校日（平日）_06時57分_系統400107</t>
  </si>
  <si>
    <t>17休校日（平日）_06時57分_系統400107</t>
    <phoneticPr fontId="1"/>
  </si>
  <si>
    <t>06:57</t>
    <phoneticPr fontId="1"/>
  </si>
  <si>
    <t>1全日_07時02分_系統400108</t>
  </si>
  <si>
    <t>1全日_07時02分_系統400108</t>
    <phoneticPr fontId="1"/>
  </si>
  <si>
    <t>07:02</t>
    <phoneticPr fontId="1"/>
  </si>
  <si>
    <t>4平日_07時37分_系統400109</t>
  </si>
  <si>
    <t>4平日_07時37分_系統400109</t>
    <phoneticPr fontId="1"/>
  </si>
  <si>
    <t>07:37</t>
    <phoneticPr fontId="1"/>
  </si>
  <si>
    <t>131_01</t>
  </si>
  <si>
    <t>132_01</t>
  </si>
  <si>
    <t>133_01</t>
  </si>
  <si>
    <t>134_01</t>
  </si>
  <si>
    <t>135_01</t>
  </si>
  <si>
    <t>136_01</t>
  </si>
  <si>
    <t>137_01</t>
  </si>
  <si>
    <t>4平日_06時39分_系統400110</t>
  </si>
  <si>
    <t>4平日_06時39分_系統400110</t>
    <phoneticPr fontId="1"/>
  </si>
  <si>
    <t>06:39</t>
    <phoneticPr fontId="1"/>
  </si>
  <si>
    <t>17休校日（平日）_16時43分_系統4001012</t>
  </si>
  <si>
    <t>16:50:00</t>
  </si>
  <si>
    <t>17休校日（平日）_16時43分_系統4001012</t>
    <phoneticPr fontId="1"/>
  </si>
  <si>
    <t>16:43</t>
    <phoneticPr fontId="1"/>
  </si>
  <si>
    <t>17:01:00</t>
  </si>
  <si>
    <t>17:15:00</t>
  </si>
  <si>
    <t>1全日_17時33分_系統4001012</t>
  </si>
  <si>
    <t>1全日_17時33分_系統4001012</t>
    <phoneticPr fontId="1"/>
  </si>
  <si>
    <t>17:33</t>
    <phoneticPr fontId="1"/>
  </si>
  <si>
    <t>18:11:00</t>
  </si>
  <si>
    <t>1全日_18時13分_系統4001012</t>
  </si>
  <si>
    <t>1全日_18時13分_系統4001012</t>
    <phoneticPr fontId="1"/>
  </si>
  <si>
    <t>18:13</t>
    <phoneticPr fontId="1"/>
  </si>
  <si>
    <t>18:27:00</t>
  </si>
  <si>
    <t>1全日_18時58分_系統4001012</t>
  </si>
  <si>
    <t>19:05:00</t>
  </si>
  <si>
    <t>1全日_18時58分_系統4001012</t>
    <phoneticPr fontId="1"/>
  </si>
  <si>
    <t>18:58</t>
    <phoneticPr fontId="1"/>
  </si>
  <si>
    <t>17休校日（平日）_19時38分_系統4001012</t>
  </si>
  <si>
    <t>19:49:00</t>
  </si>
  <si>
    <t>17休校日（平日）_19時38分_系統4001012</t>
    <phoneticPr fontId="1"/>
  </si>
  <si>
    <t>19:38</t>
    <phoneticPr fontId="1"/>
  </si>
  <si>
    <t>20:15:00</t>
  </si>
  <si>
    <t>20:19:00</t>
  </si>
  <si>
    <t>1全日_20時23分_系統4001012</t>
  </si>
  <si>
    <t>20:34:00</t>
  </si>
  <si>
    <t>1全日_20時23分_系統4001012</t>
    <phoneticPr fontId="1"/>
  </si>
  <si>
    <t>20:23</t>
    <phoneticPr fontId="1"/>
  </si>
  <si>
    <t>20:39:00</t>
  </si>
  <si>
    <t>21:00:00</t>
  </si>
  <si>
    <t>21:04:00</t>
  </si>
  <si>
    <t>4平日_21時38分_系統4001012</t>
  </si>
  <si>
    <t>21:38:00</t>
  </si>
  <si>
    <t>21:42:00</t>
  </si>
  <si>
    <t>21:43:00</t>
  </si>
  <si>
    <t>21:45:00</t>
  </si>
  <si>
    <t>21:47:00</t>
  </si>
  <si>
    <t>21:49:00</t>
  </si>
  <si>
    <t>4平日_21時38分_系統4001012</t>
    <phoneticPr fontId="1"/>
  </si>
  <si>
    <t>21:38</t>
    <phoneticPr fontId="1"/>
  </si>
  <si>
    <t>21:50:00</t>
  </si>
  <si>
    <t>21:51:00</t>
  </si>
  <si>
    <t>21:52:00</t>
  </si>
  <si>
    <t>21:54:00</t>
  </si>
  <si>
    <t>21:56:00</t>
  </si>
  <si>
    <t>21:58:00</t>
  </si>
  <si>
    <t>21:59:00</t>
  </si>
  <si>
    <t>22:01:00</t>
  </si>
  <si>
    <t>22:02:00</t>
  </si>
  <si>
    <t>22:03:00</t>
  </si>
  <si>
    <t>22:05:00</t>
  </si>
  <si>
    <t>22:06:00</t>
  </si>
  <si>
    <t>22:07:00</t>
  </si>
  <si>
    <t>22:09:00</t>
  </si>
  <si>
    <t>22:10:00</t>
  </si>
  <si>
    <t>22:11:00</t>
  </si>
  <si>
    <t>22:12:00</t>
  </si>
  <si>
    <t>22:15:00</t>
  </si>
  <si>
    <t>22:16:00</t>
  </si>
  <si>
    <t>22:17:00</t>
  </si>
  <si>
    <t>22:18:00</t>
  </si>
  <si>
    <t>22:19:00</t>
  </si>
  <si>
    <t>211_02</t>
  </si>
  <si>
    <t>210_02</t>
  </si>
  <si>
    <t>209_02</t>
  </si>
  <si>
    <t>208_02</t>
  </si>
  <si>
    <t>207_02</t>
  </si>
  <si>
    <t>206_02</t>
  </si>
  <si>
    <t>205_02</t>
  </si>
  <si>
    <t>8土日祝のみ（夏）_13時37分_系統18101</t>
  </si>
  <si>
    <t>13:41:00</t>
  </si>
  <si>
    <t>13:55:00</t>
  </si>
  <si>
    <t>14:16:00</t>
  </si>
  <si>
    <t>14:20:00</t>
  </si>
  <si>
    <t>14:21:00</t>
  </si>
  <si>
    <t>14:23:00</t>
  </si>
  <si>
    <t>14:24:00</t>
  </si>
  <si>
    <t>8土日祝のみ（夏）_15時17分_系統18101</t>
  </si>
  <si>
    <t>15:34:00</t>
  </si>
  <si>
    <t>9土日祝のみ（冬）_13時37分_系統18102</t>
  </si>
  <si>
    <t>9土日祝のみ（冬）_15時17分_系統18102</t>
  </si>
  <si>
    <t>7-2 七戸十和田駅→(芋久保)→十和田市方面</t>
  </si>
  <si>
    <t>205_01</t>
  </si>
  <si>
    <t>206_01</t>
  </si>
  <si>
    <t>207_01</t>
  </si>
  <si>
    <t>208_01</t>
  </si>
  <si>
    <t>209_01</t>
  </si>
  <si>
    <t>210_01</t>
  </si>
  <si>
    <t>211_01</t>
  </si>
  <si>
    <t>8土日祝のみ（夏）_09時12分_系統18201</t>
  </si>
  <si>
    <t>09:19:00</t>
  </si>
  <si>
    <t>8土日祝のみ（夏）_11時12分_系統18201</t>
  </si>
  <si>
    <t>11:16:00</t>
  </si>
  <si>
    <t>11:23:00</t>
  </si>
  <si>
    <t>11:39:00</t>
  </si>
  <si>
    <t>9土日祝のみ（冬）_09時12分_系統18202</t>
  </si>
  <si>
    <t>9土日祝のみ（冬）_11時12分_系統18202</t>
  </si>
  <si>
    <t>00B0F0</t>
  </si>
  <si>
    <t>FFFFFF</t>
  </si>
  <si>
    <t>1-1 十和田市→(みちのく有料道路)→青森市方面00B0F0FFFFFF</t>
    <phoneticPr fontId="1"/>
  </si>
  <si>
    <t>1-2 青森市→(みちのく有料道路)→十和田市方面00B0F0FFFFFF</t>
    <phoneticPr fontId="1"/>
  </si>
  <si>
    <t>FF66FF</t>
  </si>
  <si>
    <t>3-1 十和田市→(七戸十和田駅)→まかど温泉(野辺地町)方面FF66FFFFFFFF</t>
    <phoneticPr fontId="1"/>
  </si>
  <si>
    <t>3-2 まかど温泉(野辺地町)→(七戸十和田駅)十和田市方面FF66FFFFFFFF</t>
    <phoneticPr fontId="1"/>
  </si>
  <si>
    <t>0066FF</t>
  </si>
  <si>
    <t>6-1 十和田市→三沢市方面0066FFFFFFFF</t>
    <phoneticPr fontId="1"/>
  </si>
  <si>
    <t>FF9933</t>
  </si>
  <si>
    <t>6-1 十和田市→三沢市方面FF9933FFFFFF</t>
    <phoneticPr fontId="1"/>
  </si>
  <si>
    <t>6-2 三沢市→十和田市方面0066FFFFFFFF</t>
    <phoneticPr fontId="1"/>
  </si>
  <si>
    <t>6-2 三沢市→十和田市方面FF9933FFFFFF</t>
    <phoneticPr fontId="1"/>
  </si>
  <si>
    <t>CCECFF</t>
  </si>
  <si>
    <t>7-1 十和田市→(芋久保)→七戸十和田駅方面CCECFF0066FF</t>
    <phoneticPr fontId="1"/>
  </si>
  <si>
    <t>7-2 七戸十和田駅→(芋久保)→十和田市方面CCECFF0066FF</t>
    <phoneticPr fontId="1"/>
  </si>
  <si>
    <t>C:\Users\Akasaki Mayumi\Desktop\見える化運賃_20220117.xlsx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</si>
</sst>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_ "/>
    <numFmt numFmtId="177" formatCode="h:mm;@"/>
    <numFmt numFmtId="178" formatCode="0_);[Red]\(0\)"/>
    <numFmt numFmtId="179" formatCode="yyyy/m/d;@"/>
  </numFmts>
  <fonts count="4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name val="ＭＳ 明朝"/>
      <family val="1"/>
      <charset val="128"/>
    </font>
    <font>
      <sz val="14"/>
      <name val="ＭＳ 明朝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1" tint="0.34998626667073579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b/>
      <sz val="11"/>
      <color theme="3" tint="0.3999755851924192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9" tint="-0.249977111117893"/>
      <name val="ＭＳ Ｐゴシック"/>
      <family val="3"/>
      <charset val="128"/>
      <scheme val="minor"/>
    </font>
    <font>
      <sz val="11"/>
      <color theme="9" tint="-0.249977111117893"/>
      <name val="ＭＳ Ｐゴシック"/>
      <family val="2"/>
      <charset val="128"/>
      <scheme val="minor"/>
    </font>
    <font>
      <sz val="11"/>
      <color theme="9" tint="-0.249977111117893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rgb="FFFF000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20"/>
      <color theme="1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i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rgb="FFF7EFFF"/>
      <name val="ＭＳ Ｐゴシック"/>
      <family val="3"/>
      <charset val="128"/>
      <scheme val="minor"/>
    </font>
    <font>
      <sz val="10.5"/>
      <color rgb="FF000000"/>
      <name val="ＭＳ ゴシック"/>
      <family val="3"/>
      <charset val="128"/>
    </font>
    <font>
      <sz val="11"/>
      <color indexed="8"/>
      <name val="ＭＳ Ｐゴシック"/>
      <family val="3"/>
      <charset val="128"/>
      <scheme val="minor"/>
    </font>
    <font>
      <sz val="11"/>
      <color rgb="FF0066FF"/>
      <name val="ＭＳ Ｐゴシック"/>
      <family val="3"/>
      <charset val="128"/>
      <scheme val="minor"/>
    </font>
    <font>
      <b/>
      <sz val="11"/>
      <color rgb="FF0066FF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</font>
    <font>
      <sz val="11"/>
      <color rgb="FF00B050"/>
      <name val="ＭＳ Ｐゴシック"/>
      <family val="3"/>
      <charset val="128"/>
      <scheme val="minor"/>
    </font>
    <font>
      <sz val="11"/>
      <color theme="1" tint="0.14999847407452621"/>
      <name val="ＭＳ Ｐゴシック"/>
      <family val="3"/>
      <charset val="128"/>
      <scheme val="minor"/>
    </font>
    <font>
      <sz val="7"/>
      <color theme="0"/>
      <name val="Roboto"/>
    </font>
    <font>
      <sz val="7"/>
      <color theme="0"/>
      <name val="ＭＳ 明朝"/>
      <family val="1"/>
      <charset val="128"/>
    </font>
    <font>
      <sz val="7"/>
      <color rgb="FF0066FF"/>
      <name val="Roboto"/>
    </font>
    <font>
      <sz val="7"/>
      <color rgb="FF0066FF"/>
      <name val="ＭＳ 明朝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gray125"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33"/>
        <bgColor indexed="64"/>
      </patternFill>
    </fill>
  </fills>
  <borders count="2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auto="1"/>
      </diagonal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2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5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55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0" fontId="6" fillId="0" borderId="1" xfId="6" applyBorder="1" applyAlignment="1" applyProtection="1">
      <alignment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0" fillId="0" borderId="1" xfId="0" applyFont="1" applyBorder="1" applyAlignment="1">
      <alignment vertical="center" shrinkToFit="1"/>
    </xf>
    <xf numFmtId="0" fontId="0" fillId="4" borderId="1" xfId="0" applyFill="1" applyBorder="1" applyAlignment="1">
      <alignment vertical="center" shrinkToFit="1"/>
    </xf>
    <xf numFmtId="0" fontId="0" fillId="4" borderId="1" xfId="0" applyFill="1" applyBorder="1" applyAlignment="1">
      <alignment horizontal="right" vertical="center" shrinkToFit="1"/>
    </xf>
    <xf numFmtId="0" fontId="0" fillId="2" borderId="3" xfId="0" applyFill="1" applyBorder="1" applyAlignment="1">
      <alignment horizontal="center" vertical="center" shrinkToFit="1"/>
    </xf>
    <xf numFmtId="177" fontId="0" fillId="0" borderId="3" xfId="0" applyNumberFormat="1" applyBorder="1" applyAlignment="1">
      <alignment vertical="center" shrinkToFit="1"/>
    </xf>
    <xf numFmtId="0" fontId="0" fillId="2" borderId="4" xfId="0" applyFill="1" applyBorder="1" applyAlignment="1">
      <alignment horizontal="center" vertical="center" shrinkToFit="1"/>
    </xf>
    <xf numFmtId="176" fontId="0" fillId="4" borderId="4" xfId="0" applyNumberFormat="1" applyFill="1" applyBorder="1" applyAlignment="1">
      <alignment vertical="center" shrinkToFit="1"/>
    </xf>
    <xf numFmtId="176" fontId="0" fillId="0" borderId="4" xfId="0" applyNumberFormat="1" applyBorder="1" applyAlignment="1">
      <alignment vertical="center" shrinkToFit="1"/>
    </xf>
    <xf numFmtId="0" fontId="0" fillId="2" borderId="5" xfId="0" applyFill="1" applyBorder="1" applyAlignment="1">
      <alignment horizontal="center" vertical="center" shrinkToFit="1"/>
    </xf>
    <xf numFmtId="0" fontId="6" fillId="5" borderId="6" xfId="6" applyFill="1" applyBorder="1" applyAlignment="1">
      <alignment horizontal="center" vertical="center"/>
      <protection locked="0"/>
    </xf>
    <xf numFmtId="0" fontId="11" fillId="6" borderId="0" xfId="0" applyFont="1" applyFill="1" applyProtection="1">
      <alignment vertical="center"/>
      <protection locked="0"/>
    </xf>
    <xf numFmtId="0" fontId="0" fillId="6" borderId="0" xfId="0" applyFill="1" applyProtection="1">
      <alignment vertical="center"/>
      <protection locked="0"/>
    </xf>
    <xf numFmtId="0" fontId="0" fillId="6" borderId="0" xfId="0" applyFill="1">
      <alignment vertical="center"/>
    </xf>
    <xf numFmtId="0" fontId="0" fillId="6" borderId="0" xfId="0" applyFill="1" applyAlignment="1" applyProtection="1">
      <alignment horizontal="right" vertical="center"/>
      <protection locked="0"/>
    </xf>
    <xf numFmtId="0" fontId="12" fillId="0" borderId="6" xfId="0" applyFont="1" applyBorder="1" applyProtection="1">
      <alignment vertical="center"/>
      <protection locked="0"/>
    </xf>
    <xf numFmtId="0" fontId="14" fillId="6" borderId="0" xfId="0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15" fillId="6" borderId="0" xfId="0" applyFont="1" applyFill="1" applyAlignment="1" applyProtection="1">
      <alignment horizontal="left" vertical="center"/>
      <protection locked="0"/>
    </xf>
    <xf numFmtId="0" fontId="16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 applyProtection="1">
      <alignment horizontal="left" vertical="center" wrapText="1"/>
      <protection locked="0"/>
    </xf>
    <xf numFmtId="0" fontId="17" fillId="6" borderId="0" xfId="0" applyFont="1" applyFill="1" applyAlignment="1">
      <alignment horizontal="left" vertical="center" wrapText="1"/>
    </xf>
    <xf numFmtId="0" fontId="18" fillId="6" borderId="0" xfId="0" applyFont="1" applyFill="1" applyProtection="1">
      <alignment vertical="center"/>
      <protection locked="0"/>
    </xf>
    <xf numFmtId="0" fontId="15" fillId="6" borderId="10" xfId="0" applyFont="1" applyFill="1" applyBorder="1" applyAlignment="1" applyProtection="1">
      <alignment horizontal="left" vertical="center"/>
      <protection locked="0"/>
    </xf>
    <xf numFmtId="0" fontId="8" fillId="6" borderId="0" xfId="0" applyFont="1" applyFill="1" applyProtection="1">
      <alignment vertical="center"/>
      <protection locked="0"/>
    </xf>
    <xf numFmtId="0" fontId="6" fillId="5" borderId="0" xfId="6" applyFill="1" applyAlignment="1" applyProtection="1">
      <alignment vertical="center"/>
    </xf>
    <xf numFmtId="0" fontId="19" fillId="6" borderId="0" xfId="0" applyFont="1" applyFill="1" applyProtection="1">
      <alignment vertical="center"/>
      <protection locked="0"/>
    </xf>
    <xf numFmtId="0" fontId="17" fillId="3" borderId="11" xfId="0" applyFont="1" applyFill="1" applyBorder="1" applyAlignment="1" applyProtection="1">
      <alignment horizontal="center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 applyProtection="1">
      <alignment horizontal="center" vertical="center" wrapText="1"/>
      <protection locked="0"/>
    </xf>
    <xf numFmtId="0" fontId="0" fillId="3" borderId="11" xfId="0" applyFill="1" applyBorder="1" applyAlignment="1">
      <alignment horizontal="center" vertical="center" wrapText="1"/>
    </xf>
    <xf numFmtId="0" fontId="0" fillId="3" borderId="11" xfId="0" applyFill="1" applyBorder="1" applyProtection="1">
      <alignment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17" fillId="3" borderId="12" xfId="0" applyFont="1" applyFill="1" applyBorder="1" applyAlignment="1" applyProtection="1">
      <alignment horizontal="center" vertical="center" wrapText="1"/>
      <protection locked="0"/>
    </xf>
    <xf numFmtId="0" fontId="11" fillId="3" borderId="12" xfId="0" applyFont="1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 applyProtection="1">
      <alignment horizontal="center" vertical="center" wrapText="1"/>
      <protection locked="0"/>
    </xf>
    <xf numFmtId="0" fontId="0" fillId="3" borderId="12" xfId="0" applyFill="1" applyBorder="1" applyAlignment="1">
      <alignment horizontal="center" vertical="center" wrapText="1"/>
    </xf>
    <xf numFmtId="49" fontId="9" fillId="0" borderId="6" xfId="0" applyNumberFormat="1" applyFont="1" applyBorder="1" applyAlignment="1" applyProtection="1">
      <alignment horizontal="center" vertical="center"/>
      <protection locked="0"/>
    </xf>
    <xf numFmtId="0" fontId="22" fillId="3" borderId="12" xfId="0" applyFont="1" applyFill="1" applyBorder="1" applyAlignment="1" applyProtection="1">
      <alignment horizontal="right" vertical="center"/>
      <protection locked="0"/>
    </xf>
    <xf numFmtId="0" fontId="23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 applyProtection="1">
      <alignment horizontal="right" vertical="center"/>
      <protection locked="0"/>
    </xf>
    <xf numFmtId="0" fontId="21" fillId="3" borderId="12" xfId="0" applyFont="1" applyFill="1" applyBorder="1" applyAlignment="1">
      <alignment horizontal="right" vertical="center"/>
    </xf>
    <xf numFmtId="49" fontId="9" fillId="0" borderId="12" xfId="0" applyNumberFormat="1" applyFont="1" applyBorder="1" applyAlignment="1" applyProtection="1">
      <alignment horizontal="right" vertical="center"/>
      <protection locked="0"/>
    </xf>
    <xf numFmtId="49" fontId="7" fillId="0" borderId="12" xfId="0" applyNumberFormat="1" applyFont="1" applyBorder="1" applyAlignment="1" applyProtection="1">
      <alignment horizontal="right" vertical="center"/>
      <protection locked="0"/>
    </xf>
    <xf numFmtId="0" fontId="16" fillId="3" borderId="6" xfId="0" applyFont="1" applyFill="1" applyBorder="1" applyAlignment="1" applyProtection="1">
      <alignment vertical="center" wrapText="1"/>
      <protection locked="0"/>
    </xf>
    <xf numFmtId="0" fontId="17" fillId="3" borderId="6" xfId="0" applyFont="1" applyFill="1" applyBorder="1" applyProtection="1">
      <alignment vertical="center"/>
      <protection locked="0"/>
    </xf>
    <xf numFmtId="0" fontId="24" fillId="7" borderId="6" xfId="0" applyFont="1" applyFill="1" applyBorder="1" applyAlignment="1">
      <alignment vertical="center" wrapText="1"/>
    </xf>
    <xf numFmtId="0" fontId="2" fillId="3" borderId="6" xfId="0" applyFont="1" applyFill="1" applyBorder="1" applyAlignment="1" applyProtection="1">
      <alignment vertical="center" wrapText="1"/>
      <protection locked="0"/>
    </xf>
    <xf numFmtId="0" fontId="0" fillId="0" borderId="11" xfId="0" applyBorder="1" applyAlignment="1" applyProtection="1">
      <alignment vertical="center" wrapText="1"/>
      <protection locked="0"/>
    </xf>
    <xf numFmtId="0" fontId="0" fillId="0" borderId="12" xfId="0" applyBorder="1" applyProtection="1">
      <alignment vertical="center"/>
      <protection locked="0"/>
    </xf>
    <xf numFmtId="0" fontId="11" fillId="0" borderId="11" xfId="0" applyFont="1" applyBorder="1" applyProtection="1">
      <alignment vertical="center"/>
      <protection locked="0"/>
    </xf>
    <xf numFmtId="0" fontId="0" fillId="0" borderId="11" xfId="0" applyBorder="1" applyProtection="1">
      <alignment vertical="center"/>
      <protection locked="0"/>
    </xf>
    <xf numFmtId="0" fontId="0" fillId="7" borderId="11" xfId="0" applyFill="1" applyBorder="1" applyAlignment="1">
      <alignment horizontal="right" vertical="center"/>
    </xf>
    <xf numFmtId="0" fontId="0" fillId="7" borderId="12" xfId="0" applyFill="1" applyBorder="1">
      <alignment vertical="center"/>
    </xf>
    <xf numFmtId="49" fontId="0" fillId="0" borderId="13" xfId="0" applyNumberFormat="1" applyBorder="1" applyAlignment="1" applyProtection="1">
      <alignment horizontal="right" vertical="center"/>
      <protection locked="0"/>
    </xf>
    <xf numFmtId="49" fontId="0" fillId="0" borderId="14" xfId="0" applyNumberFormat="1" applyBorder="1" applyAlignment="1" applyProtection="1">
      <alignment horizontal="right" vertical="center"/>
      <protection locked="0"/>
    </xf>
    <xf numFmtId="0" fontId="11" fillId="0" borderId="12" xfId="0" applyFont="1" applyBorder="1" applyProtection="1">
      <alignment vertical="center"/>
      <protection locked="0"/>
    </xf>
    <xf numFmtId="0" fontId="0" fillId="8" borderId="12" xfId="0" applyFill="1" applyBorder="1" applyProtection="1">
      <alignment vertical="center"/>
      <protection locked="0"/>
    </xf>
    <xf numFmtId="0" fontId="0" fillId="7" borderId="12" xfId="0" applyFill="1" applyBorder="1" applyAlignment="1">
      <alignment horizontal="right" vertical="center"/>
    </xf>
    <xf numFmtId="49" fontId="0" fillId="0" borderId="10" xfId="0" applyNumberFormat="1" applyBorder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7" borderId="15" xfId="0" applyFill="1" applyBorder="1" applyAlignment="1">
      <alignment horizontal="right" vertical="center"/>
    </xf>
    <xf numFmtId="0" fontId="0" fillId="7" borderId="15" xfId="0" applyFill="1" applyBorder="1">
      <alignment vertical="center"/>
    </xf>
    <xf numFmtId="0" fontId="0" fillId="6" borderId="0" xfId="0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17" fillId="10" borderId="11" xfId="0" applyFont="1" applyFill="1" applyBorder="1" applyAlignment="1" applyProtection="1">
      <alignment horizontal="center" vertical="center" wrapText="1"/>
      <protection locked="0"/>
    </xf>
    <xf numFmtId="0" fontId="11" fillId="10" borderId="11" xfId="0" applyFont="1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 applyProtection="1">
      <alignment horizontal="center" vertical="center" wrapText="1"/>
      <protection locked="0"/>
    </xf>
    <xf numFmtId="0" fontId="0" fillId="10" borderId="11" xfId="0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9" xfId="0" applyFill="1" applyBorder="1" applyAlignment="1" applyProtection="1">
      <alignment horizontal="center" vertical="center"/>
      <protection locked="0"/>
    </xf>
    <xf numFmtId="0" fontId="17" fillId="10" borderId="12" xfId="0" applyFont="1" applyFill="1" applyBorder="1" applyAlignment="1" applyProtection="1">
      <alignment horizontal="center" vertical="center" wrapText="1"/>
      <protection locked="0"/>
    </xf>
    <xf numFmtId="0" fontId="11" fillId="10" borderId="12" xfId="0" applyFont="1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 applyProtection="1">
      <alignment horizontal="center" vertical="center" wrapText="1"/>
      <protection locked="0"/>
    </xf>
    <xf numFmtId="0" fontId="0" fillId="10" borderId="12" xfId="0" applyFill="1" applyBorder="1" applyAlignment="1">
      <alignment horizontal="center" vertical="center" wrapText="1"/>
    </xf>
    <xf numFmtId="0" fontId="21" fillId="10" borderId="12" xfId="0" applyFont="1" applyFill="1" applyBorder="1" applyAlignment="1" applyProtection="1">
      <alignment horizontal="right" vertical="center"/>
      <protection locked="0"/>
    </xf>
    <xf numFmtId="0" fontId="22" fillId="10" borderId="12" xfId="0" applyFont="1" applyFill="1" applyBorder="1" applyAlignment="1" applyProtection="1">
      <alignment horizontal="right" vertical="center"/>
      <protection locked="0"/>
    </xf>
    <xf numFmtId="0" fontId="23" fillId="10" borderId="12" xfId="0" applyFont="1" applyFill="1" applyBorder="1" applyAlignment="1" applyProtection="1">
      <alignment horizontal="right" vertical="center"/>
      <protection locked="0"/>
    </xf>
    <xf numFmtId="0" fontId="21" fillId="10" borderId="12" xfId="0" applyFont="1" applyFill="1" applyBorder="1" applyAlignment="1">
      <alignment horizontal="right" vertical="center"/>
    </xf>
    <xf numFmtId="0" fontId="17" fillId="10" borderId="6" xfId="0" applyFont="1" applyFill="1" applyBorder="1" applyAlignment="1" applyProtection="1">
      <alignment horizontal="center" vertical="center"/>
      <protection locked="0"/>
    </xf>
    <xf numFmtId="0" fontId="16" fillId="10" borderId="6" xfId="0" applyFont="1" applyFill="1" applyBorder="1" applyAlignment="1" applyProtection="1">
      <alignment vertical="center" wrapText="1"/>
      <protection locked="0"/>
    </xf>
    <xf numFmtId="0" fontId="17" fillId="10" borderId="6" xfId="0" applyFont="1" applyFill="1" applyBorder="1" applyProtection="1">
      <alignment vertical="center"/>
      <protection locked="0"/>
    </xf>
    <xf numFmtId="0" fontId="2" fillId="10" borderId="6" xfId="0" applyFont="1" applyFill="1" applyBorder="1" applyAlignment="1" applyProtection="1">
      <alignment vertical="center" wrapText="1"/>
      <protection locked="0"/>
    </xf>
    <xf numFmtId="0" fontId="11" fillId="0" borderId="0" xfId="0" applyFont="1" applyProtection="1">
      <alignment vertical="center"/>
      <protection locked="0"/>
    </xf>
    <xf numFmtId="0" fontId="13" fillId="6" borderId="0" xfId="0" applyFont="1" applyFill="1">
      <alignment vertical="center"/>
    </xf>
    <xf numFmtId="0" fontId="11" fillId="0" borderId="15" xfId="0" applyFont="1" applyBorder="1" applyProtection="1">
      <alignment vertical="center"/>
      <protection locked="0"/>
    </xf>
    <xf numFmtId="49" fontId="0" fillId="0" borderId="16" xfId="0" applyNumberFormat="1" applyBorder="1" applyAlignment="1" applyProtection="1">
      <alignment horizontal="right" vertical="center"/>
      <protection locked="0"/>
    </xf>
    <xf numFmtId="49" fontId="0" fillId="0" borderId="17" xfId="0" applyNumberFormat="1" applyBorder="1" applyAlignment="1" applyProtection="1">
      <alignment horizontal="right" vertical="center"/>
      <protection locked="0"/>
    </xf>
    <xf numFmtId="0" fontId="27" fillId="6" borderId="0" xfId="0" applyFont="1" applyFill="1">
      <alignment vertical="center"/>
    </xf>
    <xf numFmtId="0" fontId="0" fillId="7" borderId="9" xfId="0" applyFill="1" applyBorder="1" applyAlignment="1" applyProtection="1">
      <alignment horizontal="center" vertical="center"/>
      <protection locked="0"/>
    </xf>
    <xf numFmtId="0" fontId="0" fillId="7" borderId="6" xfId="0" applyFill="1" applyBorder="1" applyAlignment="1" applyProtection="1">
      <alignment horizontal="center" vertical="center"/>
      <protection locked="0"/>
    </xf>
    <xf numFmtId="0" fontId="8" fillId="3" borderId="12" xfId="0" applyFont="1" applyFill="1" applyBorder="1" applyProtection="1">
      <alignment vertical="center"/>
      <protection locked="0"/>
    </xf>
    <xf numFmtId="0" fontId="8" fillId="10" borderId="12" xfId="0" applyFont="1" applyFill="1" applyBorder="1" applyProtection="1">
      <alignment vertical="center"/>
      <protection locked="0"/>
    </xf>
    <xf numFmtId="0" fontId="9" fillId="0" borderId="1" xfId="0" applyFont="1" applyBorder="1" applyAlignment="1">
      <alignment vertical="center" shrinkToFit="1"/>
    </xf>
    <xf numFmtId="0" fontId="17" fillId="6" borderId="0" xfId="0" applyFont="1" applyFill="1">
      <alignment vertical="center"/>
    </xf>
    <xf numFmtId="0" fontId="17" fillId="11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0" fontId="7" fillId="0" borderId="1" xfId="0" applyFont="1" applyBorder="1" applyAlignment="1">
      <alignment vertical="center" shrinkToFit="1"/>
    </xf>
    <xf numFmtId="0" fontId="7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 shrinkToFit="1"/>
    </xf>
    <xf numFmtId="0" fontId="7" fillId="0" borderId="5" xfId="0" applyFont="1" applyBorder="1" applyAlignment="1">
      <alignment vertical="center" shrinkToFit="1"/>
    </xf>
    <xf numFmtId="0" fontId="0" fillId="0" borderId="19" xfId="0" applyBorder="1" applyProtection="1">
      <alignment vertical="center"/>
      <protection locked="0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 vertical="center"/>
    </xf>
    <xf numFmtId="0" fontId="29" fillId="12" borderId="1" xfId="0" applyFont="1" applyFill="1" applyBorder="1" applyAlignment="1">
      <alignment vertical="center" shrinkToFit="1"/>
    </xf>
    <xf numFmtId="0" fontId="30" fillId="12" borderId="1" xfId="0" applyFont="1" applyFill="1" applyBorder="1" applyAlignment="1">
      <alignment horizontal="center" vertical="center" shrinkToFit="1"/>
    </xf>
    <xf numFmtId="0" fontId="0" fillId="13" borderId="1" xfId="0" applyFill="1" applyBorder="1" applyAlignment="1">
      <alignment horizontal="center" vertical="center" shrinkToFit="1"/>
    </xf>
    <xf numFmtId="0" fontId="31" fillId="14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29" fillId="12" borderId="1" xfId="0" applyFont="1" applyFill="1" applyBorder="1" applyAlignment="1">
      <alignment horizontal="center" vertical="center" shrinkToFit="1"/>
    </xf>
    <xf numFmtId="0" fontId="30" fillId="12" borderId="2" xfId="0" applyFont="1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wrapText="1" shrinkToFit="1"/>
    </xf>
    <xf numFmtId="0" fontId="0" fillId="2" borderId="2" xfId="0" applyFill="1" applyBorder="1" applyAlignment="1">
      <alignment horizontal="center" vertical="center" shrinkToFit="1"/>
    </xf>
    <xf numFmtId="179" fontId="0" fillId="0" borderId="1" xfId="0" applyNumberFormat="1" applyBorder="1" applyAlignment="1">
      <alignment vertical="center" shrinkToFit="1"/>
    </xf>
    <xf numFmtId="179" fontId="9" fillId="0" borderId="1" xfId="0" applyNumberFormat="1" applyFont="1" applyBorder="1" applyAlignment="1">
      <alignment vertical="center" shrinkToFit="1"/>
    </xf>
    <xf numFmtId="0" fontId="32" fillId="6" borderId="0" xfId="0" applyFont="1" applyFill="1" applyAlignment="1">
      <alignment horizontal="right" vertical="center"/>
    </xf>
    <xf numFmtId="0" fontId="31" fillId="14" borderId="1" xfId="0" applyFont="1" applyFill="1" applyBorder="1" applyAlignment="1">
      <alignment horizontal="center" vertical="center" wrapText="1" shrinkToFit="1"/>
    </xf>
    <xf numFmtId="14" fontId="0" fillId="5" borderId="1" xfId="0" applyNumberFormat="1" applyFill="1" applyBorder="1" applyAlignment="1">
      <alignment horizontal="center" vertical="center"/>
    </xf>
    <xf numFmtId="14" fontId="0" fillId="0" borderId="0" xfId="0" applyNumberFormat="1">
      <alignment vertical="center"/>
    </xf>
    <xf numFmtId="14" fontId="29" fillId="12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49" fontId="0" fillId="0" borderId="3" xfId="0" applyNumberFormat="1" applyBorder="1" applyAlignment="1">
      <alignment vertical="center" shrinkToFit="1"/>
    </xf>
    <xf numFmtId="49" fontId="0" fillId="0" borderId="1" xfId="0" applyNumberFormat="1" applyBorder="1" applyAlignment="1">
      <alignment vertical="center" shrinkToFit="1"/>
    </xf>
    <xf numFmtId="0" fontId="8" fillId="6" borderId="0" xfId="0" applyFont="1" applyFill="1">
      <alignment vertical="center"/>
    </xf>
    <xf numFmtId="49" fontId="0" fillId="0" borderId="1" xfId="0" applyNumberFormat="1" applyBorder="1">
      <alignment vertical="center"/>
    </xf>
    <xf numFmtId="0" fontId="0" fillId="10" borderId="0" xfId="0" applyFill="1">
      <alignment vertical="center"/>
    </xf>
    <xf numFmtId="14" fontId="7" fillId="0" borderId="1" xfId="0" applyNumberFormat="1" applyFont="1" applyBorder="1" applyAlignment="1">
      <alignment vertical="center" shrinkToFit="1"/>
    </xf>
    <xf numFmtId="0" fontId="7" fillId="0" borderId="0" xfId="0" applyFont="1" applyAlignment="1">
      <alignment vertical="center" shrinkToFit="1"/>
    </xf>
    <xf numFmtId="14" fontId="0" fillId="0" borderId="1" xfId="0" applyNumberFormat="1" applyBorder="1" applyAlignment="1">
      <alignment vertical="center" shrinkToFit="1"/>
    </xf>
    <xf numFmtId="0" fontId="8" fillId="0" borderId="0" xfId="0" applyFont="1">
      <alignment vertical="center"/>
    </xf>
    <xf numFmtId="14" fontId="17" fillId="11" borderId="18" xfId="0" applyNumberFormat="1" applyFont="1" applyFill="1" applyBorder="1" applyAlignment="1">
      <alignment horizontal="center" vertical="center"/>
    </xf>
    <xf numFmtId="0" fontId="2" fillId="6" borderId="0" xfId="0" applyFont="1" applyFill="1">
      <alignment vertical="center"/>
    </xf>
    <xf numFmtId="0" fontId="9" fillId="0" borderId="1" xfId="0" applyFont="1" applyBorder="1">
      <alignment vertical="center"/>
    </xf>
    <xf numFmtId="0" fontId="6" fillId="0" borderId="1" xfId="6" applyBorder="1" applyAlignment="1" applyProtection="1">
      <alignment vertical="center"/>
    </xf>
    <xf numFmtId="0" fontId="0" fillId="0" borderId="0" xfId="0" applyAlignment="1">
      <alignment vertical="center" wrapText="1"/>
    </xf>
    <xf numFmtId="0" fontId="0" fillId="15" borderId="0" xfId="0" applyFill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 shrinkToFit="1"/>
    </xf>
    <xf numFmtId="49" fontId="0" fillId="0" borderId="0" xfId="0" applyNumberFormat="1" applyAlignment="1">
      <alignment horizontal="left" vertical="center"/>
    </xf>
    <xf numFmtId="49" fontId="30" fillId="12" borderId="1" xfId="0" applyNumberFormat="1" applyFont="1" applyFill="1" applyBorder="1" applyAlignment="1">
      <alignment horizontal="center" vertical="center" shrinkToFit="1"/>
    </xf>
    <xf numFmtId="49" fontId="0" fillId="0" borderId="0" xfId="0" applyNumberFormat="1">
      <alignment vertical="center"/>
    </xf>
    <xf numFmtId="49" fontId="7" fillId="0" borderId="0" xfId="0" applyNumberFormat="1" applyFont="1">
      <alignment vertical="center"/>
    </xf>
    <xf numFmtId="178" fontId="7" fillId="0" borderId="1" xfId="0" applyNumberFormat="1" applyFont="1" applyFill="1" applyBorder="1" applyAlignment="1">
      <alignment vertical="center" shrinkToFit="1"/>
    </xf>
    <xf numFmtId="0" fontId="7" fillId="0" borderId="1" xfId="0" applyFont="1" applyFill="1" applyBorder="1" applyAlignment="1">
      <alignment vertical="center" shrinkToFit="1"/>
    </xf>
    <xf numFmtId="49" fontId="7" fillId="0" borderId="1" xfId="0" applyNumberFormat="1" applyFont="1" applyFill="1" applyBorder="1" applyAlignment="1">
      <alignment horizontal="left" vertical="center" shrinkToFit="1"/>
    </xf>
    <xf numFmtId="0" fontId="7" fillId="5" borderId="1" xfId="0" applyFont="1" applyFill="1" applyBorder="1" applyAlignment="1">
      <alignment horizontal="center" vertical="center" shrinkToFit="1"/>
    </xf>
    <xf numFmtId="49" fontId="31" fillId="14" borderId="1" xfId="0" applyNumberFormat="1" applyFont="1" applyFill="1" applyBorder="1" applyAlignment="1">
      <alignment horizontal="center" vertical="center" shrinkToFit="1"/>
    </xf>
    <xf numFmtId="0" fontId="0" fillId="0" borderId="20" xfId="0" applyBorder="1" applyAlignment="1" applyProtection="1">
      <alignment vertical="center" shrinkToFit="1"/>
      <protection locked="0"/>
    </xf>
    <xf numFmtId="0" fontId="0" fillId="0" borderId="1" xfId="0" applyBorder="1" applyAlignment="1" applyProtection="1">
      <alignment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</xf>
    <xf numFmtId="0" fontId="0" fillId="2" borderId="1" xfId="0" applyFill="1" applyBorder="1" applyAlignment="1" applyProtection="1">
      <alignment horizontal="center" vertical="center" wrapText="1"/>
    </xf>
    <xf numFmtId="0" fontId="24" fillId="7" borderId="1" xfId="0" applyFont="1" applyFill="1" applyBorder="1" applyAlignment="1" applyProtection="1">
      <alignment vertical="center" wrapText="1"/>
    </xf>
    <xf numFmtId="0" fontId="0" fillId="0" borderId="20" xfId="0" applyBorder="1" applyAlignment="1" applyProtection="1">
      <alignment vertical="center" shrinkToFit="1"/>
    </xf>
    <xf numFmtId="0" fontId="0" fillId="0" borderId="0" xfId="0" applyProtection="1">
      <alignment vertical="center"/>
    </xf>
    <xf numFmtId="22" fontId="0" fillId="6" borderId="0" xfId="0" applyNumberFormat="1" applyFill="1">
      <alignment vertical="center"/>
    </xf>
    <xf numFmtId="0" fontId="21" fillId="3" borderId="6" xfId="0" applyFont="1" applyFill="1" applyBorder="1" applyAlignment="1" applyProtection="1">
      <alignment horizontal="right"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0" fillId="3" borderId="15" xfId="0" applyFill="1" applyBorder="1" applyProtection="1">
      <alignment vertical="center"/>
      <protection locked="0"/>
    </xf>
    <xf numFmtId="0" fontId="34" fillId="3" borderId="6" xfId="0" applyFont="1" applyFill="1" applyBorder="1" applyAlignment="1" applyProtection="1">
      <alignment horizontal="center" vertical="center"/>
      <protection locked="0"/>
    </xf>
    <xf numFmtId="0" fontId="34" fillId="3" borderId="11" xfId="0" applyFont="1" applyFill="1" applyBorder="1" applyProtection="1">
      <alignment vertical="center"/>
      <protection locked="0"/>
    </xf>
    <xf numFmtId="0" fontId="34" fillId="10" borderId="6" xfId="0" applyFont="1" applyFill="1" applyBorder="1" applyAlignment="1" applyProtection="1">
      <alignment horizontal="center" vertical="center"/>
      <protection locked="0"/>
    </xf>
    <xf numFmtId="0" fontId="21" fillId="10" borderId="6" xfId="0" applyFont="1" applyFill="1" applyBorder="1" applyAlignment="1" applyProtection="1">
      <alignment horizontal="right" vertical="center"/>
      <protection locked="0"/>
    </xf>
    <xf numFmtId="0" fontId="34" fillId="10" borderId="11" xfId="0" applyFont="1" applyFill="1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5" xfId="0" applyFill="1" applyBorder="1" applyProtection="1">
      <alignment vertical="center"/>
      <protection locked="0"/>
    </xf>
    <xf numFmtId="49" fontId="35" fillId="0" borderId="1" xfId="0" applyNumberFormat="1" applyFont="1" applyFill="1" applyBorder="1" applyAlignment="1">
      <alignment vertical="center" shrinkToFit="1"/>
    </xf>
    <xf numFmtId="0" fontId="0" fillId="0" borderId="0" xfId="0" applyAlignment="1" applyProtection="1">
      <alignment vertical="center" shrinkToFit="1"/>
      <protection locked="0"/>
    </xf>
    <xf numFmtId="0" fontId="0" fillId="3" borderId="6" xfId="0" applyFill="1" applyBorder="1" applyAlignment="1" applyProtection="1">
      <alignment horizontal="left" vertical="center" shrinkToFit="1"/>
      <protection locked="0"/>
    </xf>
    <xf numFmtId="0" fontId="7" fillId="3" borderId="6" xfId="0" applyFont="1" applyFill="1" applyBorder="1" applyAlignment="1" applyProtection="1">
      <alignment horizontal="left" vertical="center" shrinkToFit="1"/>
      <protection locked="0"/>
    </xf>
    <xf numFmtId="0" fontId="0" fillId="0" borderId="6" xfId="0" applyBorder="1" applyAlignment="1" applyProtection="1">
      <alignment vertical="center" shrinkToFit="1"/>
      <protection locked="0"/>
    </xf>
    <xf numFmtId="0" fontId="0" fillId="6" borderId="0" xfId="0" applyFill="1" applyAlignment="1" applyProtection="1">
      <alignment vertical="center" shrinkToFit="1"/>
      <protection locked="0"/>
    </xf>
    <xf numFmtId="0" fontId="0" fillId="10" borderId="6" xfId="0" applyFill="1" applyBorder="1" applyAlignment="1" applyProtection="1">
      <alignment horizontal="left" vertical="center" shrinkToFit="1"/>
      <protection locked="0"/>
    </xf>
    <xf numFmtId="0" fontId="7" fillId="10" borderId="6" xfId="0" applyFont="1" applyFill="1" applyBorder="1" applyAlignment="1" applyProtection="1">
      <alignment horizontal="left" vertical="center" shrinkToFit="1"/>
      <protection locked="0"/>
    </xf>
    <xf numFmtId="49" fontId="7" fillId="0" borderId="1" xfId="0" applyNumberFormat="1" applyFont="1" applyFill="1" applyBorder="1" applyAlignment="1">
      <alignment vertical="center" shrinkToFit="1"/>
    </xf>
    <xf numFmtId="0" fontId="33" fillId="0" borderId="1" xfId="0" applyFont="1" applyBorder="1" applyAlignment="1">
      <alignment vertical="center" shrinkToFit="1"/>
    </xf>
    <xf numFmtId="0" fontId="33" fillId="16" borderId="1" xfId="0" applyFont="1" applyFill="1" applyBorder="1" applyAlignment="1">
      <alignment vertical="center" shrinkToFit="1"/>
    </xf>
    <xf numFmtId="0" fontId="7" fillId="17" borderId="1" xfId="0" applyFont="1" applyFill="1" applyBorder="1" applyAlignment="1">
      <alignment vertical="center" shrinkToFit="1"/>
    </xf>
    <xf numFmtId="0" fontId="0" fillId="16" borderId="0" xfId="0" applyFill="1">
      <alignment vertical="center"/>
    </xf>
    <xf numFmtId="0" fontId="7" fillId="16" borderId="5" xfId="0" applyFont="1" applyFill="1" applyBorder="1" applyAlignment="1">
      <alignment vertical="center" shrinkToFit="1"/>
    </xf>
    <xf numFmtId="0" fontId="30" fillId="18" borderId="1" xfId="0" applyFont="1" applyFill="1" applyBorder="1" applyAlignment="1">
      <alignment vertical="center" shrinkToFit="1"/>
    </xf>
    <xf numFmtId="0" fontId="8" fillId="16" borderId="1" xfId="0" applyFont="1" applyFill="1" applyBorder="1" applyAlignment="1">
      <alignment vertical="center" shrinkToFit="1"/>
    </xf>
    <xf numFmtId="0" fontId="7" fillId="16" borderId="1" xfId="0" applyFont="1" applyFill="1" applyBorder="1" applyAlignment="1">
      <alignment vertical="center" shrinkToFit="1"/>
    </xf>
    <xf numFmtId="0" fontId="36" fillId="0" borderId="0" xfId="0" applyFont="1" applyAlignment="1">
      <alignment vertical="center" wrapText="1"/>
    </xf>
    <xf numFmtId="0" fontId="8" fillId="16" borderId="0" xfId="0" applyFont="1" applyFill="1">
      <alignment vertical="center"/>
    </xf>
    <xf numFmtId="0" fontId="33" fillId="16" borderId="0" xfId="0" applyFont="1" applyFill="1">
      <alignment vertical="center"/>
    </xf>
    <xf numFmtId="0" fontId="33" fillId="0" borderId="0" xfId="0" applyFont="1">
      <alignment vertical="center"/>
    </xf>
    <xf numFmtId="0" fontId="0" fillId="0" borderId="11" xfId="0" applyNumberFormat="1" applyBorder="1" applyProtection="1">
      <alignment vertical="center"/>
      <protection locked="0"/>
    </xf>
    <xf numFmtId="0" fontId="0" fillId="0" borderId="12" xfId="0" applyNumberFormat="1" applyBorder="1" applyProtection="1">
      <alignment vertical="center"/>
      <protection locked="0"/>
    </xf>
    <xf numFmtId="49" fontId="37" fillId="0" borderId="1" xfId="0" applyNumberFormat="1" applyFont="1" applyFill="1" applyBorder="1" applyAlignment="1">
      <alignment horizontal="left" vertical="center" shrinkToFit="1"/>
    </xf>
    <xf numFmtId="0" fontId="11" fillId="8" borderId="12" xfId="0" applyFont="1" applyFill="1" applyBorder="1" applyProtection="1">
      <alignment vertical="center"/>
      <protection locked="0"/>
    </xf>
    <xf numFmtId="49" fontId="0" fillId="8" borderId="10" xfId="0" applyNumberFormat="1" applyFill="1" applyBorder="1" applyAlignment="1" applyProtection="1">
      <alignment horizontal="right" vertical="center"/>
      <protection locked="0"/>
    </xf>
    <xf numFmtId="49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Fill="1" applyProtection="1">
      <alignment vertical="center"/>
      <protection locked="0"/>
    </xf>
    <xf numFmtId="0" fontId="11" fillId="9" borderId="12" xfId="0" applyFont="1" applyFill="1" applyBorder="1" applyProtection="1">
      <alignment vertical="center"/>
      <protection locked="0"/>
    </xf>
    <xf numFmtId="0" fontId="0" fillId="9" borderId="21" xfId="0" applyFill="1" applyBorder="1" applyProtection="1">
      <alignment vertical="center"/>
      <protection locked="0"/>
    </xf>
    <xf numFmtId="49" fontId="0" fillId="9" borderId="1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19" borderId="12" xfId="0" applyFill="1" applyBorder="1" applyProtection="1">
      <alignment vertical="center"/>
      <protection locked="0"/>
    </xf>
    <xf numFmtId="0" fontId="0" fillId="10" borderId="12" xfId="0" applyNumberFormat="1" applyFill="1" applyBorder="1" applyProtection="1">
      <alignment vertical="center"/>
      <protection locked="0"/>
    </xf>
    <xf numFmtId="0" fontId="11" fillId="10" borderId="15" xfId="0" applyFont="1" applyFill="1" applyBorder="1" applyProtection="1">
      <alignment vertical="center"/>
      <protection locked="0"/>
    </xf>
    <xf numFmtId="0" fontId="0" fillId="10" borderId="15" xfId="0" applyFill="1" applyBorder="1" applyAlignment="1">
      <alignment horizontal="right" vertical="center"/>
    </xf>
    <xf numFmtId="0" fontId="0" fillId="10" borderId="15" xfId="0" applyFill="1" applyBorder="1">
      <alignment vertical="center"/>
    </xf>
    <xf numFmtId="0" fontId="0" fillId="10" borderId="15" xfId="0" applyNumberFormat="1" applyFill="1" applyBorder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Fill="1" applyBorder="1" applyProtection="1">
      <alignment vertical="center"/>
      <protection locked="0"/>
    </xf>
    <xf numFmtId="0" fontId="0" fillId="10" borderId="17" xfId="0" applyFill="1" applyBorder="1" applyAlignment="1" applyProtection="1">
      <alignment vertical="center" shrinkToFit="1"/>
      <protection locked="0"/>
    </xf>
    <xf numFmtId="0" fontId="11" fillId="10" borderId="11" xfId="0" applyFont="1" applyFill="1" applyBorder="1" applyProtection="1">
      <alignment vertical="center"/>
      <protection locked="0"/>
    </xf>
    <xf numFmtId="0" fontId="0" fillId="10" borderId="11" xfId="0" applyFill="1" applyBorder="1" applyAlignment="1">
      <alignment horizontal="right" vertical="center"/>
    </xf>
    <xf numFmtId="0" fontId="0" fillId="10" borderId="11" xfId="0" applyFill="1" applyBorder="1">
      <alignment vertical="center"/>
    </xf>
    <xf numFmtId="0" fontId="0" fillId="10" borderId="11" xfId="0" applyNumberFormat="1" applyFill="1" applyBorder="1" applyProtection="1">
      <alignment vertical="center"/>
      <protection locked="0"/>
    </xf>
    <xf numFmtId="49" fontId="0" fillId="10" borderId="13" xfId="0" applyNumberFormat="1" applyFill="1" applyBorder="1" applyAlignment="1" applyProtection="1">
      <alignment horizontal="right" vertical="center"/>
      <protection locked="0"/>
    </xf>
    <xf numFmtId="49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Fill="1" applyBorder="1" applyProtection="1">
      <alignment vertical="center"/>
      <protection locked="0"/>
    </xf>
    <xf numFmtId="0" fontId="0" fillId="10" borderId="14" xfId="0" applyFill="1" applyBorder="1" applyAlignment="1" applyProtection="1">
      <alignment vertical="center" shrinkToFit="1"/>
      <protection locked="0"/>
    </xf>
    <xf numFmtId="0" fontId="0" fillId="19" borderId="11" xfId="0" applyFill="1" applyBorder="1" applyProtection="1">
      <alignment vertical="center"/>
      <protection locked="0"/>
    </xf>
    <xf numFmtId="49" fontId="0" fillId="0" borderId="0" xfId="0" applyNumberFormat="1" applyBorder="1" applyAlignment="1" applyProtection="1">
      <alignment horizontal="right" vertical="center"/>
      <protection locked="0"/>
    </xf>
    <xf numFmtId="0" fontId="0" fillId="19" borderId="15" xfId="0" applyFill="1" applyBorder="1" applyProtection="1">
      <alignment vertical="center"/>
      <protection locked="0"/>
    </xf>
    <xf numFmtId="0" fontId="0" fillId="0" borderId="15" xfId="0" applyNumberFormat="1" applyBorder="1" applyProtection="1">
      <alignment vertical="center"/>
      <protection locked="0"/>
    </xf>
    <xf numFmtId="0" fontId="11" fillId="19" borderId="11" xfId="0" applyFont="1" applyFill="1" applyBorder="1" applyProtection="1">
      <alignment vertical="center"/>
      <protection locked="0"/>
    </xf>
    <xf numFmtId="0" fontId="0" fillId="19" borderId="11" xfId="0" applyFill="1" applyBorder="1" applyAlignment="1">
      <alignment horizontal="right" vertical="center"/>
    </xf>
    <xf numFmtId="0" fontId="0" fillId="19" borderId="11" xfId="0" applyNumberFormat="1" applyFill="1" applyBorder="1" applyProtection="1">
      <alignment vertical="center"/>
      <protection locked="0"/>
    </xf>
    <xf numFmtId="0" fontId="0" fillId="19" borderId="14" xfId="0" applyFill="1" applyBorder="1" applyAlignment="1" applyProtection="1">
      <alignment vertical="center" shrinkToFit="1"/>
      <protection locked="0"/>
    </xf>
    <xf numFmtId="49" fontId="0" fillId="19" borderId="14" xfId="0" applyNumberFormat="1" applyFill="1" applyBorder="1" applyAlignment="1" applyProtection="1">
      <alignment horizontal="right" vertical="center"/>
      <protection locked="0"/>
    </xf>
    <xf numFmtId="0" fontId="0" fillId="19" borderId="14" xfId="0" applyFill="1" applyBorder="1" applyProtection="1">
      <alignment vertical="center"/>
      <protection locked="0"/>
    </xf>
    <xf numFmtId="0" fontId="11" fillId="19" borderId="12" xfId="0" applyFont="1" applyFill="1" applyBorder="1" applyProtection="1">
      <alignment vertical="center"/>
      <protection locked="0"/>
    </xf>
    <xf numFmtId="0" fontId="0" fillId="19" borderId="12" xfId="0" applyFill="1" applyBorder="1" applyAlignment="1">
      <alignment horizontal="right" vertical="center"/>
    </xf>
    <xf numFmtId="0" fontId="0" fillId="19" borderId="12" xfId="0" applyNumberFormat="1" applyFill="1" applyBorder="1" applyProtection="1">
      <alignment vertical="center"/>
      <protection locked="0"/>
    </xf>
    <xf numFmtId="0" fontId="0" fillId="19" borderId="0" xfId="0" applyFill="1" applyBorder="1" applyAlignment="1" applyProtection="1">
      <alignment vertical="center" shrinkToFit="1"/>
      <protection locked="0"/>
    </xf>
    <xf numFmtId="49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Fill="1" applyBorder="1" applyProtection="1">
      <alignment vertical="center"/>
      <protection locked="0"/>
    </xf>
    <xf numFmtId="0" fontId="11" fillId="19" borderId="15" xfId="0" applyFont="1" applyFill="1" applyBorder="1" applyProtection="1">
      <alignment vertical="center"/>
      <protection locked="0"/>
    </xf>
    <xf numFmtId="0" fontId="0" fillId="19" borderId="15" xfId="0" applyFill="1" applyBorder="1" applyAlignment="1">
      <alignment horizontal="right" vertical="center"/>
    </xf>
    <xf numFmtId="0" fontId="0" fillId="19" borderId="15" xfId="0" applyFill="1" applyBorder="1">
      <alignment vertical="center"/>
    </xf>
    <xf numFmtId="0" fontId="0" fillId="19" borderId="15" xfId="0" applyNumberFormat="1" applyFill="1" applyBorder="1" applyProtection="1">
      <alignment vertical="center"/>
      <protection locked="0"/>
    </xf>
    <xf numFmtId="49" fontId="0" fillId="19" borderId="16" xfId="0" applyNumberFormat="1" applyFill="1" applyBorder="1" applyAlignment="1" applyProtection="1">
      <alignment horizontal="right" vertical="center"/>
      <protection locked="0"/>
    </xf>
    <xf numFmtId="49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Fill="1" applyBorder="1" applyProtection="1">
      <alignment vertical="center"/>
      <protection locked="0"/>
    </xf>
    <xf numFmtId="0" fontId="0" fillId="19" borderId="17" xfId="0" applyFill="1" applyBorder="1" applyAlignment="1" applyProtection="1">
      <alignment vertical="center" shrinkToFit="1"/>
      <protection locked="0"/>
    </xf>
    <xf numFmtId="0" fontId="0" fillId="19" borderId="14" xfId="0" applyNumberFormat="1" applyFill="1" applyBorder="1" applyAlignment="1" applyProtection="1">
      <alignment horizontal="right" vertical="center"/>
      <protection locked="0"/>
    </xf>
    <xf numFmtId="0" fontId="6" fillId="5" borderId="6" xfId="6" applyNumberFormat="1" applyFill="1" applyBorder="1" applyAlignment="1">
      <alignment horizontal="center" vertical="center"/>
      <protection locked="0"/>
    </xf>
    <xf numFmtId="0" fontId="11" fillId="6" borderId="0" xfId="0" applyNumberFormat="1" applyFont="1" applyFill="1" applyProtection="1">
      <alignment vertical="center"/>
      <protection locked="0"/>
    </xf>
    <xf numFmtId="0" fontId="0" fillId="6" borderId="0" xfId="0" applyNumberFormat="1" applyFill="1" applyProtection="1">
      <alignment vertical="center"/>
      <protection locked="0"/>
    </xf>
    <xf numFmtId="0" fontId="0" fillId="6" borderId="0" xfId="0" applyNumberFormat="1" applyFill="1">
      <alignment vertical="center"/>
    </xf>
    <xf numFmtId="0" fontId="0" fillId="6" borderId="0" xfId="0" applyNumberFormat="1" applyFill="1" applyAlignment="1" applyProtection="1">
      <alignment horizontal="right" vertical="center"/>
      <protection locked="0"/>
    </xf>
    <xf numFmtId="0" fontId="12" fillId="0" borderId="6" xfId="0" applyNumberFormat="1" applyFont="1" applyBorder="1" applyProtection="1">
      <alignment vertical="center"/>
      <protection locked="0"/>
    </xf>
    <xf numFmtId="0" fontId="14" fillId="6" borderId="0" xfId="0" applyNumberFormat="1" applyFont="1" applyFill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0" fontId="0" fillId="0" borderId="0" xfId="0" applyNumberFormat="1" applyAlignment="1" applyProtection="1">
      <alignment vertical="center" shrinkToFit="1"/>
      <protection locked="0"/>
    </xf>
    <xf numFmtId="0" fontId="15" fillId="6" borderId="0" xfId="0" applyNumberFormat="1" applyFont="1" applyFill="1" applyAlignment="1" applyProtection="1">
      <alignment horizontal="left" vertical="center"/>
      <protection locked="0"/>
    </xf>
    <xf numFmtId="0" fontId="16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 applyProtection="1">
      <alignment horizontal="left" vertical="center" wrapText="1"/>
      <protection locked="0"/>
    </xf>
    <xf numFmtId="0" fontId="17" fillId="6" borderId="0" xfId="0" applyNumberFormat="1" applyFont="1" applyFill="1" applyAlignment="1">
      <alignment horizontal="left" vertical="center" wrapText="1"/>
    </xf>
    <xf numFmtId="0" fontId="18" fillId="6" borderId="0" xfId="0" applyNumberFormat="1" applyFont="1" applyFill="1" applyProtection="1">
      <alignment vertical="center"/>
      <protection locked="0"/>
    </xf>
    <xf numFmtId="0" fontId="15" fillId="6" borderId="10" xfId="0" applyNumberFormat="1" applyFont="1" applyFill="1" applyBorder="1" applyAlignment="1" applyProtection="1">
      <alignment horizontal="left" vertical="center"/>
      <protection locked="0"/>
    </xf>
    <xf numFmtId="0" fontId="8" fillId="6" borderId="0" xfId="0" applyNumberFormat="1" applyFont="1" applyFill="1" applyProtection="1">
      <alignment vertical="center"/>
      <protection locked="0"/>
    </xf>
    <xf numFmtId="0" fontId="6" fillId="5" borderId="0" xfId="6" applyNumberFormat="1" applyFill="1" applyAlignment="1" applyProtection="1">
      <alignment vertical="center"/>
    </xf>
    <xf numFmtId="0" fontId="19" fillId="6" borderId="0" xfId="0" applyNumberFormat="1" applyFont="1" applyFill="1" applyProtection="1">
      <alignment vertical="center"/>
      <protection locked="0"/>
    </xf>
    <xf numFmtId="0" fontId="17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 applyProtection="1">
      <alignment horizontal="center" vertical="center" wrapText="1"/>
      <protection locked="0"/>
    </xf>
    <xf numFmtId="0" fontId="0" fillId="3" borderId="11" xfId="0" applyNumberFormat="1" applyFill="1" applyBorder="1" applyAlignment="1">
      <alignment horizontal="center" vertical="center" wrapText="1"/>
    </xf>
    <xf numFmtId="0" fontId="0" fillId="3" borderId="11" xfId="0" applyNumberFormat="1" applyFill="1" applyBorder="1" applyProtection="1">
      <alignment vertical="center"/>
      <protection locked="0"/>
    </xf>
    <xf numFmtId="0" fontId="0" fillId="3" borderId="9" xfId="0" applyNumberForma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center" vertical="center"/>
      <protection locked="0"/>
    </xf>
    <xf numFmtId="0" fontId="34" fillId="3" borderId="6" xfId="0" applyNumberFormat="1" applyFont="1" applyFill="1" applyBorder="1" applyAlignment="1" applyProtection="1">
      <alignment horizontal="center" vertical="center"/>
      <protection locked="0"/>
    </xf>
    <xf numFmtId="0" fontId="0" fillId="3" borderId="6" xfId="0" applyNumberFormat="1" applyFill="1" applyBorder="1" applyAlignment="1" applyProtection="1">
      <alignment horizontal="left" vertical="center" shrinkToFit="1"/>
      <protection locked="0"/>
    </xf>
    <xf numFmtId="0" fontId="7" fillId="3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 applyProtection="1">
      <alignment horizontal="center" vertical="center" wrapText="1"/>
      <protection locked="0"/>
    </xf>
    <xf numFmtId="0" fontId="0" fillId="3" borderId="12" xfId="0" applyNumberFormat="1" applyFill="1" applyBorder="1" applyAlignment="1">
      <alignment horizontal="center" vertical="center" wrapText="1"/>
    </xf>
    <xf numFmtId="0" fontId="8" fillId="3" borderId="12" xfId="0" applyNumberFormat="1" applyFont="1" applyFill="1" applyBorder="1" applyProtection="1">
      <alignment vertical="center"/>
      <protection locked="0"/>
    </xf>
    <xf numFmtId="0" fontId="0" fillId="7" borderId="9" xfId="0" applyNumberFormat="1" applyFill="1" applyBorder="1" applyAlignment="1" applyProtection="1">
      <alignment horizontal="center" vertical="center"/>
      <protection locked="0"/>
    </xf>
    <xf numFmtId="0" fontId="0" fillId="7" borderId="6" xfId="0" applyNumberFormat="1" applyFill="1" applyBorder="1" applyAlignment="1" applyProtection="1">
      <alignment horizontal="center" vertical="center"/>
      <protection locked="0"/>
    </xf>
    <xf numFmtId="0" fontId="9" fillId="0" borderId="6" xfId="0" applyNumberFormat="1" applyFont="1" applyBorder="1" applyAlignment="1" applyProtection="1">
      <alignment horizontal="center" vertical="center"/>
      <protection locked="0"/>
    </xf>
    <xf numFmtId="0" fontId="21" fillId="3" borderId="12" xfId="0" applyNumberFormat="1" applyFont="1" applyFill="1" applyBorder="1" applyAlignment="1" applyProtection="1">
      <alignment horizontal="right" vertical="center"/>
      <protection locked="0"/>
    </xf>
    <xf numFmtId="0" fontId="22" fillId="3" borderId="12" xfId="0" applyNumberFormat="1" applyFont="1" applyFill="1" applyBorder="1" applyAlignment="1" applyProtection="1">
      <alignment horizontal="right" vertical="center"/>
      <protection locked="0"/>
    </xf>
    <xf numFmtId="0" fontId="23" fillId="3" borderId="12" xfId="0" applyNumberFormat="1" applyFont="1" applyFill="1" applyBorder="1" applyAlignment="1" applyProtection="1">
      <alignment horizontal="right" vertical="center"/>
      <protection locked="0"/>
    </xf>
    <xf numFmtId="0" fontId="21" fillId="3" borderId="12" xfId="0" applyNumberFormat="1" applyFont="1" applyFill="1" applyBorder="1" applyAlignment="1">
      <alignment horizontal="right" vertical="center"/>
    </xf>
    <xf numFmtId="0" fontId="9" fillId="0" borderId="12" xfId="0" applyNumberFormat="1" applyFont="1" applyBorder="1" applyAlignment="1" applyProtection="1">
      <alignment horizontal="right" vertical="center"/>
      <protection locked="0"/>
    </xf>
    <xf numFmtId="0" fontId="7" fillId="0" borderId="12" xfId="0" applyNumberFormat="1" applyFont="1" applyBorder="1" applyAlignment="1" applyProtection="1">
      <alignment horizontal="right" vertical="center"/>
      <protection locked="0"/>
    </xf>
    <xf numFmtId="0" fontId="21" fillId="3" borderId="6" xfId="0" applyNumberFormat="1" applyFont="1" applyFill="1" applyBorder="1" applyAlignment="1" applyProtection="1">
      <alignment horizontal="right" vertical="center"/>
      <protection locked="0"/>
    </xf>
    <xf numFmtId="0" fontId="0" fillId="0" borderId="6" xfId="0" applyNumberFormat="1" applyBorder="1" applyAlignment="1" applyProtection="1">
      <alignment vertical="center" shrinkToFit="1"/>
      <protection locked="0"/>
    </xf>
    <xf numFmtId="0" fontId="16" fillId="3" borderId="6" xfId="0" applyNumberFormat="1" applyFont="1" applyFill="1" applyBorder="1" applyAlignment="1" applyProtection="1">
      <alignment vertical="center" wrapText="1"/>
      <protection locked="0"/>
    </xf>
    <xf numFmtId="0" fontId="17" fillId="3" borderId="6" xfId="0" applyNumberFormat="1" applyFont="1" applyFill="1" applyBorder="1" applyProtection="1">
      <alignment vertical="center"/>
      <protection locked="0"/>
    </xf>
    <xf numFmtId="0" fontId="24" fillId="7" borderId="6" xfId="0" applyNumberFormat="1" applyFont="1" applyFill="1" applyBorder="1" applyAlignment="1">
      <alignment vertical="center" wrapText="1"/>
    </xf>
    <xf numFmtId="0" fontId="2" fillId="3" borderId="6" xfId="0" applyNumberFormat="1" applyFont="1" applyFill="1" applyBorder="1" applyAlignment="1" applyProtection="1">
      <alignment vertical="center" wrapText="1"/>
      <protection locked="0"/>
    </xf>
    <xf numFmtId="0" fontId="0" fillId="0" borderId="11" xfId="0" applyNumberFormat="1" applyBorder="1" applyAlignment="1" applyProtection="1">
      <alignment vertical="center" wrapText="1"/>
      <protection locked="0"/>
    </xf>
    <xf numFmtId="0" fontId="11" fillId="0" borderId="11" xfId="0" applyNumberFormat="1" applyFont="1" applyBorder="1" applyProtection="1">
      <alignment vertical="center"/>
      <protection locked="0"/>
    </xf>
    <xf numFmtId="0" fontId="0" fillId="0" borderId="19" xfId="0" applyNumberFormat="1" applyBorder="1" applyProtection="1">
      <alignment vertical="center"/>
      <protection locked="0"/>
    </xf>
    <xf numFmtId="0" fontId="0" fillId="7" borderId="11" xfId="0" applyNumberFormat="1" applyFill="1" applyBorder="1" applyAlignment="1">
      <alignment horizontal="right" vertical="center"/>
    </xf>
    <xf numFmtId="0" fontId="0" fillId="7" borderId="12" xfId="0" applyNumberFormat="1" applyFill="1" applyBorder="1">
      <alignment vertical="center"/>
    </xf>
    <xf numFmtId="0" fontId="0" fillId="0" borderId="13" xfId="0" applyNumberFormat="1" applyBorder="1" applyAlignment="1" applyProtection="1">
      <alignment horizontal="right" vertical="center"/>
      <protection locked="0"/>
    </xf>
    <xf numFmtId="0" fontId="0" fillId="0" borderId="14" xfId="0" applyNumberFormat="1" applyBorder="1" applyAlignment="1" applyProtection="1">
      <alignment horizontal="right" vertical="center"/>
      <protection locked="0"/>
    </xf>
    <xf numFmtId="0" fontId="34" fillId="3" borderId="11" xfId="0" applyNumberFormat="1" applyFont="1" applyFill="1" applyBorder="1" applyProtection="1">
      <alignment vertical="center"/>
      <protection locked="0"/>
    </xf>
    <xf numFmtId="0" fontId="11" fillId="0" borderId="12" xfId="0" applyNumberFormat="1" applyFont="1" applyBorder="1" applyProtection="1">
      <alignment vertical="center"/>
      <protection locked="0"/>
    </xf>
    <xf numFmtId="0" fontId="0" fillId="8" borderId="12" xfId="0" applyNumberFormat="1" applyFill="1" applyBorder="1" applyProtection="1">
      <alignment vertical="center"/>
      <protection locked="0"/>
    </xf>
    <xf numFmtId="0" fontId="0" fillId="7" borderId="12" xfId="0" applyNumberFormat="1" applyFill="1" applyBorder="1" applyAlignment="1">
      <alignment horizontal="right" vertical="center"/>
    </xf>
    <xf numFmtId="0" fontId="0" fillId="0" borderId="10" xfId="0" applyNumberFormat="1" applyBorder="1" applyAlignment="1" applyProtection="1">
      <alignment horizontal="right" vertical="center"/>
      <protection locked="0"/>
    </xf>
    <xf numFmtId="0" fontId="0" fillId="0" borderId="0" xfId="0" applyNumberFormat="1" applyAlignment="1" applyProtection="1">
      <alignment horizontal="right" vertical="center"/>
      <protection locked="0"/>
    </xf>
    <xf numFmtId="0" fontId="0" fillId="3" borderId="12" xfId="0" applyNumberFormat="1" applyFill="1" applyBorder="1" applyProtection="1">
      <alignment vertical="center"/>
      <protection locked="0"/>
    </xf>
    <xf numFmtId="0" fontId="0" fillId="9" borderId="12" xfId="0" applyNumberFormat="1" applyFill="1" applyBorder="1" applyProtection="1">
      <alignment vertical="center"/>
      <protection locked="0"/>
    </xf>
    <xf numFmtId="0" fontId="7" fillId="10" borderId="11" xfId="0" applyNumberFormat="1" applyFont="1" applyFill="1" applyBorder="1" applyProtection="1">
      <alignment vertical="center"/>
      <protection locked="0"/>
    </xf>
    <xf numFmtId="0" fontId="11" fillId="10" borderId="11" xfId="0" applyNumberFormat="1" applyFont="1" applyFill="1" applyBorder="1" applyProtection="1">
      <alignment vertical="center"/>
      <protection locked="0"/>
    </xf>
    <xf numFmtId="0" fontId="0" fillId="10" borderId="11" xfId="0" applyNumberFormat="1" applyFill="1" applyBorder="1" applyAlignment="1">
      <alignment horizontal="right" vertical="center"/>
    </xf>
    <xf numFmtId="0" fontId="0" fillId="10" borderId="11" xfId="0" applyNumberFormat="1" applyFill="1" applyBorder="1">
      <alignment vertical="center"/>
    </xf>
    <xf numFmtId="0" fontId="0" fillId="10" borderId="13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Alignment="1" applyProtection="1">
      <alignment horizontal="right" vertical="center"/>
      <protection locked="0"/>
    </xf>
    <xf numFmtId="0" fontId="0" fillId="10" borderId="14" xfId="0" applyNumberFormat="1" applyFill="1" applyBorder="1" applyProtection="1">
      <alignment vertical="center"/>
      <protection locked="0"/>
    </xf>
    <xf numFmtId="0" fontId="0" fillId="10" borderId="14" xfId="0" applyNumberFormat="1" applyFill="1" applyBorder="1" applyAlignment="1" applyProtection="1">
      <alignment vertical="center" shrinkToFit="1"/>
      <protection locked="0"/>
    </xf>
    <xf numFmtId="0" fontId="7" fillId="10" borderId="15" xfId="0" applyNumberFormat="1" applyFont="1" applyFill="1" applyBorder="1" applyProtection="1">
      <alignment vertical="center"/>
      <protection locked="0"/>
    </xf>
    <xf numFmtId="0" fontId="11" fillId="10" borderId="15" xfId="0" applyNumberFormat="1" applyFont="1" applyFill="1" applyBorder="1" applyProtection="1">
      <alignment vertical="center"/>
      <protection locked="0"/>
    </xf>
    <xf numFmtId="0" fontId="0" fillId="10" borderId="15" xfId="0" applyNumberFormat="1" applyFill="1" applyBorder="1" applyAlignment="1">
      <alignment horizontal="right" vertical="center"/>
    </xf>
    <xf numFmtId="0" fontId="0" fillId="10" borderId="15" xfId="0" applyNumberFormat="1" applyFill="1" applyBorder="1">
      <alignment vertical="center"/>
    </xf>
    <xf numFmtId="0" fontId="0" fillId="10" borderId="17" xfId="0" applyNumberFormat="1" applyFill="1" applyBorder="1" applyAlignment="1" applyProtection="1">
      <alignment horizontal="right" vertical="center" shrinkToFit="1"/>
      <protection locked="0"/>
    </xf>
    <xf numFmtId="0" fontId="0" fillId="10" borderId="17" xfId="0" applyNumberFormat="1" applyFill="1" applyBorder="1" applyAlignment="1" applyProtection="1">
      <alignment horizontal="right" vertical="center"/>
      <protection locked="0"/>
    </xf>
    <xf numFmtId="0" fontId="0" fillId="10" borderId="17" xfId="0" applyNumberFormat="1" applyFill="1" applyBorder="1" applyProtection="1">
      <alignment vertical="center"/>
      <protection locked="0"/>
    </xf>
    <xf numFmtId="0" fontId="0" fillId="10" borderId="17" xfId="0" applyNumberFormat="1" applyFill="1" applyBorder="1" applyAlignment="1" applyProtection="1">
      <alignment vertical="center" shrinkToFit="1"/>
      <protection locked="0"/>
    </xf>
    <xf numFmtId="0" fontId="11" fillId="19" borderId="11" xfId="0" applyNumberFormat="1" applyFont="1" applyFill="1" applyBorder="1" applyProtection="1">
      <alignment vertical="center"/>
      <protection locked="0"/>
    </xf>
    <xf numFmtId="0" fontId="0" fillId="19" borderId="11" xfId="0" applyNumberFormat="1" applyFill="1" applyBorder="1" applyAlignment="1">
      <alignment horizontal="right" vertical="center"/>
    </xf>
    <xf numFmtId="0" fontId="0" fillId="19" borderId="11" xfId="0" applyNumberFormat="1" applyFill="1" applyBorder="1">
      <alignment vertical="center"/>
    </xf>
    <xf numFmtId="0" fontId="0" fillId="19" borderId="14" xfId="0" applyNumberFormat="1" applyFill="1" applyBorder="1" applyAlignment="1" applyProtection="1">
      <alignment horizontal="right" vertical="center" shrinkToFit="1"/>
      <protection locked="0"/>
    </xf>
    <xf numFmtId="0" fontId="0" fillId="19" borderId="14" xfId="0" applyNumberFormat="1" applyFill="1" applyBorder="1" applyProtection="1">
      <alignment vertical="center"/>
      <protection locked="0"/>
    </xf>
    <xf numFmtId="0" fontId="0" fillId="19" borderId="14" xfId="0" applyNumberFormat="1" applyFill="1" applyBorder="1" applyAlignment="1" applyProtection="1">
      <alignment vertical="center" shrinkToFit="1"/>
      <protection locked="0"/>
    </xf>
    <xf numFmtId="0" fontId="11" fillId="19" borderId="12" xfId="0" applyNumberFormat="1" applyFont="1" applyFill="1" applyBorder="1" applyProtection="1">
      <alignment vertical="center"/>
      <protection locked="0"/>
    </xf>
    <xf numFmtId="0" fontId="0" fillId="19" borderId="12" xfId="0" applyNumberFormat="1" applyFill="1" applyBorder="1" applyAlignment="1">
      <alignment horizontal="right" vertical="center"/>
    </xf>
    <xf numFmtId="0" fontId="0" fillId="19" borderId="12" xfId="0" applyNumberFormat="1" applyFill="1" applyBorder="1">
      <alignment vertical="center"/>
    </xf>
    <xf numFmtId="0" fontId="0" fillId="19" borderId="0" xfId="0" applyNumberFormat="1" applyFill="1" applyBorder="1" applyAlignment="1" applyProtection="1">
      <alignment horizontal="right" vertical="center" shrinkToFit="1"/>
      <protection locked="0"/>
    </xf>
    <xf numFmtId="0" fontId="0" fillId="19" borderId="0" xfId="0" applyNumberFormat="1" applyFill="1" applyBorder="1" applyAlignment="1" applyProtection="1">
      <alignment horizontal="right" vertical="center"/>
      <protection locked="0"/>
    </xf>
    <xf numFmtId="0" fontId="0" fillId="19" borderId="0" xfId="0" applyNumberFormat="1" applyFill="1" applyBorder="1" applyProtection="1">
      <alignment vertical="center"/>
      <protection locked="0"/>
    </xf>
    <xf numFmtId="0" fontId="0" fillId="19" borderId="0" xfId="0" applyNumberFormat="1" applyFill="1" applyBorder="1" applyAlignment="1" applyProtection="1">
      <alignment vertical="center" shrinkToFit="1"/>
      <protection locked="0"/>
    </xf>
    <xf numFmtId="0" fontId="11" fillId="19" borderId="15" xfId="0" applyNumberFormat="1" applyFont="1" applyFill="1" applyBorder="1" applyProtection="1">
      <alignment vertical="center"/>
      <protection locked="0"/>
    </xf>
    <xf numFmtId="0" fontId="0" fillId="19" borderId="15" xfId="0" applyNumberFormat="1" applyFill="1" applyBorder="1" applyAlignment="1">
      <alignment horizontal="right" vertical="center"/>
    </xf>
    <xf numFmtId="0" fontId="0" fillId="19" borderId="15" xfId="0" applyNumberFormat="1" applyFill="1" applyBorder="1">
      <alignment vertical="center"/>
    </xf>
    <xf numFmtId="0" fontId="0" fillId="19" borderId="16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Alignment="1" applyProtection="1">
      <alignment horizontal="right" vertical="center"/>
      <protection locked="0"/>
    </xf>
    <xf numFmtId="0" fontId="0" fillId="19" borderId="17" xfId="0" applyNumberFormat="1" applyFill="1" applyBorder="1" applyProtection="1">
      <alignment vertical="center"/>
      <protection locked="0"/>
    </xf>
    <xf numFmtId="0" fontId="0" fillId="19" borderId="17" xfId="0" applyNumberFormat="1" applyFill="1" applyBorder="1" applyAlignment="1" applyProtection="1">
      <alignment vertical="center" shrinkToFit="1"/>
      <protection locked="0"/>
    </xf>
    <xf numFmtId="0" fontId="0" fillId="0" borderId="10" xfId="0" applyNumberFormat="1" applyFill="1" applyBorder="1" applyAlignment="1" applyProtection="1">
      <alignment horizontal="right" vertical="center"/>
      <protection locked="0"/>
    </xf>
    <xf numFmtId="0" fontId="0" fillId="0" borderId="0" xfId="0" applyNumberFormat="1" applyFill="1" applyAlignment="1" applyProtection="1">
      <alignment horizontal="right" vertical="center"/>
      <protection locked="0"/>
    </xf>
    <xf numFmtId="0" fontId="11" fillId="8" borderId="12" xfId="0" applyNumberFormat="1" applyFont="1" applyFill="1" applyBorder="1" applyProtection="1">
      <alignment vertical="center"/>
      <protection locked="0"/>
    </xf>
    <xf numFmtId="0" fontId="0" fillId="8" borderId="10" xfId="0" applyNumberFormat="1" applyFill="1" applyBorder="1" applyAlignment="1" applyProtection="1">
      <alignment horizontal="right" vertical="center"/>
      <protection locked="0"/>
    </xf>
    <xf numFmtId="0" fontId="0" fillId="8" borderId="0" xfId="0" applyNumberFormat="1" applyFill="1" applyAlignment="1" applyProtection="1">
      <alignment horizontal="right" vertical="center"/>
      <protection locked="0"/>
    </xf>
    <xf numFmtId="0" fontId="0" fillId="8" borderId="0" xfId="0" applyNumberFormat="1" applyFill="1" applyProtection="1">
      <alignment vertical="center"/>
      <protection locked="0"/>
    </xf>
    <xf numFmtId="0" fontId="11" fillId="9" borderId="12" xfId="0" applyNumberFormat="1" applyFont="1" applyFill="1" applyBorder="1" applyProtection="1">
      <alignment vertical="center"/>
      <protection locked="0"/>
    </xf>
    <xf numFmtId="0" fontId="0" fillId="9" borderId="21" xfId="0" applyNumberFormat="1" applyFill="1" applyBorder="1" applyProtection="1">
      <alignment vertical="center"/>
      <protection locked="0"/>
    </xf>
    <xf numFmtId="0" fontId="0" fillId="9" borderId="10" xfId="0" applyNumberFormat="1" applyFill="1" applyBorder="1" applyAlignment="1" applyProtection="1">
      <alignment horizontal="right" vertical="center"/>
      <protection locked="0"/>
    </xf>
    <xf numFmtId="0" fontId="0" fillId="9" borderId="0" xfId="0" applyNumberFormat="1" applyFill="1" applyAlignment="1" applyProtection="1">
      <alignment horizontal="right" vertical="center"/>
      <protection locked="0"/>
    </xf>
    <xf numFmtId="0" fontId="0" fillId="9" borderId="0" xfId="0" applyNumberFormat="1" applyFill="1" applyProtection="1">
      <alignment vertical="center"/>
      <protection locked="0"/>
    </xf>
    <xf numFmtId="0" fontId="11" fillId="0" borderId="15" xfId="0" applyNumberFormat="1" applyFont="1" applyBorder="1" applyProtection="1">
      <alignment vertical="center"/>
      <protection locked="0"/>
    </xf>
    <xf numFmtId="0" fontId="0" fillId="7" borderId="15" xfId="0" applyNumberFormat="1" applyFill="1" applyBorder="1" applyAlignment="1">
      <alignment horizontal="right" vertical="center"/>
    </xf>
    <xf numFmtId="0" fontId="0" fillId="7" borderId="15" xfId="0" applyNumberFormat="1" applyFill="1" applyBorder="1">
      <alignment vertical="center"/>
    </xf>
    <xf numFmtId="0" fontId="0" fillId="0" borderId="16" xfId="0" applyNumberFormat="1" applyBorder="1" applyAlignment="1" applyProtection="1">
      <alignment horizontal="right" vertical="center"/>
      <protection locked="0"/>
    </xf>
    <xf numFmtId="0" fontId="0" fillId="0" borderId="17" xfId="0" applyNumberFormat="1" applyBorder="1" applyAlignment="1" applyProtection="1">
      <alignment horizontal="right" vertical="center"/>
      <protection locked="0"/>
    </xf>
    <xf numFmtId="0" fontId="0" fillId="3" borderId="15" xfId="0" applyNumberFormat="1" applyFill="1" applyBorder="1" applyProtection="1">
      <alignment vertical="center"/>
      <protection locked="0"/>
    </xf>
    <xf numFmtId="0" fontId="0" fillId="6" borderId="0" xfId="0" applyNumberFormat="1" applyFill="1" applyAlignment="1" applyProtection="1">
      <alignment vertical="center" shrinkToFit="1"/>
      <protection locked="0"/>
    </xf>
    <xf numFmtId="0" fontId="11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>
      <alignment horizontal="center" vertical="center"/>
    </xf>
    <xf numFmtId="0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 applyProtection="1">
      <alignment horizontal="center" vertical="center" wrapText="1"/>
      <protection locked="0"/>
    </xf>
    <xf numFmtId="0" fontId="0" fillId="10" borderId="11" xfId="0" applyNumberFormat="1" applyFill="1" applyBorder="1" applyAlignment="1">
      <alignment horizontal="center" vertical="center" wrapText="1"/>
    </xf>
    <xf numFmtId="0" fontId="0" fillId="10" borderId="9" xfId="0" applyNumberFormat="1" applyFill="1" applyBorder="1" applyAlignment="1" applyProtection="1">
      <alignment horizontal="center" vertical="center"/>
      <protection locked="0"/>
    </xf>
    <xf numFmtId="0" fontId="34" fillId="10" borderId="6" xfId="0" applyNumberFormat="1" applyFont="1" applyFill="1" applyBorder="1" applyAlignment="1" applyProtection="1">
      <alignment horizontal="center" vertical="center"/>
      <protection locked="0"/>
    </xf>
    <xf numFmtId="0" fontId="0" fillId="10" borderId="6" xfId="0" applyNumberFormat="1" applyFill="1" applyBorder="1" applyAlignment="1" applyProtection="1">
      <alignment horizontal="left" vertical="center" shrinkToFit="1"/>
      <protection locked="0"/>
    </xf>
    <xf numFmtId="0" fontId="7" fillId="10" borderId="6" xfId="0" applyNumberFormat="1" applyFont="1" applyFill="1" applyBorder="1" applyAlignment="1" applyProtection="1">
      <alignment horizontal="left" vertical="center" shrinkToFit="1"/>
      <protection locked="0"/>
    </xf>
    <xf numFmtId="0" fontId="17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11" fillId="10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 applyProtection="1">
      <alignment horizontal="center" vertical="center" wrapText="1"/>
      <protection locked="0"/>
    </xf>
    <xf numFmtId="0" fontId="0" fillId="10" borderId="12" xfId="0" applyNumberFormat="1" applyFill="1" applyBorder="1" applyAlignment="1">
      <alignment horizontal="center" vertical="center" wrapText="1"/>
    </xf>
    <xf numFmtId="0" fontId="8" fillId="10" borderId="12" xfId="0" applyNumberFormat="1" applyFont="1" applyFill="1" applyBorder="1" applyProtection="1">
      <alignment vertical="center"/>
      <protection locked="0"/>
    </xf>
    <xf numFmtId="0" fontId="21" fillId="10" borderId="12" xfId="0" applyNumberFormat="1" applyFont="1" applyFill="1" applyBorder="1" applyAlignment="1" applyProtection="1">
      <alignment horizontal="right" vertical="center"/>
      <protection locked="0"/>
    </xf>
    <xf numFmtId="0" fontId="22" fillId="10" borderId="12" xfId="0" applyNumberFormat="1" applyFont="1" applyFill="1" applyBorder="1" applyAlignment="1" applyProtection="1">
      <alignment horizontal="right" vertical="center"/>
      <protection locked="0"/>
    </xf>
    <xf numFmtId="0" fontId="23" fillId="10" borderId="12" xfId="0" applyNumberFormat="1" applyFont="1" applyFill="1" applyBorder="1" applyAlignment="1" applyProtection="1">
      <alignment horizontal="right" vertical="center"/>
      <protection locked="0"/>
    </xf>
    <xf numFmtId="0" fontId="21" fillId="10" borderId="12" xfId="0" applyNumberFormat="1" applyFont="1" applyFill="1" applyBorder="1" applyAlignment="1">
      <alignment horizontal="right" vertical="center"/>
    </xf>
    <xf numFmtId="0" fontId="21" fillId="10" borderId="6" xfId="0" applyNumberFormat="1" applyFont="1" applyFill="1" applyBorder="1" applyAlignment="1" applyProtection="1">
      <alignment horizontal="right" vertical="center"/>
      <protection locked="0"/>
    </xf>
    <xf numFmtId="0" fontId="17" fillId="10" borderId="6" xfId="0" applyNumberFormat="1" applyFont="1" applyFill="1" applyBorder="1" applyAlignment="1" applyProtection="1">
      <alignment horizontal="center" vertical="center"/>
      <protection locked="0"/>
    </xf>
    <xf numFmtId="0" fontId="16" fillId="10" borderId="6" xfId="0" applyNumberFormat="1" applyFont="1" applyFill="1" applyBorder="1" applyAlignment="1" applyProtection="1">
      <alignment vertical="center" wrapText="1"/>
      <protection locked="0"/>
    </xf>
    <xf numFmtId="0" fontId="17" fillId="10" borderId="6" xfId="0" applyNumberFormat="1" applyFont="1" applyFill="1" applyBorder="1" applyProtection="1">
      <alignment vertical="center"/>
      <protection locked="0"/>
    </xf>
    <xf numFmtId="0" fontId="2" fillId="10" borderId="6" xfId="0" applyNumberFormat="1" applyFont="1" applyFill="1" applyBorder="1" applyAlignment="1" applyProtection="1">
      <alignment vertical="center" wrapText="1"/>
      <protection locked="0"/>
    </xf>
    <xf numFmtId="0" fontId="34" fillId="10" borderId="11" xfId="0" applyNumberFormat="1" applyFont="1" applyFill="1" applyBorder="1" applyProtection="1">
      <alignment vertical="center"/>
      <protection locked="0"/>
    </xf>
    <xf numFmtId="0" fontId="11" fillId="0" borderId="0" xfId="0" applyNumberFormat="1" applyFont="1" applyProtection="1">
      <alignment vertical="center"/>
      <protection locked="0"/>
    </xf>
    <xf numFmtId="0" fontId="0" fillId="0" borderId="0" xfId="0" applyNumberFormat="1">
      <alignment vertical="center"/>
    </xf>
    <xf numFmtId="0" fontId="0" fillId="3" borderId="8" xfId="0" applyNumberFormat="1" applyFill="1" applyBorder="1" applyAlignment="1" applyProtection="1">
      <alignment horizontal="center" vertical="center"/>
      <protection locked="0"/>
    </xf>
    <xf numFmtId="0" fontId="0" fillId="7" borderId="8" xfId="0" applyNumberFormat="1" applyFill="1" applyBorder="1" applyAlignment="1" applyProtection="1">
      <alignment horizontal="center" vertical="center"/>
      <protection locked="0"/>
    </xf>
    <xf numFmtId="0" fontId="9" fillId="0" borderId="7" xfId="0" applyNumberFormat="1" applyFont="1" applyBorder="1" applyAlignment="1" applyProtection="1">
      <alignment horizontal="center" vertical="center"/>
      <protection locked="0"/>
    </xf>
    <xf numFmtId="0" fontId="7" fillId="0" borderId="10" xfId="0" applyNumberFormat="1" applyFont="1" applyBorder="1" applyAlignment="1" applyProtection="1">
      <alignment horizontal="right" vertical="center"/>
      <protection locked="0"/>
    </xf>
    <xf numFmtId="0" fontId="0" fillId="0" borderId="13" xfId="0" applyNumberFormat="1" applyBorder="1" applyAlignment="1" applyProtection="1">
      <alignment vertical="center" wrapText="1"/>
      <protection locked="0"/>
    </xf>
    <xf numFmtId="0" fontId="9" fillId="0" borderId="9" xfId="0" applyNumberFormat="1" applyFont="1" applyBorder="1" applyAlignment="1" applyProtection="1">
      <alignment horizontal="center" vertical="center"/>
      <protection locked="0"/>
    </xf>
    <xf numFmtId="0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NumberFormat="1" applyBorder="1" applyAlignment="1" applyProtection="1">
      <alignment vertical="center" wrapText="1"/>
      <protection locked="0"/>
    </xf>
    <xf numFmtId="0" fontId="0" fillId="0" borderId="0" xfId="0" applyNumberFormat="1" applyBorder="1" applyAlignment="1" applyProtection="1">
      <alignment horizontal="right" vertical="center"/>
      <protection locked="0"/>
    </xf>
    <xf numFmtId="0" fontId="0" fillId="10" borderId="1" xfId="0" applyFill="1" applyBorder="1">
      <alignment vertical="center"/>
    </xf>
    <xf numFmtId="0" fontId="0" fillId="10" borderId="1" xfId="0" applyFill="1" applyBorder="1" applyAlignment="1">
      <alignment horizontal="center" vertical="center" shrinkToFit="1"/>
    </xf>
    <xf numFmtId="0" fontId="0" fillId="10" borderId="1" xfId="0" applyFill="1" applyBorder="1" applyAlignment="1">
      <alignment vertical="center" shrinkToFit="1"/>
    </xf>
    <xf numFmtId="179" fontId="0" fillId="10" borderId="1" xfId="0" applyNumberFormat="1" applyFill="1" applyBorder="1" applyAlignment="1">
      <alignment vertical="center" shrinkToFit="1"/>
    </xf>
    <xf numFmtId="0" fontId="0" fillId="19" borderId="1" xfId="0" applyFill="1" applyBorder="1">
      <alignment vertical="center"/>
    </xf>
    <xf numFmtId="0" fontId="0" fillId="19" borderId="1" xfId="0" applyFill="1" applyBorder="1" applyAlignment="1">
      <alignment horizontal="center" vertical="center" shrinkToFit="1"/>
    </xf>
    <xf numFmtId="0" fontId="0" fillId="19" borderId="1" xfId="0" applyFill="1" applyBorder="1" applyAlignment="1">
      <alignment vertical="center" shrinkToFit="1"/>
    </xf>
    <xf numFmtId="179" fontId="0" fillId="19" borderId="1" xfId="0" applyNumberFormat="1" applyFill="1" applyBorder="1" applyAlignment="1">
      <alignment vertical="center" shrinkToFit="1"/>
    </xf>
    <xf numFmtId="0" fontId="0" fillId="19" borderId="0" xfId="0" applyFill="1">
      <alignment vertical="center"/>
    </xf>
    <xf numFmtId="179" fontId="9" fillId="10" borderId="1" xfId="0" applyNumberFormat="1" applyFont="1" applyFill="1" applyBorder="1" applyAlignment="1">
      <alignment vertical="center" shrinkToFit="1"/>
    </xf>
    <xf numFmtId="0" fontId="7" fillId="10" borderId="1" xfId="0" applyFont="1" applyFill="1" applyBorder="1" applyAlignment="1">
      <alignment vertical="center" shrinkToFit="1"/>
    </xf>
    <xf numFmtId="178" fontId="7" fillId="10" borderId="1" xfId="0" applyNumberFormat="1" applyFont="1" applyFill="1" applyBorder="1" applyAlignment="1">
      <alignment vertical="center" shrinkToFit="1"/>
    </xf>
    <xf numFmtId="178" fontId="7" fillId="19" borderId="1" xfId="0" applyNumberFormat="1" applyFont="1" applyFill="1" applyBorder="1" applyAlignment="1">
      <alignment vertical="center" shrinkToFit="1"/>
    </xf>
    <xf numFmtId="0" fontId="7" fillId="19" borderId="1" xfId="0" applyFont="1" applyFill="1" applyBorder="1" applyAlignment="1">
      <alignment vertical="center" shrinkToFit="1"/>
    </xf>
    <xf numFmtId="49" fontId="0" fillId="10" borderId="16" xfId="0" applyNumberFormat="1" applyFill="1" applyBorder="1" applyAlignment="1" applyProtection="1">
      <alignment horizontal="right" vertical="center"/>
      <protection locked="0"/>
    </xf>
    <xf numFmtId="49" fontId="0" fillId="19" borderId="13" xfId="0" applyNumberFormat="1" applyFill="1" applyBorder="1" applyAlignment="1" applyProtection="1">
      <alignment horizontal="right" vertical="center"/>
      <protection locked="0"/>
    </xf>
    <xf numFmtId="49" fontId="0" fillId="19" borderId="10" xfId="0" applyNumberFormat="1" applyFill="1" applyBorder="1" applyAlignment="1" applyProtection="1">
      <alignment horizontal="right"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7" borderId="7" xfId="0" applyFill="1" applyBorder="1" applyAlignment="1" applyProtection="1">
      <alignment horizontal="center" vertical="center"/>
      <protection locked="0"/>
    </xf>
    <xf numFmtId="49" fontId="9" fillId="0" borderId="7" xfId="0" applyNumberFormat="1" applyFont="1" applyBorder="1" applyAlignment="1" applyProtection="1">
      <alignment horizontal="center" vertical="center"/>
      <protection locked="0"/>
    </xf>
    <xf numFmtId="49" fontId="9" fillId="0" borderId="9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right" vertical="center"/>
      <protection locked="0"/>
    </xf>
    <xf numFmtId="0" fontId="0" fillId="0" borderId="23" xfId="0" applyBorder="1" applyAlignment="1" applyProtection="1">
      <alignment vertical="center" wrapText="1"/>
      <protection locked="0"/>
    </xf>
    <xf numFmtId="0" fontId="34" fillId="3" borderId="12" xfId="0" applyFont="1" applyFill="1" applyBorder="1" applyProtection="1">
      <alignment vertical="center"/>
      <protection locked="0"/>
    </xf>
    <xf numFmtId="49" fontId="0" fillId="8" borderId="0" xfId="0" applyNumberFormat="1" applyFill="1" applyBorder="1" applyAlignment="1" applyProtection="1">
      <alignment horizontal="right" vertical="center"/>
      <protection locked="0"/>
    </xf>
    <xf numFmtId="49" fontId="0" fillId="9" borderId="0" xfId="0" applyNumberFormat="1" applyFill="1" applyBorder="1" applyAlignment="1" applyProtection="1">
      <alignment horizontal="right" vertical="center"/>
      <protection locked="0"/>
    </xf>
    <xf numFmtId="0" fontId="0" fillId="21" borderId="12" xfId="0" applyFill="1" applyBorder="1" applyProtection="1">
      <alignment vertical="center"/>
      <protection locked="0"/>
    </xf>
    <xf numFmtId="0" fontId="11" fillId="21" borderId="12" xfId="0" applyFont="1" applyFill="1" applyBorder="1" applyProtection="1">
      <alignment vertical="center"/>
      <protection locked="0"/>
    </xf>
    <xf numFmtId="0" fontId="0" fillId="21" borderId="12" xfId="0" applyFill="1" applyBorder="1" applyAlignment="1">
      <alignment horizontal="right" vertical="center"/>
    </xf>
    <xf numFmtId="0" fontId="0" fillId="21" borderId="12" xfId="0" applyFill="1" applyBorder="1">
      <alignment vertical="center"/>
    </xf>
    <xf numFmtId="0" fontId="0" fillId="21" borderId="12" xfId="0" applyNumberFormat="1" applyFill="1" applyBorder="1" applyProtection="1">
      <alignment vertical="center"/>
      <protection locked="0"/>
    </xf>
    <xf numFmtId="49" fontId="0" fillId="21" borderId="10" xfId="0" applyNumberFormat="1" applyFill="1" applyBorder="1" applyAlignment="1" applyProtection="1">
      <alignment horizontal="right" vertical="center"/>
      <protection locked="0"/>
    </xf>
    <xf numFmtId="0" fontId="0" fillId="21" borderId="0" xfId="0" applyFill="1" applyProtection="1">
      <alignment vertical="center"/>
      <protection locked="0"/>
    </xf>
    <xf numFmtId="0" fontId="0" fillId="21" borderId="0" xfId="0" applyFill="1" applyAlignment="1" applyProtection="1">
      <alignment vertical="center" shrinkToFit="1"/>
      <protection locked="0"/>
    </xf>
    <xf numFmtId="49" fontId="0" fillId="21" borderId="0" xfId="0" applyNumberFormat="1" applyFill="1" applyBorder="1" applyAlignment="1" applyProtection="1">
      <alignment horizontal="right" vertical="center"/>
      <protection locked="0"/>
    </xf>
    <xf numFmtId="0" fontId="34" fillId="21" borderId="12" xfId="0" applyFont="1" applyFill="1" applyBorder="1" applyProtection="1">
      <alignment vertical="center"/>
      <protection locked="0"/>
    </xf>
    <xf numFmtId="0" fontId="21" fillId="6" borderId="0" xfId="0" applyFont="1" applyFill="1" applyAlignment="1" applyProtection="1">
      <alignment horizontal="left" vertical="center" wrapText="1"/>
      <protection locked="0"/>
    </xf>
    <xf numFmtId="0" fontId="33" fillId="6" borderId="0" xfId="0" applyFont="1" applyFill="1" applyProtection="1">
      <alignment vertical="center"/>
      <protection locked="0"/>
    </xf>
    <xf numFmtId="0" fontId="33" fillId="3" borderId="6" xfId="0" applyFont="1" applyFill="1" applyBorder="1" applyAlignment="1" applyProtection="1">
      <alignment horizontal="center" vertical="center"/>
      <protection locked="0"/>
    </xf>
    <xf numFmtId="0" fontId="33" fillId="7" borderId="6" xfId="0" applyFont="1" applyFill="1" applyBorder="1" applyAlignment="1" applyProtection="1">
      <alignment horizontal="center" vertical="center"/>
      <protection locked="0"/>
    </xf>
    <xf numFmtId="49" fontId="33" fillId="0" borderId="6" xfId="0" applyNumberFormat="1" applyFont="1" applyBorder="1" applyAlignment="1" applyProtection="1">
      <alignment horizontal="center" vertical="center"/>
      <protection locked="0"/>
    </xf>
    <xf numFmtId="49" fontId="33" fillId="0" borderId="12" xfId="0" applyNumberFormat="1" applyFont="1" applyBorder="1" applyAlignment="1" applyProtection="1">
      <alignment horizontal="right" vertical="center"/>
      <protection locked="0"/>
    </xf>
    <xf numFmtId="0" fontId="33" fillId="0" borderId="11" xfId="0" applyNumberFormat="1" applyFont="1" applyBorder="1" applyAlignment="1" applyProtection="1">
      <alignment vertical="center" wrapText="1"/>
      <protection locked="0"/>
    </xf>
    <xf numFmtId="49" fontId="33" fillId="0" borderId="14" xfId="0" applyNumberFormat="1" applyFont="1" applyBorder="1" applyAlignment="1" applyProtection="1">
      <alignment horizontal="right" vertical="center"/>
      <protection locked="0"/>
    </xf>
    <xf numFmtId="49" fontId="33" fillId="0" borderId="0" xfId="0" applyNumberFormat="1" applyFont="1" applyBorder="1" applyAlignment="1" applyProtection="1">
      <alignment horizontal="right" vertical="center"/>
      <protection locked="0"/>
    </xf>
    <xf numFmtId="49" fontId="33" fillId="21" borderId="0" xfId="0" applyNumberFormat="1" applyFont="1" applyFill="1" applyBorder="1" applyAlignment="1" applyProtection="1">
      <alignment horizontal="right" vertical="center"/>
      <protection locked="0"/>
    </xf>
    <xf numFmtId="49" fontId="33" fillId="8" borderId="0" xfId="0" applyNumberFormat="1" applyFont="1" applyFill="1" applyBorder="1" applyAlignment="1" applyProtection="1">
      <alignment horizontal="right" vertical="center"/>
      <protection locked="0"/>
    </xf>
    <xf numFmtId="49" fontId="33" fillId="9" borderId="0" xfId="0" applyNumberFormat="1" applyFont="1" applyFill="1" applyBorder="1" applyAlignment="1" applyProtection="1">
      <alignment horizontal="right" vertical="center"/>
      <protection locked="0"/>
    </xf>
    <xf numFmtId="49" fontId="33" fillId="0" borderId="0" xfId="0" applyNumberFormat="1" applyFont="1" applyAlignment="1" applyProtection="1">
      <alignment horizontal="right" vertical="center"/>
      <protection locked="0"/>
    </xf>
    <xf numFmtId="49" fontId="33" fillId="0" borderId="17" xfId="0" applyNumberFormat="1" applyFont="1" applyBorder="1" applyAlignment="1" applyProtection="1">
      <alignment horizontal="right" vertic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7" borderId="9" xfId="0" applyFont="1" applyFill="1" applyBorder="1" applyAlignment="1" applyProtection="1">
      <alignment horizontal="center" vertical="center"/>
      <protection locked="0"/>
    </xf>
    <xf numFmtId="0" fontId="33" fillId="0" borderId="11" xfId="0" applyFont="1" applyBorder="1" applyAlignment="1" applyProtection="1">
      <alignment vertical="center" wrapText="1"/>
      <protection locked="0"/>
    </xf>
    <xf numFmtId="0" fontId="33" fillId="0" borderId="0" xfId="0" applyFont="1" applyProtection="1">
      <alignment vertical="center"/>
      <protection locked="0"/>
    </xf>
    <xf numFmtId="0" fontId="38" fillId="6" borderId="0" xfId="0" applyFont="1" applyFill="1" applyProtection="1">
      <alignment vertical="center"/>
      <protection locked="0"/>
    </xf>
    <xf numFmtId="0" fontId="39" fillId="6" borderId="0" xfId="0" applyFont="1" applyFill="1" applyAlignment="1" applyProtection="1">
      <alignment horizontal="left" vertical="center" wrapText="1"/>
      <protection locked="0"/>
    </xf>
    <xf numFmtId="0" fontId="38" fillId="3" borderId="6" xfId="0" applyFont="1" applyFill="1" applyBorder="1" applyAlignment="1" applyProtection="1">
      <alignment horizontal="center" vertical="center"/>
      <protection locked="0"/>
    </xf>
    <xf numFmtId="0" fontId="38" fillId="7" borderId="6" xfId="0" applyFont="1" applyFill="1" applyBorder="1" applyAlignment="1" applyProtection="1">
      <alignment horizontal="center" vertical="center"/>
      <protection locked="0"/>
    </xf>
    <xf numFmtId="49" fontId="38" fillId="0" borderId="6" xfId="0" applyNumberFormat="1" applyFont="1" applyBorder="1" applyAlignment="1" applyProtection="1">
      <alignment horizontal="center" vertical="center"/>
      <protection locked="0"/>
    </xf>
    <xf numFmtId="49" fontId="38" fillId="0" borderId="12" xfId="0" applyNumberFormat="1" applyFont="1" applyBorder="1" applyAlignment="1" applyProtection="1">
      <alignment horizontal="right" vertical="center"/>
      <protection locked="0"/>
    </xf>
    <xf numFmtId="0" fontId="38" fillId="0" borderId="11" xfId="0" applyNumberFormat="1" applyFont="1" applyBorder="1" applyAlignment="1" applyProtection="1">
      <alignment vertical="center" wrapText="1"/>
      <protection locked="0"/>
    </xf>
    <xf numFmtId="49" fontId="38" fillId="0" borderId="14" xfId="0" applyNumberFormat="1" applyFont="1" applyBorder="1" applyAlignment="1" applyProtection="1">
      <alignment horizontal="right" vertical="center"/>
      <protection locked="0"/>
    </xf>
    <xf numFmtId="49" fontId="38" fillId="0" borderId="0" xfId="0" applyNumberFormat="1" applyFont="1" applyBorder="1" applyAlignment="1" applyProtection="1">
      <alignment horizontal="right" vertical="center"/>
      <protection locked="0"/>
    </xf>
    <xf numFmtId="49" fontId="38" fillId="21" borderId="0" xfId="0" applyNumberFormat="1" applyFont="1" applyFill="1" applyBorder="1" applyAlignment="1" applyProtection="1">
      <alignment horizontal="right" vertical="center"/>
      <protection locked="0"/>
    </xf>
    <xf numFmtId="49" fontId="38" fillId="8" borderId="0" xfId="0" applyNumberFormat="1" applyFont="1" applyFill="1" applyBorder="1" applyAlignment="1" applyProtection="1">
      <alignment horizontal="right" vertical="center"/>
      <protection locked="0"/>
    </xf>
    <xf numFmtId="49" fontId="38" fillId="9" borderId="0" xfId="0" applyNumberFormat="1" applyFont="1" applyFill="1" applyBorder="1" applyAlignment="1" applyProtection="1">
      <alignment horizontal="right" vertical="center"/>
      <protection locked="0"/>
    </xf>
    <xf numFmtId="49" fontId="38" fillId="0" borderId="0" xfId="0" applyNumberFormat="1" applyFont="1" applyAlignment="1" applyProtection="1">
      <alignment horizontal="right" vertical="center"/>
      <protection locked="0"/>
    </xf>
    <xf numFmtId="49" fontId="38" fillId="0" borderId="17" xfId="0" applyNumberFormat="1" applyFont="1" applyBorder="1" applyAlignment="1" applyProtection="1">
      <alignment horizontal="right" vertical="center"/>
      <protection locked="0"/>
    </xf>
    <xf numFmtId="0" fontId="38" fillId="10" borderId="9" xfId="0" applyFont="1" applyFill="1" applyBorder="1" applyAlignment="1" applyProtection="1">
      <alignment horizontal="center" vertical="center"/>
      <protection locked="0"/>
    </xf>
    <xf numFmtId="0" fontId="38" fillId="7" borderId="9" xfId="0" applyFont="1" applyFill="1" applyBorder="1" applyAlignment="1" applyProtection="1">
      <alignment horizontal="center" vertical="center"/>
      <protection locked="0"/>
    </xf>
    <xf numFmtId="0" fontId="38" fillId="0" borderId="11" xfId="0" applyFont="1" applyBorder="1" applyAlignment="1" applyProtection="1">
      <alignment vertical="center" wrapText="1"/>
      <protection locked="0"/>
    </xf>
    <xf numFmtId="0" fontId="38" fillId="0" borderId="0" xfId="0" applyFont="1" applyProtection="1">
      <alignment vertical="center"/>
      <protection locked="0"/>
    </xf>
    <xf numFmtId="0" fontId="33" fillId="3" borderId="9" xfId="0" applyFont="1" applyFill="1" applyBorder="1" applyAlignment="1" applyProtection="1">
      <alignment horizontal="center" vertical="center"/>
      <protection locked="0"/>
    </xf>
    <xf numFmtId="0" fontId="38" fillId="3" borderId="9" xfId="0" applyFont="1" applyFill="1" applyBorder="1" applyAlignment="1" applyProtection="1">
      <alignment horizontal="center" vertical="center"/>
      <protection locked="0"/>
    </xf>
    <xf numFmtId="0" fontId="40" fillId="0" borderId="6" xfId="0" applyFont="1" applyBorder="1" applyProtection="1">
      <alignment vertical="center"/>
      <protection locked="0"/>
    </xf>
    <xf numFmtId="0" fontId="2" fillId="6" borderId="0" xfId="0" applyFont="1" applyFill="1" applyAlignment="1" applyProtection="1">
      <alignment horizontal="right" vertical="center"/>
      <protection locked="0"/>
    </xf>
    <xf numFmtId="0" fontId="41" fillId="5" borderId="0" xfId="6" applyFont="1" applyFill="1" applyAlignment="1" applyProtection="1">
      <alignment vertical="center"/>
    </xf>
    <xf numFmtId="0" fontId="2" fillId="7" borderId="9" xfId="0" applyFont="1" applyFill="1" applyBorder="1" applyAlignment="1" applyProtection="1">
      <alignment horizontal="center" vertic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9" fontId="2" fillId="0" borderId="12" xfId="0" applyNumberFormat="1" applyFont="1" applyBorder="1" applyAlignment="1" applyProtection="1">
      <alignment horizontal="right" vertical="center"/>
      <protection locked="0"/>
    </xf>
    <xf numFmtId="49" fontId="2" fillId="0" borderId="10" xfId="0" applyNumberFormat="1" applyFont="1" applyBorder="1" applyAlignment="1" applyProtection="1">
      <alignment horizontal="right" vertical="center"/>
      <protection locked="0"/>
    </xf>
    <xf numFmtId="49" fontId="2" fillId="0" borderId="16" xfId="0" applyNumberFormat="1" applyFont="1" applyBorder="1" applyAlignment="1" applyProtection="1">
      <alignment horizontal="right" vertical="center"/>
      <protection locked="0"/>
    </xf>
    <xf numFmtId="0" fontId="2" fillId="6" borderId="0" xfId="0" applyFont="1" applyFill="1" applyProtection="1">
      <alignment vertical="center"/>
      <protection locked="0"/>
    </xf>
    <xf numFmtId="0" fontId="2" fillId="10" borderId="9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vertical="center" wrapText="1"/>
      <protection locked="0"/>
    </xf>
    <xf numFmtId="49" fontId="2" fillId="0" borderId="14" xfId="0" applyNumberFormat="1" applyFont="1" applyBorder="1" applyAlignment="1" applyProtection="1">
      <alignment horizontal="right" vertical="center"/>
      <protection locked="0"/>
    </xf>
    <xf numFmtId="0" fontId="2" fillId="0" borderId="0" xfId="0" applyFont="1" applyProtection="1">
      <alignment vertical="center"/>
      <protection locked="0"/>
    </xf>
    <xf numFmtId="0" fontId="42" fillId="3" borderId="9" xfId="0" applyFont="1" applyFill="1" applyBorder="1" applyAlignment="1" applyProtection="1">
      <alignment horizontal="center" vertical="center"/>
      <protection locked="0"/>
    </xf>
    <xf numFmtId="0" fontId="42" fillId="7" borderId="9" xfId="0" applyFont="1" applyFill="1" applyBorder="1" applyAlignment="1" applyProtection="1">
      <alignment horizontal="center" vertical="center"/>
      <protection locked="0"/>
    </xf>
    <xf numFmtId="49" fontId="42" fillId="0" borderId="6" xfId="0" applyNumberFormat="1" applyFont="1" applyBorder="1" applyAlignment="1" applyProtection="1">
      <alignment horizontal="center" vertical="center"/>
      <protection locked="0"/>
    </xf>
    <xf numFmtId="0" fontId="42" fillId="0" borderId="11" xfId="0" applyNumberFormat="1" applyFont="1" applyBorder="1" applyAlignment="1" applyProtection="1">
      <alignment vertical="center" wrapText="1"/>
      <protection locked="0"/>
    </xf>
    <xf numFmtId="49" fontId="42" fillId="0" borderId="13" xfId="0" applyNumberFormat="1" applyFont="1" applyBorder="1" applyAlignment="1" applyProtection="1">
      <alignment horizontal="right" vertical="center"/>
      <protection locked="0"/>
    </xf>
    <xf numFmtId="49" fontId="42" fillId="0" borderId="10" xfId="0" applyNumberFormat="1" applyFont="1" applyBorder="1" applyAlignment="1" applyProtection="1">
      <alignment horizontal="right" vertical="center"/>
      <protection locked="0"/>
    </xf>
    <xf numFmtId="49" fontId="42" fillId="8" borderId="10" xfId="0" applyNumberFormat="1" applyFont="1" applyFill="1" applyBorder="1" applyAlignment="1" applyProtection="1">
      <alignment horizontal="right" vertical="center"/>
      <protection locked="0"/>
    </xf>
    <xf numFmtId="49" fontId="42" fillId="9" borderId="10" xfId="0" applyNumberFormat="1" applyFont="1" applyFill="1" applyBorder="1" applyAlignment="1" applyProtection="1">
      <alignment horizontal="right" vertical="center"/>
      <protection locked="0"/>
    </xf>
    <xf numFmtId="49" fontId="43" fillId="0" borderId="12" xfId="0" applyNumberFormat="1" applyFont="1" applyBorder="1" applyAlignment="1" applyProtection="1">
      <alignment horizontal="right" vertical="center"/>
      <protection locked="0"/>
    </xf>
    <xf numFmtId="0" fontId="42" fillId="0" borderId="12" xfId="0" applyNumberFormat="1" applyFont="1" applyBorder="1" applyAlignment="1" applyProtection="1">
      <alignment horizontal="right" vertical="center"/>
      <protection locked="0"/>
    </xf>
    <xf numFmtId="0" fontId="44" fillId="22" borderId="0" xfId="0" applyFont="1" applyFill="1">
      <alignment vertical="center"/>
    </xf>
    <xf numFmtId="0" fontId="0" fillId="7" borderId="0" xfId="0" applyNumberFormat="1" applyFill="1" applyBorder="1" applyAlignment="1" applyProtection="1">
      <alignment horizontal="right" vertical="center"/>
      <protection locked="0"/>
    </xf>
    <xf numFmtId="0" fontId="0" fillId="6" borderId="14" xfId="0" applyFill="1" applyBorder="1" applyProtection="1">
      <alignment vertical="center"/>
      <protection locked="0"/>
    </xf>
    <xf numFmtId="0" fontId="0" fillId="6" borderId="14" xfId="0" applyNumberFormat="1" applyFill="1" applyBorder="1" applyProtection="1">
      <alignment vertical="center"/>
      <protection locked="0"/>
    </xf>
    <xf numFmtId="0" fontId="29" fillId="20" borderId="6" xfId="0" applyNumberFormat="1" applyFont="1" applyFill="1" applyBorder="1" applyAlignment="1" applyProtection="1">
      <alignment horizontal="center" vertical="center"/>
      <protection locked="0"/>
    </xf>
    <xf numFmtId="0" fontId="0" fillId="7" borderId="14" xfId="0" applyNumberFormat="1" applyFill="1" applyBorder="1" applyAlignment="1" applyProtection="1">
      <alignment horizontal="right" vertical="center"/>
      <protection locked="0"/>
    </xf>
    <xf numFmtId="0" fontId="7" fillId="7" borderId="6" xfId="0" applyNumberFormat="1" applyFont="1" applyFill="1" applyBorder="1" applyAlignment="1" applyProtection="1">
      <alignment horizontal="right" vertical="center"/>
      <protection locked="0"/>
    </xf>
    <xf numFmtId="0" fontId="0" fillId="7" borderId="6" xfId="0" applyNumberFormat="1" applyFill="1" applyBorder="1" applyAlignment="1" applyProtection="1">
      <alignment vertical="center" wrapText="1"/>
      <protection locked="0"/>
    </xf>
    <xf numFmtId="49" fontId="7" fillId="0" borderId="10" xfId="0" applyNumberFormat="1" applyFont="1" applyBorder="1" applyAlignment="1" applyProtection="1">
      <alignment horizontal="right" vertical="center"/>
      <protection locked="0"/>
    </xf>
    <xf numFmtId="0" fontId="8" fillId="6" borderId="8" xfId="0" applyFont="1" applyFill="1" applyBorder="1" applyProtection="1">
      <alignment vertical="center"/>
      <protection locked="0"/>
    </xf>
    <xf numFmtId="49" fontId="0" fillId="7" borderId="14" xfId="0" applyNumberFormat="1" applyFill="1" applyBorder="1" applyAlignment="1" applyProtection="1">
      <alignment horizontal="right" vertical="center"/>
      <protection locked="0"/>
    </xf>
    <xf numFmtId="49" fontId="0" fillId="7" borderId="0" xfId="0" applyNumberFormat="1" applyFill="1" applyBorder="1" applyAlignment="1" applyProtection="1">
      <alignment horizontal="right" vertical="center"/>
      <protection locked="0"/>
    </xf>
    <xf numFmtId="49" fontId="0" fillId="7" borderId="0" xfId="0" applyNumberFormat="1" applyFill="1" applyAlignment="1" applyProtection="1">
      <alignment horizontal="right" vertical="center"/>
      <protection locked="0"/>
    </xf>
    <xf numFmtId="0" fontId="0" fillId="19" borderId="13" xfId="0" applyNumberFormat="1" applyFill="1" applyBorder="1" applyAlignment="1" applyProtection="1">
      <alignment horizontal="right" vertical="center"/>
      <protection locked="0"/>
    </xf>
    <xf numFmtId="0" fontId="0" fillId="19" borderId="10" xfId="0" applyNumberFormat="1" applyFill="1" applyBorder="1" applyAlignment="1" applyProtection="1">
      <alignment horizontal="right" vertical="center"/>
      <protection locked="0"/>
    </xf>
    <xf numFmtId="0" fontId="0" fillId="10" borderId="0" xfId="0" applyNumberFormat="1" applyFill="1" applyBorder="1" applyAlignment="1" applyProtection="1">
      <alignment horizontal="right" vertical="center"/>
      <protection locked="0"/>
    </xf>
    <xf numFmtId="0" fontId="7" fillId="0" borderId="17" xfId="0" applyNumberFormat="1" applyFont="1" applyBorder="1" applyAlignment="1" applyProtection="1">
      <alignment horizontal="right" vertical="center"/>
      <protection locked="0"/>
    </xf>
    <xf numFmtId="0" fontId="0" fillId="7" borderId="0" xfId="0" applyFill="1" applyProtection="1">
      <alignment vertical="center"/>
      <protection locked="0"/>
    </xf>
    <xf numFmtId="0" fontId="7" fillId="7" borderId="12" xfId="0" applyNumberFormat="1" applyFont="1" applyFill="1" applyBorder="1" applyAlignment="1" applyProtection="1">
      <alignment horizontal="right" vertical="center"/>
      <protection locked="0"/>
    </xf>
    <xf numFmtId="0" fontId="0" fillId="7" borderId="11" xfId="0" applyNumberFormat="1" applyFill="1" applyBorder="1" applyAlignment="1" applyProtection="1">
      <alignment vertical="center" wrapText="1"/>
      <protection locked="0"/>
    </xf>
    <xf numFmtId="0" fontId="29" fillId="22" borderId="9" xfId="0" applyNumberFormat="1" applyFont="1" applyFill="1" applyBorder="1" applyAlignment="1" applyProtection="1">
      <alignment horizontal="center" vertical="center"/>
      <protection locked="0"/>
    </xf>
    <xf numFmtId="0" fontId="29" fillId="22" borderId="6" xfId="0" applyNumberFormat="1" applyFont="1" applyFill="1" applyBorder="1" applyAlignment="1" applyProtection="1">
      <alignment horizontal="center" vertical="center"/>
      <protection locked="0"/>
    </xf>
    <xf numFmtId="0" fontId="29" fillId="22" borderId="9" xfId="0" applyFont="1" applyFill="1" applyBorder="1" applyAlignment="1" applyProtection="1">
      <alignment horizontal="center" vertical="center"/>
      <protection locked="0"/>
    </xf>
    <xf numFmtId="0" fontId="29" fillId="22" borderId="6" xfId="0" applyFont="1" applyFill="1" applyBorder="1" applyAlignment="1" applyProtection="1">
      <alignment horizontal="center" vertical="center"/>
      <protection locked="0"/>
    </xf>
    <xf numFmtId="49" fontId="9" fillId="7" borderId="12" xfId="0" applyNumberFormat="1" applyFont="1" applyFill="1" applyBorder="1" applyAlignment="1" applyProtection="1">
      <alignment horizontal="right" vertical="center"/>
      <protection locked="0"/>
    </xf>
    <xf numFmtId="0" fontId="44" fillId="23" borderId="0" xfId="0" applyFont="1" applyFill="1">
      <alignment vertical="center"/>
    </xf>
    <xf numFmtId="0" fontId="30" fillId="23" borderId="1" xfId="0" applyFont="1" applyFill="1" applyBorder="1" applyAlignment="1">
      <alignment vertical="center" shrinkToFit="1"/>
    </xf>
    <xf numFmtId="0" fontId="44" fillId="24" borderId="0" xfId="0" applyFont="1" applyFill="1">
      <alignment vertical="center"/>
    </xf>
    <xf numFmtId="0" fontId="44" fillId="20" borderId="0" xfId="0" applyFont="1" applyFill="1">
      <alignment vertical="center"/>
    </xf>
    <xf numFmtId="0" fontId="38" fillId="14" borderId="1" xfId="0" applyFont="1" applyFill="1" applyBorder="1" applyAlignment="1">
      <alignment vertical="center" shrinkToFit="1"/>
    </xf>
    <xf numFmtId="0" fontId="46" fillId="14" borderId="0" xfId="0" applyFont="1" applyFill="1">
      <alignment vertical="center"/>
    </xf>
    <xf numFmtId="20" fontId="0" fillId="0" borderId="3" xfId="0" applyNumberFormat="1" applyBorder="1" applyAlignment="1">
      <alignment vertical="center" shrinkToFit="1"/>
    </xf>
    <xf numFmtId="20" fontId="0" fillId="0" borderId="1" xfId="0" applyNumberFormat="1" applyBorder="1" applyAlignment="1">
      <alignment vertical="center" shrinkToFit="1"/>
    </xf>
    <xf numFmtId="0" fontId="26" fillId="6" borderId="0" xfId="0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0" borderId="7" xfId="0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 applyProtection="1">
      <alignment horizontal="left" vertical="center"/>
      <protection locked="0"/>
    </xf>
    <xf numFmtId="0" fontId="13" fillId="0" borderId="9" xfId="0" applyFont="1" applyBorder="1" applyAlignment="1" applyProtection="1">
      <alignment horizontal="left" vertical="center"/>
      <protection locked="0"/>
    </xf>
    <xf numFmtId="0" fontId="13" fillId="0" borderId="7" xfId="0" applyNumberFormat="1" applyFont="1" applyBorder="1" applyAlignment="1" applyProtection="1">
      <alignment horizontal="left" vertical="center"/>
      <protection locked="0"/>
    </xf>
    <xf numFmtId="0" fontId="13" fillId="0" borderId="8" xfId="0" applyNumberFormat="1" applyFont="1" applyBorder="1" applyAlignment="1" applyProtection="1">
      <alignment horizontal="left" vertical="center"/>
      <protection locked="0"/>
    </xf>
    <xf numFmtId="0" fontId="13" fillId="0" borderId="9" xfId="0" applyNumberFormat="1" applyFont="1" applyBorder="1" applyAlignment="1" applyProtection="1">
      <alignment horizontal="left" vertical="center"/>
      <protection locked="0"/>
    </xf>
  </cellXfs>
  <cellStyles count="7">
    <cellStyle name="ハイパーリンク" xfId="6" builtinId="8"/>
    <cellStyle name="桁区切り 2" xfId="2" xr:uid="{00000000-0005-0000-0000-000001000000}"/>
    <cellStyle name="標準" xfId="0" builtinId="0"/>
    <cellStyle name="標準 2" xfId="1" xr:uid="{00000000-0005-0000-0000-000003000000}"/>
    <cellStyle name="標準 3" xfId="3" xr:uid="{00000000-0005-0000-0000-000004000000}"/>
    <cellStyle name="標準 4" xfId="4" xr:uid="{00000000-0005-0000-0000-000005000000}"/>
    <cellStyle name="未定義" xfId="5" xr:uid="{00000000-0005-0000-0000-000006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CCECFF"/>
      <color rgb="FF0066FF"/>
      <color rgb="FFFF9933"/>
      <color rgb="FFFF66FF"/>
      <color rgb="FFFF00FF"/>
      <color rgb="FFFF99FF"/>
      <color rgb="FF33CC33"/>
      <color rgb="FF006600"/>
      <color rgb="FFFFCCFF"/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43</xdr:row>
          <xdr:rowOff>38100</xdr:rowOff>
        </xdr:from>
        <xdr:to>
          <xdr:col>10</xdr:col>
          <xdr:colOff>69850</xdr:colOff>
          <xdr:row>45</xdr:row>
          <xdr:rowOff>38100</xdr:rowOff>
        </xdr:to>
        <xdr:sp macro="" textlink="">
          <xdr:nvSpPr>
            <xdr:cNvPr id="73729" name="btnMTimetable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系統別時刻シートを作成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51</xdr:row>
          <xdr:rowOff>76200</xdr:rowOff>
        </xdr:from>
        <xdr:to>
          <xdr:col>10</xdr:col>
          <xdr:colOff>69850</xdr:colOff>
          <xdr:row>53</xdr:row>
          <xdr:rowOff>107950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76</xdr:row>
          <xdr:rowOff>95250</xdr:rowOff>
        </xdr:from>
        <xdr:to>
          <xdr:col>10</xdr:col>
          <xdr:colOff>69850</xdr:colOff>
          <xdr:row>78</xdr:row>
          <xdr:rowOff>133350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1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運賃入力ファイルからその筋屋読み込み用運賃ファイルを作成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18</xdr:row>
          <xdr:rowOff>69850</xdr:rowOff>
        </xdr:from>
        <xdr:to>
          <xdr:col>10</xdr:col>
          <xdr:colOff>69850</xdr:colOff>
          <xdr:row>20</xdr:row>
          <xdr:rowOff>69850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1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停留所ID自動セット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63</xdr:row>
          <xdr:rowOff>95250</xdr:rowOff>
        </xdr:from>
        <xdr:to>
          <xdr:col>10</xdr:col>
          <xdr:colOff>69850</xdr:colOff>
          <xdr:row>65</xdr:row>
          <xdr:rowOff>133350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1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GTFS-JPデータを作成（系統統合形式）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89</xdr:row>
          <xdr:rowOff>31750</xdr:rowOff>
        </xdr:from>
        <xdr:to>
          <xdr:col>10</xdr:col>
          <xdr:colOff>38100</xdr:colOff>
          <xdr:row>91</xdr:row>
          <xdr:rowOff>38100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1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取り込みを実行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56</xdr:row>
          <xdr:rowOff>76200</xdr:rowOff>
        </xdr:from>
        <xdr:to>
          <xdr:col>10</xdr:col>
          <xdr:colOff>69850</xdr:colOff>
          <xdr:row>58</xdr:row>
          <xdr:rowOff>107950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1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運賃に空欄があるかどうかチェック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457200</xdr:colOff>
          <xdr:row>66</xdr:row>
          <xdr:rowOff>171450</xdr:rowOff>
        </xdr:from>
        <xdr:to>
          <xdr:col>10</xdr:col>
          <xdr:colOff>317500</xdr:colOff>
          <xdr:row>68</xdr:row>
          <xdr:rowOff>38100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1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68</xdr:row>
          <xdr:rowOff>171450</xdr:rowOff>
        </xdr:from>
        <xdr:to>
          <xdr:col>11</xdr:col>
          <xdr:colOff>285750</xdr:colOff>
          <xdr:row>70</xdr:row>
          <xdr:rowOff>38100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1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解説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70</xdr:row>
          <xdr:rowOff>133350</xdr:rowOff>
        </xdr:from>
        <xdr:to>
          <xdr:col>4</xdr:col>
          <xdr:colOff>857250</xdr:colOff>
          <xdr:row>72</xdr:row>
          <xdr:rowOff>19050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1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Validator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133350</xdr:rowOff>
        </xdr:from>
        <xdr:to>
          <xdr:col>8</xdr:col>
          <xdr:colOff>171450</xdr:colOff>
          <xdr:row>72</xdr:row>
          <xdr:rowOff>19050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1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GTFS TestViewer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146050</xdr:colOff>
          <xdr:row>63</xdr:row>
          <xdr:rowOff>127000</xdr:rowOff>
        </xdr:from>
        <xdr:to>
          <xdr:col>16</xdr:col>
          <xdr:colOff>488950</xdr:colOff>
          <xdr:row>65</xdr:row>
          <xdr:rowOff>76200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1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従来形式のGTFS-JPデータを作成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581025</xdr:colOff>
      <xdr:row>60</xdr:row>
      <xdr:rowOff>12700</xdr:rowOff>
    </xdr:from>
    <xdr:to>
      <xdr:col>11</xdr:col>
      <xdr:colOff>1104900</xdr:colOff>
      <xdr:row>63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340225" y="10242550"/>
          <a:ext cx="2352675" cy="482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Ver2.4</a:t>
          </a:r>
          <a:r>
            <a:rPr kumimoji="1" lang="ja-JP" altLang="en-US" sz="1100"/>
            <a:t>から　系統統合形式の</a:t>
          </a:r>
          <a:r>
            <a:rPr kumimoji="1" lang="en-US" altLang="ja-JP" sz="1100"/>
            <a:t>GTFS-JP</a:t>
          </a:r>
          <a:r>
            <a:rPr kumimoji="1" lang="ja-JP" altLang="en-US" sz="1100"/>
            <a:t>データを出力できるようになりました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10</xdr:row>
          <xdr:rowOff>50800</xdr:rowOff>
        </xdr:from>
        <xdr:to>
          <xdr:col>4</xdr:col>
          <xdr:colOff>184150</xdr:colOff>
          <xdr:row>10</xdr:row>
          <xdr:rowOff>393700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4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法人番号を調べる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165100</xdr:rowOff>
        </xdr:from>
        <xdr:to>
          <xdr:col>4</xdr:col>
          <xdr:colOff>736600</xdr:colOff>
          <xdr:row>15</xdr:row>
          <xdr:rowOff>12700</xdr:rowOff>
        </xdr:to>
        <xdr:sp macro="" textlink="">
          <xdr:nvSpPr>
            <xdr:cNvPr id="93186" name="btnAgencyCopy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4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事業者・自治体名、URLをコピー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1400175</xdr:colOff>
      <xdr:row>18</xdr:row>
      <xdr:rowOff>133350</xdr:rowOff>
    </xdr:from>
    <xdr:to>
      <xdr:col>1</xdr:col>
      <xdr:colOff>2066925</xdr:colOff>
      <xdr:row>26</xdr:row>
      <xdr:rowOff>28575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00175" y="3486150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自治体」シートは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02</a:t>
          </a:r>
          <a:r>
            <a:rPr kumimoji="1" lang="ja-JP" altLang="en-US" sz="1100">
              <a:solidFill>
                <a:srgbClr val="FF0000"/>
              </a:solidFill>
            </a:rPr>
            <a:t>基本情報」シートに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50800</xdr:rowOff>
        </xdr:from>
        <xdr:to>
          <xdr:col>7</xdr:col>
          <xdr:colOff>755650</xdr:colOff>
          <xdr:row>10</xdr:row>
          <xdr:rowOff>393700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4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法人番号の後ろにE+12と表示される場合に表記を修正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14</xdr:row>
      <xdr:rowOff>9525</xdr:rowOff>
    </xdr:from>
    <xdr:to>
      <xdr:col>3</xdr:col>
      <xdr:colOff>962025</xdr:colOff>
      <xdr:row>21</xdr:row>
      <xdr:rowOff>76200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3925" y="240982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出力の場合は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このシートは現在使用していません。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入力省略可能です。</a:t>
          </a:r>
        </a:p>
      </xdr:txBody>
    </xdr:sp>
    <xdr:clientData/>
  </xdr:twoCellAnchor>
  <xdr:twoCellAnchor>
    <xdr:from>
      <xdr:col>4</xdr:col>
      <xdr:colOff>0</xdr:colOff>
      <xdr:row>14</xdr:row>
      <xdr:rowOff>66675</xdr:rowOff>
    </xdr:from>
    <xdr:to>
      <xdr:col>5</xdr:col>
      <xdr:colOff>1428750</xdr:colOff>
      <xdr:row>21</xdr:row>
      <xdr:rowOff>133350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19550" y="2466975"/>
          <a:ext cx="2552700" cy="1266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事業者」シートは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ver2.4</a:t>
          </a:r>
          <a:r>
            <a:rPr kumimoji="1" lang="ja-JP" altLang="en-US" sz="1100">
              <a:solidFill>
                <a:srgbClr val="FF0000"/>
              </a:solidFill>
            </a:rPr>
            <a:t>から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</a:t>
          </a:r>
          <a:r>
            <a:rPr kumimoji="1" lang="en-US" altLang="ja-JP" sz="1100">
              <a:solidFill>
                <a:srgbClr val="FF0000"/>
              </a:solidFill>
            </a:rPr>
            <a:t>03</a:t>
          </a:r>
          <a:r>
            <a:rPr kumimoji="1" lang="ja-JP" altLang="en-US" sz="1100">
              <a:solidFill>
                <a:srgbClr val="FF0000"/>
              </a:solidFill>
            </a:rPr>
            <a:t>営業所」シートに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名称が変更となりました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144779</xdr:colOff>
      <xdr:row>6</xdr:row>
      <xdr:rowOff>114300</xdr:rowOff>
    </xdr:from>
    <xdr:to>
      <xdr:col>12</xdr:col>
      <xdr:colOff>36830</xdr:colOff>
      <xdr:row>14</xdr:row>
      <xdr:rowOff>32385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554479" y="1310640"/>
          <a:ext cx="5988051" cy="125920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rgbClr val="FF0000"/>
              </a:solidFill>
            </a:rPr>
            <a:t>GTFS-JP</a:t>
          </a:r>
          <a:r>
            <a:rPr kumimoji="1" lang="ja-JP" altLang="en-US" sz="1100">
              <a:solidFill>
                <a:srgbClr val="FF0000"/>
              </a:solidFill>
            </a:rPr>
            <a:t>では必須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毎年１回見直しを行ってください。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内閣府　国民の祝日について　毎年２月の官報で翌年分を公表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en-US" altLang="ja-JP" sz="1100">
              <a:solidFill>
                <a:srgbClr val="FF0000"/>
              </a:solidFill>
            </a:rPr>
            <a:t>https://www8.cao.go.jp/chosei/shukujitsu/gaiyou.html</a:t>
          </a:r>
        </a:p>
        <a:p>
          <a:pPr algn="ctr"/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31750</xdr:rowOff>
        </xdr:from>
        <xdr:to>
          <xdr:col>9</xdr:col>
          <xdr:colOff>590550</xdr:colOff>
          <xdr:row>0</xdr:row>
          <xdr:rowOff>323850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08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祝日ファイルをダウンロードして祝日データを追加（ネット接続必要）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0</xdr:row>
          <xdr:rowOff>0</xdr:rowOff>
        </xdr:from>
        <xdr:to>
          <xdr:col>22</xdr:col>
          <xdr:colOff>222250</xdr:colOff>
          <xdr:row>1</xdr:row>
          <xdr:rowOff>19050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9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CSVファイル出力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962900" y="352426"/>
          <a:ext cx="923925" cy="1295400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  <xdr:twoCellAnchor>
    <xdr:from>
      <xdr:col>10</xdr:col>
      <xdr:colOff>57150</xdr:colOff>
      <xdr:row>2</xdr:row>
      <xdr:rowOff>9526</xdr:rowOff>
    </xdr:from>
    <xdr:to>
      <xdr:col>13</xdr:col>
      <xdr:colOff>152400</xdr:colOff>
      <xdr:row>9</xdr:row>
      <xdr:rowOff>104776</xdr:rowOff>
    </xdr:to>
    <xdr:sp macro="" textlink="">
      <xdr:nvSpPr>
        <xdr:cNvPr id="4" name="フローチャート: 処理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867650" y="330201"/>
          <a:ext cx="866775" cy="1228725"/>
        </a:xfrm>
        <a:prstGeom prst="flowChartProcess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乗換の指定は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08</a:t>
          </a: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乗換シートで行うように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なりました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10</xdr:col>
      <xdr:colOff>495300</xdr:colOff>
      <xdr:row>11</xdr:row>
      <xdr:rowOff>155575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039100" y="990600"/>
          <a:ext cx="2324100" cy="98107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路線別停留所シートは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その筋屋に取り込むときのみ必要です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0</xdr:row>
      <xdr:rowOff>295275</xdr:rowOff>
    </xdr:from>
    <xdr:to>
      <xdr:col>15</xdr:col>
      <xdr:colOff>266700</xdr:colOff>
      <xdr:row>6</xdr:row>
      <xdr:rowOff>107950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458325" y="295275"/>
          <a:ext cx="3143250" cy="1012825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</a:t>
          </a:r>
          <a:r>
            <a:rPr kumimoji="1" lang="en-US" altLang="ja-JP" sz="1100">
              <a:solidFill>
                <a:srgbClr val="FF0000"/>
              </a:solidFill>
            </a:rPr>
            <a:t>Google</a:t>
          </a:r>
          <a:r>
            <a:rPr kumimoji="1" lang="ja-JP" altLang="en-US" sz="1100">
              <a:solidFill>
                <a:srgbClr val="FF0000"/>
              </a:solidFill>
            </a:rPr>
            <a:t>マップで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乗り換えがうまく検索できない場合に登録します。</a:t>
          </a:r>
        </a:p>
      </xdr:txBody>
    </xdr:sp>
    <xdr:clientData/>
  </xdr:twoCellAnchor>
  <xdr:twoCellAnchor>
    <xdr:from>
      <xdr:col>10</xdr:col>
      <xdr:colOff>628649</xdr:colOff>
      <xdr:row>7</xdr:row>
      <xdr:rowOff>171449</xdr:rowOff>
    </xdr:from>
    <xdr:to>
      <xdr:col>15</xdr:col>
      <xdr:colOff>257175</xdr:colOff>
      <xdr:row>13</xdr:row>
      <xdr:rowOff>152400</xdr:rowOff>
    </xdr:to>
    <xdr:sp macro="" textlink="">
      <xdr:nvSpPr>
        <xdr:cNvPr id="3" name="円形吹き出し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534524" y="1543049"/>
          <a:ext cx="3057526" cy="1009651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「乗換時間（秒）」は</a:t>
          </a:r>
          <a:endParaRPr kumimoji="1" lang="en-US" altLang="ja-JP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タイプ　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「</a:t>
          </a:r>
          <a:r>
            <a:rPr kumimoji="1" lang="en-US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乗り換え時間設定」の場合のみ設定します。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0</xdr:colOff>
      <xdr:row>15</xdr:row>
      <xdr:rowOff>168728</xdr:rowOff>
    </xdr:from>
    <xdr:to>
      <xdr:col>15</xdr:col>
      <xdr:colOff>281669</xdr:colOff>
      <xdr:row>24</xdr:row>
      <xdr:rowOff>103414</xdr:rowOff>
    </xdr:to>
    <xdr:sp macro="" textlink="">
      <xdr:nvSpPr>
        <xdr:cNvPr id="4" name="円形吹き出し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8920843" y="2868385"/>
          <a:ext cx="2894240" cy="1453243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見出しが水色・斜体文字の列はセル入力がロックされていますので、データをクリア・コピーなどする場合は、見出しが黄緑色の列のみを選択してください</a:t>
          </a:r>
          <a:endParaRPr kumimoji="1" lang="ja-JP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8193" name="btn_ouro_newsheet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152400</xdr:colOff>
      <xdr:row>21</xdr:row>
      <xdr:rowOff>139700</xdr:rowOff>
    </xdr:from>
    <xdr:to>
      <xdr:col>21</xdr:col>
      <xdr:colOff>114300</xdr:colOff>
      <xdr:row>29</xdr:row>
      <xdr:rowOff>63500</xdr:rowOff>
    </xdr:to>
    <xdr:sp macro="" textlink="">
      <xdr:nvSpPr>
        <xdr:cNvPr id="5" name="円形吹き出し 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5073650" y="3651250"/>
          <a:ext cx="3803650" cy="1244600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このシートは原本です。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「路線シート作成」ボタンを押して入力用シートを作成してください。</a:t>
          </a:r>
          <a:endParaRPr kumimoji="1" lang="en-US" altLang="ja-JP" sz="1100">
            <a:solidFill>
              <a:srgbClr val="FF0000"/>
            </a:solidFill>
          </a:endParaRPr>
        </a:p>
        <a:p>
          <a:pPr algn="ctr"/>
          <a:r>
            <a:rPr kumimoji="1" lang="ja-JP" altLang="en-US" sz="1100">
              <a:solidFill>
                <a:srgbClr val="FF0000"/>
              </a:solidFill>
            </a:rPr>
            <a:t>このシートの内容は変更しないでください。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8199" name="btn_ouro_chgtim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C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8200" name="btn_ouro_keitose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C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8201" name="btn_ouro_jump_ikisaki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C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8203" name="btn_fuku_newshee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C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8204" name="btn_fukuchgtime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C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8205" name="btn_fuku_chgtime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C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8206" name="btn_fuku_jump_ikisaki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C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8207" name="btn_ouro_jump_teiiryujo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C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8209" name="btn_fuku_jump_teiiryujo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C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1377" name="btn_ouro_newsheet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D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1378" name="btn_ouro_chgtime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D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1379" name="btn_ouro_keitose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D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1380" name="btn_ouro_jump_ikisaki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D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1381" name="btn_fuku_newsheet" hidden="1">
              <a:extLst>
                <a:ext uri="{63B3BB69-23CF-44E3-9099-C40C66FF867C}">
                  <a14:compatExt spid="_x0000_s101381"/>
                </a:ext>
                <a:ext uri="{FF2B5EF4-FFF2-40B4-BE49-F238E27FC236}">
                  <a16:creationId xmlns:a16="http://schemas.microsoft.com/office/drawing/2014/main" id="{00000000-0008-0000-0D00-000005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1382" name="btn_fukuchgtime" hidden="1">
              <a:extLst>
                <a:ext uri="{63B3BB69-23CF-44E3-9099-C40C66FF867C}">
                  <a14:compatExt spid="_x0000_s101382"/>
                </a:ext>
                <a:ext uri="{FF2B5EF4-FFF2-40B4-BE49-F238E27FC236}">
                  <a16:creationId xmlns:a16="http://schemas.microsoft.com/office/drawing/2014/main" id="{00000000-0008-0000-0D00-000006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1383" name="btn_fuku_chgtime" hidden="1">
              <a:extLst>
                <a:ext uri="{63B3BB69-23CF-44E3-9099-C40C66FF867C}">
                  <a14:compatExt spid="_x0000_s101383"/>
                </a:ext>
                <a:ext uri="{FF2B5EF4-FFF2-40B4-BE49-F238E27FC236}">
                  <a16:creationId xmlns:a16="http://schemas.microsoft.com/office/drawing/2014/main" id="{00000000-0008-0000-0D00-000007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1384" name="btn_fuku_jump_ikisaki" hidden="1">
              <a:extLst>
                <a:ext uri="{63B3BB69-23CF-44E3-9099-C40C66FF867C}">
                  <a14:compatExt spid="_x0000_s101384"/>
                </a:ext>
                <a:ext uri="{FF2B5EF4-FFF2-40B4-BE49-F238E27FC236}">
                  <a16:creationId xmlns:a16="http://schemas.microsoft.com/office/drawing/2014/main" id="{00000000-0008-0000-0D00-00000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1385" name="btn_ouro_jump_teiiryujo" hidden="1">
              <a:extLst>
                <a:ext uri="{63B3BB69-23CF-44E3-9099-C40C66FF867C}">
                  <a14:compatExt spid="_x0000_s101385"/>
                </a:ext>
                <a:ext uri="{FF2B5EF4-FFF2-40B4-BE49-F238E27FC236}">
                  <a16:creationId xmlns:a16="http://schemas.microsoft.com/office/drawing/2014/main" id="{00000000-0008-0000-0D00-000009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1386" name="btn_fuku_jump_teiiryujo" hidden="1">
              <a:extLst>
                <a:ext uri="{63B3BB69-23CF-44E3-9099-C40C66FF867C}">
                  <a14:compatExt spid="_x0000_s101386"/>
                </a:ext>
                <a:ext uri="{FF2B5EF4-FFF2-40B4-BE49-F238E27FC236}">
                  <a16:creationId xmlns:a16="http://schemas.microsoft.com/office/drawing/2014/main" id="{00000000-0008-0000-0D00-00000A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09569" name="btn_ouro_newsheet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E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09570" name="btn_ouro_chgtim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0E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09571" name="btn_ouro_keitoset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0E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09572" name="btn_ouro_jump_ikisaki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E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69</xdr:row>
          <xdr:rowOff>88900</xdr:rowOff>
        </xdr:from>
        <xdr:to>
          <xdr:col>6</xdr:col>
          <xdr:colOff>76200</xdr:colOff>
          <xdr:row>70</xdr:row>
          <xdr:rowOff>88900</xdr:rowOff>
        </xdr:to>
        <xdr:sp macro="" textlink="">
          <xdr:nvSpPr>
            <xdr:cNvPr id="109573" name="btn_fuku_newsheet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0E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69</xdr:row>
          <xdr:rowOff>88900</xdr:rowOff>
        </xdr:from>
        <xdr:to>
          <xdr:col>11</xdr:col>
          <xdr:colOff>152400</xdr:colOff>
          <xdr:row>70</xdr:row>
          <xdr:rowOff>88900</xdr:rowOff>
        </xdr:to>
        <xdr:sp macro="" textlink="">
          <xdr:nvSpPr>
            <xdr:cNvPr id="109574" name="btn_fukuchgtime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0E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69</xdr:row>
          <xdr:rowOff>88900</xdr:rowOff>
        </xdr:from>
        <xdr:to>
          <xdr:col>13</xdr:col>
          <xdr:colOff>203200</xdr:colOff>
          <xdr:row>70</xdr:row>
          <xdr:rowOff>88900</xdr:rowOff>
        </xdr:to>
        <xdr:sp macro="" textlink="">
          <xdr:nvSpPr>
            <xdr:cNvPr id="109575" name="btn_fuku_chgtime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0E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70</xdr:row>
          <xdr:rowOff>114300</xdr:rowOff>
        </xdr:from>
        <xdr:to>
          <xdr:col>13</xdr:col>
          <xdr:colOff>203200</xdr:colOff>
          <xdr:row>70</xdr:row>
          <xdr:rowOff>304800</xdr:rowOff>
        </xdr:to>
        <xdr:sp macro="" textlink="">
          <xdr:nvSpPr>
            <xdr:cNvPr id="109576" name="btn_fuku_jump_ikisaki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E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09577" name="btn_ouro_jump_teiiryujo" hidden="1">
              <a:extLst>
                <a:ext uri="{63B3BB69-23CF-44E3-9099-C40C66FF867C}">
                  <a14:compatExt spid="_x0000_s109577"/>
                </a:ext>
                <a:ext uri="{FF2B5EF4-FFF2-40B4-BE49-F238E27FC236}">
                  <a16:creationId xmlns:a16="http://schemas.microsoft.com/office/drawing/2014/main" id="{00000000-0008-0000-0E00-000009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70</xdr:row>
          <xdr:rowOff>57150</xdr:rowOff>
        </xdr:from>
        <xdr:to>
          <xdr:col>96</xdr:col>
          <xdr:colOff>165100</xdr:colOff>
          <xdr:row>70</xdr:row>
          <xdr:rowOff>247650</xdr:rowOff>
        </xdr:to>
        <xdr:sp macro="" textlink="">
          <xdr:nvSpPr>
            <xdr:cNvPr id="109578" name="btn_fuku_jump_teiiryujo" hidden="1">
              <a:extLst>
                <a:ext uri="{63B3BB69-23CF-44E3-9099-C40C66FF867C}">
                  <a14:compatExt spid="_x0000_s109578"/>
                </a:ext>
                <a:ext uri="{FF2B5EF4-FFF2-40B4-BE49-F238E27FC236}">
                  <a16:creationId xmlns:a16="http://schemas.microsoft.com/office/drawing/2014/main" id="{00000000-0008-0000-0E00-00000A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11617" name="btn_ouro_newsheet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F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11618" name="btn_ouro_chgtime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F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11619" name="btn_ouro_keitoset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F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11620" name="btn_ouro_jump_ikisaki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F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115</xdr:row>
          <xdr:rowOff>88900</xdr:rowOff>
        </xdr:from>
        <xdr:to>
          <xdr:col>6</xdr:col>
          <xdr:colOff>76200</xdr:colOff>
          <xdr:row>116</xdr:row>
          <xdr:rowOff>88900</xdr:rowOff>
        </xdr:to>
        <xdr:sp macro="" textlink="">
          <xdr:nvSpPr>
            <xdr:cNvPr id="111621" name="btn_fuku_newsheet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0F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115</xdr:row>
          <xdr:rowOff>88900</xdr:rowOff>
        </xdr:from>
        <xdr:to>
          <xdr:col>11</xdr:col>
          <xdr:colOff>152400</xdr:colOff>
          <xdr:row>116</xdr:row>
          <xdr:rowOff>88900</xdr:rowOff>
        </xdr:to>
        <xdr:sp macro="" textlink="">
          <xdr:nvSpPr>
            <xdr:cNvPr id="111622" name="btn_fukuchgtime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0F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115</xdr:row>
          <xdr:rowOff>88900</xdr:rowOff>
        </xdr:from>
        <xdr:to>
          <xdr:col>13</xdr:col>
          <xdr:colOff>203200</xdr:colOff>
          <xdr:row>116</xdr:row>
          <xdr:rowOff>88900</xdr:rowOff>
        </xdr:to>
        <xdr:sp macro="" textlink="">
          <xdr:nvSpPr>
            <xdr:cNvPr id="111623" name="btn_fuku_chgtime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0F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116</xdr:row>
          <xdr:rowOff>114300</xdr:rowOff>
        </xdr:from>
        <xdr:to>
          <xdr:col>13</xdr:col>
          <xdr:colOff>203200</xdr:colOff>
          <xdr:row>116</xdr:row>
          <xdr:rowOff>304800</xdr:rowOff>
        </xdr:to>
        <xdr:sp macro="" textlink="">
          <xdr:nvSpPr>
            <xdr:cNvPr id="111624" name="btn_fuku_jump_ikisaki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0F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11625" name="btn_ouro_jump_teiiryujo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F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116</xdr:row>
          <xdr:rowOff>57150</xdr:rowOff>
        </xdr:from>
        <xdr:to>
          <xdr:col>96</xdr:col>
          <xdr:colOff>165100</xdr:colOff>
          <xdr:row>116</xdr:row>
          <xdr:rowOff>247650</xdr:rowOff>
        </xdr:to>
        <xdr:sp macro="" textlink="">
          <xdr:nvSpPr>
            <xdr:cNvPr id="111626" name="btn_fuku_jump_teiiryujo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F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0833" name="btn_ouro_newsheet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00000000-0008-0000-1000-00000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0834" name="btn_ouro_chgtime" hidden="1">
              <a:extLst>
                <a:ext uri="{63B3BB69-23CF-44E3-9099-C40C66FF867C}">
                  <a14:compatExt spid="_x0000_s120834"/>
                </a:ext>
                <a:ext uri="{FF2B5EF4-FFF2-40B4-BE49-F238E27FC236}">
                  <a16:creationId xmlns:a16="http://schemas.microsoft.com/office/drawing/2014/main" id="{00000000-0008-0000-1000-00000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0835" name="btn_ouro_keitoset" hidden="1">
              <a:extLst>
                <a:ext uri="{63B3BB69-23CF-44E3-9099-C40C66FF867C}">
                  <a14:compatExt spid="_x0000_s120835"/>
                </a:ext>
                <a:ext uri="{FF2B5EF4-FFF2-40B4-BE49-F238E27FC236}">
                  <a16:creationId xmlns:a16="http://schemas.microsoft.com/office/drawing/2014/main" id="{00000000-0008-0000-1000-00000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0836" name="btn_ouro_jump_ikisaki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0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111</xdr:row>
          <xdr:rowOff>88900</xdr:rowOff>
        </xdr:from>
        <xdr:to>
          <xdr:col>6</xdr:col>
          <xdr:colOff>76200</xdr:colOff>
          <xdr:row>112</xdr:row>
          <xdr:rowOff>88900</xdr:rowOff>
        </xdr:to>
        <xdr:sp macro="" textlink="">
          <xdr:nvSpPr>
            <xdr:cNvPr id="120837" name="btn_fuku_newsheet" hidden="1">
              <a:extLst>
                <a:ext uri="{63B3BB69-23CF-44E3-9099-C40C66FF867C}">
                  <a14:compatExt spid="_x0000_s120837"/>
                </a:ext>
                <a:ext uri="{FF2B5EF4-FFF2-40B4-BE49-F238E27FC236}">
                  <a16:creationId xmlns:a16="http://schemas.microsoft.com/office/drawing/2014/main" id="{00000000-0008-0000-1000-000005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111</xdr:row>
          <xdr:rowOff>88900</xdr:rowOff>
        </xdr:from>
        <xdr:to>
          <xdr:col>11</xdr:col>
          <xdr:colOff>152400</xdr:colOff>
          <xdr:row>112</xdr:row>
          <xdr:rowOff>88900</xdr:rowOff>
        </xdr:to>
        <xdr:sp macro="" textlink="">
          <xdr:nvSpPr>
            <xdr:cNvPr id="120838" name="btn_fukuchgtime" hidden="1">
              <a:extLst>
                <a:ext uri="{63B3BB69-23CF-44E3-9099-C40C66FF867C}">
                  <a14:compatExt spid="_x0000_s120838"/>
                </a:ext>
                <a:ext uri="{FF2B5EF4-FFF2-40B4-BE49-F238E27FC236}">
                  <a16:creationId xmlns:a16="http://schemas.microsoft.com/office/drawing/2014/main" id="{00000000-0008-0000-1000-000006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111</xdr:row>
          <xdr:rowOff>88900</xdr:rowOff>
        </xdr:from>
        <xdr:to>
          <xdr:col>13</xdr:col>
          <xdr:colOff>203200</xdr:colOff>
          <xdr:row>112</xdr:row>
          <xdr:rowOff>88900</xdr:rowOff>
        </xdr:to>
        <xdr:sp macro="" textlink="">
          <xdr:nvSpPr>
            <xdr:cNvPr id="120839" name="btn_fuku_chgtime" hidden="1">
              <a:extLst>
                <a:ext uri="{63B3BB69-23CF-44E3-9099-C40C66FF867C}">
                  <a14:compatExt spid="_x0000_s120839"/>
                </a:ext>
                <a:ext uri="{FF2B5EF4-FFF2-40B4-BE49-F238E27FC236}">
                  <a16:creationId xmlns:a16="http://schemas.microsoft.com/office/drawing/2014/main" id="{00000000-0008-0000-1000-000007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112</xdr:row>
          <xdr:rowOff>114300</xdr:rowOff>
        </xdr:from>
        <xdr:to>
          <xdr:col>13</xdr:col>
          <xdr:colOff>203200</xdr:colOff>
          <xdr:row>112</xdr:row>
          <xdr:rowOff>304800</xdr:rowOff>
        </xdr:to>
        <xdr:sp macro="" textlink="">
          <xdr:nvSpPr>
            <xdr:cNvPr id="120840" name="btn_fuku_jump_ikisaki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0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0841" name="btn_ouro_jump_teiiryujo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0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112</xdr:row>
          <xdr:rowOff>57150</xdr:rowOff>
        </xdr:from>
        <xdr:to>
          <xdr:col>96</xdr:col>
          <xdr:colOff>165100</xdr:colOff>
          <xdr:row>112</xdr:row>
          <xdr:rowOff>247650</xdr:rowOff>
        </xdr:to>
        <xdr:sp macro="" textlink="">
          <xdr:nvSpPr>
            <xdr:cNvPr id="120842" name="btn_fuku_jump_teiiryujo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10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0049" name="btn_ouro_newsheet" hidden="1">
              <a:extLst>
                <a:ext uri="{63B3BB69-23CF-44E3-9099-C40C66FF867C}">
                  <a14:compatExt spid="_x0000_s130049"/>
                </a:ext>
                <a:ext uri="{FF2B5EF4-FFF2-40B4-BE49-F238E27FC236}">
                  <a16:creationId xmlns:a16="http://schemas.microsoft.com/office/drawing/2014/main" id="{00000000-0008-0000-1100-000001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0050" name="btn_ouro_chgtime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11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0051" name="btn_ouro_keitoset" hidden="1">
              <a:extLst>
                <a:ext uri="{63B3BB69-23CF-44E3-9099-C40C66FF867C}">
                  <a14:compatExt spid="_x0000_s130051"/>
                </a:ext>
                <a:ext uri="{FF2B5EF4-FFF2-40B4-BE49-F238E27FC236}">
                  <a16:creationId xmlns:a16="http://schemas.microsoft.com/office/drawing/2014/main" id="{00000000-0008-0000-1100-000003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0052" name="btn_ouro_jump_ikisaki" hidden="1">
              <a:extLst>
                <a:ext uri="{63B3BB69-23CF-44E3-9099-C40C66FF867C}">
                  <a14:compatExt spid="_x0000_s130052"/>
                </a:ext>
                <a:ext uri="{FF2B5EF4-FFF2-40B4-BE49-F238E27FC236}">
                  <a16:creationId xmlns:a16="http://schemas.microsoft.com/office/drawing/2014/main" id="{00000000-0008-0000-1100-000004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175</xdr:row>
          <xdr:rowOff>88900</xdr:rowOff>
        </xdr:from>
        <xdr:to>
          <xdr:col>6</xdr:col>
          <xdr:colOff>76200</xdr:colOff>
          <xdr:row>176</xdr:row>
          <xdr:rowOff>88900</xdr:rowOff>
        </xdr:to>
        <xdr:sp macro="" textlink="">
          <xdr:nvSpPr>
            <xdr:cNvPr id="130053" name="btn_fuku_newsheet" hidden="1">
              <a:extLst>
                <a:ext uri="{63B3BB69-23CF-44E3-9099-C40C66FF867C}">
                  <a14:compatExt spid="_x0000_s130053"/>
                </a:ext>
                <a:ext uri="{FF2B5EF4-FFF2-40B4-BE49-F238E27FC236}">
                  <a16:creationId xmlns:a16="http://schemas.microsoft.com/office/drawing/2014/main" id="{00000000-0008-0000-1100-000005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175</xdr:row>
          <xdr:rowOff>88900</xdr:rowOff>
        </xdr:from>
        <xdr:to>
          <xdr:col>11</xdr:col>
          <xdr:colOff>152400</xdr:colOff>
          <xdr:row>176</xdr:row>
          <xdr:rowOff>88900</xdr:rowOff>
        </xdr:to>
        <xdr:sp macro="" textlink="">
          <xdr:nvSpPr>
            <xdr:cNvPr id="130054" name="btn_fukuchgtime" hidden="1">
              <a:extLst>
                <a:ext uri="{63B3BB69-23CF-44E3-9099-C40C66FF867C}">
                  <a14:compatExt spid="_x0000_s130054"/>
                </a:ext>
                <a:ext uri="{FF2B5EF4-FFF2-40B4-BE49-F238E27FC236}">
                  <a16:creationId xmlns:a16="http://schemas.microsoft.com/office/drawing/2014/main" id="{00000000-0008-0000-1100-000006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175</xdr:row>
          <xdr:rowOff>88900</xdr:rowOff>
        </xdr:from>
        <xdr:to>
          <xdr:col>13</xdr:col>
          <xdr:colOff>203200</xdr:colOff>
          <xdr:row>176</xdr:row>
          <xdr:rowOff>88900</xdr:rowOff>
        </xdr:to>
        <xdr:sp macro="" textlink="">
          <xdr:nvSpPr>
            <xdr:cNvPr id="130055" name="btn_fuku_chgtime" hidden="1">
              <a:extLst>
                <a:ext uri="{63B3BB69-23CF-44E3-9099-C40C66FF867C}">
                  <a14:compatExt spid="_x0000_s130055"/>
                </a:ext>
                <a:ext uri="{FF2B5EF4-FFF2-40B4-BE49-F238E27FC236}">
                  <a16:creationId xmlns:a16="http://schemas.microsoft.com/office/drawing/2014/main" id="{00000000-0008-0000-1100-000007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176</xdr:row>
          <xdr:rowOff>114300</xdr:rowOff>
        </xdr:from>
        <xdr:to>
          <xdr:col>13</xdr:col>
          <xdr:colOff>203200</xdr:colOff>
          <xdr:row>176</xdr:row>
          <xdr:rowOff>304800</xdr:rowOff>
        </xdr:to>
        <xdr:sp macro="" textlink="">
          <xdr:nvSpPr>
            <xdr:cNvPr id="130056" name="btn_fuku_jump_ikisaki" hidden="1">
              <a:extLst>
                <a:ext uri="{63B3BB69-23CF-44E3-9099-C40C66FF867C}">
                  <a14:compatExt spid="_x0000_s130056"/>
                </a:ext>
                <a:ext uri="{FF2B5EF4-FFF2-40B4-BE49-F238E27FC236}">
                  <a16:creationId xmlns:a16="http://schemas.microsoft.com/office/drawing/2014/main" id="{00000000-0008-0000-1100-000008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0057" name="btn_ouro_jump_teiiryujo" hidden="1">
              <a:extLst>
                <a:ext uri="{63B3BB69-23CF-44E3-9099-C40C66FF867C}">
                  <a14:compatExt spid="_x0000_s130057"/>
                </a:ext>
                <a:ext uri="{FF2B5EF4-FFF2-40B4-BE49-F238E27FC236}">
                  <a16:creationId xmlns:a16="http://schemas.microsoft.com/office/drawing/2014/main" id="{00000000-0008-0000-1100-000009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176</xdr:row>
          <xdr:rowOff>57150</xdr:rowOff>
        </xdr:from>
        <xdr:to>
          <xdr:col>96</xdr:col>
          <xdr:colOff>165100</xdr:colOff>
          <xdr:row>176</xdr:row>
          <xdr:rowOff>247650</xdr:rowOff>
        </xdr:to>
        <xdr:sp macro="" textlink="">
          <xdr:nvSpPr>
            <xdr:cNvPr id="130058" name="btn_fuku_jump_teiiryujo" hidden="1">
              <a:extLst>
                <a:ext uri="{63B3BB69-23CF-44E3-9099-C40C66FF867C}">
                  <a14:compatExt spid="_x0000_s130058"/>
                </a:ext>
                <a:ext uri="{FF2B5EF4-FFF2-40B4-BE49-F238E27FC236}">
                  <a16:creationId xmlns:a16="http://schemas.microsoft.com/office/drawing/2014/main" id="{00000000-0008-0000-1100-00000A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29025" name="btn_ouro_newshee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2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29026" name="btn_ouro_chgtime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29027" name="btn_ouro_keitoset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29028" name="btn_ouro_jump_ikisaki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100</xdr:row>
          <xdr:rowOff>88900</xdr:rowOff>
        </xdr:from>
        <xdr:to>
          <xdr:col>6</xdr:col>
          <xdr:colOff>76200</xdr:colOff>
          <xdr:row>101</xdr:row>
          <xdr:rowOff>88900</xdr:rowOff>
        </xdr:to>
        <xdr:sp macro="" textlink="">
          <xdr:nvSpPr>
            <xdr:cNvPr id="129029" name="btn_fuku_newsheet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100</xdr:row>
          <xdr:rowOff>88900</xdr:rowOff>
        </xdr:from>
        <xdr:to>
          <xdr:col>11</xdr:col>
          <xdr:colOff>152400</xdr:colOff>
          <xdr:row>101</xdr:row>
          <xdr:rowOff>88900</xdr:rowOff>
        </xdr:to>
        <xdr:sp macro="" textlink="">
          <xdr:nvSpPr>
            <xdr:cNvPr id="129030" name="btn_fukuchgtime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100</xdr:row>
          <xdr:rowOff>88900</xdr:rowOff>
        </xdr:from>
        <xdr:to>
          <xdr:col>13</xdr:col>
          <xdr:colOff>203200</xdr:colOff>
          <xdr:row>101</xdr:row>
          <xdr:rowOff>88900</xdr:rowOff>
        </xdr:to>
        <xdr:sp macro="" textlink="">
          <xdr:nvSpPr>
            <xdr:cNvPr id="129031" name="btn_fuku_chgtime" hidden="1">
              <a:extLst>
                <a:ext uri="{63B3BB69-23CF-44E3-9099-C40C66FF867C}">
                  <a14:compatExt spid="_x0000_s129031"/>
                </a:ext>
                <a:ext uri="{FF2B5EF4-FFF2-40B4-BE49-F238E27FC236}">
                  <a16:creationId xmlns:a16="http://schemas.microsoft.com/office/drawing/2014/main" id="{00000000-0008-0000-1200-000007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101</xdr:row>
          <xdr:rowOff>114300</xdr:rowOff>
        </xdr:from>
        <xdr:to>
          <xdr:col>13</xdr:col>
          <xdr:colOff>203200</xdr:colOff>
          <xdr:row>101</xdr:row>
          <xdr:rowOff>304800</xdr:rowOff>
        </xdr:to>
        <xdr:sp macro="" textlink="">
          <xdr:nvSpPr>
            <xdr:cNvPr id="129032" name="btn_fuku_jump_ikisaki" hidden="1">
              <a:extLst>
                <a:ext uri="{63B3BB69-23CF-44E3-9099-C40C66FF867C}">
                  <a14:compatExt spid="_x0000_s129032"/>
                </a:ext>
                <a:ext uri="{FF2B5EF4-FFF2-40B4-BE49-F238E27FC236}">
                  <a16:creationId xmlns:a16="http://schemas.microsoft.com/office/drawing/2014/main" id="{00000000-0008-0000-1200-000008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29033" name="btn_ouro_jump_teiiryujo" hidden="1">
              <a:extLst>
                <a:ext uri="{63B3BB69-23CF-44E3-9099-C40C66FF867C}">
                  <a14:compatExt spid="_x0000_s129033"/>
                </a:ext>
                <a:ext uri="{FF2B5EF4-FFF2-40B4-BE49-F238E27FC236}">
                  <a16:creationId xmlns:a16="http://schemas.microsoft.com/office/drawing/2014/main" id="{00000000-0008-0000-1200-000009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101</xdr:row>
          <xdr:rowOff>57150</xdr:rowOff>
        </xdr:from>
        <xdr:to>
          <xdr:col>96</xdr:col>
          <xdr:colOff>165100</xdr:colOff>
          <xdr:row>101</xdr:row>
          <xdr:rowOff>247650</xdr:rowOff>
        </xdr:to>
        <xdr:sp macro="" textlink="">
          <xdr:nvSpPr>
            <xdr:cNvPr id="129034" name="btn_fuku_jump_teiiryujo" hidden="1">
              <a:extLst>
                <a:ext uri="{63B3BB69-23CF-44E3-9099-C40C66FF867C}">
                  <a14:compatExt spid="_x0000_s129034"/>
                </a:ext>
                <a:ext uri="{FF2B5EF4-FFF2-40B4-BE49-F238E27FC236}">
                  <a16:creationId xmlns:a16="http://schemas.microsoft.com/office/drawing/2014/main" id="{00000000-0008-0000-1200-00000A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3121" name="btn_ouro_newsheet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3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3122" name="btn_ouro_chgtime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3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3123" name="btn_ouro_keitoset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3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3124" name="btn_ouro_jump_ikisaki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98</xdr:row>
          <xdr:rowOff>88900</xdr:rowOff>
        </xdr:from>
        <xdr:to>
          <xdr:col>6</xdr:col>
          <xdr:colOff>76200</xdr:colOff>
          <xdr:row>99</xdr:row>
          <xdr:rowOff>88900</xdr:rowOff>
        </xdr:to>
        <xdr:sp macro="" textlink="">
          <xdr:nvSpPr>
            <xdr:cNvPr id="133125" name="btn_fuku_newsheet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98</xdr:row>
          <xdr:rowOff>88900</xdr:rowOff>
        </xdr:from>
        <xdr:to>
          <xdr:col>11</xdr:col>
          <xdr:colOff>152400</xdr:colOff>
          <xdr:row>99</xdr:row>
          <xdr:rowOff>88900</xdr:rowOff>
        </xdr:to>
        <xdr:sp macro="" textlink="">
          <xdr:nvSpPr>
            <xdr:cNvPr id="133126" name="btn_fukuchgtime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3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98</xdr:row>
          <xdr:rowOff>88900</xdr:rowOff>
        </xdr:from>
        <xdr:to>
          <xdr:col>13</xdr:col>
          <xdr:colOff>203200</xdr:colOff>
          <xdr:row>99</xdr:row>
          <xdr:rowOff>88900</xdr:rowOff>
        </xdr:to>
        <xdr:sp macro="" textlink="">
          <xdr:nvSpPr>
            <xdr:cNvPr id="133127" name="btn_fuku_chgtime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3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99</xdr:row>
          <xdr:rowOff>114300</xdr:rowOff>
        </xdr:from>
        <xdr:to>
          <xdr:col>13</xdr:col>
          <xdr:colOff>203200</xdr:colOff>
          <xdr:row>99</xdr:row>
          <xdr:rowOff>304800</xdr:rowOff>
        </xdr:to>
        <xdr:sp macro="" textlink="">
          <xdr:nvSpPr>
            <xdr:cNvPr id="133128" name="btn_fuku_jump_ikisaki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3129" name="btn_ouro_jump_teiiryujo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3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99</xdr:row>
          <xdr:rowOff>57150</xdr:rowOff>
        </xdr:from>
        <xdr:to>
          <xdr:col>96</xdr:col>
          <xdr:colOff>165100</xdr:colOff>
          <xdr:row>99</xdr:row>
          <xdr:rowOff>247650</xdr:rowOff>
        </xdr:to>
        <xdr:sp macro="" textlink="">
          <xdr:nvSpPr>
            <xdr:cNvPr id="133130" name="btn_fuku_jump_teiiryujo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3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0</xdr:rowOff>
        </xdr:from>
        <xdr:to>
          <xdr:col>6</xdr:col>
          <xdr:colOff>57150</xdr:colOff>
          <xdr:row>0</xdr:row>
          <xdr:rowOff>171450</xdr:rowOff>
        </xdr:to>
        <xdr:sp macro="" textlink="">
          <xdr:nvSpPr>
            <xdr:cNvPr id="139265" name="btn_ouro_newsheet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11</xdr:col>
          <xdr:colOff>133350</xdr:colOff>
          <xdr:row>0</xdr:row>
          <xdr:rowOff>171450</xdr:rowOff>
        </xdr:to>
        <xdr:sp macro="" textlink="">
          <xdr:nvSpPr>
            <xdr:cNvPr id="139266" name="btn_ouro_chgtime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0</xdr:rowOff>
        </xdr:from>
        <xdr:to>
          <xdr:col>13</xdr:col>
          <xdr:colOff>184150</xdr:colOff>
          <xdr:row>0</xdr:row>
          <xdr:rowOff>171450</xdr:rowOff>
        </xdr:to>
        <xdr:sp macro="" textlink="">
          <xdr:nvSpPr>
            <xdr:cNvPr id="139267" name="btn_ouro_keitoset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222250</xdr:colOff>
          <xdr:row>0</xdr:row>
          <xdr:rowOff>203200</xdr:rowOff>
        </xdr:from>
        <xdr:to>
          <xdr:col>13</xdr:col>
          <xdr:colOff>184150</xdr:colOff>
          <xdr:row>2</xdr:row>
          <xdr:rowOff>0</xdr:rowOff>
        </xdr:to>
        <xdr:sp macro="" textlink="">
          <xdr:nvSpPr>
            <xdr:cNvPr id="139268" name="btn_ouro_jump_ikisaki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96</xdr:row>
          <xdr:rowOff>88900</xdr:rowOff>
        </xdr:from>
        <xdr:to>
          <xdr:col>6</xdr:col>
          <xdr:colOff>76200</xdr:colOff>
          <xdr:row>97</xdr:row>
          <xdr:rowOff>88900</xdr:rowOff>
        </xdr:to>
        <xdr:sp macro="" textlink="">
          <xdr:nvSpPr>
            <xdr:cNvPr id="139269" name="btn_fuku_newsheet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路線シート作成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96</xdr:row>
          <xdr:rowOff>88900</xdr:rowOff>
        </xdr:from>
        <xdr:to>
          <xdr:col>11</xdr:col>
          <xdr:colOff>152400</xdr:colOff>
          <xdr:row>97</xdr:row>
          <xdr:rowOff>88900</xdr:rowOff>
        </xdr:to>
        <xdr:sp macro="" textlink="">
          <xdr:nvSpPr>
            <xdr:cNvPr id="139270" name="btn_fukuchgtime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時刻表記に変換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96</xdr:row>
          <xdr:rowOff>88900</xdr:rowOff>
        </xdr:from>
        <xdr:to>
          <xdr:col>13</xdr:col>
          <xdr:colOff>203200</xdr:colOff>
          <xdr:row>97</xdr:row>
          <xdr:rowOff>88900</xdr:rowOff>
        </xdr:to>
        <xdr:sp macro="" textlink="">
          <xdr:nvSpPr>
            <xdr:cNvPr id="139271" name="btn_fuku_chgtime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系統セット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241300</xdr:colOff>
          <xdr:row>97</xdr:row>
          <xdr:rowOff>114300</xdr:rowOff>
        </xdr:from>
        <xdr:to>
          <xdr:col>13</xdr:col>
          <xdr:colOff>203200</xdr:colOff>
          <xdr:row>97</xdr:row>
          <xdr:rowOff>304800</xdr:rowOff>
        </xdr:to>
        <xdr:sp macro="" textlink="">
          <xdr:nvSpPr>
            <xdr:cNvPr id="139272" name="btn_fuku_jump_ikisaki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行き先欄へ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660400</xdr:colOff>
          <xdr:row>0</xdr:row>
          <xdr:rowOff>190500</xdr:rowOff>
        </xdr:from>
        <xdr:to>
          <xdr:col>96</xdr:col>
          <xdr:colOff>152400</xdr:colOff>
          <xdr:row>1</xdr:row>
          <xdr:rowOff>165100</xdr:rowOff>
        </xdr:to>
        <xdr:sp macro="" textlink="">
          <xdr:nvSpPr>
            <xdr:cNvPr id="139273" name="btn_ouro_jump_teiiryujo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94</xdr:col>
          <xdr:colOff>666750</xdr:colOff>
          <xdr:row>97</xdr:row>
          <xdr:rowOff>57150</xdr:rowOff>
        </xdr:from>
        <xdr:to>
          <xdr:col>96</xdr:col>
          <xdr:colOff>165100</xdr:colOff>
          <xdr:row>97</xdr:row>
          <xdr:rowOff>247650</xdr:rowOff>
        </xdr:to>
        <xdr:sp macro="" textlink="">
          <xdr:nvSpPr>
            <xdr:cNvPr id="139274" name="btn_fuku_jump_teiiryujo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停留所欄へteへ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19</xdr:row>
      <xdr:rowOff>142876</xdr:rowOff>
    </xdr:from>
    <xdr:to>
      <xdr:col>12</xdr:col>
      <xdr:colOff>220980</xdr:colOff>
      <xdr:row>27</xdr:row>
      <xdr:rowOff>114300</xdr:rowOff>
    </xdr:to>
    <xdr:sp macro="" textlink="">
      <xdr:nvSpPr>
        <xdr:cNvPr id="2" name="円形吹き出し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851909" y="3328036"/>
          <a:ext cx="2145031" cy="1312544"/>
        </a:xfrm>
        <a:prstGeom prst="wedgeEllipseCallou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ここのシートは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系統別時刻作成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機能で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自動作成されます。</a:t>
          </a:r>
          <a:endParaRPr lang="ja-JP" altLang="ja-JP">
            <a:solidFill>
              <a:srgbClr val="FF0000"/>
            </a:solidFill>
            <a:effectLst/>
          </a:endParaRPr>
        </a:p>
        <a:p>
          <a:r>
            <a:rPr kumimoji="1" lang="ja-JP" altLang="ja-JP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手入力は不要です</a:t>
          </a:r>
          <a:r>
            <a:rPr kumimoji="1" lang="ja-JP" alt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ja-JP" altLang="ja-JP">
            <a:solidFill>
              <a:srgbClr val="FF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13" Type="http://schemas.openxmlformats.org/officeDocument/2006/relationships/ctrlProp" Target="../ctrlProps/ctrlProp3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Relationship Id="rId1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13" Type="http://schemas.openxmlformats.org/officeDocument/2006/relationships/ctrlProp" Target="../ctrlProps/ctrlProp47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Relationship Id="rId1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13" Type="http://schemas.openxmlformats.org/officeDocument/2006/relationships/ctrlProp" Target="../ctrlProps/ctrlProp5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1.xml"/><Relationship Id="rId12" Type="http://schemas.openxmlformats.org/officeDocument/2006/relationships/ctrlProp" Target="../ctrlProps/ctrlProp5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0.xml"/><Relationship Id="rId11" Type="http://schemas.openxmlformats.org/officeDocument/2006/relationships/ctrlProp" Target="../ctrlProps/ctrlProp55.xml"/><Relationship Id="rId5" Type="http://schemas.openxmlformats.org/officeDocument/2006/relationships/ctrlProp" Target="../ctrlProps/ctrlProp49.xml"/><Relationship Id="rId10" Type="http://schemas.openxmlformats.org/officeDocument/2006/relationships/ctrlProp" Target="../ctrlProps/ctrlProp54.xml"/><Relationship Id="rId4" Type="http://schemas.openxmlformats.org/officeDocument/2006/relationships/ctrlProp" Target="../ctrlProps/ctrlProp48.xml"/><Relationship Id="rId9" Type="http://schemas.openxmlformats.org/officeDocument/2006/relationships/ctrlProp" Target="../ctrlProps/ctrlProp53.xml"/><Relationship Id="rId1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omments" Target="../comments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13" Type="http://schemas.openxmlformats.org/officeDocument/2006/relationships/ctrlProp" Target="../ctrlProps/ctrlProp77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1.xml"/><Relationship Id="rId12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0.xml"/><Relationship Id="rId11" Type="http://schemas.openxmlformats.org/officeDocument/2006/relationships/ctrlProp" Target="../ctrlProps/ctrlProp75.xml"/><Relationship Id="rId5" Type="http://schemas.openxmlformats.org/officeDocument/2006/relationships/ctrlProp" Target="../ctrlProps/ctrlProp69.xml"/><Relationship Id="rId10" Type="http://schemas.openxmlformats.org/officeDocument/2006/relationships/ctrlProp" Target="../ctrlProps/ctrlProp74.xml"/><Relationship Id="rId4" Type="http://schemas.openxmlformats.org/officeDocument/2006/relationships/ctrlProp" Target="../ctrlProps/ctrlProp68.xml"/><Relationship Id="rId9" Type="http://schemas.openxmlformats.org/officeDocument/2006/relationships/ctrlProp" Target="../ctrlProps/ctrlProp73.xml"/><Relationship Id="rId1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ctrlProp" Target="../ctrlProps/ctrlProp78.xml"/><Relationship Id="rId9" Type="http://schemas.openxmlformats.org/officeDocument/2006/relationships/ctrlProp" Target="../ctrlProps/ctrlProp83.xml"/><Relationship Id="rId14" Type="http://schemas.openxmlformats.org/officeDocument/2006/relationships/comments" Target="../comments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ctrlProp" Target="../ctrlProps/ctrlProp89.xml"/><Relationship Id="rId10" Type="http://schemas.openxmlformats.org/officeDocument/2006/relationships/ctrlProp" Target="../ctrlProps/ctrlProp94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comments" Target="../comments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omments" Target="../comments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D1CB-BC20-458A-8204-D538B10E491E}">
  <sheetPr codeName="Sheet25"/>
  <dimension ref="A1:B2"/>
  <sheetViews>
    <sheetView workbookViewId="0"/>
  </sheetViews>
  <sheetFormatPr defaultRowHeight="13" x14ac:dyDescent="0.2"/>
  <cols>
    <col min="1" max="1" width="11.453125" bestFit="1" customWidth="1"/>
  </cols>
  <sheetData>
    <row r="1" spans="1:2" x14ac:dyDescent="0.2">
      <c r="A1" t="s">
        <v>70</v>
      </c>
      <c r="B1" t="s">
        <v>4265</v>
      </c>
    </row>
    <row r="2" spans="1:2" x14ac:dyDescent="0.2">
      <c r="A2" t="s">
        <v>71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9B979-FBB9-4D5C-9EE2-DC4CC5A9DF37}">
  <sheetPr codeName="Sheet90">
    <tabColor theme="9" tint="0.59999389629810485"/>
  </sheetPr>
  <dimension ref="A1:N92"/>
  <sheetViews>
    <sheetView topLeftCell="A28" workbookViewId="0"/>
  </sheetViews>
  <sheetFormatPr defaultRowHeight="13" x14ac:dyDescent="0.2"/>
  <cols>
    <col min="1" max="1" width="1.90625" customWidth="1"/>
    <col min="2" max="2" width="4.6328125" customWidth="1"/>
    <col min="3" max="3" width="4.08984375" customWidth="1"/>
    <col min="4" max="4" width="12.6328125" customWidth="1"/>
    <col min="5" max="5" width="13.36328125" customWidth="1"/>
    <col min="6" max="8" width="5.7265625" customWidth="1"/>
    <col min="12" max="12" width="16.7265625" customWidth="1"/>
    <col min="13" max="13" width="3.26953125" customWidth="1"/>
  </cols>
  <sheetData>
    <row r="1" spans="1:13" ht="23.5" x14ac:dyDescent="0.2">
      <c r="A1" s="22"/>
      <c r="B1" s="542" t="s">
        <v>64</v>
      </c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22"/>
    </row>
    <row r="2" spans="1:13" ht="16.5" x14ac:dyDescent="0.2">
      <c r="A2" s="22"/>
      <c r="B2" s="543" t="s">
        <v>177</v>
      </c>
      <c r="C2" s="543"/>
      <c r="D2" s="543"/>
      <c r="E2" s="543"/>
      <c r="F2" s="543"/>
      <c r="G2" s="543"/>
      <c r="H2" s="543"/>
      <c r="I2" s="543"/>
      <c r="J2" s="543"/>
      <c r="K2" s="543"/>
      <c r="L2" s="543"/>
      <c r="M2" s="22"/>
    </row>
    <row r="3" spans="1:13" x14ac:dyDescent="0.2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1:13" x14ac:dyDescent="0.2">
      <c r="A4" s="22"/>
      <c r="B4" s="22" t="s">
        <v>81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 x14ac:dyDescent="0.2">
      <c r="A5" s="22"/>
      <c r="B5" s="22" t="s">
        <v>82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</row>
    <row r="6" spans="1:13" x14ac:dyDescent="0.2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 ht="16.5" x14ac:dyDescent="0.2">
      <c r="A7" s="22"/>
      <c r="B7" s="101" t="s">
        <v>73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3" ht="16.5" x14ac:dyDescent="0.2">
      <c r="A8" s="22"/>
      <c r="B8" s="101"/>
      <c r="C8" s="22" t="s">
        <v>84</v>
      </c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3" ht="13.5" thickBot="1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3" ht="13.5" thickBot="1" x14ac:dyDescent="0.25">
      <c r="A10" s="22"/>
      <c r="B10" s="22"/>
      <c r="C10" s="108"/>
      <c r="D10" s="107" t="s">
        <v>83</v>
      </c>
      <c r="E10" s="22"/>
      <c r="F10" s="22"/>
      <c r="G10" s="22"/>
      <c r="H10" s="108" t="s">
        <v>85</v>
      </c>
      <c r="I10" s="107" t="s">
        <v>110</v>
      </c>
      <c r="J10" s="22"/>
      <c r="K10" s="22"/>
      <c r="L10" s="22"/>
      <c r="M10" s="22"/>
    </row>
    <row r="11" spans="1:13" x14ac:dyDescent="0.2">
      <c r="A11" s="22"/>
      <c r="B11" s="22"/>
      <c r="C11" s="22"/>
      <c r="D11" s="22"/>
      <c r="E11" s="22"/>
      <c r="F11" s="22"/>
      <c r="G11" s="22"/>
      <c r="H11" s="22"/>
      <c r="I11" s="107" t="s">
        <v>111</v>
      </c>
      <c r="J11" s="22"/>
      <c r="K11" s="22"/>
      <c r="L11" s="22"/>
      <c r="M11" s="22"/>
    </row>
    <row r="12" spans="1:13" ht="16.5" x14ac:dyDescent="0.2">
      <c r="A12" s="22"/>
      <c r="B12" s="101" t="s">
        <v>65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3" x14ac:dyDescent="0.2">
      <c r="A13" s="22"/>
      <c r="B13" s="22"/>
      <c r="C13" s="22" t="s">
        <v>66</v>
      </c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3" x14ac:dyDescent="0.2">
      <c r="A14" s="22"/>
      <c r="B14" s="22"/>
      <c r="C14" s="22"/>
      <c r="D14" s="22" t="s">
        <v>156</v>
      </c>
      <c r="E14" s="22"/>
      <c r="F14" s="22"/>
      <c r="G14" s="22"/>
      <c r="H14" s="22"/>
      <c r="I14" s="22"/>
      <c r="J14" s="22"/>
      <c r="K14" s="22"/>
      <c r="L14" s="22"/>
      <c r="M14" s="22"/>
    </row>
    <row r="15" spans="1:13" x14ac:dyDescent="0.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3" x14ac:dyDescent="0.2">
      <c r="A16" s="22"/>
      <c r="B16" s="22"/>
      <c r="C16" s="22" t="s">
        <v>67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x14ac:dyDescent="0.2">
      <c r="A17" s="22"/>
      <c r="B17" s="22"/>
      <c r="C17" s="22"/>
      <c r="D17" s="22" t="s">
        <v>74</v>
      </c>
      <c r="E17" s="22"/>
      <c r="F17" s="22"/>
      <c r="G17" s="22"/>
      <c r="H17" s="22"/>
      <c r="I17" s="22"/>
      <c r="J17" s="22"/>
      <c r="K17" s="22"/>
      <c r="L17" s="22"/>
      <c r="M17" s="22"/>
    </row>
    <row r="18" spans="1:13" x14ac:dyDescent="0.2">
      <c r="A18" s="22"/>
      <c r="B18" s="22"/>
      <c r="C18" s="22"/>
      <c r="D18" s="22" t="s">
        <v>86</v>
      </c>
      <c r="E18" s="22"/>
      <c r="F18" s="22"/>
      <c r="G18" s="22"/>
      <c r="H18" s="22"/>
      <c r="I18" s="22"/>
      <c r="J18" s="22"/>
      <c r="K18" s="22"/>
      <c r="L18" s="22"/>
      <c r="M18" s="22"/>
    </row>
    <row r="19" spans="1:13" x14ac:dyDescent="0.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x14ac:dyDescent="0.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x14ac:dyDescent="0.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3" spans="1:13" x14ac:dyDescent="0.2">
      <c r="A23" s="22"/>
      <c r="B23" s="22"/>
      <c r="C23" s="22" t="s">
        <v>112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</row>
    <row r="24" spans="1:13" x14ac:dyDescent="0.2">
      <c r="A24" s="22"/>
      <c r="B24" s="22"/>
      <c r="C24" s="22"/>
      <c r="D24" s="22" t="s">
        <v>113</v>
      </c>
      <c r="E24" s="22"/>
      <c r="F24" s="22"/>
      <c r="G24" s="22"/>
      <c r="H24" s="22"/>
      <c r="I24" s="22"/>
      <c r="J24" s="22"/>
      <c r="K24" s="22"/>
      <c r="L24" s="22"/>
      <c r="M24" s="22"/>
    </row>
    <row r="25" spans="1:13" x14ac:dyDescent="0.2">
      <c r="A25" s="22"/>
      <c r="B25" s="22"/>
      <c r="C25" s="22"/>
      <c r="D25" s="141" t="s">
        <v>116</v>
      </c>
      <c r="E25" s="22"/>
      <c r="F25" s="22"/>
      <c r="G25" s="22"/>
      <c r="H25" s="22"/>
      <c r="I25" s="22"/>
      <c r="J25" s="22"/>
      <c r="K25" s="22"/>
      <c r="L25" s="22"/>
      <c r="M25" s="22"/>
    </row>
    <row r="26" spans="1:13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</row>
    <row r="27" spans="1:13" x14ac:dyDescent="0.2">
      <c r="A27" s="22"/>
      <c r="B27" s="22"/>
      <c r="C27" s="22" t="s">
        <v>115</v>
      </c>
      <c r="D27" s="22"/>
      <c r="E27" s="22"/>
      <c r="F27" s="22"/>
      <c r="G27" s="22"/>
      <c r="H27" s="22"/>
      <c r="I27" s="22"/>
      <c r="J27" s="22"/>
      <c r="K27" s="22"/>
      <c r="L27" s="22"/>
      <c r="M27" s="22"/>
    </row>
    <row r="28" spans="1:13" x14ac:dyDescent="0.2">
      <c r="A28" s="22"/>
      <c r="B28" s="22"/>
      <c r="C28" s="22"/>
      <c r="D28" s="22" t="s">
        <v>75</v>
      </c>
      <c r="E28" s="22"/>
      <c r="F28" s="22"/>
      <c r="G28" s="22"/>
      <c r="H28" s="22"/>
      <c r="I28" s="22"/>
      <c r="J28" s="22"/>
      <c r="K28" s="22"/>
      <c r="L28" s="22"/>
      <c r="M28" s="22"/>
    </row>
    <row r="29" spans="1:13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x14ac:dyDescent="0.2">
      <c r="A30" s="22"/>
      <c r="B30" s="22"/>
      <c r="C30" s="22" t="s">
        <v>114</v>
      </c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x14ac:dyDescent="0.2">
      <c r="A31" s="22"/>
      <c r="B31" s="22"/>
      <c r="C31" s="22"/>
      <c r="D31" s="22" t="s">
        <v>105</v>
      </c>
      <c r="E31" s="22"/>
      <c r="F31" s="22"/>
      <c r="G31" s="22"/>
      <c r="H31" s="22"/>
      <c r="I31" s="22"/>
      <c r="J31" s="22"/>
      <c r="K31" s="22"/>
      <c r="L31" s="22"/>
      <c r="M31" s="22"/>
    </row>
    <row r="32" spans="1:13" x14ac:dyDescent="0.2">
      <c r="A32" s="22"/>
      <c r="B32" s="22"/>
      <c r="C32" s="22"/>
      <c r="D32" s="22" t="s">
        <v>106</v>
      </c>
      <c r="E32" s="22"/>
      <c r="F32" s="22"/>
      <c r="G32" s="22"/>
      <c r="H32" s="22"/>
      <c r="I32" s="22"/>
      <c r="J32" s="22"/>
      <c r="K32" s="22"/>
      <c r="L32" s="22"/>
      <c r="M32" s="22"/>
    </row>
    <row r="33" spans="1:13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x14ac:dyDescent="0.2">
      <c r="A34" s="22"/>
      <c r="B34" s="22"/>
      <c r="C34" s="107" t="s">
        <v>117</v>
      </c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x14ac:dyDescent="0.2">
      <c r="A35" s="22"/>
      <c r="B35" s="22"/>
      <c r="C35" s="22"/>
      <c r="D35" s="22" t="s">
        <v>118</v>
      </c>
      <c r="E35" s="22"/>
      <c r="F35" s="22"/>
      <c r="G35" s="22"/>
      <c r="H35" s="22"/>
      <c r="I35" s="22"/>
      <c r="J35" s="22"/>
      <c r="K35" s="22"/>
      <c r="L35" s="22"/>
      <c r="M35" s="22"/>
    </row>
    <row r="36" spans="1:13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x14ac:dyDescent="0.2">
      <c r="A37" s="22"/>
      <c r="B37" s="22"/>
      <c r="C37" s="22" t="s">
        <v>119</v>
      </c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x14ac:dyDescent="0.2">
      <c r="A38" s="22"/>
      <c r="B38" s="22"/>
      <c r="C38" s="22"/>
      <c r="D38" s="22" t="s">
        <v>76</v>
      </c>
      <c r="E38" s="22"/>
      <c r="F38" s="22"/>
      <c r="G38" s="22"/>
      <c r="H38" s="22"/>
      <c r="I38" s="22"/>
      <c r="J38" s="22"/>
      <c r="K38" s="22"/>
      <c r="L38" s="22"/>
      <c r="M38" s="22"/>
    </row>
    <row r="39" spans="1:13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x14ac:dyDescent="0.2">
      <c r="A40" s="22"/>
      <c r="B40" s="22"/>
      <c r="C40" s="22" t="s">
        <v>120</v>
      </c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x14ac:dyDescent="0.2">
      <c r="A41" s="22"/>
      <c r="B41" s="22"/>
      <c r="C41" s="22"/>
      <c r="D41" s="22" t="s">
        <v>77</v>
      </c>
      <c r="E41" s="22"/>
      <c r="F41" s="22"/>
      <c r="G41" s="22"/>
      <c r="H41" s="22"/>
      <c r="I41" s="22"/>
      <c r="J41" s="22"/>
      <c r="K41" s="22"/>
      <c r="L41" s="22"/>
      <c r="M41" s="22"/>
    </row>
    <row r="42" spans="1:13" x14ac:dyDescent="0.2">
      <c r="A42" s="22"/>
      <c r="B42" s="22"/>
      <c r="C42" s="22"/>
      <c r="D42" s="22" t="s">
        <v>133</v>
      </c>
      <c r="E42" s="22"/>
      <c r="F42" s="22"/>
      <c r="G42" s="22"/>
      <c r="H42" s="22"/>
      <c r="I42" s="22"/>
      <c r="J42" s="22"/>
      <c r="K42" s="22"/>
      <c r="L42" s="22"/>
      <c r="M42" s="22"/>
    </row>
    <row r="43" spans="1:13" x14ac:dyDescent="0.2">
      <c r="A43" s="22"/>
      <c r="B43" s="22"/>
      <c r="C43" s="22"/>
      <c r="D43" s="149" t="s">
        <v>134</v>
      </c>
      <c r="E43" s="22"/>
      <c r="F43" s="22"/>
      <c r="G43" s="22"/>
      <c r="H43" s="22"/>
      <c r="I43" s="22"/>
      <c r="J43" s="22"/>
      <c r="K43" s="22"/>
      <c r="L43" s="22"/>
      <c r="M43" s="22"/>
    </row>
    <row r="44" spans="1:13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130" t="s">
        <v>103</v>
      </c>
      <c r="L45" s="171">
        <v>44578.630555555559</v>
      </c>
      <c r="M45" s="22"/>
    </row>
    <row r="46" spans="1:13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47" spans="1:13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</row>
    <row r="48" spans="1:13" x14ac:dyDescent="0.2">
      <c r="A48" s="22"/>
      <c r="B48" s="22"/>
      <c r="C48" s="22" t="s">
        <v>121</v>
      </c>
      <c r="D48" s="22"/>
      <c r="E48" s="22"/>
      <c r="F48" s="22"/>
      <c r="G48" s="22"/>
      <c r="H48" s="22"/>
      <c r="I48" s="22"/>
      <c r="J48" s="22"/>
      <c r="K48" s="22"/>
      <c r="L48" s="22"/>
      <c r="M48" s="22"/>
    </row>
    <row r="49" spans="1:14" x14ac:dyDescent="0.2">
      <c r="A49" s="22"/>
      <c r="B49" s="22"/>
      <c r="C49" s="22"/>
      <c r="D49" s="22" t="s">
        <v>78</v>
      </c>
      <c r="E49" s="22"/>
      <c r="F49" s="22"/>
      <c r="G49" s="22"/>
      <c r="H49" s="22"/>
      <c r="I49" s="22"/>
      <c r="J49" s="22"/>
      <c r="K49" s="22"/>
      <c r="L49" s="22"/>
      <c r="M49" s="22"/>
    </row>
    <row r="50" spans="1:14" x14ac:dyDescent="0.2">
      <c r="A50" s="22"/>
      <c r="B50" s="22"/>
      <c r="C50" s="22"/>
      <c r="D50" s="22" t="s">
        <v>153</v>
      </c>
      <c r="E50" s="22"/>
      <c r="F50" s="22"/>
      <c r="G50" s="22"/>
      <c r="H50" s="22"/>
      <c r="I50" s="22"/>
      <c r="J50" s="22"/>
      <c r="K50" s="22"/>
      <c r="L50" s="22"/>
      <c r="M50" s="22"/>
    </row>
    <row r="51" spans="1:14" x14ac:dyDescent="0.2">
      <c r="A51" s="22"/>
      <c r="B51" s="22"/>
      <c r="C51" s="22"/>
      <c r="D51" s="22" t="s">
        <v>125</v>
      </c>
      <c r="E51" s="22"/>
      <c r="F51" s="22"/>
      <c r="G51" s="22"/>
      <c r="H51" s="22"/>
      <c r="I51" s="22"/>
      <c r="J51" s="22"/>
      <c r="K51" s="22"/>
      <c r="L51" s="22"/>
      <c r="M51" s="22"/>
    </row>
    <row r="52" spans="1:14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4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4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4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4" x14ac:dyDescent="0.2">
      <c r="A56" s="22"/>
      <c r="B56" s="22"/>
      <c r="C56" s="22"/>
      <c r="D56" s="22" t="s">
        <v>79</v>
      </c>
      <c r="E56" s="22"/>
      <c r="F56" s="22"/>
      <c r="G56" s="22"/>
      <c r="H56" s="22"/>
      <c r="I56" s="22"/>
      <c r="J56" s="22"/>
      <c r="K56" s="22"/>
      <c r="L56" s="22"/>
      <c r="M56" s="22"/>
    </row>
    <row r="57" spans="1:14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4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147"/>
    </row>
    <row r="59" spans="1:14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4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4" x14ac:dyDescent="0.2">
      <c r="A61" s="22"/>
      <c r="B61" s="22"/>
      <c r="C61" s="107" t="s">
        <v>154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4" x14ac:dyDescent="0.2">
      <c r="A62" s="22"/>
      <c r="B62" s="22"/>
      <c r="C62" s="22"/>
      <c r="D62" s="22" t="s">
        <v>123</v>
      </c>
      <c r="E62" s="22"/>
      <c r="F62" s="22"/>
      <c r="G62" s="22"/>
      <c r="H62" s="22"/>
      <c r="I62" s="22"/>
      <c r="J62" s="22"/>
      <c r="K62" s="22"/>
      <c r="L62" s="22"/>
      <c r="M62" s="22"/>
    </row>
    <row r="63" spans="1:14" x14ac:dyDescent="0.2">
      <c r="A63" s="22"/>
      <c r="B63" s="22"/>
      <c r="C63" s="22"/>
      <c r="D63" s="22" t="s">
        <v>155</v>
      </c>
      <c r="E63" s="22"/>
      <c r="F63" s="22"/>
      <c r="G63" s="22"/>
      <c r="H63" s="22"/>
      <c r="I63" s="22"/>
      <c r="J63" s="22"/>
      <c r="K63" s="22"/>
      <c r="L63" s="22"/>
      <c r="M63" s="22"/>
    </row>
    <row r="64" spans="1:14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4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130" t="s">
        <v>103</v>
      </c>
      <c r="L65" s="171"/>
      <c r="M65" s="22"/>
    </row>
    <row r="66" spans="1:14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4" ht="13.5" thickBot="1" x14ac:dyDescent="0.2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4" ht="13.5" thickBot="1" x14ac:dyDescent="0.25">
      <c r="A68" s="22"/>
      <c r="B68" s="22"/>
      <c r="C68" s="22"/>
      <c r="D68" s="22" t="s">
        <v>130</v>
      </c>
      <c r="E68" s="148"/>
      <c r="F68" s="22" t="s">
        <v>128</v>
      </c>
      <c r="G68" s="22"/>
      <c r="H68" s="22"/>
      <c r="I68" s="22"/>
      <c r="J68" s="22"/>
      <c r="K68" s="22"/>
      <c r="L68" s="22"/>
      <c r="M68" s="22"/>
      <c r="N68" s="147"/>
    </row>
    <row r="69" spans="1:14" ht="13.5" thickBot="1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4" ht="13.5" thickBot="1" x14ac:dyDescent="0.25">
      <c r="A70" s="22"/>
      <c r="B70" s="22"/>
      <c r="C70" s="22"/>
      <c r="D70" s="22" t="s">
        <v>132</v>
      </c>
      <c r="E70" s="22"/>
      <c r="F70" s="108"/>
      <c r="G70" s="22" t="s">
        <v>129</v>
      </c>
      <c r="H70" s="22"/>
      <c r="I70" s="22"/>
      <c r="J70" s="22"/>
      <c r="K70" s="22"/>
      <c r="L70" s="22"/>
      <c r="M70" s="22"/>
      <c r="N70" s="147"/>
    </row>
    <row r="71" spans="1:14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</row>
    <row r="72" spans="1:14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</row>
    <row r="73" spans="1:14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</row>
    <row r="74" spans="1:14" x14ac:dyDescent="0.2">
      <c r="A74" s="22"/>
      <c r="B74" s="22"/>
      <c r="C74" s="107" t="s">
        <v>122</v>
      </c>
      <c r="D74" s="22"/>
      <c r="E74" s="22"/>
      <c r="F74" s="22"/>
      <c r="G74" s="22"/>
      <c r="H74" s="22"/>
      <c r="I74" s="22"/>
      <c r="J74" s="22"/>
      <c r="K74" s="22"/>
      <c r="L74" s="22"/>
      <c r="M74" s="22"/>
    </row>
    <row r="75" spans="1:14" x14ac:dyDescent="0.2">
      <c r="A75" s="22"/>
      <c r="B75" s="22"/>
      <c r="C75" s="22"/>
      <c r="D75" s="22" t="s">
        <v>124</v>
      </c>
      <c r="E75" s="22"/>
      <c r="F75" s="22"/>
      <c r="G75" s="22"/>
      <c r="H75" s="22"/>
      <c r="I75" s="22"/>
      <c r="J75" s="22"/>
      <c r="K75" s="22"/>
      <c r="L75" s="22"/>
      <c r="M75" s="22"/>
    </row>
    <row r="76" spans="1:14" x14ac:dyDescent="0.2">
      <c r="A76" s="22"/>
      <c r="B76" s="22"/>
      <c r="C76" s="22"/>
      <c r="D76" s="22" t="s">
        <v>108</v>
      </c>
      <c r="E76" s="22"/>
      <c r="F76" s="22"/>
      <c r="G76" s="22"/>
      <c r="H76" s="22"/>
      <c r="I76" s="22"/>
      <c r="J76" s="22"/>
      <c r="K76" s="22"/>
      <c r="L76" s="22"/>
      <c r="M76" s="22"/>
    </row>
    <row r="77" spans="1:14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4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4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4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6.5" x14ac:dyDescent="0.2">
      <c r="A82" s="22"/>
      <c r="B82" s="97" t="s">
        <v>68</v>
      </c>
      <c r="C82" s="97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6.5" x14ac:dyDescent="0.2">
      <c r="A83" s="22"/>
      <c r="B83" s="97"/>
      <c r="C83" s="97" t="s">
        <v>69</v>
      </c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7" spans="1:13" x14ac:dyDescent="0.2">
      <c r="A87" s="143"/>
      <c r="B87" s="143"/>
      <c r="C87" s="143"/>
      <c r="D87" s="143"/>
      <c r="E87" s="143"/>
      <c r="F87" s="143"/>
      <c r="G87" s="143"/>
      <c r="H87" s="143"/>
      <c r="I87" s="143"/>
      <c r="J87" s="143"/>
      <c r="K87" s="143"/>
      <c r="L87" s="143"/>
      <c r="M87" s="143"/>
    </row>
    <row r="88" spans="1:13" x14ac:dyDescent="0.2">
      <c r="A88" s="143"/>
      <c r="B88" s="143" t="s">
        <v>127</v>
      </c>
      <c r="C88" s="143"/>
      <c r="D88" s="143"/>
      <c r="E88" s="143"/>
      <c r="F88" s="143"/>
      <c r="G88" s="143"/>
      <c r="H88" s="143"/>
      <c r="I88" s="143"/>
      <c r="J88" s="143"/>
      <c r="K88" s="143"/>
      <c r="L88" s="143"/>
      <c r="M88" s="143"/>
    </row>
    <row r="89" spans="1:13" x14ac:dyDescent="0.2">
      <c r="A89" s="143"/>
      <c r="B89" s="143"/>
      <c r="C89" s="143"/>
      <c r="D89" s="143"/>
      <c r="E89" s="143"/>
      <c r="F89" s="143"/>
      <c r="G89" s="143"/>
      <c r="H89" s="143"/>
      <c r="I89" s="143"/>
      <c r="J89" s="143"/>
      <c r="K89" s="143"/>
      <c r="L89" s="143"/>
      <c r="M89" s="143"/>
    </row>
    <row r="90" spans="1:13" x14ac:dyDescent="0.2">
      <c r="A90" s="143"/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</row>
    <row r="91" spans="1:13" x14ac:dyDescent="0.2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</row>
    <row r="92" spans="1:13" ht="18" customHeight="1" x14ac:dyDescent="0.2">
      <c r="A92" s="143"/>
      <c r="B92" s="143" t="s">
        <v>167</v>
      </c>
      <c r="C92" s="143"/>
      <c r="D92" s="143"/>
      <c r="E92" s="143"/>
      <c r="F92" s="143"/>
      <c r="G92" s="143"/>
      <c r="H92" s="143"/>
      <c r="I92" s="143"/>
      <c r="J92" s="143"/>
      <c r="K92" s="143"/>
      <c r="L92" s="143"/>
      <c r="M92" s="143"/>
    </row>
  </sheetData>
  <mergeCells count="2">
    <mergeCell ref="B1:L1"/>
    <mergeCell ref="B2:L2"/>
  </mergeCells>
  <phoneticPr fontId="1"/>
  <conditionalFormatting sqref="L74:L86 L3:L22 L27:L60 L93:L1042">
    <cfRule type="colorScale" priority="78">
      <colorScale>
        <cfvo type="min"/>
        <cfvo type="max"/>
        <color rgb="FFFF7128"/>
        <color rgb="FFFFEF9C"/>
      </colorScale>
    </cfRule>
  </conditionalFormatting>
  <conditionalFormatting sqref="L23:L26">
    <cfRule type="colorScale" priority="4">
      <colorScale>
        <cfvo type="min"/>
        <cfvo type="max"/>
        <color rgb="FFFF7128"/>
        <color rgb="FFFFEF9C"/>
      </colorScale>
    </cfRule>
  </conditionalFormatting>
  <conditionalFormatting sqref="L65">
    <cfRule type="colorScale" priority="3">
      <colorScale>
        <cfvo type="min"/>
        <cfvo type="max"/>
        <color rgb="FFFF7128"/>
        <color rgb="FFFFEF9C"/>
      </colorScale>
    </cfRule>
  </conditionalFormatting>
  <conditionalFormatting sqref="L87:L92">
    <cfRule type="colorScale" priority="2">
      <colorScale>
        <cfvo type="min"/>
        <cfvo type="max"/>
        <color rgb="FFFF7128"/>
        <color rgb="FFFFEF9C"/>
      </colorScale>
    </cfRule>
  </conditionalFormatting>
  <conditionalFormatting sqref="L61:L64 L66:L67 L73">
    <cfRule type="colorScale" priority="82">
      <colorScale>
        <cfvo type="min"/>
        <cfvo type="max"/>
        <color rgb="FFFF7128"/>
        <color rgb="FFFFEF9C"/>
      </colorScale>
    </cfRule>
  </conditionalFormatting>
  <conditionalFormatting sqref="L68:L72">
    <cfRule type="colorScale" priority="1">
      <colorScale>
        <cfvo type="min"/>
        <cfvo type="max"/>
        <color rgb="FFFF7128"/>
        <color rgb="FFFFEF9C"/>
      </colorScale>
    </cfRule>
  </conditionalFormatting>
  <dataValidations disablePrompts="1" count="1">
    <dataValidation type="list" allowBlank="1" showInputMessage="1" showErrorMessage="1" sqref="F70" xr:uid="{7CD82E5F-470D-44F5-A301-86663DCCE051}">
      <formula1>"○"</formula1>
    </dataValidation>
  </dataValidations>
  <pageMargins left="0.25" right="0.25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tnMTimetable">
              <controlPr defaultSize="0" print="0" autoFill="0" autoPict="0" macro="[0]!btnMTimetable_Click">
                <anchor moveWithCells="1" sizeWithCells="1">
                  <from>
                    <xdr:col>2</xdr:col>
                    <xdr:colOff>247650</xdr:colOff>
                    <xdr:row>43</xdr:row>
                    <xdr:rowOff>38100</xdr:rowOff>
                  </from>
                  <to>
                    <xdr:col>10</xdr:col>
                    <xdr:colOff>69850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btnMUnchin_Click">
                <anchor moveWithCells="1" sizeWithCells="1">
                  <from>
                    <xdr:col>3</xdr:col>
                    <xdr:colOff>19050</xdr:colOff>
                    <xdr:row>51</xdr:row>
                    <xdr:rowOff>76200</xdr:rowOff>
                  </from>
                  <to>
                    <xdr:col>10</xdr:col>
                    <xdr:colOff>69850</xdr:colOff>
                    <xdr:row>53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btnMSujiyaUnchin_Click">
                <anchor moveWithCells="1" sizeWithCells="1">
                  <from>
                    <xdr:col>3</xdr:col>
                    <xdr:colOff>19050</xdr:colOff>
                    <xdr:row>76</xdr:row>
                    <xdr:rowOff>95250</xdr:rowOff>
                  </from>
                  <to>
                    <xdr:col>10</xdr:col>
                    <xdr:colOff>69850</xdr:colOff>
                    <xdr:row>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7" name="Button 6">
              <controlPr defaultSize="0" print="0" autoFill="0" autoPict="0" macro="[0]!btnMPutTeiryujoID_Click">
                <anchor moveWithCells="1" sizeWithCells="1">
                  <from>
                    <xdr:col>2</xdr:col>
                    <xdr:colOff>247650</xdr:colOff>
                    <xdr:row>18</xdr:row>
                    <xdr:rowOff>69850</xdr:rowOff>
                  </from>
                  <to>
                    <xdr:col>10</xdr:col>
                    <xdr:colOff>69850</xdr:colOff>
                    <xdr:row>20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8" name="Button 7">
              <controlPr defaultSize="0" print="0" autoFill="0" autoPict="0" macro="[0]!btnMGTFS_Click">
                <anchor moveWithCells="1" sizeWithCells="1">
                  <from>
                    <xdr:col>3</xdr:col>
                    <xdr:colOff>19050</xdr:colOff>
                    <xdr:row>63</xdr:row>
                    <xdr:rowOff>95250</xdr:rowOff>
                  </from>
                  <to>
                    <xdr:col>10</xdr:col>
                    <xdr:colOff>69850</xdr:colOff>
                    <xdr:row>65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9" name="Button 8">
              <controlPr defaultSize="0" print="0" autoFill="0" autoPict="0" macro="[0]!btnMImpport_Click">
                <anchor moveWithCells="1" sizeWithCells="1">
                  <from>
                    <xdr:col>2</xdr:col>
                    <xdr:colOff>298450</xdr:colOff>
                    <xdr:row>89</xdr:row>
                    <xdr:rowOff>31750</xdr:rowOff>
                  </from>
                  <to>
                    <xdr:col>10</xdr:col>
                    <xdr:colOff>38100</xdr:colOff>
                    <xdr:row>91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0" name="Button 9">
              <controlPr defaultSize="0" print="0" autoFill="0" autoPict="0" macro="[0]!運賃空白チェック">
                <anchor moveWithCells="1" sizeWithCells="1">
                  <from>
                    <xdr:col>3</xdr:col>
                    <xdr:colOff>19050</xdr:colOff>
                    <xdr:row>56</xdr:row>
                    <xdr:rowOff>76200</xdr:rowOff>
                  </from>
                  <to>
                    <xdr:col>10</xdr:col>
                    <xdr:colOff>69850</xdr:colOff>
                    <xdr:row>58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btnMHelp1_Click">
                <anchor moveWithCells="1" sizeWithCells="1">
                  <from>
                    <xdr:col>9</xdr:col>
                    <xdr:colOff>457200</xdr:colOff>
                    <xdr:row>66</xdr:row>
                    <xdr:rowOff>171450</xdr:rowOff>
                  </from>
                  <to>
                    <xdr:col>10</xdr:col>
                    <xdr:colOff>317500</xdr:colOff>
                    <xdr:row>68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2" name="Button 13">
              <controlPr defaultSize="0" print="0" autoFill="0" autoPict="0" macro="[0]!btnMHelp2_Click">
                <anchor moveWithCells="1" sizeWithCells="1">
                  <from>
                    <xdr:col>10</xdr:col>
                    <xdr:colOff>476250</xdr:colOff>
                    <xdr:row>68</xdr:row>
                    <xdr:rowOff>171450</xdr:rowOff>
                  </from>
                  <to>
                    <xdr:col>11</xdr:col>
                    <xdr:colOff>285750</xdr:colOff>
                    <xdr:row>70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3" name="Button 15">
              <controlPr defaultSize="0" print="0" autoFill="0" autoPict="0" macro="[0]!btnMGTFSValidator_Click">
                <anchor moveWithCells="1" sizeWithCells="1">
                  <from>
                    <xdr:col>3</xdr:col>
                    <xdr:colOff>438150</xdr:colOff>
                    <xdr:row>70</xdr:row>
                    <xdr:rowOff>133350</xdr:rowOff>
                  </from>
                  <to>
                    <xdr:col>4</xdr:col>
                    <xdr:colOff>857250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4" name="Button 16">
              <controlPr defaultSize="0" print="0" autoFill="0" autoPict="0" macro="[0]!btnMGTFSTestViewer_Click">
                <anchor moveWithCells="1" sizeWithCells="1">
                  <from>
                    <xdr:col>5</xdr:col>
                    <xdr:colOff>95250</xdr:colOff>
                    <xdr:row>70</xdr:row>
                    <xdr:rowOff>133350</xdr:rowOff>
                  </from>
                  <to>
                    <xdr:col>8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15" name="Button 18">
              <controlPr defaultSize="0" print="0" autoFill="0" autoPict="0" macro="[0]!btnMGTFSJP_Click">
                <anchor moveWithCells="1" sizeWithCells="1">
                  <from>
                    <xdr:col>13</xdr:col>
                    <xdr:colOff>146050</xdr:colOff>
                    <xdr:row>63</xdr:row>
                    <xdr:rowOff>127000</xdr:rowOff>
                  </from>
                  <to>
                    <xdr:col>16</xdr:col>
                    <xdr:colOff>488950</xdr:colOff>
                    <xdr:row>65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5B3D4-F8D4-443A-AD5D-E049642165B1}">
  <sheetPr codeName="Sheet62">
    <tabColor rgb="FFFF99FF"/>
  </sheetPr>
  <dimension ref="A1:D1"/>
  <sheetViews>
    <sheetView workbookViewId="0"/>
  </sheetViews>
  <sheetFormatPr defaultRowHeight="13" x14ac:dyDescent="0.2"/>
  <cols>
    <col min="1" max="1" width="24.6328125" customWidth="1"/>
    <col min="2" max="2" width="12.7265625" bestFit="1" customWidth="1"/>
    <col min="4" max="4" width="179.7265625" customWidth="1"/>
  </cols>
  <sheetData>
    <row r="1" spans="1:4" x14ac:dyDescent="0.2">
      <c r="A1" t="s">
        <v>173</v>
      </c>
      <c r="B1" t="s">
        <v>174</v>
      </c>
      <c r="C1" t="s">
        <v>175</v>
      </c>
      <c r="D1" t="s">
        <v>176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1"/>
  <sheetViews>
    <sheetView workbookViewId="0">
      <selection activeCell="D3" sqref="D3"/>
    </sheetView>
  </sheetViews>
  <sheetFormatPr defaultRowHeight="13" x14ac:dyDescent="0.2"/>
  <cols>
    <col min="1" max="1" width="11.6328125" style="133" customWidth="1"/>
    <col min="2" max="2" width="26" customWidth="1"/>
    <col min="3" max="3" width="12.453125" style="133" bestFit="1" customWidth="1"/>
    <col min="4" max="4" width="72.36328125" customWidth="1"/>
  </cols>
  <sheetData>
    <row r="1" spans="1:4" x14ac:dyDescent="0.2">
      <c r="A1" s="132" t="s">
        <v>20</v>
      </c>
      <c r="B1" s="116" t="s">
        <v>28</v>
      </c>
      <c r="C1" s="134" t="s">
        <v>21</v>
      </c>
      <c r="D1" s="116" t="s">
        <v>22</v>
      </c>
    </row>
    <row r="2" spans="1:4" x14ac:dyDescent="0.2">
      <c r="A2" s="144">
        <v>44578</v>
      </c>
      <c r="B2" s="110" t="s">
        <v>2804</v>
      </c>
      <c r="C2" s="144">
        <v>44578</v>
      </c>
      <c r="D2" s="145" t="s">
        <v>2805</v>
      </c>
    </row>
    <row r="3" spans="1:4" x14ac:dyDescent="0.2">
      <c r="A3" s="144"/>
      <c r="B3" s="110"/>
      <c r="C3" s="144"/>
      <c r="D3" s="110"/>
    </row>
    <row r="4" spans="1:4" x14ac:dyDescent="0.2">
      <c r="A4" s="144"/>
      <c r="B4" s="110"/>
      <c r="C4" s="144"/>
      <c r="D4" s="110"/>
    </row>
    <row r="5" spans="1:4" x14ac:dyDescent="0.2">
      <c r="A5" s="144"/>
      <c r="B5" s="110"/>
      <c r="C5" s="144"/>
      <c r="D5" s="110"/>
    </row>
    <row r="6" spans="1:4" x14ac:dyDescent="0.2">
      <c r="A6" s="144"/>
      <c r="B6" s="110"/>
      <c r="C6" s="144"/>
      <c r="D6" s="110"/>
    </row>
    <row r="7" spans="1:4" x14ac:dyDescent="0.2">
      <c r="A7" s="144"/>
      <c r="B7" s="110"/>
      <c r="C7" s="144"/>
      <c r="D7" s="110"/>
    </row>
    <row r="8" spans="1:4" x14ac:dyDescent="0.2">
      <c r="A8" s="144"/>
      <c r="B8" s="110"/>
      <c r="C8" s="144"/>
      <c r="D8" s="110"/>
    </row>
    <row r="9" spans="1:4" x14ac:dyDescent="0.2">
      <c r="A9" s="144"/>
      <c r="B9" s="110"/>
      <c r="C9" s="144"/>
      <c r="D9" s="110"/>
    </row>
    <row r="10" spans="1:4" x14ac:dyDescent="0.2">
      <c r="A10" s="144"/>
      <c r="B10" s="110"/>
      <c r="C10" s="144"/>
      <c r="D10" s="110"/>
    </row>
    <row r="11" spans="1:4" x14ac:dyDescent="0.2">
      <c r="A11" s="144"/>
      <c r="B11" s="110"/>
      <c r="C11" s="144"/>
      <c r="D11" s="110"/>
    </row>
    <row r="12" spans="1:4" x14ac:dyDescent="0.2">
      <c r="A12" s="144"/>
      <c r="B12" s="110"/>
      <c r="C12" s="144"/>
      <c r="D12" s="110"/>
    </row>
    <row r="13" spans="1:4" x14ac:dyDescent="0.2">
      <c r="A13" s="144"/>
      <c r="B13" s="110"/>
      <c r="C13" s="144"/>
      <c r="D13" s="110"/>
    </row>
    <row r="14" spans="1:4" x14ac:dyDescent="0.2">
      <c r="A14" s="144"/>
      <c r="B14" s="110"/>
      <c r="C14" s="144"/>
      <c r="D14" s="110"/>
    </row>
    <row r="15" spans="1:4" x14ac:dyDescent="0.2">
      <c r="A15" s="144"/>
      <c r="B15" s="110"/>
      <c r="C15" s="144"/>
      <c r="D15" s="110"/>
    </row>
    <row r="16" spans="1:4" x14ac:dyDescent="0.2">
      <c r="A16" s="144"/>
      <c r="B16" s="110"/>
      <c r="C16" s="144"/>
      <c r="D16" s="110"/>
    </row>
    <row r="17" spans="1:4" x14ac:dyDescent="0.2">
      <c r="A17" s="144"/>
      <c r="B17" s="110"/>
      <c r="C17" s="144"/>
      <c r="D17" s="110"/>
    </row>
    <row r="18" spans="1:4" x14ac:dyDescent="0.2">
      <c r="A18" s="144"/>
      <c r="B18" s="110"/>
      <c r="C18" s="144"/>
      <c r="D18" s="110"/>
    </row>
    <row r="19" spans="1:4" x14ac:dyDescent="0.2">
      <c r="A19" s="144"/>
      <c r="B19" s="110"/>
      <c r="C19" s="144"/>
      <c r="D19" s="110"/>
    </row>
    <row r="20" spans="1:4" x14ac:dyDescent="0.2">
      <c r="A20" s="144"/>
      <c r="B20" s="110"/>
      <c r="C20" s="144"/>
      <c r="D20" s="110"/>
    </row>
    <row r="21" spans="1:4" x14ac:dyDescent="0.2">
      <c r="A21" s="144"/>
      <c r="B21" s="110"/>
      <c r="C21" s="144"/>
      <c r="D21" s="110"/>
    </row>
    <row r="22" spans="1:4" x14ac:dyDescent="0.2">
      <c r="A22" s="144"/>
      <c r="B22" s="110"/>
      <c r="C22" s="144"/>
      <c r="D22" s="110"/>
    </row>
    <row r="23" spans="1:4" x14ac:dyDescent="0.2">
      <c r="A23" s="144"/>
      <c r="B23" s="110"/>
      <c r="C23" s="144"/>
      <c r="D23" s="110"/>
    </row>
    <row r="24" spans="1:4" x14ac:dyDescent="0.2">
      <c r="A24" s="144"/>
      <c r="B24" s="110"/>
      <c r="C24" s="144"/>
      <c r="D24" s="110"/>
    </row>
    <row r="25" spans="1:4" x14ac:dyDescent="0.2">
      <c r="A25" s="144"/>
      <c r="B25" s="110"/>
      <c r="C25" s="144"/>
      <c r="D25" s="110"/>
    </row>
    <row r="26" spans="1:4" x14ac:dyDescent="0.2">
      <c r="A26" s="144"/>
      <c r="B26" s="110"/>
      <c r="C26" s="144"/>
      <c r="D26" s="110"/>
    </row>
    <row r="27" spans="1:4" x14ac:dyDescent="0.2">
      <c r="A27" s="144"/>
      <c r="B27" s="110"/>
      <c r="C27" s="144"/>
      <c r="D27" s="110"/>
    </row>
    <row r="28" spans="1:4" x14ac:dyDescent="0.2">
      <c r="A28" s="144"/>
      <c r="B28" s="110"/>
      <c r="C28" s="144"/>
      <c r="D28" s="110"/>
    </row>
    <row r="29" spans="1:4" x14ac:dyDescent="0.2">
      <c r="A29" s="144"/>
      <c r="B29" s="110"/>
      <c r="C29" s="144"/>
      <c r="D29" s="110"/>
    </row>
    <row r="30" spans="1:4" x14ac:dyDescent="0.2">
      <c r="A30" s="144"/>
      <c r="B30" s="110"/>
      <c r="C30" s="144"/>
      <c r="D30" s="110"/>
    </row>
    <row r="31" spans="1:4" x14ac:dyDescent="0.2">
      <c r="A31" s="144"/>
      <c r="B31" s="110"/>
      <c r="C31" s="144"/>
      <c r="D31" s="110"/>
    </row>
    <row r="32" spans="1:4" x14ac:dyDescent="0.2">
      <c r="A32" s="144"/>
      <c r="B32" s="110"/>
      <c r="C32" s="144"/>
      <c r="D32" s="110"/>
    </row>
    <row r="33" spans="1:4" x14ac:dyDescent="0.2">
      <c r="A33" s="144"/>
      <c r="B33" s="110"/>
      <c r="C33" s="144"/>
      <c r="D33" s="110"/>
    </row>
    <row r="34" spans="1:4" x14ac:dyDescent="0.2">
      <c r="A34" s="144"/>
      <c r="B34" s="110"/>
      <c r="C34" s="144"/>
      <c r="D34" s="110"/>
    </row>
    <row r="35" spans="1:4" x14ac:dyDescent="0.2">
      <c r="A35" s="144"/>
      <c r="B35" s="110"/>
      <c r="C35" s="144"/>
      <c r="D35" s="110"/>
    </row>
    <row r="36" spans="1:4" x14ac:dyDescent="0.2">
      <c r="A36" s="144"/>
      <c r="B36" s="110"/>
      <c r="C36" s="144"/>
      <c r="D36" s="110"/>
    </row>
    <row r="37" spans="1:4" x14ac:dyDescent="0.2">
      <c r="A37" s="144"/>
      <c r="B37" s="110"/>
      <c r="C37" s="144"/>
      <c r="D37" s="110"/>
    </row>
    <row r="38" spans="1:4" x14ac:dyDescent="0.2">
      <c r="A38" s="144"/>
      <c r="B38" s="110"/>
      <c r="C38" s="144"/>
      <c r="D38" s="110"/>
    </row>
    <row r="39" spans="1:4" x14ac:dyDescent="0.2">
      <c r="A39" s="144"/>
      <c r="B39" s="110"/>
      <c r="C39" s="144"/>
      <c r="D39" s="110"/>
    </row>
    <row r="40" spans="1:4" x14ac:dyDescent="0.2">
      <c r="A40" s="144"/>
      <c r="B40" s="110"/>
      <c r="C40" s="144"/>
      <c r="D40" s="110"/>
    </row>
    <row r="41" spans="1:4" x14ac:dyDescent="0.2">
      <c r="A41" s="144"/>
      <c r="B41" s="110"/>
      <c r="C41" s="144"/>
      <c r="D41" s="110"/>
    </row>
    <row r="42" spans="1:4" x14ac:dyDescent="0.2">
      <c r="A42" s="144"/>
      <c r="B42" s="110"/>
      <c r="C42" s="144"/>
      <c r="D42" s="110"/>
    </row>
    <row r="43" spans="1:4" x14ac:dyDescent="0.2">
      <c r="A43" s="144"/>
      <c r="B43" s="110"/>
      <c r="C43" s="144"/>
      <c r="D43" s="110"/>
    </row>
    <row r="44" spans="1:4" x14ac:dyDescent="0.2">
      <c r="A44" s="144"/>
      <c r="B44" s="110"/>
      <c r="C44" s="144"/>
      <c r="D44" s="110"/>
    </row>
    <row r="45" spans="1:4" x14ac:dyDescent="0.2">
      <c r="A45" s="144"/>
      <c r="B45" s="110"/>
      <c r="C45" s="144"/>
      <c r="D45" s="110"/>
    </row>
    <row r="46" spans="1:4" x14ac:dyDescent="0.2">
      <c r="A46" s="144"/>
      <c r="B46" s="110"/>
      <c r="C46" s="144"/>
      <c r="D46" s="110"/>
    </row>
    <row r="47" spans="1:4" x14ac:dyDescent="0.2">
      <c r="A47" s="144"/>
      <c r="B47" s="110"/>
      <c r="C47" s="144"/>
      <c r="D47" s="110"/>
    </row>
    <row r="48" spans="1:4" x14ac:dyDescent="0.2">
      <c r="A48" s="144"/>
      <c r="B48" s="110"/>
      <c r="C48" s="144"/>
      <c r="D48" s="110"/>
    </row>
    <row r="49" spans="1:4" x14ac:dyDescent="0.2">
      <c r="A49" s="144"/>
      <c r="B49" s="110"/>
      <c r="C49" s="144"/>
      <c r="D49" s="110"/>
    </row>
    <row r="50" spans="1:4" x14ac:dyDescent="0.2">
      <c r="A50" s="144"/>
      <c r="B50" s="110"/>
      <c r="C50" s="144"/>
      <c r="D50" s="110"/>
    </row>
    <row r="51" spans="1:4" x14ac:dyDescent="0.2">
      <c r="A51" s="144"/>
      <c r="B51" s="110"/>
      <c r="C51" s="144"/>
      <c r="D51" s="110"/>
    </row>
    <row r="52" spans="1:4" x14ac:dyDescent="0.2">
      <c r="A52" s="144"/>
      <c r="B52" s="110"/>
      <c r="C52" s="144"/>
      <c r="D52" s="110"/>
    </row>
    <row r="53" spans="1:4" x14ac:dyDescent="0.2">
      <c r="A53" s="144"/>
      <c r="B53" s="110"/>
      <c r="C53" s="144"/>
      <c r="D53" s="110"/>
    </row>
    <row r="54" spans="1:4" x14ac:dyDescent="0.2">
      <c r="A54" s="144"/>
      <c r="B54" s="110"/>
      <c r="C54" s="144"/>
      <c r="D54" s="110"/>
    </row>
    <row r="55" spans="1:4" x14ac:dyDescent="0.2">
      <c r="A55" s="144"/>
      <c r="B55" s="110"/>
      <c r="C55" s="144"/>
      <c r="D55" s="110"/>
    </row>
    <row r="56" spans="1:4" x14ac:dyDescent="0.2">
      <c r="A56" s="144"/>
      <c r="B56" s="110"/>
      <c r="C56" s="144"/>
      <c r="D56" s="110"/>
    </row>
    <row r="57" spans="1:4" x14ac:dyDescent="0.2">
      <c r="A57" s="144"/>
      <c r="B57" s="110"/>
      <c r="C57" s="144"/>
      <c r="D57" s="110"/>
    </row>
    <row r="58" spans="1:4" x14ac:dyDescent="0.2">
      <c r="A58" s="144"/>
      <c r="B58" s="110"/>
      <c r="C58" s="144"/>
      <c r="D58" s="110"/>
    </row>
    <row r="59" spans="1:4" x14ac:dyDescent="0.2">
      <c r="A59" s="144"/>
      <c r="B59" s="110"/>
      <c r="C59" s="144"/>
      <c r="D59" s="110"/>
    </row>
    <row r="60" spans="1:4" x14ac:dyDescent="0.2">
      <c r="A60" s="144"/>
      <c r="B60" s="110"/>
      <c r="C60" s="144"/>
      <c r="D60" s="110"/>
    </row>
    <row r="61" spans="1:4" x14ac:dyDescent="0.2">
      <c r="A61" s="144"/>
      <c r="B61" s="110"/>
      <c r="C61" s="144"/>
      <c r="D61" s="110"/>
    </row>
    <row r="62" spans="1:4" x14ac:dyDescent="0.2">
      <c r="A62" s="144"/>
      <c r="B62" s="110"/>
      <c r="C62" s="144"/>
      <c r="D62" s="110"/>
    </row>
    <row r="63" spans="1:4" x14ac:dyDescent="0.2">
      <c r="A63" s="144"/>
      <c r="B63" s="110"/>
      <c r="C63" s="144"/>
      <c r="D63" s="110"/>
    </row>
    <row r="64" spans="1:4" x14ac:dyDescent="0.2">
      <c r="A64" s="144"/>
      <c r="B64" s="110"/>
      <c r="C64" s="144"/>
      <c r="D64" s="110"/>
    </row>
    <row r="65" spans="1:4" x14ac:dyDescent="0.2">
      <c r="A65" s="144"/>
      <c r="B65" s="110"/>
      <c r="C65" s="144"/>
      <c r="D65" s="110"/>
    </row>
    <row r="66" spans="1:4" x14ac:dyDescent="0.2">
      <c r="A66" s="144"/>
      <c r="B66" s="110"/>
      <c r="C66" s="144"/>
      <c r="D66" s="110"/>
    </row>
    <row r="67" spans="1:4" x14ac:dyDescent="0.2">
      <c r="A67" s="144"/>
      <c r="B67" s="110"/>
      <c r="C67" s="144"/>
      <c r="D67" s="110"/>
    </row>
    <row r="68" spans="1:4" x14ac:dyDescent="0.2">
      <c r="A68" s="144"/>
      <c r="B68" s="110"/>
      <c r="C68" s="144"/>
      <c r="D68" s="110"/>
    </row>
    <row r="69" spans="1:4" x14ac:dyDescent="0.2">
      <c r="A69" s="144"/>
      <c r="B69" s="110"/>
      <c r="C69" s="144"/>
      <c r="D69" s="110"/>
    </row>
    <row r="70" spans="1:4" x14ac:dyDescent="0.2">
      <c r="A70" s="144"/>
      <c r="B70" s="110"/>
      <c r="C70" s="144"/>
      <c r="D70" s="110"/>
    </row>
    <row r="71" spans="1:4" x14ac:dyDescent="0.2">
      <c r="A71" s="144"/>
      <c r="B71" s="110"/>
      <c r="C71" s="144"/>
      <c r="D71" s="110"/>
    </row>
    <row r="72" spans="1:4" x14ac:dyDescent="0.2">
      <c r="A72" s="144"/>
      <c r="B72" s="110"/>
      <c r="C72" s="144"/>
      <c r="D72" s="110"/>
    </row>
    <row r="73" spans="1:4" x14ac:dyDescent="0.2">
      <c r="A73" s="144"/>
      <c r="B73" s="110"/>
      <c r="C73" s="144"/>
      <c r="D73" s="110"/>
    </row>
    <row r="74" spans="1:4" x14ac:dyDescent="0.2">
      <c r="A74" s="144"/>
      <c r="B74" s="110"/>
      <c r="C74" s="144"/>
      <c r="D74" s="110"/>
    </row>
    <row r="75" spans="1:4" x14ac:dyDescent="0.2">
      <c r="A75" s="144"/>
      <c r="B75" s="110"/>
      <c r="C75" s="144"/>
      <c r="D75" s="110"/>
    </row>
    <row r="76" spans="1:4" x14ac:dyDescent="0.2">
      <c r="A76" s="144"/>
      <c r="B76" s="110"/>
      <c r="C76" s="144"/>
      <c r="D76" s="110"/>
    </row>
    <row r="77" spans="1:4" x14ac:dyDescent="0.2">
      <c r="A77" s="144"/>
      <c r="B77" s="110"/>
      <c r="C77" s="144"/>
      <c r="D77" s="110"/>
    </row>
    <row r="78" spans="1:4" x14ac:dyDescent="0.2">
      <c r="A78" s="144"/>
      <c r="B78" s="110"/>
      <c r="C78" s="144"/>
      <c r="D78" s="110"/>
    </row>
    <row r="79" spans="1:4" x14ac:dyDescent="0.2">
      <c r="A79" s="144"/>
      <c r="B79" s="110"/>
      <c r="C79" s="144"/>
      <c r="D79" s="110"/>
    </row>
    <row r="80" spans="1:4" x14ac:dyDescent="0.2">
      <c r="A80" s="144"/>
      <c r="B80" s="110"/>
      <c r="C80" s="144"/>
      <c r="D80" s="110"/>
    </row>
    <row r="81" spans="1:4" x14ac:dyDescent="0.2">
      <c r="A81" s="144"/>
      <c r="B81" s="110"/>
      <c r="C81" s="144"/>
      <c r="D81" s="110"/>
    </row>
    <row r="82" spans="1:4" x14ac:dyDescent="0.2">
      <c r="A82" s="144"/>
      <c r="B82" s="110"/>
      <c r="C82" s="144"/>
      <c r="D82" s="110"/>
    </row>
    <row r="83" spans="1:4" x14ac:dyDescent="0.2">
      <c r="A83" s="144"/>
      <c r="B83" s="110"/>
      <c r="C83" s="144"/>
      <c r="D83" s="110"/>
    </row>
    <row r="84" spans="1:4" x14ac:dyDescent="0.2">
      <c r="A84" s="144"/>
      <c r="B84" s="110"/>
      <c r="C84" s="144"/>
      <c r="D84" s="110"/>
    </row>
    <row r="85" spans="1:4" x14ac:dyDescent="0.2">
      <c r="A85" s="144"/>
      <c r="B85" s="110"/>
      <c r="C85" s="144"/>
      <c r="D85" s="110"/>
    </row>
    <row r="86" spans="1:4" x14ac:dyDescent="0.2">
      <c r="A86" s="144"/>
      <c r="B86" s="110"/>
      <c r="C86" s="144"/>
      <c r="D86" s="110"/>
    </row>
    <row r="87" spans="1:4" x14ac:dyDescent="0.2">
      <c r="A87" s="144"/>
      <c r="B87" s="110"/>
      <c r="C87" s="144"/>
      <c r="D87" s="110"/>
    </row>
    <row r="88" spans="1:4" x14ac:dyDescent="0.2">
      <c r="A88" s="144"/>
      <c r="B88" s="110"/>
      <c r="C88" s="144"/>
      <c r="D88" s="110"/>
    </row>
    <row r="89" spans="1:4" x14ac:dyDescent="0.2">
      <c r="A89" s="144"/>
      <c r="B89" s="110"/>
      <c r="C89" s="144"/>
      <c r="D89" s="110"/>
    </row>
    <row r="90" spans="1:4" x14ac:dyDescent="0.2">
      <c r="A90" s="144"/>
      <c r="B90" s="110"/>
      <c r="C90" s="144"/>
      <c r="D90" s="110"/>
    </row>
    <row r="91" spans="1:4" x14ac:dyDescent="0.2">
      <c r="A91" s="144"/>
      <c r="B91" s="110"/>
      <c r="C91" s="144"/>
      <c r="D91" s="110"/>
    </row>
    <row r="92" spans="1:4" x14ac:dyDescent="0.2">
      <c r="A92" s="144"/>
      <c r="B92" s="110"/>
      <c r="C92" s="144"/>
      <c r="D92" s="110"/>
    </row>
    <row r="93" spans="1:4" x14ac:dyDescent="0.2">
      <c r="A93" s="144"/>
      <c r="B93" s="110"/>
      <c r="C93" s="144"/>
      <c r="D93" s="110"/>
    </row>
    <row r="94" spans="1:4" x14ac:dyDescent="0.2">
      <c r="A94" s="144"/>
      <c r="B94" s="110"/>
      <c r="C94" s="144"/>
      <c r="D94" s="110"/>
    </row>
    <row r="95" spans="1:4" x14ac:dyDescent="0.2">
      <c r="A95" s="144"/>
      <c r="B95" s="110"/>
      <c r="C95" s="144"/>
      <c r="D95" s="110"/>
    </row>
    <row r="96" spans="1:4" x14ac:dyDescent="0.2">
      <c r="A96" s="144"/>
      <c r="B96" s="110"/>
      <c r="C96" s="144"/>
      <c r="D96" s="110"/>
    </row>
    <row r="97" spans="1:4" x14ac:dyDescent="0.2">
      <c r="A97" s="144"/>
      <c r="B97" s="110"/>
      <c r="C97" s="144"/>
      <c r="D97" s="110"/>
    </row>
    <row r="98" spans="1:4" x14ac:dyDescent="0.2">
      <c r="A98" s="144"/>
      <c r="B98" s="110"/>
      <c r="C98" s="144"/>
      <c r="D98" s="110"/>
    </row>
    <row r="99" spans="1:4" x14ac:dyDescent="0.2">
      <c r="A99" s="144"/>
      <c r="B99" s="110"/>
      <c r="C99" s="144"/>
      <c r="D99" s="110"/>
    </row>
    <row r="100" spans="1:4" x14ac:dyDescent="0.2">
      <c r="A100" s="144"/>
      <c r="B100" s="110"/>
      <c r="C100" s="144"/>
      <c r="D100" s="110"/>
    </row>
    <row r="101" spans="1:4" x14ac:dyDescent="0.2">
      <c r="A101" s="144"/>
      <c r="B101" s="110"/>
      <c r="C101" s="144"/>
      <c r="D101" s="110"/>
    </row>
    <row r="102" spans="1:4" x14ac:dyDescent="0.2">
      <c r="A102" s="144"/>
      <c r="B102" s="110"/>
      <c r="C102" s="144"/>
      <c r="D102" s="110"/>
    </row>
    <row r="103" spans="1:4" x14ac:dyDescent="0.2">
      <c r="A103" s="144"/>
      <c r="B103" s="110"/>
      <c r="C103" s="144"/>
      <c r="D103" s="110"/>
    </row>
    <row r="104" spans="1:4" x14ac:dyDescent="0.2">
      <c r="A104" s="144"/>
      <c r="B104" s="110"/>
      <c r="C104" s="144"/>
      <c r="D104" s="110"/>
    </row>
    <row r="105" spans="1:4" x14ac:dyDescent="0.2">
      <c r="A105" s="144"/>
      <c r="B105" s="110"/>
      <c r="C105" s="144"/>
      <c r="D105" s="110"/>
    </row>
    <row r="106" spans="1:4" x14ac:dyDescent="0.2">
      <c r="A106" s="144"/>
      <c r="B106" s="110"/>
      <c r="C106" s="144"/>
      <c r="D106" s="110"/>
    </row>
    <row r="107" spans="1:4" x14ac:dyDescent="0.2">
      <c r="A107" s="144"/>
      <c r="B107" s="110"/>
      <c r="C107" s="144"/>
      <c r="D107" s="110"/>
    </row>
    <row r="108" spans="1:4" x14ac:dyDescent="0.2">
      <c r="A108" s="144"/>
      <c r="B108" s="110"/>
      <c r="C108" s="144"/>
      <c r="D108" s="110"/>
    </row>
    <row r="109" spans="1:4" x14ac:dyDescent="0.2">
      <c r="A109" s="144"/>
      <c r="B109" s="110"/>
      <c r="C109" s="144"/>
      <c r="D109" s="110"/>
    </row>
    <row r="110" spans="1:4" x14ac:dyDescent="0.2">
      <c r="A110" s="144"/>
      <c r="B110" s="110"/>
      <c r="C110" s="144"/>
      <c r="D110" s="110"/>
    </row>
    <row r="111" spans="1:4" x14ac:dyDescent="0.2">
      <c r="A111" s="144"/>
      <c r="B111" s="110"/>
      <c r="C111" s="144"/>
      <c r="D111" s="110"/>
    </row>
    <row r="112" spans="1:4" x14ac:dyDescent="0.2">
      <c r="A112" s="144"/>
      <c r="B112" s="110"/>
      <c r="C112" s="144"/>
      <c r="D112" s="110"/>
    </row>
    <row r="113" spans="1:4" x14ac:dyDescent="0.2">
      <c r="A113" s="144"/>
      <c r="B113" s="110"/>
      <c r="C113" s="144"/>
      <c r="D113" s="110"/>
    </row>
    <row r="114" spans="1:4" x14ac:dyDescent="0.2">
      <c r="A114" s="144"/>
      <c r="B114" s="110"/>
      <c r="C114" s="144"/>
      <c r="D114" s="110"/>
    </row>
    <row r="115" spans="1:4" x14ac:dyDescent="0.2">
      <c r="A115" s="144"/>
      <c r="B115" s="110"/>
      <c r="C115" s="144"/>
      <c r="D115" s="110"/>
    </row>
    <row r="116" spans="1:4" x14ac:dyDescent="0.2">
      <c r="A116" s="144"/>
      <c r="B116" s="110"/>
      <c r="C116" s="144"/>
      <c r="D116" s="110"/>
    </row>
    <row r="117" spans="1:4" x14ac:dyDescent="0.2">
      <c r="A117" s="144"/>
      <c r="B117" s="110"/>
      <c r="C117" s="144"/>
      <c r="D117" s="110"/>
    </row>
    <row r="118" spans="1:4" x14ac:dyDescent="0.2">
      <c r="A118" s="144"/>
      <c r="B118" s="110"/>
      <c r="C118" s="144"/>
      <c r="D118" s="110"/>
    </row>
    <row r="119" spans="1:4" x14ac:dyDescent="0.2">
      <c r="A119" s="144"/>
      <c r="B119" s="110"/>
      <c r="C119" s="144"/>
      <c r="D119" s="110"/>
    </row>
    <row r="120" spans="1:4" x14ac:dyDescent="0.2">
      <c r="A120" s="144"/>
      <c r="B120" s="110"/>
      <c r="C120" s="144"/>
      <c r="D120" s="110"/>
    </row>
    <row r="121" spans="1:4" x14ac:dyDescent="0.2">
      <c r="A121" s="144"/>
      <c r="B121" s="110"/>
      <c r="C121" s="144"/>
      <c r="D121" s="110"/>
    </row>
    <row r="122" spans="1:4" x14ac:dyDescent="0.2">
      <c r="A122" s="144"/>
      <c r="B122" s="110"/>
      <c r="C122" s="144"/>
      <c r="D122" s="110"/>
    </row>
    <row r="123" spans="1:4" x14ac:dyDescent="0.2">
      <c r="A123" s="144"/>
      <c r="B123" s="110"/>
      <c r="C123" s="144"/>
      <c r="D123" s="110"/>
    </row>
    <row r="124" spans="1:4" x14ac:dyDescent="0.2">
      <c r="A124" s="144"/>
      <c r="B124" s="110"/>
      <c r="C124" s="144"/>
      <c r="D124" s="110"/>
    </row>
    <row r="125" spans="1:4" x14ac:dyDescent="0.2">
      <c r="A125" s="144"/>
      <c r="B125" s="110"/>
      <c r="C125" s="144"/>
      <c r="D125" s="110"/>
    </row>
    <row r="126" spans="1:4" x14ac:dyDescent="0.2">
      <c r="A126" s="144"/>
      <c r="B126" s="110"/>
      <c r="C126" s="144"/>
      <c r="D126" s="110"/>
    </row>
    <row r="127" spans="1:4" x14ac:dyDescent="0.2">
      <c r="A127" s="144"/>
      <c r="B127" s="110"/>
      <c r="C127" s="144"/>
      <c r="D127" s="110"/>
    </row>
    <row r="128" spans="1:4" x14ac:dyDescent="0.2">
      <c r="A128" s="144"/>
      <c r="B128" s="110"/>
      <c r="C128" s="144"/>
      <c r="D128" s="110"/>
    </row>
    <row r="129" spans="1:4" x14ac:dyDescent="0.2">
      <c r="A129" s="144"/>
      <c r="B129" s="110"/>
      <c r="C129" s="144"/>
      <c r="D129" s="110"/>
    </row>
    <row r="130" spans="1:4" x14ac:dyDescent="0.2">
      <c r="A130" s="144"/>
      <c r="B130" s="110"/>
      <c r="C130" s="144"/>
      <c r="D130" s="110"/>
    </row>
    <row r="131" spans="1:4" x14ac:dyDescent="0.2">
      <c r="A131" s="144"/>
      <c r="B131" s="110"/>
      <c r="C131" s="144"/>
      <c r="D131" s="110"/>
    </row>
    <row r="132" spans="1:4" x14ac:dyDescent="0.2">
      <c r="A132" s="144"/>
      <c r="B132" s="110"/>
      <c r="C132" s="144"/>
      <c r="D132" s="110"/>
    </row>
    <row r="133" spans="1:4" x14ac:dyDescent="0.2">
      <c r="A133" s="144"/>
      <c r="B133" s="110"/>
      <c r="C133" s="144"/>
      <c r="D133" s="110"/>
    </row>
    <row r="134" spans="1:4" x14ac:dyDescent="0.2">
      <c r="A134" s="144"/>
      <c r="B134" s="110"/>
      <c r="C134" s="144"/>
      <c r="D134" s="110"/>
    </row>
    <row r="135" spans="1:4" x14ac:dyDescent="0.2">
      <c r="A135" s="144"/>
      <c r="B135" s="110"/>
      <c r="C135" s="144"/>
      <c r="D135" s="110"/>
    </row>
    <row r="136" spans="1:4" x14ac:dyDescent="0.2">
      <c r="A136" s="144"/>
      <c r="B136" s="110"/>
      <c r="C136" s="144"/>
      <c r="D136" s="110"/>
    </row>
    <row r="137" spans="1:4" x14ac:dyDescent="0.2">
      <c r="A137" s="144"/>
      <c r="B137" s="110"/>
      <c r="C137" s="144"/>
      <c r="D137" s="110"/>
    </row>
    <row r="138" spans="1:4" x14ac:dyDescent="0.2">
      <c r="A138" s="144"/>
      <c r="B138" s="110"/>
      <c r="C138" s="144"/>
      <c r="D138" s="110"/>
    </row>
    <row r="139" spans="1:4" x14ac:dyDescent="0.2">
      <c r="A139" s="144"/>
      <c r="B139" s="110"/>
      <c r="C139" s="144"/>
      <c r="D139" s="110"/>
    </row>
    <row r="140" spans="1:4" x14ac:dyDescent="0.2">
      <c r="A140" s="144"/>
      <c r="B140" s="110"/>
      <c r="C140" s="144"/>
      <c r="D140" s="110"/>
    </row>
    <row r="141" spans="1:4" x14ac:dyDescent="0.2">
      <c r="A141" s="144"/>
      <c r="B141" s="110"/>
      <c r="C141" s="144"/>
      <c r="D141" s="110"/>
    </row>
    <row r="142" spans="1:4" x14ac:dyDescent="0.2">
      <c r="A142" s="144"/>
      <c r="B142" s="110"/>
      <c r="C142" s="144"/>
      <c r="D142" s="110"/>
    </row>
    <row r="143" spans="1:4" x14ac:dyDescent="0.2">
      <c r="A143" s="144"/>
      <c r="B143" s="110"/>
      <c r="C143" s="144"/>
      <c r="D143" s="110"/>
    </row>
    <row r="144" spans="1:4" x14ac:dyDescent="0.2">
      <c r="A144" s="144"/>
      <c r="B144" s="110"/>
      <c r="C144" s="144"/>
      <c r="D144" s="110"/>
    </row>
    <row r="145" spans="1:4" x14ac:dyDescent="0.2">
      <c r="A145" s="146"/>
      <c r="B145" s="5"/>
      <c r="C145" s="146"/>
      <c r="D145" s="5"/>
    </row>
    <row r="146" spans="1:4" x14ac:dyDescent="0.2">
      <c r="A146" s="146"/>
      <c r="B146" s="5"/>
      <c r="C146" s="146"/>
      <c r="D146" s="5"/>
    </row>
    <row r="147" spans="1:4" x14ac:dyDescent="0.2">
      <c r="A147" s="146"/>
      <c r="B147" s="5"/>
      <c r="C147" s="146"/>
      <c r="D147" s="5"/>
    </row>
    <row r="148" spans="1:4" x14ac:dyDescent="0.2">
      <c r="A148" s="146"/>
      <c r="B148" s="5"/>
      <c r="C148" s="146"/>
      <c r="D148" s="5"/>
    </row>
    <row r="149" spans="1:4" x14ac:dyDescent="0.2">
      <c r="A149" s="146"/>
      <c r="B149" s="5"/>
      <c r="C149" s="146"/>
      <c r="D149" s="5"/>
    </row>
    <row r="150" spans="1:4" x14ac:dyDescent="0.2">
      <c r="A150" s="146"/>
      <c r="B150" s="5"/>
      <c r="C150" s="146"/>
      <c r="D150" s="5"/>
    </row>
    <row r="151" spans="1:4" x14ac:dyDescent="0.2">
      <c r="A151" s="146"/>
      <c r="B151" s="5"/>
      <c r="C151" s="146"/>
      <c r="D151" s="5"/>
    </row>
  </sheetData>
  <phoneticPr fontId="1"/>
  <dataValidations count="2">
    <dataValidation imeMode="off" allowBlank="1" showInputMessage="1" showErrorMessage="1" sqref="A2:A2351 C2:C2351" xr:uid="{00000000-0002-0000-0000-000000000000}"/>
    <dataValidation imeMode="hiragana" allowBlank="1" showInputMessage="1" showErrorMessage="1" sqref="D2:D2351 B2:B2351" xr:uid="{00000000-0002-0000-0000-000001000000}"/>
  </dataValidations>
  <pageMargins left="0.7" right="0.7" top="0.75" bottom="0.75" header="0.3" footer="0.3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4AE35-8430-451F-A542-46CFE86752B0}">
  <sheetPr codeName="Sheet9"/>
  <dimension ref="A1:E15"/>
  <sheetViews>
    <sheetView workbookViewId="0">
      <selection activeCell="C6" sqref="C6"/>
    </sheetView>
  </sheetViews>
  <sheetFormatPr defaultRowHeight="13" x14ac:dyDescent="0.2"/>
  <cols>
    <col min="1" max="1" width="24.7265625" customWidth="1"/>
    <col min="2" max="2" width="31.08984375" customWidth="1"/>
    <col min="3" max="3" width="34" bestFit="1" customWidth="1"/>
    <col min="4" max="4" width="20.7265625" customWidth="1"/>
    <col min="5" max="5" width="10.08984375" customWidth="1"/>
    <col min="6" max="6" width="14.7265625" customWidth="1"/>
    <col min="7" max="7" width="22.90625" customWidth="1"/>
    <col min="8" max="8" width="31.6328125" customWidth="1"/>
    <col min="9" max="9" width="27.36328125" bestFit="1" customWidth="1"/>
  </cols>
  <sheetData>
    <row r="1" spans="1:5" x14ac:dyDescent="0.2">
      <c r="A1" s="153" t="s">
        <v>136</v>
      </c>
      <c r="B1" s="153" t="s">
        <v>137</v>
      </c>
    </row>
    <row r="2" spans="1:5" x14ac:dyDescent="0.2">
      <c r="A2" s="117" t="s">
        <v>138</v>
      </c>
      <c r="B2" s="2" t="s">
        <v>185</v>
      </c>
    </row>
    <row r="3" spans="1:5" x14ac:dyDescent="0.2">
      <c r="A3" s="1" t="s">
        <v>139</v>
      </c>
      <c r="B3" s="2" t="s">
        <v>179</v>
      </c>
      <c r="C3" s="147"/>
    </row>
    <row r="4" spans="1:5" x14ac:dyDescent="0.2">
      <c r="A4" s="1" t="s">
        <v>140</v>
      </c>
      <c r="B4" s="2"/>
      <c r="C4" s="147"/>
    </row>
    <row r="5" spans="1:5" x14ac:dyDescent="0.2">
      <c r="A5" s="116" t="s">
        <v>13</v>
      </c>
      <c r="B5" s="2"/>
    </row>
    <row r="6" spans="1:5" x14ac:dyDescent="0.2">
      <c r="A6" s="116" t="s">
        <v>0</v>
      </c>
      <c r="B6" s="2"/>
    </row>
    <row r="7" spans="1:5" x14ac:dyDescent="0.2">
      <c r="A7" s="1" t="s">
        <v>1</v>
      </c>
      <c r="B7" s="5" t="s">
        <v>180</v>
      </c>
    </row>
    <row r="8" spans="1:5" x14ac:dyDescent="0.2">
      <c r="A8" s="1" t="s">
        <v>19</v>
      </c>
      <c r="B8" s="151"/>
    </row>
    <row r="9" spans="1:5" x14ac:dyDescent="0.2">
      <c r="A9" s="117" t="s">
        <v>141</v>
      </c>
      <c r="B9" s="7" t="s">
        <v>181</v>
      </c>
      <c r="C9" t="s">
        <v>142</v>
      </c>
    </row>
    <row r="10" spans="1:5" ht="26" x14ac:dyDescent="0.2">
      <c r="A10" s="1" t="s">
        <v>143</v>
      </c>
      <c r="B10" s="7"/>
      <c r="C10" s="152" t="s">
        <v>144</v>
      </c>
    </row>
    <row r="11" spans="1:5" ht="34.5" customHeight="1" x14ac:dyDescent="0.2">
      <c r="A11" s="117" t="s">
        <v>145</v>
      </c>
      <c r="B11" s="142" t="s">
        <v>182</v>
      </c>
    </row>
    <row r="12" spans="1:5" x14ac:dyDescent="0.2">
      <c r="A12" s="117" t="s">
        <v>146</v>
      </c>
      <c r="B12" s="2" t="s">
        <v>183</v>
      </c>
      <c r="C12" s="147"/>
    </row>
    <row r="14" spans="1:5" x14ac:dyDescent="0.2">
      <c r="A14" s="117" t="s">
        <v>147</v>
      </c>
      <c r="B14" s="2" t="s">
        <v>178</v>
      </c>
      <c r="C14" t="s">
        <v>148</v>
      </c>
      <c r="E14" s="147"/>
    </row>
    <row r="15" spans="1:5" x14ac:dyDescent="0.2">
      <c r="A15" s="117" t="s">
        <v>149</v>
      </c>
      <c r="B15" s="7" t="s">
        <v>184</v>
      </c>
      <c r="C15" t="s">
        <v>150</v>
      </c>
      <c r="E15" s="147"/>
    </row>
  </sheetData>
  <phoneticPr fontId="1"/>
  <dataValidations count="3">
    <dataValidation type="list" imeMode="hiragana" allowBlank="1" showInputMessage="1" showErrorMessage="1" sqref="B12" xr:uid="{C02E7786-F283-4FFF-A754-0CCAE907E637}">
      <formula1>"バス,鉄道,路面電車,地下鉄,フェリー,ロープウェイ,ケーブルカー"</formula1>
    </dataValidation>
    <dataValidation imeMode="hiragana" allowBlank="1" showInputMessage="1" showErrorMessage="1" sqref="B14:B15 B2:B6" xr:uid="{0F56410E-ACF3-4035-9DC2-F93D8663A43F}"/>
    <dataValidation imeMode="off" allowBlank="1" showInputMessage="1" showErrorMessage="1" sqref="B7:B11" xr:uid="{715D7F1B-831C-4EE0-8EC8-D727707249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btnHojinNo_Click">
                <anchor moveWithCells="1" sizeWithCells="1">
                  <from>
                    <xdr:col>3</xdr:col>
                    <xdr:colOff>95250</xdr:colOff>
                    <xdr:row>10</xdr:row>
                    <xdr:rowOff>50800</xdr:rowOff>
                  </from>
                  <to>
                    <xdr:col>4</xdr:col>
                    <xdr:colOff>184150</xdr:colOff>
                    <xdr:row>10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tnAgencyCopy">
              <controlPr defaultSize="0" print="0" autoFill="0" autoPict="0" macro="[0]!btn_AgencyCopy_Click">
                <anchor moveWithCells="1" sizeWithCells="1">
                  <from>
                    <xdr:col>3</xdr:col>
                    <xdr:colOff>114300</xdr:colOff>
                    <xdr:row>12</xdr:row>
                    <xdr:rowOff>165100</xdr:rowOff>
                  </from>
                  <to>
                    <xdr:col>4</xdr:col>
                    <xdr:colOff>736600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btnHojinNoHekan_Click">
                <anchor moveWithCells="1" sizeWithCells="1">
                  <from>
                    <xdr:col>5</xdr:col>
                    <xdr:colOff>76200</xdr:colOff>
                    <xdr:row>10</xdr:row>
                    <xdr:rowOff>50800</xdr:rowOff>
                  </from>
                  <to>
                    <xdr:col>7</xdr:col>
                    <xdr:colOff>755650</xdr:colOff>
                    <xdr:row>10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1"/>
  <sheetViews>
    <sheetView workbookViewId="0"/>
  </sheetViews>
  <sheetFormatPr defaultRowHeight="13" x14ac:dyDescent="0.2"/>
  <cols>
    <col min="1" max="1" width="3.453125" customWidth="1"/>
    <col min="2" max="2" width="11.08984375" customWidth="1"/>
    <col min="3" max="3" width="18.36328125" customWidth="1"/>
    <col min="4" max="4" width="19.7265625" customWidth="1"/>
    <col min="5" max="5" width="14.7265625" customWidth="1"/>
    <col min="6" max="6" width="37.08984375" customWidth="1"/>
  </cols>
  <sheetData>
    <row r="1" spans="1:6" x14ac:dyDescent="0.2">
      <c r="A1" s="115" t="s">
        <v>7</v>
      </c>
      <c r="B1" s="116" t="s">
        <v>135</v>
      </c>
      <c r="C1" s="116" t="s">
        <v>14</v>
      </c>
      <c r="D1" s="116" t="s">
        <v>15</v>
      </c>
      <c r="E1" s="116" t="s">
        <v>1</v>
      </c>
      <c r="F1" s="116" t="s">
        <v>23</v>
      </c>
    </row>
    <row r="2" spans="1:6" x14ac:dyDescent="0.2">
      <c r="A2" s="2">
        <v>1</v>
      </c>
      <c r="B2" s="2"/>
      <c r="C2" s="5"/>
      <c r="D2" s="5"/>
      <c r="E2" s="2"/>
      <c r="F2" s="150"/>
    </row>
    <row r="3" spans="1:6" x14ac:dyDescent="0.2">
      <c r="A3" s="2">
        <v>2</v>
      </c>
      <c r="B3" s="2"/>
      <c r="C3" s="5"/>
      <c r="D3" s="5"/>
      <c r="E3" s="2"/>
      <c r="F3" s="150"/>
    </row>
    <row r="4" spans="1:6" x14ac:dyDescent="0.2">
      <c r="A4" s="2">
        <v>3</v>
      </c>
      <c r="B4" s="2"/>
      <c r="C4" s="5"/>
      <c r="D4" s="5"/>
      <c r="E4" s="2"/>
      <c r="F4" s="150"/>
    </row>
    <row r="5" spans="1:6" x14ac:dyDescent="0.2">
      <c r="A5" s="2">
        <v>4</v>
      </c>
      <c r="B5" s="2"/>
      <c r="C5" s="5"/>
      <c r="D5" s="5"/>
      <c r="E5" s="2"/>
      <c r="F5" s="150"/>
    </row>
    <row r="6" spans="1:6" x14ac:dyDescent="0.2">
      <c r="A6" s="2">
        <v>5</v>
      </c>
      <c r="B6" s="2"/>
      <c r="C6" s="5"/>
      <c r="D6" s="5"/>
      <c r="E6" s="2"/>
      <c r="F6" s="150"/>
    </row>
    <row r="7" spans="1:6" x14ac:dyDescent="0.2">
      <c r="A7" s="2">
        <v>6</v>
      </c>
      <c r="B7" s="2"/>
      <c r="C7" s="5"/>
      <c r="D7" s="5"/>
      <c r="E7" s="2"/>
      <c r="F7" s="150"/>
    </row>
    <row r="8" spans="1:6" x14ac:dyDescent="0.2">
      <c r="A8" s="2">
        <v>7</v>
      </c>
      <c r="B8" s="2"/>
      <c r="C8" s="5"/>
      <c r="D8" s="5"/>
      <c r="E8" s="2"/>
      <c r="F8" s="150"/>
    </row>
    <row r="9" spans="1:6" x14ac:dyDescent="0.2">
      <c r="A9" s="2">
        <v>8</v>
      </c>
      <c r="B9" s="2"/>
      <c r="C9" s="5"/>
      <c r="D9" s="5"/>
      <c r="E9" s="2"/>
      <c r="F9" s="150"/>
    </row>
    <row r="10" spans="1:6" x14ac:dyDescent="0.2">
      <c r="A10" s="2">
        <v>9</v>
      </c>
      <c r="B10" s="2"/>
      <c r="C10" s="5"/>
      <c r="D10" s="5"/>
      <c r="E10" s="2"/>
      <c r="F10" s="150"/>
    </row>
    <row r="11" spans="1:6" x14ac:dyDescent="0.2">
      <c r="A11" s="2">
        <v>10</v>
      </c>
      <c r="B11" s="2"/>
      <c r="C11" s="5"/>
      <c r="D11" s="5"/>
      <c r="E11" s="2"/>
      <c r="F11" s="150"/>
    </row>
  </sheetData>
  <phoneticPr fontId="1"/>
  <dataValidations count="2">
    <dataValidation imeMode="off" allowBlank="1" showInputMessage="1" showErrorMessage="1" sqref="B2:B2351 E2:E2351" xr:uid="{00000000-0002-0000-0200-000000000000}"/>
    <dataValidation imeMode="hiragana" allowBlank="1" showInputMessage="1" showErrorMessage="1" sqref="F2:F2351 C2:D2351" xr:uid="{00000000-0002-0000-0200-000001000000}"/>
  </dataValidations>
  <pageMargins left="0.7" right="0.7" top="0.75" bottom="0.75" header="0.3" footer="0.3"/>
  <pageSetup paperSize="8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17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20" sqref="G20:I20"/>
    </sheetView>
  </sheetViews>
  <sheetFormatPr defaultRowHeight="13" x14ac:dyDescent="0.2"/>
  <cols>
    <col min="1" max="1" width="3" customWidth="1"/>
    <col min="2" max="2" width="7.36328125" customWidth="1"/>
    <col min="3" max="3" width="15.08984375" customWidth="1"/>
    <col min="4" max="4" width="10.453125" style="155" customWidth="1"/>
    <col min="5" max="5" width="6.36328125" customWidth="1"/>
    <col min="6" max="6" width="40" style="157" customWidth="1"/>
    <col min="7" max="7" width="10.7265625" customWidth="1"/>
    <col min="8" max="8" width="16.26953125" customWidth="1"/>
    <col min="9" max="9" width="17.26953125" customWidth="1"/>
    <col min="10" max="10" width="5.453125" customWidth="1"/>
    <col min="11" max="11" width="8.6328125" customWidth="1"/>
    <col min="12" max="12" width="4.36328125" customWidth="1"/>
    <col min="13" max="13" width="26.26953125" customWidth="1"/>
    <col min="14" max="14" width="16.7265625" customWidth="1"/>
    <col min="15" max="15" width="15.90625" customWidth="1"/>
    <col min="16" max="16" width="18.36328125" style="111" customWidth="1"/>
    <col min="17" max="20" width="20" customWidth="1"/>
    <col min="21" max="21" width="8.26953125" customWidth="1"/>
    <col min="22" max="22" width="9" style="155"/>
    <col min="23" max="23" width="5.26953125" customWidth="1"/>
  </cols>
  <sheetData>
    <row r="1" spans="1:23" x14ac:dyDescent="0.2">
      <c r="A1" s="118" t="s">
        <v>7</v>
      </c>
      <c r="B1" s="121" t="s">
        <v>5</v>
      </c>
      <c r="C1" s="121" t="s">
        <v>46</v>
      </c>
      <c r="D1" s="154" t="s">
        <v>88</v>
      </c>
      <c r="E1" s="120" t="s">
        <v>135</v>
      </c>
      <c r="F1" s="156" t="s">
        <v>89</v>
      </c>
      <c r="G1" s="121" t="s">
        <v>37</v>
      </c>
      <c r="H1" s="121" t="s">
        <v>36</v>
      </c>
      <c r="I1" s="120" t="s">
        <v>35</v>
      </c>
      <c r="J1" s="120" t="s">
        <v>6</v>
      </c>
      <c r="K1" s="4" t="s">
        <v>9</v>
      </c>
      <c r="L1" s="4" t="s">
        <v>10</v>
      </c>
      <c r="M1" s="4" t="s">
        <v>8</v>
      </c>
      <c r="N1" s="4" t="s">
        <v>39</v>
      </c>
      <c r="O1" s="4" t="s">
        <v>40</v>
      </c>
      <c r="P1" s="112" t="s">
        <v>23</v>
      </c>
      <c r="Q1" s="18" t="s">
        <v>126</v>
      </c>
      <c r="R1" s="18" t="s">
        <v>41</v>
      </c>
      <c r="S1" s="18" t="s">
        <v>42</v>
      </c>
      <c r="T1" s="18" t="s">
        <v>43</v>
      </c>
      <c r="U1" s="18" t="s">
        <v>152</v>
      </c>
      <c r="V1" s="163" t="s">
        <v>87</v>
      </c>
      <c r="W1" s="121" t="s">
        <v>151</v>
      </c>
    </row>
    <row r="2" spans="1:23" x14ac:dyDescent="0.2">
      <c r="A2" s="106">
        <v>1</v>
      </c>
      <c r="B2" s="159">
        <v>10101</v>
      </c>
      <c r="C2" s="160" t="s">
        <v>1786</v>
      </c>
      <c r="D2" s="205"/>
      <c r="E2" s="160"/>
      <c r="F2" s="537" t="s">
        <v>2774</v>
      </c>
      <c r="G2" s="160" t="s">
        <v>1788</v>
      </c>
      <c r="H2" s="160" t="s">
        <v>730</v>
      </c>
      <c r="I2" s="160"/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1" t="s">
        <v>2020</v>
      </c>
      <c r="W2" s="160" t="s">
        <v>1789</v>
      </c>
    </row>
    <row r="3" spans="1:23" x14ac:dyDescent="0.2">
      <c r="A3" s="106">
        <v>2</v>
      </c>
      <c r="B3" s="159">
        <v>10102</v>
      </c>
      <c r="C3" s="160" t="s">
        <v>1786</v>
      </c>
      <c r="D3" s="205"/>
      <c r="E3" s="160"/>
      <c r="F3" s="537" t="s">
        <v>2774</v>
      </c>
      <c r="G3" s="160" t="s">
        <v>1788</v>
      </c>
      <c r="H3" s="160" t="s">
        <v>730</v>
      </c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160"/>
      <c r="V3" s="161" t="s">
        <v>2020</v>
      </c>
      <c r="W3" s="160" t="s">
        <v>1789</v>
      </c>
    </row>
    <row r="4" spans="1:23" x14ac:dyDescent="0.2">
      <c r="A4" s="106">
        <v>3</v>
      </c>
      <c r="B4" s="159">
        <v>10201</v>
      </c>
      <c r="C4" s="160" t="s">
        <v>1790</v>
      </c>
      <c r="D4" s="205"/>
      <c r="E4" s="160"/>
      <c r="F4" s="537" t="s">
        <v>2775</v>
      </c>
      <c r="G4" s="160" t="s">
        <v>2025</v>
      </c>
      <c r="H4" s="160" t="s">
        <v>252</v>
      </c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1" t="s">
        <v>2026</v>
      </c>
      <c r="W4" s="160" t="s">
        <v>1789</v>
      </c>
    </row>
    <row r="5" spans="1:23" x14ac:dyDescent="0.2">
      <c r="A5" s="106">
        <v>4</v>
      </c>
      <c r="B5" s="159">
        <v>10202</v>
      </c>
      <c r="C5" s="160" t="s">
        <v>1790</v>
      </c>
      <c r="D5" s="205"/>
      <c r="E5" s="160"/>
      <c r="F5" s="537" t="s">
        <v>2775</v>
      </c>
      <c r="G5" s="160" t="s">
        <v>2025</v>
      </c>
      <c r="H5" s="160" t="s">
        <v>252</v>
      </c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1" t="s">
        <v>2026</v>
      </c>
      <c r="W5" s="160" t="s">
        <v>1789</v>
      </c>
    </row>
    <row r="6" spans="1:23" x14ac:dyDescent="0.2">
      <c r="A6" s="106">
        <v>5</v>
      </c>
      <c r="B6" s="143">
        <v>40101</v>
      </c>
      <c r="C6" s="421" t="s">
        <v>2028</v>
      </c>
      <c r="D6" s="205"/>
      <c r="E6" s="160"/>
      <c r="F6" s="534" t="s">
        <v>2776</v>
      </c>
      <c r="G6" s="160" t="s">
        <v>437</v>
      </c>
      <c r="H6" s="160" t="s">
        <v>510</v>
      </c>
      <c r="I6" s="160" t="s">
        <v>2501</v>
      </c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1" t="s">
        <v>2753</v>
      </c>
      <c r="W6" s="160" t="s">
        <v>1789</v>
      </c>
    </row>
    <row r="7" spans="1:23" x14ac:dyDescent="0.2">
      <c r="A7" s="106">
        <v>6</v>
      </c>
      <c r="B7" s="143">
        <v>40102</v>
      </c>
      <c r="C7" s="421" t="s">
        <v>2028</v>
      </c>
      <c r="D7" s="205"/>
      <c r="E7" s="160"/>
      <c r="F7" s="534" t="s">
        <v>2776</v>
      </c>
      <c r="G7" s="160" t="s">
        <v>252</v>
      </c>
      <c r="H7" s="160" t="s">
        <v>510</v>
      </c>
      <c r="I7" s="160" t="s">
        <v>2501</v>
      </c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1" t="s">
        <v>2499</v>
      </c>
      <c r="W7" s="160" t="s">
        <v>2500</v>
      </c>
    </row>
    <row r="8" spans="1:23" x14ac:dyDescent="0.2">
      <c r="A8" s="106">
        <v>7</v>
      </c>
      <c r="B8" s="422">
        <v>40103</v>
      </c>
      <c r="C8" s="421" t="s">
        <v>2028</v>
      </c>
      <c r="D8" s="205"/>
      <c r="E8" s="160"/>
      <c r="F8" s="534" t="s">
        <v>2776</v>
      </c>
      <c r="G8" s="160" t="s">
        <v>2754</v>
      </c>
      <c r="H8" s="160" t="s">
        <v>539</v>
      </c>
      <c r="I8" s="160" t="s">
        <v>2501</v>
      </c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1" t="s">
        <v>2753</v>
      </c>
      <c r="W8" s="160" t="s">
        <v>1789</v>
      </c>
    </row>
    <row r="9" spans="1:23" x14ac:dyDescent="0.2">
      <c r="A9" s="106">
        <v>8</v>
      </c>
      <c r="B9" s="423">
        <v>40121</v>
      </c>
      <c r="C9" s="424" t="s">
        <v>2028</v>
      </c>
      <c r="D9" s="205"/>
      <c r="E9" s="160"/>
      <c r="F9" s="534" t="s">
        <v>2776</v>
      </c>
      <c r="G9" s="160" t="s">
        <v>252</v>
      </c>
      <c r="H9" s="160" t="s">
        <v>510</v>
      </c>
      <c r="I9" s="160" t="s">
        <v>2502</v>
      </c>
      <c r="J9" s="160"/>
      <c r="K9" s="160"/>
      <c r="L9" s="160"/>
      <c r="M9" s="160"/>
      <c r="N9" s="160"/>
      <c r="O9" s="160"/>
      <c r="P9" s="160"/>
      <c r="Q9" s="160"/>
      <c r="R9" s="160"/>
      <c r="S9" s="160"/>
      <c r="T9" s="160"/>
      <c r="U9" s="160"/>
      <c r="V9" s="161" t="s">
        <v>2499</v>
      </c>
      <c r="W9" s="160" t="s">
        <v>2500</v>
      </c>
    </row>
    <row r="10" spans="1:23" x14ac:dyDescent="0.2">
      <c r="A10" s="106">
        <v>9</v>
      </c>
      <c r="B10" s="423">
        <v>40122</v>
      </c>
      <c r="C10" s="424" t="s">
        <v>2028</v>
      </c>
      <c r="D10" s="205"/>
      <c r="E10" s="160"/>
      <c r="F10" s="534" t="s">
        <v>2776</v>
      </c>
      <c r="G10" s="160" t="s">
        <v>252</v>
      </c>
      <c r="H10" s="160" t="s">
        <v>510</v>
      </c>
      <c r="I10" s="160" t="s">
        <v>2502</v>
      </c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 t="s">
        <v>2499</v>
      </c>
      <c r="W10" s="160" t="s">
        <v>2500</v>
      </c>
    </row>
    <row r="11" spans="1:23" x14ac:dyDescent="0.2">
      <c r="A11" s="106">
        <v>10</v>
      </c>
      <c r="B11" s="423">
        <v>40123</v>
      </c>
      <c r="C11" s="424" t="s">
        <v>2028</v>
      </c>
      <c r="D11" s="205"/>
      <c r="E11" s="160"/>
      <c r="F11" s="534" t="s">
        <v>2776</v>
      </c>
      <c r="G11" s="160" t="s">
        <v>252</v>
      </c>
      <c r="H11" s="160" t="s">
        <v>539</v>
      </c>
      <c r="I11" s="160" t="s">
        <v>2502</v>
      </c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 t="s">
        <v>2499</v>
      </c>
      <c r="W11" s="160" t="s">
        <v>2500</v>
      </c>
    </row>
    <row r="12" spans="1:23" x14ac:dyDescent="0.2">
      <c r="A12" s="106">
        <v>11</v>
      </c>
      <c r="B12" s="422">
        <v>40201</v>
      </c>
      <c r="C12" s="421" t="s">
        <v>2504</v>
      </c>
      <c r="D12" s="205"/>
      <c r="E12" s="160"/>
      <c r="F12" s="535" t="s">
        <v>2605</v>
      </c>
      <c r="G12" s="160" t="s">
        <v>510</v>
      </c>
      <c r="H12" s="160" t="s">
        <v>252</v>
      </c>
      <c r="I12" s="160" t="s">
        <v>2501</v>
      </c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 t="s">
        <v>2604</v>
      </c>
      <c r="W12" s="160" t="s">
        <v>2500</v>
      </c>
    </row>
    <row r="13" spans="1:23" x14ac:dyDescent="0.2">
      <c r="A13" s="106">
        <v>12</v>
      </c>
      <c r="B13" s="422">
        <v>40202</v>
      </c>
      <c r="C13" s="421" t="s">
        <v>2504</v>
      </c>
      <c r="D13" s="205"/>
      <c r="E13" s="160"/>
      <c r="F13" s="535" t="s">
        <v>2605</v>
      </c>
      <c r="G13" s="160" t="s">
        <v>510</v>
      </c>
      <c r="H13" s="160" t="s">
        <v>252</v>
      </c>
      <c r="I13" s="160" t="s">
        <v>2501</v>
      </c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 t="s">
        <v>2604</v>
      </c>
      <c r="W13" s="160" t="s">
        <v>2500</v>
      </c>
    </row>
    <row r="14" spans="1:23" x14ac:dyDescent="0.2">
      <c r="A14" s="106">
        <v>13</v>
      </c>
      <c r="B14" s="422">
        <v>40203</v>
      </c>
      <c r="C14" s="421" t="s">
        <v>2504</v>
      </c>
      <c r="D14" s="205"/>
      <c r="E14" s="160"/>
      <c r="F14" s="535" t="s">
        <v>2605</v>
      </c>
      <c r="G14" s="160" t="s">
        <v>510</v>
      </c>
      <c r="H14" s="160" t="s">
        <v>252</v>
      </c>
      <c r="I14" s="160" t="s">
        <v>2501</v>
      </c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 t="s">
        <v>2604</v>
      </c>
      <c r="W14" s="160" t="s">
        <v>2500</v>
      </c>
    </row>
    <row r="15" spans="1:23" x14ac:dyDescent="0.2">
      <c r="A15" s="106">
        <v>14</v>
      </c>
      <c r="B15" s="423">
        <v>40221</v>
      </c>
      <c r="C15" s="424" t="s">
        <v>2504</v>
      </c>
      <c r="D15" s="205"/>
      <c r="E15" s="160"/>
      <c r="F15" s="535" t="s">
        <v>2605</v>
      </c>
      <c r="G15" s="160" t="s">
        <v>510</v>
      </c>
      <c r="H15" s="160" t="s">
        <v>252</v>
      </c>
      <c r="I15" s="160" t="s">
        <v>2502</v>
      </c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 t="s">
        <v>2604</v>
      </c>
      <c r="W15" s="160" t="s">
        <v>2500</v>
      </c>
    </row>
    <row r="16" spans="1:23" x14ac:dyDescent="0.2">
      <c r="A16" s="106">
        <v>15</v>
      </c>
      <c r="B16" s="423">
        <v>40222</v>
      </c>
      <c r="C16" s="424" t="s">
        <v>2504</v>
      </c>
      <c r="D16" s="205"/>
      <c r="E16" s="160"/>
      <c r="F16" s="535" t="s">
        <v>2605</v>
      </c>
      <c r="G16" s="160" t="s">
        <v>510</v>
      </c>
      <c r="H16" s="160" t="s">
        <v>252</v>
      </c>
      <c r="I16" s="160" t="s">
        <v>2502</v>
      </c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 t="s">
        <v>2604</v>
      </c>
      <c r="W16" s="160" t="s">
        <v>2500</v>
      </c>
    </row>
    <row r="17" spans="1:23" x14ac:dyDescent="0.2">
      <c r="A17" s="106">
        <v>16</v>
      </c>
      <c r="B17" s="423">
        <v>40223</v>
      </c>
      <c r="C17" s="424" t="s">
        <v>2504</v>
      </c>
      <c r="D17" s="205"/>
      <c r="E17" s="160"/>
      <c r="F17" s="535" t="s">
        <v>2605</v>
      </c>
      <c r="G17" s="160" t="s">
        <v>510</v>
      </c>
      <c r="H17" s="160" t="s">
        <v>252</v>
      </c>
      <c r="I17" s="160" t="s">
        <v>2502</v>
      </c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 t="s">
        <v>2604</v>
      </c>
      <c r="W17" s="160" t="s">
        <v>2500</v>
      </c>
    </row>
    <row r="18" spans="1:23" x14ac:dyDescent="0.2">
      <c r="A18" s="106">
        <v>17</v>
      </c>
      <c r="B18" s="159">
        <v>39101</v>
      </c>
      <c r="C18" s="160" t="s">
        <v>2606</v>
      </c>
      <c r="D18" s="205"/>
      <c r="E18" s="160"/>
      <c r="F18" s="509" t="s">
        <v>2702</v>
      </c>
      <c r="G18" s="160" t="s">
        <v>2768</v>
      </c>
      <c r="H18" s="160" t="s">
        <v>461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 t="s">
        <v>2769</v>
      </c>
      <c r="W18" s="160" t="s">
        <v>1789</v>
      </c>
    </row>
    <row r="19" spans="1:23" x14ac:dyDescent="0.2">
      <c r="A19" s="106">
        <v>18</v>
      </c>
      <c r="B19" s="159">
        <v>39102</v>
      </c>
      <c r="C19" s="160" t="s">
        <v>2606</v>
      </c>
      <c r="D19" s="205"/>
      <c r="E19" s="160"/>
      <c r="F19" s="509" t="s">
        <v>2702</v>
      </c>
      <c r="G19" s="160" t="s">
        <v>2770</v>
      </c>
      <c r="H19" s="160" t="s">
        <v>451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 t="s">
        <v>2769</v>
      </c>
      <c r="W19" s="160" t="s">
        <v>1789</v>
      </c>
    </row>
    <row r="20" spans="1:23" x14ac:dyDescent="0.2">
      <c r="A20" s="106">
        <v>19</v>
      </c>
      <c r="B20" s="159">
        <v>39103</v>
      </c>
      <c r="C20" s="160" t="s">
        <v>2606</v>
      </c>
      <c r="D20" s="205"/>
      <c r="E20" s="160"/>
      <c r="F20" s="536" t="s">
        <v>2803</v>
      </c>
      <c r="G20" s="160" t="s">
        <v>2771</v>
      </c>
      <c r="H20" s="160" t="s">
        <v>451</v>
      </c>
      <c r="I20" s="160" t="s">
        <v>2766</v>
      </c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 t="s">
        <v>2769</v>
      </c>
      <c r="W20" s="160" t="s">
        <v>1789</v>
      </c>
    </row>
    <row r="21" spans="1:23" x14ac:dyDescent="0.2">
      <c r="A21" s="106">
        <v>20</v>
      </c>
      <c r="B21" s="159">
        <v>39104</v>
      </c>
      <c r="C21" s="160" t="s">
        <v>2606</v>
      </c>
      <c r="D21" s="205"/>
      <c r="E21" s="160"/>
      <c r="F21" s="509" t="s">
        <v>2702</v>
      </c>
      <c r="G21" s="160" t="s">
        <v>2772</v>
      </c>
      <c r="H21" s="160" t="s">
        <v>2607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 t="s">
        <v>2769</v>
      </c>
      <c r="W21" s="160" t="s">
        <v>1789</v>
      </c>
    </row>
    <row r="22" spans="1:23" x14ac:dyDescent="0.2">
      <c r="A22" s="106">
        <v>21</v>
      </c>
      <c r="B22" s="159">
        <v>39105</v>
      </c>
      <c r="C22" s="160" t="s">
        <v>2606</v>
      </c>
      <c r="D22" s="205"/>
      <c r="E22" s="160"/>
      <c r="F22" s="536" t="s">
        <v>2702</v>
      </c>
      <c r="G22" s="160" t="s">
        <v>2772</v>
      </c>
      <c r="H22" s="160" t="s">
        <v>473</v>
      </c>
      <c r="I22" s="160" t="s">
        <v>2766</v>
      </c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 t="s">
        <v>2769</v>
      </c>
      <c r="W22" s="160" t="s">
        <v>1789</v>
      </c>
    </row>
    <row r="23" spans="1:23" x14ac:dyDescent="0.2">
      <c r="A23" s="106">
        <v>22</v>
      </c>
      <c r="B23" s="159">
        <v>39106</v>
      </c>
      <c r="C23" s="160" t="s">
        <v>2606</v>
      </c>
      <c r="D23" s="205"/>
      <c r="E23" s="160"/>
      <c r="F23" s="509" t="s">
        <v>2702</v>
      </c>
      <c r="G23" s="160" t="s">
        <v>2772</v>
      </c>
      <c r="H23" s="160" t="s">
        <v>451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 t="s">
        <v>2769</v>
      </c>
      <c r="W23" s="160" t="s">
        <v>1789</v>
      </c>
    </row>
    <row r="24" spans="1:23" x14ac:dyDescent="0.2">
      <c r="A24" s="106">
        <v>23</v>
      </c>
      <c r="B24" s="159">
        <v>39107</v>
      </c>
      <c r="C24" s="160" t="s">
        <v>2606</v>
      </c>
      <c r="D24" s="205"/>
      <c r="E24" s="160"/>
      <c r="F24" s="509" t="s">
        <v>2702</v>
      </c>
      <c r="G24" s="160" t="s">
        <v>2772</v>
      </c>
      <c r="H24" s="160" t="s">
        <v>461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 t="s">
        <v>2769</v>
      </c>
      <c r="W24" s="160" t="s">
        <v>1789</v>
      </c>
    </row>
    <row r="25" spans="1:23" x14ac:dyDescent="0.2">
      <c r="A25" s="106">
        <v>24</v>
      </c>
      <c r="B25" s="159">
        <v>39108</v>
      </c>
      <c r="C25" s="160" t="s">
        <v>2606</v>
      </c>
      <c r="F25" s="536" t="s">
        <v>2702</v>
      </c>
      <c r="G25" t="s">
        <v>2772</v>
      </c>
      <c r="H25" t="s">
        <v>461</v>
      </c>
      <c r="I25" s="160" t="s">
        <v>2766</v>
      </c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 t="s">
        <v>2769</v>
      </c>
      <c r="W25" s="160" t="s">
        <v>1789</v>
      </c>
    </row>
    <row r="26" spans="1:23" x14ac:dyDescent="0.2">
      <c r="A26" s="106">
        <v>25</v>
      </c>
      <c r="B26" s="159">
        <v>400101</v>
      </c>
      <c r="C26" s="160" t="s">
        <v>2609</v>
      </c>
      <c r="D26" s="205"/>
      <c r="E26" s="160"/>
      <c r="F26" s="509" t="s">
        <v>2765</v>
      </c>
      <c r="G26" s="160" t="s">
        <v>2607</v>
      </c>
      <c r="H26" s="160" t="s">
        <v>231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 t="s">
        <v>2499</v>
      </c>
      <c r="W26" s="160" t="s">
        <v>2500</v>
      </c>
    </row>
    <row r="27" spans="1:23" x14ac:dyDescent="0.2">
      <c r="A27" s="106">
        <v>26</v>
      </c>
      <c r="B27" s="159">
        <v>400103</v>
      </c>
      <c r="C27" s="160" t="s">
        <v>2609</v>
      </c>
      <c r="D27" s="205"/>
      <c r="E27" s="160"/>
      <c r="F27" s="536" t="s">
        <v>2765</v>
      </c>
      <c r="G27" s="160" t="s">
        <v>451</v>
      </c>
      <c r="H27" s="160" t="s">
        <v>405</v>
      </c>
      <c r="I27" s="160" t="s">
        <v>2766</v>
      </c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 t="s">
        <v>2499</v>
      </c>
      <c r="W27" s="160" t="s">
        <v>2500</v>
      </c>
    </row>
    <row r="28" spans="1:23" x14ac:dyDescent="0.2">
      <c r="A28" s="106">
        <v>27</v>
      </c>
      <c r="B28" s="159">
        <v>400104</v>
      </c>
      <c r="C28" s="160" t="s">
        <v>2609</v>
      </c>
      <c r="D28" s="205"/>
      <c r="E28" s="160"/>
      <c r="F28" s="536" t="s">
        <v>2765</v>
      </c>
      <c r="G28" s="160" t="s">
        <v>451</v>
      </c>
      <c r="H28" s="160" t="s">
        <v>495</v>
      </c>
      <c r="I28" s="160" t="s">
        <v>2766</v>
      </c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 t="s">
        <v>2499</v>
      </c>
      <c r="W28" s="160" t="s">
        <v>2500</v>
      </c>
    </row>
    <row r="29" spans="1:23" x14ac:dyDescent="0.2">
      <c r="A29" s="106">
        <v>28</v>
      </c>
      <c r="B29" s="159">
        <v>400105</v>
      </c>
      <c r="C29" s="160" t="s">
        <v>2609</v>
      </c>
      <c r="D29" s="205"/>
      <c r="E29" s="160"/>
      <c r="F29" s="509" t="s">
        <v>2765</v>
      </c>
      <c r="G29" s="160" t="s">
        <v>451</v>
      </c>
      <c r="H29" s="160" t="s">
        <v>463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 t="s">
        <v>2499</v>
      </c>
      <c r="W29" s="160" t="s">
        <v>2500</v>
      </c>
    </row>
    <row r="30" spans="1:23" x14ac:dyDescent="0.2">
      <c r="A30" s="106">
        <v>29</v>
      </c>
      <c r="B30" s="159">
        <v>400106</v>
      </c>
      <c r="C30" s="160" t="s">
        <v>2609</v>
      </c>
      <c r="D30" s="205"/>
      <c r="E30" s="160"/>
      <c r="F30" s="509" t="s">
        <v>2765</v>
      </c>
      <c r="G30" s="160" t="s">
        <v>451</v>
      </c>
      <c r="H30" s="160" t="s">
        <v>231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 t="s">
        <v>2499</v>
      </c>
      <c r="W30" s="160" t="s">
        <v>2500</v>
      </c>
    </row>
    <row r="31" spans="1:23" x14ac:dyDescent="0.2">
      <c r="A31" s="106">
        <v>30</v>
      </c>
      <c r="B31" s="159">
        <v>400107</v>
      </c>
      <c r="C31" s="160" t="s">
        <v>2609</v>
      </c>
      <c r="D31" s="205"/>
      <c r="E31" s="160"/>
      <c r="F31" s="536" t="s">
        <v>2765</v>
      </c>
      <c r="G31" s="160" t="s">
        <v>487</v>
      </c>
      <c r="H31" s="160" t="s">
        <v>463</v>
      </c>
      <c r="I31" s="160" t="s">
        <v>2766</v>
      </c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 t="s">
        <v>2499</v>
      </c>
      <c r="W31" s="160" t="s">
        <v>2500</v>
      </c>
    </row>
    <row r="32" spans="1:23" x14ac:dyDescent="0.2">
      <c r="A32" s="106">
        <v>31</v>
      </c>
      <c r="B32" s="159">
        <v>400108</v>
      </c>
      <c r="C32" s="160" t="s">
        <v>2609</v>
      </c>
      <c r="D32" s="205"/>
      <c r="E32" s="160"/>
      <c r="F32" s="509" t="s">
        <v>2765</v>
      </c>
      <c r="G32" s="160" t="s">
        <v>487</v>
      </c>
      <c r="H32" s="160" t="s">
        <v>463</v>
      </c>
      <c r="I32" s="160"/>
      <c r="J32" s="160"/>
      <c r="K32" s="160"/>
      <c r="L32" s="160"/>
      <c r="M32" s="160"/>
      <c r="N32" s="160"/>
      <c r="O32" s="160"/>
      <c r="P32" s="160"/>
      <c r="Q32" s="160"/>
      <c r="R32" s="160"/>
      <c r="S32" s="160"/>
      <c r="T32" s="160"/>
      <c r="U32" s="160"/>
      <c r="V32" s="161" t="s">
        <v>2499</v>
      </c>
      <c r="W32" s="160" t="s">
        <v>2500</v>
      </c>
    </row>
    <row r="33" spans="1:23" x14ac:dyDescent="0.2">
      <c r="A33" s="106">
        <v>32</v>
      </c>
      <c r="B33" s="159">
        <v>400109</v>
      </c>
      <c r="C33" s="160" t="s">
        <v>2609</v>
      </c>
      <c r="D33" s="205"/>
      <c r="E33" s="160"/>
      <c r="F33" s="509" t="s">
        <v>2765</v>
      </c>
      <c r="G33" s="160" t="s">
        <v>487</v>
      </c>
      <c r="H33" s="160" t="s">
        <v>231</v>
      </c>
      <c r="I33" s="160"/>
      <c r="J33" s="160"/>
      <c r="K33" s="160"/>
      <c r="L33" s="160"/>
      <c r="M33" s="160"/>
      <c r="N33" s="160"/>
      <c r="O33" s="160"/>
      <c r="P33" s="160"/>
      <c r="Q33" s="160"/>
      <c r="R33" s="160"/>
      <c r="S33" s="160"/>
      <c r="T33" s="160"/>
      <c r="U33" s="160"/>
      <c r="V33" s="161" t="s">
        <v>2499</v>
      </c>
      <c r="W33" s="160" t="s">
        <v>2500</v>
      </c>
    </row>
    <row r="34" spans="1:23" x14ac:dyDescent="0.2">
      <c r="A34" s="106">
        <v>33</v>
      </c>
      <c r="B34" s="159">
        <v>400110</v>
      </c>
      <c r="C34" s="160" t="s">
        <v>2609</v>
      </c>
      <c r="D34" s="205"/>
      <c r="E34" s="160"/>
      <c r="F34" s="509" t="s">
        <v>2765</v>
      </c>
      <c r="G34" s="160" t="s">
        <v>496</v>
      </c>
      <c r="H34" s="160" t="s">
        <v>463</v>
      </c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1" t="s">
        <v>2499</v>
      </c>
      <c r="W34" s="160" t="s">
        <v>2500</v>
      </c>
    </row>
    <row r="35" spans="1:23" x14ac:dyDescent="0.2">
      <c r="A35" s="106">
        <v>34</v>
      </c>
      <c r="B35" s="159">
        <v>4001012</v>
      </c>
      <c r="C35" s="160" t="s">
        <v>2609</v>
      </c>
      <c r="D35" s="205"/>
      <c r="E35" s="160"/>
      <c r="F35" s="509" t="s">
        <v>2765</v>
      </c>
      <c r="G35" s="160" t="s">
        <v>461</v>
      </c>
      <c r="H35" s="160" t="s">
        <v>231</v>
      </c>
      <c r="I35" s="160"/>
      <c r="J35" s="160"/>
      <c r="K35" s="160"/>
      <c r="L35" s="160"/>
      <c r="M35" s="160"/>
      <c r="N35" s="160"/>
      <c r="O35" s="160"/>
      <c r="P35" s="160"/>
      <c r="Q35" s="160"/>
      <c r="R35" s="160"/>
      <c r="S35" s="160"/>
      <c r="T35" s="160"/>
      <c r="U35" s="160"/>
      <c r="V35" s="161" t="s">
        <v>2499</v>
      </c>
      <c r="W35" s="160" t="s">
        <v>2500</v>
      </c>
    </row>
    <row r="36" spans="1:23" x14ac:dyDescent="0.2">
      <c r="A36" s="106">
        <v>35</v>
      </c>
      <c r="B36" s="422">
        <v>18101</v>
      </c>
      <c r="C36" s="421" t="s">
        <v>2796</v>
      </c>
      <c r="D36" s="205"/>
      <c r="E36" s="160"/>
      <c r="F36" s="538" t="s">
        <v>2799</v>
      </c>
      <c r="G36" s="160" t="s">
        <v>231</v>
      </c>
      <c r="H36" s="160" t="s">
        <v>623</v>
      </c>
      <c r="I36" s="160" t="s">
        <v>2501</v>
      </c>
      <c r="J36" s="160"/>
      <c r="K36" s="160"/>
      <c r="L36" s="160"/>
      <c r="M36" s="160"/>
      <c r="N36" s="160"/>
      <c r="O36" s="160"/>
      <c r="P36" s="160"/>
      <c r="Q36" s="160"/>
      <c r="R36" s="160"/>
      <c r="S36" s="160"/>
      <c r="T36" s="160"/>
      <c r="U36" s="160"/>
      <c r="V36" s="161" t="s">
        <v>2797</v>
      </c>
      <c r="W36" s="160" t="s">
        <v>2500</v>
      </c>
    </row>
    <row r="37" spans="1:23" x14ac:dyDescent="0.2">
      <c r="A37" s="106">
        <v>36</v>
      </c>
      <c r="B37" s="423">
        <v>18102</v>
      </c>
      <c r="C37" s="424" t="s">
        <v>2796</v>
      </c>
      <c r="D37" s="205"/>
      <c r="E37" s="160"/>
      <c r="F37" s="538" t="s">
        <v>2799</v>
      </c>
      <c r="G37" s="160" t="s">
        <v>231</v>
      </c>
      <c r="H37" s="160" t="s">
        <v>623</v>
      </c>
      <c r="I37" s="160" t="s">
        <v>2502</v>
      </c>
      <c r="J37" s="160"/>
      <c r="K37" s="160"/>
      <c r="L37" s="160"/>
      <c r="M37" s="160"/>
      <c r="N37" s="160"/>
      <c r="O37" s="160"/>
      <c r="P37" s="160"/>
      <c r="Q37" s="160"/>
      <c r="R37" s="160"/>
      <c r="S37" s="160"/>
      <c r="T37" s="160"/>
      <c r="U37" s="160"/>
      <c r="V37" s="161" t="s">
        <v>2797</v>
      </c>
      <c r="W37" s="160" t="s">
        <v>2500</v>
      </c>
    </row>
    <row r="38" spans="1:23" x14ac:dyDescent="0.2">
      <c r="A38" s="106">
        <v>37</v>
      </c>
      <c r="B38" s="422">
        <v>18201</v>
      </c>
      <c r="C38" s="421" t="s">
        <v>2780</v>
      </c>
      <c r="D38" s="205"/>
      <c r="E38" s="160"/>
      <c r="F38" s="539" t="s">
        <v>2802</v>
      </c>
      <c r="G38" s="160" t="s">
        <v>623</v>
      </c>
      <c r="H38" s="160" t="s">
        <v>231</v>
      </c>
      <c r="I38" s="160" t="s">
        <v>2801</v>
      </c>
      <c r="J38" s="160"/>
      <c r="K38" s="160"/>
      <c r="L38" s="160"/>
      <c r="M38" s="160"/>
      <c r="N38" s="160"/>
      <c r="O38" s="160"/>
      <c r="P38" s="160"/>
      <c r="Q38" s="160"/>
      <c r="R38" s="160"/>
      <c r="S38" s="160"/>
      <c r="T38" s="160"/>
      <c r="U38" s="160"/>
      <c r="V38" s="161" t="s">
        <v>2800</v>
      </c>
      <c r="W38" s="160" t="s">
        <v>2500</v>
      </c>
    </row>
    <row r="39" spans="1:23" x14ac:dyDescent="0.2">
      <c r="A39" s="106">
        <v>38</v>
      </c>
      <c r="B39" s="423">
        <v>18202</v>
      </c>
      <c r="C39" s="424" t="s">
        <v>2780</v>
      </c>
      <c r="D39" s="205"/>
      <c r="E39" s="160"/>
      <c r="F39" s="539" t="s">
        <v>2802</v>
      </c>
      <c r="G39" s="160" t="s">
        <v>623</v>
      </c>
      <c r="H39" s="160" t="s">
        <v>231</v>
      </c>
      <c r="I39" s="160" t="s">
        <v>2502</v>
      </c>
      <c r="J39" s="160"/>
      <c r="K39" s="160"/>
      <c r="L39" s="160"/>
      <c r="M39" s="160"/>
      <c r="N39" s="160"/>
      <c r="O39" s="160"/>
      <c r="P39" s="160"/>
      <c r="Q39" s="160"/>
      <c r="R39" s="160"/>
      <c r="S39" s="160"/>
      <c r="T39" s="160"/>
      <c r="U39" s="160"/>
      <c r="V39" s="161" t="s">
        <v>2800</v>
      </c>
      <c r="W39" s="160" t="s">
        <v>2500</v>
      </c>
    </row>
    <row r="40" spans="1:23" x14ac:dyDescent="0.2">
      <c r="A40" s="106">
        <v>39</v>
      </c>
      <c r="B40" s="159"/>
      <c r="C40" s="160"/>
      <c r="D40" s="161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  <c r="S40" s="160"/>
      <c r="T40" s="160"/>
      <c r="U40" s="160"/>
      <c r="V40" s="161"/>
      <c r="W40" s="160"/>
    </row>
    <row r="41" spans="1:23" x14ac:dyDescent="0.2">
      <c r="A41" s="106">
        <v>40</v>
      </c>
      <c r="B41" s="159"/>
      <c r="C41" s="160"/>
      <c r="D41" s="161"/>
      <c r="E41" s="160"/>
      <c r="F41" s="19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  <c r="S41" s="160"/>
      <c r="T41" s="160"/>
      <c r="U41" s="160"/>
      <c r="V41" s="161"/>
      <c r="W41" s="160"/>
    </row>
    <row r="42" spans="1:23" x14ac:dyDescent="0.2">
      <c r="A42" s="106">
        <v>41</v>
      </c>
      <c r="B42" s="159"/>
      <c r="C42" s="160"/>
      <c r="D42" s="161"/>
      <c r="E42" s="160"/>
      <c r="F42" s="19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  <c r="S42" s="160"/>
      <c r="T42" s="160"/>
      <c r="U42" s="160"/>
      <c r="V42" s="161"/>
      <c r="W42" s="160"/>
    </row>
    <row r="43" spans="1:23" x14ac:dyDescent="0.2">
      <c r="A43" s="106">
        <v>42</v>
      </c>
      <c r="B43" s="159"/>
      <c r="C43" s="160"/>
      <c r="D43" s="161"/>
      <c r="E43" s="160"/>
      <c r="F43" s="19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  <c r="S43" s="160"/>
      <c r="T43" s="160"/>
      <c r="U43" s="160"/>
      <c r="V43" s="161"/>
      <c r="W43" s="160"/>
    </row>
    <row r="44" spans="1:23" x14ac:dyDescent="0.2">
      <c r="A44" s="106">
        <v>43</v>
      </c>
      <c r="B44" s="159"/>
      <c r="C44" s="160"/>
      <c r="D44" s="161"/>
      <c r="E44" s="160"/>
      <c r="F44" s="19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  <c r="S44" s="160"/>
      <c r="T44" s="160"/>
      <c r="U44" s="160"/>
      <c r="V44" s="161"/>
      <c r="W44" s="160"/>
    </row>
    <row r="45" spans="1:23" x14ac:dyDescent="0.2">
      <c r="A45" s="106">
        <v>44</v>
      </c>
      <c r="B45" s="159"/>
      <c r="C45" s="160"/>
      <c r="D45" s="161"/>
      <c r="E45" s="160"/>
      <c r="F45" s="19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  <c r="S45" s="160"/>
      <c r="T45" s="160"/>
      <c r="U45" s="160"/>
      <c r="V45" s="161"/>
      <c r="W45" s="160"/>
    </row>
    <row r="46" spans="1:23" x14ac:dyDescent="0.2">
      <c r="A46" s="106">
        <v>45</v>
      </c>
      <c r="B46" s="159"/>
      <c r="C46" s="160"/>
      <c r="D46" s="161"/>
      <c r="E46" s="160"/>
      <c r="F46" s="19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1"/>
      <c r="W46" s="160"/>
    </row>
    <row r="47" spans="1:23" x14ac:dyDescent="0.2">
      <c r="A47" s="106">
        <v>46</v>
      </c>
      <c r="B47" s="159"/>
      <c r="C47" s="160"/>
      <c r="D47" s="161"/>
      <c r="E47" s="160"/>
      <c r="F47" s="190"/>
      <c r="G47" s="160"/>
      <c r="H47" s="160"/>
      <c r="I47" s="160"/>
      <c r="J47" s="160"/>
      <c r="K47" s="160"/>
      <c r="L47" s="160"/>
      <c r="M47" s="160"/>
      <c r="N47" s="160"/>
      <c r="O47" s="160"/>
      <c r="P47" s="160"/>
      <c r="Q47" s="160"/>
      <c r="R47" s="160"/>
      <c r="S47" s="160"/>
      <c r="T47" s="160"/>
      <c r="U47" s="160"/>
      <c r="V47" s="161"/>
      <c r="W47" s="160"/>
    </row>
    <row r="48" spans="1:23" x14ac:dyDescent="0.2">
      <c r="A48" s="106">
        <v>47</v>
      </c>
      <c r="B48" s="159"/>
      <c r="C48" s="160"/>
      <c r="D48" s="161"/>
      <c r="E48" s="160"/>
      <c r="F48" s="190"/>
      <c r="G48" s="160"/>
      <c r="H48" s="160"/>
      <c r="I48" s="160"/>
      <c r="J48" s="160"/>
      <c r="K48" s="160"/>
      <c r="L48" s="160"/>
      <c r="M48" s="160"/>
      <c r="N48" s="160"/>
      <c r="O48" s="160"/>
      <c r="P48" s="160"/>
      <c r="Q48" s="160"/>
      <c r="R48" s="160"/>
      <c r="S48" s="160"/>
      <c r="T48" s="160"/>
      <c r="U48" s="160"/>
      <c r="V48" s="161"/>
      <c r="W48" s="160"/>
    </row>
    <row r="49" spans="1:23" x14ac:dyDescent="0.2">
      <c r="A49" s="106">
        <v>48</v>
      </c>
      <c r="B49" s="159"/>
      <c r="C49" s="160"/>
      <c r="D49" s="161"/>
      <c r="E49" s="160"/>
      <c r="F49" s="182"/>
      <c r="G49" s="160"/>
      <c r="H49" s="160"/>
      <c r="I49" s="160"/>
      <c r="J49" s="160"/>
      <c r="K49" s="160"/>
      <c r="L49" s="160"/>
      <c r="M49" s="160"/>
      <c r="N49" s="160"/>
      <c r="O49" s="160"/>
      <c r="P49" s="160"/>
      <c r="Q49" s="160"/>
      <c r="R49" s="160"/>
      <c r="S49" s="160"/>
      <c r="T49" s="160"/>
      <c r="U49" s="160"/>
      <c r="V49" s="161"/>
      <c r="W49" s="160"/>
    </row>
    <row r="50" spans="1:23" x14ac:dyDescent="0.2">
      <c r="A50" s="106">
        <v>49</v>
      </c>
      <c r="B50" s="159"/>
      <c r="C50" s="160"/>
      <c r="D50" s="161"/>
      <c r="E50" s="160"/>
      <c r="F50" s="182"/>
      <c r="G50" s="160"/>
      <c r="H50" s="160"/>
      <c r="I50" s="160"/>
      <c r="J50" s="160"/>
      <c r="K50" s="160"/>
      <c r="L50" s="160"/>
      <c r="M50" s="160"/>
      <c r="N50" s="160"/>
      <c r="O50" s="160"/>
      <c r="P50" s="160"/>
      <c r="Q50" s="160"/>
      <c r="R50" s="160"/>
      <c r="S50" s="160"/>
      <c r="T50" s="160"/>
      <c r="U50" s="160"/>
      <c r="V50" s="161"/>
      <c r="W50" s="160"/>
    </row>
    <row r="51" spans="1:23" x14ac:dyDescent="0.2">
      <c r="A51" s="5">
        <v>50</v>
      </c>
      <c r="B51" s="159"/>
      <c r="C51" s="160"/>
      <c r="D51" s="161"/>
      <c r="E51" s="160"/>
      <c r="F51" s="182"/>
      <c r="G51" s="160"/>
      <c r="H51" s="160"/>
      <c r="I51" s="160"/>
      <c r="J51" s="160"/>
      <c r="K51" s="160"/>
      <c r="L51" s="160"/>
      <c r="M51" s="160"/>
      <c r="N51" s="160"/>
      <c r="O51" s="160"/>
      <c r="P51" s="160"/>
      <c r="Q51" s="160"/>
      <c r="R51" s="160"/>
      <c r="S51" s="160"/>
      <c r="T51" s="160"/>
      <c r="U51" s="160"/>
      <c r="V51" s="161"/>
      <c r="W51" s="160"/>
    </row>
    <row r="52" spans="1:23" x14ac:dyDescent="0.2">
      <c r="A52" s="5">
        <v>51</v>
      </c>
      <c r="B52" s="159"/>
      <c r="C52" s="160"/>
      <c r="D52" s="161"/>
      <c r="E52" s="160"/>
      <c r="F52" s="182"/>
      <c r="G52" s="160"/>
      <c r="H52" s="160"/>
      <c r="I52" s="160"/>
      <c r="J52" s="160"/>
      <c r="K52" s="160"/>
      <c r="L52" s="160"/>
      <c r="M52" s="160"/>
      <c r="N52" s="160"/>
      <c r="O52" s="160"/>
      <c r="P52" s="160"/>
      <c r="Q52" s="160"/>
      <c r="R52" s="160"/>
      <c r="S52" s="160"/>
      <c r="T52" s="160"/>
      <c r="U52" s="160"/>
      <c r="V52" s="161"/>
      <c r="W52" s="160"/>
    </row>
    <row r="53" spans="1:23" x14ac:dyDescent="0.2">
      <c r="A53" s="5">
        <v>52</v>
      </c>
      <c r="B53" s="159"/>
      <c r="C53" s="160"/>
      <c r="D53" s="161"/>
      <c r="E53" s="160"/>
      <c r="F53" s="182"/>
      <c r="G53" s="160"/>
      <c r="H53" s="160"/>
      <c r="I53" s="160"/>
      <c r="J53" s="160"/>
      <c r="K53" s="160"/>
      <c r="L53" s="160"/>
      <c r="M53" s="160"/>
      <c r="N53" s="160"/>
      <c r="O53" s="160"/>
      <c r="P53" s="160"/>
      <c r="Q53" s="160"/>
      <c r="R53" s="160"/>
      <c r="S53" s="160"/>
      <c r="T53" s="160"/>
      <c r="U53" s="160"/>
      <c r="V53" s="161"/>
      <c r="W53" s="160"/>
    </row>
    <row r="54" spans="1:23" x14ac:dyDescent="0.2">
      <c r="A54" s="5">
        <v>53</v>
      </c>
      <c r="B54" s="159"/>
      <c r="C54" s="160"/>
      <c r="D54" s="161"/>
      <c r="E54" s="160"/>
      <c r="F54" s="182"/>
      <c r="G54" s="160"/>
      <c r="H54" s="160"/>
      <c r="I54" s="160"/>
      <c r="J54" s="160"/>
      <c r="K54" s="160"/>
      <c r="L54" s="160"/>
      <c r="M54" s="160"/>
      <c r="N54" s="160"/>
      <c r="O54" s="160"/>
      <c r="P54" s="160"/>
      <c r="Q54" s="160"/>
      <c r="R54" s="160"/>
      <c r="S54" s="160"/>
      <c r="T54" s="160"/>
      <c r="U54" s="160"/>
      <c r="V54" s="161"/>
      <c r="W54" s="160"/>
    </row>
    <row r="55" spans="1:23" x14ac:dyDescent="0.2">
      <c r="A55" s="5">
        <v>54</v>
      </c>
      <c r="B55" s="159"/>
      <c r="C55" s="160"/>
      <c r="D55" s="161"/>
      <c r="E55" s="160"/>
      <c r="F55" s="182"/>
      <c r="G55" s="160"/>
      <c r="H55" s="160"/>
      <c r="I55" s="160"/>
      <c r="J55" s="160"/>
      <c r="K55" s="160"/>
      <c r="L55" s="160"/>
      <c r="M55" s="160"/>
      <c r="N55" s="160"/>
      <c r="O55" s="160"/>
      <c r="P55" s="160"/>
      <c r="Q55" s="160"/>
      <c r="R55" s="160"/>
      <c r="S55" s="160"/>
      <c r="T55" s="160"/>
      <c r="U55" s="160"/>
      <c r="V55" s="161"/>
      <c r="W55" s="160"/>
    </row>
    <row r="56" spans="1:23" x14ac:dyDescent="0.2">
      <c r="A56" s="5">
        <v>55</v>
      </c>
      <c r="B56" s="159"/>
      <c r="C56" s="160"/>
      <c r="D56" s="161"/>
      <c r="E56" s="160"/>
      <c r="F56" s="182"/>
      <c r="G56" s="160"/>
      <c r="H56" s="160"/>
      <c r="I56" s="160"/>
      <c r="J56" s="160"/>
      <c r="K56" s="160"/>
      <c r="L56" s="160"/>
      <c r="M56" s="160"/>
      <c r="N56" s="160"/>
      <c r="O56" s="160"/>
      <c r="P56" s="160"/>
      <c r="Q56" s="160"/>
      <c r="R56" s="160"/>
      <c r="S56" s="160"/>
      <c r="T56" s="160"/>
      <c r="U56" s="160"/>
      <c r="V56" s="161"/>
      <c r="W56" s="160"/>
    </row>
    <row r="57" spans="1:23" x14ac:dyDescent="0.2">
      <c r="A57" s="5">
        <v>56</v>
      </c>
      <c r="B57" s="159"/>
      <c r="C57" s="160"/>
      <c r="D57" s="161"/>
      <c r="E57" s="160"/>
      <c r="F57" s="182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1"/>
      <c r="W57" s="160"/>
    </row>
    <row r="58" spans="1:23" x14ac:dyDescent="0.2">
      <c r="A58" s="5">
        <v>57</v>
      </c>
      <c r="B58" s="159"/>
      <c r="C58" s="160"/>
      <c r="D58" s="161"/>
      <c r="E58" s="160"/>
      <c r="F58" s="182"/>
      <c r="G58" s="160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1"/>
      <c r="W58" s="160"/>
    </row>
    <row r="59" spans="1:23" x14ac:dyDescent="0.2">
      <c r="A59" s="5">
        <v>58</v>
      </c>
      <c r="B59" s="159"/>
      <c r="C59" s="160"/>
      <c r="D59" s="161"/>
      <c r="E59" s="160"/>
      <c r="F59" s="182"/>
      <c r="G59" s="160"/>
      <c r="H59" s="160"/>
      <c r="I59" s="160"/>
      <c r="J59" s="160"/>
      <c r="K59" s="160"/>
      <c r="L59" s="160"/>
      <c r="M59" s="160"/>
      <c r="N59" s="160"/>
      <c r="O59" s="160"/>
      <c r="P59" s="160"/>
      <c r="Q59" s="160"/>
      <c r="R59" s="160"/>
      <c r="S59" s="160"/>
      <c r="T59" s="160"/>
      <c r="U59" s="160"/>
      <c r="V59" s="161"/>
      <c r="W59" s="160"/>
    </row>
    <row r="60" spans="1:23" x14ac:dyDescent="0.2">
      <c r="A60" s="5">
        <v>59</v>
      </c>
      <c r="B60" s="159"/>
      <c r="C60" s="160"/>
      <c r="D60" s="161"/>
      <c r="E60" s="160"/>
      <c r="F60" s="182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0"/>
      <c r="R60" s="160"/>
      <c r="S60" s="160"/>
      <c r="T60" s="160"/>
      <c r="U60" s="160"/>
      <c r="V60" s="161"/>
      <c r="W60" s="160"/>
    </row>
    <row r="61" spans="1:23" x14ac:dyDescent="0.2">
      <c r="A61" s="5">
        <v>60</v>
      </c>
      <c r="B61" s="159"/>
      <c r="C61" s="160"/>
      <c r="D61" s="161"/>
      <c r="E61" s="160"/>
      <c r="F61" s="182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1"/>
      <c r="W61" s="160"/>
    </row>
    <row r="62" spans="1:23" x14ac:dyDescent="0.2">
      <c r="A62" s="5">
        <v>61</v>
      </c>
      <c r="B62" s="159"/>
      <c r="C62" s="160"/>
      <c r="D62" s="161"/>
      <c r="E62" s="160"/>
      <c r="F62" s="182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1"/>
      <c r="W62" s="160"/>
    </row>
    <row r="63" spans="1:23" x14ac:dyDescent="0.2">
      <c r="A63" s="5">
        <v>62</v>
      </c>
      <c r="B63" s="159"/>
      <c r="C63" s="160"/>
      <c r="D63" s="161"/>
      <c r="E63" s="160"/>
      <c r="F63" s="182"/>
      <c r="G63" s="160"/>
      <c r="H63" s="160"/>
      <c r="I63" s="160"/>
      <c r="J63" s="160"/>
      <c r="K63" s="160"/>
      <c r="L63" s="160"/>
      <c r="M63" s="160"/>
      <c r="N63" s="160"/>
      <c r="O63" s="160"/>
      <c r="P63" s="160"/>
      <c r="Q63" s="160"/>
      <c r="R63" s="160"/>
      <c r="S63" s="160"/>
      <c r="T63" s="160"/>
      <c r="U63" s="160"/>
      <c r="V63" s="161"/>
      <c r="W63" s="160"/>
    </row>
    <row r="64" spans="1:23" x14ac:dyDescent="0.2">
      <c r="A64" s="5">
        <v>63</v>
      </c>
      <c r="B64" s="159"/>
      <c r="C64" s="160"/>
      <c r="D64" s="161"/>
      <c r="E64" s="160"/>
      <c r="F64" s="182"/>
      <c r="G64" s="160"/>
      <c r="H64" s="160"/>
      <c r="I64" s="160"/>
      <c r="J64" s="160"/>
      <c r="K64" s="160"/>
      <c r="L64" s="160"/>
      <c r="M64" s="160"/>
      <c r="N64" s="160"/>
      <c r="O64" s="160"/>
      <c r="P64" s="160"/>
      <c r="Q64" s="160"/>
      <c r="R64" s="160"/>
      <c r="S64" s="160"/>
      <c r="T64" s="160"/>
      <c r="U64" s="160"/>
      <c r="V64" s="161"/>
      <c r="W64" s="160"/>
    </row>
    <row r="65" spans="1:23" x14ac:dyDescent="0.2">
      <c r="A65" s="5">
        <v>64</v>
      </c>
      <c r="B65" s="159"/>
      <c r="C65" s="160"/>
      <c r="D65" s="161"/>
      <c r="E65" s="160"/>
      <c r="F65" s="182"/>
      <c r="G65" s="160"/>
      <c r="H65" s="160"/>
      <c r="I65" s="160"/>
      <c r="J65" s="160"/>
      <c r="K65" s="160"/>
      <c r="L65" s="160"/>
      <c r="M65" s="160"/>
      <c r="N65" s="160"/>
      <c r="O65" s="160"/>
      <c r="P65" s="160"/>
      <c r="Q65" s="160"/>
      <c r="R65" s="160"/>
      <c r="S65" s="160"/>
      <c r="T65" s="160"/>
      <c r="U65" s="160"/>
      <c r="V65" s="161"/>
      <c r="W65" s="160"/>
    </row>
    <row r="66" spans="1:23" x14ac:dyDescent="0.2">
      <c r="A66" s="5">
        <v>65</v>
      </c>
      <c r="B66" s="159"/>
      <c r="C66" s="160"/>
      <c r="D66" s="161"/>
      <c r="E66" s="160"/>
      <c r="F66" s="182"/>
      <c r="G66" s="160"/>
      <c r="H66" s="160"/>
      <c r="I66" s="160"/>
      <c r="J66" s="160"/>
      <c r="K66" s="160"/>
      <c r="L66" s="160"/>
      <c r="M66" s="160"/>
      <c r="N66" s="160"/>
      <c r="O66" s="160"/>
      <c r="P66" s="160"/>
      <c r="Q66" s="160"/>
      <c r="R66" s="160"/>
      <c r="S66" s="160"/>
      <c r="T66" s="160"/>
      <c r="U66" s="160"/>
      <c r="V66" s="161"/>
      <c r="W66" s="160"/>
    </row>
    <row r="67" spans="1:23" x14ac:dyDescent="0.2">
      <c r="A67" s="5">
        <v>66</v>
      </c>
      <c r="B67" s="159"/>
      <c r="C67" s="160"/>
      <c r="D67" s="161"/>
      <c r="E67" s="160"/>
      <c r="F67" s="182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1"/>
      <c r="W67" s="160"/>
    </row>
    <row r="68" spans="1:23" x14ac:dyDescent="0.2">
      <c r="A68" s="5">
        <v>67</v>
      </c>
      <c r="B68" s="159"/>
      <c r="C68" s="160"/>
      <c r="D68" s="161"/>
      <c r="E68" s="160"/>
      <c r="F68" s="182"/>
      <c r="G68" s="160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1"/>
      <c r="W68" s="160"/>
    </row>
    <row r="69" spans="1:23" x14ac:dyDescent="0.2">
      <c r="A69" s="5">
        <v>68</v>
      </c>
      <c r="B69" s="159"/>
      <c r="C69" s="160"/>
      <c r="D69" s="161"/>
      <c r="E69" s="160"/>
      <c r="F69" s="182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0"/>
      <c r="T69" s="160"/>
      <c r="U69" s="160"/>
      <c r="V69" s="161"/>
      <c r="W69" s="160"/>
    </row>
    <row r="70" spans="1:23" x14ac:dyDescent="0.2">
      <c r="A70" s="5">
        <v>69</v>
      </c>
      <c r="B70" s="159"/>
      <c r="C70" s="160"/>
      <c r="D70" s="161"/>
      <c r="E70" s="160"/>
      <c r="F70" s="182"/>
      <c r="G70" s="160"/>
      <c r="H70" s="160"/>
      <c r="I70" s="160"/>
      <c r="J70" s="160"/>
      <c r="K70" s="160"/>
      <c r="L70" s="160"/>
      <c r="M70" s="160"/>
      <c r="N70" s="160"/>
      <c r="O70" s="160"/>
      <c r="P70" s="160"/>
      <c r="Q70" s="160"/>
      <c r="R70" s="160"/>
      <c r="S70" s="160"/>
      <c r="T70" s="160"/>
      <c r="U70" s="160"/>
      <c r="V70" s="161"/>
      <c r="W70" s="160"/>
    </row>
    <row r="71" spans="1:23" x14ac:dyDescent="0.2">
      <c r="A71" s="5">
        <v>70</v>
      </c>
      <c r="B71" s="159"/>
      <c r="C71" s="160"/>
      <c r="D71" s="161"/>
      <c r="E71" s="160"/>
      <c r="F71" s="182"/>
      <c r="G71" s="160"/>
      <c r="H71" s="160"/>
      <c r="I71" s="160"/>
      <c r="J71" s="160"/>
      <c r="K71" s="160"/>
      <c r="L71" s="160"/>
      <c r="M71" s="160"/>
      <c r="N71" s="160"/>
      <c r="O71" s="160"/>
      <c r="P71" s="160"/>
      <c r="Q71" s="160"/>
      <c r="R71" s="160"/>
      <c r="S71" s="160"/>
      <c r="T71" s="160"/>
      <c r="U71" s="160"/>
      <c r="V71" s="161"/>
      <c r="W71" s="160"/>
    </row>
    <row r="72" spans="1:23" x14ac:dyDescent="0.2">
      <c r="A72" s="5">
        <v>71</v>
      </c>
      <c r="B72" s="159"/>
      <c r="C72" s="160"/>
      <c r="D72" s="161"/>
      <c r="E72" s="160"/>
      <c r="F72" s="182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1"/>
      <c r="W72" s="160"/>
    </row>
    <row r="73" spans="1:23" x14ac:dyDescent="0.2">
      <c r="A73" s="5">
        <v>72</v>
      </c>
      <c r="B73" s="159"/>
      <c r="C73" s="160"/>
      <c r="D73" s="161"/>
      <c r="E73" s="160"/>
      <c r="F73" s="182"/>
      <c r="G73" s="160"/>
      <c r="H73" s="160"/>
      <c r="I73" s="160"/>
      <c r="J73" s="160"/>
      <c r="K73" s="160"/>
      <c r="L73" s="160"/>
      <c r="M73" s="160"/>
      <c r="N73" s="160"/>
      <c r="O73" s="160"/>
      <c r="P73" s="160"/>
      <c r="Q73" s="160"/>
      <c r="R73" s="160"/>
      <c r="S73" s="160"/>
      <c r="T73" s="160"/>
      <c r="U73" s="160"/>
      <c r="V73" s="161"/>
      <c r="W73" s="160"/>
    </row>
    <row r="74" spans="1:23" x14ac:dyDescent="0.2">
      <c r="A74" s="5">
        <v>73</v>
      </c>
      <c r="B74" s="159"/>
      <c r="C74" s="160"/>
      <c r="D74" s="161"/>
      <c r="E74" s="160"/>
      <c r="F74" s="182"/>
      <c r="G74" s="160"/>
      <c r="H74" s="160"/>
      <c r="I74" s="160"/>
      <c r="J74" s="160"/>
      <c r="K74" s="160"/>
      <c r="L74" s="160"/>
      <c r="M74" s="160"/>
      <c r="N74" s="160"/>
      <c r="O74" s="160"/>
      <c r="P74" s="160"/>
      <c r="Q74" s="160"/>
      <c r="R74" s="160"/>
      <c r="S74" s="160"/>
      <c r="T74" s="160"/>
      <c r="U74" s="160"/>
      <c r="V74" s="161"/>
      <c r="W74" s="160"/>
    </row>
    <row r="75" spans="1:23" x14ac:dyDescent="0.2">
      <c r="A75" s="5">
        <v>74</v>
      </c>
      <c r="B75" s="159"/>
      <c r="C75" s="160"/>
      <c r="D75" s="161"/>
      <c r="E75" s="160"/>
      <c r="F75" s="182"/>
      <c r="G75" s="160"/>
      <c r="H75" s="160"/>
      <c r="I75" s="160"/>
      <c r="J75" s="160"/>
      <c r="K75" s="160"/>
      <c r="L75" s="160"/>
      <c r="M75" s="160"/>
      <c r="N75" s="160"/>
      <c r="O75" s="160"/>
      <c r="P75" s="160"/>
      <c r="Q75" s="160"/>
      <c r="R75" s="160"/>
      <c r="S75" s="160"/>
      <c r="T75" s="160"/>
      <c r="U75" s="160"/>
      <c r="V75" s="161"/>
      <c r="W75" s="160"/>
    </row>
    <row r="76" spans="1:23" x14ac:dyDescent="0.2">
      <c r="A76" s="5">
        <v>75</v>
      </c>
      <c r="B76" s="159"/>
      <c r="C76" s="160"/>
      <c r="D76" s="161"/>
      <c r="E76" s="160"/>
      <c r="F76" s="182"/>
      <c r="G76" s="160"/>
      <c r="H76" s="160"/>
      <c r="I76" s="160"/>
      <c r="J76" s="160"/>
      <c r="K76" s="160"/>
      <c r="L76" s="160"/>
      <c r="M76" s="160"/>
      <c r="N76" s="160"/>
      <c r="O76" s="160"/>
      <c r="P76" s="160"/>
      <c r="Q76" s="160"/>
      <c r="R76" s="160"/>
      <c r="S76" s="160"/>
      <c r="T76" s="160"/>
      <c r="U76" s="160"/>
      <c r="V76" s="161"/>
      <c r="W76" s="160"/>
    </row>
    <row r="77" spans="1:23" x14ac:dyDescent="0.2">
      <c r="A77" s="5">
        <v>76</v>
      </c>
      <c r="B77" s="159"/>
      <c r="C77" s="160"/>
      <c r="D77" s="161"/>
      <c r="E77" s="160"/>
      <c r="F77" s="182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1"/>
      <c r="W77" s="160"/>
    </row>
    <row r="78" spans="1:23" x14ac:dyDescent="0.2">
      <c r="A78" s="5">
        <v>77</v>
      </c>
      <c r="B78" s="159"/>
      <c r="C78" s="160"/>
      <c r="D78" s="161"/>
      <c r="E78" s="160"/>
      <c r="F78" s="182"/>
      <c r="G78" s="160"/>
      <c r="H78" s="160"/>
      <c r="I78" s="160"/>
      <c r="J78" s="160"/>
      <c r="K78" s="160"/>
      <c r="L78" s="160"/>
      <c r="M78" s="160"/>
      <c r="N78" s="160"/>
      <c r="O78" s="160"/>
      <c r="P78" s="160"/>
      <c r="Q78" s="160"/>
      <c r="R78" s="160"/>
      <c r="S78" s="160"/>
      <c r="T78" s="160"/>
      <c r="U78" s="160"/>
      <c r="V78" s="161"/>
      <c r="W78" s="160"/>
    </row>
    <row r="79" spans="1:23" x14ac:dyDescent="0.2">
      <c r="A79" s="5">
        <v>78</v>
      </c>
      <c r="B79" s="159"/>
      <c r="C79" s="160"/>
      <c r="D79" s="161"/>
      <c r="E79" s="160"/>
      <c r="F79" s="182"/>
      <c r="G79" s="160"/>
      <c r="H79" s="160"/>
      <c r="I79" s="160"/>
      <c r="J79" s="160"/>
      <c r="K79" s="160"/>
      <c r="L79" s="160"/>
      <c r="M79" s="160"/>
      <c r="N79" s="160"/>
      <c r="O79" s="160"/>
      <c r="P79" s="160"/>
      <c r="Q79" s="160"/>
      <c r="R79" s="160"/>
      <c r="S79" s="160"/>
      <c r="T79" s="160"/>
      <c r="U79" s="160"/>
      <c r="V79" s="161"/>
      <c r="W79" s="160"/>
    </row>
    <row r="80" spans="1:23" x14ac:dyDescent="0.2">
      <c r="A80" s="5">
        <v>79</v>
      </c>
      <c r="B80" s="159"/>
      <c r="C80" s="160"/>
      <c r="D80" s="161"/>
      <c r="E80" s="160"/>
      <c r="F80" s="182"/>
      <c r="G80" s="160"/>
      <c r="H80" s="160"/>
      <c r="I80" s="160"/>
      <c r="J80" s="160"/>
      <c r="K80" s="160"/>
      <c r="L80" s="160"/>
      <c r="M80" s="160"/>
      <c r="N80" s="160"/>
      <c r="O80" s="160"/>
      <c r="P80" s="160"/>
      <c r="Q80" s="160"/>
      <c r="R80" s="160"/>
      <c r="S80" s="160"/>
      <c r="T80" s="160"/>
      <c r="U80" s="160"/>
      <c r="V80" s="161"/>
      <c r="W80" s="160"/>
    </row>
    <row r="81" spans="1:23" x14ac:dyDescent="0.2">
      <c r="A81" s="5">
        <v>80</v>
      </c>
      <c r="B81" s="159"/>
      <c r="C81" s="160"/>
      <c r="D81" s="161"/>
      <c r="E81" s="160"/>
      <c r="F81" s="182"/>
      <c r="G81" s="160"/>
      <c r="H81" s="160"/>
      <c r="I81" s="160"/>
      <c r="J81" s="160"/>
      <c r="K81" s="160"/>
      <c r="L81" s="160"/>
      <c r="M81" s="160"/>
      <c r="N81" s="160"/>
      <c r="O81" s="160"/>
      <c r="P81" s="160"/>
      <c r="Q81" s="160"/>
      <c r="R81" s="160"/>
      <c r="S81" s="160"/>
      <c r="T81" s="160"/>
      <c r="U81" s="160"/>
      <c r="V81" s="161"/>
      <c r="W81" s="160"/>
    </row>
    <row r="82" spans="1:23" x14ac:dyDescent="0.2">
      <c r="A82" s="5">
        <v>81</v>
      </c>
      <c r="B82" s="159"/>
      <c r="C82" s="160"/>
      <c r="D82" s="161"/>
      <c r="E82" s="160"/>
      <c r="F82" s="182"/>
      <c r="G82" s="160"/>
      <c r="H82" s="160"/>
      <c r="I82" s="160"/>
      <c r="J82" s="160"/>
      <c r="K82" s="160"/>
      <c r="L82" s="160"/>
      <c r="M82" s="160"/>
      <c r="N82" s="160"/>
      <c r="O82" s="160"/>
      <c r="P82" s="160"/>
      <c r="Q82" s="160"/>
      <c r="R82" s="160"/>
      <c r="S82" s="160"/>
      <c r="T82" s="160"/>
      <c r="U82" s="160"/>
      <c r="V82" s="161"/>
      <c r="W82" s="160"/>
    </row>
    <row r="83" spans="1:23" x14ac:dyDescent="0.2">
      <c r="A83" s="5">
        <v>82</v>
      </c>
      <c r="B83" s="159"/>
      <c r="C83" s="160"/>
      <c r="D83" s="161"/>
      <c r="E83" s="160"/>
      <c r="F83" s="182"/>
      <c r="G83" s="160"/>
      <c r="H83" s="160"/>
      <c r="I83" s="160"/>
      <c r="J83" s="160"/>
      <c r="K83" s="160"/>
      <c r="L83" s="160"/>
      <c r="M83" s="160"/>
      <c r="N83" s="160"/>
      <c r="O83" s="160"/>
      <c r="P83" s="160"/>
      <c r="Q83" s="160"/>
      <c r="R83" s="160"/>
      <c r="S83" s="160"/>
      <c r="T83" s="160"/>
      <c r="U83" s="160"/>
      <c r="V83" s="161"/>
      <c r="W83" s="160"/>
    </row>
    <row r="84" spans="1:23" x14ac:dyDescent="0.2">
      <c r="A84" s="5">
        <v>83</v>
      </c>
      <c r="B84" s="159"/>
      <c r="C84" s="160"/>
      <c r="D84" s="161"/>
      <c r="E84" s="160"/>
      <c r="F84" s="182"/>
      <c r="G84" s="160"/>
      <c r="H84" s="160"/>
      <c r="I84" s="160"/>
      <c r="J84" s="160"/>
      <c r="K84" s="160"/>
      <c r="L84" s="160"/>
      <c r="M84" s="160"/>
      <c r="N84" s="160"/>
      <c r="O84" s="160"/>
      <c r="P84" s="160"/>
      <c r="Q84" s="160"/>
      <c r="R84" s="160"/>
      <c r="S84" s="160"/>
      <c r="T84" s="160"/>
      <c r="U84" s="160"/>
      <c r="V84" s="161"/>
      <c r="W84" s="160"/>
    </row>
    <row r="85" spans="1:23" x14ac:dyDescent="0.2">
      <c r="A85" s="5">
        <v>84</v>
      </c>
      <c r="B85" s="159"/>
      <c r="C85" s="160"/>
      <c r="D85" s="161"/>
      <c r="E85" s="160"/>
      <c r="F85" s="182"/>
      <c r="G85" s="160"/>
      <c r="H85" s="160"/>
      <c r="I85" s="160"/>
      <c r="J85" s="160"/>
      <c r="K85" s="160"/>
      <c r="L85" s="160"/>
      <c r="M85" s="160"/>
      <c r="N85" s="160"/>
      <c r="O85" s="160"/>
      <c r="P85" s="160"/>
      <c r="Q85" s="160"/>
      <c r="R85" s="160"/>
      <c r="S85" s="160"/>
      <c r="T85" s="160"/>
      <c r="U85" s="160"/>
      <c r="V85" s="161"/>
      <c r="W85" s="160"/>
    </row>
    <row r="86" spans="1:23" x14ac:dyDescent="0.2">
      <c r="A86" s="5">
        <v>85</v>
      </c>
      <c r="B86" s="159"/>
      <c r="C86" s="160"/>
      <c r="D86" s="161"/>
      <c r="E86" s="160"/>
      <c r="F86" s="182"/>
      <c r="G86" s="160"/>
      <c r="H86" s="160"/>
      <c r="I86" s="160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1"/>
      <c r="W86" s="160"/>
    </row>
    <row r="87" spans="1:23" x14ac:dyDescent="0.2">
      <c r="A87" s="5">
        <v>86</v>
      </c>
      <c r="B87" s="159"/>
      <c r="C87" s="160"/>
      <c r="D87" s="161"/>
      <c r="E87" s="160"/>
      <c r="F87" s="182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160"/>
      <c r="R87" s="160"/>
      <c r="S87" s="160"/>
      <c r="T87" s="160"/>
      <c r="U87" s="160"/>
      <c r="V87" s="161"/>
      <c r="W87" s="160"/>
    </row>
    <row r="88" spans="1:23" x14ac:dyDescent="0.2">
      <c r="A88" s="5">
        <v>87</v>
      </c>
      <c r="B88" s="159"/>
      <c r="C88" s="160"/>
      <c r="D88" s="161"/>
      <c r="E88" s="160"/>
      <c r="F88" s="182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160"/>
      <c r="R88" s="160"/>
      <c r="S88" s="160"/>
      <c r="T88" s="160"/>
      <c r="U88" s="160"/>
      <c r="V88" s="161"/>
      <c r="W88" s="160"/>
    </row>
    <row r="89" spans="1:23" x14ac:dyDescent="0.2">
      <c r="A89" s="5">
        <v>88</v>
      </c>
      <c r="B89" s="159"/>
      <c r="C89" s="160"/>
      <c r="D89" s="161"/>
      <c r="E89" s="160"/>
      <c r="F89" s="182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160"/>
      <c r="R89" s="160"/>
      <c r="S89" s="160"/>
      <c r="T89" s="160"/>
      <c r="U89" s="160"/>
      <c r="V89" s="161"/>
      <c r="W89" s="160"/>
    </row>
    <row r="90" spans="1:23" x14ac:dyDescent="0.2">
      <c r="A90" s="5">
        <v>89</v>
      </c>
      <c r="B90" s="159"/>
      <c r="C90" s="160"/>
      <c r="D90" s="161"/>
      <c r="E90" s="160"/>
      <c r="F90" s="182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160"/>
      <c r="R90" s="160"/>
      <c r="S90" s="160"/>
      <c r="T90" s="160"/>
      <c r="U90" s="160"/>
      <c r="V90" s="161"/>
      <c r="W90" s="160"/>
    </row>
    <row r="91" spans="1:23" x14ac:dyDescent="0.2">
      <c r="A91" s="5">
        <v>90</v>
      </c>
      <c r="B91" s="159"/>
      <c r="C91" s="160"/>
      <c r="D91" s="161"/>
      <c r="E91" s="160"/>
      <c r="F91" s="182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160"/>
      <c r="R91" s="160"/>
      <c r="S91" s="160"/>
      <c r="T91" s="160"/>
      <c r="U91" s="160"/>
      <c r="V91" s="161"/>
      <c r="W91" s="160"/>
    </row>
    <row r="92" spans="1:23" x14ac:dyDescent="0.2">
      <c r="A92" s="5">
        <v>91</v>
      </c>
      <c r="B92" s="159"/>
      <c r="C92" s="160"/>
      <c r="D92" s="161"/>
      <c r="E92" s="160"/>
      <c r="F92" s="182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160"/>
      <c r="R92" s="160"/>
      <c r="S92" s="160"/>
      <c r="T92" s="160"/>
      <c r="U92" s="160"/>
      <c r="V92" s="161"/>
      <c r="W92" s="160"/>
    </row>
    <row r="93" spans="1:23" x14ac:dyDescent="0.2">
      <c r="A93" s="5">
        <v>92</v>
      </c>
      <c r="B93" s="159"/>
      <c r="C93" s="160"/>
      <c r="D93" s="161"/>
      <c r="E93" s="160"/>
      <c r="F93" s="182"/>
      <c r="G93" s="160"/>
      <c r="H93" s="160"/>
      <c r="I93" s="160"/>
      <c r="J93" s="160"/>
      <c r="K93" s="160"/>
      <c r="L93" s="160"/>
      <c r="M93" s="160"/>
      <c r="N93" s="160"/>
      <c r="O93" s="160"/>
      <c r="P93" s="160"/>
      <c r="Q93" s="160"/>
      <c r="R93" s="160"/>
      <c r="S93" s="160"/>
      <c r="T93" s="160"/>
      <c r="U93" s="160"/>
      <c r="V93" s="161"/>
      <c r="W93" s="160"/>
    </row>
    <row r="94" spans="1:23" x14ac:dyDescent="0.2">
      <c r="A94" s="5">
        <v>93</v>
      </c>
      <c r="B94" s="159"/>
      <c r="C94" s="160"/>
      <c r="D94" s="161"/>
      <c r="E94" s="160"/>
      <c r="F94" s="182"/>
      <c r="G94" s="160"/>
      <c r="H94" s="160"/>
      <c r="I94" s="160"/>
      <c r="J94" s="160"/>
      <c r="K94" s="160"/>
      <c r="L94" s="160"/>
      <c r="M94" s="160"/>
      <c r="N94" s="160"/>
      <c r="O94" s="160"/>
      <c r="P94" s="160"/>
      <c r="Q94" s="160"/>
      <c r="R94" s="160"/>
      <c r="S94" s="160"/>
      <c r="T94" s="160"/>
      <c r="U94" s="160"/>
      <c r="V94" s="161"/>
      <c r="W94" s="160"/>
    </row>
    <row r="95" spans="1:23" x14ac:dyDescent="0.2">
      <c r="A95" s="5">
        <v>94</v>
      </c>
      <c r="B95" s="159"/>
      <c r="C95" s="160"/>
      <c r="D95" s="161"/>
      <c r="E95" s="160"/>
      <c r="F95" s="182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1"/>
      <c r="W95" s="160"/>
    </row>
    <row r="96" spans="1:23" x14ac:dyDescent="0.2">
      <c r="A96" s="5">
        <v>95</v>
      </c>
      <c r="B96" s="159"/>
      <c r="C96" s="160"/>
      <c r="D96" s="161"/>
      <c r="E96" s="160"/>
      <c r="F96" s="182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160"/>
      <c r="R96" s="160"/>
      <c r="S96" s="160"/>
      <c r="T96" s="160"/>
      <c r="U96" s="160"/>
      <c r="V96" s="161"/>
      <c r="W96" s="160"/>
    </row>
    <row r="97" spans="1:23" x14ac:dyDescent="0.2">
      <c r="A97" s="5">
        <v>96</v>
      </c>
      <c r="B97" s="159"/>
      <c r="C97" s="160"/>
      <c r="D97" s="161"/>
      <c r="E97" s="160"/>
      <c r="F97" s="182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160"/>
      <c r="R97" s="160"/>
      <c r="S97" s="160"/>
      <c r="T97" s="160"/>
      <c r="U97" s="160"/>
      <c r="V97" s="161"/>
      <c r="W97" s="160"/>
    </row>
    <row r="98" spans="1:23" x14ac:dyDescent="0.2">
      <c r="A98" s="5">
        <v>97</v>
      </c>
      <c r="B98" s="159"/>
      <c r="C98" s="160"/>
      <c r="D98" s="161"/>
      <c r="E98" s="160"/>
      <c r="F98" s="182"/>
      <c r="G98" s="160"/>
      <c r="H98" s="160"/>
      <c r="I98" s="160"/>
      <c r="J98" s="160"/>
      <c r="K98" s="160"/>
      <c r="L98" s="160"/>
      <c r="M98" s="160"/>
      <c r="N98" s="160"/>
      <c r="O98" s="160"/>
      <c r="P98" s="160"/>
      <c r="Q98" s="160"/>
      <c r="R98" s="160"/>
      <c r="S98" s="160"/>
      <c r="T98" s="160"/>
      <c r="U98" s="160"/>
      <c r="V98" s="161"/>
      <c r="W98" s="160"/>
    </row>
    <row r="99" spans="1:23" x14ac:dyDescent="0.2">
      <c r="A99" s="5">
        <v>98</v>
      </c>
      <c r="B99" s="159"/>
      <c r="C99" s="160"/>
      <c r="D99" s="161"/>
      <c r="E99" s="160"/>
      <c r="F99" s="182"/>
      <c r="G99" s="160"/>
      <c r="H99" s="160"/>
      <c r="I99" s="160"/>
      <c r="J99" s="160"/>
      <c r="K99" s="160"/>
      <c r="L99" s="160"/>
      <c r="M99" s="160"/>
      <c r="N99" s="160"/>
      <c r="O99" s="160"/>
      <c r="P99" s="160"/>
      <c r="Q99" s="160"/>
      <c r="R99" s="160"/>
      <c r="S99" s="160"/>
      <c r="T99" s="160"/>
      <c r="U99" s="160"/>
      <c r="V99" s="161"/>
      <c r="W99" s="160"/>
    </row>
    <row r="100" spans="1:23" x14ac:dyDescent="0.2">
      <c r="A100" s="5">
        <v>99</v>
      </c>
      <c r="B100" s="159"/>
      <c r="C100" s="160"/>
      <c r="D100" s="161"/>
      <c r="E100" s="160"/>
      <c r="F100" s="182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160"/>
      <c r="R100" s="160"/>
      <c r="S100" s="160"/>
      <c r="T100" s="160"/>
      <c r="U100" s="160"/>
      <c r="V100" s="161"/>
      <c r="W100" s="160"/>
    </row>
    <row r="101" spans="1:23" x14ac:dyDescent="0.2">
      <c r="A101" s="5">
        <v>100</v>
      </c>
      <c r="B101" s="159"/>
      <c r="C101" s="160"/>
      <c r="D101" s="161"/>
      <c r="E101" s="160"/>
      <c r="F101" s="182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160"/>
      <c r="R101" s="160"/>
      <c r="S101" s="160"/>
      <c r="T101" s="160"/>
      <c r="U101" s="160"/>
      <c r="V101" s="161"/>
      <c r="W101" s="160"/>
    </row>
    <row r="102" spans="1:23" x14ac:dyDescent="0.2">
      <c r="A102" s="5">
        <v>101</v>
      </c>
      <c r="B102" s="159"/>
      <c r="C102" s="160"/>
      <c r="D102" s="161"/>
      <c r="E102" s="160"/>
      <c r="F102" s="182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160"/>
      <c r="R102" s="160"/>
      <c r="S102" s="160"/>
      <c r="T102" s="160"/>
      <c r="U102" s="160"/>
      <c r="V102" s="161"/>
      <c r="W102" s="160"/>
    </row>
    <row r="103" spans="1:23" x14ac:dyDescent="0.2">
      <c r="A103" s="5">
        <v>102</v>
      </c>
      <c r="B103" s="159"/>
      <c r="C103" s="160"/>
      <c r="D103" s="161"/>
      <c r="E103" s="160"/>
      <c r="F103" s="182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160"/>
      <c r="R103" s="160"/>
      <c r="S103" s="160"/>
      <c r="T103" s="160"/>
      <c r="U103" s="160"/>
      <c r="V103" s="161"/>
      <c r="W103" s="160"/>
    </row>
    <row r="104" spans="1:23" x14ac:dyDescent="0.2">
      <c r="A104" s="5">
        <v>103</v>
      </c>
      <c r="B104" s="159"/>
      <c r="C104" s="160"/>
      <c r="D104" s="161"/>
      <c r="E104" s="160"/>
      <c r="F104" s="182"/>
      <c r="G104" s="160"/>
      <c r="H104" s="160"/>
      <c r="I104" s="160"/>
      <c r="J104" s="160"/>
      <c r="K104" s="160"/>
      <c r="L104" s="160"/>
      <c r="M104" s="160"/>
      <c r="N104" s="160"/>
      <c r="O104" s="160"/>
      <c r="P104" s="160"/>
      <c r="Q104" s="160"/>
      <c r="R104" s="160"/>
      <c r="S104" s="160"/>
      <c r="T104" s="160"/>
      <c r="U104" s="160"/>
      <c r="V104" s="161"/>
      <c r="W104" s="160"/>
    </row>
    <row r="105" spans="1:23" x14ac:dyDescent="0.2">
      <c r="A105" s="5">
        <v>104</v>
      </c>
      <c r="B105" s="159"/>
      <c r="C105" s="160"/>
      <c r="D105" s="161"/>
      <c r="E105" s="160"/>
      <c r="F105" s="182"/>
      <c r="G105" s="160"/>
      <c r="H105" s="160"/>
      <c r="I105" s="160"/>
      <c r="J105" s="160"/>
      <c r="K105" s="160"/>
      <c r="L105" s="160"/>
      <c r="M105" s="160"/>
      <c r="N105" s="160"/>
      <c r="O105" s="160"/>
      <c r="P105" s="160"/>
      <c r="Q105" s="160"/>
      <c r="R105" s="160"/>
      <c r="S105" s="160"/>
      <c r="T105" s="160"/>
      <c r="U105" s="160"/>
      <c r="V105" s="161"/>
      <c r="W105" s="160"/>
    </row>
    <row r="106" spans="1:23" x14ac:dyDescent="0.2">
      <c r="A106" s="5">
        <v>105</v>
      </c>
      <c r="B106" s="159"/>
      <c r="C106" s="160"/>
      <c r="D106" s="161"/>
      <c r="E106" s="160"/>
      <c r="F106" s="182"/>
      <c r="G106" s="160"/>
      <c r="H106" s="160"/>
      <c r="I106" s="160"/>
      <c r="J106" s="160"/>
      <c r="K106" s="160"/>
      <c r="L106" s="160"/>
      <c r="M106" s="160"/>
      <c r="N106" s="160"/>
      <c r="O106" s="160"/>
      <c r="P106" s="160"/>
      <c r="Q106" s="160"/>
      <c r="R106" s="160"/>
      <c r="S106" s="160"/>
      <c r="T106" s="160"/>
      <c r="U106" s="160"/>
      <c r="V106" s="161"/>
      <c r="W106" s="160"/>
    </row>
    <row r="107" spans="1:23" x14ac:dyDescent="0.2">
      <c r="A107" s="5">
        <v>106</v>
      </c>
      <c r="B107" s="159"/>
      <c r="C107" s="160"/>
      <c r="D107" s="161"/>
      <c r="E107" s="160"/>
      <c r="F107" s="182"/>
      <c r="G107" s="160"/>
      <c r="H107" s="160"/>
      <c r="I107" s="160"/>
      <c r="J107" s="160"/>
      <c r="K107" s="160"/>
      <c r="L107" s="160"/>
      <c r="M107" s="160"/>
      <c r="N107" s="160"/>
      <c r="O107" s="160"/>
      <c r="P107" s="160"/>
      <c r="Q107" s="160"/>
      <c r="R107" s="160"/>
      <c r="S107" s="160"/>
      <c r="T107" s="160"/>
      <c r="U107" s="160"/>
      <c r="V107" s="161"/>
      <c r="W107" s="160"/>
    </row>
    <row r="108" spans="1:23" x14ac:dyDescent="0.2">
      <c r="A108" s="5">
        <v>107</v>
      </c>
      <c r="B108" s="159"/>
      <c r="C108" s="160"/>
      <c r="D108" s="161"/>
      <c r="E108" s="160"/>
      <c r="F108" s="182"/>
      <c r="G108" s="160"/>
      <c r="H108" s="160"/>
      <c r="I108" s="160"/>
      <c r="J108" s="160"/>
      <c r="K108" s="160"/>
      <c r="L108" s="160"/>
      <c r="M108" s="160"/>
      <c r="N108" s="160"/>
      <c r="O108" s="160"/>
      <c r="P108" s="160"/>
      <c r="Q108" s="160"/>
      <c r="R108" s="160"/>
      <c r="S108" s="160"/>
      <c r="T108" s="160"/>
      <c r="U108" s="160"/>
      <c r="V108" s="161"/>
      <c r="W108" s="160"/>
    </row>
    <row r="109" spans="1:23" x14ac:dyDescent="0.2">
      <c r="A109" s="5">
        <v>108</v>
      </c>
      <c r="B109" s="159"/>
      <c r="C109" s="160"/>
      <c r="D109" s="161"/>
      <c r="E109" s="160"/>
      <c r="F109" s="182"/>
      <c r="G109" s="160"/>
      <c r="H109" s="160"/>
      <c r="I109" s="160"/>
      <c r="J109" s="160"/>
      <c r="K109" s="160"/>
      <c r="L109" s="160"/>
      <c r="M109" s="160"/>
      <c r="N109" s="160"/>
      <c r="O109" s="160"/>
      <c r="P109" s="160"/>
      <c r="Q109" s="160"/>
      <c r="R109" s="160"/>
      <c r="S109" s="160"/>
      <c r="T109" s="160"/>
      <c r="U109" s="160"/>
      <c r="V109" s="161"/>
      <c r="W109" s="160"/>
    </row>
    <row r="110" spans="1:23" x14ac:dyDescent="0.2">
      <c r="A110" s="5">
        <v>109</v>
      </c>
      <c r="B110" s="159"/>
      <c r="C110" s="160"/>
      <c r="D110" s="161"/>
      <c r="E110" s="160"/>
      <c r="F110" s="182"/>
      <c r="G110" s="160"/>
      <c r="H110" s="160"/>
      <c r="I110" s="160"/>
      <c r="J110" s="160"/>
      <c r="K110" s="160"/>
      <c r="L110" s="160"/>
      <c r="M110" s="160"/>
      <c r="N110" s="160"/>
      <c r="O110" s="160"/>
      <c r="P110" s="160"/>
      <c r="Q110" s="160"/>
      <c r="R110" s="160"/>
      <c r="S110" s="160"/>
      <c r="T110" s="160"/>
      <c r="U110" s="160"/>
      <c r="V110" s="161"/>
      <c r="W110" s="160"/>
    </row>
    <row r="111" spans="1:23" x14ac:dyDescent="0.2">
      <c r="A111" s="5">
        <v>110</v>
      </c>
      <c r="B111" s="159"/>
      <c r="C111" s="160"/>
      <c r="D111" s="161"/>
      <c r="E111" s="160"/>
      <c r="F111" s="182"/>
      <c r="G111" s="160"/>
      <c r="H111" s="160"/>
      <c r="I111" s="160"/>
      <c r="J111" s="160"/>
      <c r="K111" s="160"/>
      <c r="L111" s="160"/>
      <c r="M111" s="160"/>
      <c r="N111" s="160"/>
      <c r="O111" s="160"/>
      <c r="P111" s="160"/>
      <c r="Q111" s="160"/>
      <c r="R111" s="160"/>
      <c r="S111" s="160"/>
      <c r="T111" s="160"/>
      <c r="U111" s="160"/>
      <c r="V111" s="161"/>
      <c r="W111" s="160"/>
    </row>
    <row r="112" spans="1:23" x14ac:dyDescent="0.2">
      <c r="A112" s="5">
        <v>111</v>
      </c>
      <c r="B112" s="159"/>
      <c r="C112" s="160"/>
      <c r="D112" s="161"/>
      <c r="E112" s="160"/>
      <c r="F112" s="182"/>
      <c r="G112" s="160"/>
      <c r="H112" s="160"/>
      <c r="I112" s="160"/>
      <c r="J112" s="160"/>
      <c r="K112" s="160"/>
      <c r="L112" s="160"/>
      <c r="M112" s="160"/>
      <c r="N112" s="160"/>
      <c r="O112" s="160"/>
      <c r="P112" s="160"/>
      <c r="Q112" s="160"/>
      <c r="R112" s="160"/>
      <c r="S112" s="160"/>
      <c r="T112" s="160"/>
      <c r="U112" s="160"/>
      <c r="V112" s="161"/>
      <c r="W112" s="160"/>
    </row>
    <row r="113" spans="1:23" x14ac:dyDescent="0.2">
      <c r="A113" s="5">
        <v>112</v>
      </c>
      <c r="B113" s="159"/>
      <c r="C113" s="160"/>
      <c r="D113" s="161"/>
      <c r="E113" s="160"/>
      <c r="F113" s="182"/>
      <c r="G113" s="160"/>
      <c r="H113" s="160"/>
      <c r="I113" s="160"/>
      <c r="J113" s="160"/>
      <c r="K113" s="160"/>
      <c r="L113" s="160"/>
      <c r="M113" s="160"/>
      <c r="N113" s="160"/>
      <c r="O113" s="160"/>
      <c r="P113" s="160"/>
      <c r="Q113" s="160"/>
      <c r="R113" s="160"/>
      <c r="S113" s="160"/>
      <c r="T113" s="160"/>
      <c r="U113" s="160"/>
      <c r="V113" s="161"/>
      <c r="W113" s="160"/>
    </row>
    <row r="114" spans="1:23" x14ac:dyDescent="0.2">
      <c r="A114" s="5">
        <v>113</v>
      </c>
      <c r="B114" s="159"/>
      <c r="C114" s="160"/>
      <c r="D114" s="161"/>
      <c r="E114" s="160"/>
      <c r="F114" s="182"/>
      <c r="G114" s="160"/>
      <c r="H114" s="160"/>
      <c r="I114" s="160"/>
      <c r="J114" s="160"/>
      <c r="K114" s="160"/>
      <c r="L114" s="160"/>
      <c r="M114" s="160"/>
      <c r="N114" s="160"/>
      <c r="O114" s="160"/>
      <c r="P114" s="160"/>
      <c r="Q114" s="160"/>
      <c r="R114" s="160"/>
      <c r="S114" s="160"/>
      <c r="T114" s="160"/>
      <c r="U114" s="160"/>
      <c r="V114" s="161"/>
      <c r="W114" s="160"/>
    </row>
    <row r="115" spans="1:23" x14ac:dyDescent="0.2">
      <c r="A115" s="5">
        <v>114</v>
      </c>
      <c r="B115" s="159"/>
      <c r="C115" s="160"/>
      <c r="D115" s="161"/>
      <c r="E115" s="160"/>
      <c r="F115" s="182"/>
      <c r="G115" s="160"/>
      <c r="H115" s="160"/>
      <c r="I115" s="160"/>
      <c r="J115" s="160"/>
      <c r="K115" s="160"/>
      <c r="L115" s="160"/>
      <c r="M115" s="160"/>
      <c r="N115" s="160"/>
      <c r="O115" s="160"/>
      <c r="P115" s="160"/>
      <c r="Q115" s="160"/>
      <c r="R115" s="160"/>
      <c r="S115" s="160"/>
      <c r="T115" s="160"/>
      <c r="U115" s="160"/>
      <c r="V115" s="161"/>
      <c r="W115" s="160"/>
    </row>
    <row r="116" spans="1:23" x14ac:dyDescent="0.2">
      <c r="A116" s="5">
        <v>115</v>
      </c>
      <c r="B116" s="159"/>
      <c r="C116" s="160"/>
      <c r="D116" s="161"/>
      <c r="E116" s="160"/>
      <c r="F116" s="182"/>
      <c r="G116" s="160"/>
      <c r="H116" s="160"/>
      <c r="I116" s="160"/>
      <c r="J116" s="160"/>
      <c r="K116" s="160"/>
      <c r="L116" s="160"/>
      <c r="M116" s="160"/>
      <c r="N116" s="160"/>
      <c r="O116" s="160"/>
      <c r="P116" s="160"/>
      <c r="Q116" s="160"/>
      <c r="R116" s="160"/>
      <c r="S116" s="160"/>
      <c r="T116" s="160"/>
      <c r="U116" s="160"/>
      <c r="V116" s="161"/>
      <c r="W116" s="160"/>
    </row>
    <row r="117" spans="1:23" x14ac:dyDescent="0.2">
      <c r="A117" s="5">
        <v>116</v>
      </c>
      <c r="B117" s="159"/>
      <c r="C117" s="160"/>
      <c r="D117" s="161"/>
      <c r="E117" s="160"/>
      <c r="F117" s="182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1"/>
      <c r="W117" s="160"/>
    </row>
    <row r="118" spans="1:23" x14ac:dyDescent="0.2">
      <c r="A118" s="5">
        <v>117</v>
      </c>
      <c r="B118" s="159"/>
      <c r="C118" s="160"/>
      <c r="D118" s="161"/>
      <c r="E118" s="160"/>
      <c r="F118" s="182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1"/>
      <c r="W118" s="160"/>
    </row>
    <row r="119" spans="1:23" x14ac:dyDescent="0.2">
      <c r="A119" s="5">
        <v>118</v>
      </c>
      <c r="B119" s="159"/>
      <c r="C119" s="160"/>
      <c r="D119" s="161"/>
      <c r="E119" s="160"/>
      <c r="F119" s="182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1"/>
      <c r="W119" s="160"/>
    </row>
    <row r="120" spans="1:23" x14ac:dyDescent="0.2">
      <c r="A120" s="5">
        <v>119</v>
      </c>
      <c r="B120" s="159"/>
      <c r="C120" s="160"/>
      <c r="D120" s="161"/>
      <c r="E120" s="160"/>
      <c r="F120" s="182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1"/>
      <c r="W120" s="160"/>
    </row>
    <row r="121" spans="1:23" x14ac:dyDescent="0.2">
      <c r="A121" s="5">
        <v>120</v>
      </c>
      <c r="B121" s="159"/>
      <c r="C121" s="160"/>
      <c r="D121" s="161"/>
      <c r="E121" s="160"/>
      <c r="F121" s="182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1"/>
      <c r="W121" s="160"/>
    </row>
    <row r="122" spans="1:23" x14ac:dyDescent="0.2">
      <c r="A122" s="5">
        <v>121</v>
      </c>
      <c r="B122" s="159"/>
      <c r="C122" s="160"/>
      <c r="D122" s="161"/>
      <c r="E122" s="160"/>
      <c r="F122" s="182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1"/>
      <c r="W122" s="160"/>
    </row>
    <row r="123" spans="1:23" x14ac:dyDescent="0.2">
      <c r="A123" s="5">
        <v>122</v>
      </c>
      <c r="B123" s="159"/>
      <c r="C123" s="160"/>
      <c r="D123" s="161"/>
      <c r="E123" s="160"/>
      <c r="F123" s="182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1"/>
      <c r="W123" s="160"/>
    </row>
    <row r="124" spans="1:23" x14ac:dyDescent="0.2">
      <c r="A124" s="5">
        <v>123</v>
      </c>
      <c r="B124" s="159"/>
      <c r="C124" s="160"/>
      <c r="D124" s="161"/>
      <c r="E124" s="160"/>
      <c r="F124" s="182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1"/>
      <c r="W124" s="160"/>
    </row>
    <row r="125" spans="1:23" x14ac:dyDescent="0.2">
      <c r="A125" s="5">
        <v>124</v>
      </c>
      <c r="B125" s="159"/>
      <c r="C125" s="160"/>
      <c r="D125" s="161"/>
      <c r="E125" s="160"/>
      <c r="F125" s="182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1"/>
      <c r="W125" s="160"/>
    </row>
    <row r="126" spans="1:23" x14ac:dyDescent="0.2">
      <c r="A126" s="5">
        <v>125</v>
      </c>
      <c r="B126" s="159"/>
      <c r="C126" s="160"/>
      <c r="D126" s="161"/>
      <c r="E126" s="160"/>
      <c r="F126" s="182"/>
      <c r="G126" s="160"/>
      <c r="H126" s="160"/>
      <c r="I126" s="160"/>
      <c r="J126" s="160"/>
      <c r="K126" s="160"/>
      <c r="L126" s="160"/>
      <c r="M126" s="160"/>
      <c r="N126" s="160"/>
      <c r="O126" s="160"/>
      <c r="P126" s="160"/>
      <c r="Q126" s="160"/>
      <c r="R126" s="160"/>
      <c r="S126" s="160"/>
      <c r="T126" s="160"/>
      <c r="U126" s="160"/>
      <c r="V126" s="161"/>
      <c r="W126" s="160"/>
    </row>
    <row r="127" spans="1:23" x14ac:dyDescent="0.2">
      <c r="A127" s="5">
        <v>126</v>
      </c>
      <c r="B127" s="159"/>
      <c r="C127" s="160"/>
      <c r="D127" s="161"/>
      <c r="E127" s="160"/>
      <c r="F127" s="182"/>
      <c r="G127" s="160"/>
      <c r="H127" s="160"/>
      <c r="I127" s="160"/>
      <c r="J127" s="160"/>
      <c r="K127" s="160"/>
      <c r="L127" s="160"/>
      <c r="M127" s="160"/>
      <c r="N127" s="160"/>
      <c r="O127" s="160"/>
      <c r="P127" s="160"/>
      <c r="Q127" s="160"/>
      <c r="R127" s="160"/>
      <c r="S127" s="160"/>
      <c r="T127" s="160"/>
      <c r="U127" s="160"/>
      <c r="V127" s="161"/>
      <c r="W127" s="160"/>
    </row>
    <row r="128" spans="1:23" x14ac:dyDescent="0.2">
      <c r="A128" s="5">
        <v>127</v>
      </c>
      <c r="B128" s="159"/>
      <c r="C128" s="160"/>
      <c r="D128" s="161"/>
      <c r="E128" s="160"/>
      <c r="F128" s="182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1"/>
      <c r="W128" s="160"/>
    </row>
    <row r="129" spans="1:23" x14ac:dyDescent="0.2">
      <c r="A129" s="5">
        <v>128</v>
      </c>
      <c r="B129" s="159"/>
      <c r="C129" s="160"/>
      <c r="D129" s="161"/>
      <c r="E129" s="160"/>
      <c r="F129" s="182"/>
      <c r="G129" s="160"/>
      <c r="H129" s="160"/>
      <c r="I129" s="160"/>
      <c r="J129" s="160"/>
      <c r="K129" s="160"/>
      <c r="L129" s="160"/>
      <c r="M129" s="160"/>
      <c r="N129" s="160"/>
      <c r="O129" s="160"/>
      <c r="P129" s="160"/>
      <c r="Q129" s="160"/>
      <c r="R129" s="160"/>
      <c r="S129" s="160"/>
      <c r="T129" s="160"/>
      <c r="U129" s="160"/>
      <c r="V129" s="161"/>
      <c r="W129" s="160"/>
    </row>
    <row r="130" spans="1:23" x14ac:dyDescent="0.2">
      <c r="A130" s="5">
        <v>129</v>
      </c>
      <c r="B130" s="159"/>
      <c r="C130" s="160"/>
      <c r="D130" s="161"/>
      <c r="E130" s="160"/>
      <c r="F130" s="182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1"/>
      <c r="W130" s="160"/>
    </row>
    <row r="131" spans="1:23" x14ac:dyDescent="0.2">
      <c r="A131" s="5">
        <v>130</v>
      </c>
      <c r="B131" s="159"/>
      <c r="C131" s="160"/>
      <c r="D131" s="161"/>
      <c r="E131" s="160"/>
      <c r="F131" s="182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1"/>
      <c r="W131" s="160"/>
    </row>
    <row r="132" spans="1:23" x14ac:dyDescent="0.2">
      <c r="A132" s="5">
        <v>131</v>
      </c>
      <c r="B132" s="159"/>
      <c r="C132" s="160"/>
      <c r="D132" s="161"/>
      <c r="E132" s="160"/>
      <c r="F132" s="182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1"/>
      <c r="W132" s="160"/>
    </row>
    <row r="133" spans="1:23" x14ac:dyDescent="0.2">
      <c r="A133" s="5">
        <v>132</v>
      </c>
      <c r="B133" s="159"/>
      <c r="C133" s="160"/>
      <c r="D133" s="161"/>
      <c r="E133" s="160"/>
      <c r="F133" s="182"/>
      <c r="G133" s="160"/>
      <c r="H133" s="160"/>
      <c r="I133" s="160"/>
      <c r="J133" s="160"/>
      <c r="K133" s="160"/>
      <c r="L133" s="160"/>
      <c r="M133" s="160"/>
      <c r="N133" s="160"/>
      <c r="O133" s="160"/>
      <c r="P133" s="160"/>
      <c r="Q133" s="160"/>
      <c r="R133" s="160"/>
      <c r="S133" s="160"/>
      <c r="T133" s="160"/>
      <c r="U133" s="160"/>
      <c r="V133" s="161"/>
      <c r="W133" s="160"/>
    </row>
    <row r="134" spans="1:23" x14ac:dyDescent="0.2">
      <c r="A134" s="5">
        <v>133</v>
      </c>
      <c r="B134" s="159"/>
      <c r="C134" s="160"/>
      <c r="D134" s="161"/>
      <c r="E134" s="160"/>
      <c r="F134" s="182"/>
      <c r="G134" s="160"/>
      <c r="H134" s="160"/>
      <c r="I134" s="160"/>
      <c r="J134" s="160"/>
      <c r="K134" s="160"/>
      <c r="L134" s="160"/>
      <c r="M134" s="160"/>
      <c r="N134" s="160"/>
      <c r="O134" s="160"/>
      <c r="P134" s="160"/>
      <c r="Q134" s="160"/>
      <c r="R134" s="160"/>
      <c r="S134" s="160"/>
      <c r="T134" s="160"/>
      <c r="U134" s="160"/>
      <c r="V134" s="161"/>
      <c r="W134" s="160"/>
    </row>
    <row r="135" spans="1:23" x14ac:dyDescent="0.2">
      <c r="A135" s="5">
        <v>134</v>
      </c>
      <c r="B135" s="159"/>
      <c r="C135" s="160"/>
      <c r="D135" s="161"/>
      <c r="E135" s="160"/>
      <c r="F135" s="182"/>
      <c r="G135" s="160"/>
      <c r="H135" s="160"/>
      <c r="I135" s="160"/>
      <c r="J135" s="160"/>
      <c r="K135" s="160"/>
      <c r="L135" s="160"/>
      <c r="M135" s="160"/>
      <c r="N135" s="160"/>
      <c r="O135" s="160"/>
      <c r="P135" s="160"/>
      <c r="Q135" s="160"/>
      <c r="R135" s="160"/>
      <c r="S135" s="160"/>
      <c r="T135" s="160"/>
      <c r="U135" s="160"/>
      <c r="V135" s="161"/>
      <c r="W135" s="160"/>
    </row>
    <row r="136" spans="1:23" x14ac:dyDescent="0.2">
      <c r="A136" s="5">
        <v>135</v>
      </c>
      <c r="B136" s="159"/>
      <c r="C136" s="160"/>
      <c r="D136" s="161"/>
      <c r="E136" s="160"/>
      <c r="F136" s="182"/>
      <c r="G136" s="160"/>
      <c r="H136" s="160"/>
      <c r="I136" s="160"/>
      <c r="J136" s="160"/>
      <c r="K136" s="160"/>
      <c r="L136" s="160"/>
      <c r="M136" s="160"/>
      <c r="N136" s="160"/>
      <c r="O136" s="160"/>
      <c r="P136" s="160"/>
      <c r="Q136" s="160"/>
      <c r="R136" s="160"/>
      <c r="S136" s="160"/>
      <c r="T136" s="160"/>
      <c r="U136" s="160"/>
      <c r="V136" s="161"/>
      <c r="W136" s="160"/>
    </row>
    <row r="137" spans="1:23" x14ac:dyDescent="0.2">
      <c r="A137" s="5">
        <v>136</v>
      </c>
      <c r="B137" s="159"/>
      <c r="C137" s="160"/>
      <c r="D137" s="161"/>
      <c r="E137" s="160"/>
      <c r="F137" s="182"/>
      <c r="G137" s="160"/>
      <c r="H137" s="160"/>
      <c r="I137" s="160"/>
      <c r="J137" s="160"/>
      <c r="K137" s="160"/>
      <c r="L137" s="160"/>
      <c r="M137" s="160"/>
      <c r="N137" s="160"/>
      <c r="O137" s="160"/>
      <c r="P137" s="160"/>
      <c r="Q137" s="160"/>
      <c r="R137" s="160"/>
      <c r="S137" s="160"/>
      <c r="T137" s="160"/>
      <c r="U137" s="160"/>
      <c r="V137" s="161"/>
      <c r="W137" s="160"/>
    </row>
    <row r="138" spans="1:23" x14ac:dyDescent="0.2">
      <c r="A138" s="5">
        <v>137</v>
      </c>
      <c r="B138" s="159"/>
      <c r="C138" s="160"/>
      <c r="D138" s="161"/>
      <c r="E138" s="160"/>
      <c r="F138" s="182"/>
      <c r="G138" s="160"/>
      <c r="H138" s="160"/>
      <c r="I138" s="160"/>
      <c r="J138" s="160"/>
      <c r="K138" s="160"/>
      <c r="L138" s="160"/>
      <c r="M138" s="160"/>
      <c r="N138" s="160"/>
      <c r="O138" s="160"/>
      <c r="P138" s="160"/>
      <c r="Q138" s="160"/>
      <c r="R138" s="160"/>
      <c r="S138" s="160"/>
      <c r="T138" s="160"/>
      <c r="U138" s="160"/>
      <c r="V138" s="161"/>
      <c r="W138" s="160"/>
    </row>
    <row r="139" spans="1:23" x14ac:dyDescent="0.2">
      <c r="A139" s="5">
        <v>138</v>
      </c>
      <c r="B139" s="159"/>
      <c r="C139" s="160"/>
      <c r="D139" s="161"/>
      <c r="E139" s="160"/>
      <c r="F139" s="182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1"/>
      <c r="W139" s="160"/>
    </row>
    <row r="140" spans="1:23" x14ac:dyDescent="0.2">
      <c r="A140" s="5">
        <v>139</v>
      </c>
      <c r="B140" s="159"/>
      <c r="C140" s="160"/>
      <c r="D140" s="161"/>
      <c r="E140" s="160"/>
      <c r="F140" s="182"/>
      <c r="G140" s="160"/>
      <c r="H140" s="160"/>
      <c r="I140" s="160"/>
      <c r="J140" s="160"/>
      <c r="K140" s="160"/>
      <c r="L140" s="160"/>
      <c r="M140" s="160"/>
      <c r="N140" s="160"/>
      <c r="O140" s="160"/>
      <c r="P140" s="160"/>
      <c r="Q140" s="160"/>
      <c r="R140" s="160"/>
      <c r="S140" s="160"/>
      <c r="T140" s="160"/>
      <c r="U140" s="160"/>
      <c r="V140" s="161"/>
      <c r="W140" s="160"/>
    </row>
    <row r="141" spans="1:23" x14ac:dyDescent="0.2">
      <c r="A141" s="5">
        <v>140</v>
      </c>
      <c r="B141" s="159"/>
      <c r="C141" s="160"/>
      <c r="D141" s="161"/>
      <c r="E141" s="160"/>
      <c r="F141" s="182"/>
      <c r="G141" s="160"/>
      <c r="H141" s="160"/>
      <c r="I141" s="160"/>
      <c r="J141" s="160"/>
      <c r="K141" s="160"/>
      <c r="L141" s="160"/>
      <c r="M141" s="160"/>
      <c r="N141" s="160"/>
      <c r="O141" s="160"/>
      <c r="P141" s="160"/>
      <c r="Q141" s="160"/>
      <c r="R141" s="160"/>
      <c r="S141" s="160"/>
      <c r="T141" s="160"/>
      <c r="U141" s="160"/>
      <c r="V141" s="161"/>
      <c r="W141" s="160"/>
    </row>
    <row r="142" spans="1:23" x14ac:dyDescent="0.2">
      <c r="A142" s="5">
        <v>141</v>
      </c>
      <c r="B142" s="159"/>
      <c r="C142" s="160"/>
      <c r="D142" s="161"/>
      <c r="E142" s="160"/>
      <c r="F142" s="182"/>
      <c r="G142" s="160"/>
      <c r="H142" s="160"/>
      <c r="I142" s="160"/>
      <c r="J142" s="160"/>
      <c r="K142" s="160"/>
      <c r="L142" s="160"/>
      <c r="M142" s="160"/>
      <c r="N142" s="160"/>
      <c r="O142" s="160"/>
      <c r="P142" s="160"/>
      <c r="Q142" s="160"/>
      <c r="R142" s="160"/>
      <c r="S142" s="160"/>
      <c r="T142" s="160"/>
      <c r="U142" s="160"/>
      <c r="V142" s="161"/>
      <c r="W142" s="160"/>
    </row>
    <row r="143" spans="1:23" x14ac:dyDescent="0.2">
      <c r="A143" s="5">
        <v>142</v>
      </c>
      <c r="B143" s="159"/>
      <c r="C143" s="160"/>
      <c r="D143" s="161"/>
      <c r="E143" s="160"/>
      <c r="F143" s="182"/>
      <c r="G143" s="160"/>
      <c r="H143" s="160"/>
      <c r="I143" s="160"/>
      <c r="J143" s="160"/>
      <c r="K143" s="160"/>
      <c r="L143" s="160"/>
      <c r="M143" s="160"/>
      <c r="N143" s="160"/>
      <c r="O143" s="160"/>
      <c r="P143" s="160"/>
      <c r="Q143" s="160"/>
      <c r="R143" s="160"/>
      <c r="S143" s="160"/>
      <c r="T143" s="160"/>
      <c r="U143" s="160"/>
      <c r="V143" s="161"/>
      <c r="W143" s="160"/>
    </row>
    <row r="144" spans="1:23" x14ac:dyDescent="0.2">
      <c r="A144" s="5">
        <v>143</v>
      </c>
      <c r="B144" s="159"/>
      <c r="C144" s="160"/>
      <c r="D144" s="161"/>
      <c r="E144" s="160"/>
      <c r="F144" s="182"/>
      <c r="G144" s="160"/>
      <c r="H144" s="160"/>
      <c r="I144" s="160"/>
      <c r="J144" s="160"/>
      <c r="K144" s="160"/>
      <c r="L144" s="160"/>
      <c r="M144" s="160"/>
      <c r="N144" s="160"/>
      <c r="O144" s="160"/>
      <c r="P144" s="160"/>
      <c r="Q144" s="160"/>
      <c r="R144" s="160"/>
      <c r="S144" s="160"/>
      <c r="T144" s="160"/>
      <c r="U144" s="160"/>
      <c r="V144" s="161"/>
      <c r="W144" s="160"/>
    </row>
    <row r="145" spans="1:23" x14ac:dyDescent="0.2">
      <c r="A145" s="5">
        <v>144</v>
      </c>
      <c r="B145" s="159"/>
      <c r="C145" s="160"/>
      <c r="D145" s="161"/>
      <c r="E145" s="160"/>
      <c r="F145" s="182"/>
      <c r="G145" s="160"/>
      <c r="H145" s="160"/>
      <c r="I145" s="160"/>
      <c r="J145" s="160"/>
      <c r="K145" s="160"/>
      <c r="L145" s="160"/>
      <c r="M145" s="160"/>
      <c r="N145" s="160"/>
      <c r="O145" s="160"/>
      <c r="P145" s="160"/>
      <c r="Q145" s="160"/>
      <c r="R145" s="160"/>
      <c r="S145" s="160"/>
      <c r="T145" s="160"/>
      <c r="U145" s="160"/>
      <c r="V145" s="161"/>
      <c r="W145" s="160"/>
    </row>
    <row r="146" spans="1:23" x14ac:dyDescent="0.2">
      <c r="A146" s="5">
        <v>145</v>
      </c>
      <c r="B146" s="159"/>
      <c r="C146" s="160"/>
      <c r="D146" s="161"/>
      <c r="E146" s="160"/>
      <c r="F146" s="182"/>
      <c r="G146" s="160"/>
      <c r="H146" s="160"/>
      <c r="I146" s="160"/>
      <c r="J146" s="160"/>
      <c r="K146" s="160"/>
      <c r="L146" s="160"/>
      <c r="M146" s="160"/>
      <c r="N146" s="160"/>
      <c r="O146" s="160"/>
      <c r="P146" s="160"/>
      <c r="Q146" s="160"/>
      <c r="R146" s="160"/>
      <c r="S146" s="160"/>
      <c r="T146" s="160"/>
      <c r="U146" s="160"/>
      <c r="V146" s="161"/>
      <c r="W146" s="160"/>
    </row>
    <row r="147" spans="1:23" x14ac:dyDescent="0.2">
      <c r="A147" s="5">
        <v>146</v>
      </c>
      <c r="B147" s="159"/>
      <c r="C147" s="160"/>
      <c r="D147" s="161"/>
      <c r="E147" s="160"/>
      <c r="F147" s="182"/>
      <c r="G147" s="160"/>
      <c r="H147" s="160"/>
      <c r="I147" s="160"/>
      <c r="J147" s="160"/>
      <c r="K147" s="160"/>
      <c r="L147" s="160"/>
      <c r="M147" s="160"/>
      <c r="N147" s="160"/>
      <c r="O147" s="160"/>
      <c r="P147" s="160"/>
      <c r="Q147" s="160"/>
      <c r="R147" s="160"/>
      <c r="S147" s="160"/>
      <c r="T147" s="160"/>
      <c r="U147" s="160"/>
      <c r="V147" s="161"/>
      <c r="W147" s="160"/>
    </row>
    <row r="148" spans="1:23" x14ac:dyDescent="0.2">
      <c r="A148" s="5">
        <v>147</v>
      </c>
      <c r="B148" s="159"/>
      <c r="C148" s="160"/>
      <c r="D148" s="161"/>
      <c r="E148" s="160"/>
      <c r="F148" s="182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  <c r="T148" s="160"/>
      <c r="U148" s="160"/>
      <c r="V148" s="161"/>
      <c r="W148" s="160"/>
    </row>
    <row r="149" spans="1:23" x14ac:dyDescent="0.2">
      <c r="A149" s="5">
        <v>148</v>
      </c>
      <c r="B149" s="159"/>
      <c r="C149" s="160"/>
      <c r="D149" s="161"/>
      <c r="E149" s="160"/>
      <c r="F149" s="182"/>
      <c r="G149" s="160"/>
      <c r="H149" s="160"/>
      <c r="I149" s="160"/>
      <c r="J149" s="160"/>
      <c r="K149" s="160"/>
      <c r="L149" s="160"/>
      <c r="M149" s="160"/>
      <c r="N149" s="160"/>
      <c r="O149" s="160"/>
      <c r="P149" s="160"/>
      <c r="Q149" s="160"/>
      <c r="R149" s="160"/>
      <c r="S149" s="160"/>
      <c r="T149" s="160"/>
      <c r="U149" s="160"/>
      <c r="V149" s="161"/>
      <c r="W149" s="160"/>
    </row>
    <row r="150" spans="1:23" x14ac:dyDescent="0.2">
      <c r="A150" s="5">
        <v>149</v>
      </c>
      <c r="B150" s="159"/>
      <c r="C150" s="160"/>
      <c r="D150" s="161"/>
      <c r="E150" s="160"/>
      <c r="F150" s="182"/>
      <c r="G150" s="160"/>
      <c r="H150" s="160"/>
      <c r="I150" s="160"/>
      <c r="J150" s="160"/>
      <c r="K150" s="160"/>
      <c r="L150" s="160"/>
      <c r="M150" s="160"/>
      <c r="N150" s="160"/>
      <c r="O150" s="160"/>
      <c r="P150" s="160"/>
      <c r="Q150" s="160"/>
      <c r="R150" s="160"/>
      <c r="S150" s="160"/>
      <c r="T150" s="160"/>
      <c r="U150" s="160"/>
      <c r="V150" s="161"/>
      <c r="W150" s="160"/>
    </row>
    <row r="151" spans="1:23" x14ac:dyDescent="0.2">
      <c r="A151" s="5">
        <v>150</v>
      </c>
      <c r="B151" s="159"/>
      <c r="C151" s="160"/>
      <c r="D151" s="161"/>
      <c r="E151" s="160"/>
      <c r="F151" s="182"/>
      <c r="G151" s="160"/>
      <c r="H151" s="160"/>
      <c r="I151" s="160"/>
      <c r="J151" s="160"/>
      <c r="K151" s="160"/>
      <c r="L151" s="160"/>
      <c r="M151" s="160"/>
      <c r="N151" s="160"/>
      <c r="O151" s="160"/>
      <c r="P151" s="160"/>
      <c r="Q151" s="160"/>
      <c r="R151" s="160"/>
      <c r="S151" s="160"/>
      <c r="T151" s="160"/>
      <c r="U151" s="160"/>
      <c r="V151" s="161"/>
      <c r="W151" s="160"/>
    </row>
    <row r="152" spans="1:23" x14ac:dyDescent="0.2">
      <c r="F152" s="158"/>
    </row>
    <row r="153" spans="1:23" x14ac:dyDescent="0.2">
      <c r="F153" s="158"/>
    </row>
    <row r="154" spans="1:23" x14ac:dyDescent="0.2">
      <c r="F154" s="158"/>
    </row>
    <row r="155" spans="1:23" x14ac:dyDescent="0.2">
      <c r="F155" s="158"/>
    </row>
    <row r="156" spans="1:23" x14ac:dyDescent="0.2">
      <c r="F156" s="158"/>
    </row>
    <row r="157" spans="1:23" x14ac:dyDescent="0.2">
      <c r="F157" s="158"/>
    </row>
    <row r="158" spans="1:23" x14ac:dyDescent="0.2">
      <c r="F158" s="158"/>
    </row>
    <row r="159" spans="1:23" x14ac:dyDescent="0.2">
      <c r="F159" s="158"/>
    </row>
    <row r="160" spans="1:23" x14ac:dyDescent="0.2">
      <c r="F160" s="158"/>
    </row>
    <row r="161" spans="6:6" x14ac:dyDescent="0.2">
      <c r="F161" s="158"/>
    </row>
    <row r="162" spans="6:6" x14ac:dyDescent="0.2">
      <c r="F162" s="158"/>
    </row>
    <row r="163" spans="6:6" x14ac:dyDescent="0.2">
      <c r="F163" s="158"/>
    </row>
    <row r="164" spans="6:6" x14ac:dyDescent="0.2">
      <c r="F164" s="158"/>
    </row>
    <row r="165" spans="6:6" x14ac:dyDescent="0.2">
      <c r="F165" s="158"/>
    </row>
    <row r="166" spans="6:6" x14ac:dyDescent="0.2">
      <c r="F166" s="158"/>
    </row>
    <row r="167" spans="6:6" x14ac:dyDescent="0.2">
      <c r="F167" s="158"/>
    </row>
    <row r="168" spans="6:6" x14ac:dyDescent="0.2">
      <c r="F168" s="158"/>
    </row>
    <row r="169" spans="6:6" x14ac:dyDescent="0.2">
      <c r="F169" s="158"/>
    </row>
    <row r="170" spans="6:6" x14ac:dyDescent="0.2">
      <c r="F170" s="158"/>
    </row>
    <row r="171" spans="6:6" x14ac:dyDescent="0.2">
      <c r="F171" s="158"/>
    </row>
    <row r="172" spans="6:6" x14ac:dyDescent="0.2">
      <c r="F172" s="158"/>
    </row>
    <row r="173" spans="6:6" x14ac:dyDescent="0.2">
      <c r="F173" s="158"/>
    </row>
  </sheetData>
  <phoneticPr fontId="1"/>
  <dataValidations xWindow="808" yWindow="754" count="6">
    <dataValidation imeMode="hiragana" allowBlank="1" showInputMessage="1" prompt="このセルに着色すると、検索結果に色が反映されます。_x000a_案内用ナンバリングを設定した場合は、この項目は省略可能です。" sqref="F12:F17 F36:F37 F40:F2351" xr:uid="{70DC41F4-CA12-4BD9-BBC4-D14A9B534072}"/>
    <dataValidation type="whole" imeMode="off" allowBlank="1" showErrorMessage="1" errorTitle="無効データ" error="運行系統idは半角数字で入力して下さい。" sqref="B2:B5 B8:B2351" xr:uid="{00000000-0002-0000-0300-000000000000}">
      <formula1>0</formula1>
      <formula2>999999999</formula2>
    </dataValidation>
    <dataValidation imeMode="hiragana" allowBlank="1" showInputMessage="1" promptTitle="注意" prompt="半角カナ、特殊記号は入力しないで下さい。" sqref="G2:H24 G26:H2351" xr:uid="{76EBB339-8F06-48D5-9CFD-29B976010646}"/>
    <dataValidation imeMode="hiragana" allowBlank="1" showInputMessage="1" showErrorMessage="1" sqref="I2:L2351" xr:uid="{5A0E2021-ADC1-4000-B381-60197D1DC07C}"/>
    <dataValidation allowBlank="1" showInputMessage="1" showErrorMessage="1" prompt="このセルに着色すると、検索結果に色が反映されます。" sqref="D2:D24 D26:D2351" xr:uid="{426BC05D-C51E-48A4-BD5C-B5DF0EEE7200}"/>
    <dataValidation type="list" allowBlank="1" showInputMessage="1" showErrorMessage="1" sqref="W2:W151" xr:uid="{83CC814E-35D9-4B47-A634-BFF2D7B4BB46}">
      <formula1>"往,復"</formula1>
    </dataValidation>
  </dataValidations>
  <pageMargins left="0.23" right="0.23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xWindow="808" yWindow="754" count="1">
        <x14:dataValidation type="list" allowBlank="1" showInputMessage="1" showErrorMessage="1" xr:uid="{10A085BF-7874-41FC-BA52-003AAD9B7765}">
          <x14:formula1>
            <xm:f>'03営業所'!$B$2:$B$6</xm:f>
          </x14:formula1>
          <xm:sqref>E2:E24 E26:E2351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Q4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8" sqref="B18"/>
    </sheetView>
  </sheetViews>
  <sheetFormatPr defaultRowHeight="13" x14ac:dyDescent="0.2"/>
  <cols>
    <col min="1" max="1" width="4.08984375" bestFit="1" customWidth="1"/>
    <col min="2" max="2" width="15.08984375" customWidth="1"/>
    <col min="3" max="10" width="4.36328125" customWidth="1"/>
    <col min="11" max="11" width="10.90625" customWidth="1"/>
    <col min="12" max="12" width="6.453125" customWidth="1"/>
    <col min="13" max="13" width="16.36328125" customWidth="1"/>
    <col min="14" max="43" width="16.90625" customWidth="1"/>
  </cols>
  <sheetData>
    <row r="1" spans="1:43" ht="39" x14ac:dyDescent="0.2">
      <c r="A1" s="124" t="s">
        <v>7</v>
      </c>
      <c r="B1" s="124" t="s">
        <v>90</v>
      </c>
      <c r="C1" s="122" t="s">
        <v>91</v>
      </c>
      <c r="D1" s="122" t="s">
        <v>92</v>
      </c>
      <c r="E1" s="122" t="s">
        <v>93</v>
      </c>
      <c r="F1" s="122" t="s">
        <v>94</v>
      </c>
      <c r="G1" s="122" t="s">
        <v>95</v>
      </c>
      <c r="H1" s="122" t="s">
        <v>96</v>
      </c>
      <c r="I1" s="122" t="s">
        <v>97</v>
      </c>
      <c r="J1" s="122" t="s">
        <v>98</v>
      </c>
      <c r="K1" s="125" t="s">
        <v>99</v>
      </c>
      <c r="L1" s="131" t="s">
        <v>104</v>
      </c>
      <c r="M1" s="126" t="s">
        <v>101</v>
      </c>
      <c r="N1" s="127" t="s">
        <v>100</v>
      </c>
      <c r="O1" s="127" t="s">
        <v>100</v>
      </c>
      <c r="P1" s="127" t="s">
        <v>100</v>
      </c>
      <c r="Q1" s="127" t="s">
        <v>218</v>
      </c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</row>
    <row r="2" spans="1:43" x14ac:dyDescent="0.2">
      <c r="A2" s="2">
        <v>1</v>
      </c>
      <c r="B2" s="137" t="s">
        <v>2487</v>
      </c>
      <c r="C2" s="137" t="s">
        <v>186</v>
      </c>
      <c r="D2" s="137" t="s">
        <v>186</v>
      </c>
      <c r="E2" s="137" t="s">
        <v>186</v>
      </c>
      <c r="F2" s="137" t="s">
        <v>186</v>
      </c>
      <c r="G2" s="137" t="s">
        <v>186</v>
      </c>
      <c r="H2" s="137" t="s">
        <v>186</v>
      </c>
      <c r="I2" s="137" t="s">
        <v>186</v>
      </c>
      <c r="J2" s="137" t="s">
        <v>186</v>
      </c>
      <c r="K2" s="137"/>
      <c r="L2" s="5" t="str">
        <f>A2&amp;"　"&amp;B2</f>
        <v>1　全日</v>
      </c>
      <c r="M2" s="5"/>
      <c r="N2" s="128" t="s">
        <v>201</v>
      </c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</row>
    <row r="3" spans="1:43" s="143" customFormat="1" x14ac:dyDescent="0.2">
      <c r="A3" s="411">
        <v>2</v>
      </c>
      <c r="B3" s="412" t="s">
        <v>2489</v>
      </c>
      <c r="C3" s="412" t="s">
        <v>186</v>
      </c>
      <c r="D3" s="412" t="s">
        <v>186</v>
      </c>
      <c r="E3" s="412" t="s">
        <v>186</v>
      </c>
      <c r="F3" s="412" t="s">
        <v>186</v>
      </c>
      <c r="G3" s="412" t="s">
        <v>186</v>
      </c>
      <c r="H3" s="412" t="s">
        <v>186</v>
      </c>
      <c r="I3" s="412" t="s">
        <v>186</v>
      </c>
      <c r="J3" s="412" t="s">
        <v>186</v>
      </c>
      <c r="K3" s="412"/>
      <c r="L3" s="413" t="str">
        <f t="shared" ref="L3:L21" si="0">A3&amp;"　"&amp;B3</f>
        <v>2　全日（夏）</v>
      </c>
      <c r="M3" s="413"/>
      <c r="N3" s="414" t="s">
        <v>202</v>
      </c>
      <c r="O3" s="414" t="s">
        <v>207</v>
      </c>
      <c r="P3" s="414" t="s">
        <v>208</v>
      </c>
      <c r="Q3" s="414"/>
      <c r="R3" s="414"/>
      <c r="S3" s="414"/>
      <c r="T3" s="414"/>
      <c r="U3" s="414"/>
      <c r="V3" s="414"/>
      <c r="W3" s="414"/>
      <c r="X3" s="414"/>
      <c r="Y3" s="414"/>
      <c r="Z3" s="414"/>
      <c r="AA3" s="414"/>
      <c r="AB3" s="414"/>
      <c r="AC3" s="414"/>
      <c r="AD3" s="414"/>
      <c r="AE3" s="414"/>
      <c r="AF3" s="414"/>
      <c r="AG3" s="414"/>
      <c r="AH3" s="414"/>
      <c r="AI3" s="414"/>
      <c r="AJ3" s="414"/>
      <c r="AK3" s="414"/>
      <c r="AL3" s="414"/>
      <c r="AM3" s="414"/>
      <c r="AN3" s="414"/>
      <c r="AO3" s="414"/>
      <c r="AP3" s="414"/>
      <c r="AQ3" s="414"/>
    </row>
    <row r="4" spans="1:43" s="419" customFormat="1" x14ac:dyDescent="0.2">
      <c r="A4" s="415">
        <v>3</v>
      </c>
      <c r="B4" s="416" t="s">
        <v>2488</v>
      </c>
      <c r="C4" s="416" t="s">
        <v>186</v>
      </c>
      <c r="D4" s="416" t="s">
        <v>186</v>
      </c>
      <c r="E4" s="416" t="s">
        <v>186</v>
      </c>
      <c r="F4" s="416" t="s">
        <v>186</v>
      </c>
      <c r="G4" s="416" t="s">
        <v>186</v>
      </c>
      <c r="H4" s="416" t="s">
        <v>186</v>
      </c>
      <c r="I4" s="416" t="s">
        <v>186</v>
      </c>
      <c r="J4" s="416" t="s">
        <v>186</v>
      </c>
      <c r="K4" s="416"/>
      <c r="L4" s="417" t="str">
        <f t="shared" si="0"/>
        <v>3　全日（冬）</v>
      </c>
      <c r="M4" s="417"/>
      <c r="N4" s="418" t="s">
        <v>202</v>
      </c>
      <c r="O4" s="418" t="s">
        <v>209</v>
      </c>
      <c r="P4" s="418" t="s">
        <v>210</v>
      </c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418"/>
      <c r="AH4" s="418"/>
      <c r="AI4" s="418"/>
      <c r="AJ4" s="418"/>
      <c r="AK4" s="418"/>
      <c r="AL4" s="418"/>
      <c r="AM4" s="418"/>
      <c r="AN4" s="418"/>
      <c r="AO4" s="418"/>
      <c r="AP4" s="418"/>
      <c r="AQ4" s="418"/>
    </row>
    <row r="5" spans="1:43" x14ac:dyDescent="0.2">
      <c r="A5" s="2">
        <v>4</v>
      </c>
      <c r="B5" s="137" t="s">
        <v>187</v>
      </c>
      <c r="C5" s="137" t="s">
        <v>186</v>
      </c>
      <c r="D5" s="137" t="s">
        <v>186</v>
      </c>
      <c r="E5" s="137" t="s">
        <v>186</v>
      </c>
      <c r="F5" s="137" t="s">
        <v>186</v>
      </c>
      <c r="G5" s="137" t="s">
        <v>186</v>
      </c>
      <c r="H5" s="137"/>
      <c r="I5" s="137"/>
      <c r="J5" s="137"/>
      <c r="K5" s="137"/>
      <c r="L5" s="5" t="str">
        <f t="shared" si="0"/>
        <v>4　平日</v>
      </c>
      <c r="M5" s="5"/>
      <c r="N5" s="128" t="s">
        <v>202</v>
      </c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128"/>
      <c r="AF5" s="128"/>
      <c r="AG5" s="128"/>
      <c r="AH5" s="128"/>
      <c r="AI5" s="128"/>
      <c r="AJ5" s="128"/>
      <c r="AK5" s="128"/>
      <c r="AL5" s="128"/>
      <c r="AM5" s="128"/>
      <c r="AN5" s="128"/>
      <c r="AO5" s="128"/>
      <c r="AP5" s="128"/>
      <c r="AQ5" s="128"/>
    </row>
    <row r="6" spans="1:43" s="143" customFormat="1" x14ac:dyDescent="0.2">
      <c r="A6" s="411">
        <v>5</v>
      </c>
      <c r="B6" s="412" t="s">
        <v>192</v>
      </c>
      <c r="C6" s="412" t="s">
        <v>186</v>
      </c>
      <c r="D6" s="412" t="s">
        <v>186</v>
      </c>
      <c r="E6" s="412" t="s">
        <v>186</v>
      </c>
      <c r="F6" s="412" t="s">
        <v>186</v>
      </c>
      <c r="G6" s="412" t="s">
        <v>186</v>
      </c>
      <c r="H6" s="412"/>
      <c r="I6" s="412"/>
      <c r="J6" s="412"/>
      <c r="K6" s="412"/>
      <c r="L6" s="413" t="str">
        <f t="shared" si="0"/>
        <v>5　平日（夏）</v>
      </c>
      <c r="M6" s="413"/>
      <c r="N6" s="414" t="s">
        <v>202</v>
      </c>
      <c r="O6" s="414" t="s">
        <v>207</v>
      </c>
      <c r="P6" s="414" t="s">
        <v>208</v>
      </c>
      <c r="Q6" s="414"/>
      <c r="R6" s="414"/>
      <c r="S6" s="414"/>
      <c r="T6" s="414"/>
      <c r="U6" s="414"/>
      <c r="V6" s="414"/>
      <c r="W6" s="414"/>
      <c r="X6" s="414"/>
      <c r="Y6" s="414"/>
      <c r="Z6" s="414"/>
      <c r="AA6" s="414"/>
      <c r="AB6" s="414"/>
      <c r="AC6" s="414"/>
      <c r="AD6" s="414"/>
      <c r="AE6" s="414"/>
      <c r="AF6" s="414"/>
      <c r="AG6" s="414"/>
      <c r="AH6" s="414"/>
      <c r="AI6" s="414"/>
      <c r="AJ6" s="414"/>
      <c r="AK6" s="414"/>
      <c r="AL6" s="414"/>
      <c r="AM6" s="414"/>
      <c r="AN6" s="414"/>
      <c r="AO6" s="414"/>
      <c r="AP6" s="414"/>
      <c r="AQ6" s="414"/>
    </row>
    <row r="7" spans="1:43" s="419" customFormat="1" x14ac:dyDescent="0.2">
      <c r="A7" s="415">
        <v>6</v>
      </c>
      <c r="B7" s="416" t="s">
        <v>193</v>
      </c>
      <c r="C7" s="416" t="s">
        <v>186</v>
      </c>
      <c r="D7" s="416" t="s">
        <v>186</v>
      </c>
      <c r="E7" s="416" t="s">
        <v>186</v>
      </c>
      <c r="F7" s="416" t="s">
        <v>186</v>
      </c>
      <c r="G7" s="416" t="s">
        <v>186</v>
      </c>
      <c r="H7" s="416"/>
      <c r="I7" s="416"/>
      <c r="J7" s="416"/>
      <c r="K7" s="416"/>
      <c r="L7" s="417" t="str">
        <f t="shared" si="0"/>
        <v>6　平日（冬）</v>
      </c>
      <c r="M7" s="417"/>
      <c r="N7" s="418" t="s">
        <v>202</v>
      </c>
      <c r="O7" s="418" t="s">
        <v>209</v>
      </c>
      <c r="P7" s="418" t="s">
        <v>210</v>
      </c>
      <c r="Q7" s="418"/>
      <c r="R7" s="418"/>
      <c r="S7" s="418"/>
      <c r="T7" s="418"/>
      <c r="U7" s="418"/>
      <c r="V7" s="418"/>
      <c r="W7" s="418"/>
      <c r="X7" s="418"/>
      <c r="Y7" s="418"/>
      <c r="Z7" s="418"/>
      <c r="AA7" s="418"/>
      <c r="AB7" s="418"/>
      <c r="AC7" s="418"/>
      <c r="AD7" s="418"/>
      <c r="AE7" s="418"/>
      <c r="AF7" s="418"/>
      <c r="AG7" s="418"/>
      <c r="AH7" s="418"/>
      <c r="AI7" s="418"/>
      <c r="AJ7" s="418"/>
      <c r="AK7" s="418"/>
      <c r="AL7" s="418"/>
      <c r="AM7" s="418"/>
      <c r="AN7" s="418"/>
      <c r="AO7" s="418"/>
      <c r="AP7" s="418"/>
      <c r="AQ7" s="418"/>
    </row>
    <row r="8" spans="1:43" x14ac:dyDescent="0.2">
      <c r="A8" s="2">
        <v>7</v>
      </c>
      <c r="B8" s="137" t="s">
        <v>188</v>
      </c>
      <c r="C8" s="137"/>
      <c r="D8" s="137"/>
      <c r="E8" s="137"/>
      <c r="F8" s="137"/>
      <c r="G8" s="137"/>
      <c r="H8" s="137" t="s">
        <v>186</v>
      </c>
      <c r="I8" s="137" t="s">
        <v>186</v>
      </c>
      <c r="J8" s="137" t="s">
        <v>186</v>
      </c>
      <c r="K8" s="137"/>
      <c r="L8" s="5" t="str">
        <f t="shared" si="0"/>
        <v>7　土日祝のみ</v>
      </c>
      <c r="M8" s="5"/>
      <c r="N8" s="128" t="s">
        <v>202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</row>
    <row r="9" spans="1:43" s="143" customFormat="1" x14ac:dyDescent="0.2">
      <c r="A9" s="411">
        <v>8</v>
      </c>
      <c r="B9" s="412" t="s">
        <v>2490</v>
      </c>
      <c r="C9" s="412"/>
      <c r="D9" s="412"/>
      <c r="E9" s="412"/>
      <c r="F9" s="412"/>
      <c r="G9" s="412"/>
      <c r="H9" s="412" t="s">
        <v>186</v>
      </c>
      <c r="I9" s="412" t="s">
        <v>186</v>
      </c>
      <c r="J9" s="412" t="s">
        <v>186</v>
      </c>
      <c r="K9" s="412"/>
      <c r="L9" s="413" t="str">
        <f t="shared" si="0"/>
        <v>8　土日祝のみ（夏）</v>
      </c>
      <c r="M9" s="413"/>
      <c r="N9" s="414" t="s">
        <v>202</v>
      </c>
      <c r="O9" s="414" t="s">
        <v>207</v>
      </c>
      <c r="P9" s="414" t="s">
        <v>208</v>
      </c>
      <c r="Q9" s="414"/>
      <c r="R9" s="414"/>
      <c r="S9" s="414"/>
      <c r="T9" s="414"/>
      <c r="U9" s="414"/>
      <c r="V9" s="414"/>
      <c r="W9" s="414"/>
      <c r="X9" s="414"/>
      <c r="Y9" s="414"/>
      <c r="Z9" s="414"/>
      <c r="AA9" s="414"/>
      <c r="AB9" s="414"/>
      <c r="AC9" s="414"/>
      <c r="AD9" s="414"/>
      <c r="AE9" s="414"/>
      <c r="AF9" s="414"/>
      <c r="AG9" s="414"/>
      <c r="AH9" s="414"/>
      <c r="AI9" s="414"/>
      <c r="AJ9" s="414"/>
      <c r="AK9" s="414"/>
      <c r="AL9" s="414"/>
      <c r="AM9" s="414"/>
      <c r="AN9" s="414"/>
      <c r="AO9" s="414"/>
      <c r="AP9" s="414"/>
      <c r="AQ9" s="414"/>
    </row>
    <row r="10" spans="1:43" s="419" customFormat="1" x14ac:dyDescent="0.2">
      <c r="A10" s="415">
        <v>9</v>
      </c>
      <c r="B10" s="416" t="s">
        <v>2491</v>
      </c>
      <c r="C10" s="416"/>
      <c r="D10" s="416"/>
      <c r="E10" s="416"/>
      <c r="F10" s="416"/>
      <c r="G10" s="416"/>
      <c r="H10" s="416" t="s">
        <v>186</v>
      </c>
      <c r="I10" s="416" t="s">
        <v>186</v>
      </c>
      <c r="J10" s="416" t="s">
        <v>186</v>
      </c>
      <c r="K10" s="416"/>
      <c r="L10" s="417" t="str">
        <f t="shared" si="0"/>
        <v>9　土日祝のみ（冬）</v>
      </c>
      <c r="M10" s="417"/>
      <c r="N10" s="418" t="s">
        <v>202</v>
      </c>
      <c r="O10" s="418" t="s">
        <v>209</v>
      </c>
      <c r="P10" s="418" t="s">
        <v>210</v>
      </c>
      <c r="Q10" s="418"/>
      <c r="R10" s="418"/>
      <c r="S10" s="418"/>
      <c r="T10" s="418"/>
      <c r="U10" s="418"/>
      <c r="V10" s="418"/>
      <c r="W10" s="418"/>
      <c r="X10" s="418"/>
      <c r="Y10" s="418"/>
      <c r="Z10" s="418"/>
      <c r="AA10" s="418"/>
      <c r="AB10" s="418"/>
      <c r="AC10" s="418"/>
      <c r="AD10" s="418"/>
      <c r="AE10" s="418"/>
      <c r="AF10" s="418"/>
      <c r="AG10" s="418"/>
      <c r="AH10" s="418"/>
      <c r="AI10" s="418"/>
      <c r="AJ10" s="418"/>
      <c r="AK10" s="418"/>
      <c r="AL10" s="418"/>
      <c r="AM10" s="418"/>
      <c r="AN10" s="418"/>
      <c r="AO10" s="418"/>
      <c r="AP10" s="418"/>
      <c r="AQ10" s="418"/>
    </row>
    <row r="11" spans="1:43" x14ac:dyDescent="0.2">
      <c r="A11" s="2">
        <v>10</v>
      </c>
      <c r="B11" s="137" t="s">
        <v>189</v>
      </c>
      <c r="C11" s="137" t="s">
        <v>186</v>
      </c>
      <c r="D11" s="137" t="s">
        <v>186</v>
      </c>
      <c r="E11" s="137" t="s">
        <v>186</v>
      </c>
      <c r="F11" s="137" t="s">
        <v>186</v>
      </c>
      <c r="G11" s="137" t="s">
        <v>186</v>
      </c>
      <c r="H11" s="137" t="s">
        <v>186</v>
      </c>
      <c r="I11" s="137" t="s">
        <v>186</v>
      </c>
      <c r="J11" s="137" t="s">
        <v>186</v>
      </c>
      <c r="K11" s="137"/>
      <c r="L11" s="5" t="str">
        <f t="shared" si="0"/>
        <v>10　正月運行</v>
      </c>
      <c r="M11" s="5"/>
      <c r="N11" s="128"/>
      <c r="O11" s="128"/>
      <c r="P11" s="128"/>
      <c r="Q11" s="128" t="s">
        <v>202</v>
      </c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</row>
    <row r="12" spans="1:43" x14ac:dyDescent="0.2">
      <c r="A12" s="2">
        <v>11</v>
      </c>
      <c r="B12" s="137" t="s">
        <v>190</v>
      </c>
      <c r="C12" s="137" t="s">
        <v>186</v>
      </c>
      <c r="D12" s="137" t="s">
        <v>186</v>
      </c>
      <c r="E12" s="137" t="s">
        <v>186</v>
      </c>
      <c r="F12" s="137" t="s">
        <v>186</v>
      </c>
      <c r="G12" s="137" t="s">
        <v>186</v>
      </c>
      <c r="H12" s="137"/>
      <c r="I12" s="137"/>
      <c r="J12" s="137"/>
      <c r="K12" s="137"/>
      <c r="L12" s="5" t="str">
        <f t="shared" si="0"/>
        <v>11　10～4月運行</v>
      </c>
      <c r="M12" s="5"/>
      <c r="N12" s="128" t="s">
        <v>201</v>
      </c>
      <c r="O12" s="128" t="s">
        <v>203</v>
      </c>
      <c r="P12" s="128" t="s">
        <v>204</v>
      </c>
      <c r="Q12" s="128"/>
      <c r="R12" s="128"/>
      <c r="S12" s="128"/>
      <c r="T12" s="128"/>
      <c r="U12" s="128"/>
      <c r="V12" s="128"/>
      <c r="W12" s="128"/>
      <c r="X12" s="128"/>
      <c r="Y12" s="128"/>
      <c r="Z12" s="128"/>
      <c r="AA12" s="128"/>
      <c r="AB12" s="128"/>
      <c r="AC12" s="128"/>
      <c r="AD12" s="128"/>
      <c r="AE12" s="128"/>
      <c r="AF12" s="128"/>
      <c r="AG12" s="128"/>
      <c r="AH12" s="128"/>
      <c r="AI12" s="128"/>
      <c r="AJ12" s="128"/>
      <c r="AK12" s="128"/>
      <c r="AL12" s="128"/>
      <c r="AM12" s="128"/>
      <c r="AN12" s="128"/>
      <c r="AO12" s="128"/>
      <c r="AP12" s="128"/>
      <c r="AQ12" s="128"/>
    </row>
    <row r="13" spans="1:43" x14ac:dyDescent="0.2">
      <c r="A13" s="2">
        <v>12</v>
      </c>
      <c r="B13" s="137" t="s">
        <v>191</v>
      </c>
      <c r="C13" s="137" t="s">
        <v>186</v>
      </c>
      <c r="D13" s="137" t="s">
        <v>186</v>
      </c>
      <c r="E13" s="137" t="s">
        <v>186</v>
      </c>
      <c r="F13" s="137" t="s">
        <v>186</v>
      </c>
      <c r="G13" s="137" t="s">
        <v>186</v>
      </c>
      <c r="H13" s="137"/>
      <c r="I13" s="137"/>
      <c r="J13" s="137"/>
      <c r="K13" s="137"/>
      <c r="L13" s="5" t="str">
        <f t="shared" si="0"/>
        <v>12　5～9月運行</v>
      </c>
      <c r="M13" s="5"/>
      <c r="N13" s="128" t="s">
        <v>202</v>
      </c>
      <c r="O13" s="128" t="s">
        <v>205</v>
      </c>
      <c r="P13" s="128" t="s">
        <v>206</v>
      </c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</row>
    <row r="14" spans="1:43" x14ac:dyDescent="0.2">
      <c r="A14" s="2">
        <v>13</v>
      </c>
      <c r="B14" s="138" t="s">
        <v>2485</v>
      </c>
      <c r="C14" s="138" t="s">
        <v>186</v>
      </c>
      <c r="D14" s="138" t="s">
        <v>186</v>
      </c>
      <c r="E14" s="138" t="s">
        <v>186</v>
      </c>
      <c r="F14" s="138" t="s">
        <v>186</v>
      </c>
      <c r="G14" s="138" t="s">
        <v>186</v>
      </c>
      <c r="H14" s="138"/>
      <c r="I14" s="138"/>
      <c r="J14" s="138"/>
      <c r="K14" s="138"/>
      <c r="L14" s="5" t="str">
        <f t="shared" si="0"/>
        <v>13　4～11月</v>
      </c>
      <c r="M14" s="106"/>
      <c r="N14" s="129" t="s">
        <v>202</v>
      </c>
      <c r="O14" s="129" t="s">
        <v>211</v>
      </c>
      <c r="P14" s="129" t="s">
        <v>212</v>
      </c>
    </row>
    <row r="15" spans="1:43" x14ac:dyDescent="0.2">
      <c r="A15" s="2">
        <v>14</v>
      </c>
      <c r="B15" s="137" t="s">
        <v>2486</v>
      </c>
      <c r="C15" s="137" t="s">
        <v>186</v>
      </c>
      <c r="D15" s="137" t="s">
        <v>186</v>
      </c>
      <c r="E15" s="137" t="s">
        <v>186</v>
      </c>
      <c r="F15" s="137" t="s">
        <v>186</v>
      </c>
      <c r="G15" s="137" t="s">
        <v>186</v>
      </c>
      <c r="H15" s="137"/>
      <c r="I15" s="137"/>
      <c r="J15" s="137"/>
      <c r="K15" s="137"/>
      <c r="L15" s="5" t="str">
        <f t="shared" si="0"/>
        <v>14　12～3月</v>
      </c>
      <c r="M15" s="5"/>
      <c r="N15" s="128" t="s">
        <v>202</v>
      </c>
      <c r="O15" s="128" t="s">
        <v>213</v>
      </c>
      <c r="P15" s="128" t="s">
        <v>214</v>
      </c>
    </row>
    <row r="16" spans="1:43" x14ac:dyDescent="0.2">
      <c r="A16" s="2">
        <v>15</v>
      </c>
      <c r="B16" s="137" t="s">
        <v>194</v>
      </c>
      <c r="C16" s="137" t="s">
        <v>186</v>
      </c>
      <c r="D16" s="137" t="s">
        <v>186</v>
      </c>
      <c r="E16" s="137" t="s">
        <v>186</v>
      </c>
      <c r="F16" s="137" t="s">
        <v>186</v>
      </c>
      <c r="G16" s="137" t="s">
        <v>186</v>
      </c>
      <c r="H16" s="137" t="s">
        <v>186</v>
      </c>
      <c r="I16" s="137"/>
      <c r="J16" s="137"/>
      <c r="K16" s="137"/>
      <c r="L16" s="5" t="str">
        <f t="shared" si="0"/>
        <v>15　平日土</v>
      </c>
      <c r="M16" s="5"/>
      <c r="N16" s="128" t="s">
        <v>202</v>
      </c>
      <c r="O16" s="128" t="s">
        <v>215</v>
      </c>
      <c r="P16" s="128" t="s">
        <v>216</v>
      </c>
      <c r="Q16" s="129"/>
      <c r="R16" s="129"/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</row>
    <row r="17" spans="1:43" x14ac:dyDescent="0.2">
      <c r="A17" s="2">
        <v>16</v>
      </c>
      <c r="B17" s="137" t="s">
        <v>195</v>
      </c>
      <c r="C17" s="137"/>
      <c r="D17" s="137"/>
      <c r="E17" s="137"/>
      <c r="F17" s="137"/>
      <c r="G17" s="137"/>
      <c r="H17" s="137"/>
      <c r="I17" s="137" t="s">
        <v>186</v>
      </c>
      <c r="J17" s="137" t="s">
        <v>186</v>
      </c>
      <c r="K17" s="137"/>
      <c r="L17" s="5" t="str">
        <f t="shared" si="0"/>
        <v>16　日祝のみ</v>
      </c>
      <c r="M17" s="5"/>
      <c r="N17" s="128" t="s">
        <v>202</v>
      </c>
      <c r="O17" s="128"/>
      <c r="P17" s="128"/>
      <c r="Q17" s="128"/>
      <c r="R17" s="128"/>
      <c r="S17" s="128"/>
      <c r="T17" s="128"/>
      <c r="U17" s="128"/>
      <c r="V17" s="128"/>
      <c r="W17" s="128"/>
      <c r="X17" s="128"/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  <c r="AM17" s="128"/>
      <c r="AN17" s="128"/>
      <c r="AO17" s="128"/>
      <c r="AP17" s="128"/>
      <c r="AQ17" s="128"/>
    </row>
    <row r="18" spans="1:43" x14ac:dyDescent="0.2">
      <c r="A18" s="2">
        <v>17</v>
      </c>
      <c r="B18" s="137" t="s">
        <v>196</v>
      </c>
      <c r="C18" s="137" t="s">
        <v>186</v>
      </c>
      <c r="D18" s="137" t="s">
        <v>186</v>
      </c>
      <c r="E18" s="137" t="s">
        <v>186</v>
      </c>
      <c r="F18" s="137" t="s">
        <v>186</v>
      </c>
      <c r="G18" s="137" t="s">
        <v>186</v>
      </c>
      <c r="H18" s="137"/>
      <c r="I18" s="137"/>
      <c r="J18" s="137"/>
      <c r="K18" s="137"/>
      <c r="L18" s="5" t="str">
        <f t="shared" si="0"/>
        <v>17　休校日（平日）</v>
      </c>
      <c r="M18" s="5"/>
      <c r="N18" s="128" t="s">
        <v>202</v>
      </c>
      <c r="O18" s="128" t="s">
        <v>215</v>
      </c>
      <c r="P18" s="128" t="s">
        <v>216</v>
      </c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  <c r="AM18" s="128"/>
      <c r="AN18" s="128"/>
      <c r="AO18" s="128"/>
      <c r="AP18" s="128"/>
      <c r="AQ18" s="128"/>
    </row>
    <row r="19" spans="1:43" s="143" customFormat="1" x14ac:dyDescent="0.2">
      <c r="A19" s="411">
        <v>18</v>
      </c>
      <c r="B19" s="412" t="s">
        <v>197</v>
      </c>
      <c r="C19" s="412" t="s">
        <v>186</v>
      </c>
      <c r="D19" s="412" t="s">
        <v>186</v>
      </c>
      <c r="E19" s="412" t="s">
        <v>198</v>
      </c>
      <c r="F19" s="412" t="s">
        <v>186</v>
      </c>
      <c r="G19" s="412" t="s">
        <v>186</v>
      </c>
      <c r="H19" s="412"/>
      <c r="I19" s="412"/>
      <c r="J19" s="412"/>
      <c r="K19" s="412"/>
      <c r="L19" s="413" t="str">
        <f t="shared" si="0"/>
        <v>18　休校日（夏）</v>
      </c>
      <c r="M19" s="413"/>
      <c r="N19" s="414" t="s">
        <v>202</v>
      </c>
      <c r="O19" s="420" t="s">
        <v>207</v>
      </c>
      <c r="P19" s="420" t="s">
        <v>208</v>
      </c>
      <c r="Q19" s="414"/>
      <c r="R19" s="414"/>
      <c r="S19" s="414"/>
      <c r="T19" s="414"/>
      <c r="U19" s="414"/>
      <c r="V19" s="414"/>
      <c r="W19" s="414"/>
      <c r="X19" s="414"/>
      <c r="Y19" s="414"/>
      <c r="Z19" s="414"/>
      <c r="AA19" s="414"/>
      <c r="AB19" s="414"/>
      <c r="AC19" s="414"/>
      <c r="AD19" s="414"/>
      <c r="AE19" s="414"/>
      <c r="AF19" s="414"/>
      <c r="AG19" s="414"/>
      <c r="AH19" s="414"/>
      <c r="AI19" s="414"/>
      <c r="AJ19" s="414"/>
      <c r="AK19" s="414"/>
      <c r="AL19" s="414"/>
      <c r="AM19" s="414"/>
      <c r="AN19" s="414"/>
      <c r="AO19" s="414"/>
      <c r="AP19" s="414"/>
      <c r="AQ19" s="414"/>
    </row>
    <row r="20" spans="1:43" s="419" customFormat="1" x14ac:dyDescent="0.2">
      <c r="A20" s="415">
        <v>19</v>
      </c>
      <c r="B20" s="416" t="s">
        <v>199</v>
      </c>
      <c r="C20" s="416" t="s">
        <v>186</v>
      </c>
      <c r="D20" s="416" t="s">
        <v>186</v>
      </c>
      <c r="E20" s="416" t="s">
        <v>186</v>
      </c>
      <c r="F20" s="416" t="s">
        <v>186</v>
      </c>
      <c r="G20" s="416" t="s">
        <v>186</v>
      </c>
      <c r="H20" s="416"/>
      <c r="I20" s="416"/>
      <c r="J20" s="416"/>
      <c r="K20" s="416"/>
      <c r="L20" s="417" t="str">
        <f t="shared" si="0"/>
        <v>19　休校日（冬）</v>
      </c>
      <c r="M20" s="417"/>
      <c r="N20" s="418" t="s">
        <v>202</v>
      </c>
      <c r="O20" s="418" t="s">
        <v>217</v>
      </c>
      <c r="P20" s="418" t="s">
        <v>210</v>
      </c>
      <c r="Q20" s="418"/>
      <c r="R20" s="418"/>
      <c r="S20" s="418"/>
      <c r="T20" s="418"/>
      <c r="U20" s="418"/>
      <c r="V20" s="418"/>
      <c r="W20" s="418"/>
      <c r="X20" s="418"/>
      <c r="Y20" s="418"/>
      <c r="Z20" s="418"/>
      <c r="AA20" s="418"/>
      <c r="AB20" s="418"/>
      <c r="AC20" s="418"/>
      <c r="AD20" s="418"/>
      <c r="AE20" s="418"/>
      <c r="AF20" s="418"/>
      <c r="AG20" s="418"/>
      <c r="AH20" s="418"/>
      <c r="AI20" s="418"/>
      <c r="AJ20" s="418"/>
      <c r="AK20" s="418"/>
      <c r="AL20" s="418"/>
      <c r="AM20" s="418"/>
      <c r="AN20" s="418"/>
      <c r="AO20" s="418"/>
      <c r="AP20" s="418"/>
      <c r="AQ20" s="418"/>
    </row>
    <row r="21" spans="1:43" x14ac:dyDescent="0.2">
      <c r="A21" s="2">
        <v>20</v>
      </c>
      <c r="B21" s="137" t="s">
        <v>200</v>
      </c>
      <c r="C21" s="137" t="s">
        <v>186</v>
      </c>
      <c r="D21" s="137" t="s">
        <v>186</v>
      </c>
      <c r="E21" s="137" t="s">
        <v>186</v>
      </c>
      <c r="F21" s="137" t="s">
        <v>186</v>
      </c>
      <c r="G21" s="137" t="s">
        <v>186</v>
      </c>
      <c r="H21" s="137" t="s">
        <v>186</v>
      </c>
      <c r="I21" s="137"/>
      <c r="J21" s="137"/>
      <c r="K21" s="137"/>
      <c r="L21" s="5" t="str">
        <f t="shared" si="0"/>
        <v>20　休校日（平日土）</v>
      </c>
      <c r="M21" s="5"/>
      <c r="N21" s="128" t="s">
        <v>202</v>
      </c>
      <c r="O21" s="128" t="s">
        <v>215</v>
      </c>
      <c r="P21" s="128" t="s">
        <v>216</v>
      </c>
      <c r="Q21" s="129"/>
      <c r="R21" s="128"/>
      <c r="S21" s="128"/>
      <c r="T21" s="128"/>
      <c r="U21" s="128"/>
      <c r="V21" s="128"/>
      <c r="W21" s="128"/>
      <c r="X21" s="128"/>
      <c r="Y21" s="128"/>
      <c r="Z21" s="128"/>
      <c r="AA21" s="128"/>
      <c r="AB21" s="128"/>
      <c r="AC21" s="128"/>
      <c r="AD21" s="128"/>
      <c r="AE21" s="128"/>
      <c r="AF21" s="128"/>
      <c r="AG21" s="128"/>
      <c r="AH21" s="128"/>
      <c r="AI21" s="128"/>
      <c r="AJ21" s="128"/>
      <c r="AK21" s="128"/>
      <c r="AL21" s="128"/>
      <c r="AM21" s="128"/>
      <c r="AN21" s="128"/>
      <c r="AO21" s="128"/>
      <c r="AP21" s="128"/>
      <c r="AQ21" s="128"/>
    </row>
    <row r="22" spans="1:43" x14ac:dyDescent="0.2">
      <c r="Q22" s="128"/>
      <c r="R22" s="128"/>
      <c r="S22" s="128"/>
      <c r="T22" s="128"/>
      <c r="U22" s="128"/>
      <c r="V22" s="128"/>
      <c r="W22" s="128"/>
      <c r="X22" s="128"/>
      <c r="Y22" s="128"/>
      <c r="Z22" s="128"/>
      <c r="AA22" s="128"/>
      <c r="AB22" s="128"/>
      <c r="AC22" s="128"/>
      <c r="AD22" s="128"/>
      <c r="AE22" s="128"/>
      <c r="AF22" s="128"/>
      <c r="AG22" s="128"/>
      <c r="AH22" s="128"/>
      <c r="AI22" s="128"/>
      <c r="AJ22" s="128"/>
      <c r="AK22" s="128"/>
      <c r="AL22" s="128"/>
      <c r="AM22" s="128"/>
      <c r="AN22" s="128"/>
      <c r="AO22" s="128"/>
      <c r="AP22" s="128"/>
      <c r="AQ22" s="128"/>
    </row>
    <row r="23" spans="1:43" x14ac:dyDescent="0.2">
      <c r="Q23" s="128"/>
      <c r="R23" s="128"/>
      <c r="S23" s="128"/>
      <c r="T23" s="128"/>
      <c r="U23" s="128"/>
      <c r="V23" s="128"/>
      <c r="W23" s="128"/>
      <c r="X23" s="128"/>
      <c r="Y23" s="128"/>
      <c r="Z23" s="128"/>
      <c r="AA23" s="128"/>
      <c r="AB23" s="128"/>
      <c r="AC23" s="128"/>
      <c r="AD23" s="128"/>
      <c r="AE23" s="128"/>
      <c r="AF23" s="128"/>
      <c r="AG23" s="128"/>
      <c r="AH23" s="128"/>
      <c r="AI23" s="128"/>
      <c r="AJ23" s="128"/>
      <c r="AK23" s="128"/>
      <c r="AL23" s="128"/>
      <c r="AM23" s="128"/>
      <c r="AN23" s="128"/>
      <c r="AO23" s="128"/>
      <c r="AP23" s="128"/>
      <c r="AQ23" s="128"/>
    </row>
    <row r="24" spans="1:43" x14ac:dyDescent="0.2">
      <c r="A24" s="2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5" t="str">
        <f t="shared" ref="L24:L44" si="1">A24&amp;"　"&amp;B24</f>
        <v>　</v>
      </c>
      <c r="M24" s="5"/>
      <c r="N24" s="128"/>
      <c r="O24" s="128"/>
      <c r="P24" s="128"/>
      <c r="Q24" s="128"/>
      <c r="R24" s="128"/>
      <c r="S24" s="128"/>
      <c r="T24" s="128"/>
      <c r="U24" s="128"/>
      <c r="V24" s="128"/>
      <c r="W24" s="128"/>
      <c r="X24" s="128"/>
      <c r="Y24" s="128"/>
      <c r="Z24" s="128"/>
      <c r="AA24" s="128"/>
      <c r="AB24" s="128"/>
      <c r="AC24" s="128"/>
      <c r="AD24" s="128"/>
      <c r="AE24" s="128"/>
      <c r="AF24" s="128"/>
      <c r="AG24" s="128"/>
      <c r="AH24" s="128"/>
      <c r="AI24" s="128"/>
      <c r="AJ24" s="128"/>
      <c r="AK24" s="128"/>
      <c r="AL24" s="128"/>
      <c r="AM24" s="128"/>
      <c r="AN24" s="128"/>
      <c r="AO24" s="128"/>
      <c r="AP24" s="128"/>
      <c r="AQ24" s="128"/>
    </row>
    <row r="25" spans="1:43" x14ac:dyDescent="0.2">
      <c r="A25" s="2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5" t="str">
        <f t="shared" si="1"/>
        <v>　</v>
      </c>
      <c r="M25" s="5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28"/>
      <c r="AA25" s="128"/>
      <c r="AB25" s="128"/>
      <c r="AC25" s="128"/>
      <c r="AD25" s="128"/>
      <c r="AE25" s="128"/>
      <c r="AF25" s="128"/>
      <c r="AG25" s="128"/>
      <c r="AH25" s="128"/>
      <c r="AI25" s="128"/>
      <c r="AJ25" s="128"/>
      <c r="AK25" s="128"/>
      <c r="AL25" s="128"/>
      <c r="AM25" s="128"/>
      <c r="AN25" s="128"/>
      <c r="AO25" s="128"/>
      <c r="AP25" s="128"/>
      <c r="AQ25" s="128"/>
    </row>
    <row r="26" spans="1:43" x14ac:dyDescent="0.2">
      <c r="A26" s="2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5" t="str">
        <f t="shared" si="1"/>
        <v>　</v>
      </c>
      <c r="M26" s="5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28"/>
      <c r="AA26" s="128"/>
      <c r="AB26" s="128"/>
      <c r="AC26" s="128"/>
      <c r="AD26" s="128"/>
      <c r="AE26" s="128"/>
      <c r="AF26" s="128"/>
      <c r="AG26" s="128"/>
      <c r="AH26" s="128"/>
      <c r="AI26" s="128"/>
      <c r="AJ26" s="128"/>
      <c r="AK26" s="128"/>
      <c r="AL26" s="128"/>
      <c r="AM26" s="128"/>
      <c r="AN26" s="128"/>
      <c r="AO26" s="128"/>
      <c r="AP26" s="128"/>
      <c r="AQ26" s="128"/>
    </row>
    <row r="27" spans="1:43" x14ac:dyDescent="0.2">
      <c r="A27" s="2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5" t="str">
        <f t="shared" si="1"/>
        <v>　</v>
      </c>
      <c r="M27" s="5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28"/>
      <c r="AO27" s="128"/>
      <c r="AP27" s="128"/>
      <c r="AQ27" s="128"/>
    </row>
    <row r="28" spans="1:43" x14ac:dyDescent="0.2">
      <c r="A28" s="2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5" t="str">
        <f t="shared" si="1"/>
        <v>　</v>
      </c>
      <c r="M28" s="5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28"/>
      <c r="AO28" s="128"/>
      <c r="AP28" s="128"/>
      <c r="AQ28" s="128"/>
    </row>
    <row r="29" spans="1:43" x14ac:dyDescent="0.2">
      <c r="A29" s="2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5" t="str">
        <f t="shared" si="1"/>
        <v>　</v>
      </c>
      <c r="M29" s="5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/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28"/>
      <c r="AO29" s="128"/>
      <c r="AP29" s="128"/>
      <c r="AQ29" s="128"/>
    </row>
    <row r="30" spans="1:43" x14ac:dyDescent="0.2">
      <c r="A30" s="2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5" t="str">
        <f t="shared" si="1"/>
        <v>　</v>
      </c>
      <c r="M30" s="5"/>
      <c r="N30" s="128"/>
      <c r="O30" s="128"/>
      <c r="P30" s="128"/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/>
      <c r="AH30" s="128"/>
      <c r="AI30" s="128"/>
      <c r="AJ30" s="128"/>
      <c r="AK30" s="128"/>
      <c r="AL30" s="128"/>
      <c r="AM30" s="128"/>
      <c r="AN30" s="128"/>
      <c r="AO30" s="128"/>
      <c r="AP30" s="128"/>
      <c r="AQ30" s="128"/>
    </row>
    <row r="31" spans="1:43" x14ac:dyDescent="0.2">
      <c r="A31" s="2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5" t="str">
        <f t="shared" si="1"/>
        <v>　</v>
      </c>
      <c r="M31" s="5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28"/>
      <c r="AO31" s="128"/>
      <c r="AP31" s="128"/>
      <c r="AQ31" s="128"/>
    </row>
    <row r="32" spans="1:43" x14ac:dyDescent="0.2">
      <c r="A32" s="2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5" t="str">
        <f t="shared" si="1"/>
        <v>　</v>
      </c>
      <c r="M32" s="5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/>
      <c r="AN32" s="128"/>
      <c r="AO32" s="128"/>
      <c r="AP32" s="128"/>
      <c r="AQ32" s="128"/>
    </row>
    <row r="33" spans="1:43" x14ac:dyDescent="0.2">
      <c r="A33" s="2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5" t="str">
        <f t="shared" si="1"/>
        <v>　</v>
      </c>
      <c r="M33" s="5"/>
      <c r="N33" s="128"/>
      <c r="O33" s="128"/>
      <c r="P33" s="128"/>
      <c r="Q33" s="128"/>
      <c r="R33" s="128"/>
      <c r="S33" s="128"/>
      <c r="T33" s="128"/>
      <c r="U33" s="128"/>
      <c r="V33" s="128"/>
      <c r="W33" s="128"/>
      <c r="X33" s="128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  <c r="AO33" s="128"/>
      <c r="AP33" s="128"/>
      <c r="AQ33" s="128"/>
    </row>
    <row r="34" spans="1:43" x14ac:dyDescent="0.2">
      <c r="A34" s="2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5" t="str">
        <f t="shared" si="1"/>
        <v>　</v>
      </c>
      <c r="M34" s="5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</row>
    <row r="35" spans="1:43" x14ac:dyDescent="0.2">
      <c r="A35" s="2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5" t="str">
        <f t="shared" si="1"/>
        <v>　</v>
      </c>
      <c r="M35" s="5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</row>
    <row r="36" spans="1:43" x14ac:dyDescent="0.2">
      <c r="A36" s="2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5" t="str">
        <f t="shared" si="1"/>
        <v>　</v>
      </c>
      <c r="M36" s="5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</row>
    <row r="37" spans="1:43" x14ac:dyDescent="0.2">
      <c r="A37" s="2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5" t="str">
        <f t="shared" si="1"/>
        <v>　</v>
      </c>
      <c r="M37" s="5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</row>
    <row r="38" spans="1:43" x14ac:dyDescent="0.2">
      <c r="A38" s="2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5" t="str">
        <f t="shared" si="1"/>
        <v>　</v>
      </c>
      <c r="M38" s="5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</row>
    <row r="39" spans="1:43" x14ac:dyDescent="0.2">
      <c r="A39" s="2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5" t="str">
        <f t="shared" si="1"/>
        <v>　</v>
      </c>
      <c r="M39" s="5"/>
      <c r="N39" s="128"/>
      <c r="O39" s="128"/>
      <c r="P39" s="128"/>
      <c r="Q39" s="128"/>
      <c r="R39" s="128"/>
      <c r="S39" s="128"/>
      <c r="T39" s="128"/>
      <c r="U39" s="128"/>
      <c r="V39" s="128"/>
      <c r="W39" s="128"/>
      <c r="X39" s="128"/>
      <c r="Y39" s="128"/>
      <c r="Z39" s="128"/>
      <c r="AA39" s="128"/>
      <c r="AB39" s="128"/>
      <c r="AC39" s="128"/>
      <c r="AD39" s="128"/>
      <c r="AE39" s="128"/>
      <c r="AF39" s="128"/>
      <c r="AG39" s="128"/>
      <c r="AH39" s="128"/>
      <c r="AI39" s="128"/>
      <c r="AJ39" s="128"/>
      <c r="AK39" s="128"/>
      <c r="AL39" s="128"/>
      <c r="AM39" s="128"/>
      <c r="AN39" s="128"/>
      <c r="AO39" s="128"/>
      <c r="AP39" s="128"/>
      <c r="AQ39" s="128"/>
    </row>
    <row r="40" spans="1:43" x14ac:dyDescent="0.2">
      <c r="A40" s="2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5" t="str">
        <f t="shared" si="1"/>
        <v>　</v>
      </c>
      <c r="M40" s="5"/>
      <c r="N40" s="128"/>
      <c r="O40" s="128"/>
      <c r="P40" s="128"/>
      <c r="Q40" s="128"/>
      <c r="R40" s="128"/>
      <c r="S40" s="128"/>
      <c r="T40" s="128"/>
      <c r="U40" s="128"/>
      <c r="V40" s="128"/>
      <c r="W40" s="128"/>
      <c r="X40" s="128"/>
      <c r="Y40" s="128"/>
      <c r="Z40" s="128"/>
      <c r="AA40" s="128"/>
      <c r="AB40" s="128"/>
      <c r="AC40" s="128"/>
      <c r="AD40" s="128"/>
      <c r="AE40" s="128"/>
      <c r="AF40" s="128"/>
      <c r="AG40" s="128"/>
      <c r="AH40" s="128"/>
      <c r="AI40" s="128"/>
      <c r="AJ40" s="128"/>
      <c r="AK40" s="128"/>
      <c r="AL40" s="128"/>
      <c r="AM40" s="128"/>
      <c r="AN40" s="128"/>
      <c r="AO40" s="128"/>
      <c r="AP40" s="128"/>
      <c r="AQ40" s="128"/>
    </row>
    <row r="41" spans="1:43" x14ac:dyDescent="0.2">
      <c r="A41" s="2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5" t="str">
        <f t="shared" si="1"/>
        <v>　</v>
      </c>
      <c r="M41" s="5"/>
      <c r="N41" s="128"/>
      <c r="O41" s="128"/>
      <c r="P41" s="128"/>
      <c r="Q41" s="128"/>
      <c r="R41" s="128"/>
      <c r="S41" s="128"/>
      <c r="T41" s="128"/>
      <c r="U41" s="128"/>
      <c r="V41" s="128"/>
      <c r="W41" s="128"/>
      <c r="X41" s="128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  <c r="AO41" s="128"/>
      <c r="AP41" s="128"/>
      <c r="AQ41" s="128"/>
    </row>
    <row r="42" spans="1:43" x14ac:dyDescent="0.2">
      <c r="A42" s="2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5" t="str">
        <f t="shared" si="1"/>
        <v>　</v>
      </c>
      <c r="M42" s="5"/>
      <c r="N42" s="128"/>
      <c r="O42" s="128"/>
      <c r="P42" s="128"/>
      <c r="Q42" s="128"/>
      <c r="R42" s="128"/>
      <c r="S42" s="128"/>
      <c r="T42" s="128"/>
      <c r="U42" s="128"/>
      <c r="V42" s="128"/>
      <c r="W42" s="128"/>
      <c r="X42" s="128"/>
      <c r="Y42" s="128"/>
      <c r="Z42" s="128"/>
      <c r="AA42" s="128"/>
      <c r="AB42" s="128"/>
      <c r="AC42" s="128"/>
      <c r="AD42" s="128"/>
      <c r="AE42" s="128"/>
      <c r="AF42" s="128"/>
      <c r="AG42" s="128"/>
      <c r="AH42" s="128"/>
      <c r="AI42" s="128"/>
      <c r="AJ42" s="128"/>
      <c r="AK42" s="128"/>
      <c r="AL42" s="128"/>
      <c r="AM42" s="128"/>
      <c r="AN42" s="128"/>
      <c r="AO42" s="128"/>
      <c r="AP42" s="128"/>
      <c r="AQ42" s="128"/>
    </row>
    <row r="43" spans="1:43" x14ac:dyDescent="0.2">
      <c r="A43" s="2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5" t="str">
        <f t="shared" si="1"/>
        <v>　</v>
      </c>
      <c r="M43" s="5"/>
      <c r="N43" s="128"/>
      <c r="O43" s="128"/>
      <c r="P43" s="128"/>
      <c r="Q43" s="128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</row>
    <row r="44" spans="1:43" x14ac:dyDescent="0.2">
      <c r="A44" s="2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5" t="str">
        <f t="shared" si="1"/>
        <v>　</v>
      </c>
      <c r="M44" s="5"/>
      <c r="N44" s="128"/>
      <c r="O44" s="128"/>
      <c r="P44" s="128"/>
      <c r="Q44" s="128"/>
      <c r="R44" s="128"/>
      <c r="S44" s="128"/>
      <c r="T44" s="128"/>
      <c r="U44" s="128"/>
      <c r="V44" s="128"/>
      <c r="W44" s="128"/>
      <c r="X44" s="128"/>
      <c r="Y44" s="128"/>
      <c r="Z44" s="128"/>
      <c r="AA44" s="128"/>
      <c r="AB44" s="128"/>
      <c r="AC44" s="128"/>
      <c r="AD44" s="128"/>
      <c r="AE44" s="128"/>
      <c r="AF44" s="128"/>
      <c r="AG44" s="128"/>
      <c r="AH44" s="128"/>
      <c r="AI44" s="128"/>
      <c r="AJ44" s="128"/>
      <c r="AK44" s="128"/>
      <c r="AL44" s="128"/>
      <c r="AM44" s="128"/>
      <c r="AN44" s="128"/>
      <c r="AO44" s="128"/>
      <c r="AP44" s="128"/>
      <c r="AQ44" s="128"/>
    </row>
  </sheetData>
  <phoneticPr fontId="1"/>
  <dataValidations count="3">
    <dataValidation type="list" allowBlank="1" showInputMessage="1" showErrorMessage="1" sqref="N1:AQ1" xr:uid="{CA8C8CF3-CA42-4961-BD7A-C61A2B185C5D}">
      <formula1>"追加,除外"</formula1>
    </dataValidation>
    <dataValidation imeMode="hiragana" allowBlank="1" showInputMessage="1" showErrorMessage="1" sqref="Q16:AQ23 B2:B21 B24:B2357 M14:P21 M24:AQ44 M2:AQ13" xr:uid="{E14B8CF2-FBEA-4893-AE16-1FB68C69B6D5}"/>
    <dataValidation type="list" imeMode="hiragana" allowBlank="1" showInputMessage="1" showErrorMessage="1" sqref="C24:K2357 C2:K21" xr:uid="{8AC12CDF-BBF4-4DB7-B100-FE5A452DC782}">
      <formula1>"○"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18983-4542-48A7-8022-DF1C45C0C300}">
  <sheetPr codeName="Sheet8"/>
  <dimension ref="A1:A52"/>
  <sheetViews>
    <sheetView workbookViewId="0">
      <selection activeCell="K42" sqref="K42"/>
    </sheetView>
  </sheetViews>
  <sheetFormatPr defaultRowHeight="13" x14ac:dyDescent="0.2"/>
  <cols>
    <col min="1" max="1" width="11.6328125" bestFit="1" customWidth="1"/>
  </cols>
  <sheetData>
    <row r="1" spans="1:1" ht="28.15" customHeight="1" x14ac:dyDescent="0.2">
      <c r="A1" s="127" t="s">
        <v>107</v>
      </c>
    </row>
    <row r="2" spans="1:1" x14ac:dyDescent="0.2">
      <c r="A2" s="133">
        <v>44197</v>
      </c>
    </row>
    <row r="3" spans="1:1" x14ac:dyDescent="0.2">
      <c r="A3" s="133">
        <v>44207</v>
      </c>
    </row>
    <row r="4" spans="1:1" x14ac:dyDescent="0.2">
      <c r="A4" s="133">
        <v>44238</v>
      </c>
    </row>
    <row r="5" spans="1:1" x14ac:dyDescent="0.2">
      <c r="A5" s="133">
        <v>44250</v>
      </c>
    </row>
    <row r="6" spans="1:1" x14ac:dyDescent="0.2">
      <c r="A6" s="133">
        <v>44275</v>
      </c>
    </row>
    <row r="7" spans="1:1" x14ac:dyDescent="0.2">
      <c r="A7" s="133">
        <v>44315</v>
      </c>
    </row>
    <row r="8" spans="1:1" x14ac:dyDescent="0.2">
      <c r="A8" s="133">
        <v>44319</v>
      </c>
    </row>
    <row r="9" spans="1:1" x14ac:dyDescent="0.2">
      <c r="A9" s="133">
        <v>44320</v>
      </c>
    </row>
    <row r="10" spans="1:1" x14ac:dyDescent="0.2">
      <c r="A10" s="133">
        <v>44321</v>
      </c>
    </row>
    <row r="11" spans="1:1" x14ac:dyDescent="0.2">
      <c r="A11" s="133">
        <v>44399</v>
      </c>
    </row>
    <row r="12" spans="1:1" x14ac:dyDescent="0.2">
      <c r="A12" s="133">
        <v>44400</v>
      </c>
    </row>
    <row r="13" spans="1:1" x14ac:dyDescent="0.2">
      <c r="A13" s="133">
        <v>44416</v>
      </c>
    </row>
    <row r="14" spans="1:1" x14ac:dyDescent="0.2">
      <c r="A14" s="133">
        <v>44417</v>
      </c>
    </row>
    <row r="15" spans="1:1" x14ac:dyDescent="0.2">
      <c r="A15" s="133">
        <v>44459</v>
      </c>
    </row>
    <row r="16" spans="1:1" x14ac:dyDescent="0.2">
      <c r="A16" s="133">
        <v>44462</v>
      </c>
    </row>
    <row r="17" spans="1:1" x14ac:dyDescent="0.2">
      <c r="A17" s="133">
        <v>44503</v>
      </c>
    </row>
    <row r="18" spans="1:1" x14ac:dyDescent="0.2">
      <c r="A18" s="133">
        <v>44523</v>
      </c>
    </row>
    <row r="19" spans="1:1" x14ac:dyDescent="0.2">
      <c r="A19" s="133">
        <v>44562</v>
      </c>
    </row>
    <row r="20" spans="1:1" x14ac:dyDescent="0.2">
      <c r="A20" s="133">
        <v>44571</v>
      </c>
    </row>
    <row r="21" spans="1:1" x14ac:dyDescent="0.2">
      <c r="A21" s="133">
        <v>44603</v>
      </c>
    </row>
    <row r="22" spans="1:1" x14ac:dyDescent="0.2">
      <c r="A22" s="133">
        <v>44615</v>
      </c>
    </row>
    <row r="23" spans="1:1" x14ac:dyDescent="0.2">
      <c r="A23" s="133">
        <v>44641</v>
      </c>
    </row>
    <row r="24" spans="1:1" x14ac:dyDescent="0.2">
      <c r="A24" s="133">
        <v>44680</v>
      </c>
    </row>
    <row r="25" spans="1:1" x14ac:dyDescent="0.2">
      <c r="A25" s="133">
        <v>44684</v>
      </c>
    </row>
    <row r="26" spans="1:1" x14ac:dyDescent="0.2">
      <c r="A26" s="133">
        <v>44685</v>
      </c>
    </row>
    <row r="27" spans="1:1" x14ac:dyDescent="0.2">
      <c r="A27" s="133">
        <v>44686</v>
      </c>
    </row>
    <row r="28" spans="1:1" x14ac:dyDescent="0.2">
      <c r="A28" s="133">
        <v>44760</v>
      </c>
    </row>
    <row r="29" spans="1:1" x14ac:dyDescent="0.2">
      <c r="A29" s="133">
        <v>44784</v>
      </c>
    </row>
    <row r="30" spans="1:1" x14ac:dyDescent="0.2">
      <c r="A30" s="133">
        <v>44823</v>
      </c>
    </row>
    <row r="31" spans="1:1" x14ac:dyDescent="0.2">
      <c r="A31" s="133">
        <v>44827</v>
      </c>
    </row>
    <row r="32" spans="1:1" x14ac:dyDescent="0.2">
      <c r="A32" s="133">
        <v>44844</v>
      </c>
    </row>
    <row r="33" spans="1:1" x14ac:dyDescent="0.2">
      <c r="A33" s="133">
        <v>44868</v>
      </c>
    </row>
    <row r="34" spans="1:1" x14ac:dyDescent="0.2">
      <c r="A34" s="133">
        <v>44888</v>
      </c>
    </row>
    <row r="37" spans="1:1" x14ac:dyDescent="0.2">
      <c r="A37" s="133"/>
    </row>
    <row r="38" spans="1:1" x14ac:dyDescent="0.2">
      <c r="A38" s="133"/>
    </row>
    <row r="39" spans="1:1" x14ac:dyDescent="0.2">
      <c r="A39" s="133"/>
    </row>
    <row r="40" spans="1:1" x14ac:dyDescent="0.2">
      <c r="A40" s="133"/>
    </row>
    <row r="41" spans="1:1" x14ac:dyDescent="0.2">
      <c r="A41" s="133"/>
    </row>
    <row r="42" spans="1:1" x14ac:dyDescent="0.2">
      <c r="A42" s="133"/>
    </row>
    <row r="43" spans="1:1" x14ac:dyDescent="0.2">
      <c r="A43" s="133"/>
    </row>
    <row r="44" spans="1:1" x14ac:dyDescent="0.2">
      <c r="A44" s="133"/>
    </row>
    <row r="45" spans="1:1" x14ac:dyDescent="0.2">
      <c r="A45" s="133"/>
    </row>
    <row r="46" spans="1:1" x14ac:dyDescent="0.2">
      <c r="A46" s="133"/>
    </row>
    <row r="47" spans="1:1" x14ac:dyDescent="0.2">
      <c r="A47" s="133"/>
    </row>
    <row r="48" spans="1:1" x14ac:dyDescent="0.2">
      <c r="A48" s="133"/>
    </row>
    <row r="49" spans="1:1" x14ac:dyDescent="0.2">
      <c r="A49" s="133"/>
    </row>
    <row r="50" spans="1:1" x14ac:dyDescent="0.2">
      <c r="A50" s="133"/>
    </row>
    <row r="51" spans="1:1" x14ac:dyDescent="0.2">
      <c r="A51" s="133"/>
    </row>
    <row r="52" spans="1:1" x14ac:dyDescent="0.2">
      <c r="A52" s="133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Button 1">
              <controlPr defaultSize="0" print="0" autoFill="0" autoPict="0" macro="[0]!btn_ShukujitsuImpport_Click">
                <anchor moveWithCells="1" sizeWithCells="1">
                  <from>
                    <xdr:col>2</xdr:col>
                    <xdr:colOff>50800</xdr:colOff>
                    <xdr:row>0</xdr:row>
                    <xdr:rowOff>31750</xdr:rowOff>
                  </from>
                  <to>
                    <xdr:col>9</xdr:col>
                    <xdr:colOff>590550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1207"/>
  <sheetViews>
    <sheetView zoomScaleNormal="100" workbookViewId="0">
      <pane xSplit="3" ySplit="1" topLeftCell="D281" activePane="bottomRight" state="frozen"/>
      <selection pane="topRight" activeCell="D1" sqref="D1"/>
      <selection pane="bottomLeft" activeCell="A2" sqref="A2"/>
      <selection pane="bottomRight" activeCell="O28" sqref="O28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17.7265625" customWidth="1"/>
    <col min="5" max="6" width="10.90625" customWidth="1"/>
    <col min="7" max="7" width="10.7265625" customWidth="1"/>
    <col min="8" max="8" width="9.453125" customWidth="1"/>
    <col min="9" max="10" width="10.6328125" customWidth="1"/>
    <col min="11" max="14" width="3.6328125" customWidth="1"/>
    <col min="15" max="15" width="15.08984375" style="111" customWidth="1"/>
    <col min="16" max="18" width="4.08984375" style="9" customWidth="1"/>
    <col min="19" max="19" width="16.6328125" customWidth="1"/>
    <col min="20" max="20" width="7.453125" style="136" customWidth="1"/>
  </cols>
  <sheetData>
    <row r="1" spans="1:20" x14ac:dyDescent="0.2">
      <c r="A1" s="118" t="s">
        <v>7</v>
      </c>
      <c r="B1" s="119" t="s">
        <v>2</v>
      </c>
      <c r="C1" s="119" t="s">
        <v>27</v>
      </c>
      <c r="D1" s="119" t="s">
        <v>26</v>
      </c>
      <c r="E1" s="4" t="s">
        <v>33</v>
      </c>
      <c r="F1" s="4" t="s">
        <v>34</v>
      </c>
      <c r="G1" s="123" t="s">
        <v>109</v>
      </c>
      <c r="H1" s="123" t="s">
        <v>25</v>
      </c>
      <c r="I1" s="119" t="s">
        <v>4</v>
      </c>
      <c r="J1" s="119" t="s">
        <v>3</v>
      </c>
      <c r="K1" s="123" t="s">
        <v>17</v>
      </c>
      <c r="L1" s="123" t="s">
        <v>18</v>
      </c>
      <c r="M1" s="123" t="s">
        <v>16</v>
      </c>
      <c r="N1" s="123" t="s">
        <v>16</v>
      </c>
      <c r="O1" s="162" t="s">
        <v>32</v>
      </c>
      <c r="P1" s="123" t="s">
        <v>29</v>
      </c>
      <c r="Q1" s="123" t="s">
        <v>30</v>
      </c>
      <c r="R1" s="123" t="s">
        <v>31</v>
      </c>
      <c r="S1" s="4" t="s">
        <v>38</v>
      </c>
      <c r="T1" s="4" t="s">
        <v>102</v>
      </c>
    </row>
    <row r="2" spans="1:20" x14ac:dyDescent="0.2">
      <c r="A2" s="2">
        <v>1</v>
      </c>
      <c r="B2" s="110">
        <v>11</v>
      </c>
      <c r="C2" s="110" t="s">
        <v>219</v>
      </c>
      <c r="D2" s="110" t="s">
        <v>220</v>
      </c>
      <c r="E2" s="110"/>
      <c r="F2" s="110"/>
      <c r="G2" s="110" t="str">
        <f>RIGHT(B2,1)</f>
        <v>1</v>
      </c>
      <c r="H2" s="110"/>
      <c r="I2" s="110">
        <v>141.21071900000001</v>
      </c>
      <c r="J2" s="110">
        <v>40.622204000000004</v>
      </c>
      <c r="K2" s="110"/>
      <c r="L2" s="110"/>
      <c r="M2" s="110"/>
      <c r="N2" s="110"/>
      <c r="O2" s="110"/>
      <c r="P2" s="109"/>
      <c r="Q2" s="109"/>
      <c r="R2" s="109"/>
      <c r="S2" s="110" t="s">
        <v>221</v>
      </c>
      <c r="T2" s="135"/>
    </row>
    <row r="3" spans="1:20" x14ac:dyDescent="0.2">
      <c r="A3" s="2">
        <v>2</v>
      </c>
      <c r="B3" s="110">
        <v>21</v>
      </c>
      <c r="C3" s="110" t="s">
        <v>222</v>
      </c>
      <c r="D3" s="110" t="s">
        <v>223</v>
      </c>
      <c r="E3" s="110"/>
      <c r="F3" s="110"/>
      <c r="G3" s="110" t="str">
        <f t="shared" ref="G3:G66" si="0">RIGHT(B3,1)</f>
        <v>1</v>
      </c>
      <c r="H3" s="110"/>
      <c r="I3" s="110">
        <v>141.20932099999999</v>
      </c>
      <c r="J3" s="110">
        <v>40.620359999999998</v>
      </c>
      <c r="K3" s="110"/>
      <c r="L3" s="110"/>
      <c r="M3" s="110"/>
      <c r="N3" s="110"/>
      <c r="O3" s="110"/>
      <c r="P3" s="109"/>
      <c r="Q3" s="109"/>
      <c r="R3" s="109"/>
      <c r="S3" s="110" t="s">
        <v>224</v>
      </c>
      <c r="T3" s="135"/>
    </row>
    <row r="4" spans="1:20" x14ac:dyDescent="0.2">
      <c r="A4" s="2">
        <v>3</v>
      </c>
      <c r="B4" s="110">
        <v>31</v>
      </c>
      <c r="C4" s="110" t="s">
        <v>225</v>
      </c>
      <c r="D4" s="110" t="s">
        <v>226</v>
      </c>
      <c r="E4" s="110"/>
      <c r="F4" s="110"/>
      <c r="G4" s="110" t="str">
        <f t="shared" si="0"/>
        <v>1</v>
      </c>
      <c r="H4" s="110"/>
      <c r="I4" s="110">
        <v>141.21095600000001</v>
      </c>
      <c r="J4" s="110">
        <v>40.618156999999997</v>
      </c>
      <c r="K4" s="110"/>
      <c r="L4" s="110"/>
      <c r="M4" s="110"/>
      <c r="N4" s="110"/>
      <c r="O4" s="110"/>
      <c r="P4" s="109"/>
      <c r="Q4" s="109"/>
      <c r="R4" s="109"/>
      <c r="S4" s="110" t="s">
        <v>227</v>
      </c>
      <c r="T4" s="135"/>
    </row>
    <row r="5" spans="1:20" x14ac:dyDescent="0.2">
      <c r="A5" s="2">
        <v>4</v>
      </c>
      <c r="B5" s="110">
        <v>41</v>
      </c>
      <c r="C5" s="110" t="s">
        <v>228</v>
      </c>
      <c r="D5" s="110" t="s">
        <v>229</v>
      </c>
      <c r="E5" s="110"/>
      <c r="F5" s="110"/>
      <c r="G5" s="110" t="str">
        <f t="shared" si="0"/>
        <v>1</v>
      </c>
      <c r="H5" s="110"/>
      <c r="I5" s="110">
        <v>141.21253899999999</v>
      </c>
      <c r="J5" s="110">
        <v>40.616163</v>
      </c>
      <c r="K5" s="110"/>
      <c r="L5" s="110"/>
      <c r="M5" s="110"/>
      <c r="N5" s="110"/>
      <c r="O5" s="110"/>
      <c r="P5" s="109"/>
      <c r="Q5" s="109"/>
      <c r="R5" s="109"/>
      <c r="S5" s="110" t="s">
        <v>230</v>
      </c>
      <c r="T5" s="135"/>
    </row>
    <row r="6" spans="1:20" x14ac:dyDescent="0.2">
      <c r="A6" s="2">
        <v>5</v>
      </c>
      <c r="B6" s="110">
        <v>51</v>
      </c>
      <c r="C6" s="110" t="s">
        <v>231</v>
      </c>
      <c r="D6" s="110" t="s">
        <v>232</v>
      </c>
      <c r="E6" s="110"/>
      <c r="F6" s="110"/>
      <c r="G6" s="110" t="str">
        <f t="shared" si="0"/>
        <v>1</v>
      </c>
      <c r="H6" s="110"/>
      <c r="I6" s="110">
        <v>141.21475599999999</v>
      </c>
      <c r="J6" s="110">
        <v>40.613311000000003</v>
      </c>
      <c r="K6" s="110"/>
      <c r="L6" s="110"/>
      <c r="M6" s="110"/>
      <c r="N6" s="110"/>
      <c r="O6" s="110"/>
      <c r="P6" s="109"/>
      <c r="Q6" s="109"/>
      <c r="R6" s="109"/>
      <c r="S6" s="110" t="s">
        <v>233</v>
      </c>
      <c r="T6" s="135"/>
    </row>
    <row r="7" spans="1:20" x14ac:dyDescent="0.2">
      <c r="A7" s="2">
        <v>6</v>
      </c>
      <c r="B7" s="110">
        <v>61</v>
      </c>
      <c r="C7" s="110" t="s">
        <v>234</v>
      </c>
      <c r="D7" s="110" t="s">
        <v>235</v>
      </c>
      <c r="E7" s="110"/>
      <c r="F7" s="110"/>
      <c r="G7" s="110" t="str">
        <f t="shared" si="0"/>
        <v>1</v>
      </c>
      <c r="H7" s="110"/>
      <c r="I7" s="110">
        <v>141.21539899999999</v>
      </c>
      <c r="J7" s="110">
        <v>40.612495000000003</v>
      </c>
      <c r="K7" s="110"/>
      <c r="L7" s="110"/>
      <c r="M7" s="110"/>
      <c r="N7" s="110"/>
      <c r="O7" s="110"/>
      <c r="P7" s="109"/>
      <c r="Q7" s="109"/>
      <c r="R7" s="109"/>
      <c r="S7" s="110" t="s">
        <v>236</v>
      </c>
      <c r="T7" s="135"/>
    </row>
    <row r="8" spans="1:20" x14ac:dyDescent="0.2">
      <c r="A8" s="2">
        <v>7</v>
      </c>
      <c r="B8" s="110">
        <v>71</v>
      </c>
      <c r="C8" s="110" t="s">
        <v>237</v>
      </c>
      <c r="D8" s="110" t="s">
        <v>238</v>
      </c>
      <c r="E8" s="110"/>
      <c r="F8" s="110"/>
      <c r="G8" s="110" t="str">
        <f t="shared" si="0"/>
        <v>1</v>
      </c>
      <c r="H8" s="110"/>
      <c r="I8" s="110">
        <v>141.21688800000001</v>
      </c>
      <c r="J8" s="110">
        <v>40.610562999999999</v>
      </c>
      <c r="K8" s="110"/>
      <c r="L8" s="110"/>
      <c r="M8" s="110"/>
      <c r="N8" s="110"/>
      <c r="O8" s="110"/>
      <c r="P8" s="109"/>
      <c r="Q8" s="109"/>
      <c r="R8" s="109"/>
      <c r="S8" s="110" t="s">
        <v>239</v>
      </c>
      <c r="T8" s="135"/>
    </row>
    <row r="9" spans="1:20" x14ac:dyDescent="0.2">
      <c r="A9" s="2">
        <v>8</v>
      </c>
      <c r="B9" s="110">
        <v>81</v>
      </c>
      <c r="C9" s="110" t="s">
        <v>240</v>
      </c>
      <c r="D9" s="110" t="s">
        <v>241</v>
      </c>
      <c r="E9" s="110"/>
      <c r="F9" s="110"/>
      <c r="G9" s="110" t="str">
        <f t="shared" si="0"/>
        <v>1</v>
      </c>
      <c r="H9" s="110"/>
      <c r="I9" s="110">
        <v>141.22130899999999</v>
      </c>
      <c r="J9" s="110">
        <v>40.612170999999996</v>
      </c>
      <c r="K9" s="110"/>
      <c r="L9" s="110"/>
      <c r="M9" s="110"/>
      <c r="N9" s="110"/>
      <c r="O9" s="110"/>
      <c r="P9" s="109"/>
      <c r="Q9" s="109"/>
      <c r="R9" s="109"/>
      <c r="S9" t="s">
        <v>242</v>
      </c>
      <c r="T9" s="135"/>
    </row>
    <row r="10" spans="1:20" x14ac:dyDescent="0.2">
      <c r="A10" s="2">
        <v>9</v>
      </c>
      <c r="B10" s="110">
        <v>91</v>
      </c>
      <c r="C10" s="110" t="s">
        <v>243</v>
      </c>
      <c r="D10" s="110" t="s">
        <v>244</v>
      </c>
      <c r="E10" s="110"/>
      <c r="F10" s="110"/>
      <c r="G10" s="110" t="str">
        <f t="shared" si="0"/>
        <v>1</v>
      </c>
      <c r="H10" s="110"/>
      <c r="I10" s="110">
        <v>141.23033899999999</v>
      </c>
      <c r="J10" s="110">
        <v>40.614125999999999</v>
      </c>
      <c r="K10" s="110"/>
      <c r="L10" s="110"/>
      <c r="M10" s="110"/>
      <c r="N10" s="110"/>
      <c r="O10" s="110"/>
      <c r="P10" s="109"/>
      <c r="Q10" s="109"/>
      <c r="R10" s="109"/>
      <c r="S10" s="110" t="s">
        <v>245</v>
      </c>
      <c r="T10" s="135"/>
    </row>
    <row r="11" spans="1:20" x14ac:dyDescent="0.2">
      <c r="A11" s="2">
        <v>10</v>
      </c>
      <c r="B11" s="110">
        <v>101</v>
      </c>
      <c r="C11" s="110" t="s">
        <v>246</v>
      </c>
      <c r="D11" s="110" t="s">
        <v>247</v>
      </c>
      <c r="E11" s="110"/>
      <c r="F11" s="110"/>
      <c r="G11" s="110" t="str">
        <f t="shared" si="0"/>
        <v>1</v>
      </c>
      <c r="H11" s="110"/>
      <c r="I11" s="110">
        <v>141.238089</v>
      </c>
      <c r="J11" s="110">
        <v>40.613999999999997</v>
      </c>
      <c r="K11" s="110"/>
      <c r="L11" s="110"/>
      <c r="M11" s="110"/>
      <c r="N11" s="110"/>
      <c r="O11" s="110"/>
      <c r="P11" s="109"/>
      <c r="Q11" s="109"/>
      <c r="R11" s="109"/>
      <c r="S11" s="110" t="s">
        <v>248</v>
      </c>
      <c r="T11" s="135"/>
    </row>
    <row r="12" spans="1:20" x14ac:dyDescent="0.2">
      <c r="A12" s="2">
        <v>11</v>
      </c>
      <c r="B12" s="110">
        <v>111</v>
      </c>
      <c r="C12" s="110" t="s">
        <v>249</v>
      </c>
      <c r="D12" s="110" t="s">
        <v>250</v>
      </c>
      <c r="E12" s="110"/>
      <c r="F12" s="110"/>
      <c r="G12" s="110" t="str">
        <f t="shared" si="0"/>
        <v>1</v>
      </c>
      <c r="H12" s="110"/>
      <c r="I12" s="110">
        <v>141.24237199999999</v>
      </c>
      <c r="J12" s="110">
        <v>40.613961000000003</v>
      </c>
      <c r="K12" s="110"/>
      <c r="L12" s="110"/>
      <c r="M12" s="110"/>
      <c r="N12" s="110"/>
      <c r="O12" s="110"/>
      <c r="P12" s="109"/>
      <c r="Q12" s="109"/>
      <c r="R12" s="109"/>
      <c r="S12" s="110" t="s">
        <v>251</v>
      </c>
      <c r="T12" s="135"/>
    </row>
    <row r="13" spans="1:20" x14ac:dyDescent="0.2">
      <c r="A13" s="2">
        <v>12</v>
      </c>
      <c r="B13" s="110">
        <v>121</v>
      </c>
      <c r="C13" s="110" t="s">
        <v>252</v>
      </c>
      <c r="D13" s="110" t="s">
        <v>253</v>
      </c>
      <c r="E13" s="110"/>
      <c r="F13" s="110"/>
      <c r="G13" s="110" t="str">
        <f t="shared" si="0"/>
        <v>1</v>
      </c>
      <c r="H13" s="110"/>
      <c r="I13" s="110">
        <v>141.24935300000001</v>
      </c>
      <c r="J13" s="110">
        <v>40.613816999999997</v>
      </c>
      <c r="K13" s="110"/>
      <c r="L13" s="110"/>
      <c r="M13" s="110"/>
      <c r="N13" s="110"/>
      <c r="O13" s="110"/>
      <c r="P13" s="109"/>
      <c r="Q13" s="109"/>
      <c r="R13" s="109"/>
      <c r="S13" s="110" t="s">
        <v>254</v>
      </c>
      <c r="T13" s="135"/>
    </row>
    <row r="14" spans="1:20" x14ac:dyDescent="0.2">
      <c r="A14" s="2">
        <v>13</v>
      </c>
      <c r="B14" s="110">
        <v>131</v>
      </c>
      <c r="C14" s="110" t="s">
        <v>255</v>
      </c>
      <c r="D14" s="110" t="s">
        <v>256</v>
      </c>
      <c r="E14" s="110"/>
      <c r="F14" s="110"/>
      <c r="G14" s="110" t="str">
        <f t="shared" si="0"/>
        <v>1</v>
      </c>
      <c r="H14" s="110"/>
      <c r="I14" s="110">
        <v>141.258554</v>
      </c>
      <c r="J14" s="110">
        <v>40.612676999999998</v>
      </c>
      <c r="K14" s="110"/>
      <c r="L14" s="110"/>
      <c r="M14" s="110"/>
      <c r="N14" s="110"/>
      <c r="O14" s="110"/>
      <c r="P14" s="109"/>
      <c r="Q14" s="109"/>
      <c r="R14" s="109"/>
      <c r="S14" s="110"/>
      <c r="T14" s="135"/>
    </row>
    <row r="15" spans="1:20" x14ac:dyDescent="0.2">
      <c r="A15" s="2">
        <v>14</v>
      </c>
      <c r="B15" s="110">
        <v>141</v>
      </c>
      <c r="C15" s="110" t="s">
        <v>257</v>
      </c>
      <c r="D15" s="110" t="s">
        <v>258</v>
      </c>
      <c r="E15" s="110"/>
      <c r="F15" s="110"/>
      <c r="G15" s="110" t="str">
        <f t="shared" si="0"/>
        <v>1</v>
      </c>
      <c r="H15" s="110"/>
      <c r="I15" s="110">
        <v>141.264409</v>
      </c>
      <c r="J15" s="110">
        <v>40.611922999999997</v>
      </c>
      <c r="K15" s="110"/>
      <c r="L15" s="110"/>
      <c r="M15" s="110"/>
      <c r="N15" s="110"/>
      <c r="O15" s="110"/>
      <c r="P15" s="109"/>
      <c r="Q15" s="109"/>
      <c r="R15" s="109"/>
      <c r="S15" s="110"/>
      <c r="T15" s="135"/>
    </row>
    <row r="16" spans="1:20" x14ac:dyDescent="0.2">
      <c r="A16" s="2">
        <v>15</v>
      </c>
      <c r="B16" s="110">
        <v>151</v>
      </c>
      <c r="C16" s="110" t="s">
        <v>259</v>
      </c>
      <c r="D16" s="110" t="s">
        <v>260</v>
      </c>
      <c r="E16" s="110"/>
      <c r="F16" s="110"/>
      <c r="G16" s="110" t="str">
        <f t="shared" si="0"/>
        <v>1</v>
      </c>
      <c r="H16" s="110"/>
      <c r="I16" s="110">
        <v>141.27472399999999</v>
      </c>
      <c r="J16" s="110">
        <v>40.610602</v>
      </c>
      <c r="K16" s="110"/>
      <c r="L16" s="110"/>
      <c r="M16" s="110"/>
      <c r="N16" s="110"/>
      <c r="O16" s="110"/>
      <c r="P16" s="109"/>
      <c r="Q16" s="109"/>
      <c r="R16" s="109"/>
      <c r="S16" s="110"/>
      <c r="T16" s="135"/>
    </row>
    <row r="17" spans="1:20" x14ac:dyDescent="0.2">
      <c r="A17" s="2">
        <v>16</v>
      </c>
      <c r="B17" s="110">
        <v>161</v>
      </c>
      <c r="C17" s="110" t="s">
        <v>261</v>
      </c>
      <c r="D17" s="110" t="s">
        <v>262</v>
      </c>
      <c r="E17" s="110"/>
      <c r="F17" s="110"/>
      <c r="G17" s="110" t="str">
        <f t="shared" si="0"/>
        <v>1</v>
      </c>
      <c r="H17" s="110"/>
      <c r="I17" s="110">
        <v>141.286574</v>
      </c>
      <c r="J17" s="110">
        <v>40.607785999999997</v>
      </c>
      <c r="K17" s="110"/>
      <c r="L17" s="110"/>
      <c r="M17" s="110"/>
      <c r="N17" s="110"/>
      <c r="O17" s="110"/>
      <c r="P17" s="109"/>
      <c r="Q17" s="109"/>
      <c r="R17" s="109"/>
      <c r="S17" s="110"/>
      <c r="T17" s="135"/>
    </row>
    <row r="18" spans="1:20" x14ac:dyDescent="0.2">
      <c r="A18" s="2">
        <v>17</v>
      </c>
      <c r="B18" s="110">
        <v>171</v>
      </c>
      <c r="C18" s="110" t="s">
        <v>263</v>
      </c>
      <c r="D18" s="110" t="s">
        <v>264</v>
      </c>
      <c r="E18" s="110"/>
      <c r="F18" s="110"/>
      <c r="G18" s="110" t="str">
        <f t="shared" si="0"/>
        <v>1</v>
      </c>
      <c r="H18" s="110"/>
      <c r="I18" s="110">
        <v>141.29516799999999</v>
      </c>
      <c r="J18" s="110">
        <v>40.604221000000003</v>
      </c>
      <c r="K18" s="110"/>
      <c r="L18" s="110"/>
      <c r="M18" s="110"/>
      <c r="N18" s="110"/>
      <c r="O18" s="110"/>
      <c r="P18" s="109"/>
      <c r="Q18" s="109"/>
      <c r="R18" s="109"/>
      <c r="S18" s="110"/>
      <c r="T18" s="135"/>
    </row>
    <row r="19" spans="1:20" x14ac:dyDescent="0.2">
      <c r="A19" s="2">
        <v>18</v>
      </c>
      <c r="B19" s="110">
        <v>181</v>
      </c>
      <c r="C19" s="110" t="s">
        <v>265</v>
      </c>
      <c r="D19" s="191" t="s">
        <v>266</v>
      </c>
      <c r="E19" s="110"/>
      <c r="F19" s="110"/>
      <c r="G19" s="110" t="str">
        <f t="shared" si="0"/>
        <v>1</v>
      </c>
      <c r="H19" s="110"/>
      <c r="I19" s="110">
        <v>141.302829</v>
      </c>
      <c r="J19" s="110">
        <v>40.601756999999999</v>
      </c>
      <c r="K19" s="110"/>
      <c r="L19" s="110"/>
      <c r="M19" s="110"/>
      <c r="N19" s="110"/>
      <c r="O19" s="110"/>
      <c r="P19" s="109"/>
      <c r="Q19" s="109"/>
      <c r="R19" s="109"/>
      <c r="S19" s="110"/>
      <c r="T19" s="135"/>
    </row>
    <row r="20" spans="1:20" x14ac:dyDescent="0.2">
      <c r="A20" s="2">
        <v>19</v>
      </c>
      <c r="B20" s="110">
        <v>191</v>
      </c>
      <c r="C20" s="110" t="s">
        <v>267</v>
      </c>
      <c r="D20" s="110" t="s">
        <v>268</v>
      </c>
      <c r="E20" s="110"/>
      <c r="F20" s="110"/>
      <c r="G20" s="110" t="str">
        <f t="shared" si="0"/>
        <v>1</v>
      </c>
      <c r="H20" s="110"/>
      <c r="I20" s="110">
        <v>141.309684</v>
      </c>
      <c r="J20" s="110">
        <v>40.600906000000002</v>
      </c>
      <c r="K20" s="110"/>
      <c r="L20" s="110"/>
      <c r="M20" s="110"/>
      <c r="N20" s="110"/>
      <c r="O20" s="110"/>
      <c r="P20" s="109"/>
      <c r="Q20" s="109"/>
      <c r="R20" s="109"/>
      <c r="S20" s="110"/>
      <c r="T20" s="135"/>
    </row>
    <row r="21" spans="1:20" x14ac:dyDescent="0.2">
      <c r="A21" s="2">
        <v>20</v>
      </c>
      <c r="B21" s="110">
        <v>201</v>
      </c>
      <c r="C21" s="110" t="s">
        <v>269</v>
      </c>
      <c r="D21" s="110" t="s">
        <v>270</v>
      </c>
      <c r="E21" s="110"/>
      <c r="F21" s="110"/>
      <c r="G21" s="110" t="str">
        <f t="shared" si="0"/>
        <v>1</v>
      </c>
      <c r="H21" s="110"/>
      <c r="I21" s="110">
        <v>141.322586</v>
      </c>
      <c r="J21" s="110">
        <v>40.603949999999998</v>
      </c>
      <c r="K21" s="110"/>
      <c r="L21" s="110"/>
      <c r="M21" s="110"/>
      <c r="N21" s="110"/>
      <c r="O21" s="110"/>
      <c r="P21" s="109"/>
      <c r="Q21" s="109"/>
      <c r="R21" s="109"/>
      <c r="S21" s="110"/>
      <c r="T21" s="135"/>
    </row>
    <row r="22" spans="1:20" x14ac:dyDescent="0.2">
      <c r="A22" s="2">
        <v>21</v>
      </c>
      <c r="B22" s="110">
        <v>211</v>
      </c>
      <c r="C22" s="110" t="s">
        <v>271</v>
      </c>
      <c r="D22" s="110" t="s">
        <v>272</v>
      </c>
      <c r="E22" s="110"/>
      <c r="F22" s="110"/>
      <c r="G22" s="110" t="str">
        <f t="shared" si="0"/>
        <v>1</v>
      </c>
      <c r="H22" s="110"/>
      <c r="I22" s="110">
        <v>141.32581500000001</v>
      </c>
      <c r="J22" s="110">
        <v>40.603844000000002</v>
      </c>
      <c r="K22" s="110"/>
      <c r="L22" s="110"/>
      <c r="M22" s="110"/>
      <c r="N22" s="110"/>
      <c r="O22" s="110"/>
      <c r="P22" s="109"/>
      <c r="Q22" s="109"/>
      <c r="R22" s="109"/>
      <c r="S22" s="110"/>
      <c r="T22" s="135"/>
    </row>
    <row r="23" spans="1:20" x14ac:dyDescent="0.2">
      <c r="A23" s="2">
        <v>22</v>
      </c>
      <c r="B23" s="110">
        <v>221</v>
      </c>
      <c r="C23" s="110" t="s">
        <v>273</v>
      </c>
      <c r="D23" s="110" t="s">
        <v>274</v>
      </c>
      <c r="E23" s="110"/>
      <c r="F23" s="110"/>
      <c r="G23" s="110" t="str">
        <f t="shared" si="0"/>
        <v>1</v>
      </c>
      <c r="H23" s="110"/>
      <c r="I23" s="110">
        <v>141.32906299999999</v>
      </c>
      <c r="J23" s="110">
        <v>40.603734000000003</v>
      </c>
      <c r="K23" s="110"/>
      <c r="L23" s="110"/>
      <c r="M23" s="110"/>
      <c r="N23" s="110"/>
      <c r="O23" s="110"/>
      <c r="P23" s="109"/>
      <c r="Q23" s="109"/>
      <c r="R23" s="109"/>
      <c r="S23" s="110"/>
      <c r="T23" s="135"/>
    </row>
    <row r="24" spans="1:20" x14ac:dyDescent="0.2">
      <c r="A24" s="2">
        <v>23</v>
      </c>
      <c r="B24" s="110">
        <v>231</v>
      </c>
      <c r="C24" s="110" t="s">
        <v>275</v>
      </c>
      <c r="D24" s="110" t="s">
        <v>276</v>
      </c>
      <c r="E24" s="110"/>
      <c r="F24" s="110"/>
      <c r="G24" s="110" t="str">
        <f t="shared" si="0"/>
        <v>1</v>
      </c>
      <c r="H24" s="110"/>
      <c r="I24" s="110">
        <v>141.33892800000001</v>
      </c>
      <c r="J24" s="110">
        <v>40.603943999999998</v>
      </c>
      <c r="K24" s="110"/>
      <c r="L24" s="110"/>
      <c r="M24" s="110"/>
      <c r="N24" s="110"/>
      <c r="O24" s="110"/>
      <c r="P24" s="109"/>
      <c r="Q24" s="109"/>
      <c r="R24" s="109"/>
      <c r="S24" s="110"/>
      <c r="T24" s="135"/>
    </row>
    <row r="25" spans="1:20" x14ac:dyDescent="0.2">
      <c r="A25" s="2">
        <v>24</v>
      </c>
      <c r="B25" s="110">
        <v>241</v>
      </c>
      <c r="C25" s="110" t="s">
        <v>277</v>
      </c>
      <c r="D25" s="110" t="s">
        <v>278</v>
      </c>
      <c r="E25" s="110"/>
      <c r="F25" s="110"/>
      <c r="G25" s="110" t="str">
        <f t="shared" si="0"/>
        <v>1</v>
      </c>
      <c r="H25" s="110"/>
      <c r="I25" s="110">
        <v>141.34651400000001</v>
      </c>
      <c r="J25" s="110">
        <v>40.602449</v>
      </c>
      <c r="K25" s="110"/>
      <c r="L25" s="110"/>
      <c r="M25" s="110"/>
      <c r="N25" s="110"/>
      <c r="O25" s="110"/>
      <c r="P25" s="109"/>
      <c r="Q25" s="109"/>
      <c r="R25" s="109"/>
      <c r="S25" s="110"/>
      <c r="T25" s="135"/>
    </row>
    <row r="26" spans="1:20" x14ac:dyDescent="0.2">
      <c r="A26" s="2">
        <v>25</v>
      </c>
      <c r="B26" s="110">
        <v>251</v>
      </c>
      <c r="C26" s="110" t="s">
        <v>279</v>
      </c>
      <c r="D26" s="192" t="s">
        <v>280</v>
      </c>
      <c r="E26" s="110"/>
      <c r="F26" s="110"/>
      <c r="G26" s="110" t="str">
        <f t="shared" si="0"/>
        <v>1</v>
      </c>
      <c r="H26" s="110"/>
      <c r="I26" s="110">
        <v>141.350854</v>
      </c>
      <c r="J26" s="110">
        <v>40.603403</v>
      </c>
      <c r="K26" s="110"/>
      <c r="L26" s="110"/>
      <c r="M26" s="110"/>
      <c r="N26" s="110"/>
      <c r="O26" s="110"/>
      <c r="P26" s="109"/>
      <c r="Q26" s="109"/>
      <c r="R26" s="109"/>
      <c r="S26" s="110"/>
      <c r="T26" s="135"/>
    </row>
    <row r="27" spans="1:20" x14ac:dyDescent="0.2">
      <c r="A27" s="2">
        <v>26</v>
      </c>
      <c r="B27" s="110">
        <v>261</v>
      </c>
      <c r="C27" s="110" t="s">
        <v>281</v>
      </c>
      <c r="D27" s="110" t="s">
        <v>282</v>
      </c>
      <c r="E27" s="110"/>
      <c r="F27" s="110"/>
      <c r="G27" s="110" t="str">
        <f t="shared" si="0"/>
        <v>1</v>
      </c>
      <c r="H27" s="110"/>
      <c r="I27" s="110">
        <v>141.35754700000001</v>
      </c>
      <c r="J27" s="110">
        <v>40.605504000000003</v>
      </c>
      <c r="K27" s="110"/>
      <c r="L27" s="110"/>
      <c r="M27" s="110"/>
      <c r="N27" s="110"/>
      <c r="O27" s="110"/>
      <c r="P27" s="109"/>
      <c r="Q27" s="109"/>
      <c r="R27" s="109"/>
      <c r="S27" s="110"/>
      <c r="T27" s="135"/>
    </row>
    <row r="28" spans="1:20" x14ac:dyDescent="0.2">
      <c r="A28" s="2">
        <v>27</v>
      </c>
      <c r="B28" s="110">
        <v>271</v>
      </c>
      <c r="C28" s="110" t="s">
        <v>283</v>
      </c>
      <c r="D28" s="110" t="s">
        <v>284</v>
      </c>
      <c r="E28" s="110"/>
      <c r="F28" s="110"/>
      <c r="G28" s="110" t="str">
        <f t="shared" si="0"/>
        <v>1</v>
      </c>
      <c r="H28" s="110"/>
      <c r="I28" s="110">
        <v>141.37400600000001</v>
      </c>
      <c r="J28" s="110">
        <v>40.605806999999999</v>
      </c>
      <c r="K28" s="110"/>
      <c r="L28" s="110"/>
      <c r="M28" s="110"/>
      <c r="N28" s="110"/>
      <c r="O28" s="110"/>
      <c r="P28" s="109"/>
      <c r="Q28" s="109"/>
      <c r="R28" s="109"/>
      <c r="S28" s="110"/>
      <c r="T28" s="135"/>
    </row>
    <row r="29" spans="1:20" x14ac:dyDescent="0.2">
      <c r="A29" s="2">
        <v>28</v>
      </c>
      <c r="B29" s="110">
        <v>281</v>
      </c>
      <c r="C29" s="110" t="s">
        <v>285</v>
      </c>
      <c r="D29" s="110" t="s">
        <v>286</v>
      </c>
      <c r="E29" s="110"/>
      <c r="F29" s="110"/>
      <c r="G29" s="110" t="str">
        <f t="shared" si="0"/>
        <v>1</v>
      </c>
      <c r="H29" s="110"/>
      <c r="I29" s="110">
        <v>141.37715499999999</v>
      </c>
      <c r="J29" s="110">
        <v>40.605370999999998</v>
      </c>
      <c r="K29" s="110"/>
      <c r="L29" s="110"/>
      <c r="M29" s="110"/>
      <c r="N29" s="110"/>
      <c r="O29" s="110"/>
      <c r="P29" s="109"/>
      <c r="Q29" s="109"/>
      <c r="R29" s="109"/>
      <c r="S29" s="110"/>
      <c r="T29" s="135"/>
    </row>
    <row r="30" spans="1:20" x14ac:dyDescent="0.2">
      <c r="A30" s="2">
        <v>29</v>
      </c>
      <c r="B30" s="110">
        <v>291</v>
      </c>
      <c r="C30" s="110" t="s">
        <v>287</v>
      </c>
      <c r="D30" s="110" t="s">
        <v>288</v>
      </c>
      <c r="E30" s="110"/>
      <c r="F30" s="110"/>
      <c r="G30" s="110" t="str">
        <f t="shared" si="0"/>
        <v>1</v>
      </c>
      <c r="H30" s="110"/>
      <c r="I30" s="193">
        <v>141.38690800000001</v>
      </c>
      <c r="J30" s="193">
        <v>40.604230000000001</v>
      </c>
      <c r="K30" s="110"/>
      <c r="L30" s="110"/>
      <c r="M30" s="110"/>
      <c r="N30" s="110"/>
      <c r="O30" s="110"/>
      <c r="P30" s="109"/>
      <c r="Q30" s="109"/>
      <c r="R30" s="109"/>
      <c r="S30" s="110"/>
      <c r="T30" s="135"/>
    </row>
    <row r="31" spans="1:20" x14ac:dyDescent="0.2">
      <c r="A31" s="2">
        <v>30</v>
      </c>
      <c r="B31" s="110">
        <v>301</v>
      </c>
      <c r="C31" s="110" t="s">
        <v>289</v>
      </c>
      <c r="D31" s="191" t="s">
        <v>290</v>
      </c>
      <c r="E31" s="110"/>
      <c r="F31" s="110"/>
      <c r="G31" s="110" t="str">
        <f t="shared" si="0"/>
        <v>1</v>
      </c>
      <c r="H31" s="110"/>
      <c r="I31" s="193">
        <v>141.386076</v>
      </c>
      <c r="J31" s="193">
        <v>40.602245000000003</v>
      </c>
      <c r="K31" s="110"/>
      <c r="L31" s="110"/>
      <c r="M31" s="110"/>
      <c r="N31" s="110"/>
      <c r="O31" s="110"/>
      <c r="P31" s="109"/>
      <c r="Q31" s="109"/>
      <c r="R31" s="109"/>
      <c r="S31" s="110"/>
      <c r="T31" s="135"/>
    </row>
    <row r="32" spans="1:20" x14ac:dyDescent="0.2">
      <c r="A32" s="2">
        <v>31</v>
      </c>
      <c r="B32" s="110">
        <v>311</v>
      </c>
      <c r="C32" s="110" t="s">
        <v>291</v>
      </c>
      <c r="D32" s="110" t="s">
        <v>292</v>
      </c>
      <c r="E32" s="110"/>
      <c r="F32" s="110"/>
      <c r="G32" s="110" t="str">
        <f t="shared" si="0"/>
        <v>1</v>
      </c>
      <c r="H32" s="110"/>
      <c r="I32" s="110">
        <v>141.39229599999999</v>
      </c>
      <c r="J32" s="110">
        <v>40.598213999999999</v>
      </c>
      <c r="K32" s="110"/>
      <c r="L32" s="110"/>
      <c r="M32" s="110"/>
      <c r="N32" s="110"/>
      <c r="O32" s="110"/>
      <c r="P32" s="109"/>
      <c r="Q32" s="109"/>
      <c r="R32" s="109"/>
      <c r="S32" s="110"/>
      <c r="T32" s="135"/>
    </row>
    <row r="33" spans="1:20" x14ac:dyDescent="0.2">
      <c r="A33" s="2">
        <v>32</v>
      </c>
      <c r="B33" s="110">
        <v>321</v>
      </c>
      <c r="C33" s="110" t="s">
        <v>293</v>
      </c>
      <c r="D33" s="191" t="s">
        <v>294</v>
      </c>
      <c r="E33" s="110"/>
      <c r="F33" s="110"/>
      <c r="G33" s="110" t="str">
        <f t="shared" si="0"/>
        <v>1</v>
      </c>
      <c r="H33" s="110"/>
      <c r="I33" s="110">
        <v>141.39804699999999</v>
      </c>
      <c r="J33" s="110">
        <v>40.598520000000001</v>
      </c>
      <c r="K33" s="110"/>
      <c r="L33" s="110"/>
      <c r="M33" s="110"/>
      <c r="N33" s="110"/>
      <c r="O33" s="110"/>
      <c r="P33" s="109"/>
      <c r="Q33" s="109"/>
      <c r="R33" s="109"/>
      <c r="S33" s="110"/>
      <c r="T33" s="135"/>
    </row>
    <row r="34" spans="1:20" x14ac:dyDescent="0.2">
      <c r="A34" s="2">
        <v>33</v>
      </c>
      <c r="B34" s="110">
        <v>331</v>
      </c>
      <c r="C34" s="110" t="s">
        <v>295</v>
      </c>
      <c r="D34" s="110" t="s">
        <v>296</v>
      </c>
      <c r="E34" s="110"/>
      <c r="F34" s="110"/>
      <c r="G34" s="110" t="str">
        <f t="shared" si="0"/>
        <v>1</v>
      </c>
      <c r="H34" s="110"/>
      <c r="I34" s="110">
        <v>141.40112099999999</v>
      </c>
      <c r="J34" s="110">
        <v>40.598030999999999</v>
      </c>
      <c r="K34" s="110"/>
      <c r="L34" s="110"/>
      <c r="M34" s="110"/>
      <c r="N34" s="110"/>
      <c r="O34" s="110"/>
      <c r="P34" s="109"/>
      <c r="Q34" s="109"/>
      <c r="R34" s="109"/>
      <c r="S34" s="110"/>
      <c r="T34" s="135"/>
    </row>
    <row r="35" spans="1:20" x14ac:dyDescent="0.2">
      <c r="A35" s="2">
        <v>34</v>
      </c>
      <c r="B35" s="110">
        <v>341</v>
      </c>
      <c r="C35" s="110" t="s">
        <v>297</v>
      </c>
      <c r="D35" s="110" t="s">
        <v>298</v>
      </c>
      <c r="E35" s="110"/>
      <c r="F35" s="110"/>
      <c r="G35" s="110" t="str">
        <f t="shared" si="0"/>
        <v>1</v>
      </c>
      <c r="H35" s="110"/>
      <c r="I35" s="110">
        <v>141.407939</v>
      </c>
      <c r="J35" s="110">
        <v>40.592233999999998</v>
      </c>
      <c r="K35" s="110"/>
      <c r="L35" s="110"/>
      <c r="M35" s="110"/>
      <c r="N35" s="110"/>
      <c r="O35" s="110"/>
      <c r="P35" s="109"/>
      <c r="Q35" s="109"/>
      <c r="R35" s="109"/>
      <c r="S35" s="110"/>
      <c r="T35" s="135"/>
    </row>
    <row r="36" spans="1:20" x14ac:dyDescent="0.2">
      <c r="A36" s="2">
        <v>35</v>
      </c>
      <c r="B36" s="110">
        <v>332</v>
      </c>
      <c r="C36" s="110" t="s">
        <v>295</v>
      </c>
      <c r="D36" s="110" t="s">
        <v>296</v>
      </c>
      <c r="E36" s="110"/>
      <c r="F36" s="110"/>
      <c r="G36" s="110" t="str">
        <f t="shared" si="0"/>
        <v>2</v>
      </c>
      <c r="H36" s="110"/>
      <c r="I36" s="110">
        <v>141.40101899999999</v>
      </c>
      <c r="J36" s="110">
        <v>40.597957000000001</v>
      </c>
      <c r="K36" s="110"/>
      <c r="L36" s="110"/>
      <c r="M36" s="110"/>
      <c r="N36" s="110"/>
      <c r="O36" s="110"/>
      <c r="P36" s="109"/>
      <c r="Q36" s="109"/>
      <c r="R36" s="109"/>
      <c r="S36" s="110"/>
      <c r="T36" s="135"/>
    </row>
    <row r="37" spans="1:20" x14ac:dyDescent="0.2">
      <c r="A37" s="2">
        <v>36</v>
      </c>
      <c r="B37" s="110">
        <v>351</v>
      </c>
      <c r="C37" s="110" t="s">
        <v>299</v>
      </c>
      <c r="D37" s="110" t="s">
        <v>300</v>
      </c>
      <c r="E37" s="110"/>
      <c r="F37" s="110"/>
      <c r="G37" s="110" t="str">
        <f t="shared" si="0"/>
        <v>1</v>
      </c>
      <c r="H37" s="110"/>
      <c r="I37" s="110">
        <v>141.39683500000001</v>
      </c>
      <c r="J37" s="110">
        <v>40.601534000000001</v>
      </c>
      <c r="K37" s="110"/>
      <c r="L37" s="110"/>
      <c r="M37" s="110"/>
      <c r="N37" s="110"/>
      <c r="O37" s="110"/>
      <c r="P37" s="109"/>
      <c r="Q37" s="109"/>
      <c r="R37" s="109"/>
      <c r="S37" s="110"/>
      <c r="T37" s="135"/>
    </row>
    <row r="38" spans="1:20" x14ac:dyDescent="0.2">
      <c r="A38" s="2">
        <v>37</v>
      </c>
      <c r="B38" s="110">
        <v>361</v>
      </c>
      <c r="C38" s="110" t="s">
        <v>301</v>
      </c>
      <c r="D38" s="110" t="s">
        <v>302</v>
      </c>
      <c r="E38" s="110"/>
      <c r="F38" s="110"/>
      <c r="G38" s="110" t="str">
        <f t="shared" si="0"/>
        <v>1</v>
      </c>
      <c r="H38" s="110"/>
      <c r="I38" s="110">
        <v>141.39918700000001</v>
      </c>
      <c r="J38" s="110">
        <v>40.604543</v>
      </c>
      <c r="K38" s="110"/>
      <c r="L38" s="110"/>
      <c r="M38" s="110"/>
      <c r="N38" s="110"/>
      <c r="O38" s="110"/>
      <c r="P38" s="109"/>
      <c r="Q38" s="109"/>
      <c r="R38" s="109"/>
      <c r="S38" s="110"/>
      <c r="T38" s="135"/>
    </row>
    <row r="39" spans="1:20" x14ac:dyDescent="0.2">
      <c r="A39" s="2">
        <v>38</v>
      </c>
      <c r="B39" s="110">
        <v>371</v>
      </c>
      <c r="C39" s="110" t="s">
        <v>303</v>
      </c>
      <c r="D39" s="110" t="s">
        <v>304</v>
      </c>
      <c r="E39" s="110"/>
      <c r="F39" s="110"/>
      <c r="G39" s="110" t="str">
        <f t="shared" si="0"/>
        <v>1</v>
      </c>
      <c r="H39" s="110"/>
      <c r="I39" s="110">
        <v>141.409819</v>
      </c>
      <c r="J39" s="110">
        <v>40.602455999999997</v>
      </c>
      <c r="K39" s="110"/>
      <c r="L39" s="110"/>
      <c r="M39" s="110"/>
      <c r="N39" s="110"/>
      <c r="O39" s="110"/>
      <c r="P39" s="109"/>
      <c r="Q39" s="109"/>
      <c r="R39" s="109"/>
      <c r="S39" s="110"/>
      <c r="T39" s="135"/>
    </row>
    <row r="40" spans="1:20" x14ac:dyDescent="0.2">
      <c r="A40" s="2">
        <v>39</v>
      </c>
      <c r="B40" s="110">
        <v>381</v>
      </c>
      <c r="C40" s="110" t="s">
        <v>305</v>
      </c>
      <c r="D40" s="110" t="s">
        <v>306</v>
      </c>
      <c r="E40" s="110"/>
      <c r="F40" s="110"/>
      <c r="G40" s="110" t="str">
        <f t="shared" si="0"/>
        <v>1</v>
      </c>
      <c r="H40" s="110"/>
      <c r="I40" s="110">
        <v>141.41720100000001</v>
      </c>
      <c r="J40" s="110">
        <v>40.599739</v>
      </c>
      <c r="K40" s="110"/>
      <c r="L40" s="110"/>
      <c r="M40" s="110"/>
      <c r="N40" s="110"/>
      <c r="O40" s="110"/>
      <c r="P40" s="109"/>
      <c r="Q40" s="109"/>
      <c r="R40" s="109"/>
      <c r="S40" s="110"/>
      <c r="T40" s="135"/>
    </row>
    <row r="41" spans="1:20" x14ac:dyDescent="0.2">
      <c r="A41" s="2">
        <v>40</v>
      </c>
      <c r="B41" s="110">
        <v>391</v>
      </c>
      <c r="C41" s="110" t="s">
        <v>307</v>
      </c>
      <c r="D41" s="110" t="s">
        <v>308</v>
      </c>
      <c r="E41" s="110"/>
      <c r="F41" s="110"/>
      <c r="G41" s="110" t="str">
        <f t="shared" si="0"/>
        <v>1</v>
      </c>
      <c r="H41" s="110"/>
      <c r="I41" s="110">
        <v>141.43051199999999</v>
      </c>
      <c r="J41" s="110">
        <v>40.598993</v>
      </c>
      <c r="K41" s="110"/>
      <c r="L41" s="110"/>
      <c r="M41" s="110"/>
      <c r="N41" s="110"/>
      <c r="O41" s="110"/>
      <c r="P41" s="109"/>
      <c r="Q41" s="109"/>
      <c r="R41" s="109"/>
      <c r="S41" s="110"/>
      <c r="T41" s="135"/>
    </row>
    <row r="42" spans="1:20" x14ac:dyDescent="0.2">
      <c r="A42" s="2">
        <v>41</v>
      </c>
      <c r="B42" s="110">
        <v>401</v>
      </c>
      <c r="C42" s="110" t="s">
        <v>309</v>
      </c>
      <c r="D42" s="110" t="s">
        <v>310</v>
      </c>
      <c r="E42" s="110"/>
      <c r="F42" s="110"/>
      <c r="G42" s="110" t="str">
        <f t="shared" si="0"/>
        <v>1</v>
      </c>
      <c r="H42" s="110"/>
      <c r="I42" s="110">
        <v>141.43024700000001</v>
      </c>
      <c r="J42" s="110">
        <v>40.597265</v>
      </c>
      <c r="K42" s="110"/>
      <c r="L42" s="110"/>
      <c r="M42" s="110"/>
      <c r="N42" s="110"/>
      <c r="O42" s="110"/>
      <c r="P42" s="109"/>
      <c r="Q42" s="109"/>
      <c r="R42" s="109"/>
      <c r="S42" s="110"/>
      <c r="T42" s="135"/>
    </row>
    <row r="43" spans="1:20" x14ac:dyDescent="0.2">
      <c r="A43" s="2">
        <v>42</v>
      </c>
      <c r="B43" s="110">
        <v>411</v>
      </c>
      <c r="C43" s="110" t="s">
        <v>311</v>
      </c>
      <c r="D43" s="110" t="s">
        <v>312</v>
      </c>
      <c r="E43" s="110"/>
      <c r="F43" s="110"/>
      <c r="G43" s="110" t="str">
        <f t="shared" si="0"/>
        <v>1</v>
      </c>
      <c r="H43" s="110"/>
      <c r="I43" s="110">
        <v>141.43023600000001</v>
      </c>
      <c r="J43" s="110">
        <v>40.594461000000003</v>
      </c>
      <c r="K43" s="110"/>
      <c r="L43" s="110"/>
      <c r="M43" s="110"/>
      <c r="N43" s="110"/>
      <c r="O43" s="110"/>
      <c r="P43" s="109"/>
      <c r="Q43" s="109"/>
      <c r="R43" s="109"/>
      <c r="S43" s="110"/>
      <c r="T43" s="135"/>
    </row>
    <row r="44" spans="1:20" x14ac:dyDescent="0.2">
      <c r="A44" s="2">
        <v>43</v>
      </c>
      <c r="B44" s="110">
        <v>421</v>
      </c>
      <c r="C44" s="110" t="s">
        <v>313</v>
      </c>
      <c r="D44" s="191" t="s">
        <v>314</v>
      </c>
      <c r="E44" s="110"/>
      <c r="F44" s="110"/>
      <c r="G44" s="110" t="str">
        <f t="shared" si="0"/>
        <v>1</v>
      </c>
      <c r="H44" s="110"/>
      <c r="I44" s="110">
        <v>141.43095</v>
      </c>
      <c r="J44" s="110">
        <v>40.592923999999996</v>
      </c>
      <c r="K44" s="110"/>
      <c r="L44" s="110"/>
      <c r="M44" s="110"/>
      <c r="N44" s="110"/>
      <c r="O44" s="110"/>
      <c r="P44" s="109"/>
      <c r="Q44" s="109"/>
      <c r="R44" s="109"/>
      <c r="S44" s="110"/>
      <c r="T44" s="135"/>
    </row>
    <row r="45" spans="1:20" x14ac:dyDescent="0.2">
      <c r="A45" s="2">
        <v>44</v>
      </c>
      <c r="B45" s="110">
        <v>431</v>
      </c>
      <c r="C45" s="110" t="s">
        <v>315</v>
      </c>
      <c r="D45" s="110" t="s">
        <v>316</v>
      </c>
      <c r="E45" s="110"/>
      <c r="F45" s="110"/>
      <c r="G45" s="110" t="str">
        <f t="shared" si="0"/>
        <v>1</v>
      </c>
      <c r="H45" s="110"/>
      <c r="I45" s="110">
        <v>141.432275</v>
      </c>
      <c r="J45" s="110">
        <v>40.590466999999997</v>
      </c>
      <c r="K45" s="110"/>
      <c r="L45" s="110"/>
      <c r="M45" s="110"/>
      <c r="N45" s="110"/>
      <c r="O45" s="110"/>
      <c r="P45" s="109"/>
      <c r="Q45" s="109"/>
      <c r="R45" s="109"/>
      <c r="S45" s="110"/>
      <c r="T45" s="135"/>
    </row>
    <row r="46" spans="1:20" x14ac:dyDescent="0.2">
      <c r="A46" s="5">
        <v>45</v>
      </c>
      <c r="B46" s="110">
        <v>441</v>
      </c>
      <c r="C46" s="110" t="s">
        <v>317</v>
      </c>
      <c r="D46" s="110" t="s">
        <v>318</v>
      </c>
      <c r="E46" s="110"/>
      <c r="F46" s="110"/>
      <c r="G46" s="110" t="str">
        <f t="shared" si="0"/>
        <v>1</v>
      </c>
      <c r="H46" s="110"/>
      <c r="I46" s="110">
        <v>141.43776800000001</v>
      </c>
      <c r="J46" s="110">
        <v>40.582990000000002</v>
      </c>
      <c r="K46" s="110"/>
      <c r="L46" s="110"/>
      <c r="M46" s="110"/>
      <c r="N46" s="110"/>
      <c r="O46" s="110"/>
      <c r="P46" s="109"/>
      <c r="Q46" s="109"/>
      <c r="R46" s="109"/>
      <c r="S46" s="110"/>
      <c r="T46" s="135"/>
    </row>
    <row r="47" spans="1:20" x14ac:dyDescent="0.2">
      <c r="A47" s="5">
        <v>46</v>
      </c>
      <c r="B47" s="110">
        <v>451</v>
      </c>
      <c r="C47" s="110" t="s">
        <v>319</v>
      </c>
      <c r="D47" s="110" t="s">
        <v>320</v>
      </c>
      <c r="E47" s="110"/>
      <c r="F47" s="110"/>
      <c r="G47" s="110" t="str">
        <f t="shared" si="0"/>
        <v>1</v>
      </c>
      <c r="H47" s="110"/>
      <c r="I47" s="110">
        <v>141.44013899999999</v>
      </c>
      <c r="J47" s="110">
        <v>40.578375999999999</v>
      </c>
      <c r="K47" s="110"/>
      <c r="L47" s="110"/>
      <c r="M47" s="110"/>
      <c r="N47" s="110"/>
      <c r="O47" s="110"/>
      <c r="P47" s="109"/>
      <c r="Q47" s="109"/>
      <c r="R47" s="109"/>
      <c r="S47" s="110"/>
      <c r="T47" s="135"/>
    </row>
    <row r="48" spans="1:20" x14ac:dyDescent="0.2">
      <c r="A48" s="5">
        <v>47</v>
      </c>
      <c r="B48" s="110">
        <v>461</v>
      </c>
      <c r="C48" s="110" t="s">
        <v>321</v>
      </c>
      <c r="D48" s="110" t="s">
        <v>322</v>
      </c>
      <c r="E48" s="110"/>
      <c r="F48" s="110"/>
      <c r="G48" s="110" t="str">
        <f t="shared" si="0"/>
        <v>1</v>
      </c>
      <c r="H48" s="110"/>
      <c r="I48" s="110">
        <v>141.440584</v>
      </c>
      <c r="J48" s="110">
        <v>40.575294</v>
      </c>
      <c r="K48" s="110"/>
      <c r="L48" s="110"/>
      <c r="M48" s="110"/>
      <c r="N48" s="110"/>
      <c r="O48" s="110"/>
      <c r="P48" s="109"/>
      <c r="Q48" s="109"/>
      <c r="R48" s="109"/>
      <c r="S48" s="110"/>
      <c r="T48" s="135"/>
    </row>
    <row r="49" spans="1:20" x14ac:dyDescent="0.2">
      <c r="A49" s="5">
        <v>48</v>
      </c>
      <c r="B49" s="110">
        <v>471</v>
      </c>
      <c r="C49" s="110" t="s">
        <v>323</v>
      </c>
      <c r="D49" s="110" t="s">
        <v>324</v>
      </c>
      <c r="E49" s="110"/>
      <c r="F49" s="110"/>
      <c r="G49" s="110" t="str">
        <f t="shared" si="0"/>
        <v>1</v>
      </c>
      <c r="H49" s="110"/>
      <c r="I49" s="110">
        <v>141.441689</v>
      </c>
      <c r="J49" s="110">
        <v>40.565311999999999</v>
      </c>
      <c r="K49" s="110"/>
      <c r="L49" s="110"/>
      <c r="M49" s="110"/>
      <c r="N49" s="110"/>
      <c r="O49" s="110"/>
      <c r="P49" s="109"/>
      <c r="Q49" s="109"/>
      <c r="R49" s="109"/>
      <c r="S49" s="110"/>
      <c r="T49" s="135"/>
    </row>
    <row r="50" spans="1:20" x14ac:dyDescent="0.2">
      <c r="A50" s="5">
        <v>49</v>
      </c>
      <c r="B50" s="110">
        <v>481</v>
      </c>
      <c r="C50" s="110" t="s">
        <v>325</v>
      </c>
      <c r="D50" s="110" t="s">
        <v>326</v>
      </c>
      <c r="E50" s="110"/>
      <c r="F50" s="110"/>
      <c r="G50" s="110" t="str">
        <f t="shared" si="0"/>
        <v>1</v>
      </c>
      <c r="H50" s="110"/>
      <c r="I50" s="110">
        <v>141.44747699999999</v>
      </c>
      <c r="J50" s="110">
        <v>40.562099000000003</v>
      </c>
      <c r="K50" s="110"/>
      <c r="L50" s="110"/>
      <c r="M50" s="110"/>
      <c r="N50" s="110"/>
      <c r="O50" s="110"/>
      <c r="P50" s="109"/>
      <c r="Q50" s="109"/>
      <c r="R50" s="109"/>
      <c r="S50" s="110"/>
      <c r="T50" s="135"/>
    </row>
    <row r="51" spans="1:20" x14ac:dyDescent="0.2">
      <c r="A51" s="5">
        <v>50</v>
      </c>
      <c r="B51" s="110">
        <v>491</v>
      </c>
      <c r="C51" s="110" t="s">
        <v>327</v>
      </c>
      <c r="D51" s="110" t="s">
        <v>328</v>
      </c>
      <c r="E51" s="110"/>
      <c r="F51" s="110"/>
      <c r="G51" s="110" t="str">
        <f t="shared" si="0"/>
        <v>1</v>
      </c>
      <c r="H51" s="110"/>
      <c r="I51" s="110">
        <v>141.44906</v>
      </c>
      <c r="J51" s="110">
        <v>40.560521000000001</v>
      </c>
      <c r="K51" s="110"/>
      <c r="L51" s="110"/>
      <c r="M51" s="110"/>
      <c r="N51" s="110"/>
      <c r="O51" s="110"/>
      <c r="P51" s="109"/>
      <c r="Q51" s="109"/>
      <c r="R51" s="109"/>
      <c r="S51" s="110"/>
      <c r="T51" s="135"/>
    </row>
    <row r="52" spans="1:20" x14ac:dyDescent="0.2">
      <c r="A52" s="5">
        <v>51</v>
      </c>
      <c r="B52" s="110">
        <v>501</v>
      </c>
      <c r="C52" s="110" t="s">
        <v>329</v>
      </c>
      <c r="D52" s="191" t="s">
        <v>330</v>
      </c>
      <c r="E52" s="110"/>
      <c r="F52" s="110"/>
      <c r="G52" s="110" t="str">
        <f t="shared" si="0"/>
        <v>1</v>
      </c>
      <c r="H52" s="110"/>
      <c r="I52" s="110">
        <v>141.45091600000001</v>
      </c>
      <c r="J52" s="110">
        <v>40.558608999999997</v>
      </c>
      <c r="K52" s="110"/>
      <c r="L52" s="110"/>
      <c r="M52" s="110"/>
      <c r="N52" s="110"/>
      <c r="O52" s="110"/>
      <c r="P52" s="109"/>
      <c r="Q52" s="109"/>
      <c r="R52" s="109"/>
      <c r="S52" s="110"/>
      <c r="T52" s="135"/>
    </row>
    <row r="53" spans="1:20" x14ac:dyDescent="0.2">
      <c r="A53" s="5">
        <v>52</v>
      </c>
      <c r="B53" s="110">
        <v>511</v>
      </c>
      <c r="C53" s="110" t="s">
        <v>331</v>
      </c>
      <c r="D53" s="110" t="s">
        <v>332</v>
      </c>
      <c r="E53" s="110"/>
      <c r="F53" s="110"/>
      <c r="G53" s="110" t="str">
        <f t="shared" si="0"/>
        <v>1</v>
      </c>
      <c r="H53" s="110"/>
      <c r="I53" s="110">
        <v>141.44942499999999</v>
      </c>
      <c r="J53" s="110">
        <v>40.555855999999999</v>
      </c>
      <c r="K53" s="110"/>
      <c r="L53" s="110"/>
      <c r="M53" s="110"/>
      <c r="N53" s="110"/>
      <c r="O53" s="110"/>
      <c r="P53" s="109"/>
      <c r="Q53" s="109"/>
      <c r="R53" s="109"/>
      <c r="S53" s="110"/>
      <c r="T53" s="135"/>
    </row>
    <row r="54" spans="1:20" x14ac:dyDescent="0.2">
      <c r="A54" s="5">
        <v>53</v>
      </c>
      <c r="B54" s="110">
        <v>521</v>
      </c>
      <c r="C54" s="110" t="s">
        <v>333</v>
      </c>
      <c r="D54" s="110" t="s">
        <v>334</v>
      </c>
      <c r="E54" s="110"/>
      <c r="F54" s="110"/>
      <c r="G54" s="110" t="str">
        <f t="shared" si="0"/>
        <v>1</v>
      </c>
      <c r="H54" s="110"/>
      <c r="I54" s="110">
        <v>141.45127500000001</v>
      </c>
      <c r="J54" s="110">
        <v>40.551237</v>
      </c>
      <c r="K54" s="110"/>
      <c r="L54" s="110"/>
      <c r="M54" s="110"/>
      <c r="N54" s="110"/>
      <c r="O54" s="110"/>
      <c r="P54" s="109"/>
      <c r="Q54" s="109"/>
      <c r="R54" s="109"/>
      <c r="S54" s="110"/>
      <c r="T54" s="135"/>
    </row>
    <row r="55" spans="1:20" x14ac:dyDescent="0.2">
      <c r="A55" s="5">
        <v>54</v>
      </c>
      <c r="B55" s="110">
        <v>531</v>
      </c>
      <c r="C55" s="110" t="s">
        <v>335</v>
      </c>
      <c r="D55" s="110" t="s">
        <v>336</v>
      </c>
      <c r="E55" s="110"/>
      <c r="F55" s="110"/>
      <c r="G55" s="110" t="str">
        <f t="shared" si="0"/>
        <v>1</v>
      </c>
      <c r="H55" s="110"/>
      <c r="I55" s="110">
        <v>141.45309399999999</v>
      </c>
      <c r="J55" s="110">
        <v>40.544949000000003</v>
      </c>
      <c r="K55" s="110"/>
      <c r="L55" s="110"/>
      <c r="M55" s="110"/>
      <c r="N55" s="110"/>
      <c r="O55" s="110"/>
      <c r="P55" s="109"/>
      <c r="Q55" s="109"/>
      <c r="R55" s="109"/>
      <c r="S55" s="110"/>
      <c r="T55" s="135"/>
    </row>
    <row r="56" spans="1:20" x14ac:dyDescent="0.2">
      <c r="A56" s="5">
        <v>55</v>
      </c>
      <c r="B56" s="110">
        <v>541</v>
      </c>
      <c r="C56" s="110" t="s">
        <v>337</v>
      </c>
      <c r="D56" s="110" t="s">
        <v>338</v>
      </c>
      <c r="E56" s="110"/>
      <c r="F56" s="110"/>
      <c r="G56" s="110" t="str">
        <f t="shared" si="0"/>
        <v>1</v>
      </c>
      <c r="H56" s="110"/>
      <c r="I56" s="110">
        <v>141.45559900000001</v>
      </c>
      <c r="J56" s="110">
        <v>40.543529999999997</v>
      </c>
      <c r="K56" s="110"/>
      <c r="L56" s="110"/>
      <c r="M56" s="110"/>
      <c r="N56" s="110"/>
      <c r="O56" s="110"/>
      <c r="P56" s="109"/>
      <c r="Q56" s="109"/>
      <c r="R56" s="109"/>
      <c r="S56" s="110"/>
      <c r="T56" s="135"/>
    </row>
    <row r="57" spans="1:20" x14ac:dyDescent="0.2">
      <c r="A57" s="5">
        <v>56</v>
      </c>
      <c r="B57" s="110">
        <v>551</v>
      </c>
      <c r="C57" s="110" t="s">
        <v>339</v>
      </c>
      <c r="D57" s="110" t="s">
        <v>340</v>
      </c>
      <c r="E57" s="110"/>
      <c r="F57" s="110"/>
      <c r="G57" s="110" t="str">
        <f t="shared" si="0"/>
        <v>1</v>
      </c>
      <c r="H57" s="110"/>
      <c r="I57" s="110">
        <v>141.46021300000001</v>
      </c>
      <c r="J57" s="110">
        <v>40.543439999999997</v>
      </c>
      <c r="K57" s="110"/>
      <c r="L57" s="110"/>
      <c r="M57" s="110"/>
      <c r="N57" s="110"/>
      <c r="O57" s="110"/>
      <c r="P57" s="109"/>
      <c r="Q57" s="109"/>
      <c r="R57" s="109"/>
      <c r="S57" s="110"/>
      <c r="T57" s="135"/>
    </row>
    <row r="58" spans="1:20" x14ac:dyDescent="0.2">
      <c r="A58" s="5">
        <v>57</v>
      </c>
      <c r="B58" s="110">
        <v>561</v>
      </c>
      <c r="C58" s="110" t="s">
        <v>341</v>
      </c>
      <c r="D58" s="110" t="s">
        <v>342</v>
      </c>
      <c r="E58" s="110"/>
      <c r="F58" s="110"/>
      <c r="G58" s="110" t="str">
        <f t="shared" si="0"/>
        <v>1</v>
      </c>
      <c r="H58" s="110"/>
      <c r="I58" s="110">
        <v>141.464429</v>
      </c>
      <c r="J58" s="110">
        <v>40.542718000000001</v>
      </c>
      <c r="K58" s="110"/>
      <c r="L58" s="110"/>
      <c r="M58" s="110"/>
      <c r="N58" s="110"/>
      <c r="O58" s="110"/>
      <c r="P58" s="109"/>
      <c r="Q58" s="109"/>
      <c r="R58" s="109"/>
      <c r="S58" s="110"/>
      <c r="T58" s="135"/>
    </row>
    <row r="59" spans="1:20" x14ac:dyDescent="0.2">
      <c r="A59" s="5">
        <v>58</v>
      </c>
      <c r="B59" s="110">
        <v>571</v>
      </c>
      <c r="C59" s="110" t="s">
        <v>343</v>
      </c>
      <c r="D59" s="191" t="s">
        <v>344</v>
      </c>
      <c r="E59" s="110"/>
      <c r="F59" s="110"/>
      <c r="G59" s="110" t="str">
        <f t="shared" si="0"/>
        <v>1</v>
      </c>
      <c r="H59" s="110"/>
      <c r="I59" s="110">
        <v>141.469257</v>
      </c>
      <c r="J59" s="110">
        <v>40.537497000000002</v>
      </c>
      <c r="K59" s="110"/>
      <c r="L59" s="110"/>
      <c r="M59" s="110"/>
      <c r="N59" s="110"/>
      <c r="O59" s="110"/>
      <c r="P59" s="109"/>
      <c r="Q59" s="109"/>
      <c r="R59" s="109"/>
      <c r="S59" s="110"/>
      <c r="T59" s="135"/>
    </row>
    <row r="60" spans="1:20" x14ac:dyDescent="0.2">
      <c r="A60" s="5">
        <v>59</v>
      </c>
      <c r="B60" s="110">
        <v>581</v>
      </c>
      <c r="C60" s="110" t="s">
        <v>345</v>
      </c>
      <c r="D60" s="110" t="s">
        <v>346</v>
      </c>
      <c r="E60" s="110"/>
      <c r="F60" s="110"/>
      <c r="G60" s="110" t="str">
        <f t="shared" si="0"/>
        <v>1</v>
      </c>
      <c r="H60" s="110"/>
      <c r="I60" s="110">
        <v>141.47143</v>
      </c>
      <c r="J60" s="110">
        <v>40.532969000000001</v>
      </c>
      <c r="K60" s="110"/>
      <c r="L60" s="110"/>
      <c r="M60" s="110"/>
      <c r="N60" s="110"/>
      <c r="O60" s="110"/>
      <c r="P60" s="109"/>
      <c r="Q60" s="109"/>
      <c r="R60" s="109"/>
      <c r="S60" s="110"/>
      <c r="T60" s="135"/>
    </row>
    <row r="61" spans="1:20" x14ac:dyDescent="0.2">
      <c r="A61" s="5">
        <v>60</v>
      </c>
      <c r="B61" s="110">
        <v>591</v>
      </c>
      <c r="C61" s="110" t="s">
        <v>347</v>
      </c>
      <c r="D61" s="110" t="s">
        <v>348</v>
      </c>
      <c r="E61" s="110"/>
      <c r="F61" s="110"/>
      <c r="G61" s="110" t="str">
        <f t="shared" si="0"/>
        <v>1</v>
      </c>
      <c r="H61" s="110"/>
      <c r="I61" s="110">
        <v>141.46635760000001</v>
      </c>
      <c r="J61" s="110">
        <v>40.528253999999997</v>
      </c>
      <c r="K61" s="110"/>
      <c r="L61" s="110"/>
      <c r="M61" s="110"/>
      <c r="N61" s="110"/>
      <c r="O61" s="110"/>
      <c r="P61" s="109"/>
      <c r="Q61" s="109"/>
      <c r="R61" s="109"/>
      <c r="S61" s="110"/>
      <c r="T61" s="135"/>
    </row>
    <row r="62" spans="1:20" x14ac:dyDescent="0.2">
      <c r="A62" s="5">
        <v>61</v>
      </c>
      <c r="B62" s="110">
        <v>601</v>
      </c>
      <c r="C62" s="110" t="s">
        <v>349</v>
      </c>
      <c r="D62" s="110" t="s">
        <v>350</v>
      </c>
      <c r="E62" s="110"/>
      <c r="F62" s="110"/>
      <c r="G62" s="110" t="str">
        <f t="shared" si="0"/>
        <v>1</v>
      </c>
      <c r="H62" s="110"/>
      <c r="I62" s="110">
        <v>141.46654899999999</v>
      </c>
      <c r="J62" s="110">
        <v>40.524377000000001</v>
      </c>
      <c r="K62" s="110"/>
      <c r="L62" s="110"/>
      <c r="M62" s="110"/>
      <c r="N62" s="110"/>
      <c r="O62" s="110"/>
      <c r="P62" s="109"/>
      <c r="Q62" s="109"/>
      <c r="R62" s="109"/>
      <c r="S62" s="110"/>
      <c r="T62" s="135"/>
    </row>
    <row r="63" spans="1:20" x14ac:dyDescent="0.2">
      <c r="A63" s="5">
        <v>62</v>
      </c>
      <c r="B63" s="110">
        <v>611</v>
      </c>
      <c r="C63" s="110" t="s">
        <v>351</v>
      </c>
      <c r="D63" s="110" t="s">
        <v>352</v>
      </c>
      <c r="E63" s="110"/>
      <c r="F63" s="110"/>
      <c r="G63" s="110" t="str">
        <f t="shared" si="0"/>
        <v>1</v>
      </c>
      <c r="H63" s="110"/>
      <c r="I63" s="110">
        <v>141.46727200000001</v>
      </c>
      <c r="J63" s="110">
        <v>40.519700999999998</v>
      </c>
      <c r="K63" s="110"/>
      <c r="L63" s="110"/>
      <c r="M63" s="110"/>
      <c r="N63" s="110"/>
      <c r="O63" s="110"/>
      <c r="P63" s="109"/>
      <c r="Q63" s="109"/>
      <c r="R63" s="109"/>
      <c r="S63" s="110"/>
      <c r="T63" s="135"/>
    </row>
    <row r="64" spans="1:20" x14ac:dyDescent="0.2">
      <c r="A64" s="5">
        <v>63</v>
      </c>
      <c r="B64" s="110">
        <v>621</v>
      </c>
      <c r="C64" s="110" t="s">
        <v>353</v>
      </c>
      <c r="D64" s="110" t="s">
        <v>354</v>
      </c>
      <c r="E64" s="110"/>
      <c r="F64" s="110"/>
      <c r="G64" s="110" t="str">
        <f t="shared" si="0"/>
        <v>1</v>
      </c>
      <c r="H64" s="110"/>
      <c r="I64" s="110">
        <v>141.46768</v>
      </c>
      <c r="J64" s="110">
        <v>40.517052</v>
      </c>
      <c r="K64" s="110"/>
      <c r="L64" s="110"/>
      <c r="M64" s="110"/>
      <c r="N64" s="110"/>
      <c r="O64" s="110"/>
      <c r="P64" s="109"/>
      <c r="Q64" s="109"/>
      <c r="R64" s="109"/>
      <c r="S64" s="110"/>
      <c r="T64" s="135"/>
    </row>
    <row r="65" spans="1:20" x14ac:dyDescent="0.2">
      <c r="A65" s="5">
        <v>64</v>
      </c>
      <c r="B65" s="110">
        <v>631</v>
      </c>
      <c r="C65" s="110" t="s">
        <v>355</v>
      </c>
      <c r="D65" s="110" t="s">
        <v>356</v>
      </c>
      <c r="E65" s="110"/>
      <c r="F65" s="110"/>
      <c r="G65" s="110" t="str">
        <f t="shared" si="0"/>
        <v>1</v>
      </c>
      <c r="H65" s="110"/>
      <c r="I65" s="110">
        <v>141.431781</v>
      </c>
      <c r="J65" s="110">
        <v>40.508789</v>
      </c>
      <c r="K65" s="110"/>
      <c r="L65" s="110"/>
      <c r="M65" s="110"/>
      <c r="N65" s="110"/>
      <c r="O65" s="110"/>
      <c r="P65" s="109"/>
      <c r="Q65" s="109"/>
      <c r="R65" s="109"/>
      <c r="S65" s="110"/>
      <c r="T65" s="135"/>
    </row>
    <row r="66" spans="1:20" x14ac:dyDescent="0.2">
      <c r="A66" s="5">
        <v>65</v>
      </c>
      <c r="B66" s="110">
        <v>622</v>
      </c>
      <c r="C66" s="110" t="s">
        <v>353</v>
      </c>
      <c r="D66" s="110" t="s">
        <v>354</v>
      </c>
      <c r="E66" s="110"/>
      <c r="F66" s="110"/>
      <c r="G66" s="110" t="str">
        <f t="shared" si="0"/>
        <v>2</v>
      </c>
      <c r="H66" s="110"/>
      <c r="I66" s="110">
        <v>141.465979</v>
      </c>
      <c r="J66" s="110">
        <v>40.516755000000003</v>
      </c>
      <c r="K66" s="110"/>
      <c r="L66" s="110"/>
      <c r="M66" s="110"/>
      <c r="N66" s="110"/>
      <c r="O66" s="110"/>
      <c r="P66" s="109"/>
      <c r="Q66" s="109"/>
      <c r="R66" s="109"/>
      <c r="S66" s="110"/>
      <c r="T66" s="135"/>
    </row>
    <row r="67" spans="1:20" x14ac:dyDescent="0.2">
      <c r="A67" s="5">
        <v>66</v>
      </c>
      <c r="B67" s="110">
        <v>641</v>
      </c>
      <c r="C67" s="110" t="s">
        <v>357</v>
      </c>
      <c r="D67" s="110" t="s">
        <v>358</v>
      </c>
      <c r="E67" s="110"/>
      <c r="F67" s="110"/>
      <c r="G67" s="110" t="str">
        <f t="shared" ref="G67:G130" si="1">RIGHT(B67,1)</f>
        <v>1</v>
      </c>
      <c r="H67" s="110"/>
      <c r="I67" s="110">
        <v>141.47358600000001</v>
      </c>
      <c r="J67" s="110">
        <v>40.513207999999999</v>
      </c>
      <c r="K67" s="110"/>
      <c r="L67" s="110"/>
      <c r="M67" s="110"/>
      <c r="N67" s="110"/>
      <c r="O67" s="110"/>
      <c r="P67" s="109"/>
      <c r="Q67" s="109"/>
      <c r="R67" s="109"/>
      <c r="S67" s="110"/>
      <c r="T67" s="135"/>
    </row>
    <row r="68" spans="1:20" x14ac:dyDescent="0.2">
      <c r="A68" s="5">
        <v>67</v>
      </c>
      <c r="B68" s="110">
        <v>651</v>
      </c>
      <c r="C68" s="110" t="s">
        <v>359</v>
      </c>
      <c r="D68" s="110" t="s">
        <v>360</v>
      </c>
      <c r="E68" s="110"/>
      <c r="F68" s="110"/>
      <c r="G68" s="110" t="str">
        <f t="shared" si="1"/>
        <v>1</v>
      </c>
      <c r="H68" s="110"/>
      <c r="I68" s="110">
        <v>141.47448199999999</v>
      </c>
      <c r="J68" s="110">
        <v>40.512123000000003</v>
      </c>
      <c r="K68" s="110"/>
      <c r="L68" s="110"/>
      <c r="M68" s="110"/>
      <c r="N68" s="110"/>
      <c r="O68" s="110"/>
      <c r="P68" s="109"/>
      <c r="Q68" s="109"/>
      <c r="R68" s="109"/>
      <c r="S68" s="110"/>
      <c r="T68" s="135"/>
    </row>
    <row r="69" spans="1:20" x14ac:dyDescent="0.2">
      <c r="A69" s="5">
        <v>68</v>
      </c>
      <c r="B69" s="110">
        <v>661</v>
      </c>
      <c r="C69" s="110" t="s">
        <v>361</v>
      </c>
      <c r="D69" s="110" t="s">
        <v>362</v>
      </c>
      <c r="E69" s="110"/>
      <c r="F69" s="110"/>
      <c r="G69" s="110" t="str">
        <f t="shared" si="1"/>
        <v>1</v>
      </c>
      <c r="H69" s="110"/>
      <c r="I69" s="110">
        <v>141.47663299999999</v>
      </c>
      <c r="J69" s="110">
        <v>40.509563999999997</v>
      </c>
      <c r="K69" s="110"/>
      <c r="L69" s="110"/>
      <c r="M69" s="110"/>
      <c r="N69" s="110"/>
      <c r="O69" s="110"/>
      <c r="P69" s="109"/>
      <c r="Q69" s="109"/>
      <c r="R69" s="109"/>
      <c r="S69" s="110"/>
      <c r="T69" s="135"/>
    </row>
    <row r="70" spans="1:20" x14ac:dyDescent="0.2">
      <c r="A70" s="5">
        <v>69</v>
      </c>
      <c r="B70" s="110">
        <v>671</v>
      </c>
      <c r="C70" s="110" t="s">
        <v>363</v>
      </c>
      <c r="D70" s="110" t="s">
        <v>358</v>
      </c>
      <c r="E70" s="110"/>
      <c r="F70" s="110"/>
      <c r="G70" s="110" t="str">
        <f t="shared" si="1"/>
        <v>1</v>
      </c>
      <c r="H70" s="110"/>
      <c r="I70" s="110">
        <v>141.480109</v>
      </c>
      <c r="J70" s="110">
        <v>40.506903000000001</v>
      </c>
      <c r="K70" s="110"/>
      <c r="L70" s="110"/>
      <c r="M70" s="110"/>
      <c r="N70" s="110"/>
      <c r="O70" s="110"/>
      <c r="P70" s="109"/>
      <c r="Q70" s="109"/>
      <c r="R70" s="109"/>
      <c r="S70" s="110"/>
      <c r="T70" s="135"/>
    </row>
    <row r="71" spans="1:20" x14ac:dyDescent="0.2">
      <c r="A71" s="5">
        <v>70</v>
      </c>
      <c r="B71" s="110">
        <v>681</v>
      </c>
      <c r="C71" s="110" t="s">
        <v>364</v>
      </c>
      <c r="D71" s="110" t="s">
        <v>365</v>
      </c>
      <c r="E71" s="110"/>
      <c r="F71" s="110"/>
      <c r="G71" s="110" t="str">
        <f t="shared" si="1"/>
        <v>1</v>
      </c>
      <c r="H71" s="110"/>
      <c r="I71" s="110">
        <v>141.48304899999999</v>
      </c>
      <c r="J71" s="110">
        <v>40.506286000000003</v>
      </c>
      <c r="K71" s="110"/>
      <c r="L71" s="110"/>
      <c r="M71" s="110"/>
      <c r="N71" s="110"/>
      <c r="O71" s="110"/>
      <c r="P71" s="109"/>
      <c r="Q71" s="109"/>
      <c r="R71" s="109"/>
      <c r="S71" s="110"/>
      <c r="T71" s="135"/>
    </row>
    <row r="72" spans="1:20" x14ac:dyDescent="0.2">
      <c r="A72" s="5">
        <v>71</v>
      </c>
      <c r="B72" s="110">
        <v>691</v>
      </c>
      <c r="C72" s="110" t="s">
        <v>366</v>
      </c>
      <c r="D72" s="110" t="s">
        <v>367</v>
      </c>
      <c r="E72" s="110"/>
      <c r="F72" s="110"/>
      <c r="G72" s="110" t="str">
        <f t="shared" si="1"/>
        <v>1</v>
      </c>
      <c r="H72" s="110"/>
      <c r="I72" s="110">
        <v>141.484567</v>
      </c>
      <c r="J72" s="110">
        <v>40.506605</v>
      </c>
      <c r="K72" s="110"/>
      <c r="L72" s="110"/>
      <c r="M72" s="110"/>
      <c r="N72" s="110"/>
      <c r="O72" s="110"/>
      <c r="P72" s="109"/>
      <c r="Q72" s="109"/>
      <c r="R72" s="109"/>
      <c r="S72" s="110"/>
      <c r="T72" s="135"/>
    </row>
    <row r="73" spans="1:20" x14ac:dyDescent="0.2">
      <c r="A73" s="5">
        <v>72</v>
      </c>
      <c r="B73" s="110">
        <v>701</v>
      </c>
      <c r="C73" s="110" t="s">
        <v>368</v>
      </c>
      <c r="D73" s="110" t="s">
        <v>369</v>
      </c>
      <c r="E73" s="110"/>
      <c r="F73" s="110"/>
      <c r="G73" s="110" t="str">
        <f t="shared" si="1"/>
        <v>1</v>
      </c>
      <c r="H73" s="110"/>
      <c r="I73" s="110">
        <v>141.48767799999999</v>
      </c>
      <c r="J73" s="110">
        <v>40.508065999999999</v>
      </c>
      <c r="K73" s="110"/>
      <c r="L73" s="110"/>
      <c r="M73" s="110"/>
      <c r="N73" s="110"/>
      <c r="O73" s="110"/>
      <c r="P73" s="109"/>
      <c r="Q73" s="109"/>
      <c r="R73" s="109"/>
      <c r="S73" s="110"/>
      <c r="T73" s="135"/>
    </row>
    <row r="74" spans="1:20" x14ac:dyDescent="0.2">
      <c r="A74" s="5">
        <v>73</v>
      </c>
      <c r="B74" s="110">
        <v>711</v>
      </c>
      <c r="C74" s="110" t="s">
        <v>370</v>
      </c>
      <c r="D74" s="110" t="s">
        <v>371</v>
      </c>
      <c r="E74" s="110"/>
      <c r="F74" s="110"/>
      <c r="G74" s="110" t="str">
        <f t="shared" si="1"/>
        <v>1</v>
      </c>
      <c r="H74" s="110"/>
      <c r="I74" s="110">
        <v>141.48917</v>
      </c>
      <c r="J74" s="110">
        <v>40.508885999999997</v>
      </c>
      <c r="K74" s="110"/>
      <c r="L74" s="110"/>
      <c r="M74" s="110"/>
      <c r="N74" s="110"/>
      <c r="O74" s="110"/>
      <c r="P74" s="109"/>
      <c r="Q74" s="109"/>
      <c r="R74" s="109"/>
      <c r="S74" s="110"/>
      <c r="T74" s="135"/>
    </row>
    <row r="75" spans="1:20" x14ac:dyDescent="0.2">
      <c r="A75" s="5">
        <v>74</v>
      </c>
      <c r="B75" s="110">
        <v>721</v>
      </c>
      <c r="C75" s="110" t="s">
        <v>372</v>
      </c>
      <c r="D75" s="110" t="s">
        <v>373</v>
      </c>
      <c r="E75" s="110"/>
      <c r="F75" s="110"/>
      <c r="G75" s="110" t="str">
        <f t="shared" si="1"/>
        <v>1</v>
      </c>
      <c r="H75" s="110"/>
      <c r="I75" s="110">
        <v>141.49257600000001</v>
      </c>
      <c r="J75" s="110">
        <v>40.510767999999999</v>
      </c>
      <c r="K75" s="110"/>
      <c r="L75" s="110"/>
      <c r="M75" s="110"/>
      <c r="N75" s="110"/>
      <c r="O75" s="110"/>
      <c r="P75" s="109"/>
      <c r="Q75" s="109"/>
      <c r="R75" s="109"/>
      <c r="S75" s="110"/>
      <c r="T75" s="135"/>
    </row>
    <row r="76" spans="1:20" x14ac:dyDescent="0.2">
      <c r="A76" s="5">
        <v>75</v>
      </c>
      <c r="B76" s="110">
        <v>731</v>
      </c>
      <c r="C76" s="110" t="s">
        <v>374</v>
      </c>
      <c r="D76" s="110" t="s">
        <v>375</v>
      </c>
      <c r="E76" s="110"/>
      <c r="F76" s="110"/>
      <c r="G76" s="110" t="str">
        <f t="shared" si="1"/>
        <v>1</v>
      </c>
      <c r="H76" s="110"/>
      <c r="I76" s="110">
        <v>141.496117</v>
      </c>
      <c r="J76" s="110">
        <v>40.512714000000003</v>
      </c>
      <c r="K76" s="110"/>
      <c r="L76" s="110"/>
      <c r="M76" s="110"/>
      <c r="N76" s="110"/>
      <c r="O76" s="110"/>
      <c r="P76" s="109"/>
      <c r="Q76" s="109"/>
      <c r="R76" s="109"/>
      <c r="S76" s="110"/>
      <c r="T76" s="135"/>
    </row>
    <row r="77" spans="1:20" x14ac:dyDescent="0.2">
      <c r="A77" s="5">
        <v>76</v>
      </c>
      <c r="B77" s="110">
        <v>741</v>
      </c>
      <c r="C77" s="110" t="s">
        <v>376</v>
      </c>
      <c r="D77" s="110" t="s">
        <v>377</v>
      </c>
      <c r="E77" s="110"/>
      <c r="F77" s="110"/>
      <c r="G77" s="110" t="str">
        <f t="shared" si="1"/>
        <v>1</v>
      </c>
      <c r="H77" s="110"/>
      <c r="I77" s="110">
        <v>141.49938399999999</v>
      </c>
      <c r="J77" s="110">
        <v>40.514530000000001</v>
      </c>
      <c r="K77" s="110"/>
      <c r="L77" s="110"/>
      <c r="M77" s="110"/>
      <c r="N77" s="110"/>
      <c r="O77" s="110"/>
      <c r="P77" s="109"/>
      <c r="Q77" s="109"/>
      <c r="R77" s="109"/>
      <c r="S77" s="110"/>
      <c r="T77" s="135"/>
    </row>
    <row r="78" spans="1:20" x14ac:dyDescent="0.2">
      <c r="A78" s="5">
        <v>77</v>
      </c>
      <c r="B78" s="110">
        <v>751</v>
      </c>
      <c r="C78" s="110" t="s">
        <v>378</v>
      </c>
      <c r="D78" s="110" t="s">
        <v>379</v>
      </c>
      <c r="E78" s="110"/>
      <c r="F78" s="110"/>
      <c r="G78" s="110" t="str">
        <f t="shared" si="1"/>
        <v>1</v>
      </c>
      <c r="H78" s="110"/>
      <c r="I78" s="110">
        <v>141.50214099999999</v>
      </c>
      <c r="J78" s="110">
        <v>40.516047999999998</v>
      </c>
      <c r="K78" s="110"/>
      <c r="L78" s="110"/>
      <c r="M78" s="110"/>
      <c r="N78" s="110"/>
      <c r="O78" s="110"/>
      <c r="P78" s="109"/>
      <c r="Q78" s="109"/>
      <c r="R78" s="109"/>
      <c r="S78" s="110"/>
      <c r="T78" s="135"/>
    </row>
    <row r="79" spans="1:20" x14ac:dyDescent="0.2">
      <c r="A79" s="5">
        <v>78</v>
      </c>
      <c r="B79" s="110">
        <v>761</v>
      </c>
      <c r="C79" s="110" t="s">
        <v>380</v>
      </c>
      <c r="D79" s="110" t="s">
        <v>381</v>
      </c>
      <c r="E79" s="110"/>
      <c r="F79" s="110"/>
      <c r="G79" s="110" t="str">
        <f t="shared" si="1"/>
        <v>1</v>
      </c>
      <c r="H79" s="110"/>
      <c r="I79" s="110">
        <v>141.50497300000001</v>
      </c>
      <c r="J79" s="110">
        <v>40.518205999999999</v>
      </c>
      <c r="K79" s="110"/>
      <c r="L79" s="110"/>
      <c r="M79" s="110"/>
      <c r="N79" s="110"/>
      <c r="O79" s="110"/>
      <c r="P79" s="109"/>
      <c r="Q79" s="109"/>
      <c r="R79" s="109"/>
      <c r="S79" s="110"/>
      <c r="T79" s="135"/>
    </row>
    <row r="80" spans="1:20" x14ac:dyDescent="0.2">
      <c r="A80" s="5">
        <v>79</v>
      </c>
      <c r="B80" s="110">
        <v>771</v>
      </c>
      <c r="C80" s="110" t="s">
        <v>382</v>
      </c>
      <c r="D80" s="110" t="s">
        <v>383</v>
      </c>
      <c r="E80" s="110"/>
      <c r="F80" s="110"/>
      <c r="G80" s="110" t="str">
        <f t="shared" si="1"/>
        <v>1</v>
      </c>
      <c r="H80" s="110"/>
      <c r="I80" s="110">
        <v>141.50364300000001</v>
      </c>
      <c r="J80" s="110">
        <v>40.521025999999999</v>
      </c>
      <c r="K80" s="110"/>
      <c r="L80" s="110"/>
      <c r="M80" s="110"/>
      <c r="N80" s="110"/>
      <c r="O80" s="110"/>
      <c r="P80" s="109"/>
      <c r="Q80" s="109"/>
      <c r="R80" s="109"/>
      <c r="S80" s="110"/>
      <c r="T80" s="135"/>
    </row>
    <row r="81" spans="1:20" x14ac:dyDescent="0.2">
      <c r="A81" s="5">
        <v>80</v>
      </c>
      <c r="B81" s="110">
        <v>781</v>
      </c>
      <c r="C81" s="110" t="s">
        <v>384</v>
      </c>
      <c r="D81" s="110" t="s">
        <v>385</v>
      </c>
      <c r="E81" s="110"/>
      <c r="F81" s="110"/>
      <c r="G81" s="110" t="str">
        <f t="shared" si="1"/>
        <v>1</v>
      </c>
      <c r="H81" s="110"/>
      <c r="I81" s="110">
        <v>141.51326700000001</v>
      </c>
      <c r="J81" s="110">
        <v>40.524594999999998</v>
      </c>
      <c r="K81" s="110"/>
      <c r="L81" s="110"/>
      <c r="M81" s="110"/>
      <c r="N81" s="110"/>
      <c r="O81" s="110"/>
      <c r="P81" s="109"/>
      <c r="Q81" s="109"/>
      <c r="R81" s="109"/>
      <c r="S81" s="110"/>
      <c r="T81" s="135"/>
    </row>
    <row r="82" spans="1:20" x14ac:dyDescent="0.2">
      <c r="A82" s="5">
        <v>81</v>
      </c>
      <c r="B82" s="110">
        <v>791</v>
      </c>
      <c r="C82" s="110" t="s">
        <v>386</v>
      </c>
      <c r="D82" s="110" t="s">
        <v>387</v>
      </c>
      <c r="E82" s="110"/>
      <c r="F82" s="110"/>
      <c r="G82" s="110" t="str">
        <f t="shared" si="1"/>
        <v>1</v>
      </c>
      <c r="H82" s="110"/>
      <c r="I82" s="110">
        <v>141.51280499999999</v>
      </c>
      <c r="J82" s="110">
        <v>40.494230999999999</v>
      </c>
      <c r="K82" s="110"/>
      <c r="L82" s="110"/>
      <c r="M82" s="110"/>
      <c r="N82" s="110"/>
      <c r="O82" s="110"/>
      <c r="P82" s="109"/>
      <c r="Q82" s="109"/>
      <c r="R82" s="109"/>
      <c r="S82" s="110"/>
      <c r="T82" s="135"/>
    </row>
    <row r="83" spans="1:20" x14ac:dyDescent="0.2">
      <c r="A83" s="5">
        <v>82</v>
      </c>
      <c r="B83" s="110">
        <v>782</v>
      </c>
      <c r="C83" s="110" t="s">
        <v>384</v>
      </c>
      <c r="D83" s="110" t="s">
        <v>385</v>
      </c>
      <c r="E83" s="110"/>
      <c r="F83" s="110"/>
      <c r="G83" s="110" t="str">
        <f t="shared" si="1"/>
        <v>2</v>
      </c>
      <c r="H83" s="110"/>
      <c r="I83" s="110">
        <v>141.51334199999999</v>
      </c>
      <c r="J83" s="110">
        <v>40.524599000000002</v>
      </c>
      <c r="K83" s="110"/>
      <c r="L83" s="110"/>
      <c r="M83" s="110"/>
      <c r="N83" s="110"/>
      <c r="O83" s="110"/>
      <c r="P83" s="109"/>
      <c r="Q83" s="109"/>
      <c r="R83" s="109"/>
      <c r="S83" s="110"/>
      <c r="T83" s="135"/>
    </row>
    <row r="84" spans="1:20" x14ac:dyDescent="0.2">
      <c r="A84" s="5">
        <v>83</v>
      </c>
      <c r="B84" s="110">
        <v>772</v>
      </c>
      <c r="C84" s="110" t="s">
        <v>382</v>
      </c>
      <c r="D84" s="110" t="s">
        <v>383</v>
      </c>
      <c r="E84" s="110"/>
      <c r="F84" s="110"/>
      <c r="G84" s="110" t="str">
        <f t="shared" si="1"/>
        <v>2</v>
      </c>
      <c r="H84" s="110"/>
      <c r="I84" s="110">
        <v>141.50296700000001</v>
      </c>
      <c r="J84" s="110">
        <v>40.521068999999997</v>
      </c>
      <c r="K84" s="110"/>
      <c r="L84" s="110"/>
      <c r="M84" s="110"/>
      <c r="N84" s="110"/>
      <c r="O84" s="110"/>
      <c r="P84" s="109"/>
      <c r="Q84" s="109"/>
      <c r="R84" s="109"/>
      <c r="S84" s="110"/>
      <c r="T84" s="135"/>
    </row>
    <row r="85" spans="1:20" x14ac:dyDescent="0.2">
      <c r="A85" s="5">
        <v>84</v>
      </c>
      <c r="B85" s="110">
        <v>762</v>
      </c>
      <c r="C85" s="110" t="s">
        <v>380</v>
      </c>
      <c r="D85" s="110" t="s">
        <v>381</v>
      </c>
      <c r="E85" s="110"/>
      <c r="F85" s="110"/>
      <c r="G85" s="110" t="str">
        <f t="shared" si="1"/>
        <v>2</v>
      </c>
      <c r="H85" s="110"/>
      <c r="I85" s="110">
        <v>141.505762</v>
      </c>
      <c r="J85" s="110">
        <v>40.517192999999999</v>
      </c>
      <c r="K85" s="110"/>
      <c r="L85" s="110"/>
      <c r="M85" s="110"/>
      <c r="N85" s="110"/>
      <c r="O85" s="110"/>
      <c r="P85" s="109"/>
      <c r="Q85" s="109"/>
      <c r="R85" s="109"/>
      <c r="S85" s="110"/>
      <c r="T85" s="135"/>
    </row>
    <row r="86" spans="1:20" x14ac:dyDescent="0.2">
      <c r="A86" s="5">
        <v>85</v>
      </c>
      <c r="B86" s="110">
        <v>801</v>
      </c>
      <c r="C86" s="110" t="s">
        <v>388</v>
      </c>
      <c r="D86" s="110" t="s">
        <v>389</v>
      </c>
      <c r="E86" s="110"/>
      <c r="F86" s="110"/>
      <c r="G86" s="110" t="str">
        <f t="shared" si="1"/>
        <v>1</v>
      </c>
      <c r="H86" s="110"/>
      <c r="I86" s="110">
        <v>141.505574</v>
      </c>
      <c r="J86" s="110">
        <v>40.516336000000003</v>
      </c>
      <c r="K86" s="110"/>
      <c r="L86" s="110"/>
      <c r="M86" s="110"/>
      <c r="N86" s="110"/>
      <c r="O86" s="110"/>
      <c r="P86" s="109"/>
      <c r="Q86" s="109"/>
      <c r="R86" s="109"/>
      <c r="S86" s="110"/>
      <c r="T86" s="135"/>
    </row>
    <row r="87" spans="1:20" x14ac:dyDescent="0.2">
      <c r="A87" s="5">
        <v>86</v>
      </c>
      <c r="B87" s="110">
        <v>811</v>
      </c>
      <c r="C87" s="110" t="s">
        <v>390</v>
      </c>
      <c r="D87" s="192" t="s">
        <v>391</v>
      </c>
      <c r="E87" s="110"/>
      <c r="F87" s="110"/>
      <c r="G87" s="110" t="str">
        <f t="shared" si="1"/>
        <v>1</v>
      </c>
      <c r="H87" s="110"/>
      <c r="I87" s="110">
        <v>141.50393800000001</v>
      </c>
      <c r="J87" s="110">
        <v>40.515756000000003</v>
      </c>
      <c r="K87" s="110"/>
      <c r="L87" s="110"/>
      <c r="M87" s="110"/>
      <c r="N87" s="110"/>
      <c r="O87" s="110"/>
      <c r="P87" s="109"/>
      <c r="Q87" s="109"/>
      <c r="R87" s="109"/>
      <c r="S87" s="110"/>
      <c r="T87" s="135"/>
    </row>
    <row r="88" spans="1:20" x14ac:dyDescent="0.2">
      <c r="A88" s="5">
        <v>87</v>
      </c>
      <c r="B88" s="110">
        <v>821</v>
      </c>
      <c r="C88" s="110" t="s">
        <v>392</v>
      </c>
      <c r="D88" s="192" t="s">
        <v>393</v>
      </c>
      <c r="E88" s="110"/>
      <c r="F88" s="110"/>
      <c r="G88" s="110" t="str">
        <f t="shared" si="1"/>
        <v>1</v>
      </c>
      <c r="H88" s="110"/>
      <c r="I88" s="110">
        <v>141.50056900000001</v>
      </c>
      <c r="J88" s="110">
        <v>40.514026000000001</v>
      </c>
      <c r="K88" s="110"/>
      <c r="L88" s="110"/>
      <c r="M88" s="110"/>
      <c r="N88" s="110"/>
      <c r="O88" s="110"/>
      <c r="P88" s="109"/>
      <c r="Q88" s="109"/>
      <c r="R88" s="109"/>
      <c r="S88" s="110"/>
      <c r="T88" s="135"/>
    </row>
    <row r="89" spans="1:20" x14ac:dyDescent="0.2">
      <c r="A89" s="5">
        <v>88</v>
      </c>
      <c r="B89" s="110">
        <v>831</v>
      </c>
      <c r="C89" s="110" t="s">
        <v>394</v>
      </c>
      <c r="D89" s="110" t="s">
        <v>395</v>
      </c>
      <c r="E89" s="110"/>
      <c r="F89" s="110"/>
      <c r="G89" s="110" t="str">
        <f t="shared" si="1"/>
        <v>1</v>
      </c>
      <c r="H89" s="110"/>
      <c r="I89" s="110">
        <v>141.49628799999999</v>
      </c>
      <c r="J89" s="110">
        <v>40.511629999999997</v>
      </c>
      <c r="K89" s="110"/>
      <c r="L89" s="110"/>
      <c r="M89" s="110"/>
      <c r="N89" s="110"/>
      <c r="O89" s="110"/>
      <c r="P89" s="109"/>
      <c r="Q89" s="109"/>
      <c r="R89" s="109"/>
      <c r="S89" s="110"/>
      <c r="T89" s="135"/>
    </row>
    <row r="90" spans="1:20" x14ac:dyDescent="0.2">
      <c r="A90" s="5">
        <v>89</v>
      </c>
      <c r="B90" s="110">
        <v>841</v>
      </c>
      <c r="C90" s="110" t="s">
        <v>396</v>
      </c>
      <c r="D90" s="110" t="s">
        <v>397</v>
      </c>
      <c r="E90" s="110"/>
      <c r="F90" s="110"/>
      <c r="G90" s="110" t="str">
        <f t="shared" si="1"/>
        <v>1</v>
      </c>
      <c r="H90" s="110"/>
      <c r="I90" s="110">
        <v>141.491578</v>
      </c>
      <c r="J90" s="110">
        <v>40.509002000000002</v>
      </c>
      <c r="K90" s="110"/>
      <c r="L90" s="110"/>
      <c r="M90" s="110"/>
      <c r="N90" s="110"/>
      <c r="O90" s="110"/>
      <c r="P90" s="109"/>
      <c r="Q90" s="109"/>
      <c r="R90" s="109"/>
      <c r="S90" s="110"/>
      <c r="T90" s="135"/>
    </row>
    <row r="91" spans="1:20" x14ac:dyDescent="0.2">
      <c r="A91" s="5">
        <v>90</v>
      </c>
      <c r="B91" s="110">
        <v>851</v>
      </c>
      <c r="C91" s="110" t="s">
        <v>398</v>
      </c>
      <c r="D91" s="110" t="s">
        <v>399</v>
      </c>
      <c r="E91" s="110"/>
      <c r="F91" s="110"/>
      <c r="G91" s="110" t="str">
        <f t="shared" si="1"/>
        <v>1</v>
      </c>
      <c r="H91" s="110"/>
      <c r="I91" s="110">
        <v>141.48954000000001</v>
      </c>
      <c r="J91" s="110">
        <v>40.507888000000001</v>
      </c>
      <c r="K91" s="110"/>
      <c r="L91" s="110"/>
      <c r="M91" s="110"/>
      <c r="N91" s="110"/>
      <c r="O91" s="110"/>
      <c r="P91" s="109"/>
      <c r="Q91" s="109"/>
      <c r="R91" s="109"/>
      <c r="S91" s="110"/>
      <c r="T91" s="135"/>
    </row>
    <row r="92" spans="1:20" x14ac:dyDescent="0.2">
      <c r="A92" s="5">
        <v>91</v>
      </c>
      <c r="B92" s="110">
        <v>682</v>
      </c>
      <c r="C92" s="110" t="s">
        <v>364</v>
      </c>
      <c r="D92" s="110" t="s">
        <v>365</v>
      </c>
      <c r="E92" s="110"/>
      <c r="F92" s="110"/>
      <c r="G92" s="110" t="str">
        <f t="shared" si="1"/>
        <v>2</v>
      </c>
      <c r="H92" s="110"/>
      <c r="I92" s="110">
        <v>141.48205100000001</v>
      </c>
      <c r="J92" s="110">
        <v>40.505723000000003</v>
      </c>
      <c r="K92" s="110"/>
      <c r="L92" s="110"/>
      <c r="M92" s="110"/>
      <c r="N92" s="110"/>
      <c r="O92" s="110"/>
      <c r="P92" s="109"/>
      <c r="Q92" s="109"/>
      <c r="R92" s="109"/>
      <c r="S92" s="110"/>
      <c r="T92" s="135"/>
    </row>
    <row r="93" spans="1:20" x14ac:dyDescent="0.2">
      <c r="A93" s="5">
        <v>92</v>
      </c>
      <c r="B93" s="110">
        <v>672</v>
      </c>
      <c r="C93" s="110" t="s">
        <v>363</v>
      </c>
      <c r="D93" s="110" t="s">
        <v>400</v>
      </c>
      <c r="E93" s="110"/>
      <c r="F93" s="110"/>
      <c r="G93" s="110" t="str">
        <f t="shared" si="1"/>
        <v>2</v>
      </c>
      <c r="H93" s="110"/>
      <c r="I93" s="110">
        <v>141.47997000000001</v>
      </c>
      <c r="J93" s="110">
        <v>40.506779999999999</v>
      </c>
      <c r="K93" s="110"/>
      <c r="L93" s="110"/>
      <c r="M93" s="110"/>
      <c r="N93" s="110"/>
      <c r="O93" s="110"/>
      <c r="P93" s="109"/>
      <c r="Q93" s="109"/>
      <c r="R93" s="109"/>
      <c r="S93" s="110"/>
      <c r="T93" s="135"/>
    </row>
    <row r="94" spans="1:20" x14ac:dyDescent="0.2">
      <c r="A94" s="5">
        <v>93</v>
      </c>
      <c r="B94" s="110">
        <v>662</v>
      </c>
      <c r="C94" s="110" t="s">
        <v>361</v>
      </c>
      <c r="D94" s="110" t="s">
        <v>362</v>
      </c>
      <c r="E94" s="110"/>
      <c r="F94" s="110"/>
      <c r="G94" s="110" t="str">
        <f t="shared" si="1"/>
        <v>2</v>
      </c>
      <c r="H94" s="110"/>
      <c r="I94" s="110">
        <v>141.47687999999999</v>
      </c>
      <c r="J94" s="110">
        <v>40.50909</v>
      </c>
      <c r="K94" s="110"/>
      <c r="L94" s="110"/>
      <c r="M94" s="110"/>
      <c r="N94" s="110"/>
      <c r="O94" s="110"/>
      <c r="P94" s="109"/>
      <c r="Q94" s="109"/>
      <c r="R94" s="109"/>
      <c r="S94" s="110"/>
      <c r="T94" s="135"/>
    </row>
    <row r="95" spans="1:20" x14ac:dyDescent="0.2">
      <c r="A95" s="5">
        <v>94</v>
      </c>
      <c r="B95" s="110">
        <v>652</v>
      </c>
      <c r="C95" s="110" t="s">
        <v>359</v>
      </c>
      <c r="D95" s="110" t="s">
        <v>360</v>
      </c>
      <c r="E95" s="110"/>
      <c r="F95" s="110"/>
      <c r="G95" s="110" t="str">
        <f t="shared" si="1"/>
        <v>2</v>
      </c>
      <c r="H95" s="110"/>
      <c r="I95" s="110">
        <v>141.47548499999999</v>
      </c>
      <c r="J95" s="110">
        <v>40.510666000000001</v>
      </c>
      <c r="K95" s="110"/>
      <c r="L95" s="110"/>
      <c r="M95" s="110"/>
      <c r="N95" s="110"/>
      <c r="O95" s="110"/>
      <c r="P95" s="109"/>
      <c r="Q95" s="109"/>
      <c r="R95" s="109"/>
      <c r="S95" s="110"/>
      <c r="T95" s="135"/>
    </row>
    <row r="96" spans="1:20" x14ac:dyDescent="0.2">
      <c r="A96" s="5">
        <v>95</v>
      </c>
      <c r="B96" s="110">
        <v>642</v>
      </c>
      <c r="C96" s="110" t="s">
        <v>357</v>
      </c>
      <c r="D96" s="110" t="s">
        <v>358</v>
      </c>
      <c r="E96" s="110"/>
      <c r="F96" s="110"/>
      <c r="G96" s="110" t="str">
        <f t="shared" si="1"/>
        <v>2</v>
      </c>
      <c r="H96" s="110"/>
      <c r="I96" s="110">
        <v>141.47334499999999</v>
      </c>
      <c r="J96" s="110">
        <v>40.513297999999999</v>
      </c>
      <c r="K96" s="110"/>
      <c r="L96" s="110"/>
      <c r="M96" s="110"/>
      <c r="N96" s="110"/>
      <c r="O96" s="110"/>
      <c r="P96" s="109"/>
      <c r="Q96" s="109"/>
      <c r="R96" s="109"/>
      <c r="S96" s="110"/>
      <c r="T96" s="135"/>
    </row>
    <row r="97" spans="1:20" x14ac:dyDescent="0.2">
      <c r="A97" s="5">
        <v>96</v>
      </c>
      <c r="B97" s="110">
        <v>632</v>
      </c>
      <c r="C97" s="110" t="s">
        <v>355</v>
      </c>
      <c r="D97" s="110" t="s">
        <v>356</v>
      </c>
      <c r="E97" s="110"/>
      <c r="F97" s="110"/>
      <c r="G97" s="110" t="str">
        <f t="shared" si="1"/>
        <v>2</v>
      </c>
      <c r="H97" s="110"/>
      <c r="I97" s="110">
        <v>141.431647</v>
      </c>
      <c r="J97" s="110">
        <v>40.508310999999999</v>
      </c>
      <c r="K97" s="110"/>
      <c r="L97" s="110"/>
      <c r="M97" s="110"/>
      <c r="N97" s="110"/>
      <c r="O97" s="110"/>
      <c r="P97" s="109"/>
      <c r="Q97" s="109"/>
      <c r="R97" s="109"/>
      <c r="S97" s="110"/>
      <c r="T97" s="135"/>
    </row>
    <row r="98" spans="1:20" x14ac:dyDescent="0.2">
      <c r="A98" s="5">
        <v>97</v>
      </c>
      <c r="B98" s="110">
        <v>612</v>
      </c>
      <c r="C98" s="110" t="s">
        <v>351</v>
      </c>
      <c r="D98" s="110" t="s">
        <v>352</v>
      </c>
      <c r="E98" s="110"/>
      <c r="F98" s="110"/>
      <c r="G98" s="110" t="str">
        <f t="shared" si="1"/>
        <v>2</v>
      </c>
      <c r="H98" s="110"/>
      <c r="I98" s="110">
        <v>141.46714900000001</v>
      </c>
      <c r="J98" s="110">
        <v>40.519578000000003</v>
      </c>
      <c r="K98" s="110"/>
      <c r="L98" s="110"/>
      <c r="M98" s="110"/>
      <c r="N98" s="110"/>
      <c r="O98" s="110"/>
      <c r="P98" s="109"/>
      <c r="Q98" s="109"/>
      <c r="R98" s="109"/>
      <c r="S98" s="110"/>
      <c r="T98" s="135"/>
    </row>
    <row r="99" spans="1:20" x14ac:dyDescent="0.2">
      <c r="A99" s="5">
        <v>98</v>
      </c>
      <c r="B99" s="110">
        <v>602</v>
      </c>
      <c r="C99" s="110" t="s">
        <v>349</v>
      </c>
      <c r="D99" s="110" t="s">
        <v>350</v>
      </c>
      <c r="E99" s="110"/>
      <c r="F99" s="110"/>
      <c r="G99" s="110" t="str">
        <f t="shared" si="1"/>
        <v>2</v>
      </c>
      <c r="H99" s="110"/>
      <c r="I99" s="110">
        <v>141.46636000000001</v>
      </c>
      <c r="J99" s="110">
        <v>40.524234</v>
      </c>
      <c r="K99" s="110"/>
      <c r="L99" s="110"/>
      <c r="M99" s="110"/>
      <c r="N99" s="110"/>
      <c r="O99" s="110"/>
      <c r="P99" s="109"/>
      <c r="Q99" s="109"/>
      <c r="R99" s="109"/>
      <c r="S99" s="110"/>
      <c r="T99" s="135"/>
    </row>
    <row r="100" spans="1:20" x14ac:dyDescent="0.2">
      <c r="A100" s="5">
        <v>99</v>
      </c>
      <c r="B100" s="110">
        <v>592</v>
      </c>
      <c r="C100" s="110" t="s">
        <v>347</v>
      </c>
      <c r="D100" s="110" t="s">
        <v>348</v>
      </c>
      <c r="E100" s="110"/>
      <c r="F100" s="110"/>
      <c r="G100" s="110" t="str">
        <f t="shared" si="1"/>
        <v>2</v>
      </c>
      <c r="H100" s="110"/>
      <c r="I100" s="110">
        <v>141.46636599999999</v>
      </c>
      <c r="J100" s="110">
        <v>40.528525999999999</v>
      </c>
      <c r="K100" s="110"/>
      <c r="L100" s="110"/>
      <c r="M100" s="110"/>
      <c r="N100" s="110"/>
      <c r="O100" s="110"/>
      <c r="P100" s="109"/>
      <c r="Q100" s="109"/>
      <c r="R100" s="109"/>
      <c r="S100" s="110"/>
      <c r="T100" s="135"/>
    </row>
    <row r="101" spans="1:20" x14ac:dyDescent="0.2">
      <c r="A101" s="5">
        <v>100</v>
      </c>
      <c r="B101" s="110">
        <v>582</v>
      </c>
      <c r="C101" s="110" t="s">
        <v>345</v>
      </c>
      <c r="D101" s="110" t="s">
        <v>346</v>
      </c>
      <c r="E101" s="110"/>
      <c r="F101" s="110"/>
      <c r="G101" s="110" t="str">
        <f t="shared" si="1"/>
        <v>2</v>
      </c>
      <c r="H101" s="110"/>
      <c r="I101" s="110">
        <v>141.470823</v>
      </c>
      <c r="J101" s="110">
        <v>40.532662999999999</v>
      </c>
      <c r="K101" s="110"/>
      <c r="L101" s="110"/>
      <c r="M101" s="110"/>
      <c r="N101" s="110"/>
      <c r="O101" s="110"/>
      <c r="P101" s="109"/>
      <c r="Q101" s="109"/>
      <c r="R101" s="109"/>
      <c r="S101" s="110"/>
      <c r="T101" s="135"/>
    </row>
    <row r="102" spans="1:20" x14ac:dyDescent="0.2">
      <c r="A102" s="5">
        <v>101</v>
      </c>
      <c r="B102" s="110">
        <v>572</v>
      </c>
      <c r="C102" s="110" t="s">
        <v>343</v>
      </c>
      <c r="D102" s="192" t="s">
        <v>344</v>
      </c>
      <c r="E102" s="110"/>
      <c r="F102" s="110"/>
      <c r="G102" s="110" t="str">
        <f t="shared" si="1"/>
        <v>2</v>
      </c>
      <c r="H102" s="110"/>
      <c r="I102" s="110">
        <v>141.46887599999999</v>
      </c>
      <c r="J102" s="110">
        <v>40.537872</v>
      </c>
      <c r="K102" s="110"/>
      <c r="L102" s="110"/>
      <c r="M102" s="110"/>
      <c r="N102" s="110"/>
      <c r="O102" s="110"/>
      <c r="P102" s="109"/>
      <c r="Q102" s="109"/>
      <c r="R102" s="109"/>
      <c r="S102" s="110"/>
      <c r="T102" s="135"/>
    </row>
    <row r="103" spans="1:20" x14ac:dyDescent="0.2">
      <c r="A103" s="5">
        <v>102</v>
      </c>
      <c r="B103" s="110">
        <v>562</v>
      </c>
      <c r="C103" s="110" t="s">
        <v>341</v>
      </c>
      <c r="D103" s="110" t="s">
        <v>342</v>
      </c>
      <c r="E103" s="110"/>
      <c r="F103" s="110"/>
      <c r="G103" s="110" t="str">
        <f t="shared" si="1"/>
        <v>2</v>
      </c>
      <c r="H103" s="110"/>
      <c r="I103" s="110">
        <v>141.464654</v>
      </c>
      <c r="J103" s="110">
        <v>40.542256999999999</v>
      </c>
      <c r="K103" s="110"/>
      <c r="L103" s="110"/>
      <c r="M103" s="110"/>
      <c r="N103" s="110"/>
      <c r="O103" s="110"/>
      <c r="P103" s="109"/>
      <c r="Q103" s="109"/>
      <c r="R103" s="109"/>
      <c r="S103" s="110"/>
      <c r="T103" s="135"/>
    </row>
    <row r="104" spans="1:20" x14ac:dyDescent="0.2">
      <c r="A104" s="5">
        <v>103</v>
      </c>
      <c r="B104" s="110">
        <v>552</v>
      </c>
      <c r="C104" s="110" t="s">
        <v>339</v>
      </c>
      <c r="D104" s="110" t="s">
        <v>340</v>
      </c>
      <c r="E104" s="110"/>
      <c r="F104" s="110"/>
      <c r="G104" s="110" t="str">
        <f t="shared" si="1"/>
        <v>2</v>
      </c>
      <c r="H104" s="110"/>
      <c r="I104" s="110">
        <v>141.46059299999999</v>
      </c>
      <c r="J104" s="110">
        <v>40.543334000000002</v>
      </c>
      <c r="K104" s="110"/>
      <c r="L104" s="110"/>
      <c r="M104" s="110"/>
      <c r="N104" s="110"/>
      <c r="O104" s="110"/>
      <c r="P104" s="109"/>
      <c r="Q104" s="109"/>
      <c r="R104" s="109"/>
      <c r="S104" s="110"/>
      <c r="T104" s="135"/>
    </row>
    <row r="105" spans="1:20" x14ac:dyDescent="0.2">
      <c r="A105" s="5">
        <v>104</v>
      </c>
      <c r="B105" s="110">
        <v>542</v>
      </c>
      <c r="C105" s="110" t="s">
        <v>337</v>
      </c>
      <c r="D105" s="110" t="s">
        <v>338</v>
      </c>
      <c r="E105" s="110"/>
      <c r="F105" s="110"/>
      <c r="G105" s="110" t="str">
        <f t="shared" si="1"/>
        <v>2</v>
      </c>
      <c r="H105" s="110"/>
      <c r="I105" s="110">
        <v>141.45549199999999</v>
      </c>
      <c r="J105" s="110">
        <v>40.543436</v>
      </c>
      <c r="K105" s="110"/>
      <c r="L105" s="110"/>
      <c r="M105" s="110"/>
      <c r="N105" s="110"/>
      <c r="O105" s="110"/>
      <c r="P105" s="109"/>
      <c r="Q105" s="109"/>
      <c r="R105" s="109"/>
      <c r="S105" s="110"/>
      <c r="T105" s="135"/>
    </row>
    <row r="106" spans="1:20" x14ac:dyDescent="0.2">
      <c r="A106" s="5">
        <v>105</v>
      </c>
      <c r="B106" s="110">
        <v>532</v>
      </c>
      <c r="C106" s="110" t="s">
        <v>335</v>
      </c>
      <c r="D106" s="110" t="s">
        <v>336</v>
      </c>
      <c r="E106" s="110"/>
      <c r="F106" s="110"/>
      <c r="G106" s="110" t="str">
        <f t="shared" si="1"/>
        <v>2</v>
      </c>
      <c r="H106" s="110"/>
      <c r="I106" s="110">
        <v>141.45268100000001</v>
      </c>
      <c r="J106" s="110">
        <v>40.545267000000003</v>
      </c>
      <c r="K106" s="110"/>
      <c r="L106" s="110"/>
      <c r="M106" s="110"/>
      <c r="N106" s="110"/>
      <c r="O106" s="110"/>
      <c r="P106" s="109"/>
      <c r="Q106" s="109"/>
      <c r="R106" s="109"/>
      <c r="S106" s="110"/>
      <c r="T106" s="135"/>
    </row>
    <row r="107" spans="1:20" x14ac:dyDescent="0.2">
      <c r="A107" s="5">
        <v>106</v>
      </c>
      <c r="B107" s="110">
        <v>522</v>
      </c>
      <c r="C107" s="110" t="s">
        <v>333</v>
      </c>
      <c r="D107" s="110" t="s">
        <v>334</v>
      </c>
      <c r="E107" s="110"/>
      <c r="F107" s="110"/>
      <c r="G107" s="110" t="str">
        <f t="shared" si="1"/>
        <v>2</v>
      </c>
      <c r="H107" s="110"/>
      <c r="I107" s="110">
        <v>141.45103900000001</v>
      </c>
      <c r="J107" s="110">
        <v>40.550646</v>
      </c>
      <c r="K107" s="110"/>
      <c r="L107" s="110"/>
      <c r="M107" s="110"/>
      <c r="N107" s="110"/>
      <c r="O107" s="110"/>
      <c r="P107" s="109"/>
      <c r="Q107" s="109"/>
      <c r="R107" s="109"/>
      <c r="S107" s="110"/>
      <c r="T107" s="135"/>
    </row>
    <row r="108" spans="1:20" x14ac:dyDescent="0.2">
      <c r="A108" s="5">
        <v>107</v>
      </c>
      <c r="B108" s="110">
        <v>512</v>
      </c>
      <c r="C108" s="110" t="s">
        <v>331</v>
      </c>
      <c r="D108" s="110" t="s">
        <v>332</v>
      </c>
      <c r="E108" s="110"/>
      <c r="F108" s="110"/>
      <c r="G108" s="110" t="str">
        <f t="shared" si="1"/>
        <v>2</v>
      </c>
      <c r="H108" s="110"/>
      <c r="I108" s="110">
        <v>141.448443</v>
      </c>
      <c r="J108" s="110">
        <v>40.554799000000003</v>
      </c>
      <c r="K108" s="110"/>
      <c r="L108" s="110"/>
      <c r="M108" s="110"/>
      <c r="N108" s="110"/>
      <c r="O108" s="110"/>
      <c r="P108" s="109"/>
      <c r="Q108" s="109"/>
      <c r="R108" s="109"/>
      <c r="S108" s="110"/>
      <c r="T108" s="135"/>
    </row>
    <row r="109" spans="1:20" x14ac:dyDescent="0.2">
      <c r="A109" s="5">
        <v>108</v>
      </c>
      <c r="B109" s="110">
        <v>502</v>
      </c>
      <c r="C109" s="110" t="s">
        <v>329</v>
      </c>
      <c r="D109" s="192" t="s">
        <v>330</v>
      </c>
      <c r="E109" s="110"/>
      <c r="F109" s="110"/>
      <c r="G109" s="110" t="str">
        <f t="shared" si="1"/>
        <v>2</v>
      </c>
      <c r="H109" s="110"/>
      <c r="I109" s="110">
        <v>141.45052999999999</v>
      </c>
      <c r="J109" s="110">
        <v>40.558894000000002</v>
      </c>
      <c r="K109" s="110"/>
      <c r="L109" s="110"/>
      <c r="M109" s="110"/>
      <c r="N109" s="110"/>
      <c r="O109" s="110"/>
      <c r="P109" s="109"/>
      <c r="Q109" s="109"/>
      <c r="R109" s="109"/>
      <c r="S109" s="110"/>
      <c r="T109" s="135"/>
    </row>
    <row r="110" spans="1:20" x14ac:dyDescent="0.2">
      <c r="A110" s="5">
        <v>109</v>
      </c>
      <c r="B110" s="110">
        <v>492</v>
      </c>
      <c r="C110" s="110" t="s">
        <v>327</v>
      </c>
      <c r="D110" s="110" t="s">
        <v>328</v>
      </c>
      <c r="E110" s="110"/>
      <c r="F110" s="110"/>
      <c r="G110" s="110" t="str">
        <f t="shared" si="1"/>
        <v>2</v>
      </c>
      <c r="H110" s="110"/>
      <c r="I110" s="110">
        <v>141.44897900000001</v>
      </c>
      <c r="J110" s="110">
        <v>40.560442999999999</v>
      </c>
      <c r="K110" s="110"/>
      <c r="L110" s="110"/>
      <c r="M110" s="110"/>
      <c r="N110" s="110"/>
      <c r="O110" s="110"/>
      <c r="P110" s="109"/>
      <c r="Q110" s="109"/>
      <c r="R110" s="109"/>
      <c r="S110" s="110"/>
      <c r="T110" s="135"/>
    </row>
    <row r="111" spans="1:20" x14ac:dyDescent="0.2">
      <c r="A111" s="5">
        <v>110</v>
      </c>
      <c r="B111" s="110">
        <v>482</v>
      </c>
      <c r="C111" s="110" t="s">
        <v>325</v>
      </c>
      <c r="D111" s="110" t="s">
        <v>326</v>
      </c>
      <c r="E111" s="110"/>
      <c r="F111" s="110"/>
      <c r="G111" s="110" t="str">
        <f t="shared" si="1"/>
        <v>2</v>
      </c>
      <c r="H111" s="110"/>
      <c r="I111" s="110">
        <v>141.447992</v>
      </c>
      <c r="J111" s="110">
        <v>40.561418000000003</v>
      </c>
      <c r="K111" s="110"/>
      <c r="L111" s="110"/>
      <c r="M111" s="110"/>
      <c r="N111" s="110"/>
      <c r="O111" s="110"/>
      <c r="P111" s="109"/>
      <c r="Q111" s="109"/>
      <c r="R111" s="109"/>
      <c r="S111" s="110"/>
      <c r="T111" s="135"/>
    </row>
    <row r="112" spans="1:20" x14ac:dyDescent="0.2">
      <c r="A112" s="5">
        <v>111</v>
      </c>
      <c r="B112" s="110">
        <v>472</v>
      </c>
      <c r="C112" s="110" t="s">
        <v>323</v>
      </c>
      <c r="D112" s="110" t="s">
        <v>324</v>
      </c>
      <c r="E112" s="110"/>
      <c r="F112" s="110"/>
      <c r="G112" s="110" t="str">
        <f t="shared" si="1"/>
        <v>2</v>
      </c>
      <c r="H112" s="110"/>
      <c r="I112" s="110">
        <v>141.44180700000001</v>
      </c>
      <c r="J112" s="110">
        <v>40.565193000000001</v>
      </c>
      <c r="K112" s="110"/>
      <c r="L112" s="110"/>
      <c r="M112" s="110"/>
      <c r="N112" s="110"/>
      <c r="O112" s="110"/>
      <c r="P112" s="109"/>
      <c r="Q112" s="109"/>
      <c r="R112" s="109"/>
      <c r="S112" s="110"/>
      <c r="T112" s="135"/>
    </row>
    <row r="113" spans="1:20" x14ac:dyDescent="0.2">
      <c r="A113" s="5">
        <v>112</v>
      </c>
      <c r="B113" s="110">
        <v>462</v>
      </c>
      <c r="C113" s="110" t="s">
        <v>321</v>
      </c>
      <c r="D113" s="110" t="s">
        <v>322</v>
      </c>
      <c r="E113" s="110"/>
      <c r="F113" s="110"/>
      <c r="G113" s="110" t="str">
        <f t="shared" si="1"/>
        <v>2</v>
      </c>
      <c r="H113" s="110"/>
      <c r="I113" s="110">
        <v>141.440348</v>
      </c>
      <c r="J113" s="110">
        <v>40.575274</v>
      </c>
      <c r="K113" s="110"/>
      <c r="L113" s="110"/>
      <c r="M113" s="110"/>
      <c r="N113" s="110"/>
      <c r="O113" s="110"/>
      <c r="P113" s="109"/>
      <c r="Q113" s="109"/>
      <c r="R113" s="109"/>
      <c r="S113" s="110"/>
      <c r="T113" s="135"/>
    </row>
    <row r="114" spans="1:20" x14ac:dyDescent="0.2">
      <c r="A114" s="5">
        <v>113</v>
      </c>
      <c r="B114" s="110">
        <v>452</v>
      </c>
      <c r="C114" s="110" t="s">
        <v>319</v>
      </c>
      <c r="D114" s="110" t="s">
        <v>320</v>
      </c>
      <c r="E114" s="110"/>
      <c r="F114" s="110"/>
      <c r="G114" s="110" t="str">
        <f t="shared" si="1"/>
        <v>2</v>
      </c>
      <c r="H114" s="110"/>
      <c r="I114" s="110">
        <v>141.44036399999999</v>
      </c>
      <c r="J114" s="110">
        <v>40.577992999999999</v>
      </c>
      <c r="K114" s="110"/>
      <c r="L114" s="110"/>
      <c r="M114" s="110"/>
      <c r="N114" s="110"/>
      <c r="O114" s="110"/>
      <c r="P114" s="109"/>
      <c r="Q114" s="109"/>
      <c r="R114" s="109"/>
      <c r="S114" s="110"/>
      <c r="T114" s="135"/>
    </row>
    <row r="115" spans="1:20" x14ac:dyDescent="0.2">
      <c r="A115" s="5">
        <v>114</v>
      </c>
      <c r="B115" s="110">
        <v>442</v>
      </c>
      <c r="C115" s="110" t="s">
        <v>317</v>
      </c>
      <c r="D115" s="110" t="s">
        <v>318</v>
      </c>
      <c r="E115" s="110"/>
      <c r="F115" s="110"/>
      <c r="G115" s="110" t="str">
        <f t="shared" si="1"/>
        <v>2</v>
      </c>
      <c r="H115" s="110"/>
      <c r="I115" s="110">
        <v>141.436218</v>
      </c>
      <c r="J115" s="110">
        <v>40.584453000000003</v>
      </c>
      <c r="K115" s="110"/>
      <c r="L115" s="110"/>
      <c r="M115" s="110"/>
      <c r="N115" s="110"/>
      <c r="O115" s="110"/>
      <c r="P115" s="109"/>
      <c r="Q115" s="109"/>
      <c r="R115" s="109"/>
      <c r="S115" s="110"/>
      <c r="T115" s="135"/>
    </row>
    <row r="116" spans="1:20" x14ac:dyDescent="0.2">
      <c r="A116" s="5">
        <v>115</v>
      </c>
      <c r="B116" s="110">
        <v>432</v>
      </c>
      <c r="C116" s="110" t="s">
        <v>315</v>
      </c>
      <c r="D116" s="110" t="s">
        <v>316</v>
      </c>
      <c r="E116" s="110"/>
      <c r="F116" s="110"/>
      <c r="G116" s="110" t="str">
        <f t="shared" si="1"/>
        <v>2</v>
      </c>
      <c r="H116" s="110"/>
      <c r="I116" s="110">
        <v>141.43221</v>
      </c>
      <c r="J116" s="110">
        <v>40.590218</v>
      </c>
      <c r="K116" s="110"/>
      <c r="L116" s="110"/>
      <c r="M116" s="110"/>
      <c r="N116" s="110"/>
      <c r="O116" s="110"/>
      <c r="P116" s="109"/>
      <c r="Q116" s="109"/>
      <c r="R116" s="109"/>
      <c r="S116" s="110"/>
      <c r="T116" s="135"/>
    </row>
    <row r="117" spans="1:20" x14ac:dyDescent="0.2">
      <c r="A117" s="5">
        <v>116</v>
      </c>
      <c r="B117" s="110">
        <v>422</v>
      </c>
      <c r="C117" s="110" t="s">
        <v>313</v>
      </c>
      <c r="D117" s="192" t="s">
        <v>314</v>
      </c>
      <c r="E117" s="110"/>
      <c r="F117" s="110"/>
      <c r="G117" s="110" t="str">
        <f t="shared" si="1"/>
        <v>2</v>
      </c>
      <c r="H117" s="110"/>
      <c r="I117" s="110">
        <v>141.43090699999999</v>
      </c>
      <c r="J117" s="110">
        <v>40.592731999999998</v>
      </c>
      <c r="K117" s="110"/>
      <c r="L117" s="110"/>
      <c r="M117" s="110"/>
      <c r="N117" s="110"/>
      <c r="O117" s="110"/>
      <c r="P117" s="109"/>
      <c r="Q117" s="109"/>
      <c r="R117" s="109"/>
      <c r="S117" s="110"/>
      <c r="T117" s="135"/>
    </row>
    <row r="118" spans="1:20" x14ac:dyDescent="0.2">
      <c r="A118" s="5">
        <v>117</v>
      </c>
      <c r="B118" s="110">
        <v>412</v>
      </c>
      <c r="C118" s="110" t="s">
        <v>311</v>
      </c>
      <c r="D118" s="110" t="s">
        <v>312</v>
      </c>
      <c r="E118" s="110"/>
      <c r="F118" s="110"/>
      <c r="G118" s="110" t="str">
        <f t="shared" si="1"/>
        <v>2</v>
      </c>
      <c r="H118" s="110"/>
      <c r="I118" s="110">
        <v>141.43007499999999</v>
      </c>
      <c r="J118" s="110">
        <v>40.594746000000001</v>
      </c>
      <c r="K118" s="110"/>
      <c r="L118" s="110"/>
      <c r="M118" s="110"/>
      <c r="N118" s="110"/>
      <c r="O118" s="110"/>
      <c r="P118" s="109"/>
      <c r="Q118" s="109"/>
      <c r="R118" s="109"/>
      <c r="S118" s="110"/>
      <c r="T118" s="135"/>
    </row>
    <row r="119" spans="1:20" x14ac:dyDescent="0.2">
      <c r="A119" s="5">
        <v>118</v>
      </c>
      <c r="B119" s="110">
        <v>402</v>
      </c>
      <c r="C119" s="110" t="s">
        <v>309</v>
      </c>
      <c r="D119" s="110" t="s">
        <v>310</v>
      </c>
      <c r="E119" s="110"/>
      <c r="F119" s="110"/>
      <c r="G119" s="110" t="str">
        <f t="shared" si="1"/>
        <v>2</v>
      </c>
      <c r="H119" s="110"/>
      <c r="I119" s="110">
        <v>141.43005400000001</v>
      </c>
      <c r="J119" s="110">
        <v>40.597045000000001</v>
      </c>
      <c r="K119" s="110"/>
      <c r="L119" s="110"/>
      <c r="M119" s="110"/>
      <c r="N119" s="110"/>
      <c r="O119" s="110"/>
      <c r="P119" s="109"/>
      <c r="Q119" s="109"/>
      <c r="R119" s="109"/>
      <c r="S119" s="110"/>
      <c r="T119" s="135"/>
    </row>
    <row r="120" spans="1:20" x14ac:dyDescent="0.2">
      <c r="A120" s="5">
        <v>119</v>
      </c>
      <c r="B120" s="110">
        <v>392</v>
      </c>
      <c r="C120" s="110" t="s">
        <v>307</v>
      </c>
      <c r="D120" s="110" t="s">
        <v>308</v>
      </c>
      <c r="E120" s="110"/>
      <c r="F120" s="110"/>
      <c r="G120" s="110" t="str">
        <f t="shared" si="1"/>
        <v>2</v>
      </c>
      <c r="H120" s="110"/>
      <c r="I120" s="110">
        <v>141.430362</v>
      </c>
      <c r="J120" s="110">
        <v>40.598638000000001</v>
      </c>
      <c r="K120" s="110"/>
      <c r="L120" s="110"/>
      <c r="M120" s="110"/>
      <c r="N120" s="110"/>
      <c r="O120" s="110"/>
      <c r="P120" s="109"/>
      <c r="Q120" s="109"/>
      <c r="R120" s="109"/>
      <c r="S120" s="110"/>
      <c r="T120" s="135"/>
    </row>
    <row r="121" spans="1:20" x14ac:dyDescent="0.2">
      <c r="A121" s="5">
        <v>120</v>
      </c>
      <c r="B121" s="110">
        <v>382</v>
      </c>
      <c r="C121" s="110" t="s">
        <v>305</v>
      </c>
      <c r="D121" s="110" t="s">
        <v>306</v>
      </c>
      <c r="E121" s="110"/>
      <c r="F121" s="110"/>
      <c r="G121" s="110" t="str">
        <f t="shared" si="1"/>
        <v>2</v>
      </c>
      <c r="H121" s="110"/>
      <c r="I121" s="110">
        <v>141.416224</v>
      </c>
      <c r="J121" s="110">
        <v>40.599690000000002</v>
      </c>
      <c r="K121" s="110"/>
      <c r="L121" s="110"/>
      <c r="M121" s="110"/>
      <c r="N121" s="110"/>
      <c r="O121" s="110"/>
      <c r="P121" s="109"/>
      <c r="Q121" s="109"/>
      <c r="R121" s="109"/>
      <c r="S121" s="110"/>
      <c r="T121" s="135"/>
    </row>
    <row r="122" spans="1:20" x14ac:dyDescent="0.2">
      <c r="A122" s="5">
        <v>121</v>
      </c>
      <c r="B122" s="110">
        <v>372</v>
      </c>
      <c r="C122" s="110" t="s">
        <v>303</v>
      </c>
      <c r="D122" s="110" t="s">
        <v>304</v>
      </c>
      <c r="E122" s="110"/>
      <c r="F122" s="110"/>
      <c r="G122" s="110" t="str">
        <f t="shared" si="1"/>
        <v>2</v>
      </c>
      <c r="H122" s="110"/>
      <c r="I122" s="110">
        <v>141.40928299999999</v>
      </c>
      <c r="J122" s="110">
        <v>40.602423000000002</v>
      </c>
      <c r="K122" s="110"/>
      <c r="L122" s="110"/>
      <c r="M122" s="110"/>
      <c r="N122" s="110"/>
      <c r="O122" s="110"/>
      <c r="P122" s="109"/>
      <c r="Q122" s="109"/>
      <c r="R122" s="109"/>
      <c r="S122" s="110"/>
      <c r="T122" s="135"/>
    </row>
    <row r="123" spans="1:20" x14ac:dyDescent="0.2">
      <c r="A123" s="5">
        <v>122</v>
      </c>
      <c r="B123" s="110">
        <v>362</v>
      </c>
      <c r="C123" s="110" t="s">
        <v>301</v>
      </c>
      <c r="D123" s="110" t="s">
        <v>302</v>
      </c>
      <c r="E123" s="110"/>
      <c r="F123" s="110"/>
      <c r="G123" s="110" t="str">
        <f t="shared" si="1"/>
        <v>2</v>
      </c>
      <c r="H123" s="110"/>
      <c r="I123" s="110">
        <v>141.39908</v>
      </c>
      <c r="J123" s="110">
        <v>40.604404000000002</v>
      </c>
      <c r="K123" s="110"/>
      <c r="L123" s="110"/>
      <c r="M123" s="110"/>
      <c r="N123" s="110"/>
      <c r="O123" s="110"/>
      <c r="P123" s="109"/>
      <c r="Q123" s="109"/>
      <c r="R123" s="109"/>
      <c r="S123" s="110"/>
      <c r="T123" s="135"/>
    </row>
    <row r="124" spans="1:20" x14ac:dyDescent="0.2">
      <c r="A124" s="5">
        <v>123</v>
      </c>
      <c r="B124" s="110">
        <v>352</v>
      </c>
      <c r="C124" s="110" t="s">
        <v>299</v>
      </c>
      <c r="D124" s="110" t="s">
        <v>300</v>
      </c>
      <c r="E124" s="110"/>
      <c r="F124" s="110"/>
      <c r="G124" s="110" t="str">
        <f t="shared" si="1"/>
        <v>2</v>
      </c>
      <c r="H124" s="110"/>
      <c r="I124" s="110">
        <v>141.39669499999999</v>
      </c>
      <c r="J124" s="110">
        <v>40.601773999999999</v>
      </c>
      <c r="K124" s="110"/>
      <c r="L124" s="110"/>
      <c r="M124" s="110"/>
      <c r="N124" s="110"/>
      <c r="O124" s="110"/>
      <c r="P124" s="109"/>
      <c r="Q124" s="109"/>
      <c r="R124" s="109"/>
      <c r="S124" s="110"/>
      <c r="T124" s="135"/>
    </row>
    <row r="125" spans="1:20" x14ac:dyDescent="0.2">
      <c r="A125" s="5">
        <v>124</v>
      </c>
      <c r="B125" s="110">
        <v>322</v>
      </c>
      <c r="C125" s="110" t="s">
        <v>293</v>
      </c>
      <c r="D125" s="192" t="s">
        <v>294</v>
      </c>
      <c r="E125" s="110"/>
      <c r="F125" s="110"/>
      <c r="G125" s="110" t="str">
        <f t="shared" si="1"/>
        <v>2</v>
      </c>
      <c r="H125" s="110"/>
      <c r="I125" s="110">
        <v>141.39612700000001</v>
      </c>
      <c r="J125" s="110">
        <v>40.598300000000002</v>
      </c>
      <c r="K125" s="110"/>
      <c r="L125" s="110"/>
      <c r="M125" s="110"/>
      <c r="N125" s="110"/>
      <c r="O125" s="110"/>
      <c r="P125" s="109"/>
      <c r="Q125" s="109"/>
      <c r="R125" s="109"/>
      <c r="S125" s="110"/>
      <c r="T125" s="135"/>
    </row>
    <row r="126" spans="1:20" x14ac:dyDescent="0.2">
      <c r="A126" s="5">
        <v>125</v>
      </c>
      <c r="B126" s="110">
        <v>312</v>
      </c>
      <c r="C126" s="110" t="s">
        <v>291</v>
      </c>
      <c r="D126" s="110" t="s">
        <v>292</v>
      </c>
      <c r="E126" s="110"/>
      <c r="F126" s="110"/>
      <c r="G126" s="110" t="str">
        <f t="shared" si="1"/>
        <v>2</v>
      </c>
      <c r="H126" s="110"/>
      <c r="I126" s="110">
        <v>141.392259</v>
      </c>
      <c r="J126" s="110">
        <v>40.598145000000002</v>
      </c>
      <c r="K126" s="110"/>
      <c r="L126" s="110"/>
      <c r="M126" s="110"/>
      <c r="N126" s="110"/>
      <c r="O126" s="110"/>
      <c r="P126" s="109"/>
      <c r="Q126" s="109"/>
      <c r="R126" s="109"/>
      <c r="S126" s="110"/>
      <c r="T126" s="135"/>
    </row>
    <row r="127" spans="1:20" x14ac:dyDescent="0.2">
      <c r="A127" s="5">
        <v>126</v>
      </c>
      <c r="B127" s="110">
        <v>302</v>
      </c>
      <c r="C127" s="110" t="s">
        <v>289</v>
      </c>
      <c r="D127" s="192" t="s">
        <v>290</v>
      </c>
      <c r="E127" s="110"/>
      <c r="F127" s="110"/>
      <c r="G127" s="110" t="str">
        <f t="shared" si="1"/>
        <v>2</v>
      </c>
      <c r="H127" s="110"/>
      <c r="I127" s="193">
        <v>141.38617300000001</v>
      </c>
      <c r="J127" s="193">
        <v>40.602041</v>
      </c>
      <c r="K127" s="110"/>
      <c r="L127" s="110"/>
      <c r="M127" s="110"/>
      <c r="N127" s="110"/>
      <c r="O127" s="110"/>
      <c r="P127" s="109"/>
      <c r="Q127" s="109"/>
      <c r="R127" s="109"/>
      <c r="S127" s="110"/>
      <c r="T127" s="135"/>
    </row>
    <row r="128" spans="1:20" x14ac:dyDescent="0.2">
      <c r="A128" s="5">
        <v>127</v>
      </c>
      <c r="B128" s="110">
        <v>292</v>
      </c>
      <c r="C128" s="110" t="s">
        <v>287</v>
      </c>
      <c r="D128" s="110" t="s">
        <v>288</v>
      </c>
      <c r="E128" s="110"/>
      <c r="F128" s="110"/>
      <c r="G128" s="110" t="str">
        <f t="shared" si="1"/>
        <v>2</v>
      </c>
      <c r="H128" s="110"/>
      <c r="I128" s="193">
        <v>141.387224</v>
      </c>
      <c r="J128" s="193">
        <v>40.604148000000002</v>
      </c>
      <c r="K128" s="110"/>
      <c r="L128" s="110"/>
      <c r="M128" s="110"/>
      <c r="N128" s="110"/>
      <c r="O128" s="110"/>
      <c r="P128" s="109"/>
      <c r="Q128" s="109"/>
      <c r="R128" s="109"/>
      <c r="S128" s="110"/>
      <c r="T128" s="135"/>
    </row>
    <row r="129" spans="1:20" x14ac:dyDescent="0.2">
      <c r="A129" s="5">
        <v>128</v>
      </c>
      <c r="B129" s="110">
        <v>282</v>
      </c>
      <c r="C129" s="110" t="s">
        <v>285</v>
      </c>
      <c r="D129" s="110" t="s">
        <v>286</v>
      </c>
      <c r="E129" s="110"/>
      <c r="F129" s="110"/>
      <c r="G129" s="110" t="str">
        <f t="shared" si="1"/>
        <v>2</v>
      </c>
      <c r="H129" s="110"/>
      <c r="I129" s="110">
        <v>141.376104</v>
      </c>
      <c r="J129" s="110">
        <v>40.605448000000003</v>
      </c>
      <c r="K129" s="110"/>
      <c r="L129" s="110"/>
      <c r="M129" s="110"/>
      <c r="N129" s="110"/>
      <c r="O129" s="110"/>
      <c r="P129" s="109"/>
      <c r="Q129" s="109"/>
      <c r="R129" s="109"/>
      <c r="S129" s="110"/>
      <c r="T129" s="135"/>
    </row>
    <row r="130" spans="1:20" x14ac:dyDescent="0.2">
      <c r="A130" s="5">
        <v>129</v>
      </c>
      <c r="B130" s="110">
        <v>272</v>
      </c>
      <c r="C130" s="110" t="s">
        <v>283</v>
      </c>
      <c r="D130" s="110" t="s">
        <v>284</v>
      </c>
      <c r="E130" s="110"/>
      <c r="F130" s="110"/>
      <c r="G130" s="110" t="str">
        <f t="shared" si="1"/>
        <v>2</v>
      </c>
      <c r="H130" s="110"/>
      <c r="I130" s="110">
        <v>141.372649</v>
      </c>
      <c r="J130" s="110">
        <v>40.605811000000003</v>
      </c>
      <c r="K130" s="110"/>
      <c r="L130" s="110"/>
      <c r="M130" s="110"/>
      <c r="N130" s="110"/>
      <c r="O130" s="110"/>
      <c r="P130" s="109"/>
      <c r="Q130" s="109"/>
      <c r="R130" s="109"/>
      <c r="S130" s="110"/>
      <c r="T130" s="135"/>
    </row>
    <row r="131" spans="1:20" x14ac:dyDescent="0.2">
      <c r="A131" s="5">
        <v>130</v>
      </c>
      <c r="B131" s="110">
        <v>262</v>
      </c>
      <c r="C131" s="110" t="s">
        <v>281</v>
      </c>
      <c r="D131" s="110" t="s">
        <v>282</v>
      </c>
      <c r="E131" s="110"/>
      <c r="F131" s="110"/>
      <c r="G131" s="110" t="str">
        <f t="shared" ref="G131:G194" si="2">RIGHT(B131,1)</f>
        <v>2</v>
      </c>
      <c r="H131" s="110"/>
      <c r="I131" s="110">
        <v>141.35788600000001</v>
      </c>
      <c r="J131" s="110">
        <v>40.605592999999999</v>
      </c>
      <c r="K131" s="110"/>
      <c r="L131" s="110"/>
      <c r="M131" s="110"/>
      <c r="N131" s="110"/>
      <c r="O131" s="110"/>
      <c r="P131" s="109"/>
      <c r="Q131" s="109"/>
      <c r="R131" s="109"/>
      <c r="S131" s="110"/>
      <c r="T131" s="135"/>
    </row>
    <row r="132" spans="1:20" x14ac:dyDescent="0.2">
      <c r="A132" s="5">
        <v>131</v>
      </c>
      <c r="B132" s="110">
        <v>252</v>
      </c>
      <c r="C132" s="110" t="s">
        <v>279</v>
      </c>
      <c r="D132" s="192" t="s">
        <v>280</v>
      </c>
      <c r="E132" s="110"/>
      <c r="F132" s="110"/>
      <c r="G132" s="110" t="str">
        <f t="shared" si="2"/>
        <v>2</v>
      </c>
      <c r="H132" s="110"/>
      <c r="I132" s="110">
        <v>141.350854</v>
      </c>
      <c r="J132" s="110">
        <v>40.603288999999997</v>
      </c>
      <c r="K132" s="110"/>
      <c r="L132" s="110"/>
      <c r="M132" s="110"/>
      <c r="N132" s="110"/>
      <c r="O132" s="110"/>
      <c r="P132" s="109"/>
      <c r="Q132" s="109"/>
      <c r="R132" s="109"/>
      <c r="S132" s="110"/>
      <c r="T132" s="135"/>
    </row>
    <row r="133" spans="1:20" x14ac:dyDescent="0.2">
      <c r="A133" s="5">
        <v>132</v>
      </c>
      <c r="B133" s="110">
        <v>242</v>
      </c>
      <c r="C133" s="110" t="s">
        <v>277</v>
      </c>
      <c r="D133" s="110" t="s">
        <v>278</v>
      </c>
      <c r="E133" s="110"/>
      <c r="F133" s="110"/>
      <c r="G133" s="110" t="str">
        <f t="shared" si="2"/>
        <v>2</v>
      </c>
      <c r="H133" s="110"/>
      <c r="I133" s="110">
        <v>141.346519</v>
      </c>
      <c r="J133" s="110">
        <v>40.602364000000001</v>
      </c>
      <c r="K133" s="110"/>
      <c r="L133" s="110"/>
      <c r="M133" s="110"/>
      <c r="N133" s="110"/>
      <c r="O133" s="110"/>
      <c r="P133" s="109"/>
      <c r="Q133" s="109"/>
      <c r="R133" s="109"/>
      <c r="S133" s="110"/>
      <c r="T133" s="135"/>
    </row>
    <row r="134" spans="1:20" x14ac:dyDescent="0.2">
      <c r="A134" s="5">
        <v>133</v>
      </c>
      <c r="B134" s="110">
        <v>232</v>
      </c>
      <c r="C134" s="110" t="s">
        <v>275</v>
      </c>
      <c r="D134" s="110" t="s">
        <v>276</v>
      </c>
      <c r="E134" s="110"/>
      <c r="F134" s="110"/>
      <c r="G134" s="110" t="str">
        <f t="shared" si="2"/>
        <v>2</v>
      </c>
      <c r="H134" s="110"/>
      <c r="I134" s="110">
        <v>141.33892299999999</v>
      </c>
      <c r="J134" s="110">
        <v>40.603808999999998</v>
      </c>
      <c r="K134" s="110"/>
      <c r="L134" s="110"/>
      <c r="M134" s="110"/>
      <c r="N134" s="110"/>
      <c r="O134" s="110"/>
      <c r="P134" s="109"/>
      <c r="Q134" s="109"/>
      <c r="R134" s="109"/>
      <c r="S134" s="110"/>
      <c r="T134" s="135"/>
    </row>
    <row r="135" spans="1:20" x14ac:dyDescent="0.2">
      <c r="A135" s="5">
        <v>134</v>
      </c>
      <c r="B135" s="110">
        <v>222</v>
      </c>
      <c r="C135" s="110" t="s">
        <v>273</v>
      </c>
      <c r="D135" s="110" t="s">
        <v>274</v>
      </c>
      <c r="E135" s="110"/>
      <c r="F135" s="110"/>
      <c r="G135" s="110" t="str">
        <f t="shared" si="2"/>
        <v>2</v>
      </c>
      <c r="H135" s="110"/>
      <c r="I135" s="110">
        <v>141.32829100000001</v>
      </c>
      <c r="J135" s="110">
        <v>40.603676999999998</v>
      </c>
      <c r="K135" s="110"/>
      <c r="L135" s="110"/>
      <c r="M135" s="110"/>
      <c r="N135" s="110"/>
      <c r="O135" s="110"/>
      <c r="P135" s="109"/>
      <c r="Q135" s="109"/>
      <c r="R135" s="109"/>
      <c r="S135" s="110"/>
      <c r="T135" s="135"/>
    </row>
    <row r="136" spans="1:20" x14ac:dyDescent="0.2">
      <c r="A136" s="5">
        <v>135</v>
      </c>
      <c r="B136" s="110">
        <v>212</v>
      </c>
      <c r="C136" s="110" t="s">
        <v>271</v>
      </c>
      <c r="D136" s="110" t="s">
        <v>272</v>
      </c>
      <c r="E136" s="110"/>
      <c r="F136" s="110"/>
      <c r="G136" s="110" t="str">
        <f t="shared" si="2"/>
        <v>2</v>
      </c>
      <c r="H136" s="110"/>
      <c r="I136" s="110">
        <v>141.32603800000001</v>
      </c>
      <c r="J136" s="110">
        <v>40.603754000000002</v>
      </c>
      <c r="K136" s="110"/>
      <c r="L136" s="110"/>
      <c r="M136" s="110"/>
      <c r="N136" s="110"/>
      <c r="O136" s="110"/>
      <c r="P136" s="109"/>
      <c r="Q136" s="109"/>
      <c r="R136" s="109"/>
      <c r="S136" s="110"/>
      <c r="T136" s="135"/>
    </row>
    <row r="137" spans="1:20" x14ac:dyDescent="0.2">
      <c r="A137" s="5">
        <v>136</v>
      </c>
      <c r="B137" s="110">
        <v>202</v>
      </c>
      <c r="C137" s="110" t="s">
        <v>269</v>
      </c>
      <c r="D137" s="110" t="s">
        <v>270</v>
      </c>
      <c r="E137" s="110"/>
      <c r="F137" s="110"/>
      <c r="G137" s="110" t="str">
        <f t="shared" si="2"/>
        <v>2</v>
      </c>
      <c r="H137" s="110"/>
      <c r="I137" s="110">
        <v>141.322586</v>
      </c>
      <c r="J137" s="110">
        <v>40.603864000000002</v>
      </c>
      <c r="K137" s="110"/>
      <c r="L137" s="110"/>
      <c r="M137" s="110"/>
      <c r="N137" s="110"/>
      <c r="O137" s="110"/>
      <c r="P137" s="109"/>
      <c r="Q137" s="109"/>
      <c r="R137" s="109"/>
      <c r="S137" s="110"/>
      <c r="T137" s="135"/>
    </row>
    <row r="138" spans="1:20" x14ac:dyDescent="0.2">
      <c r="A138" s="5">
        <v>137</v>
      </c>
      <c r="B138" s="110">
        <v>192</v>
      </c>
      <c r="C138" s="110" t="s">
        <v>267</v>
      </c>
      <c r="D138" s="110" t="s">
        <v>268</v>
      </c>
      <c r="E138" s="110"/>
      <c r="F138" s="110"/>
      <c r="G138" s="110" t="str">
        <f t="shared" si="2"/>
        <v>2</v>
      </c>
      <c r="H138" s="110"/>
      <c r="I138" s="110">
        <v>141.30967899999999</v>
      </c>
      <c r="J138" s="110">
        <v>40.600816000000002</v>
      </c>
      <c r="K138" s="110"/>
      <c r="L138" s="110"/>
      <c r="M138" s="110"/>
      <c r="N138" s="110"/>
      <c r="O138" s="110"/>
      <c r="P138" s="109"/>
      <c r="Q138" s="109"/>
      <c r="R138" s="109"/>
      <c r="S138" s="110"/>
      <c r="T138" s="135"/>
    </row>
    <row r="139" spans="1:20" x14ac:dyDescent="0.2">
      <c r="A139" s="5">
        <v>138</v>
      </c>
      <c r="B139" s="110">
        <v>182</v>
      </c>
      <c r="C139" s="110" t="s">
        <v>265</v>
      </c>
      <c r="D139" s="192" t="s">
        <v>266</v>
      </c>
      <c r="E139" s="110"/>
      <c r="F139" s="110"/>
      <c r="G139" s="110" t="str">
        <f t="shared" si="2"/>
        <v>2</v>
      </c>
      <c r="H139" s="110"/>
      <c r="I139" s="110">
        <v>141.30217400000001</v>
      </c>
      <c r="J139" s="110">
        <v>40.601835000000001</v>
      </c>
      <c r="K139" s="110"/>
      <c r="L139" s="110"/>
      <c r="M139" s="110"/>
      <c r="N139" s="110"/>
      <c r="O139" s="110"/>
      <c r="P139" s="109"/>
      <c r="Q139" s="109"/>
      <c r="R139" s="109"/>
      <c r="S139" s="110"/>
      <c r="T139" s="135"/>
    </row>
    <row r="140" spans="1:20" x14ac:dyDescent="0.2">
      <c r="A140" s="5">
        <v>139</v>
      </c>
      <c r="B140" s="110">
        <v>172</v>
      </c>
      <c r="C140" s="110" t="s">
        <v>263</v>
      </c>
      <c r="D140" s="110" t="s">
        <v>264</v>
      </c>
      <c r="E140" s="110"/>
      <c r="F140" s="110"/>
      <c r="G140" s="110" t="str">
        <f t="shared" si="2"/>
        <v>2</v>
      </c>
      <c r="H140" s="110"/>
      <c r="I140" s="110">
        <v>141.29488900000001</v>
      </c>
      <c r="J140" s="110">
        <v>40.604225</v>
      </c>
      <c r="K140" s="110"/>
      <c r="L140" s="110"/>
      <c r="M140" s="110"/>
      <c r="N140" s="110"/>
      <c r="O140" s="110"/>
      <c r="P140" s="109"/>
      <c r="Q140" s="109"/>
      <c r="R140" s="109"/>
      <c r="S140" s="110"/>
      <c r="T140" s="135"/>
    </row>
    <row r="141" spans="1:20" x14ac:dyDescent="0.2">
      <c r="A141" s="5">
        <v>140</v>
      </c>
      <c r="B141" s="110">
        <v>162</v>
      </c>
      <c r="C141" s="110" t="s">
        <v>261</v>
      </c>
      <c r="D141" s="110" t="s">
        <v>262</v>
      </c>
      <c r="E141" s="110"/>
      <c r="F141" s="110"/>
      <c r="G141" s="110" t="str">
        <f t="shared" si="2"/>
        <v>2</v>
      </c>
      <c r="H141" s="110"/>
      <c r="I141" s="110">
        <v>141.28777099999999</v>
      </c>
      <c r="J141" s="110">
        <v>40.607089999999999</v>
      </c>
      <c r="K141" s="110"/>
      <c r="L141" s="110"/>
      <c r="M141" s="110"/>
      <c r="N141" s="110"/>
      <c r="O141" s="110"/>
      <c r="P141" s="109"/>
      <c r="Q141" s="109"/>
      <c r="R141" s="109"/>
      <c r="S141" s="110"/>
      <c r="T141" s="135"/>
    </row>
    <row r="142" spans="1:20" x14ac:dyDescent="0.2">
      <c r="A142" s="5">
        <v>141</v>
      </c>
      <c r="B142" s="110">
        <v>152</v>
      </c>
      <c r="C142" s="110" t="s">
        <v>259</v>
      </c>
      <c r="D142" s="110" t="s">
        <v>260</v>
      </c>
      <c r="E142" s="110"/>
      <c r="F142" s="110"/>
      <c r="G142" s="110" t="str">
        <f t="shared" si="2"/>
        <v>2</v>
      </c>
      <c r="H142" s="110"/>
      <c r="I142" s="110">
        <v>141.274687</v>
      </c>
      <c r="J142" s="110">
        <v>40.610532999999997</v>
      </c>
      <c r="K142" s="110"/>
      <c r="L142" s="110"/>
      <c r="M142" s="110"/>
      <c r="N142" s="110"/>
      <c r="O142" s="110"/>
      <c r="P142" s="109"/>
      <c r="Q142" s="109"/>
      <c r="R142" s="109"/>
      <c r="S142" s="110"/>
      <c r="T142" s="135"/>
    </row>
    <row r="143" spans="1:20" x14ac:dyDescent="0.2">
      <c r="A143" s="5">
        <v>142</v>
      </c>
      <c r="B143" s="110">
        <v>142</v>
      </c>
      <c r="C143" s="110" t="s">
        <v>257</v>
      </c>
      <c r="D143" s="110" t="s">
        <v>258</v>
      </c>
      <c r="E143" s="110"/>
      <c r="F143" s="110"/>
      <c r="G143" s="110" t="str">
        <f t="shared" si="2"/>
        <v>2</v>
      </c>
      <c r="H143" s="110"/>
      <c r="I143" s="110">
        <v>141.26524000000001</v>
      </c>
      <c r="J143" s="110">
        <v>40.611722999999998</v>
      </c>
      <c r="K143" s="110"/>
      <c r="L143" s="110"/>
      <c r="M143" s="110"/>
      <c r="N143" s="110"/>
      <c r="O143" s="110"/>
      <c r="P143" s="109"/>
      <c r="Q143" s="109"/>
      <c r="R143" s="109"/>
      <c r="S143" s="110"/>
      <c r="T143" s="135"/>
    </row>
    <row r="144" spans="1:20" x14ac:dyDescent="0.2">
      <c r="A144" s="5">
        <v>143</v>
      </c>
      <c r="B144" s="110">
        <v>132</v>
      </c>
      <c r="C144" s="110" t="s">
        <v>255</v>
      </c>
      <c r="D144" s="110" t="s">
        <v>256</v>
      </c>
      <c r="E144" s="110"/>
      <c r="F144" s="110"/>
      <c r="G144" s="110" t="str">
        <f t="shared" si="2"/>
        <v>2</v>
      </c>
      <c r="H144" s="110"/>
      <c r="I144" s="110">
        <v>141.25965600000001</v>
      </c>
      <c r="J144" s="110">
        <v>40.612448000000001</v>
      </c>
      <c r="K144" s="110"/>
      <c r="L144" s="110"/>
      <c r="M144" s="110"/>
      <c r="N144" s="110"/>
      <c r="O144" s="110"/>
      <c r="P144" s="109"/>
      <c r="Q144" s="109"/>
      <c r="R144" s="109"/>
      <c r="S144" s="110"/>
      <c r="T144" s="135"/>
    </row>
    <row r="145" spans="1:20" x14ac:dyDescent="0.2">
      <c r="A145" s="5">
        <v>144</v>
      </c>
      <c r="B145" s="110">
        <v>122</v>
      </c>
      <c r="C145" s="110" t="s">
        <v>252</v>
      </c>
      <c r="D145" s="110" t="s">
        <v>253</v>
      </c>
      <c r="E145" s="110"/>
      <c r="F145" s="110"/>
      <c r="G145" s="110" t="str">
        <f t="shared" si="2"/>
        <v>2</v>
      </c>
      <c r="H145" s="110"/>
      <c r="I145" s="110">
        <v>141.24857800000001</v>
      </c>
      <c r="J145" s="110">
        <v>40.613754</v>
      </c>
      <c r="K145" s="110"/>
      <c r="L145" s="110"/>
      <c r="M145" s="110"/>
      <c r="N145" s="110"/>
      <c r="O145" s="110"/>
      <c r="P145" s="109"/>
      <c r="Q145" s="109"/>
      <c r="R145" s="109"/>
      <c r="S145" s="110" t="s">
        <v>254</v>
      </c>
      <c r="T145" s="135"/>
    </row>
    <row r="146" spans="1:20" x14ac:dyDescent="0.2">
      <c r="A146" s="5">
        <v>145</v>
      </c>
      <c r="B146" s="110">
        <v>112</v>
      </c>
      <c r="C146" s="110" t="s">
        <v>249</v>
      </c>
      <c r="D146" s="110" t="s">
        <v>250</v>
      </c>
      <c r="E146" s="110"/>
      <c r="F146" s="110"/>
      <c r="G146" s="110" t="str">
        <f t="shared" si="2"/>
        <v>2</v>
      </c>
      <c r="H146" s="110"/>
      <c r="I146" s="110">
        <v>141.24219500000001</v>
      </c>
      <c r="J146" s="110">
        <v>40.613858</v>
      </c>
      <c r="K146" s="110"/>
      <c r="L146" s="110"/>
      <c r="M146" s="110"/>
      <c r="N146" s="110"/>
      <c r="O146" s="110"/>
      <c r="P146" s="109"/>
      <c r="Q146" s="109"/>
      <c r="R146" s="109"/>
      <c r="S146" s="110" t="s">
        <v>251</v>
      </c>
      <c r="T146" s="135"/>
    </row>
    <row r="147" spans="1:20" x14ac:dyDescent="0.2">
      <c r="A147" s="5">
        <v>146</v>
      </c>
      <c r="B147" s="110">
        <v>102</v>
      </c>
      <c r="C147" s="110" t="s">
        <v>246</v>
      </c>
      <c r="D147" s="110" t="s">
        <v>247</v>
      </c>
      <c r="E147" s="110"/>
      <c r="F147" s="110"/>
      <c r="G147" s="110" t="str">
        <f t="shared" si="2"/>
        <v>2</v>
      </c>
      <c r="H147" s="110"/>
      <c r="I147" s="110">
        <v>141.23820799999999</v>
      </c>
      <c r="J147" s="110">
        <v>40.613926999999997</v>
      </c>
      <c r="K147" s="110"/>
      <c r="L147" s="110"/>
      <c r="M147" s="110"/>
      <c r="N147" s="110"/>
      <c r="O147" s="110"/>
      <c r="P147" s="109"/>
      <c r="Q147" s="109"/>
      <c r="R147" s="109"/>
      <c r="S147" s="110" t="s">
        <v>248</v>
      </c>
      <c r="T147" s="135"/>
    </row>
    <row r="148" spans="1:20" x14ac:dyDescent="0.2">
      <c r="A148" s="5">
        <v>147</v>
      </c>
      <c r="B148" s="110">
        <v>92</v>
      </c>
      <c r="C148" s="110" t="s">
        <v>243</v>
      </c>
      <c r="D148" s="110" t="s">
        <v>244</v>
      </c>
      <c r="E148" s="110"/>
      <c r="F148" s="110"/>
      <c r="G148" s="110" t="str">
        <f t="shared" si="2"/>
        <v>2</v>
      </c>
      <c r="H148" s="110"/>
      <c r="I148" s="110">
        <v>141.231258</v>
      </c>
      <c r="J148" s="110">
        <v>40.614041</v>
      </c>
      <c r="K148" s="110"/>
      <c r="L148" s="110"/>
      <c r="M148" s="110"/>
      <c r="N148" s="110"/>
      <c r="O148" s="110"/>
      <c r="P148" s="109"/>
      <c r="Q148" s="109"/>
      <c r="R148" s="109"/>
      <c r="S148" s="110" t="s">
        <v>245</v>
      </c>
      <c r="T148" s="135"/>
    </row>
    <row r="149" spans="1:20" x14ac:dyDescent="0.2">
      <c r="A149" s="5">
        <v>148</v>
      </c>
      <c r="B149" s="110">
        <v>82</v>
      </c>
      <c r="C149" s="110" t="s">
        <v>240</v>
      </c>
      <c r="D149" s="110" t="s">
        <v>241</v>
      </c>
      <c r="E149" s="110"/>
      <c r="F149" s="110"/>
      <c r="G149" s="110" t="str">
        <f t="shared" si="2"/>
        <v>2</v>
      </c>
      <c r="H149" s="110"/>
      <c r="I149" s="110">
        <v>141.22125199999999</v>
      </c>
      <c r="J149" s="110">
        <v>40.612257</v>
      </c>
      <c r="K149" s="110"/>
      <c r="L149" s="110"/>
      <c r="M149" s="110"/>
      <c r="N149" s="110"/>
      <c r="O149" s="110"/>
      <c r="P149" s="109"/>
      <c r="Q149" s="109"/>
      <c r="R149" s="109"/>
      <c r="S149" t="s">
        <v>242</v>
      </c>
      <c r="T149" s="135"/>
    </row>
    <row r="150" spans="1:20" x14ac:dyDescent="0.2">
      <c r="A150" s="5">
        <v>149</v>
      </c>
      <c r="B150" s="110">
        <v>72</v>
      </c>
      <c r="C150" s="110" t="s">
        <v>237</v>
      </c>
      <c r="D150" s="110" t="s">
        <v>238</v>
      </c>
      <c r="E150" s="110"/>
      <c r="F150" s="110"/>
      <c r="G150" s="110" t="str">
        <f t="shared" si="2"/>
        <v>2</v>
      </c>
      <c r="H150" s="110"/>
      <c r="I150" s="110">
        <v>141.21637000000001</v>
      </c>
      <c r="J150" s="110">
        <v>40.610937999999997</v>
      </c>
      <c r="K150" s="110"/>
      <c r="L150" s="110"/>
      <c r="M150" s="110"/>
      <c r="N150" s="110"/>
      <c r="O150" s="110"/>
      <c r="P150" s="109"/>
      <c r="Q150" s="109"/>
      <c r="R150" s="109"/>
      <c r="S150" s="110" t="s">
        <v>401</v>
      </c>
      <c r="T150" s="135"/>
    </row>
    <row r="151" spans="1:20" x14ac:dyDescent="0.2">
      <c r="A151" s="5">
        <v>150</v>
      </c>
      <c r="B151" s="110">
        <v>62</v>
      </c>
      <c r="C151" s="110" t="s">
        <v>234</v>
      </c>
      <c r="D151" s="110" t="s">
        <v>235</v>
      </c>
      <c r="E151" s="110"/>
      <c r="F151" s="110"/>
      <c r="G151" s="110" t="str">
        <f t="shared" si="2"/>
        <v>2</v>
      </c>
      <c r="H151" s="110"/>
      <c r="I151" s="110">
        <v>141.215293</v>
      </c>
      <c r="J151" s="110">
        <v>40.612343000000003</v>
      </c>
      <c r="K151" s="110"/>
      <c r="L151" s="110"/>
      <c r="M151" s="110"/>
      <c r="N151" s="110"/>
      <c r="O151" s="110"/>
      <c r="P151" s="109"/>
      <c r="Q151" s="109"/>
      <c r="R151" s="109"/>
      <c r="S151" s="110" t="s">
        <v>236</v>
      </c>
      <c r="T151" s="135"/>
    </row>
    <row r="152" spans="1:20" x14ac:dyDescent="0.2">
      <c r="A152" s="5">
        <v>151</v>
      </c>
      <c r="B152" s="110">
        <v>52</v>
      </c>
      <c r="C152" s="110" t="s">
        <v>231</v>
      </c>
      <c r="D152" s="110" t="s">
        <v>232</v>
      </c>
      <c r="E152" s="110"/>
      <c r="F152" s="110"/>
      <c r="G152" s="110" t="str">
        <f t="shared" si="2"/>
        <v>2</v>
      </c>
      <c r="H152" s="110"/>
      <c r="I152" s="110">
        <v>141.21433200000001</v>
      </c>
      <c r="J152" s="110">
        <v>40.613579999999999</v>
      </c>
      <c r="K152" s="110"/>
      <c r="L152" s="110"/>
      <c r="M152" s="110"/>
      <c r="N152" s="110"/>
      <c r="O152" s="110"/>
      <c r="P152" s="109"/>
      <c r="Q152" s="109"/>
      <c r="R152" s="109"/>
      <c r="S152" s="110" t="s">
        <v>233</v>
      </c>
      <c r="T152" s="135"/>
    </row>
    <row r="153" spans="1:20" x14ac:dyDescent="0.2">
      <c r="A153" s="5">
        <v>152</v>
      </c>
      <c r="B153" s="110">
        <v>42</v>
      </c>
      <c r="C153" s="110" t="s">
        <v>228</v>
      </c>
      <c r="D153" s="110" t="s">
        <v>229</v>
      </c>
      <c r="E153" s="110"/>
      <c r="F153" s="110"/>
      <c r="G153" s="110" t="str">
        <f t="shared" si="2"/>
        <v>2</v>
      </c>
      <c r="H153" s="110"/>
      <c r="I153" s="110">
        <v>141.212716</v>
      </c>
      <c r="J153" s="110">
        <v>40.615659000000001</v>
      </c>
      <c r="K153" s="110"/>
      <c r="L153" s="110"/>
      <c r="M153" s="110"/>
      <c r="N153" s="110"/>
      <c r="O153" s="110"/>
      <c r="P153" s="109"/>
      <c r="Q153" s="109"/>
      <c r="R153" s="109"/>
      <c r="S153" s="110" t="s">
        <v>230</v>
      </c>
      <c r="T153" s="135"/>
    </row>
    <row r="154" spans="1:20" x14ac:dyDescent="0.2">
      <c r="A154" s="5">
        <v>153</v>
      </c>
      <c r="B154" s="110">
        <v>32</v>
      </c>
      <c r="C154" s="110" t="s">
        <v>225</v>
      </c>
      <c r="D154" s="110" t="s">
        <v>226</v>
      </c>
      <c r="E154" s="110"/>
      <c r="F154" s="110"/>
      <c r="G154" s="110" t="str">
        <f t="shared" si="2"/>
        <v>2</v>
      </c>
      <c r="H154" s="110"/>
      <c r="I154" s="110">
        <v>141.211703</v>
      </c>
      <c r="J154" s="110">
        <v>40.616931000000001</v>
      </c>
      <c r="K154" s="110"/>
      <c r="L154" s="110"/>
      <c r="M154" s="110"/>
      <c r="N154" s="110"/>
      <c r="O154" s="110"/>
      <c r="P154" s="109"/>
      <c r="Q154" s="109"/>
      <c r="R154" s="109"/>
      <c r="S154" t="s">
        <v>227</v>
      </c>
      <c r="T154" s="135"/>
    </row>
    <row r="155" spans="1:20" x14ac:dyDescent="0.2">
      <c r="A155" s="5">
        <v>154</v>
      </c>
      <c r="B155" s="110">
        <v>22</v>
      </c>
      <c r="C155" s="110" t="s">
        <v>222</v>
      </c>
      <c r="D155" s="110" t="s">
        <v>223</v>
      </c>
      <c r="E155" s="110"/>
      <c r="F155" s="110"/>
      <c r="G155" s="110" t="str">
        <f t="shared" si="2"/>
        <v>2</v>
      </c>
      <c r="H155" s="110"/>
      <c r="I155" s="110">
        <v>141.20997499999999</v>
      </c>
      <c r="J155" s="110">
        <v>40.619145000000003</v>
      </c>
      <c r="K155" s="110"/>
      <c r="L155" s="110"/>
      <c r="M155" s="110"/>
      <c r="N155" s="110"/>
      <c r="O155" s="110"/>
      <c r="P155" s="109"/>
      <c r="Q155" s="109"/>
      <c r="R155" s="109"/>
      <c r="S155" s="110" t="s">
        <v>224</v>
      </c>
      <c r="T155" s="135"/>
    </row>
    <row r="156" spans="1:20" x14ac:dyDescent="0.2">
      <c r="A156" s="5">
        <v>155</v>
      </c>
      <c r="B156" s="110">
        <v>12</v>
      </c>
      <c r="C156" s="110" t="s">
        <v>219</v>
      </c>
      <c r="D156" s="110" t="s">
        <v>220</v>
      </c>
      <c r="E156" s="110"/>
      <c r="F156" s="110"/>
      <c r="G156" s="110" t="str">
        <f t="shared" si="2"/>
        <v>2</v>
      </c>
      <c r="H156" s="110"/>
      <c r="I156" s="110">
        <v>141.210408</v>
      </c>
      <c r="J156" s="110">
        <v>40.622163999999998</v>
      </c>
      <c r="K156" s="110"/>
      <c r="L156" s="110"/>
      <c r="M156" s="110"/>
      <c r="N156" s="110"/>
      <c r="O156" s="110"/>
      <c r="P156" s="109"/>
      <c r="Q156" s="109"/>
      <c r="R156" s="109"/>
      <c r="S156" s="110" t="s">
        <v>221</v>
      </c>
      <c r="T156" s="135"/>
    </row>
    <row r="157" spans="1:20" x14ac:dyDescent="0.2">
      <c r="A157" s="5">
        <v>156</v>
      </c>
      <c r="B157" s="110">
        <v>861</v>
      </c>
      <c r="C157" s="110" t="s">
        <v>402</v>
      </c>
      <c r="D157" s="110" t="s">
        <v>253</v>
      </c>
      <c r="E157" s="110"/>
      <c r="F157" s="110"/>
      <c r="G157" s="110" t="str">
        <f t="shared" si="2"/>
        <v>1</v>
      </c>
      <c r="H157" s="110"/>
      <c r="I157" s="110">
        <v>141.24837400000001</v>
      </c>
      <c r="J157" s="110">
        <v>40.613771999999997</v>
      </c>
      <c r="K157" s="110"/>
      <c r="L157" s="110"/>
      <c r="M157" s="110"/>
      <c r="N157" s="110"/>
      <c r="O157" s="110"/>
      <c r="P157" s="109"/>
      <c r="Q157" s="109"/>
      <c r="R157" s="109"/>
      <c r="S157" s="110"/>
      <c r="T157" s="135"/>
    </row>
    <row r="158" spans="1:20" x14ac:dyDescent="0.2">
      <c r="A158" s="5">
        <v>157</v>
      </c>
      <c r="B158" s="110">
        <v>871</v>
      </c>
      <c r="C158" s="110" t="s">
        <v>403</v>
      </c>
      <c r="D158" s="110" t="s">
        <v>404</v>
      </c>
      <c r="E158" s="110"/>
      <c r="F158" s="110"/>
      <c r="G158" s="110" t="str">
        <f t="shared" si="2"/>
        <v>1</v>
      </c>
      <c r="H158" s="110"/>
      <c r="I158" s="110">
        <v>141.22410500000001</v>
      </c>
      <c r="J158" s="110">
        <v>40.626818999999998</v>
      </c>
      <c r="K158" s="110"/>
      <c r="L158" s="110"/>
      <c r="M158" s="110"/>
      <c r="N158" s="110"/>
      <c r="O158" s="110"/>
      <c r="P158" s="109"/>
      <c r="Q158" s="109"/>
      <c r="R158" s="109"/>
      <c r="S158" s="110"/>
      <c r="T158" s="135"/>
    </row>
    <row r="159" spans="1:20" x14ac:dyDescent="0.2">
      <c r="A159" s="5">
        <v>158</v>
      </c>
      <c r="B159" s="110">
        <v>881</v>
      </c>
      <c r="C159" s="110" t="s">
        <v>405</v>
      </c>
      <c r="D159" s="110" t="s">
        <v>406</v>
      </c>
      <c r="E159" s="110"/>
      <c r="F159" s="110"/>
      <c r="G159" s="110" t="str">
        <f t="shared" si="2"/>
        <v>1</v>
      </c>
      <c r="H159" s="110"/>
      <c r="I159" s="110">
        <v>141.23022499999999</v>
      </c>
      <c r="J159" s="110">
        <v>40.627642000000002</v>
      </c>
      <c r="K159" s="110"/>
      <c r="L159" s="110"/>
      <c r="M159" s="110"/>
      <c r="N159" s="110"/>
      <c r="O159" s="110"/>
      <c r="P159" s="109"/>
      <c r="Q159" s="109"/>
      <c r="R159" s="109"/>
      <c r="S159" s="110"/>
      <c r="T159" s="135"/>
    </row>
    <row r="160" spans="1:20" x14ac:dyDescent="0.2">
      <c r="A160" s="5">
        <v>159</v>
      </c>
      <c r="B160" s="110">
        <v>891</v>
      </c>
      <c r="C160" s="110" t="s">
        <v>407</v>
      </c>
      <c r="D160" s="110" t="s">
        <v>408</v>
      </c>
      <c r="E160" s="110"/>
      <c r="F160" s="110"/>
      <c r="G160" s="110" t="str">
        <f t="shared" si="2"/>
        <v>1</v>
      </c>
      <c r="H160" s="110"/>
      <c r="I160" s="110">
        <v>141.23524499999999</v>
      </c>
      <c r="J160" s="110">
        <v>40.628461999999999</v>
      </c>
      <c r="K160" s="110"/>
      <c r="L160" s="110"/>
      <c r="M160" s="110"/>
      <c r="N160" s="110"/>
      <c r="O160" s="110"/>
      <c r="P160" s="109"/>
      <c r="Q160" s="109"/>
      <c r="R160" s="109"/>
      <c r="S160" s="110"/>
      <c r="T160" s="135"/>
    </row>
    <row r="161" spans="1:20" x14ac:dyDescent="0.2">
      <c r="A161" s="5">
        <v>160</v>
      </c>
      <c r="B161" s="110">
        <v>901</v>
      </c>
      <c r="C161" s="110" t="s">
        <v>409</v>
      </c>
      <c r="D161" s="110" t="s">
        <v>410</v>
      </c>
      <c r="E161" s="110"/>
      <c r="F161" s="110"/>
      <c r="G161" s="110" t="str">
        <f t="shared" si="2"/>
        <v>1</v>
      </c>
      <c r="H161" s="110"/>
      <c r="I161" s="110">
        <v>141.242311</v>
      </c>
      <c r="J161" s="110">
        <v>40.629727000000003</v>
      </c>
      <c r="K161" s="110"/>
      <c r="L161" s="110"/>
      <c r="M161" s="110"/>
      <c r="N161" s="110"/>
      <c r="O161" s="110"/>
      <c r="P161" s="109"/>
      <c r="Q161" s="109"/>
      <c r="R161" s="109"/>
      <c r="S161" s="110"/>
      <c r="T161" s="135"/>
    </row>
    <row r="162" spans="1:20" x14ac:dyDescent="0.2">
      <c r="A162" s="5">
        <v>161</v>
      </c>
      <c r="B162" s="110">
        <v>911</v>
      </c>
      <c r="C162" s="110" t="s">
        <v>411</v>
      </c>
      <c r="D162" s="110" t="s">
        <v>412</v>
      </c>
      <c r="E162" s="110"/>
      <c r="F162" s="110"/>
      <c r="G162" s="110" t="str">
        <f t="shared" si="2"/>
        <v>1</v>
      </c>
      <c r="H162" s="110"/>
      <c r="I162" s="110">
        <v>141.25236899999999</v>
      </c>
      <c r="J162" s="110">
        <v>40.632928999999997</v>
      </c>
      <c r="K162" s="110"/>
      <c r="L162" s="110"/>
      <c r="M162" s="110"/>
      <c r="N162" s="110"/>
      <c r="O162" s="110"/>
      <c r="P162" s="109"/>
      <c r="Q162" s="109"/>
      <c r="R162" s="109"/>
      <c r="S162" s="110"/>
      <c r="T162" s="135"/>
    </row>
    <row r="163" spans="1:20" x14ac:dyDescent="0.2">
      <c r="A163" s="5">
        <v>162</v>
      </c>
      <c r="B163" s="110">
        <v>921</v>
      </c>
      <c r="C163" s="110" t="s">
        <v>413</v>
      </c>
      <c r="D163" s="192" t="s">
        <v>414</v>
      </c>
      <c r="E163" s="110"/>
      <c r="F163" s="110"/>
      <c r="G163" s="110" t="str">
        <f t="shared" si="2"/>
        <v>1</v>
      </c>
      <c r="H163" s="110"/>
      <c r="I163" s="110">
        <v>141.25829400000001</v>
      </c>
      <c r="J163" s="110">
        <v>40.634880000000003</v>
      </c>
      <c r="K163" s="110"/>
      <c r="L163" s="110"/>
      <c r="M163" s="110"/>
      <c r="N163" s="110"/>
      <c r="O163" s="110"/>
      <c r="P163" s="109"/>
      <c r="Q163" s="109"/>
      <c r="R163" s="109"/>
      <c r="S163" s="110"/>
      <c r="T163" s="135"/>
    </row>
    <row r="164" spans="1:20" x14ac:dyDescent="0.2">
      <c r="A164" s="5">
        <v>163</v>
      </c>
      <c r="B164" s="110">
        <v>931</v>
      </c>
      <c r="C164" s="110" t="s">
        <v>415</v>
      </c>
      <c r="D164" s="110" t="s">
        <v>416</v>
      </c>
      <c r="E164" s="110"/>
      <c r="F164" s="110"/>
      <c r="G164" s="110" t="str">
        <f t="shared" si="2"/>
        <v>1</v>
      </c>
      <c r="H164" s="110"/>
      <c r="I164" s="110">
        <v>141.26705000000001</v>
      </c>
      <c r="J164" s="110">
        <v>40.636966000000001</v>
      </c>
      <c r="K164" s="110"/>
      <c r="L164" s="110"/>
      <c r="M164" s="110"/>
      <c r="N164" s="110"/>
      <c r="O164" s="110"/>
      <c r="P164" s="109"/>
      <c r="Q164" s="109"/>
      <c r="R164" s="109"/>
      <c r="S164" s="110"/>
      <c r="T164" s="135"/>
    </row>
    <row r="165" spans="1:20" x14ac:dyDescent="0.2">
      <c r="A165" s="5">
        <v>164</v>
      </c>
      <c r="B165" s="110">
        <v>941</v>
      </c>
      <c r="C165" s="110" t="s">
        <v>417</v>
      </c>
      <c r="D165" s="110" t="s">
        <v>418</v>
      </c>
      <c r="E165" s="110"/>
      <c r="F165" s="110"/>
      <c r="G165" s="110" t="str">
        <f t="shared" si="2"/>
        <v>1</v>
      </c>
      <c r="H165" s="110"/>
      <c r="I165" s="110">
        <v>141.284277</v>
      </c>
      <c r="J165" s="110">
        <v>40.638846999999998</v>
      </c>
      <c r="K165" s="110"/>
      <c r="L165" s="110"/>
      <c r="M165" s="110"/>
      <c r="N165" s="110"/>
      <c r="O165" s="110"/>
      <c r="P165" s="109"/>
      <c r="Q165" s="109"/>
      <c r="R165" s="109"/>
      <c r="S165" s="110"/>
      <c r="T165" s="135"/>
    </row>
    <row r="166" spans="1:20" x14ac:dyDescent="0.2">
      <c r="A166" s="5">
        <v>165</v>
      </c>
      <c r="B166" s="110">
        <v>951</v>
      </c>
      <c r="C166" s="110" t="s">
        <v>419</v>
      </c>
      <c r="D166" s="110" t="s">
        <v>420</v>
      </c>
      <c r="E166" s="110"/>
      <c r="F166" s="110"/>
      <c r="G166" s="110" t="str">
        <f t="shared" si="2"/>
        <v>1</v>
      </c>
      <c r="H166" s="110"/>
      <c r="I166" s="110">
        <v>141.29547600000001</v>
      </c>
      <c r="J166" s="110">
        <v>40.639921999999999</v>
      </c>
      <c r="K166" s="110"/>
      <c r="L166" s="110"/>
      <c r="M166" s="110"/>
      <c r="N166" s="110"/>
      <c r="O166" s="110"/>
      <c r="P166" s="109"/>
      <c r="Q166" s="109"/>
      <c r="R166" s="109"/>
      <c r="S166" s="110"/>
      <c r="T166" s="135"/>
    </row>
    <row r="167" spans="1:20" x14ac:dyDescent="0.2">
      <c r="A167" s="5">
        <v>166</v>
      </c>
      <c r="B167" s="110">
        <v>961</v>
      </c>
      <c r="C167" s="110" t="s">
        <v>421</v>
      </c>
      <c r="D167" s="110" t="s">
        <v>422</v>
      </c>
      <c r="E167" s="110"/>
      <c r="F167" s="110"/>
      <c r="G167" s="110" t="str">
        <f t="shared" si="2"/>
        <v>1</v>
      </c>
      <c r="H167" s="110"/>
      <c r="I167" s="110">
        <v>141.30332100000001</v>
      </c>
      <c r="J167" s="110">
        <v>40.640751000000002</v>
      </c>
      <c r="K167" s="110"/>
      <c r="L167" s="110"/>
      <c r="M167" s="110"/>
      <c r="N167" s="110"/>
      <c r="O167" s="110"/>
      <c r="P167" s="109"/>
      <c r="Q167" s="109"/>
      <c r="R167" s="109"/>
      <c r="S167" s="110"/>
      <c r="T167" s="135"/>
    </row>
    <row r="168" spans="1:20" x14ac:dyDescent="0.2">
      <c r="A168" s="5">
        <v>167</v>
      </c>
      <c r="B168" s="110">
        <v>971</v>
      </c>
      <c r="C168" s="110" t="s">
        <v>423</v>
      </c>
      <c r="D168" s="192" t="s">
        <v>424</v>
      </c>
      <c r="E168" s="110"/>
      <c r="F168" s="110"/>
      <c r="G168" s="110" t="str">
        <f t="shared" si="2"/>
        <v>1</v>
      </c>
      <c r="H168" s="110"/>
      <c r="I168" s="110">
        <v>141.31897699999999</v>
      </c>
      <c r="J168" s="110">
        <v>40.642848999999998</v>
      </c>
      <c r="K168" s="110"/>
      <c r="L168" s="110"/>
      <c r="M168" s="110"/>
      <c r="N168" s="110"/>
      <c r="O168" s="110"/>
      <c r="P168" s="109"/>
      <c r="Q168" s="109"/>
      <c r="R168" s="109"/>
      <c r="S168" s="110"/>
      <c r="T168" s="135"/>
    </row>
    <row r="169" spans="1:20" x14ac:dyDescent="0.2">
      <c r="A169" s="5">
        <v>168</v>
      </c>
      <c r="B169" s="110">
        <v>981</v>
      </c>
      <c r="C169" s="110" t="s">
        <v>425</v>
      </c>
      <c r="D169" s="110" t="s">
        <v>426</v>
      </c>
      <c r="E169" s="110"/>
      <c r="F169" s="110"/>
      <c r="G169" s="110" t="str">
        <f t="shared" si="2"/>
        <v>1</v>
      </c>
      <c r="H169" s="110"/>
      <c r="I169" s="110">
        <v>141.322317</v>
      </c>
      <c r="J169" s="110">
        <v>40.642679000000001</v>
      </c>
      <c r="K169" s="110"/>
      <c r="L169" s="110"/>
      <c r="M169" s="110"/>
      <c r="N169" s="110"/>
      <c r="O169" s="110"/>
      <c r="P169" s="109"/>
      <c r="Q169" s="109"/>
      <c r="R169" s="109"/>
      <c r="S169" s="110"/>
      <c r="T169" s="135"/>
    </row>
    <row r="170" spans="1:20" x14ac:dyDescent="0.2">
      <c r="A170" s="5">
        <v>169</v>
      </c>
      <c r="B170" s="110">
        <v>991</v>
      </c>
      <c r="C170" s="110" t="s">
        <v>427</v>
      </c>
      <c r="D170" s="110" t="s">
        <v>428</v>
      </c>
      <c r="E170" s="110"/>
      <c r="F170" s="110"/>
      <c r="G170" s="110" t="str">
        <f t="shared" si="2"/>
        <v>1</v>
      </c>
      <c r="H170" s="110"/>
      <c r="I170" s="110">
        <v>141.326143</v>
      </c>
      <c r="J170" s="110">
        <v>40.642480999999997</v>
      </c>
      <c r="K170" s="110"/>
      <c r="L170" s="110"/>
      <c r="M170" s="110"/>
      <c r="N170" s="110"/>
      <c r="O170" s="110"/>
      <c r="P170" s="109"/>
      <c r="Q170" s="109"/>
      <c r="R170" s="109"/>
      <c r="S170" s="110"/>
      <c r="T170" s="135"/>
    </row>
    <row r="171" spans="1:20" x14ac:dyDescent="0.2">
      <c r="A171" s="5">
        <v>170</v>
      </c>
      <c r="B171" s="110">
        <v>1001</v>
      </c>
      <c r="C171" s="110" t="s">
        <v>429</v>
      </c>
      <c r="D171" s="110" t="s">
        <v>430</v>
      </c>
      <c r="E171" s="110"/>
      <c r="F171" s="110"/>
      <c r="G171" s="110" t="str">
        <f t="shared" si="2"/>
        <v>1</v>
      </c>
      <c r="H171" s="110"/>
      <c r="I171" s="110">
        <v>141.33699899999999</v>
      </c>
      <c r="J171" s="110">
        <v>40.643340999999999</v>
      </c>
      <c r="K171" s="110"/>
      <c r="L171" s="110"/>
      <c r="M171" s="110"/>
      <c r="N171" s="110"/>
      <c r="O171" s="110"/>
      <c r="P171" s="109"/>
      <c r="Q171" s="109"/>
      <c r="R171" s="109"/>
      <c r="S171" s="110"/>
      <c r="T171" s="135"/>
    </row>
    <row r="172" spans="1:20" x14ac:dyDescent="0.2">
      <c r="A172" s="5">
        <v>171</v>
      </c>
      <c r="B172" s="110">
        <v>1011</v>
      </c>
      <c r="C172" s="110" t="s">
        <v>431</v>
      </c>
      <c r="D172" s="110" t="s">
        <v>432</v>
      </c>
      <c r="E172" s="110"/>
      <c r="F172" s="110"/>
      <c r="G172" s="110" t="str">
        <f t="shared" si="2"/>
        <v>1</v>
      </c>
      <c r="H172" s="110"/>
      <c r="I172" s="110">
        <v>141.342984</v>
      </c>
      <c r="J172" s="110">
        <v>40.649676999999997</v>
      </c>
      <c r="K172" s="110"/>
      <c r="L172" s="110"/>
      <c r="M172" s="110"/>
      <c r="N172" s="110"/>
      <c r="O172" s="110"/>
      <c r="P172" s="109"/>
      <c r="Q172" s="109"/>
      <c r="R172" s="109"/>
      <c r="S172" s="110"/>
      <c r="T172" s="135"/>
    </row>
    <row r="173" spans="1:20" x14ac:dyDescent="0.2">
      <c r="A173" s="5">
        <v>172</v>
      </c>
      <c r="B173" s="110">
        <v>1021</v>
      </c>
      <c r="C173" s="110" t="s">
        <v>433</v>
      </c>
      <c r="D173" s="192" t="s">
        <v>434</v>
      </c>
      <c r="E173" s="110"/>
      <c r="F173" s="110"/>
      <c r="G173" s="110" t="str">
        <f t="shared" si="2"/>
        <v>1</v>
      </c>
      <c r="H173" s="110"/>
      <c r="I173" s="110">
        <v>141.34566100000001</v>
      </c>
      <c r="J173" s="110">
        <v>40.660423999999999</v>
      </c>
      <c r="K173" s="110"/>
      <c r="L173" s="110"/>
      <c r="M173" s="110"/>
      <c r="N173" s="110"/>
      <c r="O173" s="110"/>
      <c r="P173" s="109"/>
      <c r="Q173" s="109"/>
      <c r="R173" s="109"/>
      <c r="S173" s="110"/>
      <c r="T173" s="135"/>
    </row>
    <row r="174" spans="1:20" x14ac:dyDescent="0.2">
      <c r="A174" s="5">
        <v>173</v>
      </c>
      <c r="B174" s="110">
        <v>1031</v>
      </c>
      <c r="C174" s="110" t="s">
        <v>435</v>
      </c>
      <c r="D174" s="110" t="s">
        <v>436</v>
      </c>
      <c r="E174" s="110"/>
      <c r="F174" s="110"/>
      <c r="G174" s="110" t="str">
        <f t="shared" si="2"/>
        <v>1</v>
      </c>
      <c r="H174" s="110"/>
      <c r="I174" s="110">
        <v>141.349726</v>
      </c>
      <c r="J174" s="110">
        <v>40.663407999999997</v>
      </c>
      <c r="K174" s="110"/>
      <c r="L174" s="110"/>
      <c r="M174" s="110"/>
      <c r="N174" s="110"/>
      <c r="O174" s="110"/>
      <c r="P174" s="109"/>
      <c r="Q174" s="109"/>
      <c r="R174" s="109"/>
      <c r="S174" s="110"/>
      <c r="T174" s="135"/>
    </row>
    <row r="175" spans="1:20" x14ac:dyDescent="0.2">
      <c r="A175" s="5">
        <v>174</v>
      </c>
      <c r="B175" s="110">
        <v>1041</v>
      </c>
      <c r="C175" s="110" t="s">
        <v>437</v>
      </c>
      <c r="D175" s="110" t="s">
        <v>438</v>
      </c>
      <c r="E175" s="110"/>
      <c r="F175" s="110"/>
      <c r="G175" s="110" t="str">
        <f t="shared" si="2"/>
        <v>1</v>
      </c>
      <c r="H175" s="110"/>
      <c r="I175" s="192">
        <v>141.353882</v>
      </c>
      <c r="J175" s="192">
        <v>40.668709</v>
      </c>
      <c r="K175" s="110"/>
      <c r="L175" s="110"/>
      <c r="M175" s="110"/>
      <c r="N175" s="110"/>
      <c r="O175" s="110"/>
      <c r="P175" s="109"/>
      <c r="Q175" s="109"/>
      <c r="R175" s="109"/>
      <c r="S175" s="110"/>
      <c r="T175" s="135"/>
    </row>
    <row r="176" spans="1:20" x14ac:dyDescent="0.2">
      <c r="A176" s="5">
        <v>175</v>
      </c>
      <c r="B176" s="110">
        <v>1051</v>
      </c>
      <c r="C176" s="192" t="s">
        <v>439</v>
      </c>
      <c r="D176" s="192" t="s">
        <v>440</v>
      </c>
      <c r="E176" s="110"/>
      <c r="F176" s="110"/>
      <c r="G176" s="110" t="str">
        <f t="shared" si="2"/>
        <v>1</v>
      </c>
      <c r="H176" s="110"/>
      <c r="I176" s="110">
        <v>141.35419920000001</v>
      </c>
      <c r="J176" s="110">
        <v>40.674267100000002</v>
      </c>
      <c r="K176" s="110"/>
      <c r="L176" s="110"/>
      <c r="M176" s="110"/>
      <c r="N176" s="110"/>
      <c r="O176" s="110"/>
      <c r="P176" s="109"/>
      <c r="Q176" s="109"/>
      <c r="R176" s="109"/>
      <c r="S176" s="110"/>
      <c r="T176" s="135"/>
    </row>
    <row r="177" spans="1:20" x14ac:dyDescent="0.2">
      <c r="A177" s="5">
        <v>176</v>
      </c>
      <c r="B177" s="110">
        <v>1061</v>
      </c>
      <c r="C177" s="110" t="s">
        <v>441</v>
      </c>
      <c r="D177" s="110" t="s">
        <v>442</v>
      </c>
      <c r="E177" s="110"/>
      <c r="F177" s="110"/>
      <c r="G177" s="110" t="str">
        <f t="shared" si="2"/>
        <v>1</v>
      </c>
      <c r="H177" s="110"/>
      <c r="I177" s="110">
        <v>141.36079599999999</v>
      </c>
      <c r="J177" s="110">
        <v>40.678991000000003</v>
      </c>
      <c r="K177" s="110"/>
      <c r="L177" s="110"/>
      <c r="M177" s="110"/>
      <c r="N177" s="110"/>
      <c r="O177" s="110"/>
      <c r="P177" s="109"/>
      <c r="Q177" s="109"/>
      <c r="R177" s="109"/>
      <c r="S177" s="110"/>
      <c r="T177" s="135"/>
    </row>
    <row r="178" spans="1:20" x14ac:dyDescent="0.2">
      <c r="A178" s="5">
        <v>177</v>
      </c>
      <c r="B178" s="110">
        <v>1071</v>
      </c>
      <c r="C178" s="110" t="s">
        <v>443</v>
      </c>
      <c r="D178" s="110" t="s">
        <v>444</v>
      </c>
      <c r="E178" s="110"/>
      <c r="F178" s="110"/>
      <c r="G178" s="110" t="str">
        <f t="shared" si="2"/>
        <v>1</v>
      </c>
      <c r="H178" s="110"/>
      <c r="I178" s="110">
        <v>141.36168499999999</v>
      </c>
      <c r="J178" s="110">
        <v>40.680196000000002</v>
      </c>
      <c r="K178" s="110"/>
      <c r="L178" s="110"/>
      <c r="M178" s="110"/>
      <c r="N178" s="110"/>
      <c r="O178" s="110"/>
      <c r="P178" s="109"/>
      <c r="Q178" s="109"/>
      <c r="R178" s="109"/>
      <c r="S178" s="110"/>
      <c r="T178" s="135"/>
    </row>
    <row r="179" spans="1:20" x14ac:dyDescent="0.2">
      <c r="A179" s="5">
        <v>178</v>
      </c>
      <c r="B179" s="110">
        <v>1081</v>
      </c>
      <c r="C179" s="110" t="s">
        <v>445</v>
      </c>
      <c r="D179" s="110" t="s">
        <v>446</v>
      </c>
      <c r="E179" s="110"/>
      <c r="F179" s="110"/>
      <c r="G179" s="110" t="str">
        <f t="shared" si="2"/>
        <v>1</v>
      </c>
      <c r="H179" s="110"/>
      <c r="I179" s="110">
        <v>141.363786</v>
      </c>
      <c r="J179" s="110">
        <v>40.682732999999999</v>
      </c>
      <c r="K179" s="110"/>
      <c r="L179" s="110"/>
      <c r="M179" s="110"/>
      <c r="N179" s="110"/>
      <c r="O179" s="110"/>
      <c r="P179" s="109"/>
      <c r="Q179" s="109"/>
      <c r="R179" s="109"/>
      <c r="S179" s="110"/>
      <c r="T179" s="135"/>
    </row>
    <row r="180" spans="1:20" x14ac:dyDescent="0.2">
      <c r="A180" s="5">
        <v>179</v>
      </c>
      <c r="B180" s="110">
        <v>1091</v>
      </c>
      <c r="C180" s="110" t="s">
        <v>447</v>
      </c>
      <c r="D180" s="110" t="s">
        <v>448</v>
      </c>
      <c r="E180" s="110"/>
      <c r="F180" s="110"/>
      <c r="G180" s="110" t="str">
        <f t="shared" si="2"/>
        <v>1</v>
      </c>
      <c r="H180" s="110"/>
      <c r="I180" s="110">
        <v>141.365464</v>
      </c>
      <c r="J180" s="110">
        <v>40.684697999999997</v>
      </c>
      <c r="K180" s="110"/>
      <c r="L180" s="110"/>
      <c r="M180" s="110"/>
      <c r="N180" s="110"/>
      <c r="O180" s="110"/>
      <c r="P180" s="109"/>
      <c r="Q180" s="109"/>
      <c r="R180" s="109"/>
      <c r="S180" s="110"/>
      <c r="T180" s="135"/>
    </row>
    <row r="181" spans="1:20" x14ac:dyDescent="0.2">
      <c r="A181" s="5">
        <v>180</v>
      </c>
      <c r="B181" s="110">
        <v>1101</v>
      </c>
      <c r="C181" s="110" t="s">
        <v>449</v>
      </c>
      <c r="D181" s="110" t="s">
        <v>450</v>
      </c>
      <c r="E181" s="110"/>
      <c r="F181" s="110"/>
      <c r="G181" s="110" t="str">
        <f t="shared" si="2"/>
        <v>1</v>
      </c>
      <c r="H181" s="110"/>
      <c r="I181" s="110">
        <v>141.36661000000001</v>
      </c>
      <c r="J181" s="110">
        <v>40.684857999999998</v>
      </c>
      <c r="K181" s="110"/>
      <c r="L181" s="110"/>
      <c r="M181" s="110"/>
      <c r="N181" s="110"/>
      <c r="O181" s="110"/>
      <c r="P181" s="109"/>
      <c r="Q181" s="109"/>
      <c r="R181" s="109"/>
      <c r="S181" s="110"/>
      <c r="T181" s="135"/>
    </row>
    <row r="182" spans="1:20" x14ac:dyDescent="0.2">
      <c r="A182" s="5">
        <v>181</v>
      </c>
      <c r="B182" s="110">
        <v>1111</v>
      </c>
      <c r="C182" s="110" t="s">
        <v>451</v>
      </c>
      <c r="D182" s="110" t="s">
        <v>452</v>
      </c>
      <c r="E182" s="110"/>
      <c r="F182" s="110"/>
      <c r="G182" s="110" t="str">
        <f t="shared" si="2"/>
        <v>1</v>
      </c>
      <c r="H182" s="110"/>
      <c r="I182" s="110">
        <v>141.369574</v>
      </c>
      <c r="J182" s="110">
        <v>40.683351000000002</v>
      </c>
      <c r="K182" s="110"/>
      <c r="L182" s="110"/>
      <c r="M182" s="110"/>
      <c r="N182" s="110"/>
      <c r="O182" s="110"/>
      <c r="P182" s="109"/>
      <c r="Q182" s="109"/>
      <c r="R182" s="109"/>
      <c r="S182" s="110"/>
      <c r="T182" s="135"/>
    </row>
    <row r="183" spans="1:20" x14ac:dyDescent="0.2">
      <c r="A183" s="5">
        <v>182</v>
      </c>
      <c r="B183" s="110">
        <v>1121</v>
      </c>
      <c r="C183" s="110" t="s">
        <v>453</v>
      </c>
      <c r="D183" s="110" t="s">
        <v>454</v>
      </c>
      <c r="E183" s="110"/>
      <c r="F183" s="110"/>
      <c r="G183" s="110" t="str">
        <f t="shared" si="2"/>
        <v>1</v>
      </c>
      <c r="H183" s="110"/>
      <c r="I183" s="110">
        <v>141.361536</v>
      </c>
      <c r="J183" s="110">
        <v>40.678398000000001</v>
      </c>
      <c r="K183" s="110"/>
      <c r="L183" s="110"/>
      <c r="M183" s="110"/>
      <c r="N183" s="110"/>
      <c r="O183" s="110"/>
      <c r="P183" s="109"/>
      <c r="Q183" s="109"/>
      <c r="R183" s="109"/>
      <c r="S183" s="110"/>
      <c r="T183" s="135"/>
    </row>
    <row r="184" spans="1:20" x14ac:dyDescent="0.2">
      <c r="A184" s="5">
        <v>183</v>
      </c>
      <c r="B184" s="110">
        <v>1131</v>
      </c>
      <c r="C184" s="110" t="s">
        <v>455</v>
      </c>
      <c r="D184" s="110" t="s">
        <v>456</v>
      </c>
      <c r="E184" s="110"/>
      <c r="F184" s="110"/>
      <c r="G184" s="110" t="str">
        <f t="shared" si="2"/>
        <v>1</v>
      </c>
      <c r="H184" s="110"/>
      <c r="I184" s="110">
        <v>141.36514700000001</v>
      </c>
      <c r="J184" s="110">
        <v>40.680048999999997</v>
      </c>
      <c r="K184" s="110"/>
      <c r="L184" s="110"/>
      <c r="M184" s="110"/>
      <c r="N184" s="110"/>
      <c r="O184" s="110"/>
      <c r="P184" s="109"/>
      <c r="Q184" s="109"/>
      <c r="R184" s="109"/>
      <c r="S184" s="110"/>
      <c r="T184" s="135"/>
    </row>
    <row r="185" spans="1:20" x14ac:dyDescent="0.2">
      <c r="A185" s="5">
        <v>184</v>
      </c>
      <c r="B185" s="110">
        <v>1141</v>
      </c>
      <c r="C185" s="110" t="s">
        <v>457</v>
      </c>
      <c r="D185" s="192" t="s">
        <v>458</v>
      </c>
      <c r="E185" s="110"/>
      <c r="F185" s="110"/>
      <c r="G185" s="110" t="str">
        <f t="shared" si="2"/>
        <v>1</v>
      </c>
      <c r="H185" s="110"/>
      <c r="I185" s="110">
        <v>141.370249</v>
      </c>
      <c r="J185" s="110">
        <v>40.680683000000002</v>
      </c>
      <c r="K185" s="110"/>
      <c r="L185" s="110"/>
      <c r="M185" s="110"/>
      <c r="N185" s="110"/>
      <c r="O185" s="110"/>
      <c r="P185" s="109"/>
      <c r="Q185" s="109"/>
      <c r="R185" s="109"/>
      <c r="S185" s="110"/>
      <c r="T185" s="135"/>
    </row>
    <row r="186" spans="1:20" x14ac:dyDescent="0.2">
      <c r="A186" s="5">
        <v>185</v>
      </c>
      <c r="B186" s="110">
        <v>1151</v>
      </c>
      <c r="C186" s="110" t="s">
        <v>459</v>
      </c>
      <c r="D186" s="192" t="s">
        <v>460</v>
      </c>
      <c r="E186" s="110"/>
      <c r="F186" s="110"/>
      <c r="G186" s="110" t="str">
        <f t="shared" si="2"/>
        <v>1</v>
      </c>
      <c r="H186" s="110"/>
      <c r="I186" s="110">
        <v>141.369013</v>
      </c>
      <c r="J186" s="110">
        <v>40.679102999999998</v>
      </c>
      <c r="K186" s="110"/>
      <c r="L186" s="110"/>
      <c r="M186" s="110"/>
      <c r="N186" s="110"/>
      <c r="O186" s="110"/>
      <c r="P186" s="109"/>
      <c r="Q186" s="109"/>
      <c r="R186" s="109"/>
      <c r="S186" s="110"/>
      <c r="T186" s="135"/>
    </row>
    <row r="187" spans="1:20" x14ac:dyDescent="0.2">
      <c r="A187" s="5">
        <v>186</v>
      </c>
      <c r="B187" s="110">
        <v>1161</v>
      </c>
      <c r="C187" s="110" t="s">
        <v>461</v>
      </c>
      <c r="D187" s="110" t="s">
        <v>462</v>
      </c>
      <c r="E187" s="110"/>
      <c r="F187" s="110"/>
      <c r="G187" s="110" t="str">
        <f t="shared" si="2"/>
        <v>1</v>
      </c>
      <c r="H187" s="110"/>
      <c r="I187" s="110">
        <v>141.37090699999999</v>
      </c>
      <c r="J187" s="110">
        <v>40.678080999999999</v>
      </c>
      <c r="K187" s="110"/>
      <c r="L187" s="110"/>
      <c r="M187" s="110"/>
      <c r="N187" s="110"/>
      <c r="O187" s="110"/>
      <c r="P187" s="109"/>
      <c r="Q187" s="109"/>
      <c r="R187" s="109"/>
      <c r="S187" s="110"/>
      <c r="T187" s="135"/>
    </row>
    <row r="188" spans="1:20" x14ac:dyDescent="0.2">
      <c r="A188" s="5">
        <v>187</v>
      </c>
      <c r="B188" s="110">
        <v>1171</v>
      </c>
      <c r="C188" s="110" t="s">
        <v>463</v>
      </c>
      <c r="D188" s="192" t="s">
        <v>464</v>
      </c>
      <c r="E188" s="110"/>
      <c r="F188" s="110"/>
      <c r="G188" s="110" t="str">
        <f t="shared" si="2"/>
        <v>1</v>
      </c>
      <c r="H188" s="110"/>
      <c r="I188" s="110">
        <v>141.22054</v>
      </c>
      <c r="J188" s="110">
        <v>40.603577000000001</v>
      </c>
      <c r="K188" s="110"/>
      <c r="L188" s="110"/>
      <c r="M188" s="110"/>
      <c r="N188" s="110"/>
      <c r="O188" s="110"/>
      <c r="P188" s="109"/>
      <c r="Q188" s="109"/>
      <c r="R188" s="109"/>
      <c r="S188" s="110"/>
      <c r="T188" s="135"/>
    </row>
    <row r="189" spans="1:20" x14ac:dyDescent="0.2">
      <c r="A189" s="5">
        <v>188</v>
      </c>
      <c r="B189" s="110">
        <v>1181</v>
      </c>
      <c r="C189" s="110" t="s">
        <v>465</v>
      </c>
      <c r="D189" s="110" t="s">
        <v>466</v>
      </c>
      <c r="E189" s="110"/>
      <c r="F189" s="110"/>
      <c r="G189" s="110" t="str">
        <f t="shared" si="2"/>
        <v>1</v>
      </c>
      <c r="H189" s="110"/>
      <c r="I189" s="110">
        <v>141.22065499999999</v>
      </c>
      <c r="J189" s="110">
        <v>40.605519000000001</v>
      </c>
      <c r="K189" s="110"/>
      <c r="L189" s="110"/>
      <c r="M189" s="110"/>
      <c r="N189" s="110"/>
      <c r="O189" s="110"/>
      <c r="P189" s="109"/>
      <c r="Q189" s="109"/>
      <c r="R189" s="109"/>
      <c r="S189" s="110"/>
      <c r="T189" s="135"/>
    </row>
    <row r="190" spans="1:20" x14ac:dyDescent="0.2">
      <c r="A190" s="5">
        <v>189</v>
      </c>
      <c r="B190" s="110">
        <v>1191</v>
      </c>
      <c r="C190" s="110" t="s">
        <v>467</v>
      </c>
      <c r="D190" s="110" t="s">
        <v>468</v>
      </c>
      <c r="E190" s="110"/>
      <c r="F190" s="110"/>
      <c r="G190" s="110" t="str">
        <f t="shared" si="2"/>
        <v>1</v>
      </c>
      <c r="H190" s="110"/>
      <c r="I190" s="110">
        <v>141.219447</v>
      </c>
      <c r="J190" s="110">
        <v>40.607059999999997</v>
      </c>
      <c r="K190" s="110"/>
      <c r="L190" s="110"/>
      <c r="M190" s="110"/>
      <c r="N190" s="110"/>
      <c r="O190" s="110"/>
      <c r="P190" s="109"/>
      <c r="Q190" s="109"/>
      <c r="R190" s="109"/>
      <c r="S190" s="110"/>
      <c r="T190" s="135"/>
    </row>
    <row r="191" spans="1:20" x14ac:dyDescent="0.2">
      <c r="A191" s="5">
        <v>190</v>
      </c>
      <c r="B191" s="110">
        <v>1201</v>
      </c>
      <c r="C191" s="110" t="s">
        <v>469</v>
      </c>
      <c r="D191" s="110" t="s">
        <v>470</v>
      </c>
      <c r="E191" s="110"/>
      <c r="F191" s="110"/>
      <c r="G191" s="110" t="str">
        <f t="shared" si="2"/>
        <v>1</v>
      </c>
      <c r="H191" s="110"/>
      <c r="I191" s="110">
        <v>141.21853100000001</v>
      </c>
      <c r="J191" s="110">
        <v>40.608240000000002</v>
      </c>
      <c r="K191" s="110"/>
      <c r="L191" s="110"/>
      <c r="M191" s="110"/>
      <c r="N191" s="110"/>
      <c r="O191" s="110"/>
      <c r="P191" s="109"/>
      <c r="Q191" s="109"/>
      <c r="R191" s="109"/>
      <c r="S191" s="110"/>
      <c r="T191" s="135"/>
    </row>
    <row r="192" spans="1:20" x14ac:dyDescent="0.2">
      <c r="A192" s="5">
        <v>191</v>
      </c>
      <c r="B192" s="110">
        <v>1211</v>
      </c>
      <c r="C192" s="110" t="s">
        <v>471</v>
      </c>
      <c r="D192" s="110" t="s">
        <v>472</v>
      </c>
      <c r="E192" s="110"/>
      <c r="F192" s="110"/>
      <c r="G192" s="110" t="str">
        <f t="shared" si="2"/>
        <v>1</v>
      </c>
      <c r="H192" s="110"/>
      <c r="I192" s="110">
        <v>141.3487887</v>
      </c>
      <c r="J192" s="110">
        <v>40.668820799999999</v>
      </c>
      <c r="K192" s="110"/>
      <c r="L192" s="110"/>
      <c r="M192" s="110"/>
      <c r="N192" s="110"/>
      <c r="O192" s="110"/>
      <c r="P192" s="109"/>
      <c r="Q192" s="109"/>
      <c r="R192" s="109"/>
      <c r="S192" s="110"/>
      <c r="T192" s="135"/>
    </row>
    <row r="193" spans="1:20" x14ac:dyDescent="0.2">
      <c r="A193" s="5">
        <v>192</v>
      </c>
      <c r="B193" s="110">
        <v>992</v>
      </c>
      <c r="C193" s="110" t="s">
        <v>427</v>
      </c>
      <c r="D193" s="110" t="s">
        <v>428</v>
      </c>
      <c r="E193" s="110"/>
      <c r="F193" s="110"/>
      <c r="G193" s="110" t="str">
        <f t="shared" si="2"/>
        <v>2</v>
      </c>
      <c r="H193" s="110"/>
      <c r="I193" s="110">
        <v>141.32561100000001</v>
      </c>
      <c r="J193" s="110">
        <v>40.642118000000004</v>
      </c>
      <c r="K193" s="110"/>
      <c r="L193" s="110"/>
      <c r="M193" s="110"/>
      <c r="N193" s="110"/>
      <c r="O193" s="110"/>
      <c r="P193" s="109"/>
      <c r="Q193" s="109"/>
      <c r="R193" s="109"/>
      <c r="S193" s="110"/>
      <c r="T193" s="135"/>
    </row>
    <row r="194" spans="1:20" x14ac:dyDescent="0.2">
      <c r="A194" s="5">
        <v>193</v>
      </c>
      <c r="B194" s="110">
        <v>1221</v>
      </c>
      <c r="C194" s="110" t="s">
        <v>473</v>
      </c>
      <c r="D194" s="110" t="s">
        <v>474</v>
      </c>
      <c r="E194" s="110"/>
      <c r="F194" s="110"/>
      <c r="G194" s="110" t="str">
        <f t="shared" si="2"/>
        <v>1</v>
      </c>
      <c r="H194" s="110"/>
      <c r="I194" s="110">
        <v>141.328183</v>
      </c>
      <c r="J194" s="110">
        <v>40.617710000000002</v>
      </c>
      <c r="K194" s="110"/>
      <c r="L194" s="110"/>
      <c r="M194" s="110"/>
      <c r="N194" s="110"/>
      <c r="O194" s="110"/>
      <c r="P194" s="109"/>
      <c r="Q194" s="109"/>
      <c r="R194" s="109"/>
      <c r="S194" s="110"/>
      <c r="T194" s="135"/>
    </row>
    <row r="195" spans="1:20" x14ac:dyDescent="0.2">
      <c r="A195" s="5">
        <v>194</v>
      </c>
      <c r="B195" s="110">
        <v>1231</v>
      </c>
      <c r="C195" s="110" t="s">
        <v>475</v>
      </c>
      <c r="D195" s="110" t="s">
        <v>476</v>
      </c>
      <c r="E195" s="110"/>
      <c r="F195" s="110"/>
      <c r="G195" s="110" t="str">
        <f t="shared" ref="G195:G259" si="3">RIGHT(B195,1)</f>
        <v>1</v>
      </c>
      <c r="H195" s="110"/>
      <c r="I195" s="110">
        <v>141.20726300000001</v>
      </c>
      <c r="J195" s="110">
        <v>40.60069</v>
      </c>
      <c r="K195" s="110"/>
      <c r="L195" s="110"/>
      <c r="M195" s="110"/>
      <c r="N195" s="110"/>
      <c r="O195" s="110"/>
      <c r="P195" s="109"/>
      <c r="Q195" s="109"/>
      <c r="R195" s="109"/>
      <c r="S195" s="110"/>
      <c r="T195" s="135"/>
    </row>
    <row r="196" spans="1:20" x14ac:dyDescent="0.2">
      <c r="A196" s="5">
        <v>195</v>
      </c>
      <c r="B196" s="110">
        <v>1241</v>
      </c>
      <c r="C196" s="110" t="s">
        <v>477</v>
      </c>
      <c r="D196" s="110" t="s">
        <v>478</v>
      </c>
      <c r="E196" s="110"/>
      <c r="F196" s="110"/>
      <c r="G196" s="110" t="str">
        <f t="shared" si="3"/>
        <v>1</v>
      </c>
      <c r="H196" s="110"/>
      <c r="I196" s="110">
        <v>141.21041</v>
      </c>
      <c r="J196" s="110">
        <v>40.602412000000001</v>
      </c>
      <c r="K196" s="110"/>
      <c r="L196" s="110"/>
      <c r="M196" s="110"/>
      <c r="N196" s="110"/>
      <c r="O196" s="110"/>
      <c r="P196" s="109"/>
      <c r="Q196" s="109"/>
      <c r="R196" s="109"/>
      <c r="S196" s="110"/>
      <c r="T196" s="135"/>
    </row>
    <row r="197" spans="1:20" x14ac:dyDescent="0.2">
      <c r="A197" s="5">
        <v>196</v>
      </c>
      <c r="B197" s="110">
        <v>1251</v>
      </c>
      <c r="C197" s="110" t="s">
        <v>479</v>
      </c>
      <c r="D197" s="110" t="s">
        <v>480</v>
      </c>
      <c r="E197" s="110"/>
      <c r="F197" s="110"/>
      <c r="G197" s="110" t="str">
        <f t="shared" si="3"/>
        <v>1</v>
      </c>
      <c r="H197" s="110"/>
      <c r="I197" s="110">
        <v>141.21264600000001</v>
      </c>
      <c r="J197" s="110">
        <v>40.603358999999998</v>
      </c>
      <c r="K197" s="110"/>
      <c r="L197" s="110"/>
      <c r="M197" s="110"/>
      <c r="N197" s="110"/>
      <c r="O197" s="110"/>
      <c r="P197" s="109"/>
      <c r="Q197" s="109"/>
      <c r="R197" s="109"/>
      <c r="S197" s="110"/>
      <c r="T197" s="135"/>
    </row>
    <row r="198" spans="1:20" x14ac:dyDescent="0.2">
      <c r="A198" s="5">
        <v>197</v>
      </c>
      <c r="B198" s="110">
        <v>1261</v>
      </c>
      <c r="C198" s="110" t="s">
        <v>481</v>
      </c>
      <c r="D198" s="110" t="s">
        <v>482</v>
      </c>
      <c r="E198" s="110"/>
      <c r="F198" s="110"/>
      <c r="G198" s="110" t="str">
        <f t="shared" si="3"/>
        <v>1</v>
      </c>
      <c r="H198" s="110"/>
      <c r="I198" s="110">
        <v>141.215295</v>
      </c>
      <c r="J198" s="110">
        <v>40.604565999999998</v>
      </c>
      <c r="K198" s="110"/>
      <c r="L198" s="110"/>
      <c r="M198" s="110"/>
      <c r="N198" s="110"/>
      <c r="O198" s="110"/>
      <c r="P198" s="109"/>
      <c r="Q198" s="109"/>
      <c r="R198" s="109"/>
      <c r="S198" s="110"/>
      <c r="T198" s="135"/>
    </row>
    <row r="199" spans="1:20" x14ac:dyDescent="0.2">
      <c r="A199" s="5">
        <v>198</v>
      </c>
      <c r="B199" s="110">
        <v>1271</v>
      </c>
      <c r="C199" s="110" t="s">
        <v>483</v>
      </c>
      <c r="D199" s="110" t="s">
        <v>484</v>
      </c>
      <c r="E199" s="110"/>
      <c r="F199" s="110"/>
      <c r="G199" s="110" t="str">
        <f t="shared" si="3"/>
        <v>1</v>
      </c>
      <c r="H199" s="110"/>
      <c r="I199" s="110">
        <v>141.218221</v>
      </c>
      <c r="J199" s="110">
        <v>40.606504000000001</v>
      </c>
      <c r="K199" s="110"/>
      <c r="L199" s="110"/>
      <c r="M199" s="110"/>
      <c r="N199" s="110"/>
      <c r="O199" s="110"/>
      <c r="P199" s="109"/>
      <c r="Q199" s="109"/>
      <c r="R199" s="109"/>
      <c r="S199" s="110"/>
      <c r="T199" s="135"/>
    </row>
    <row r="200" spans="1:20" x14ac:dyDescent="0.2">
      <c r="A200" s="5">
        <v>199</v>
      </c>
      <c r="B200" s="110">
        <v>1281</v>
      </c>
      <c r="C200" s="110" t="s">
        <v>485</v>
      </c>
      <c r="D200" s="110" t="s">
        <v>486</v>
      </c>
      <c r="E200" s="110"/>
      <c r="F200" s="110"/>
      <c r="G200" s="110" t="str">
        <f t="shared" si="3"/>
        <v>1</v>
      </c>
      <c r="H200" s="110"/>
      <c r="I200" s="110">
        <v>141.21633700000001</v>
      </c>
      <c r="J200" s="110">
        <v>40.608922999999997</v>
      </c>
      <c r="K200" s="110"/>
      <c r="L200" s="110"/>
      <c r="M200" s="110"/>
      <c r="N200" s="110"/>
      <c r="O200" s="110"/>
      <c r="P200" s="109"/>
      <c r="Q200" s="109"/>
      <c r="R200" s="109"/>
      <c r="S200" s="110"/>
      <c r="T200" s="135"/>
    </row>
    <row r="201" spans="1:20" x14ac:dyDescent="0.2">
      <c r="A201" s="5">
        <v>200</v>
      </c>
      <c r="B201" s="110">
        <v>1112</v>
      </c>
      <c r="C201" s="110" t="s">
        <v>451</v>
      </c>
      <c r="D201" s="110" t="s">
        <v>452</v>
      </c>
      <c r="E201" s="110"/>
      <c r="F201" s="110"/>
      <c r="G201" s="110" t="str">
        <f t="shared" si="3"/>
        <v>2</v>
      </c>
      <c r="H201" s="110"/>
      <c r="I201" s="110">
        <v>141.369688</v>
      </c>
      <c r="J201" s="110">
        <v>40.683089000000002</v>
      </c>
      <c r="K201" s="110"/>
      <c r="L201" s="110"/>
      <c r="M201" s="110"/>
      <c r="N201" s="110"/>
      <c r="O201" s="110"/>
      <c r="P201" s="109"/>
      <c r="Q201" s="109"/>
      <c r="R201" s="109"/>
      <c r="S201" s="110"/>
      <c r="T201" s="135"/>
    </row>
    <row r="202" spans="1:20" x14ac:dyDescent="0.2">
      <c r="A202" s="5">
        <v>201</v>
      </c>
      <c r="B202" s="110">
        <v>1291</v>
      </c>
      <c r="C202" s="110" t="s">
        <v>487</v>
      </c>
      <c r="D202" s="110" t="s">
        <v>488</v>
      </c>
      <c r="E202" s="110"/>
      <c r="F202" s="110"/>
      <c r="G202" s="110" t="str">
        <f t="shared" si="3"/>
        <v>1</v>
      </c>
      <c r="H202" s="110"/>
      <c r="I202" s="110">
        <v>141.36785499999999</v>
      </c>
      <c r="J202" s="110">
        <v>40.682912999999999</v>
      </c>
      <c r="K202" s="110"/>
      <c r="L202" s="110"/>
      <c r="M202" s="110"/>
      <c r="N202" s="110"/>
      <c r="O202" s="110"/>
      <c r="P202" s="109"/>
      <c r="Q202" s="109"/>
      <c r="R202" s="109"/>
      <c r="S202" s="110"/>
      <c r="T202" s="135"/>
    </row>
    <row r="203" spans="1:20" x14ac:dyDescent="0.2">
      <c r="A203" s="5">
        <v>202</v>
      </c>
      <c r="B203" s="110">
        <v>1132</v>
      </c>
      <c r="C203" s="110" t="s">
        <v>455</v>
      </c>
      <c r="D203" s="110" t="s">
        <v>456</v>
      </c>
      <c r="E203" s="110"/>
      <c r="F203" s="110"/>
      <c r="G203" s="110" t="str">
        <f t="shared" si="3"/>
        <v>2</v>
      </c>
      <c r="H203" s="110"/>
      <c r="I203" s="110">
        <v>141.36637300000001</v>
      </c>
      <c r="J203" s="110">
        <v>40.681235000000001</v>
      </c>
      <c r="K203" s="110"/>
      <c r="L203" s="110"/>
      <c r="M203" s="110"/>
      <c r="N203" s="110"/>
      <c r="O203" s="110"/>
      <c r="P203" s="109"/>
      <c r="Q203" s="109"/>
      <c r="R203" s="109"/>
      <c r="S203" s="110"/>
      <c r="T203" s="135"/>
    </row>
    <row r="204" spans="1:20" x14ac:dyDescent="0.2">
      <c r="A204" s="5">
        <v>203</v>
      </c>
      <c r="B204" s="110">
        <v>1122</v>
      </c>
      <c r="C204" s="110" t="s">
        <v>453</v>
      </c>
      <c r="D204" s="110" t="s">
        <v>454</v>
      </c>
      <c r="E204" s="110"/>
      <c r="F204" s="110"/>
      <c r="G204" s="110" t="str">
        <f t="shared" si="3"/>
        <v>2</v>
      </c>
      <c r="H204" s="110"/>
      <c r="I204" s="110">
        <v>141.360815</v>
      </c>
      <c r="J204" s="110">
        <v>40.678258999999997</v>
      </c>
      <c r="K204" s="110"/>
      <c r="L204" s="110"/>
      <c r="M204" s="110"/>
      <c r="N204" s="110"/>
      <c r="O204" s="110"/>
      <c r="P204" s="109"/>
      <c r="Q204" s="109"/>
      <c r="R204" s="109"/>
      <c r="S204" s="110"/>
      <c r="T204" s="135"/>
    </row>
    <row r="205" spans="1:20" x14ac:dyDescent="0.2">
      <c r="A205" s="5">
        <v>204</v>
      </c>
      <c r="B205" s="110">
        <v>1052</v>
      </c>
      <c r="C205" s="192" t="s">
        <v>439</v>
      </c>
      <c r="D205" s="192" t="s">
        <v>440</v>
      </c>
      <c r="E205" s="110"/>
      <c r="F205" s="110"/>
      <c r="G205" s="110" t="str">
        <f t="shared" si="3"/>
        <v>2</v>
      </c>
      <c r="H205" s="110"/>
      <c r="I205" s="110">
        <v>141.35322600000001</v>
      </c>
      <c r="J205" s="110">
        <v>40.673996000000002</v>
      </c>
      <c r="K205" s="110"/>
      <c r="L205" s="110"/>
      <c r="M205" s="110"/>
      <c r="N205" s="110"/>
      <c r="O205" s="110"/>
      <c r="P205" s="109"/>
      <c r="Q205" s="109"/>
      <c r="R205" s="109"/>
      <c r="S205" s="110"/>
      <c r="T205" s="135"/>
    </row>
    <row r="206" spans="1:20" x14ac:dyDescent="0.2">
      <c r="A206" s="5">
        <v>205</v>
      </c>
      <c r="B206" s="194">
        <v>1042</v>
      </c>
      <c r="C206" s="194" t="s">
        <v>437</v>
      </c>
      <c r="D206" s="194" t="s">
        <v>489</v>
      </c>
      <c r="E206" s="194"/>
      <c r="F206" s="194"/>
      <c r="G206" s="195" t="str">
        <f>RIGHT(B206,1)</f>
        <v>2</v>
      </c>
      <c r="H206" s="194"/>
      <c r="I206" s="194">
        <v>141.35394099999999</v>
      </c>
      <c r="J206" s="194">
        <v>40.668567000000003</v>
      </c>
      <c r="K206" s="110"/>
      <c r="L206" s="110"/>
      <c r="M206" s="110"/>
      <c r="N206" s="110"/>
      <c r="O206" s="110"/>
      <c r="P206" s="109"/>
      <c r="Q206" s="109"/>
      <c r="R206" s="109"/>
      <c r="S206" s="110"/>
      <c r="T206" s="135"/>
    </row>
    <row r="207" spans="1:20" x14ac:dyDescent="0.2">
      <c r="A207" s="5">
        <v>206</v>
      </c>
      <c r="B207" s="110">
        <v>1032</v>
      </c>
      <c r="C207" s="110" t="s">
        <v>435</v>
      </c>
      <c r="D207" s="110" t="s">
        <v>436</v>
      </c>
      <c r="E207" s="110"/>
      <c r="F207" s="110"/>
      <c r="G207" s="110" t="str">
        <f t="shared" si="3"/>
        <v>2</v>
      </c>
      <c r="H207" s="110"/>
      <c r="I207" s="110">
        <v>141.34907100000001</v>
      </c>
      <c r="J207" s="110">
        <v>40.663072</v>
      </c>
      <c r="K207" s="110"/>
      <c r="L207" s="110"/>
      <c r="M207" s="110"/>
      <c r="N207" s="110"/>
      <c r="O207" s="110"/>
      <c r="P207" s="109"/>
      <c r="Q207" s="109"/>
      <c r="R207" s="109"/>
      <c r="S207" s="110"/>
      <c r="T207" s="135"/>
    </row>
    <row r="208" spans="1:20" x14ac:dyDescent="0.2">
      <c r="A208" s="5">
        <v>207</v>
      </c>
      <c r="B208" s="110">
        <v>1022</v>
      </c>
      <c r="C208" s="110" t="s">
        <v>433</v>
      </c>
      <c r="D208" s="192" t="s">
        <v>434</v>
      </c>
      <c r="E208" s="110"/>
      <c r="F208" s="110"/>
      <c r="G208" s="110" t="str">
        <f t="shared" si="3"/>
        <v>2</v>
      </c>
      <c r="H208" s="110"/>
      <c r="I208" s="110">
        <v>141.34594799999999</v>
      </c>
      <c r="J208" s="110">
        <v>40.660572000000002</v>
      </c>
      <c r="K208" s="110"/>
      <c r="L208" s="110"/>
      <c r="M208" s="110"/>
      <c r="N208" s="110"/>
      <c r="O208" s="110"/>
      <c r="P208" s="109"/>
      <c r="Q208" s="109"/>
      <c r="R208" s="109"/>
      <c r="S208" s="110"/>
      <c r="T208" s="135"/>
    </row>
    <row r="209" spans="1:20" x14ac:dyDescent="0.2">
      <c r="A209" s="5">
        <v>208</v>
      </c>
      <c r="B209" s="110">
        <v>1012</v>
      </c>
      <c r="C209" s="110" t="s">
        <v>431</v>
      </c>
      <c r="D209" s="110" t="s">
        <v>432</v>
      </c>
      <c r="E209" s="110"/>
      <c r="F209" s="110"/>
      <c r="G209" s="110" t="str">
        <f t="shared" si="3"/>
        <v>2</v>
      </c>
      <c r="H209" s="110"/>
      <c r="I209" s="110">
        <v>141.34307999999999</v>
      </c>
      <c r="J209" s="110">
        <v>40.649617999999997</v>
      </c>
      <c r="K209" s="110"/>
      <c r="L209" s="110"/>
      <c r="M209" s="110"/>
      <c r="N209" s="110"/>
      <c r="O209" s="110"/>
      <c r="P209" s="109"/>
      <c r="Q209" s="109"/>
      <c r="R209" s="109"/>
      <c r="S209" s="110"/>
      <c r="T209" s="135"/>
    </row>
    <row r="210" spans="1:20" x14ac:dyDescent="0.2">
      <c r="A210" s="5">
        <v>209</v>
      </c>
      <c r="B210" s="110">
        <v>1002</v>
      </c>
      <c r="C210" s="110" t="s">
        <v>429</v>
      </c>
      <c r="D210" s="110" t="s">
        <v>430</v>
      </c>
      <c r="E210" s="110"/>
      <c r="F210" s="110"/>
      <c r="G210" s="110" t="str">
        <f t="shared" si="3"/>
        <v>2</v>
      </c>
      <c r="H210" s="110"/>
      <c r="I210" s="110">
        <v>141.33685199999999</v>
      </c>
      <c r="J210" s="110">
        <v>40.643219000000002</v>
      </c>
      <c r="K210" s="110"/>
      <c r="L210" s="110"/>
      <c r="M210" s="110"/>
      <c r="N210" s="110"/>
      <c r="O210" s="110"/>
      <c r="P210" s="109"/>
      <c r="Q210" s="109"/>
      <c r="R210" s="109"/>
      <c r="S210" s="110"/>
      <c r="T210" s="135"/>
    </row>
    <row r="211" spans="1:20" x14ac:dyDescent="0.2">
      <c r="A211" s="5">
        <v>210</v>
      </c>
      <c r="B211" s="110">
        <v>993</v>
      </c>
      <c r="C211" s="110" t="s">
        <v>427</v>
      </c>
      <c r="D211" s="110" t="s">
        <v>428</v>
      </c>
      <c r="E211" s="110"/>
      <c r="F211" s="110"/>
      <c r="G211" s="110" t="str">
        <f t="shared" si="3"/>
        <v>3</v>
      </c>
      <c r="H211" s="110"/>
      <c r="I211" s="110">
        <v>141.32583099999999</v>
      </c>
      <c r="J211" s="110">
        <v>40.642440999999998</v>
      </c>
      <c r="K211" s="110"/>
      <c r="L211" s="110"/>
      <c r="M211" s="110"/>
      <c r="N211" s="110"/>
      <c r="O211" s="110"/>
      <c r="P211" s="109"/>
      <c r="Q211" s="109"/>
      <c r="R211" s="109"/>
      <c r="S211" s="110"/>
      <c r="T211" s="135"/>
    </row>
    <row r="212" spans="1:20" x14ac:dyDescent="0.2">
      <c r="A212" s="5">
        <v>211</v>
      </c>
      <c r="B212" s="110">
        <v>982</v>
      </c>
      <c r="C212" s="110" t="s">
        <v>425</v>
      </c>
      <c r="D212" s="110" t="s">
        <v>426</v>
      </c>
      <c r="E212" s="110"/>
      <c r="F212" s="110"/>
      <c r="G212" s="110" t="str">
        <f t="shared" si="3"/>
        <v>2</v>
      </c>
      <c r="H212" s="110"/>
      <c r="I212" s="110">
        <v>141.32231999999999</v>
      </c>
      <c r="J212" s="110">
        <v>40.642626</v>
      </c>
      <c r="K212" s="110"/>
      <c r="L212" s="110"/>
      <c r="M212" s="110"/>
      <c r="N212" s="110"/>
      <c r="O212" s="110"/>
      <c r="P212" s="109"/>
      <c r="Q212" s="109"/>
      <c r="R212" s="109"/>
      <c r="S212" s="110"/>
      <c r="T212" s="135"/>
    </row>
    <row r="213" spans="1:20" x14ac:dyDescent="0.2">
      <c r="A213" s="5">
        <v>212</v>
      </c>
      <c r="B213" s="110">
        <v>972</v>
      </c>
      <c r="C213" s="110" t="s">
        <v>423</v>
      </c>
      <c r="D213" s="192" t="s">
        <v>424</v>
      </c>
      <c r="E213" s="110"/>
      <c r="F213" s="110"/>
      <c r="G213" s="110" t="str">
        <f t="shared" si="3"/>
        <v>2</v>
      </c>
      <c r="H213" s="110"/>
      <c r="I213" s="110">
        <v>141.31859299999999</v>
      </c>
      <c r="J213" s="110">
        <v>40.642789999999998</v>
      </c>
      <c r="K213" s="110"/>
      <c r="L213" s="110"/>
      <c r="M213" s="110"/>
      <c r="N213" s="110"/>
      <c r="O213" s="110"/>
      <c r="P213" s="109"/>
      <c r="Q213" s="109"/>
      <c r="R213" s="109"/>
      <c r="S213" s="110"/>
      <c r="T213" s="135"/>
    </row>
    <row r="214" spans="1:20" x14ac:dyDescent="0.2">
      <c r="A214" s="5">
        <v>213</v>
      </c>
      <c r="B214" s="110">
        <v>962</v>
      </c>
      <c r="C214" s="110" t="s">
        <v>421</v>
      </c>
      <c r="D214" s="110" t="s">
        <v>422</v>
      </c>
      <c r="E214" s="110"/>
      <c r="F214" s="110"/>
      <c r="G214" s="110" t="str">
        <f t="shared" si="3"/>
        <v>2</v>
      </c>
      <c r="H214" s="110"/>
      <c r="I214" s="110">
        <v>141.303428</v>
      </c>
      <c r="J214" s="110">
        <v>40.640709999999999</v>
      </c>
      <c r="K214" s="110"/>
      <c r="L214" s="110"/>
      <c r="M214" s="110"/>
      <c r="N214" s="110"/>
      <c r="O214" s="110"/>
      <c r="P214" s="109"/>
      <c r="Q214" s="109"/>
      <c r="R214" s="109"/>
      <c r="S214" s="110"/>
      <c r="T214" s="135"/>
    </row>
    <row r="215" spans="1:20" x14ac:dyDescent="0.2">
      <c r="A215" s="5">
        <v>214</v>
      </c>
      <c r="B215" s="110">
        <v>952</v>
      </c>
      <c r="C215" s="110" t="s">
        <v>419</v>
      </c>
      <c r="D215" s="110" t="s">
        <v>420</v>
      </c>
      <c r="E215" s="110"/>
      <c r="F215" s="110"/>
      <c r="G215" s="110" t="str">
        <f t="shared" si="3"/>
        <v>2</v>
      </c>
      <c r="H215" s="110"/>
      <c r="I215" s="110">
        <v>141.29548299999999</v>
      </c>
      <c r="J215" s="110">
        <v>40.639853000000002</v>
      </c>
      <c r="K215" s="110"/>
      <c r="L215" s="110"/>
      <c r="M215" s="110"/>
      <c r="N215" s="110"/>
      <c r="O215" s="110"/>
      <c r="P215" s="109"/>
      <c r="Q215" s="109"/>
      <c r="R215" s="109"/>
      <c r="S215" s="110"/>
      <c r="T215" s="135"/>
    </row>
    <row r="216" spans="1:20" x14ac:dyDescent="0.2">
      <c r="A216" s="5">
        <v>215</v>
      </c>
      <c r="B216" s="110">
        <v>942</v>
      </c>
      <c r="C216" s="110" t="s">
        <v>417</v>
      </c>
      <c r="D216" s="110" t="s">
        <v>418</v>
      </c>
      <c r="E216" s="110"/>
      <c r="F216" s="110"/>
      <c r="G216" s="110" t="str">
        <f t="shared" si="3"/>
        <v>2</v>
      </c>
      <c r="H216" s="110"/>
      <c r="I216" s="110">
        <v>141.28431699999999</v>
      </c>
      <c r="J216" s="110">
        <v>40.638755000000003</v>
      </c>
      <c r="K216" s="110"/>
      <c r="L216" s="110"/>
      <c r="M216" s="110"/>
      <c r="N216" s="110"/>
      <c r="O216" s="110"/>
      <c r="P216" s="109"/>
      <c r="Q216" s="109"/>
      <c r="R216" s="109"/>
      <c r="S216" s="110"/>
      <c r="T216" s="135"/>
    </row>
    <row r="217" spans="1:20" x14ac:dyDescent="0.2">
      <c r="A217" s="5">
        <v>216</v>
      </c>
      <c r="B217" s="110">
        <v>932</v>
      </c>
      <c r="C217" s="110" t="s">
        <v>415</v>
      </c>
      <c r="D217" s="192" t="s">
        <v>490</v>
      </c>
      <c r="E217" s="110"/>
      <c r="F217" s="110"/>
      <c r="G217" s="110" t="str">
        <f t="shared" si="3"/>
        <v>2</v>
      </c>
      <c r="H217" s="110"/>
      <c r="I217" s="110">
        <v>141.26649900000001</v>
      </c>
      <c r="J217" s="110">
        <v>40.636794000000002</v>
      </c>
      <c r="K217" s="110"/>
      <c r="L217" s="110"/>
      <c r="M217" s="110"/>
      <c r="N217" s="110"/>
      <c r="O217" s="110"/>
      <c r="P217" s="109"/>
      <c r="Q217" s="109"/>
      <c r="R217" s="109"/>
      <c r="S217" s="110"/>
      <c r="T217" s="135"/>
    </row>
    <row r="218" spans="1:20" x14ac:dyDescent="0.2">
      <c r="A218" s="5">
        <v>217</v>
      </c>
      <c r="B218" s="110">
        <v>922</v>
      </c>
      <c r="C218" s="110" t="s">
        <v>413</v>
      </c>
      <c r="D218" s="110" t="s">
        <v>491</v>
      </c>
      <c r="E218" s="110"/>
      <c r="F218" s="110"/>
      <c r="G218" s="110" t="str">
        <f t="shared" si="3"/>
        <v>2</v>
      </c>
      <c r="H218" s="110"/>
      <c r="I218" s="110">
        <v>141.25869599999999</v>
      </c>
      <c r="J218" s="110">
        <v>40.634898999999997</v>
      </c>
      <c r="K218" s="110"/>
      <c r="L218" s="110"/>
      <c r="M218" s="110"/>
      <c r="N218" s="110"/>
      <c r="O218" s="110"/>
      <c r="P218" s="109"/>
      <c r="Q218" s="109"/>
      <c r="R218" s="109"/>
      <c r="S218" s="110"/>
      <c r="T218" s="135"/>
    </row>
    <row r="219" spans="1:20" x14ac:dyDescent="0.2">
      <c r="A219" s="5">
        <v>218</v>
      </c>
      <c r="B219" s="110">
        <v>912</v>
      </c>
      <c r="C219" s="110" t="s">
        <v>411</v>
      </c>
      <c r="D219" s="110" t="s">
        <v>412</v>
      </c>
      <c r="E219" s="110"/>
      <c r="F219" s="110"/>
      <c r="G219" s="110" t="str">
        <f t="shared" si="3"/>
        <v>2</v>
      </c>
      <c r="H219" s="110"/>
      <c r="I219" s="110">
        <v>141.25246300000001</v>
      </c>
      <c r="J219" s="110">
        <v>40.632876000000003</v>
      </c>
      <c r="K219" s="110"/>
      <c r="L219" s="110"/>
      <c r="M219" s="110"/>
      <c r="N219" s="110"/>
      <c r="O219" s="110"/>
      <c r="P219" s="109"/>
      <c r="Q219" s="109"/>
      <c r="R219" s="109"/>
      <c r="S219" s="110"/>
      <c r="T219" s="135"/>
    </row>
    <row r="220" spans="1:20" x14ac:dyDescent="0.2">
      <c r="A220" s="5">
        <v>219</v>
      </c>
      <c r="B220" s="110">
        <v>902</v>
      </c>
      <c r="C220" s="110" t="s">
        <v>409</v>
      </c>
      <c r="D220" s="110" t="s">
        <v>410</v>
      </c>
      <c r="E220" s="110"/>
      <c r="F220" s="110"/>
      <c r="G220" s="110" t="str">
        <f t="shared" si="3"/>
        <v>2</v>
      </c>
      <c r="H220" s="110"/>
      <c r="I220" s="110">
        <v>141.242322</v>
      </c>
      <c r="J220" s="110">
        <v>40.629652</v>
      </c>
      <c r="K220" s="110"/>
      <c r="L220" s="110"/>
      <c r="M220" s="110"/>
      <c r="N220" s="110"/>
      <c r="O220" s="110"/>
      <c r="P220" s="109"/>
      <c r="Q220" s="109"/>
      <c r="R220" s="109"/>
      <c r="S220" s="110"/>
      <c r="T220" s="135"/>
    </row>
    <row r="221" spans="1:20" x14ac:dyDescent="0.2">
      <c r="A221" s="5">
        <v>220</v>
      </c>
      <c r="B221" s="110">
        <v>892</v>
      </c>
      <c r="C221" s="110" t="s">
        <v>407</v>
      </c>
      <c r="D221" s="110" t="s">
        <v>408</v>
      </c>
      <c r="E221" s="110"/>
      <c r="F221" s="110"/>
      <c r="G221" s="110" t="str">
        <f t="shared" si="3"/>
        <v>2</v>
      </c>
      <c r="H221" s="110"/>
      <c r="I221" s="110">
        <v>141.23599300000001</v>
      </c>
      <c r="J221" s="110">
        <v>40.628543999999998</v>
      </c>
      <c r="K221" s="110"/>
      <c r="L221" s="110"/>
      <c r="M221" s="110"/>
      <c r="N221" s="110"/>
      <c r="O221" s="110"/>
      <c r="P221" s="109"/>
      <c r="Q221" s="109"/>
      <c r="R221" s="109"/>
      <c r="S221" s="110"/>
      <c r="T221" s="135"/>
    </row>
    <row r="222" spans="1:20" x14ac:dyDescent="0.2">
      <c r="A222" s="5">
        <v>221</v>
      </c>
      <c r="B222" s="110">
        <v>882</v>
      </c>
      <c r="C222" s="110" t="s">
        <v>405</v>
      </c>
      <c r="D222" s="110" t="s">
        <v>406</v>
      </c>
      <c r="E222" s="110"/>
      <c r="F222" s="110"/>
      <c r="G222" s="110" t="str">
        <f t="shared" si="3"/>
        <v>2</v>
      </c>
      <c r="H222" s="110"/>
      <c r="I222" s="110">
        <v>141.22760400000001</v>
      </c>
      <c r="J222" s="110">
        <v>40.627170999999997</v>
      </c>
      <c r="K222" s="110"/>
      <c r="L222" s="110"/>
      <c r="M222" s="110"/>
      <c r="N222" s="110"/>
      <c r="O222" s="110"/>
      <c r="P222" s="109"/>
      <c r="Q222" s="109"/>
      <c r="R222" s="109"/>
      <c r="S222" s="110"/>
      <c r="T222" s="135"/>
    </row>
    <row r="223" spans="1:20" x14ac:dyDescent="0.2">
      <c r="A223" s="5">
        <v>222</v>
      </c>
      <c r="B223" s="110">
        <v>872</v>
      </c>
      <c r="C223" s="110" t="s">
        <v>403</v>
      </c>
      <c r="D223" s="110" t="s">
        <v>404</v>
      </c>
      <c r="E223" s="110"/>
      <c r="F223" s="110"/>
      <c r="G223" s="110" t="str">
        <f t="shared" si="3"/>
        <v>2</v>
      </c>
      <c r="H223" s="110"/>
      <c r="I223" s="110">
        <v>141.22405699999999</v>
      </c>
      <c r="J223" s="110">
        <v>40.626725999999998</v>
      </c>
      <c r="K223" s="110"/>
      <c r="L223" s="110"/>
      <c r="M223" s="110"/>
      <c r="N223" s="110"/>
      <c r="O223" s="110"/>
      <c r="P223" s="109"/>
      <c r="Q223" s="109"/>
      <c r="R223" s="109"/>
      <c r="S223" s="110"/>
      <c r="T223" s="135"/>
    </row>
    <row r="224" spans="1:20" x14ac:dyDescent="0.2">
      <c r="A224" s="5">
        <v>223</v>
      </c>
      <c r="B224" s="110">
        <v>1202</v>
      </c>
      <c r="C224" s="110" t="s">
        <v>469</v>
      </c>
      <c r="D224" s="110" t="s">
        <v>470</v>
      </c>
      <c r="E224" s="110"/>
      <c r="F224" s="110"/>
      <c r="G224" s="110" t="str">
        <f t="shared" si="3"/>
        <v>2</v>
      </c>
      <c r="H224" s="110"/>
      <c r="I224" s="110">
        <v>141.21882099999999</v>
      </c>
      <c r="J224" s="110">
        <v>40.608105000000002</v>
      </c>
      <c r="K224" s="110"/>
      <c r="L224" s="110"/>
      <c r="M224" s="110"/>
      <c r="N224" s="110"/>
      <c r="O224" s="110"/>
      <c r="P224" s="109"/>
      <c r="Q224" s="109"/>
      <c r="R224" s="109"/>
      <c r="S224" s="110" t="s">
        <v>492</v>
      </c>
      <c r="T224" s="135"/>
    </row>
    <row r="225" spans="1:20" x14ac:dyDescent="0.2">
      <c r="A225" s="5">
        <v>224</v>
      </c>
      <c r="B225" s="113">
        <v>1192</v>
      </c>
      <c r="C225" s="113" t="s">
        <v>467</v>
      </c>
      <c r="D225" s="113" t="s">
        <v>468</v>
      </c>
      <c r="E225" s="110"/>
      <c r="F225" s="110"/>
      <c r="G225" s="110" t="str">
        <f t="shared" si="3"/>
        <v>2</v>
      </c>
      <c r="H225" s="110"/>
      <c r="I225" s="110">
        <v>141.21974399999999</v>
      </c>
      <c r="J225" s="110">
        <v>40.606924999999997</v>
      </c>
      <c r="K225" s="110"/>
      <c r="L225" s="110"/>
      <c r="M225" s="110"/>
      <c r="N225" s="110"/>
      <c r="O225" s="110"/>
      <c r="P225" s="109"/>
      <c r="Q225" s="109"/>
      <c r="R225" s="109"/>
      <c r="S225" s="110" t="s">
        <v>493</v>
      </c>
      <c r="T225" s="135"/>
    </row>
    <row r="226" spans="1:20" x14ac:dyDescent="0.2">
      <c r="A226" s="5">
        <v>225</v>
      </c>
      <c r="B226" s="110">
        <v>1182</v>
      </c>
      <c r="C226" s="110" t="s">
        <v>465</v>
      </c>
      <c r="D226" s="110" t="s">
        <v>466</v>
      </c>
      <c r="E226" s="110"/>
      <c r="F226" s="110"/>
      <c r="G226" s="110" t="str">
        <f t="shared" si="3"/>
        <v>2</v>
      </c>
      <c r="H226" s="110"/>
      <c r="I226" s="110">
        <v>141.221777</v>
      </c>
      <c r="J226" s="110">
        <v>40.604266000000003</v>
      </c>
      <c r="K226" s="110"/>
      <c r="L226" s="110"/>
      <c r="M226" s="110"/>
      <c r="N226" s="110"/>
      <c r="O226" s="110"/>
      <c r="P226" s="109"/>
      <c r="Q226" s="109"/>
      <c r="R226" s="109"/>
      <c r="S226" s="110" t="s">
        <v>494</v>
      </c>
      <c r="T226" s="135"/>
    </row>
    <row r="227" spans="1:20" x14ac:dyDescent="0.2">
      <c r="A227" s="5">
        <v>226</v>
      </c>
      <c r="B227" s="110">
        <v>1301</v>
      </c>
      <c r="C227" s="110" t="s">
        <v>495</v>
      </c>
      <c r="D227" s="110" t="s">
        <v>416</v>
      </c>
      <c r="E227" s="110"/>
      <c r="F227" s="110"/>
      <c r="G227" s="110" t="str">
        <f t="shared" si="3"/>
        <v>1</v>
      </c>
      <c r="H227" s="110"/>
      <c r="I227" s="110">
        <v>141.266345</v>
      </c>
      <c r="J227" s="110">
        <v>40.639443999999997</v>
      </c>
      <c r="K227" s="110"/>
      <c r="L227" s="110"/>
      <c r="M227" s="110"/>
      <c r="N227" s="110"/>
      <c r="O227" s="110"/>
      <c r="P227" s="109"/>
      <c r="Q227" s="109"/>
      <c r="R227" s="109"/>
      <c r="S227" s="110"/>
      <c r="T227" s="135"/>
    </row>
    <row r="228" spans="1:20" x14ac:dyDescent="0.2">
      <c r="A228" s="5">
        <v>227</v>
      </c>
      <c r="B228" s="110">
        <v>1311</v>
      </c>
      <c r="C228" s="192" t="s">
        <v>496</v>
      </c>
      <c r="D228" s="192" t="s">
        <v>497</v>
      </c>
      <c r="E228" s="110"/>
      <c r="F228" s="110"/>
      <c r="G228" s="110" t="str">
        <f t="shared" si="3"/>
        <v>1</v>
      </c>
      <c r="H228" s="110"/>
      <c r="I228" s="110">
        <v>141.39789099999999</v>
      </c>
      <c r="J228" s="110">
        <v>40.691273000000002</v>
      </c>
      <c r="K228" s="110"/>
      <c r="L228" s="110"/>
      <c r="M228" s="110"/>
      <c r="N228" s="110"/>
      <c r="O228" s="110"/>
      <c r="P228" s="109"/>
      <c r="Q228" s="109"/>
      <c r="R228" s="109"/>
      <c r="S228" s="110"/>
      <c r="T228" s="135"/>
    </row>
    <row r="229" spans="1:20" x14ac:dyDescent="0.2">
      <c r="A229" s="5">
        <v>228</v>
      </c>
      <c r="B229" s="110">
        <v>1321</v>
      </c>
      <c r="C229" s="110" t="s">
        <v>498</v>
      </c>
      <c r="D229" s="110" t="s">
        <v>499</v>
      </c>
      <c r="E229" s="110"/>
      <c r="F229" s="110"/>
      <c r="G229" s="110" t="str">
        <f t="shared" si="3"/>
        <v>1</v>
      </c>
      <c r="H229" s="110"/>
      <c r="I229" s="110">
        <v>141.39440099999999</v>
      </c>
      <c r="J229" s="110">
        <v>40.691668999999997</v>
      </c>
      <c r="K229" s="110"/>
      <c r="L229" s="110"/>
      <c r="M229" s="110"/>
      <c r="N229" s="110"/>
      <c r="O229" s="110"/>
      <c r="P229" s="109"/>
      <c r="Q229" s="109"/>
      <c r="R229" s="109"/>
      <c r="S229" s="110"/>
      <c r="T229" s="135"/>
    </row>
    <row r="230" spans="1:20" x14ac:dyDescent="0.2">
      <c r="A230" s="5">
        <v>229</v>
      </c>
      <c r="B230" s="110">
        <v>1331</v>
      </c>
      <c r="C230" s="110" t="s">
        <v>500</v>
      </c>
      <c r="D230" s="110" t="s">
        <v>501</v>
      </c>
      <c r="E230" s="110"/>
      <c r="F230" s="110"/>
      <c r="G230" s="110" t="str">
        <f t="shared" si="3"/>
        <v>1</v>
      </c>
      <c r="H230" s="110"/>
      <c r="I230" s="110">
        <v>141.388452</v>
      </c>
      <c r="J230" s="110">
        <v>40.692013000000003</v>
      </c>
      <c r="K230" s="110"/>
      <c r="L230" s="110"/>
      <c r="M230" s="110"/>
      <c r="N230" s="110"/>
      <c r="O230" s="110"/>
      <c r="P230" s="109"/>
      <c r="Q230" s="109"/>
      <c r="R230" s="109"/>
      <c r="S230" s="110"/>
      <c r="T230" s="135"/>
    </row>
    <row r="231" spans="1:20" x14ac:dyDescent="0.2">
      <c r="A231" s="5">
        <v>230</v>
      </c>
      <c r="B231" s="110">
        <v>1341</v>
      </c>
      <c r="C231" s="110" t="s">
        <v>502</v>
      </c>
      <c r="D231" s="110" t="s">
        <v>503</v>
      </c>
      <c r="E231" s="110"/>
      <c r="F231" s="110"/>
      <c r="G231" s="110" t="str">
        <f t="shared" si="3"/>
        <v>1</v>
      </c>
      <c r="H231" s="110"/>
      <c r="I231" s="110">
        <v>141.383014</v>
      </c>
      <c r="J231" s="110">
        <v>40.691336999999997</v>
      </c>
      <c r="K231" s="110"/>
      <c r="L231" s="110"/>
      <c r="M231" s="110"/>
      <c r="N231" s="110"/>
      <c r="O231" s="110"/>
      <c r="P231" s="109"/>
      <c r="Q231" s="109"/>
      <c r="R231" s="109"/>
      <c r="S231" s="110"/>
      <c r="T231" s="135"/>
    </row>
    <row r="232" spans="1:20" x14ac:dyDescent="0.2">
      <c r="A232" s="5">
        <v>231</v>
      </c>
      <c r="B232" s="110">
        <v>1351</v>
      </c>
      <c r="C232" s="110" t="s">
        <v>504</v>
      </c>
      <c r="D232" s="192" t="s">
        <v>505</v>
      </c>
      <c r="E232" s="110"/>
      <c r="F232" s="110"/>
      <c r="G232" s="110" t="str">
        <f t="shared" si="3"/>
        <v>1</v>
      </c>
      <c r="H232" s="110"/>
      <c r="I232" s="110">
        <v>141.377962</v>
      </c>
      <c r="J232" s="110">
        <v>40.690272</v>
      </c>
      <c r="K232" s="110"/>
      <c r="L232" s="110"/>
      <c r="M232" s="110"/>
      <c r="N232" s="110"/>
      <c r="O232" s="110"/>
      <c r="P232" s="109"/>
      <c r="Q232" s="109"/>
      <c r="R232" s="109"/>
      <c r="S232" s="110"/>
      <c r="T232" s="135"/>
    </row>
    <row r="233" spans="1:20" x14ac:dyDescent="0.2">
      <c r="A233" s="5">
        <v>232</v>
      </c>
      <c r="B233" s="110">
        <v>1361</v>
      </c>
      <c r="C233" s="110" t="s">
        <v>506</v>
      </c>
      <c r="D233" s="110" t="s">
        <v>507</v>
      </c>
      <c r="E233" s="110"/>
      <c r="F233" s="110"/>
      <c r="G233" s="110" t="str">
        <f t="shared" si="3"/>
        <v>1</v>
      </c>
      <c r="H233" s="110"/>
      <c r="I233" s="110">
        <v>141.37326300000001</v>
      </c>
      <c r="J233" s="110">
        <v>40.688892000000003</v>
      </c>
      <c r="K233" s="110"/>
      <c r="L233" s="110"/>
      <c r="M233" s="110"/>
      <c r="N233" s="110"/>
      <c r="O233" s="110"/>
      <c r="P233" s="109"/>
      <c r="Q233" s="109"/>
      <c r="R233" s="109"/>
      <c r="S233" s="110"/>
      <c r="T233" s="135"/>
    </row>
    <row r="234" spans="1:20" x14ac:dyDescent="0.2">
      <c r="A234" s="5">
        <v>233</v>
      </c>
      <c r="B234" s="110">
        <v>1371</v>
      </c>
      <c r="C234" s="110" t="s">
        <v>508</v>
      </c>
      <c r="D234" s="110" t="s">
        <v>509</v>
      </c>
      <c r="E234" s="110"/>
      <c r="F234" s="110"/>
      <c r="G234" s="110" t="str">
        <f t="shared" si="3"/>
        <v>1</v>
      </c>
      <c r="H234" s="110"/>
      <c r="I234" s="110">
        <v>141.37084999999999</v>
      </c>
      <c r="J234" s="110">
        <v>40.685389999999998</v>
      </c>
      <c r="K234" s="110"/>
      <c r="L234" s="110"/>
      <c r="M234" s="110"/>
      <c r="N234" s="110"/>
      <c r="O234" s="110"/>
      <c r="P234" s="109"/>
      <c r="Q234" s="109"/>
      <c r="R234" s="109"/>
      <c r="S234" s="110"/>
      <c r="T234" s="135"/>
    </row>
    <row r="235" spans="1:20" x14ac:dyDescent="0.2">
      <c r="A235" s="5">
        <v>234</v>
      </c>
      <c r="B235" s="110">
        <v>1381</v>
      </c>
      <c r="C235" s="110" t="s">
        <v>510</v>
      </c>
      <c r="D235" s="110" t="s">
        <v>511</v>
      </c>
      <c r="E235" s="110"/>
      <c r="F235" s="110"/>
      <c r="G235" s="110" t="str">
        <f t="shared" si="3"/>
        <v>1</v>
      </c>
      <c r="H235" s="110"/>
      <c r="I235" s="110">
        <v>141.06380200000001</v>
      </c>
      <c r="J235" s="110">
        <v>40.876109999999997</v>
      </c>
      <c r="K235" s="110"/>
      <c r="L235" s="110"/>
      <c r="M235" s="110"/>
      <c r="N235" s="110"/>
      <c r="O235" s="110"/>
      <c r="P235" s="109"/>
      <c r="Q235" s="109"/>
      <c r="R235" s="109"/>
      <c r="S235" s="110" t="s">
        <v>512</v>
      </c>
      <c r="T235" s="135"/>
    </row>
    <row r="236" spans="1:20" x14ac:dyDescent="0.2">
      <c r="A236" s="5">
        <v>235</v>
      </c>
      <c r="B236" s="110">
        <v>1391</v>
      </c>
      <c r="C236" s="110" t="s">
        <v>513</v>
      </c>
      <c r="D236" s="110" t="s">
        <v>514</v>
      </c>
      <c r="E236" s="110"/>
      <c r="F236" s="110"/>
      <c r="G236" s="110" t="str">
        <f t="shared" si="3"/>
        <v>1</v>
      </c>
      <c r="H236" s="110"/>
      <c r="I236" s="110">
        <v>141.070527</v>
      </c>
      <c r="J236" s="110">
        <v>40.875807999999999</v>
      </c>
      <c r="K236" s="110"/>
      <c r="L236" s="110"/>
      <c r="M236" s="110"/>
      <c r="N236" s="110"/>
      <c r="O236" s="110"/>
      <c r="P236" s="109"/>
      <c r="Q236" s="109"/>
      <c r="R236" s="109"/>
      <c r="S236" s="110" t="s">
        <v>515</v>
      </c>
      <c r="T236" s="135"/>
    </row>
    <row r="237" spans="1:20" x14ac:dyDescent="0.2">
      <c r="A237" s="5">
        <v>236</v>
      </c>
      <c r="B237" s="110">
        <v>1401</v>
      </c>
      <c r="C237" s="110" t="s">
        <v>516</v>
      </c>
      <c r="D237" s="110" t="s">
        <v>517</v>
      </c>
      <c r="E237" s="110"/>
      <c r="F237" s="110"/>
      <c r="G237" s="110" t="str">
        <f t="shared" si="3"/>
        <v>1</v>
      </c>
      <c r="H237" s="110"/>
      <c r="I237" s="110">
        <v>141.08801700000001</v>
      </c>
      <c r="J237" s="110">
        <v>40.877124000000002</v>
      </c>
      <c r="K237" s="110"/>
      <c r="L237" s="110"/>
      <c r="M237" s="110"/>
      <c r="N237" s="110"/>
      <c r="O237" s="110"/>
      <c r="P237" s="109"/>
      <c r="Q237" s="109"/>
      <c r="R237" s="109"/>
      <c r="S237" s="110" t="s">
        <v>518</v>
      </c>
      <c r="T237" s="135"/>
    </row>
    <row r="238" spans="1:20" x14ac:dyDescent="0.2">
      <c r="A238" s="5">
        <v>237</v>
      </c>
      <c r="B238" s="110">
        <v>1411</v>
      </c>
      <c r="C238" s="110" t="s">
        <v>519</v>
      </c>
      <c r="D238" s="110" t="s">
        <v>520</v>
      </c>
      <c r="E238" s="110"/>
      <c r="F238" s="110"/>
      <c r="G238" s="110" t="str">
        <f t="shared" si="3"/>
        <v>1</v>
      </c>
      <c r="H238" s="110"/>
      <c r="I238" s="110">
        <v>141.09029799999999</v>
      </c>
      <c r="J238" s="110">
        <v>40.879085000000003</v>
      </c>
      <c r="K238" s="110"/>
      <c r="L238" s="110"/>
      <c r="M238" s="110"/>
      <c r="N238" s="110"/>
      <c r="O238" s="110"/>
      <c r="P238" s="109"/>
      <c r="Q238" s="109"/>
      <c r="R238" s="109"/>
      <c r="S238" s="110" t="s">
        <v>521</v>
      </c>
      <c r="T238" s="135"/>
    </row>
    <row r="239" spans="1:20" x14ac:dyDescent="0.2">
      <c r="A239" s="5">
        <v>238</v>
      </c>
      <c r="B239" s="110">
        <v>1421</v>
      </c>
      <c r="C239" s="110" t="s">
        <v>522</v>
      </c>
      <c r="D239" s="110" t="s">
        <v>523</v>
      </c>
      <c r="E239" s="110"/>
      <c r="F239" s="110"/>
      <c r="G239" s="110" t="str">
        <f t="shared" si="3"/>
        <v>1</v>
      </c>
      <c r="H239" s="110"/>
      <c r="I239" s="110">
        <v>141.09011000000001</v>
      </c>
      <c r="J239" s="110">
        <v>40.879902999999999</v>
      </c>
      <c r="K239" s="110"/>
      <c r="L239" s="110"/>
      <c r="M239" s="110"/>
      <c r="N239" s="110"/>
      <c r="O239" s="110"/>
      <c r="P239" s="109"/>
      <c r="Q239" s="109"/>
      <c r="R239" s="109"/>
      <c r="S239" s="110" t="s">
        <v>524</v>
      </c>
      <c r="T239" s="135"/>
    </row>
    <row r="240" spans="1:20" x14ac:dyDescent="0.2">
      <c r="A240" s="5">
        <v>239</v>
      </c>
      <c r="B240" s="110">
        <v>1431</v>
      </c>
      <c r="C240" s="110" t="s">
        <v>525</v>
      </c>
      <c r="D240" s="110" t="s">
        <v>526</v>
      </c>
      <c r="E240" s="110"/>
      <c r="F240" s="110"/>
      <c r="G240" s="110" t="str">
        <f t="shared" si="3"/>
        <v>1</v>
      </c>
      <c r="H240" s="110"/>
      <c r="I240" s="110">
        <v>141.09238099999999</v>
      </c>
      <c r="J240" s="110">
        <v>40.878703000000002</v>
      </c>
      <c r="K240" s="110"/>
      <c r="L240" s="110"/>
      <c r="M240" s="110"/>
      <c r="N240" s="110"/>
      <c r="O240" s="110"/>
      <c r="P240" s="109"/>
      <c r="Q240" s="109"/>
      <c r="R240" s="109"/>
      <c r="S240" s="110" t="s">
        <v>527</v>
      </c>
      <c r="T240" s="135"/>
    </row>
    <row r="241" spans="1:20" x14ac:dyDescent="0.2">
      <c r="A241" s="5">
        <v>240</v>
      </c>
      <c r="B241" s="110">
        <v>1441</v>
      </c>
      <c r="C241" s="110" t="s">
        <v>528</v>
      </c>
      <c r="D241" s="110" t="s">
        <v>529</v>
      </c>
      <c r="E241" s="110"/>
      <c r="F241" s="110"/>
      <c r="G241" s="110" t="str">
        <f t="shared" si="3"/>
        <v>1</v>
      </c>
      <c r="H241" s="110"/>
      <c r="I241" s="110">
        <v>141.09680900000001</v>
      </c>
      <c r="J241" s="110">
        <v>40.875444000000002</v>
      </c>
      <c r="K241" s="110"/>
      <c r="L241" s="110"/>
      <c r="M241" s="110"/>
      <c r="N241" s="110"/>
      <c r="O241" s="110"/>
      <c r="P241" s="109"/>
      <c r="Q241" s="109"/>
      <c r="R241" s="109"/>
      <c r="S241" s="110" t="s">
        <v>530</v>
      </c>
      <c r="T241" s="135"/>
    </row>
    <row r="242" spans="1:20" x14ac:dyDescent="0.2">
      <c r="A242" s="5">
        <v>241</v>
      </c>
      <c r="B242" s="110">
        <v>1451</v>
      </c>
      <c r="C242" s="110" t="s">
        <v>531</v>
      </c>
      <c r="D242" s="110" t="s">
        <v>497</v>
      </c>
      <c r="E242" s="110"/>
      <c r="F242" s="110"/>
      <c r="G242" s="110" t="str">
        <f t="shared" si="3"/>
        <v>1</v>
      </c>
      <c r="H242" s="110"/>
      <c r="I242" s="110">
        <v>141.09856099999999</v>
      </c>
      <c r="J242" s="110">
        <v>40.873990999999997</v>
      </c>
      <c r="K242" s="110"/>
      <c r="L242" s="110"/>
      <c r="M242" s="110"/>
      <c r="N242" s="110"/>
      <c r="O242" s="110"/>
      <c r="P242" s="109"/>
      <c r="Q242" s="109"/>
      <c r="R242" s="109"/>
      <c r="S242" s="110" t="s">
        <v>532</v>
      </c>
      <c r="T242" s="135"/>
    </row>
    <row r="243" spans="1:20" x14ac:dyDescent="0.2">
      <c r="A243" s="5">
        <v>242</v>
      </c>
      <c r="B243" s="110">
        <v>1461</v>
      </c>
      <c r="C243" s="110" t="s">
        <v>533</v>
      </c>
      <c r="D243" s="110" t="s">
        <v>534</v>
      </c>
      <c r="E243" s="110"/>
      <c r="F243" s="110"/>
      <c r="G243" s="110" t="str">
        <f t="shared" si="3"/>
        <v>1</v>
      </c>
      <c r="H243" s="110"/>
      <c r="I243" s="110">
        <v>141.10263900000001</v>
      </c>
      <c r="J243" s="110">
        <v>40.872366</v>
      </c>
      <c r="K243" s="110"/>
      <c r="L243" s="110"/>
      <c r="M243" s="110"/>
      <c r="N243" s="110"/>
      <c r="O243" s="110"/>
      <c r="P243" s="109"/>
      <c r="Q243" s="109"/>
      <c r="R243" s="109"/>
      <c r="S243" s="110" t="s">
        <v>535</v>
      </c>
      <c r="T243" s="135"/>
    </row>
    <row r="244" spans="1:20" x14ac:dyDescent="0.2">
      <c r="A244" s="5">
        <v>243</v>
      </c>
      <c r="B244" s="110">
        <v>1471</v>
      </c>
      <c r="C244" s="110" t="s">
        <v>536</v>
      </c>
      <c r="D244" s="110" t="s">
        <v>537</v>
      </c>
      <c r="E244" s="110"/>
      <c r="F244" s="110"/>
      <c r="G244" s="110" t="str">
        <f t="shared" si="3"/>
        <v>1</v>
      </c>
      <c r="H244" s="110"/>
      <c r="I244" s="110">
        <v>141.108959</v>
      </c>
      <c r="J244" s="110">
        <v>40.871285999999998</v>
      </c>
      <c r="K244" s="110"/>
      <c r="L244" s="110"/>
      <c r="M244" s="110"/>
      <c r="N244" s="110"/>
      <c r="O244" s="110"/>
      <c r="P244" s="109"/>
      <c r="Q244" s="109"/>
      <c r="R244" s="109"/>
      <c r="S244" s="110" t="s">
        <v>538</v>
      </c>
      <c r="T244" s="135"/>
    </row>
    <row r="245" spans="1:20" x14ac:dyDescent="0.2">
      <c r="A245" s="5">
        <v>244</v>
      </c>
      <c r="B245" s="110">
        <v>1481</v>
      </c>
      <c r="C245" s="110" t="s">
        <v>539</v>
      </c>
      <c r="D245" s="110" t="s">
        <v>540</v>
      </c>
      <c r="E245" s="110"/>
      <c r="F245" s="110"/>
      <c r="G245" s="110" t="str">
        <f t="shared" si="3"/>
        <v>1</v>
      </c>
      <c r="H245" s="110"/>
      <c r="I245" s="110">
        <v>141.11150599999999</v>
      </c>
      <c r="J245" s="110">
        <v>40.870337999999997</v>
      </c>
      <c r="K245" s="110"/>
      <c r="L245" s="110"/>
      <c r="M245" s="110"/>
      <c r="N245" s="110"/>
      <c r="O245" s="110"/>
      <c r="P245" s="109"/>
      <c r="Q245" s="109"/>
      <c r="R245" s="109"/>
      <c r="S245" s="110" t="s">
        <v>541</v>
      </c>
      <c r="T245" s="135"/>
    </row>
    <row r="246" spans="1:20" x14ac:dyDescent="0.2">
      <c r="A246" s="5">
        <v>245</v>
      </c>
      <c r="B246" s="110">
        <v>1491</v>
      </c>
      <c r="C246" s="110" t="s">
        <v>542</v>
      </c>
      <c r="D246" s="110" t="s">
        <v>543</v>
      </c>
      <c r="E246" s="110"/>
      <c r="F246" s="110"/>
      <c r="G246" s="110" t="str">
        <f t="shared" si="3"/>
        <v>1</v>
      </c>
      <c r="H246" s="110"/>
      <c r="I246" s="110">
        <v>141.11485999999999</v>
      </c>
      <c r="J246" s="110">
        <v>40.869425</v>
      </c>
      <c r="K246" s="110"/>
      <c r="L246" s="110"/>
      <c r="M246" s="110"/>
      <c r="N246" s="110"/>
      <c r="O246" s="110"/>
      <c r="P246" s="109"/>
      <c r="Q246" s="109"/>
      <c r="R246" s="109"/>
      <c r="S246" s="110" t="s">
        <v>544</v>
      </c>
      <c r="T246" s="135"/>
    </row>
    <row r="247" spans="1:20" x14ac:dyDescent="0.2">
      <c r="A247" s="5">
        <v>246</v>
      </c>
      <c r="B247" s="110">
        <v>1501</v>
      </c>
      <c r="C247" s="110" t="s">
        <v>545</v>
      </c>
      <c r="D247" s="110" t="s">
        <v>546</v>
      </c>
      <c r="E247" s="110"/>
      <c r="F247" s="110"/>
      <c r="G247" s="110" t="str">
        <f t="shared" si="3"/>
        <v>1</v>
      </c>
      <c r="H247" s="110"/>
      <c r="I247" s="110">
        <v>141.12000699999999</v>
      </c>
      <c r="J247" s="110">
        <v>40.868727999999997</v>
      </c>
      <c r="K247" s="110"/>
      <c r="L247" s="110"/>
      <c r="M247" s="110"/>
      <c r="N247" s="110"/>
      <c r="O247" s="110"/>
      <c r="P247" s="109"/>
      <c r="Q247" s="109"/>
      <c r="R247" s="109"/>
      <c r="S247" s="110" t="s">
        <v>547</v>
      </c>
      <c r="T247" s="135"/>
    </row>
    <row r="248" spans="1:20" x14ac:dyDescent="0.2">
      <c r="A248" s="5">
        <v>247</v>
      </c>
      <c r="B248" s="110">
        <v>1511</v>
      </c>
      <c r="C248" s="110" t="s">
        <v>548</v>
      </c>
      <c r="D248" s="110" t="s">
        <v>549</v>
      </c>
      <c r="E248" s="110"/>
      <c r="F248" s="110"/>
      <c r="G248" s="110" t="str">
        <f t="shared" si="3"/>
        <v>1</v>
      </c>
      <c r="H248" s="110"/>
      <c r="I248" s="110">
        <v>141.12460899999999</v>
      </c>
      <c r="J248" s="110">
        <v>40.867246000000002</v>
      </c>
      <c r="K248" s="110"/>
      <c r="L248" s="110"/>
      <c r="M248" s="110"/>
      <c r="N248" s="110"/>
      <c r="O248" s="110"/>
      <c r="P248" s="109"/>
      <c r="Q248" s="109"/>
      <c r="R248" s="109"/>
      <c r="S248" s="110" t="s">
        <v>550</v>
      </c>
      <c r="T248" s="135"/>
    </row>
    <row r="249" spans="1:20" x14ac:dyDescent="0.2">
      <c r="A249" s="5">
        <v>248</v>
      </c>
      <c r="B249" s="110">
        <v>1521</v>
      </c>
      <c r="C249" s="110" t="s">
        <v>551</v>
      </c>
      <c r="D249" s="110" t="s">
        <v>552</v>
      </c>
      <c r="E249" s="110"/>
      <c r="F249" s="110"/>
      <c r="G249" s="110" t="str">
        <f t="shared" si="3"/>
        <v>1</v>
      </c>
      <c r="H249" s="110"/>
      <c r="I249" s="110">
        <v>141.12705</v>
      </c>
      <c r="J249" s="110">
        <v>40.866869999999999</v>
      </c>
      <c r="K249" s="110"/>
      <c r="L249" s="110"/>
      <c r="M249" s="110"/>
      <c r="N249" s="110"/>
      <c r="O249" s="110"/>
      <c r="P249" s="109"/>
      <c r="Q249" s="109"/>
      <c r="R249" s="109"/>
      <c r="S249" s="110" t="s">
        <v>553</v>
      </c>
      <c r="T249" s="135"/>
    </row>
    <row r="250" spans="1:20" x14ac:dyDescent="0.2">
      <c r="A250" s="5">
        <v>249</v>
      </c>
      <c r="B250" s="110">
        <v>1531</v>
      </c>
      <c r="C250" s="110" t="s">
        <v>554</v>
      </c>
      <c r="D250" s="110" t="s">
        <v>555</v>
      </c>
      <c r="E250" s="110"/>
      <c r="F250" s="110"/>
      <c r="G250" s="110" t="str">
        <f t="shared" si="3"/>
        <v>1</v>
      </c>
      <c r="H250" s="110"/>
      <c r="I250" s="110">
        <v>141.12777600000001</v>
      </c>
      <c r="J250" s="110">
        <v>40.865381999999997</v>
      </c>
      <c r="K250" s="110"/>
      <c r="L250" s="110"/>
      <c r="M250" s="110"/>
      <c r="N250" s="110"/>
      <c r="O250" s="110"/>
      <c r="P250" s="109"/>
      <c r="Q250" s="109"/>
      <c r="R250" s="109"/>
      <c r="S250" s="110" t="s">
        <v>556</v>
      </c>
      <c r="T250" s="135"/>
    </row>
    <row r="251" spans="1:20" x14ac:dyDescent="0.2">
      <c r="A251" s="5">
        <v>250</v>
      </c>
      <c r="B251" s="110">
        <v>1541</v>
      </c>
      <c r="C251" s="110" t="s">
        <v>557</v>
      </c>
      <c r="D251" s="110" t="s">
        <v>558</v>
      </c>
      <c r="E251" s="110"/>
      <c r="F251" s="110"/>
      <c r="G251" s="110" t="str">
        <f t="shared" si="3"/>
        <v>1</v>
      </c>
      <c r="H251" s="110"/>
      <c r="I251" s="110">
        <v>141.12657100000001</v>
      </c>
      <c r="J251" s="110">
        <v>40.860035000000003</v>
      </c>
      <c r="K251" s="110"/>
      <c r="L251" s="110"/>
      <c r="M251" s="110"/>
      <c r="N251" s="110"/>
      <c r="O251" s="110"/>
      <c r="P251" s="109"/>
      <c r="Q251" s="109"/>
      <c r="R251" s="109"/>
      <c r="S251" s="110" t="s">
        <v>559</v>
      </c>
      <c r="T251" s="135"/>
    </row>
    <row r="252" spans="1:20" x14ac:dyDescent="0.2">
      <c r="A252" s="5">
        <v>251</v>
      </c>
      <c r="B252" s="110">
        <v>1551</v>
      </c>
      <c r="C252" s="110" t="s">
        <v>560</v>
      </c>
      <c r="D252" s="110" t="s">
        <v>561</v>
      </c>
      <c r="E252" s="110"/>
      <c r="F252" s="110"/>
      <c r="G252" s="110" t="str">
        <f t="shared" si="3"/>
        <v>1</v>
      </c>
      <c r="H252" s="110"/>
      <c r="I252" s="110">
        <v>141.12580800000001</v>
      </c>
      <c r="J252" s="110">
        <v>40.856831</v>
      </c>
      <c r="K252" s="110"/>
      <c r="L252" s="110"/>
      <c r="M252" s="110"/>
      <c r="N252" s="110"/>
      <c r="O252" s="110"/>
      <c r="P252" s="109"/>
      <c r="Q252" s="109"/>
      <c r="R252" s="109"/>
      <c r="S252" s="110" t="s">
        <v>562</v>
      </c>
      <c r="T252" s="135"/>
    </row>
    <row r="253" spans="1:20" x14ac:dyDescent="0.2">
      <c r="A253" s="5">
        <v>252</v>
      </c>
      <c r="B253" s="110">
        <v>1561</v>
      </c>
      <c r="C253" s="110" t="s">
        <v>563</v>
      </c>
      <c r="D253" s="110" t="s">
        <v>564</v>
      </c>
      <c r="E253" s="110"/>
      <c r="F253" s="110"/>
      <c r="G253" s="110" t="str">
        <f t="shared" si="3"/>
        <v>1</v>
      </c>
      <c r="H253" s="110"/>
      <c r="I253" s="110">
        <v>141.11994799999999</v>
      </c>
      <c r="J253" s="110">
        <v>40.855662000000002</v>
      </c>
      <c r="K253" s="110"/>
      <c r="L253" s="110"/>
      <c r="M253" s="110"/>
      <c r="N253" s="110"/>
      <c r="O253" s="110"/>
      <c r="P253" s="109"/>
      <c r="Q253" s="109"/>
      <c r="R253" s="109"/>
      <c r="S253" s="110" t="s">
        <v>565</v>
      </c>
      <c r="T253" s="135"/>
    </row>
    <row r="254" spans="1:20" x14ac:dyDescent="0.2">
      <c r="A254" s="5">
        <v>253</v>
      </c>
      <c r="B254" s="110">
        <v>1571</v>
      </c>
      <c r="C254" s="110" t="s">
        <v>566</v>
      </c>
      <c r="D254" s="192" t="s">
        <v>567</v>
      </c>
      <c r="E254" s="110"/>
      <c r="F254" s="110"/>
      <c r="G254" s="110" t="str">
        <f t="shared" si="3"/>
        <v>1</v>
      </c>
      <c r="H254" s="110"/>
      <c r="I254" s="110">
        <v>141.12506500000001</v>
      </c>
      <c r="J254" s="110">
        <v>40.853782000000002</v>
      </c>
      <c r="K254" s="110"/>
      <c r="L254" s="110"/>
      <c r="M254" s="110"/>
      <c r="N254" s="110"/>
      <c r="O254" s="110"/>
      <c r="P254" s="109"/>
      <c r="Q254" s="109"/>
      <c r="R254" s="109"/>
      <c r="S254" s="110" t="s">
        <v>568</v>
      </c>
      <c r="T254" s="135"/>
    </row>
    <row r="255" spans="1:20" x14ac:dyDescent="0.2">
      <c r="A255" s="5">
        <v>254</v>
      </c>
      <c r="B255" s="110">
        <v>1581</v>
      </c>
      <c r="C255" s="110" t="s">
        <v>569</v>
      </c>
      <c r="D255" s="110" t="s">
        <v>570</v>
      </c>
      <c r="E255" s="110"/>
      <c r="F255" s="110"/>
      <c r="G255" s="110" t="str">
        <f t="shared" si="3"/>
        <v>1</v>
      </c>
      <c r="H255" s="110"/>
      <c r="I255" s="110">
        <v>141.125653</v>
      </c>
      <c r="J255" s="110">
        <v>40.848045999999997</v>
      </c>
      <c r="K255" s="110"/>
      <c r="L255" s="110"/>
      <c r="M255" s="110"/>
      <c r="N255" s="110"/>
      <c r="O255" s="110"/>
      <c r="P255" s="109"/>
      <c r="Q255" s="109"/>
      <c r="R255" s="109"/>
      <c r="S255" s="110" t="s">
        <v>571</v>
      </c>
      <c r="T255" s="135"/>
    </row>
    <row r="256" spans="1:20" x14ac:dyDescent="0.2">
      <c r="A256" s="5">
        <v>255</v>
      </c>
      <c r="B256" s="110">
        <v>1591</v>
      </c>
      <c r="C256" s="110" t="s">
        <v>572</v>
      </c>
      <c r="D256" s="110" t="s">
        <v>573</v>
      </c>
      <c r="E256" s="110"/>
      <c r="F256" s="110"/>
      <c r="G256" s="110" t="str">
        <f t="shared" si="3"/>
        <v>1</v>
      </c>
      <c r="H256" s="110"/>
      <c r="I256" s="110">
        <v>141.12729400000001</v>
      </c>
      <c r="J256" s="110">
        <v>40.839081</v>
      </c>
      <c r="K256" s="110"/>
      <c r="L256" s="110"/>
      <c r="M256" s="110"/>
      <c r="N256" s="110"/>
      <c r="O256" s="110"/>
      <c r="P256" s="109"/>
      <c r="Q256" s="109"/>
      <c r="R256" s="109"/>
      <c r="S256" s="110" t="s">
        <v>574</v>
      </c>
      <c r="T256" s="135"/>
    </row>
    <row r="257" spans="1:20" x14ac:dyDescent="0.2">
      <c r="A257" s="5">
        <v>256</v>
      </c>
      <c r="B257" s="110">
        <v>1601</v>
      </c>
      <c r="C257" s="110" t="s">
        <v>575</v>
      </c>
      <c r="D257" s="110" t="s">
        <v>576</v>
      </c>
      <c r="E257" s="110"/>
      <c r="F257" s="110"/>
      <c r="G257" s="110" t="str">
        <f t="shared" si="3"/>
        <v>1</v>
      </c>
      <c r="H257" s="110"/>
      <c r="I257" s="110">
        <v>141.12722400000001</v>
      </c>
      <c r="J257" s="110">
        <v>40.828854</v>
      </c>
      <c r="K257" s="110"/>
      <c r="L257" s="110"/>
      <c r="M257" s="110"/>
      <c r="N257" s="110"/>
      <c r="O257" s="110"/>
      <c r="P257" s="109"/>
      <c r="Q257" s="109"/>
      <c r="R257" s="109"/>
      <c r="S257" s="110" t="s">
        <v>577</v>
      </c>
      <c r="T257" s="135"/>
    </row>
    <row r="258" spans="1:20" x14ac:dyDescent="0.2">
      <c r="A258" s="5">
        <v>257</v>
      </c>
      <c r="B258" s="110">
        <v>1611</v>
      </c>
      <c r="C258" s="110" t="s">
        <v>578</v>
      </c>
      <c r="D258" s="110" t="s">
        <v>579</v>
      </c>
      <c r="E258" s="110"/>
      <c r="F258" s="110"/>
      <c r="G258" s="110" t="str">
        <f t="shared" si="3"/>
        <v>1</v>
      </c>
      <c r="H258" s="110"/>
      <c r="I258" s="110">
        <v>141.122207</v>
      </c>
      <c r="J258" s="110">
        <v>40.823464999999999</v>
      </c>
      <c r="K258" s="110"/>
      <c r="L258" s="110"/>
      <c r="M258" s="110"/>
      <c r="N258" s="110"/>
      <c r="O258" s="110"/>
      <c r="P258" s="109"/>
      <c r="Q258" s="109"/>
      <c r="R258" s="109"/>
      <c r="S258" s="110" t="s">
        <v>580</v>
      </c>
      <c r="T258" s="135"/>
    </row>
    <row r="259" spans="1:20" x14ac:dyDescent="0.2">
      <c r="A259" s="5">
        <v>258</v>
      </c>
      <c r="B259" s="110">
        <v>1621</v>
      </c>
      <c r="C259" s="110" t="s">
        <v>581</v>
      </c>
      <c r="D259" s="192" t="s">
        <v>582</v>
      </c>
      <c r="E259" s="110"/>
      <c r="F259" s="110"/>
      <c r="G259" s="110" t="str">
        <f t="shared" si="3"/>
        <v>1</v>
      </c>
      <c r="H259" s="110"/>
      <c r="I259" s="110">
        <v>141.130101</v>
      </c>
      <c r="J259" s="110">
        <v>40.809514</v>
      </c>
      <c r="K259" s="110"/>
      <c r="L259" s="110"/>
      <c r="M259" s="110"/>
      <c r="N259" s="110"/>
      <c r="O259" s="110"/>
      <c r="P259" s="109"/>
      <c r="Q259" s="109"/>
      <c r="R259" s="109"/>
      <c r="S259" s="110" t="s">
        <v>583</v>
      </c>
      <c r="T259" s="135"/>
    </row>
    <row r="260" spans="1:20" x14ac:dyDescent="0.2">
      <c r="A260" s="5">
        <v>259</v>
      </c>
      <c r="B260" s="110">
        <v>1631</v>
      </c>
      <c r="C260" s="110" t="s">
        <v>584</v>
      </c>
      <c r="D260" s="110" t="s">
        <v>585</v>
      </c>
      <c r="E260" s="110"/>
      <c r="F260" s="110"/>
      <c r="G260" s="110" t="str">
        <f t="shared" ref="G260:G323" si="4">RIGHT(B260,1)</f>
        <v>1</v>
      </c>
      <c r="H260" s="110"/>
      <c r="I260" s="110">
        <v>141.135412</v>
      </c>
      <c r="J260" s="110">
        <v>40.804940000000002</v>
      </c>
      <c r="K260" s="110"/>
      <c r="L260" s="110"/>
      <c r="M260" s="110"/>
      <c r="N260" s="110"/>
      <c r="O260" s="110"/>
      <c r="P260" s="109"/>
      <c r="Q260" s="109"/>
      <c r="R260" s="109"/>
      <c r="S260" s="110" t="s">
        <v>586</v>
      </c>
      <c r="T260" s="135"/>
    </row>
    <row r="261" spans="1:20" x14ac:dyDescent="0.2">
      <c r="A261" s="5">
        <v>260</v>
      </c>
      <c r="B261" s="110">
        <v>1641</v>
      </c>
      <c r="C261" s="110" t="s">
        <v>587</v>
      </c>
      <c r="D261" s="110" t="s">
        <v>588</v>
      </c>
      <c r="E261" s="110"/>
      <c r="F261" s="110"/>
      <c r="G261" s="110" t="str">
        <f t="shared" si="4"/>
        <v>1</v>
      </c>
      <c r="H261" s="110"/>
      <c r="I261" s="110">
        <v>141.147662</v>
      </c>
      <c r="J261" s="110">
        <v>40.798796000000003</v>
      </c>
      <c r="K261" s="110"/>
      <c r="L261" s="110"/>
      <c r="M261" s="110"/>
      <c r="N261" s="110"/>
      <c r="O261" s="110"/>
      <c r="P261" s="109"/>
      <c r="Q261" s="109"/>
      <c r="R261" s="109"/>
      <c r="S261" s="110" t="s">
        <v>589</v>
      </c>
      <c r="T261" s="135"/>
    </row>
    <row r="262" spans="1:20" x14ac:dyDescent="0.2">
      <c r="A262" s="5">
        <v>261</v>
      </c>
      <c r="B262" s="110">
        <v>1651</v>
      </c>
      <c r="C262" s="110" t="s">
        <v>590</v>
      </c>
      <c r="D262" s="192" t="s">
        <v>591</v>
      </c>
      <c r="E262" s="110"/>
      <c r="F262" s="110"/>
      <c r="G262" s="110" t="str">
        <f t="shared" si="4"/>
        <v>1</v>
      </c>
      <c r="H262" s="110"/>
      <c r="I262" s="110">
        <v>141.147806</v>
      </c>
      <c r="J262" s="110">
        <v>40.791567999999998</v>
      </c>
      <c r="K262" s="110"/>
      <c r="L262" s="110"/>
      <c r="M262" s="110"/>
      <c r="N262" s="110"/>
      <c r="O262" s="110"/>
      <c r="P262" s="109"/>
      <c r="Q262" s="109"/>
      <c r="R262" s="109"/>
      <c r="S262" s="110" t="s">
        <v>592</v>
      </c>
      <c r="T262" s="135"/>
    </row>
    <row r="263" spans="1:20" x14ac:dyDescent="0.2">
      <c r="A263" s="5">
        <v>262</v>
      </c>
      <c r="B263" s="110">
        <v>1661</v>
      </c>
      <c r="C263" s="110" t="s">
        <v>593</v>
      </c>
      <c r="D263" s="110" t="s">
        <v>594</v>
      </c>
      <c r="E263" s="110"/>
      <c r="F263" s="110"/>
      <c r="G263" s="110" t="str">
        <f t="shared" si="4"/>
        <v>1</v>
      </c>
      <c r="H263" s="110"/>
      <c r="I263" s="110">
        <v>141.14542399999999</v>
      </c>
      <c r="J263" s="110">
        <v>40.775782999999997</v>
      </c>
      <c r="K263" s="110"/>
      <c r="L263" s="110"/>
      <c r="M263" s="110"/>
      <c r="N263" s="110"/>
      <c r="O263" s="110"/>
      <c r="P263" s="109"/>
      <c r="Q263" s="109"/>
      <c r="R263" s="109"/>
      <c r="S263" s="110" t="s">
        <v>595</v>
      </c>
      <c r="T263" s="135"/>
    </row>
    <row r="264" spans="1:20" x14ac:dyDescent="0.2">
      <c r="A264" s="5">
        <v>263</v>
      </c>
      <c r="B264" s="110">
        <v>1671</v>
      </c>
      <c r="C264" s="110" t="s">
        <v>596</v>
      </c>
      <c r="D264" s="110" t="s">
        <v>597</v>
      </c>
      <c r="E264" s="110"/>
      <c r="F264" s="110"/>
      <c r="G264" s="110" t="str">
        <f t="shared" si="4"/>
        <v>1</v>
      </c>
      <c r="H264" s="110"/>
      <c r="I264" s="110">
        <v>141.14396199999999</v>
      </c>
      <c r="J264" s="110">
        <v>40.769193000000001</v>
      </c>
      <c r="K264" s="110"/>
      <c r="L264" s="110"/>
      <c r="M264" s="110"/>
      <c r="N264" s="110"/>
      <c r="O264" s="110"/>
      <c r="P264" s="109"/>
      <c r="Q264" s="109"/>
      <c r="R264" s="109"/>
      <c r="S264" s="110" t="s">
        <v>598</v>
      </c>
      <c r="T264" s="135"/>
    </row>
    <row r="265" spans="1:20" x14ac:dyDescent="0.2">
      <c r="A265" s="5">
        <v>264</v>
      </c>
      <c r="B265" s="110">
        <v>1681</v>
      </c>
      <c r="C265" s="110" t="s">
        <v>599</v>
      </c>
      <c r="D265" s="110" t="s">
        <v>600</v>
      </c>
      <c r="E265" s="110"/>
      <c r="F265" s="110"/>
      <c r="G265" s="110" t="str">
        <f t="shared" si="4"/>
        <v>1</v>
      </c>
      <c r="H265" s="110"/>
      <c r="I265" s="110">
        <v>141.14538200000001</v>
      </c>
      <c r="J265" s="110">
        <v>40.763221999999999</v>
      </c>
      <c r="K265" s="110"/>
      <c r="L265" s="110"/>
      <c r="M265" s="110"/>
      <c r="N265" s="110"/>
      <c r="O265" s="110"/>
      <c r="P265" s="109"/>
      <c r="Q265" s="109"/>
      <c r="R265" s="109"/>
      <c r="S265" s="110" t="s">
        <v>601</v>
      </c>
      <c r="T265" s="135"/>
    </row>
    <row r="266" spans="1:20" x14ac:dyDescent="0.2">
      <c r="A266" s="5">
        <v>265</v>
      </c>
      <c r="B266" s="110">
        <v>1691</v>
      </c>
      <c r="C266" s="110" t="s">
        <v>602</v>
      </c>
      <c r="D266" s="110" t="s">
        <v>603</v>
      </c>
      <c r="E266" s="110"/>
      <c r="F266" s="110"/>
      <c r="G266" s="110" t="str">
        <f t="shared" si="4"/>
        <v>1</v>
      </c>
      <c r="H266" s="110"/>
      <c r="I266" s="110">
        <v>141.14980499999999</v>
      </c>
      <c r="J266" s="110">
        <v>40.755678000000003</v>
      </c>
      <c r="K266" s="110"/>
      <c r="L266" s="110"/>
      <c r="M266" s="110"/>
      <c r="N266" s="110"/>
      <c r="O266" s="110"/>
      <c r="P266" s="109"/>
      <c r="Q266" s="109"/>
      <c r="R266" s="109"/>
      <c r="S266" s="110" t="s">
        <v>604</v>
      </c>
      <c r="T266" s="135"/>
    </row>
    <row r="267" spans="1:20" x14ac:dyDescent="0.2">
      <c r="A267" s="5">
        <v>266</v>
      </c>
      <c r="B267" s="110">
        <v>1701</v>
      </c>
      <c r="C267" s="110" t="s">
        <v>605</v>
      </c>
      <c r="D267" s="110" t="s">
        <v>606</v>
      </c>
      <c r="E267" s="110"/>
      <c r="F267" s="110"/>
      <c r="G267" s="110" t="str">
        <f t="shared" si="4"/>
        <v>1</v>
      </c>
      <c r="H267" s="110"/>
      <c r="I267" s="110">
        <v>141.15214499999999</v>
      </c>
      <c r="J267" s="110">
        <v>40.751005999999997</v>
      </c>
      <c r="K267" s="110"/>
      <c r="L267" s="110"/>
      <c r="M267" s="110"/>
      <c r="N267" s="110"/>
      <c r="O267" s="110"/>
      <c r="P267" s="109"/>
      <c r="Q267" s="109"/>
      <c r="R267" s="109"/>
      <c r="S267" s="110" t="s">
        <v>607</v>
      </c>
      <c r="T267" s="135"/>
    </row>
    <row r="268" spans="1:20" x14ac:dyDescent="0.2">
      <c r="A268" s="5">
        <v>267</v>
      </c>
      <c r="B268" s="110">
        <v>1711</v>
      </c>
      <c r="C268" s="110" t="s">
        <v>608</v>
      </c>
      <c r="D268" s="110" t="s">
        <v>609</v>
      </c>
      <c r="E268" s="110"/>
      <c r="F268" s="110"/>
      <c r="G268" s="110" t="str">
        <f t="shared" si="4"/>
        <v>1</v>
      </c>
      <c r="H268" s="110"/>
      <c r="I268" s="110">
        <v>141.154922</v>
      </c>
      <c r="J268" s="110">
        <v>40.745967</v>
      </c>
      <c r="K268" s="110"/>
      <c r="L268" s="110"/>
      <c r="M268" s="110"/>
      <c r="N268" s="110"/>
      <c r="O268" s="110"/>
      <c r="P268" s="109"/>
      <c r="Q268" s="109"/>
      <c r="R268" s="109"/>
      <c r="S268" s="110" t="s">
        <v>610</v>
      </c>
      <c r="T268" s="135"/>
    </row>
    <row r="269" spans="1:20" x14ac:dyDescent="0.2">
      <c r="A269" s="5">
        <v>268</v>
      </c>
      <c r="B269" s="110">
        <v>1721</v>
      </c>
      <c r="C269" s="110" t="s">
        <v>611</v>
      </c>
      <c r="D269" s="110" t="s">
        <v>612</v>
      </c>
      <c r="E269" s="110"/>
      <c r="F269" s="110"/>
      <c r="G269" s="110" t="str">
        <f t="shared" si="4"/>
        <v>1</v>
      </c>
      <c r="H269" s="110"/>
      <c r="I269" s="110">
        <v>141.15808799999999</v>
      </c>
      <c r="J269" s="110">
        <v>40.740338000000001</v>
      </c>
      <c r="K269" s="110"/>
      <c r="L269" s="110"/>
      <c r="M269" s="110"/>
      <c r="N269" s="110"/>
      <c r="O269" s="110"/>
      <c r="P269" s="109"/>
      <c r="Q269" s="109"/>
      <c r="R269" s="109"/>
      <c r="S269" s="110" t="s">
        <v>613</v>
      </c>
      <c r="T269" s="135"/>
    </row>
    <row r="270" spans="1:20" x14ac:dyDescent="0.2">
      <c r="A270" s="5">
        <v>269</v>
      </c>
      <c r="B270" s="110">
        <v>1731</v>
      </c>
      <c r="C270" s="110" t="s">
        <v>614</v>
      </c>
      <c r="D270" s="110" t="s">
        <v>615</v>
      </c>
      <c r="E270" s="110"/>
      <c r="F270" s="110"/>
      <c r="G270" s="110" t="str">
        <f t="shared" si="4"/>
        <v>1</v>
      </c>
      <c r="H270" s="110"/>
      <c r="I270" s="110">
        <v>141.162643</v>
      </c>
      <c r="J270" s="110">
        <v>40.735219999999998</v>
      </c>
      <c r="K270" s="110"/>
      <c r="L270" s="110"/>
      <c r="M270" s="110"/>
      <c r="N270" s="110"/>
      <c r="O270" s="110"/>
      <c r="P270" s="109"/>
      <c r="Q270" s="109"/>
      <c r="R270" s="109"/>
      <c r="S270" s="110" t="s">
        <v>616</v>
      </c>
      <c r="T270" s="135"/>
    </row>
    <row r="271" spans="1:20" x14ac:dyDescent="0.2">
      <c r="A271" s="5">
        <v>270</v>
      </c>
      <c r="B271" s="110">
        <v>1741</v>
      </c>
      <c r="C271" s="110" t="s">
        <v>617</v>
      </c>
      <c r="D271" s="110" t="s">
        <v>618</v>
      </c>
      <c r="E271" s="110"/>
      <c r="F271" s="110"/>
      <c r="G271" s="110" t="str">
        <f t="shared" si="4"/>
        <v>1</v>
      </c>
      <c r="H271" s="110"/>
      <c r="I271" s="110">
        <v>141.15879810000001</v>
      </c>
      <c r="J271" s="110">
        <v>40.721546799999999</v>
      </c>
      <c r="K271" s="110"/>
      <c r="L271" s="110"/>
      <c r="M271" s="110"/>
      <c r="N271" s="110"/>
      <c r="O271" s="110"/>
      <c r="P271" s="109"/>
      <c r="Q271" s="109"/>
      <c r="R271" s="109"/>
      <c r="S271" s="110" t="s">
        <v>619</v>
      </c>
      <c r="T271" s="135"/>
    </row>
    <row r="272" spans="1:20" x14ac:dyDescent="0.2">
      <c r="A272" s="5">
        <v>271</v>
      </c>
      <c r="B272" s="110">
        <v>1751</v>
      </c>
      <c r="C272" s="110" t="s">
        <v>620</v>
      </c>
      <c r="D272" s="110" t="s">
        <v>621</v>
      </c>
      <c r="E272" s="110"/>
      <c r="F272" s="110"/>
      <c r="G272" s="110" t="str">
        <f t="shared" si="4"/>
        <v>1</v>
      </c>
      <c r="H272" s="110"/>
      <c r="I272" s="110">
        <v>141.1568322</v>
      </c>
      <c r="J272" s="110">
        <v>40.717383300000002</v>
      </c>
      <c r="K272" s="110"/>
      <c r="L272" s="110"/>
      <c r="M272" s="110"/>
      <c r="N272" s="110"/>
      <c r="O272" s="110"/>
      <c r="P272" s="109"/>
      <c r="Q272" s="109"/>
      <c r="R272" s="109"/>
      <c r="S272" s="110" t="s">
        <v>622</v>
      </c>
      <c r="T272" s="135"/>
    </row>
    <row r="273" spans="1:20" x14ac:dyDescent="0.2">
      <c r="A273" s="5">
        <v>272</v>
      </c>
      <c r="B273" s="110">
        <v>1761</v>
      </c>
      <c r="C273" s="110" t="s">
        <v>623</v>
      </c>
      <c r="D273" s="110" t="s">
        <v>624</v>
      </c>
      <c r="E273" s="110"/>
      <c r="F273" s="110"/>
      <c r="G273" s="110" t="str">
        <f t="shared" si="4"/>
        <v>1</v>
      </c>
      <c r="H273" s="110"/>
      <c r="I273" s="110">
        <v>141.153975</v>
      </c>
      <c r="J273" s="110">
        <v>40.719639999999998</v>
      </c>
      <c r="K273" s="110"/>
      <c r="L273" s="110"/>
      <c r="M273" s="110"/>
      <c r="N273" s="110"/>
      <c r="O273" s="110"/>
      <c r="P273" s="109"/>
      <c r="Q273" s="109"/>
      <c r="R273" s="109"/>
      <c r="S273" s="110" t="s">
        <v>625</v>
      </c>
      <c r="T273" s="135"/>
    </row>
    <row r="274" spans="1:20" x14ac:dyDescent="0.2">
      <c r="A274" s="5">
        <v>273</v>
      </c>
      <c r="B274" s="110">
        <v>1771</v>
      </c>
      <c r="C274" s="110" t="s">
        <v>626</v>
      </c>
      <c r="D274" s="110" t="s">
        <v>627</v>
      </c>
      <c r="E274" s="110"/>
      <c r="F274" s="110"/>
      <c r="G274" s="110" t="str">
        <f t="shared" si="4"/>
        <v>1</v>
      </c>
      <c r="H274" s="110"/>
      <c r="I274" s="110">
        <v>141.15515199999999</v>
      </c>
      <c r="J274" s="110">
        <v>40.717156000000003</v>
      </c>
      <c r="K274" s="110"/>
      <c r="L274" s="110"/>
      <c r="M274" s="110"/>
      <c r="N274" s="110"/>
      <c r="O274" s="110"/>
      <c r="P274" s="109"/>
      <c r="Q274" s="109"/>
      <c r="R274" s="109"/>
      <c r="S274" s="110" t="s">
        <v>628</v>
      </c>
      <c r="T274" s="135"/>
    </row>
    <row r="275" spans="1:20" x14ac:dyDescent="0.2">
      <c r="A275" s="5">
        <v>274</v>
      </c>
      <c r="B275" s="110">
        <v>1781</v>
      </c>
      <c r="C275" s="110" t="s">
        <v>629</v>
      </c>
      <c r="D275" s="192" t="s">
        <v>630</v>
      </c>
      <c r="E275" s="110"/>
      <c r="F275" s="110"/>
      <c r="G275" s="110" t="str">
        <f t="shared" si="4"/>
        <v>1</v>
      </c>
      <c r="H275" s="110"/>
      <c r="I275" s="110">
        <v>141.157051</v>
      </c>
      <c r="J275" s="110">
        <v>40.710648999999997</v>
      </c>
      <c r="K275" s="110"/>
      <c r="L275" s="110"/>
      <c r="M275" s="110"/>
      <c r="N275" s="110"/>
      <c r="O275" s="110"/>
      <c r="P275" s="109"/>
      <c r="Q275" s="109"/>
      <c r="R275" s="109"/>
      <c r="S275" s="110" t="s">
        <v>631</v>
      </c>
      <c r="T275" s="135"/>
    </row>
    <row r="276" spans="1:20" x14ac:dyDescent="0.2">
      <c r="A276" s="5">
        <v>275</v>
      </c>
      <c r="B276" s="110">
        <v>1791</v>
      </c>
      <c r="C276" s="110" t="s">
        <v>632</v>
      </c>
      <c r="D276" s="110" t="s">
        <v>633</v>
      </c>
      <c r="E276" s="110"/>
      <c r="F276" s="110"/>
      <c r="G276" s="110" t="str">
        <f t="shared" si="4"/>
        <v>1</v>
      </c>
      <c r="H276" s="110"/>
      <c r="I276" s="110">
        <v>141.157059</v>
      </c>
      <c r="J276" s="110">
        <v>40.706046999999998</v>
      </c>
      <c r="K276" s="110"/>
      <c r="L276" s="110"/>
      <c r="M276" s="110"/>
      <c r="N276" s="110"/>
      <c r="O276" s="110"/>
      <c r="P276" s="109"/>
      <c r="Q276" s="109"/>
      <c r="R276" s="109"/>
      <c r="S276" s="110" t="s">
        <v>634</v>
      </c>
      <c r="T276" s="135"/>
    </row>
    <row r="277" spans="1:20" x14ac:dyDescent="0.2">
      <c r="A277" s="5">
        <v>276</v>
      </c>
      <c r="B277" s="110">
        <v>1801</v>
      </c>
      <c r="C277" s="110" t="s">
        <v>635</v>
      </c>
      <c r="D277" s="110" t="s">
        <v>636</v>
      </c>
      <c r="E277" s="110"/>
      <c r="F277" s="110"/>
      <c r="G277" s="110" t="str">
        <f t="shared" si="4"/>
        <v>1</v>
      </c>
      <c r="H277" s="110"/>
      <c r="I277" s="110">
        <v>141.15919199999999</v>
      </c>
      <c r="J277" s="110">
        <v>40.700699</v>
      </c>
      <c r="K277" s="110"/>
      <c r="L277" s="110"/>
      <c r="M277" s="110"/>
      <c r="N277" s="110"/>
      <c r="O277" s="110"/>
      <c r="P277" s="109"/>
      <c r="Q277" s="109"/>
      <c r="R277" s="109"/>
      <c r="S277" s="110" t="s">
        <v>637</v>
      </c>
      <c r="T277" s="135"/>
    </row>
    <row r="278" spans="1:20" x14ac:dyDescent="0.2">
      <c r="A278" s="5">
        <v>277</v>
      </c>
      <c r="B278" s="110">
        <v>1811</v>
      </c>
      <c r="C278" s="110" t="s">
        <v>638</v>
      </c>
      <c r="D278" s="110" t="s">
        <v>639</v>
      </c>
      <c r="E278" s="110"/>
      <c r="F278" s="110"/>
      <c r="G278" s="110" t="str">
        <f t="shared" si="4"/>
        <v>1</v>
      </c>
      <c r="H278" s="110"/>
      <c r="I278" s="110">
        <v>141.161956</v>
      </c>
      <c r="J278" s="110">
        <v>40.696340999999997</v>
      </c>
      <c r="K278" s="110"/>
      <c r="L278" s="110"/>
      <c r="M278" s="110"/>
      <c r="N278" s="110"/>
      <c r="O278" s="110"/>
      <c r="P278" s="109"/>
      <c r="Q278" s="109"/>
      <c r="R278" s="109"/>
      <c r="S278" s="110" t="s">
        <v>640</v>
      </c>
      <c r="T278" s="135"/>
    </row>
    <row r="279" spans="1:20" x14ac:dyDescent="0.2">
      <c r="A279" s="5">
        <v>278</v>
      </c>
      <c r="B279" s="110">
        <v>1821</v>
      </c>
      <c r="C279" s="110" t="s">
        <v>641</v>
      </c>
      <c r="D279" s="110" t="s">
        <v>642</v>
      </c>
      <c r="E279" s="110"/>
      <c r="F279" s="110"/>
      <c r="G279" s="110" t="str">
        <f t="shared" si="4"/>
        <v>1</v>
      </c>
      <c r="H279" s="110"/>
      <c r="I279" s="110">
        <v>141.15800400000001</v>
      </c>
      <c r="J279" s="110">
        <v>40.698</v>
      </c>
      <c r="K279" s="110"/>
      <c r="L279" s="110"/>
      <c r="M279" s="110"/>
      <c r="N279" s="110"/>
      <c r="O279" s="110"/>
      <c r="P279" s="109"/>
      <c r="Q279" s="109"/>
      <c r="R279" s="109"/>
      <c r="S279" s="110" t="s">
        <v>643</v>
      </c>
      <c r="T279" s="135"/>
    </row>
    <row r="280" spans="1:20" x14ac:dyDescent="0.2">
      <c r="A280" s="5">
        <v>279</v>
      </c>
      <c r="B280" s="110">
        <v>1831</v>
      </c>
      <c r="C280" s="110" t="s">
        <v>644</v>
      </c>
      <c r="D280" s="110" t="s">
        <v>645</v>
      </c>
      <c r="E280" s="110"/>
      <c r="F280" s="110"/>
      <c r="G280" s="110" t="str">
        <f t="shared" si="4"/>
        <v>1</v>
      </c>
      <c r="H280" s="110"/>
      <c r="I280" s="110">
        <v>141.15532400000001</v>
      </c>
      <c r="J280" s="110">
        <v>40.698439999999998</v>
      </c>
      <c r="K280" s="110"/>
      <c r="L280" s="110"/>
      <c r="M280" s="110"/>
      <c r="N280" s="110"/>
      <c r="O280" s="110"/>
      <c r="P280" s="109"/>
      <c r="Q280" s="109"/>
      <c r="R280" s="109"/>
      <c r="S280" s="110" t="s">
        <v>646</v>
      </c>
      <c r="T280" s="135"/>
    </row>
    <row r="281" spans="1:20" x14ac:dyDescent="0.2">
      <c r="A281" s="5">
        <v>280</v>
      </c>
      <c r="B281" s="110">
        <v>1841</v>
      </c>
      <c r="C281" s="110" t="s">
        <v>647</v>
      </c>
      <c r="D281" s="110" t="s">
        <v>648</v>
      </c>
      <c r="E281" s="110"/>
      <c r="F281" s="110"/>
      <c r="G281" s="110" t="str">
        <f t="shared" si="4"/>
        <v>1</v>
      </c>
      <c r="H281" s="110"/>
      <c r="I281" s="110">
        <v>141.15348599999999</v>
      </c>
      <c r="J281" s="110">
        <v>40.697313000000001</v>
      </c>
      <c r="K281" s="110"/>
      <c r="L281" s="110"/>
      <c r="M281" s="110"/>
      <c r="N281" s="110"/>
      <c r="O281" s="110"/>
      <c r="P281" s="109"/>
      <c r="Q281" s="109"/>
      <c r="R281" s="109"/>
      <c r="S281" s="110" t="s">
        <v>649</v>
      </c>
      <c r="T281" s="135"/>
    </row>
    <row r="282" spans="1:20" x14ac:dyDescent="0.2">
      <c r="A282" s="5">
        <v>281</v>
      </c>
      <c r="B282" s="110">
        <v>1851</v>
      </c>
      <c r="C282" s="110" t="s">
        <v>650</v>
      </c>
      <c r="D282" s="192" t="s">
        <v>651</v>
      </c>
      <c r="E282" s="110"/>
      <c r="F282" s="110"/>
      <c r="G282" s="110" t="str">
        <f t="shared" si="4"/>
        <v>1</v>
      </c>
      <c r="H282" s="110"/>
      <c r="I282" s="110">
        <v>141.15484699999999</v>
      </c>
      <c r="J282" s="110">
        <v>40.695878999999998</v>
      </c>
      <c r="K282" s="110"/>
      <c r="L282" s="110"/>
      <c r="M282" s="110"/>
      <c r="N282" s="110"/>
      <c r="O282" s="110"/>
      <c r="P282" s="109"/>
      <c r="Q282" s="109"/>
      <c r="R282" s="109"/>
      <c r="S282" s="110" t="s">
        <v>652</v>
      </c>
      <c r="T282" s="135"/>
    </row>
    <row r="283" spans="1:20" x14ac:dyDescent="0.2">
      <c r="A283" s="5">
        <v>282</v>
      </c>
      <c r="B283" s="110">
        <v>1861</v>
      </c>
      <c r="C283" s="110" t="s">
        <v>653</v>
      </c>
      <c r="D283" s="110" t="s">
        <v>654</v>
      </c>
      <c r="E283" s="110"/>
      <c r="F283" s="110"/>
      <c r="G283" s="110" t="str">
        <f t="shared" si="4"/>
        <v>1</v>
      </c>
      <c r="H283" s="110"/>
      <c r="I283" s="110">
        <v>141.15791400000001</v>
      </c>
      <c r="J283" s="110">
        <v>40.693308000000002</v>
      </c>
      <c r="K283" s="110"/>
      <c r="L283" s="110"/>
      <c r="M283" s="110"/>
      <c r="N283" s="110"/>
      <c r="O283" s="110"/>
      <c r="P283" s="109"/>
      <c r="Q283" s="109"/>
      <c r="R283" s="109"/>
      <c r="S283" s="110" t="s">
        <v>655</v>
      </c>
      <c r="T283" s="135"/>
    </row>
    <row r="284" spans="1:20" x14ac:dyDescent="0.2">
      <c r="A284" s="5">
        <v>283</v>
      </c>
      <c r="B284" s="110">
        <v>1871</v>
      </c>
      <c r="C284" s="110" t="s">
        <v>656</v>
      </c>
      <c r="D284" s="110" t="s">
        <v>657</v>
      </c>
      <c r="E284" s="110"/>
      <c r="F284" s="110"/>
      <c r="G284" s="110" t="str">
        <f t="shared" si="4"/>
        <v>1</v>
      </c>
      <c r="H284" s="110"/>
      <c r="I284" s="110">
        <v>141.158987</v>
      </c>
      <c r="J284" s="110">
        <v>40.691501000000002</v>
      </c>
      <c r="K284" s="110"/>
      <c r="L284" s="110"/>
      <c r="M284" s="110"/>
      <c r="N284" s="110"/>
      <c r="O284" s="110"/>
      <c r="P284" s="109"/>
      <c r="Q284" s="109"/>
      <c r="R284" s="109"/>
      <c r="S284" s="110" t="s">
        <v>658</v>
      </c>
      <c r="T284" s="135"/>
    </row>
    <row r="285" spans="1:20" x14ac:dyDescent="0.2">
      <c r="A285" s="5">
        <v>284</v>
      </c>
      <c r="B285" s="110">
        <v>1881</v>
      </c>
      <c r="C285" s="110" t="s">
        <v>659</v>
      </c>
      <c r="D285" s="110" t="s">
        <v>660</v>
      </c>
      <c r="E285" s="110"/>
      <c r="F285" s="110"/>
      <c r="G285" s="110" t="str">
        <f t="shared" si="4"/>
        <v>1</v>
      </c>
      <c r="H285" s="110"/>
      <c r="I285" s="110">
        <v>141.16528700000001</v>
      </c>
      <c r="J285" s="110">
        <v>40.684480999999998</v>
      </c>
      <c r="K285" s="110"/>
      <c r="L285" s="110"/>
      <c r="M285" s="110"/>
      <c r="N285" s="110"/>
      <c r="O285" s="110"/>
      <c r="P285" s="109"/>
      <c r="Q285" s="109"/>
      <c r="R285" s="109"/>
      <c r="S285" s="110" t="s">
        <v>661</v>
      </c>
      <c r="T285" s="135"/>
    </row>
    <row r="286" spans="1:20" x14ac:dyDescent="0.2">
      <c r="A286" s="5">
        <v>285</v>
      </c>
      <c r="B286" s="110">
        <v>1891</v>
      </c>
      <c r="C286" s="110" t="s">
        <v>662</v>
      </c>
      <c r="D286" s="110" t="s">
        <v>663</v>
      </c>
      <c r="E286" s="110"/>
      <c r="F286" s="110"/>
      <c r="G286" s="110" t="str">
        <f t="shared" si="4"/>
        <v>1</v>
      </c>
      <c r="H286" s="110"/>
      <c r="I286" s="110">
        <v>141.17554200000001</v>
      </c>
      <c r="J286" s="110">
        <v>40.675953999999997</v>
      </c>
      <c r="K286" s="110"/>
      <c r="L286" s="110"/>
      <c r="M286" s="110"/>
      <c r="N286" s="110"/>
      <c r="O286" s="110"/>
      <c r="P286" s="109"/>
      <c r="Q286" s="109"/>
      <c r="R286" s="109"/>
      <c r="S286" s="110" t="s">
        <v>664</v>
      </c>
      <c r="T286" s="135"/>
    </row>
    <row r="287" spans="1:20" x14ac:dyDescent="0.2">
      <c r="A287" s="5">
        <v>286</v>
      </c>
      <c r="B287" s="110">
        <v>1901</v>
      </c>
      <c r="C287" s="110" t="s">
        <v>665</v>
      </c>
      <c r="D287" s="110" t="s">
        <v>666</v>
      </c>
      <c r="E287" s="110"/>
      <c r="F287" s="110"/>
      <c r="G287" s="110" t="str">
        <f t="shared" si="4"/>
        <v>1</v>
      </c>
      <c r="H287" s="110"/>
      <c r="I287" s="110">
        <v>141.18002999999999</v>
      </c>
      <c r="J287" s="110">
        <v>40.673226999999997</v>
      </c>
      <c r="K287" s="110"/>
      <c r="L287" s="110"/>
      <c r="M287" s="110"/>
      <c r="N287" s="110"/>
      <c r="O287" s="110"/>
      <c r="P287" s="109"/>
      <c r="Q287" s="109"/>
      <c r="R287" s="109"/>
      <c r="S287" s="110" t="s">
        <v>667</v>
      </c>
      <c r="T287" s="135"/>
    </row>
    <row r="288" spans="1:20" x14ac:dyDescent="0.2">
      <c r="A288" s="5">
        <v>287</v>
      </c>
      <c r="B288" s="110">
        <v>1911</v>
      </c>
      <c r="C288" s="110" t="s">
        <v>668</v>
      </c>
      <c r="D288" s="110" t="s">
        <v>669</v>
      </c>
      <c r="E288" s="110"/>
      <c r="F288" s="110"/>
      <c r="G288" s="110" t="str">
        <f t="shared" si="4"/>
        <v>1</v>
      </c>
      <c r="H288" s="110"/>
      <c r="I288" s="110">
        <v>141.19146599999999</v>
      </c>
      <c r="J288" s="110">
        <v>40.659342000000002</v>
      </c>
      <c r="K288" s="110"/>
      <c r="L288" s="110"/>
      <c r="M288" s="110"/>
      <c r="N288" s="110"/>
      <c r="O288" s="110"/>
      <c r="P288" s="109"/>
      <c r="Q288" s="109"/>
      <c r="R288" s="109"/>
      <c r="S288" s="110" t="s">
        <v>670</v>
      </c>
      <c r="T288" s="135"/>
    </row>
    <row r="289" spans="1:20" x14ac:dyDescent="0.2">
      <c r="A289" s="5">
        <v>288</v>
      </c>
      <c r="B289" s="110">
        <v>1921</v>
      </c>
      <c r="C289" s="110" t="s">
        <v>671</v>
      </c>
      <c r="D289" s="110" t="s">
        <v>672</v>
      </c>
      <c r="E289" s="110"/>
      <c r="F289" s="110"/>
      <c r="G289" s="110" t="str">
        <f t="shared" si="4"/>
        <v>1</v>
      </c>
      <c r="H289" s="110"/>
      <c r="I289" s="110">
        <v>141.19397699999999</v>
      </c>
      <c r="J289" s="110">
        <v>40.654322000000001</v>
      </c>
      <c r="K289" s="110"/>
      <c r="L289" s="110"/>
      <c r="M289" s="110"/>
      <c r="N289" s="110"/>
      <c r="O289" s="110"/>
      <c r="P289" s="109"/>
      <c r="Q289" s="109"/>
      <c r="R289" s="109"/>
      <c r="S289" s="110" t="s">
        <v>673</v>
      </c>
      <c r="T289" s="135"/>
    </row>
    <row r="290" spans="1:20" x14ac:dyDescent="0.2">
      <c r="A290" s="5">
        <v>289</v>
      </c>
      <c r="B290" s="110">
        <v>1931</v>
      </c>
      <c r="C290" s="110" t="s">
        <v>674</v>
      </c>
      <c r="D290" s="192" t="s">
        <v>675</v>
      </c>
      <c r="E290" s="110"/>
      <c r="F290" s="110"/>
      <c r="G290" s="110" t="str">
        <f t="shared" si="4"/>
        <v>1</v>
      </c>
      <c r="H290" s="110"/>
      <c r="I290" s="110">
        <v>141.197866</v>
      </c>
      <c r="J290" s="110">
        <v>40.646566</v>
      </c>
      <c r="K290" s="110"/>
      <c r="L290" s="110"/>
      <c r="M290" s="110"/>
      <c r="N290" s="110"/>
      <c r="O290" s="110"/>
      <c r="P290" s="109"/>
      <c r="Q290" s="109"/>
      <c r="R290" s="109"/>
      <c r="S290" s="110" t="s">
        <v>676</v>
      </c>
      <c r="T290" s="135"/>
    </row>
    <row r="291" spans="1:20" x14ac:dyDescent="0.2">
      <c r="A291" s="5">
        <v>290</v>
      </c>
      <c r="B291" s="110">
        <v>1941</v>
      </c>
      <c r="C291" s="110" t="s">
        <v>677</v>
      </c>
      <c r="D291" s="110" t="s">
        <v>678</v>
      </c>
      <c r="E291" s="110"/>
      <c r="F291" s="110"/>
      <c r="G291" s="110" t="str">
        <f t="shared" si="4"/>
        <v>1</v>
      </c>
      <c r="H291" s="110"/>
      <c r="I291" s="110">
        <v>141.19963100000001</v>
      </c>
      <c r="J291" s="110">
        <v>40.642780999999999</v>
      </c>
      <c r="K291" s="110"/>
      <c r="L291" s="110"/>
      <c r="M291" s="110"/>
      <c r="N291" s="110"/>
      <c r="O291" s="110"/>
      <c r="P291" s="109"/>
      <c r="Q291" s="109"/>
      <c r="R291" s="109"/>
      <c r="S291" s="110" t="s">
        <v>679</v>
      </c>
      <c r="T291" s="135"/>
    </row>
    <row r="292" spans="1:20" x14ac:dyDescent="0.2">
      <c r="A292" s="5">
        <v>291</v>
      </c>
      <c r="B292" s="110">
        <v>1951</v>
      </c>
      <c r="C292" s="110" t="s">
        <v>680</v>
      </c>
      <c r="D292" s="110" t="s">
        <v>681</v>
      </c>
      <c r="E292" s="110"/>
      <c r="F292" s="110"/>
      <c r="G292" s="110" t="str">
        <f t="shared" si="4"/>
        <v>1</v>
      </c>
      <c r="H292" s="110"/>
      <c r="I292" s="110">
        <v>141.201641</v>
      </c>
      <c r="J292" s="110">
        <v>40.638252999999999</v>
      </c>
      <c r="K292" s="110"/>
      <c r="L292" s="110"/>
      <c r="M292" s="110"/>
      <c r="N292" s="110"/>
      <c r="O292" s="110"/>
      <c r="P292" s="109"/>
      <c r="Q292" s="109"/>
      <c r="R292" s="109"/>
      <c r="S292" s="110" t="s">
        <v>682</v>
      </c>
      <c r="T292" s="135"/>
    </row>
    <row r="293" spans="1:20" x14ac:dyDescent="0.2">
      <c r="A293" s="5">
        <v>292</v>
      </c>
      <c r="B293" s="110">
        <v>1961</v>
      </c>
      <c r="C293" s="110" t="s">
        <v>683</v>
      </c>
      <c r="D293" s="110" t="s">
        <v>684</v>
      </c>
      <c r="E293" s="110"/>
      <c r="F293" s="110"/>
      <c r="G293" s="110" t="str">
        <f t="shared" si="4"/>
        <v>1</v>
      </c>
      <c r="H293" s="110"/>
      <c r="I293" s="110">
        <v>141.202742</v>
      </c>
      <c r="J293" s="110">
        <v>40.635554999999997</v>
      </c>
      <c r="K293" s="110"/>
      <c r="L293" s="110"/>
      <c r="M293" s="110"/>
      <c r="N293" s="110"/>
      <c r="O293" s="110"/>
      <c r="P293" s="109"/>
      <c r="Q293" s="109"/>
      <c r="R293" s="109"/>
      <c r="S293" s="110" t="s">
        <v>685</v>
      </c>
      <c r="T293" s="135"/>
    </row>
    <row r="294" spans="1:20" x14ac:dyDescent="0.2">
      <c r="A294" s="5">
        <v>293</v>
      </c>
      <c r="B294" s="110">
        <v>1971</v>
      </c>
      <c r="C294" s="110" t="s">
        <v>686</v>
      </c>
      <c r="D294" s="110" t="s">
        <v>687</v>
      </c>
      <c r="E294" s="110"/>
      <c r="F294" s="110"/>
      <c r="G294" s="110" t="str">
        <f t="shared" si="4"/>
        <v>1</v>
      </c>
      <c r="H294" s="110"/>
      <c r="I294" s="110">
        <v>141.204599</v>
      </c>
      <c r="J294" s="110">
        <v>40.631081999999999</v>
      </c>
      <c r="K294" s="110"/>
      <c r="L294" s="110"/>
      <c r="M294" s="110"/>
      <c r="N294" s="110"/>
      <c r="O294" s="110"/>
      <c r="P294" s="109"/>
      <c r="Q294" s="109"/>
      <c r="R294" s="109"/>
      <c r="S294" s="110" t="s">
        <v>688</v>
      </c>
      <c r="T294" s="135"/>
    </row>
    <row r="295" spans="1:20" x14ac:dyDescent="0.2">
      <c r="A295" s="5">
        <v>294</v>
      </c>
      <c r="B295" s="110">
        <v>1981</v>
      </c>
      <c r="C295" s="110" t="s">
        <v>689</v>
      </c>
      <c r="D295" s="192" t="s">
        <v>690</v>
      </c>
      <c r="E295" s="110"/>
      <c r="F295" s="110"/>
      <c r="G295" s="110" t="str">
        <f t="shared" si="4"/>
        <v>1</v>
      </c>
      <c r="H295" s="110"/>
      <c r="I295" s="110">
        <v>141.20704900000001</v>
      </c>
      <c r="J295" s="110">
        <v>40.625391999999998</v>
      </c>
      <c r="K295" s="110"/>
      <c r="L295" s="110"/>
      <c r="M295" s="110"/>
      <c r="N295" s="110"/>
      <c r="O295" s="110"/>
      <c r="P295" s="109"/>
      <c r="Q295" s="109"/>
      <c r="R295" s="109"/>
      <c r="S295" s="110" t="s">
        <v>691</v>
      </c>
      <c r="T295" s="135"/>
    </row>
    <row r="296" spans="1:20" x14ac:dyDescent="0.2">
      <c r="A296" s="5">
        <v>295</v>
      </c>
      <c r="B296" s="110">
        <v>1991</v>
      </c>
      <c r="C296" s="110" t="s">
        <v>692</v>
      </c>
      <c r="D296" s="110" t="s">
        <v>693</v>
      </c>
      <c r="E296" s="110"/>
      <c r="F296" s="110"/>
      <c r="G296" s="110" t="str">
        <f t="shared" si="4"/>
        <v>1</v>
      </c>
      <c r="H296" s="110"/>
      <c r="I296" s="110">
        <v>141.20923199999999</v>
      </c>
      <c r="J296" s="110">
        <v>40.613543999999997</v>
      </c>
      <c r="K296" s="110"/>
      <c r="L296" s="110"/>
      <c r="M296" s="110"/>
      <c r="N296" s="110"/>
      <c r="O296" s="110"/>
      <c r="P296" s="109"/>
      <c r="Q296" s="109"/>
      <c r="R296" s="109"/>
      <c r="S296" s="110" t="s">
        <v>694</v>
      </c>
      <c r="T296" s="135"/>
    </row>
    <row r="297" spans="1:20" x14ac:dyDescent="0.2">
      <c r="A297" s="5">
        <v>296</v>
      </c>
      <c r="B297" s="110">
        <v>2001</v>
      </c>
      <c r="C297" s="110" t="s">
        <v>695</v>
      </c>
      <c r="D297" s="110" t="s">
        <v>488</v>
      </c>
      <c r="E297" s="110"/>
      <c r="F297" s="110"/>
      <c r="G297" s="110" t="str">
        <f t="shared" si="4"/>
        <v>1</v>
      </c>
      <c r="H297" s="110"/>
      <c r="I297" s="110">
        <v>141.20756800000001</v>
      </c>
      <c r="J297" s="110">
        <v>40.612831</v>
      </c>
      <c r="K297" s="110"/>
      <c r="L297" s="110"/>
      <c r="M297" s="110"/>
      <c r="N297" s="110"/>
      <c r="O297" s="110"/>
      <c r="P297" s="109"/>
      <c r="Q297" s="109"/>
      <c r="R297" s="109"/>
      <c r="S297" s="110" t="s">
        <v>696</v>
      </c>
      <c r="T297" s="135"/>
    </row>
    <row r="298" spans="1:20" x14ac:dyDescent="0.2">
      <c r="A298" s="5">
        <v>297</v>
      </c>
      <c r="B298" s="110">
        <v>2011</v>
      </c>
      <c r="C298" s="110" t="s">
        <v>697</v>
      </c>
      <c r="D298" s="110" t="s">
        <v>698</v>
      </c>
      <c r="E298" s="110"/>
      <c r="F298" s="110"/>
      <c r="G298" s="110" t="str">
        <f t="shared" si="4"/>
        <v>1</v>
      </c>
      <c r="H298" s="110"/>
      <c r="I298" s="110">
        <v>141.20442800000001</v>
      </c>
      <c r="J298" s="110">
        <v>40.611758999999999</v>
      </c>
      <c r="K298" s="110"/>
      <c r="L298" s="110"/>
      <c r="M298" s="110"/>
      <c r="N298" s="110"/>
      <c r="O298" s="110"/>
      <c r="P298" s="109"/>
      <c r="Q298" s="109"/>
      <c r="R298" s="109"/>
      <c r="S298" s="110" t="s">
        <v>699</v>
      </c>
      <c r="T298" s="135"/>
    </row>
    <row r="299" spans="1:20" x14ac:dyDescent="0.2">
      <c r="A299" s="5">
        <v>298</v>
      </c>
      <c r="B299" s="110">
        <v>2002</v>
      </c>
      <c r="C299" s="110" t="s">
        <v>695</v>
      </c>
      <c r="D299" s="110" t="s">
        <v>488</v>
      </c>
      <c r="E299" s="110"/>
      <c r="F299" s="110"/>
      <c r="G299" s="110" t="str">
        <f t="shared" si="4"/>
        <v>2</v>
      </c>
      <c r="H299" s="110"/>
      <c r="I299" s="110">
        <v>141.20745500000001</v>
      </c>
      <c r="J299" s="110">
        <v>40.612893999999997</v>
      </c>
      <c r="K299" s="110"/>
      <c r="L299" s="110"/>
      <c r="M299" s="110"/>
      <c r="N299" s="110"/>
      <c r="O299" s="110"/>
      <c r="P299" s="109"/>
      <c r="Q299" s="109"/>
      <c r="R299" s="109"/>
      <c r="S299" s="110" t="s">
        <v>696</v>
      </c>
      <c r="T299" s="135"/>
    </row>
    <row r="300" spans="1:20" x14ac:dyDescent="0.2">
      <c r="A300" s="5">
        <v>299</v>
      </c>
      <c r="B300" s="110">
        <v>1992</v>
      </c>
      <c r="C300" s="110" t="s">
        <v>692</v>
      </c>
      <c r="D300" s="110" t="s">
        <v>693</v>
      </c>
      <c r="E300" s="110"/>
      <c r="F300" s="110"/>
      <c r="G300" s="110" t="str">
        <f t="shared" si="4"/>
        <v>2</v>
      </c>
      <c r="H300" s="110"/>
      <c r="I300" s="110">
        <v>141.20925199999999</v>
      </c>
      <c r="J300" s="110">
        <v>40.613737</v>
      </c>
      <c r="K300" s="110"/>
      <c r="L300" s="110"/>
      <c r="M300" s="110"/>
      <c r="N300" s="110"/>
      <c r="O300" s="110"/>
      <c r="P300" s="109"/>
      <c r="Q300" s="109"/>
      <c r="R300" s="109"/>
      <c r="S300" s="110" t="s">
        <v>694</v>
      </c>
      <c r="T300" s="135"/>
    </row>
    <row r="301" spans="1:20" x14ac:dyDescent="0.2">
      <c r="A301" s="5">
        <v>300</v>
      </c>
      <c r="B301" s="110">
        <v>2021</v>
      </c>
      <c r="C301" s="110" t="s">
        <v>700</v>
      </c>
      <c r="D301" s="110" t="s">
        <v>701</v>
      </c>
      <c r="E301" s="110"/>
      <c r="F301" s="110"/>
      <c r="G301" s="110" t="str">
        <f t="shared" si="4"/>
        <v>1</v>
      </c>
      <c r="H301" s="110"/>
      <c r="I301" s="110">
        <v>141.224816</v>
      </c>
      <c r="J301" s="110">
        <v>40.606352999999999</v>
      </c>
      <c r="K301" s="110"/>
      <c r="L301" s="110"/>
      <c r="M301" s="110"/>
      <c r="N301" s="110"/>
      <c r="O301" s="110"/>
      <c r="P301" s="109"/>
      <c r="Q301" s="109"/>
      <c r="R301" s="109"/>
      <c r="S301" s="110" t="s">
        <v>702</v>
      </c>
      <c r="T301" s="135"/>
    </row>
    <row r="302" spans="1:20" x14ac:dyDescent="0.2">
      <c r="A302" s="5">
        <v>301</v>
      </c>
      <c r="B302" s="110">
        <v>2031</v>
      </c>
      <c r="C302" s="110" t="s">
        <v>703</v>
      </c>
      <c r="D302" s="110" t="s">
        <v>704</v>
      </c>
      <c r="E302" s="110"/>
      <c r="F302" s="110"/>
      <c r="G302" s="110" t="str">
        <f t="shared" si="4"/>
        <v>1</v>
      </c>
      <c r="H302" s="110"/>
      <c r="I302" s="110">
        <v>141.22879900000001</v>
      </c>
      <c r="J302" s="110">
        <v>40.608167000000002</v>
      </c>
      <c r="K302" s="110"/>
      <c r="L302" s="110"/>
      <c r="M302" s="110"/>
      <c r="N302" s="110"/>
      <c r="O302" s="110"/>
      <c r="P302" s="109"/>
      <c r="Q302" s="109"/>
      <c r="R302" s="109"/>
      <c r="S302" s="110" t="s">
        <v>705</v>
      </c>
      <c r="T302" s="135"/>
    </row>
    <row r="303" spans="1:20" x14ac:dyDescent="0.2">
      <c r="A303" s="5">
        <v>302</v>
      </c>
      <c r="B303" s="110">
        <v>2041</v>
      </c>
      <c r="C303" s="110" t="s">
        <v>706</v>
      </c>
      <c r="D303" s="192" t="s">
        <v>707</v>
      </c>
      <c r="E303" s="110"/>
      <c r="F303" s="110"/>
      <c r="G303" s="110" t="str">
        <f t="shared" si="4"/>
        <v>1</v>
      </c>
      <c r="H303" s="110"/>
      <c r="I303" s="110">
        <v>141.23198500000001</v>
      </c>
      <c r="J303" s="110">
        <v>40.609594000000001</v>
      </c>
      <c r="K303" s="110"/>
      <c r="L303" s="110"/>
      <c r="M303" s="110"/>
      <c r="N303" s="110"/>
      <c r="O303" s="110"/>
      <c r="P303" s="109"/>
      <c r="Q303" s="109"/>
      <c r="R303" s="109"/>
      <c r="S303" s="110" t="s">
        <v>708</v>
      </c>
      <c r="T303" s="135"/>
    </row>
    <row r="304" spans="1:20" x14ac:dyDescent="0.2">
      <c r="A304" s="5">
        <v>303</v>
      </c>
      <c r="B304" s="110">
        <v>93</v>
      </c>
      <c r="C304" s="110" t="s">
        <v>243</v>
      </c>
      <c r="D304" s="110" t="s">
        <v>244</v>
      </c>
      <c r="E304" s="110"/>
      <c r="F304" s="110"/>
      <c r="G304" s="110" t="str">
        <f t="shared" si="4"/>
        <v>3</v>
      </c>
      <c r="H304" s="110"/>
      <c r="I304" s="110">
        <v>141.23150999999999</v>
      </c>
      <c r="J304" s="110">
        <v>40.613064000000001</v>
      </c>
      <c r="K304" s="110"/>
      <c r="L304" s="110"/>
      <c r="M304" s="110"/>
      <c r="N304" s="110"/>
      <c r="O304" s="110"/>
      <c r="P304" s="109"/>
      <c r="Q304" s="109"/>
      <c r="R304" s="109"/>
      <c r="S304" s="110" t="s">
        <v>245</v>
      </c>
      <c r="T304" s="135"/>
    </row>
    <row r="305" spans="1:20" x14ac:dyDescent="0.2">
      <c r="A305" s="5">
        <v>304</v>
      </c>
      <c r="B305" s="110">
        <v>123</v>
      </c>
      <c r="C305" s="110" t="s">
        <v>252</v>
      </c>
      <c r="D305" s="110" t="s">
        <v>253</v>
      </c>
      <c r="E305" s="110"/>
      <c r="F305" s="110"/>
      <c r="G305" s="110" t="str">
        <f t="shared" si="4"/>
        <v>3</v>
      </c>
      <c r="H305" s="110"/>
      <c r="I305" s="110">
        <v>141.24907300000001</v>
      </c>
      <c r="J305" s="110">
        <v>40.614503999999997</v>
      </c>
      <c r="K305" s="110"/>
      <c r="L305" s="110"/>
      <c r="M305" s="110"/>
      <c r="N305" s="110"/>
      <c r="O305" s="110"/>
      <c r="P305" s="109"/>
      <c r="Q305" s="109"/>
      <c r="R305" s="109"/>
      <c r="S305" s="110" t="s">
        <v>254</v>
      </c>
      <c r="T305" s="135"/>
    </row>
    <row r="306" spans="1:20" x14ac:dyDescent="0.2">
      <c r="A306" s="5">
        <v>305</v>
      </c>
      <c r="B306" s="110">
        <v>1452</v>
      </c>
      <c r="C306" s="110" t="s">
        <v>531</v>
      </c>
      <c r="D306" s="110" t="s">
        <v>497</v>
      </c>
      <c r="E306" s="110"/>
      <c r="F306" s="110"/>
      <c r="G306" s="110" t="str">
        <f t="shared" si="4"/>
        <v>2</v>
      </c>
      <c r="H306" s="110"/>
      <c r="I306" s="110">
        <v>141.09852900000001</v>
      </c>
      <c r="J306" s="110">
        <v>40.873941000000002</v>
      </c>
      <c r="K306" s="110"/>
      <c r="L306" s="110"/>
      <c r="M306" s="110"/>
      <c r="N306" s="110"/>
      <c r="O306" s="110"/>
      <c r="P306" s="109"/>
      <c r="Q306" s="109"/>
      <c r="R306" s="109"/>
      <c r="S306" s="110" t="s">
        <v>532</v>
      </c>
      <c r="T306" s="135"/>
    </row>
    <row r="307" spans="1:20" x14ac:dyDescent="0.2">
      <c r="A307" s="5">
        <v>306</v>
      </c>
      <c r="B307" s="110">
        <v>2051</v>
      </c>
      <c r="C307" s="110" t="s">
        <v>709</v>
      </c>
      <c r="D307" s="110" t="s">
        <v>710</v>
      </c>
      <c r="E307" s="110"/>
      <c r="F307" s="110"/>
      <c r="G307" s="110" t="str">
        <f t="shared" si="4"/>
        <v>1</v>
      </c>
      <c r="H307" s="110"/>
      <c r="I307" s="110">
        <v>141.182412</v>
      </c>
      <c r="J307" s="110">
        <v>40.673380000000002</v>
      </c>
      <c r="K307" s="110"/>
      <c r="L307" s="110"/>
      <c r="M307" s="110"/>
      <c r="N307" s="110"/>
      <c r="O307" s="110"/>
      <c r="P307" s="109"/>
      <c r="Q307" s="109"/>
      <c r="R307" s="109"/>
      <c r="S307" s="110" t="s">
        <v>711</v>
      </c>
      <c r="T307" s="135"/>
    </row>
    <row r="308" spans="1:20" x14ac:dyDescent="0.2">
      <c r="A308" s="5">
        <v>307</v>
      </c>
      <c r="B308" s="110">
        <v>2061</v>
      </c>
      <c r="C308" s="110" t="s">
        <v>712</v>
      </c>
      <c r="D308" s="110" t="s">
        <v>713</v>
      </c>
      <c r="E308" s="110"/>
      <c r="F308" s="110"/>
      <c r="G308" s="110" t="str">
        <f t="shared" si="4"/>
        <v>1</v>
      </c>
      <c r="H308" s="110"/>
      <c r="I308" s="110">
        <v>141.18872300000001</v>
      </c>
      <c r="J308" s="110">
        <v>40.676203999999998</v>
      </c>
      <c r="K308" s="110"/>
      <c r="L308" s="110"/>
      <c r="M308" s="110"/>
      <c r="N308" s="110"/>
      <c r="O308" s="110"/>
      <c r="P308" s="109"/>
      <c r="Q308" s="109"/>
      <c r="R308" s="109"/>
      <c r="S308" s="110" t="s">
        <v>714</v>
      </c>
      <c r="T308" s="135"/>
    </row>
    <row r="309" spans="1:20" x14ac:dyDescent="0.2">
      <c r="A309" s="5">
        <v>308</v>
      </c>
      <c r="B309" s="110">
        <v>2071</v>
      </c>
      <c r="C309" s="110" t="s">
        <v>715</v>
      </c>
      <c r="D309" s="110" t="s">
        <v>716</v>
      </c>
      <c r="E309" s="110"/>
      <c r="F309" s="110"/>
      <c r="G309" s="110" t="str">
        <f t="shared" si="4"/>
        <v>1</v>
      </c>
      <c r="H309" s="110"/>
      <c r="I309" s="110">
        <v>141.19523899999999</v>
      </c>
      <c r="J309" s="110">
        <v>40.678888000000001</v>
      </c>
      <c r="K309" s="110"/>
      <c r="L309" s="110"/>
      <c r="M309" s="110"/>
      <c r="N309" s="110"/>
      <c r="O309" s="110"/>
      <c r="P309" s="109"/>
      <c r="Q309" s="109"/>
      <c r="R309" s="109"/>
      <c r="S309" s="110" t="s">
        <v>717</v>
      </c>
      <c r="T309" s="135"/>
    </row>
    <row r="310" spans="1:20" x14ac:dyDescent="0.2">
      <c r="A310" s="5">
        <v>309</v>
      </c>
      <c r="B310" s="110">
        <v>2081</v>
      </c>
      <c r="C310" s="110" t="s">
        <v>718</v>
      </c>
      <c r="D310" s="110" t="s">
        <v>719</v>
      </c>
      <c r="E310" s="110"/>
      <c r="F310" s="110"/>
      <c r="G310" s="110" t="str">
        <f t="shared" si="4"/>
        <v>1</v>
      </c>
      <c r="H310" s="110"/>
      <c r="I310" s="110">
        <v>141.20608899999999</v>
      </c>
      <c r="J310" s="110">
        <v>40.671843000000003</v>
      </c>
      <c r="K310" s="110"/>
      <c r="L310" s="110"/>
      <c r="M310" s="110"/>
      <c r="N310" s="110"/>
      <c r="O310" s="110"/>
      <c r="P310" s="109"/>
      <c r="Q310" s="109"/>
      <c r="R310" s="109"/>
      <c r="S310" s="110" t="s">
        <v>720</v>
      </c>
      <c r="T310" s="135"/>
    </row>
    <row r="311" spans="1:20" x14ac:dyDescent="0.2">
      <c r="A311" s="5">
        <v>310</v>
      </c>
      <c r="B311" s="110">
        <v>2091</v>
      </c>
      <c r="C311" s="110" t="s">
        <v>721</v>
      </c>
      <c r="D311" s="110" t="s">
        <v>722</v>
      </c>
      <c r="E311" s="110"/>
      <c r="F311" s="110"/>
      <c r="G311" s="110" t="str">
        <f t="shared" si="4"/>
        <v>1</v>
      </c>
      <c r="H311" s="110"/>
      <c r="I311" s="110">
        <v>141.20720299999999</v>
      </c>
      <c r="J311" s="110">
        <v>40.667487000000001</v>
      </c>
      <c r="K311" s="110"/>
      <c r="L311" s="110"/>
      <c r="M311" s="110"/>
      <c r="N311" s="110"/>
      <c r="O311" s="110"/>
      <c r="P311" s="109"/>
      <c r="Q311" s="109"/>
      <c r="R311" s="109"/>
      <c r="S311" s="110" t="s">
        <v>723</v>
      </c>
      <c r="T311" s="135"/>
    </row>
    <row r="312" spans="1:20" x14ac:dyDescent="0.2">
      <c r="A312" s="5">
        <v>311</v>
      </c>
      <c r="B312" s="110">
        <v>2101</v>
      </c>
      <c r="C312" s="110" t="s">
        <v>724</v>
      </c>
      <c r="D312" s="110" t="s">
        <v>725</v>
      </c>
      <c r="E312" s="110"/>
      <c r="F312" s="110"/>
      <c r="G312" s="110" t="str">
        <f t="shared" si="4"/>
        <v>1</v>
      </c>
      <c r="H312" s="110"/>
      <c r="I312" s="110">
        <v>141.19898699999999</v>
      </c>
      <c r="J312" s="110">
        <v>40.662864999999996</v>
      </c>
      <c r="K312" s="110"/>
      <c r="L312" s="110"/>
      <c r="M312" s="110"/>
      <c r="N312" s="110"/>
      <c r="O312" s="110"/>
      <c r="P312" s="109"/>
      <c r="Q312" s="109"/>
      <c r="R312" s="109"/>
      <c r="S312" s="110" t="s">
        <v>726</v>
      </c>
      <c r="T312" s="135"/>
    </row>
    <row r="313" spans="1:20" x14ac:dyDescent="0.2">
      <c r="A313" s="5">
        <v>312</v>
      </c>
      <c r="B313" s="110">
        <v>2111</v>
      </c>
      <c r="C313" s="110" t="s">
        <v>727</v>
      </c>
      <c r="D313" s="110" t="s">
        <v>728</v>
      </c>
      <c r="E313" s="110"/>
      <c r="F313" s="110"/>
      <c r="G313" s="110" t="str">
        <f t="shared" si="4"/>
        <v>1</v>
      </c>
      <c r="H313" s="110"/>
      <c r="I313" s="110">
        <v>141.19669099999999</v>
      </c>
      <c r="J313" s="110">
        <v>40.660736999999997</v>
      </c>
      <c r="K313" s="110"/>
      <c r="L313" s="110"/>
      <c r="M313" s="110"/>
      <c r="N313" s="110"/>
      <c r="O313" s="110"/>
      <c r="P313" s="109"/>
      <c r="Q313" s="109"/>
      <c r="R313" s="109"/>
      <c r="S313" s="110" t="s">
        <v>729</v>
      </c>
      <c r="T313" s="135"/>
    </row>
    <row r="314" spans="1:20" x14ac:dyDescent="0.2">
      <c r="A314" s="5">
        <v>313</v>
      </c>
      <c r="B314" s="110">
        <v>1912</v>
      </c>
      <c r="C314" s="110" t="s">
        <v>668</v>
      </c>
      <c r="D314" s="110" t="s">
        <v>669</v>
      </c>
      <c r="E314" s="110"/>
      <c r="F314" s="110"/>
      <c r="G314" s="110" t="str">
        <f t="shared" si="4"/>
        <v>2</v>
      </c>
      <c r="H314" s="110"/>
      <c r="I314" s="110">
        <v>141.19330199999999</v>
      </c>
      <c r="J314" s="110">
        <v>40.659176000000002</v>
      </c>
      <c r="K314" s="110"/>
      <c r="L314" s="110"/>
      <c r="M314" s="110"/>
      <c r="N314" s="110"/>
      <c r="O314" s="110"/>
      <c r="P314" s="109"/>
      <c r="Q314" s="109"/>
      <c r="R314" s="109"/>
      <c r="S314" s="110" t="s">
        <v>670</v>
      </c>
      <c r="T314" s="135"/>
    </row>
    <row r="315" spans="1:20" x14ac:dyDescent="0.2">
      <c r="A315" s="5">
        <v>314</v>
      </c>
      <c r="B315" s="110">
        <v>2121</v>
      </c>
      <c r="C315" s="110" t="s">
        <v>730</v>
      </c>
      <c r="D315" s="110" t="s">
        <v>731</v>
      </c>
      <c r="E315" s="110"/>
      <c r="F315" s="110"/>
      <c r="G315" s="110" t="str">
        <f t="shared" si="4"/>
        <v>1</v>
      </c>
      <c r="H315" s="110"/>
      <c r="I315" s="110">
        <v>140.69477900000001</v>
      </c>
      <c r="J315" s="110">
        <v>40.828195999999998</v>
      </c>
      <c r="K315" s="110"/>
      <c r="L315" s="110"/>
      <c r="M315" s="110"/>
      <c r="N315" s="110"/>
      <c r="O315" s="110"/>
      <c r="P315" s="109"/>
      <c r="Q315" s="109"/>
      <c r="R315" s="109"/>
      <c r="S315" s="110" t="s">
        <v>732</v>
      </c>
      <c r="T315" s="135"/>
    </row>
    <row r="316" spans="1:20" x14ac:dyDescent="0.2">
      <c r="A316" s="5">
        <v>315</v>
      </c>
      <c r="B316" s="110">
        <v>2131</v>
      </c>
      <c r="C316" s="110" t="s">
        <v>733</v>
      </c>
      <c r="D316" s="110" t="s">
        <v>734</v>
      </c>
      <c r="E316" s="110"/>
      <c r="F316" s="110"/>
      <c r="G316" s="110" t="str">
        <f t="shared" si="4"/>
        <v>1</v>
      </c>
      <c r="H316" s="110"/>
      <c r="I316" s="110">
        <v>140.744584</v>
      </c>
      <c r="J316" s="110">
        <v>40.825586000000001</v>
      </c>
      <c r="K316" s="110"/>
      <c r="L316" s="110"/>
      <c r="M316" s="110"/>
      <c r="N316" s="110"/>
      <c r="O316" s="110"/>
      <c r="P316" s="109"/>
      <c r="Q316" s="109"/>
      <c r="R316" s="109"/>
      <c r="S316" s="110" t="s">
        <v>735</v>
      </c>
      <c r="T316" s="135"/>
    </row>
    <row r="317" spans="1:20" x14ac:dyDescent="0.2">
      <c r="A317" s="5">
        <v>316</v>
      </c>
      <c r="B317" s="110">
        <v>2141</v>
      </c>
      <c r="C317" s="110" t="s">
        <v>736</v>
      </c>
      <c r="D317" s="110" t="s">
        <v>737</v>
      </c>
      <c r="E317" s="110"/>
      <c r="F317" s="110"/>
      <c r="G317" s="110" t="str">
        <f t="shared" si="4"/>
        <v>1</v>
      </c>
      <c r="H317" s="110"/>
      <c r="I317" s="110">
        <v>140.74059700000001</v>
      </c>
      <c r="J317" s="110">
        <v>40.826312000000001</v>
      </c>
      <c r="K317" s="110"/>
      <c r="L317" s="110"/>
      <c r="M317" s="110"/>
      <c r="N317" s="110"/>
      <c r="O317" s="110"/>
      <c r="P317" s="109"/>
      <c r="Q317" s="109"/>
      <c r="R317" s="109"/>
      <c r="S317" s="110" t="s">
        <v>738</v>
      </c>
      <c r="T317" s="135"/>
    </row>
    <row r="318" spans="1:20" x14ac:dyDescent="0.2">
      <c r="A318" s="5">
        <v>317</v>
      </c>
      <c r="B318" s="110">
        <v>2151</v>
      </c>
      <c r="C318" s="110" t="s">
        <v>739</v>
      </c>
      <c r="D318" s="110" t="s">
        <v>740</v>
      </c>
      <c r="E318" s="110"/>
      <c r="F318" s="110"/>
      <c r="G318" s="110" t="str">
        <f t="shared" si="4"/>
        <v>1</v>
      </c>
      <c r="H318" s="110"/>
      <c r="I318" s="110">
        <v>140.734996</v>
      </c>
      <c r="J318" s="110">
        <v>40.828181999999998</v>
      </c>
      <c r="K318" s="110"/>
      <c r="L318" s="110"/>
      <c r="M318" s="110"/>
      <c r="N318" s="110"/>
      <c r="O318" s="110"/>
      <c r="P318" s="109"/>
      <c r="Q318" s="109"/>
      <c r="R318" s="109"/>
      <c r="S318" s="110" t="s">
        <v>741</v>
      </c>
      <c r="T318" s="135"/>
    </row>
    <row r="319" spans="1:20" x14ac:dyDescent="0.2">
      <c r="A319" s="5">
        <v>318</v>
      </c>
      <c r="B319" s="110">
        <v>2142</v>
      </c>
      <c r="C319" s="110" t="s">
        <v>736</v>
      </c>
      <c r="D319" s="110" t="s">
        <v>737</v>
      </c>
      <c r="E319" s="110"/>
      <c r="F319" s="110"/>
      <c r="G319" s="110" t="str">
        <f t="shared" si="4"/>
        <v>2</v>
      </c>
      <c r="H319" s="110"/>
      <c r="I319" s="110">
        <v>140.742119</v>
      </c>
      <c r="J319" s="110">
        <v>40.826208999999999</v>
      </c>
      <c r="K319" s="110"/>
      <c r="L319" s="110"/>
      <c r="M319" s="110"/>
      <c r="N319" s="110"/>
      <c r="O319" s="110"/>
      <c r="P319" s="109"/>
      <c r="Q319" s="109"/>
      <c r="R319" s="109"/>
      <c r="S319" s="110" t="s">
        <v>738</v>
      </c>
      <c r="T319" s="135"/>
    </row>
    <row r="320" spans="1:20" x14ac:dyDescent="0.2">
      <c r="A320" s="5">
        <v>319</v>
      </c>
      <c r="B320" s="110">
        <v>2132</v>
      </c>
      <c r="C320" s="110" t="s">
        <v>733</v>
      </c>
      <c r="D320" s="110" t="s">
        <v>734</v>
      </c>
      <c r="E320" s="110"/>
      <c r="F320" s="110"/>
      <c r="G320" s="110" t="str">
        <f t="shared" si="4"/>
        <v>2</v>
      </c>
      <c r="H320" s="110"/>
      <c r="I320" s="110">
        <v>140.74461400000001</v>
      </c>
      <c r="J320" s="110">
        <v>40.825772000000001</v>
      </c>
      <c r="K320" s="110"/>
      <c r="L320" s="110"/>
      <c r="M320" s="110"/>
      <c r="N320" s="110"/>
      <c r="O320" s="110"/>
      <c r="P320" s="109"/>
      <c r="Q320" s="109"/>
      <c r="R320" s="109"/>
      <c r="S320" s="110" t="s">
        <v>735</v>
      </c>
      <c r="T320" s="135"/>
    </row>
    <row r="321" spans="1:20" x14ac:dyDescent="0.2">
      <c r="A321" s="5">
        <v>320</v>
      </c>
      <c r="B321" s="110">
        <v>2161</v>
      </c>
      <c r="C321" s="110" t="s">
        <v>742</v>
      </c>
      <c r="D321" s="110" t="s">
        <v>488</v>
      </c>
      <c r="E321" s="110"/>
      <c r="F321" s="110"/>
      <c r="G321" s="110" t="str">
        <f t="shared" si="4"/>
        <v>1</v>
      </c>
      <c r="H321" s="110"/>
      <c r="I321" s="110">
        <v>140.74679800000001</v>
      </c>
      <c r="J321" s="110">
        <v>40.823220999999997</v>
      </c>
      <c r="K321" s="110"/>
      <c r="L321" s="110"/>
      <c r="M321" s="110"/>
      <c r="N321" s="110"/>
      <c r="O321" s="110"/>
      <c r="P321" s="109"/>
      <c r="Q321" s="109"/>
      <c r="R321" s="109"/>
      <c r="S321" s="110" t="s">
        <v>743</v>
      </c>
      <c r="T321" s="135"/>
    </row>
    <row r="322" spans="1:20" x14ac:dyDescent="0.2">
      <c r="A322" s="5">
        <v>321</v>
      </c>
      <c r="B322" s="110">
        <v>2171</v>
      </c>
      <c r="C322" s="110" t="s">
        <v>744</v>
      </c>
      <c r="D322" s="192" t="s">
        <v>745</v>
      </c>
      <c r="E322" s="110"/>
      <c r="F322" s="110"/>
      <c r="G322" s="110" t="str">
        <f t="shared" si="4"/>
        <v>1</v>
      </c>
      <c r="H322" s="110"/>
      <c r="I322" s="110">
        <v>140.751161</v>
      </c>
      <c r="J322" s="110">
        <v>40.823585999999999</v>
      </c>
      <c r="K322" s="110"/>
      <c r="L322" s="110"/>
      <c r="M322" s="110"/>
      <c r="N322" s="110"/>
      <c r="O322" s="110"/>
      <c r="P322" s="109"/>
      <c r="Q322" s="109"/>
      <c r="R322" s="109"/>
      <c r="S322" s="110" t="s">
        <v>746</v>
      </c>
      <c r="T322" s="135"/>
    </row>
    <row r="323" spans="1:20" x14ac:dyDescent="0.2">
      <c r="A323" s="5">
        <v>322</v>
      </c>
      <c r="B323" s="110">
        <v>2181</v>
      </c>
      <c r="C323" s="110" t="s">
        <v>747</v>
      </c>
      <c r="D323" s="110" t="s">
        <v>748</v>
      </c>
      <c r="E323" s="110"/>
      <c r="F323" s="110"/>
      <c r="G323" s="110" t="str">
        <f t="shared" si="4"/>
        <v>1</v>
      </c>
      <c r="H323" s="110"/>
      <c r="I323" s="110">
        <v>140.75546499999999</v>
      </c>
      <c r="J323" s="110">
        <v>40.82394</v>
      </c>
      <c r="K323" s="110"/>
      <c r="L323" s="110"/>
      <c r="M323" s="110"/>
      <c r="N323" s="110"/>
      <c r="O323" s="110"/>
      <c r="P323" s="109"/>
      <c r="Q323" s="109"/>
      <c r="R323" s="109"/>
      <c r="S323" s="110" t="s">
        <v>749</v>
      </c>
      <c r="T323" s="135"/>
    </row>
    <row r="324" spans="1:20" x14ac:dyDescent="0.2">
      <c r="A324" s="5">
        <v>323</v>
      </c>
      <c r="B324" s="110">
        <v>2191</v>
      </c>
      <c r="C324" s="110" t="s">
        <v>750</v>
      </c>
      <c r="D324" s="110" t="s">
        <v>751</v>
      </c>
      <c r="E324" s="110"/>
      <c r="F324" s="110"/>
      <c r="G324" s="110" t="str">
        <f t="shared" ref="G324:G387" si="5">RIGHT(B324,1)</f>
        <v>1</v>
      </c>
      <c r="H324" s="110"/>
      <c r="I324" s="110">
        <v>140.76073199999999</v>
      </c>
      <c r="J324" s="110">
        <v>40.824316000000003</v>
      </c>
      <c r="K324" s="110"/>
      <c r="L324" s="110"/>
      <c r="M324" s="110"/>
      <c r="N324" s="110"/>
      <c r="O324" s="110"/>
      <c r="P324" s="109"/>
      <c r="Q324" s="109"/>
      <c r="R324" s="109"/>
      <c r="S324" s="110" t="s">
        <v>752</v>
      </c>
      <c r="T324" s="135"/>
    </row>
    <row r="325" spans="1:20" x14ac:dyDescent="0.2">
      <c r="A325" s="5">
        <v>324</v>
      </c>
      <c r="B325" s="110">
        <v>2201</v>
      </c>
      <c r="C325" s="110" t="s">
        <v>753</v>
      </c>
      <c r="D325" s="110" t="s">
        <v>754</v>
      </c>
      <c r="E325" s="110"/>
      <c r="F325" s="110"/>
      <c r="G325" s="110" t="str">
        <f t="shared" si="5"/>
        <v>1</v>
      </c>
      <c r="H325" s="110"/>
      <c r="I325" s="110">
        <v>140.76987399999999</v>
      </c>
      <c r="J325" s="110">
        <v>40.825344000000001</v>
      </c>
      <c r="K325" s="110"/>
      <c r="L325" s="110"/>
      <c r="M325" s="110"/>
      <c r="N325" s="110"/>
      <c r="O325" s="110"/>
      <c r="P325" s="109"/>
      <c r="Q325" s="109"/>
      <c r="R325" s="109"/>
      <c r="S325" s="110" t="s">
        <v>755</v>
      </c>
      <c r="T325" s="135"/>
    </row>
    <row r="326" spans="1:20" x14ac:dyDescent="0.2">
      <c r="A326" s="5">
        <v>325</v>
      </c>
      <c r="B326" s="110">
        <v>2211</v>
      </c>
      <c r="C326" s="110" t="s">
        <v>756</v>
      </c>
      <c r="D326" s="110" t="s">
        <v>757</v>
      </c>
      <c r="E326" s="110"/>
      <c r="F326" s="110"/>
      <c r="G326" s="110" t="str">
        <f t="shared" si="5"/>
        <v>1</v>
      </c>
      <c r="H326" s="110"/>
      <c r="I326" s="110">
        <v>140.77843899999999</v>
      </c>
      <c r="J326" s="110">
        <v>40.827061999999998</v>
      </c>
      <c r="K326" s="110"/>
      <c r="L326" s="110"/>
      <c r="M326" s="110"/>
      <c r="N326" s="110"/>
      <c r="O326" s="110"/>
      <c r="P326" s="109"/>
      <c r="Q326" s="109"/>
      <c r="R326" s="109"/>
      <c r="S326" s="110" t="s">
        <v>758</v>
      </c>
      <c r="T326" s="135"/>
    </row>
    <row r="327" spans="1:20" x14ac:dyDescent="0.2">
      <c r="A327" s="5">
        <v>326</v>
      </c>
      <c r="B327" s="110">
        <v>2221</v>
      </c>
      <c r="C327" s="110" t="s">
        <v>759</v>
      </c>
      <c r="D327" s="110" t="s">
        <v>760</v>
      </c>
      <c r="E327" s="110"/>
      <c r="F327" s="110"/>
      <c r="G327" s="110" t="str">
        <f t="shared" si="5"/>
        <v>1</v>
      </c>
      <c r="H327" s="110"/>
      <c r="I327" s="110">
        <v>140.78992299999999</v>
      </c>
      <c r="J327" s="110">
        <v>40.828181999999998</v>
      </c>
      <c r="K327" s="110"/>
      <c r="L327" s="110"/>
      <c r="M327" s="110"/>
      <c r="N327" s="110"/>
      <c r="O327" s="110"/>
      <c r="P327" s="109"/>
      <c r="Q327" s="109"/>
      <c r="R327" s="109"/>
      <c r="S327" s="110" t="s">
        <v>761</v>
      </c>
      <c r="T327" s="135"/>
    </row>
    <row r="328" spans="1:20" x14ac:dyDescent="0.2">
      <c r="A328" s="5">
        <v>327</v>
      </c>
      <c r="B328" s="110">
        <v>2231</v>
      </c>
      <c r="C328" s="110" t="s">
        <v>762</v>
      </c>
      <c r="D328" s="110" t="s">
        <v>763</v>
      </c>
      <c r="E328" s="110"/>
      <c r="F328" s="110"/>
      <c r="G328" s="110" t="str">
        <f t="shared" si="5"/>
        <v>1</v>
      </c>
      <c r="H328" s="110"/>
      <c r="I328" s="110">
        <v>140.7955</v>
      </c>
      <c r="J328" s="110">
        <v>40.827125000000002</v>
      </c>
      <c r="K328" s="110"/>
      <c r="L328" s="110"/>
      <c r="M328" s="110"/>
      <c r="N328" s="110"/>
      <c r="O328" s="110"/>
      <c r="P328" s="109"/>
      <c r="Q328" s="109"/>
      <c r="R328" s="109"/>
      <c r="S328" s="110" t="s">
        <v>764</v>
      </c>
      <c r="T328" s="135"/>
    </row>
    <row r="329" spans="1:20" x14ac:dyDescent="0.2">
      <c r="A329" s="5">
        <v>328</v>
      </c>
      <c r="B329" s="110">
        <v>2241</v>
      </c>
      <c r="C329" s="110" t="s">
        <v>765</v>
      </c>
      <c r="D329" s="110" t="s">
        <v>766</v>
      </c>
      <c r="E329" s="110"/>
      <c r="F329" s="110"/>
      <c r="G329" s="110" t="str">
        <f t="shared" si="5"/>
        <v>1</v>
      </c>
      <c r="H329" s="110"/>
      <c r="I329" s="110">
        <v>140.798406</v>
      </c>
      <c r="J329" s="110">
        <v>40.826720000000002</v>
      </c>
      <c r="K329" s="110"/>
      <c r="L329" s="110"/>
      <c r="M329" s="110"/>
      <c r="N329" s="110"/>
      <c r="O329" s="110"/>
      <c r="P329" s="109"/>
      <c r="Q329" s="109"/>
      <c r="R329" s="109"/>
      <c r="S329" s="110" t="s">
        <v>767</v>
      </c>
      <c r="T329" s="135"/>
    </row>
    <row r="330" spans="1:20" x14ac:dyDescent="0.2">
      <c r="A330" s="5">
        <v>329</v>
      </c>
      <c r="B330" s="110">
        <v>2251</v>
      </c>
      <c r="C330" s="110" t="s">
        <v>768</v>
      </c>
      <c r="D330" s="110" t="s">
        <v>769</v>
      </c>
      <c r="E330" s="110"/>
      <c r="F330" s="110"/>
      <c r="G330" s="110" t="str">
        <f t="shared" si="5"/>
        <v>1</v>
      </c>
      <c r="H330" s="110"/>
      <c r="I330" s="110">
        <v>140.80868000000001</v>
      </c>
      <c r="J330" s="110">
        <v>40.828502999999998</v>
      </c>
      <c r="K330" s="110"/>
      <c r="L330" s="110"/>
      <c r="M330" s="110"/>
      <c r="N330" s="110"/>
      <c r="O330" s="110"/>
      <c r="P330" s="109"/>
      <c r="Q330" s="109"/>
      <c r="R330" s="109"/>
      <c r="S330" s="110" t="s">
        <v>770</v>
      </c>
      <c r="T330" s="135"/>
    </row>
    <row r="331" spans="1:20" x14ac:dyDescent="0.2">
      <c r="A331" s="5">
        <v>330</v>
      </c>
      <c r="B331" s="110">
        <v>2261</v>
      </c>
      <c r="C331" s="110" t="s">
        <v>771</v>
      </c>
      <c r="D331" s="110" t="s">
        <v>772</v>
      </c>
      <c r="E331" s="110"/>
      <c r="F331" s="110"/>
      <c r="G331" s="110" t="str">
        <f t="shared" si="5"/>
        <v>1</v>
      </c>
      <c r="H331" s="110"/>
      <c r="I331" s="110">
        <v>140.81348299999999</v>
      </c>
      <c r="J331" s="110">
        <v>40.829554999999999</v>
      </c>
      <c r="K331" s="110"/>
      <c r="L331" s="110"/>
      <c r="M331" s="110"/>
      <c r="N331" s="110"/>
      <c r="O331" s="110"/>
      <c r="P331" s="109"/>
      <c r="Q331" s="109"/>
      <c r="R331" s="109"/>
      <c r="S331" s="110" t="s">
        <v>773</v>
      </c>
      <c r="T331" s="135"/>
    </row>
    <row r="332" spans="1:20" x14ac:dyDescent="0.2">
      <c r="A332" s="5">
        <v>331</v>
      </c>
      <c r="B332" s="110">
        <v>2271</v>
      </c>
      <c r="C332" s="110" t="s">
        <v>774</v>
      </c>
      <c r="D332" s="110" t="s">
        <v>775</v>
      </c>
      <c r="E332" s="110"/>
      <c r="F332" s="110"/>
      <c r="G332" s="110" t="str">
        <f t="shared" si="5"/>
        <v>1</v>
      </c>
      <c r="H332" s="110"/>
      <c r="I332" s="110">
        <v>140.81922399999999</v>
      </c>
      <c r="J332" s="110">
        <v>40.830334999999998</v>
      </c>
      <c r="K332" s="110"/>
      <c r="L332" s="110"/>
      <c r="M332" s="110"/>
      <c r="N332" s="110"/>
      <c r="O332" s="110"/>
      <c r="P332" s="109"/>
      <c r="Q332" s="109"/>
      <c r="R332" s="109"/>
      <c r="S332" s="110" t="s">
        <v>776</v>
      </c>
      <c r="T332" s="135"/>
    </row>
    <row r="333" spans="1:20" x14ac:dyDescent="0.2">
      <c r="A333" s="5">
        <v>332</v>
      </c>
      <c r="B333" s="110">
        <v>2281</v>
      </c>
      <c r="C333" s="110" t="s">
        <v>777</v>
      </c>
      <c r="D333" s="110" t="s">
        <v>778</v>
      </c>
      <c r="E333" s="110"/>
      <c r="F333" s="110"/>
      <c r="G333" s="110" t="str">
        <f t="shared" si="5"/>
        <v>1</v>
      </c>
      <c r="H333" s="110"/>
      <c r="I333" s="110">
        <v>140.82405499999999</v>
      </c>
      <c r="J333" s="110">
        <v>40.828946000000002</v>
      </c>
      <c r="K333" s="110"/>
      <c r="L333" s="110"/>
      <c r="M333" s="110"/>
      <c r="N333" s="110"/>
      <c r="O333" s="110"/>
      <c r="P333" s="109"/>
      <c r="Q333" s="109"/>
      <c r="R333" s="109"/>
      <c r="S333" s="110" t="s">
        <v>779</v>
      </c>
      <c r="T333" s="135"/>
    </row>
    <row r="334" spans="1:20" x14ac:dyDescent="0.2">
      <c r="A334" s="5">
        <v>333</v>
      </c>
      <c r="B334" s="110">
        <v>2291</v>
      </c>
      <c r="C334" s="110" t="s">
        <v>780</v>
      </c>
      <c r="D334" s="110" t="s">
        <v>781</v>
      </c>
      <c r="E334" s="110"/>
      <c r="F334" s="110"/>
      <c r="G334" s="110" t="str">
        <f t="shared" si="5"/>
        <v>1</v>
      </c>
      <c r="H334" s="110"/>
      <c r="I334" s="110">
        <v>140.857315</v>
      </c>
      <c r="J334" s="110">
        <v>40.826307999999997</v>
      </c>
      <c r="K334" s="110"/>
      <c r="L334" s="110"/>
      <c r="M334" s="110"/>
      <c r="N334" s="110"/>
      <c r="O334" s="110"/>
      <c r="P334" s="109"/>
      <c r="Q334" s="109"/>
      <c r="R334" s="109"/>
      <c r="S334" s="110" t="s">
        <v>782</v>
      </c>
      <c r="T334" s="135"/>
    </row>
    <row r="335" spans="1:20" x14ac:dyDescent="0.2">
      <c r="A335" s="5">
        <v>334</v>
      </c>
      <c r="B335" s="110">
        <v>2301</v>
      </c>
      <c r="C335" s="110" t="s">
        <v>783</v>
      </c>
      <c r="D335" s="110" t="s">
        <v>784</v>
      </c>
      <c r="E335" s="110"/>
      <c r="F335" s="110"/>
      <c r="G335" s="110" t="str">
        <f t="shared" si="5"/>
        <v>1</v>
      </c>
      <c r="H335" s="110"/>
      <c r="I335" s="110">
        <v>141.16041200000001</v>
      </c>
      <c r="J335" s="110">
        <v>40.691614999999999</v>
      </c>
      <c r="K335" s="110"/>
      <c r="L335" s="110"/>
      <c r="M335" s="110"/>
      <c r="N335" s="110"/>
      <c r="O335" s="110"/>
      <c r="P335" s="109"/>
      <c r="Q335" s="109"/>
      <c r="R335" s="109"/>
      <c r="S335" s="110" t="s">
        <v>785</v>
      </c>
      <c r="T335" s="135"/>
    </row>
    <row r="336" spans="1:20" x14ac:dyDescent="0.2">
      <c r="A336" s="5">
        <v>335</v>
      </c>
      <c r="B336" s="110">
        <v>2042</v>
      </c>
      <c r="C336" s="110" t="s">
        <v>706</v>
      </c>
      <c r="D336" s="192" t="s">
        <v>707</v>
      </c>
      <c r="E336" s="110"/>
      <c r="F336" s="110"/>
      <c r="G336" s="110" t="str">
        <f t="shared" si="5"/>
        <v>2</v>
      </c>
      <c r="H336" s="110"/>
      <c r="I336" s="110">
        <v>141.23197300000001</v>
      </c>
      <c r="J336" s="110">
        <v>40.609501999999999</v>
      </c>
      <c r="K336" s="110"/>
      <c r="L336" s="110"/>
      <c r="M336" s="110"/>
      <c r="N336" s="110"/>
      <c r="O336" s="110"/>
      <c r="P336" s="109"/>
      <c r="Q336" s="109"/>
      <c r="R336" s="109"/>
      <c r="S336" s="110" t="s">
        <v>786</v>
      </c>
      <c r="T336" s="135"/>
    </row>
    <row r="337" spans="1:20" x14ac:dyDescent="0.2">
      <c r="A337" s="5">
        <v>336</v>
      </c>
      <c r="B337" s="110">
        <v>2032</v>
      </c>
      <c r="C337" s="110" t="s">
        <v>703</v>
      </c>
      <c r="D337" s="110" t="s">
        <v>704</v>
      </c>
      <c r="E337" s="110"/>
      <c r="F337" s="110"/>
      <c r="G337" s="110" t="str">
        <f t="shared" si="5"/>
        <v>2</v>
      </c>
      <c r="H337" s="110"/>
      <c r="I337" s="110">
        <v>141.22883200000001</v>
      </c>
      <c r="J337" s="110">
        <v>40.608094999999999</v>
      </c>
      <c r="K337" s="110"/>
      <c r="L337" s="110"/>
      <c r="M337" s="110"/>
      <c r="N337" s="110"/>
      <c r="O337" s="110"/>
      <c r="P337" s="109"/>
      <c r="Q337" s="109"/>
      <c r="R337" s="109"/>
      <c r="S337" s="110" t="s">
        <v>705</v>
      </c>
      <c r="T337" s="135"/>
    </row>
    <row r="338" spans="1:20" x14ac:dyDescent="0.2">
      <c r="A338" s="5">
        <v>337</v>
      </c>
      <c r="B338" s="110">
        <v>2022</v>
      </c>
      <c r="C338" s="110" t="s">
        <v>700</v>
      </c>
      <c r="D338" s="110" t="s">
        <v>701</v>
      </c>
      <c r="E338" s="110"/>
      <c r="F338" s="110"/>
      <c r="G338" s="110" t="str">
        <f t="shared" si="5"/>
        <v>2</v>
      </c>
      <c r="H338" s="110"/>
      <c r="I338" s="110">
        <v>141.22488999999999</v>
      </c>
      <c r="J338" s="110">
        <v>40.606321000000001</v>
      </c>
      <c r="K338" s="110"/>
      <c r="L338" s="110"/>
      <c r="M338" s="110"/>
      <c r="N338" s="110"/>
      <c r="O338" s="110"/>
      <c r="P338" s="109"/>
      <c r="Q338" s="109"/>
      <c r="R338" s="109"/>
      <c r="S338" s="110" t="s">
        <v>702</v>
      </c>
      <c r="T338" s="135"/>
    </row>
    <row r="339" spans="1:20" x14ac:dyDescent="0.2">
      <c r="A339" s="5">
        <v>338</v>
      </c>
      <c r="B339" s="110">
        <v>2311</v>
      </c>
      <c r="C339" s="110" t="s">
        <v>787</v>
      </c>
      <c r="D339" s="110" t="s">
        <v>788</v>
      </c>
      <c r="E339" s="110"/>
      <c r="F339" s="110"/>
      <c r="G339" s="110" t="str">
        <f t="shared" si="5"/>
        <v>1</v>
      </c>
      <c r="H339" s="110"/>
      <c r="I339" s="110">
        <v>141.208528</v>
      </c>
      <c r="J339" s="110">
        <v>40.621903000000003</v>
      </c>
      <c r="K339" s="110"/>
      <c r="L339" s="110"/>
      <c r="M339" s="110"/>
      <c r="N339" s="110"/>
      <c r="O339" s="110"/>
      <c r="P339" s="109"/>
      <c r="Q339" s="109"/>
      <c r="R339" s="109"/>
      <c r="S339" s="110" t="s">
        <v>789</v>
      </c>
      <c r="T339" s="135"/>
    </row>
    <row r="340" spans="1:20" x14ac:dyDescent="0.2">
      <c r="A340" s="5">
        <v>339</v>
      </c>
      <c r="B340" s="110">
        <v>1982</v>
      </c>
      <c r="C340" s="110" t="s">
        <v>689</v>
      </c>
      <c r="D340" s="192" t="s">
        <v>690</v>
      </c>
      <c r="E340" s="110"/>
      <c r="F340" s="110"/>
      <c r="G340" s="110" t="str">
        <f t="shared" si="5"/>
        <v>2</v>
      </c>
      <c r="H340" s="110"/>
      <c r="I340" s="110">
        <v>141.20698999999999</v>
      </c>
      <c r="J340" s="110">
        <v>40.625394999999997</v>
      </c>
      <c r="K340" s="110"/>
      <c r="L340" s="110"/>
      <c r="M340" s="110"/>
      <c r="N340" s="110"/>
      <c r="O340" s="110"/>
      <c r="P340" s="109"/>
      <c r="Q340" s="109"/>
      <c r="R340" s="109"/>
      <c r="S340" s="110" t="s">
        <v>691</v>
      </c>
      <c r="T340" s="135"/>
    </row>
    <row r="341" spans="1:20" x14ac:dyDescent="0.2">
      <c r="A341" s="5">
        <v>340</v>
      </c>
      <c r="B341" s="110">
        <v>1972</v>
      </c>
      <c r="C341" s="110" t="s">
        <v>686</v>
      </c>
      <c r="D341" s="110" t="s">
        <v>687</v>
      </c>
      <c r="E341" s="110"/>
      <c r="F341" s="110"/>
      <c r="G341" s="110" t="str">
        <f t="shared" si="5"/>
        <v>2</v>
      </c>
      <c r="H341" s="110"/>
      <c r="I341" s="110">
        <v>141.203925</v>
      </c>
      <c r="J341" s="110">
        <v>40.632598999999999</v>
      </c>
      <c r="K341" s="110"/>
      <c r="L341" s="110"/>
      <c r="M341" s="110"/>
      <c r="N341" s="110"/>
      <c r="O341" s="110"/>
      <c r="P341" s="109"/>
      <c r="Q341" s="109"/>
      <c r="R341" s="109"/>
      <c r="S341" s="110" t="s">
        <v>688</v>
      </c>
      <c r="T341" s="135"/>
    </row>
    <row r="342" spans="1:20" x14ac:dyDescent="0.2">
      <c r="A342" s="5">
        <v>341</v>
      </c>
      <c r="B342" s="110">
        <v>1962</v>
      </c>
      <c r="C342" s="110" t="s">
        <v>683</v>
      </c>
      <c r="D342" s="110" t="s">
        <v>684</v>
      </c>
      <c r="E342" s="110"/>
      <c r="F342" s="110"/>
      <c r="G342" s="110" t="str">
        <f t="shared" si="5"/>
        <v>2</v>
      </c>
      <c r="H342" s="110"/>
      <c r="I342" s="110">
        <v>141.20247599999999</v>
      </c>
      <c r="J342" s="110">
        <v>40.636037000000002</v>
      </c>
      <c r="K342" s="110"/>
      <c r="L342" s="110"/>
      <c r="M342" s="110"/>
      <c r="N342" s="110"/>
      <c r="O342" s="110"/>
      <c r="P342" s="109"/>
      <c r="Q342" s="109"/>
      <c r="R342" s="109"/>
      <c r="S342" s="110" t="s">
        <v>685</v>
      </c>
      <c r="T342" s="135"/>
    </row>
    <row r="343" spans="1:20" x14ac:dyDescent="0.2">
      <c r="A343" s="5">
        <v>342</v>
      </c>
      <c r="B343" s="110">
        <v>1952</v>
      </c>
      <c r="C343" s="110" t="s">
        <v>680</v>
      </c>
      <c r="D343" s="110" t="s">
        <v>681</v>
      </c>
      <c r="E343" s="110"/>
      <c r="F343" s="110"/>
      <c r="G343" s="110" t="str">
        <f t="shared" si="5"/>
        <v>2</v>
      </c>
      <c r="H343" s="110"/>
      <c r="I343" s="110">
        <v>141.20164700000001</v>
      </c>
      <c r="J343" s="110">
        <v>40.637968999999998</v>
      </c>
      <c r="K343" s="110"/>
      <c r="L343" s="110"/>
      <c r="M343" s="110"/>
      <c r="N343" s="110"/>
      <c r="O343" s="110"/>
      <c r="P343" s="109"/>
      <c r="Q343" s="109"/>
      <c r="R343" s="109"/>
      <c r="S343" s="110" t="s">
        <v>682</v>
      </c>
      <c r="T343" s="135"/>
    </row>
    <row r="344" spans="1:20" x14ac:dyDescent="0.2">
      <c r="A344" s="5">
        <v>343</v>
      </c>
      <c r="B344" s="110">
        <v>1942</v>
      </c>
      <c r="C344" s="110" t="s">
        <v>677</v>
      </c>
      <c r="D344" s="110" t="s">
        <v>678</v>
      </c>
      <c r="E344" s="110"/>
      <c r="F344" s="110"/>
      <c r="G344" s="110" t="str">
        <f t="shared" si="5"/>
        <v>2</v>
      </c>
      <c r="H344" s="110"/>
      <c r="I344" s="110">
        <v>141.19961900000001</v>
      </c>
      <c r="J344" s="110">
        <v>40.642555999999999</v>
      </c>
      <c r="K344" s="110"/>
      <c r="L344" s="110"/>
      <c r="M344" s="110"/>
      <c r="N344" s="110"/>
      <c r="O344" s="110"/>
      <c r="P344" s="109"/>
      <c r="Q344" s="109"/>
      <c r="R344" s="109"/>
      <c r="S344" s="110" t="s">
        <v>679</v>
      </c>
      <c r="T344" s="135"/>
    </row>
    <row r="345" spans="1:20" x14ac:dyDescent="0.2">
      <c r="A345" s="5">
        <v>344</v>
      </c>
      <c r="B345" s="110">
        <v>1932</v>
      </c>
      <c r="C345" s="110" t="s">
        <v>674</v>
      </c>
      <c r="D345" s="192" t="s">
        <v>790</v>
      </c>
      <c r="E345" s="110"/>
      <c r="F345" s="110"/>
      <c r="G345" s="110" t="str">
        <f t="shared" si="5"/>
        <v>2</v>
      </c>
      <c r="H345" s="110"/>
      <c r="I345" s="110">
        <v>141.19721100000001</v>
      </c>
      <c r="J345" s="110">
        <v>40.647708999999999</v>
      </c>
      <c r="K345" s="110"/>
      <c r="L345" s="110"/>
      <c r="M345" s="110"/>
      <c r="N345" s="110"/>
      <c r="O345" s="110"/>
      <c r="P345" s="109"/>
      <c r="Q345" s="109"/>
      <c r="R345" s="109"/>
      <c r="S345" s="110" t="s">
        <v>676</v>
      </c>
      <c r="T345" s="135"/>
    </row>
    <row r="346" spans="1:20" x14ac:dyDescent="0.2">
      <c r="A346" s="5">
        <v>345</v>
      </c>
      <c r="B346" s="110">
        <v>1922</v>
      </c>
      <c r="C346" s="110" t="s">
        <v>671</v>
      </c>
      <c r="D346" s="110" t="s">
        <v>672</v>
      </c>
      <c r="E346" s="110"/>
      <c r="F346" s="110"/>
      <c r="G346" s="110" t="str">
        <f t="shared" si="5"/>
        <v>2</v>
      </c>
      <c r="H346" s="110"/>
      <c r="I346" s="110">
        <v>141.193825</v>
      </c>
      <c r="J346" s="110">
        <v>40.654407999999997</v>
      </c>
      <c r="K346" s="110"/>
      <c r="L346" s="110"/>
      <c r="M346" s="110"/>
      <c r="N346" s="110"/>
      <c r="O346" s="110"/>
      <c r="P346" s="109"/>
      <c r="Q346" s="109"/>
      <c r="R346" s="109"/>
      <c r="S346" s="110" t="s">
        <v>673</v>
      </c>
      <c r="T346" s="135"/>
    </row>
    <row r="347" spans="1:20" x14ac:dyDescent="0.2">
      <c r="A347" s="5">
        <v>346</v>
      </c>
      <c r="B347" s="110">
        <v>1913</v>
      </c>
      <c r="C347" s="110" t="s">
        <v>668</v>
      </c>
      <c r="D347" s="110" t="s">
        <v>669</v>
      </c>
      <c r="E347" s="110"/>
      <c r="F347" s="110"/>
      <c r="G347" s="110" t="str">
        <f t="shared" si="5"/>
        <v>3</v>
      </c>
      <c r="H347" s="110"/>
      <c r="I347" s="110">
        <v>141.19133099999999</v>
      </c>
      <c r="J347" s="110">
        <v>40.659331999999999</v>
      </c>
      <c r="K347" s="110"/>
      <c r="L347" s="110"/>
      <c r="M347" s="110"/>
      <c r="N347" s="110"/>
      <c r="O347" s="110"/>
      <c r="P347" s="109"/>
      <c r="Q347" s="109"/>
      <c r="R347" s="109"/>
      <c r="S347" s="110" t="s">
        <v>670</v>
      </c>
      <c r="T347" s="135"/>
    </row>
    <row r="348" spans="1:20" x14ac:dyDescent="0.2">
      <c r="A348" s="5">
        <v>347</v>
      </c>
      <c r="B348" s="110">
        <v>1902</v>
      </c>
      <c r="C348" s="110" t="s">
        <v>665</v>
      </c>
      <c r="D348" s="110" t="s">
        <v>666</v>
      </c>
      <c r="E348" s="110"/>
      <c r="F348" s="110"/>
      <c r="G348" s="110" t="str">
        <f t="shared" si="5"/>
        <v>2</v>
      </c>
      <c r="H348" s="110"/>
      <c r="I348" s="110">
        <v>141.18024199999999</v>
      </c>
      <c r="J348" s="110">
        <v>40.673054</v>
      </c>
      <c r="K348" s="110"/>
      <c r="L348" s="110"/>
      <c r="M348" s="110"/>
      <c r="N348" s="110"/>
      <c r="O348" s="110"/>
      <c r="P348" s="109"/>
      <c r="Q348" s="109"/>
      <c r="R348" s="109"/>
      <c r="S348" s="110" t="s">
        <v>667</v>
      </c>
      <c r="T348" s="135"/>
    </row>
    <row r="349" spans="1:20" x14ac:dyDescent="0.2">
      <c r="A349" s="5">
        <v>348</v>
      </c>
      <c r="B349" s="110">
        <v>1892</v>
      </c>
      <c r="C349" s="110" t="s">
        <v>662</v>
      </c>
      <c r="D349" s="110" t="s">
        <v>663</v>
      </c>
      <c r="E349" s="110"/>
      <c r="F349" s="110"/>
      <c r="G349" s="110" t="str">
        <f t="shared" si="5"/>
        <v>2</v>
      </c>
      <c r="H349" s="110"/>
      <c r="I349" s="110">
        <v>141.17471</v>
      </c>
      <c r="J349" s="110">
        <v>40.676482999999998</v>
      </c>
      <c r="K349" s="110"/>
      <c r="L349" s="110"/>
      <c r="M349" s="110"/>
      <c r="N349" s="110"/>
      <c r="O349" s="110"/>
      <c r="P349" s="109"/>
      <c r="Q349" s="109"/>
      <c r="R349" s="109"/>
      <c r="S349" s="110" t="s">
        <v>664</v>
      </c>
      <c r="T349" s="135"/>
    </row>
    <row r="350" spans="1:20" x14ac:dyDescent="0.2">
      <c r="A350" s="5">
        <v>349</v>
      </c>
      <c r="B350" s="110">
        <v>1882</v>
      </c>
      <c r="C350" s="110" t="s">
        <v>659</v>
      </c>
      <c r="D350" s="110" t="s">
        <v>660</v>
      </c>
      <c r="E350" s="110"/>
      <c r="F350" s="110"/>
      <c r="G350" s="110" t="str">
        <f t="shared" si="5"/>
        <v>2</v>
      </c>
      <c r="H350" s="110"/>
      <c r="I350" s="110">
        <v>141.16456500000001</v>
      </c>
      <c r="J350" s="110">
        <v>40.685079000000002</v>
      </c>
      <c r="K350" s="110"/>
      <c r="L350" s="110"/>
      <c r="M350" s="110"/>
      <c r="N350" s="110"/>
      <c r="O350" s="110"/>
      <c r="P350" s="109"/>
      <c r="Q350" s="109"/>
      <c r="R350" s="109"/>
      <c r="S350" s="110" t="s">
        <v>661</v>
      </c>
      <c r="T350" s="135"/>
    </row>
    <row r="351" spans="1:20" x14ac:dyDescent="0.2">
      <c r="A351" s="5">
        <v>350</v>
      </c>
      <c r="B351" s="110">
        <v>1872</v>
      </c>
      <c r="C351" s="110" t="s">
        <v>656</v>
      </c>
      <c r="D351" s="110" t="s">
        <v>657</v>
      </c>
      <c r="E351" s="110"/>
      <c r="F351" s="110"/>
      <c r="G351" s="110" t="str">
        <f t="shared" si="5"/>
        <v>2</v>
      </c>
      <c r="H351" s="110"/>
      <c r="I351" s="110">
        <v>141.158839</v>
      </c>
      <c r="J351" s="110">
        <v>40.691434000000001</v>
      </c>
      <c r="K351" s="110"/>
      <c r="L351" s="110"/>
      <c r="M351" s="110"/>
      <c r="N351" s="110"/>
      <c r="O351" s="110"/>
      <c r="P351" s="109"/>
      <c r="Q351" s="109"/>
      <c r="R351" s="109"/>
      <c r="S351" s="110" t="s">
        <v>658</v>
      </c>
      <c r="T351" s="135"/>
    </row>
    <row r="352" spans="1:20" x14ac:dyDescent="0.2">
      <c r="A352" s="5">
        <v>351</v>
      </c>
      <c r="B352" s="110">
        <v>1862</v>
      </c>
      <c r="C352" s="110" t="s">
        <v>653</v>
      </c>
      <c r="D352" s="110" t="s">
        <v>654</v>
      </c>
      <c r="E352" s="110"/>
      <c r="F352" s="110"/>
      <c r="G352" s="110" t="str">
        <f t="shared" si="5"/>
        <v>2</v>
      </c>
      <c r="H352" s="110"/>
      <c r="I352" s="110">
        <v>141.15760900000001</v>
      </c>
      <c r="J352" s="110">
        <v>40.693551999999997</v>
      </c>
      <c r="K352" s="110"/>
      <c r="L352" s="110"/>
      <c r="M352" s="110"/>
      <c r="N352" s="110"/>
      <c r="O352" s="110"/>
      <c r="P352" s="109"/>
      <c r="Q352" s="109"/>
      <c r="R352" s="109"/>
      <c r="S352" s="110" t="s">
        <v>655</v>
      </c>
      <c r="T352" s="135"/>
    </row>
    <row r="353" spans="1:20" x14ac:dyDescent="0.2">
      <c r="A353" s="5">
        <v>352</v>
      </c>
      <c r="B353" s="110">
        <v>1852</v>
      </c>
      <c r="C353" s="110" t="s">
        <v>650</v>
      </c>
      <c r="D353" s="192" t="s">
        <v>651</v>
      </c>
      <c r="E353" s="110"/>
      <c r="F353" s="110"/>
      <c r="G353" s="110" t="str">
        <f t="shared" si="5"/>
        <v>2</v>
      </c>
      <c r="H353" s="110"/>
      <c r="I353" s="110">
        <v>141.15452400000001</v>
      </c>
      <c r="J353" s="110">
        <v>40.695884</v>
      </c>
      <c r="K353" s="110"/>
      <c r="L353" s="110"/>
      <c r="M353" s="110"/>
      <c r="N353" s="110"/>
      <c r="O353" s="110"/>
      <c r="P353" s="109"/>
      <c r="Q353" s="109"/>
      <c r="R353" s="109"/>
      <c r="S353" s="110" t="s">
        <v>652</v>
      </c>
      <c r="T353" s="135"/>
    </row>
    <row r="354" spans="1:20" x14ac:dyDescent="0.2">
      <c r="A354" s="5">
        <v>353</v>
      </c>
      <c r="B354" s="110">
        <v>1842</v>
      </c>
      <c r="C354" s="110" t="s">
        <v>647</v>
      </c>
      <c r="D354" s="110" t="s">
        <v>648</v>
      </c>
      <c r="E354" s="110"/>
      <c r="F354" s="110"/>
      <c r="G354" s="110" t="str">
        <f t="shared" si="5"/>
        <v>2</v>
      </c>
      <c r="H354" s="110"/>
      <c r="I354" s="110">
        <v>141.15342999999999</v>
      </c>
      <c r="J354" s="110">
        <v>40.697080999999997</v>
      </c>
      <c r="K354" s="110"/>
      <c r="L354" s="110"/>
      <c r="M354" s="110"/>
      <c r="N354" s="110"/>
      <c r="O354" s="110"/>
      <c r="P354" s="109"/>
      <c r="Q354" s="109"/>
      <c r="R354" s="109"/>
      <c r="S354" s="110" t="s">
        <v>649</v>
      </c>
      <c r="T354" s="135"/>
    </row>
    <row r="355" spans="1:20" x14ac:dyDescent="0.2">
      <c r="A355" s="5">
        <v>354</v>
      </c>
      <c r="B355" s="110">
        <v>1832</v>
      </c>
      <c r="C355" s="110" t="s">
        <v>644</v>
      </c>
      <c r="D355" s="110" t="s">
        <v>645</v>
      </c>
      <c r="E355" s="110"/>
      <c r="F355" s="110"/>
      <c r="G355" s="110" t="str">
        <f t="shared" si="5"/>
        <v>2</v>
      </c>
      <c r="H355" s="110"/>
      <c r="I355" s="110">
        <v>141.15565100000001</v>
      </c>
      <c r="J355" s="110">
        <v>40.698498999999998</v>
      </c>
      <c r="K355" s="110"/>
      <c r="L355" s="110"/>
      <c r="M355" s="110"/>
      <c r="N355" s="110"/>
      <c r="O355" s="110"/>
      <c r="P355" s="109"/>
      <c r="Q355" s="109"/>
      <c r="R355" s="109"/>
      <c r="S355" s="110" t="s">
        <v>646</v>
      </c>
      <c r="T355" s="135"/>
    </row>
    <row r="356" spans="1:20" x14ac:dyDescent="0.2">
      <c r="A356" s="5">
        <v>355</v>
      </c>
      <c r="B356" s="110">
        <v>1822</v>
      </c>
      <c r="C356" s="110" t="s">
        <v>641</v>
      </c>
      <c r="D356" s="110" t="s">
        <v>642</v>
      </c>
      <c r="E356" s="110"/>
      <c r="F356" s="110"/>
      <c r="G356" s="110" t="str">
        <f t="shared" si="5"/>
        <v>2</v>
      </c>
      <c r="H356" s="110"/>
      <c r="I356" s="110">
        <v>141.15790899999999</v>
      </c>
      <c r="J356" s="110">
        <v>40.698141</v>
      </c>
      <c r="K356" s="110"/>
      <c r="L356" s="110"/>
      <c r="M356" s="110"/>
      <c r="N356" s="110"/>
      <c r="O356" s="110"/>
      <c r="P356" s="109"/>
      <c r="Q356" s="109"/>
      <c r="R356" s="109"/>
      <c r="S356" s="110" t="s">
        <v>643</v>
      </c>
      <c r="T356" s="135"/>
    </row>
    <row r="357" spans="1:20" x14ac:dyDescent="0.2">
      <c r="A357" s="5">
        <v>356</v>
      </c>
      <c r="B357" s="110">
        <v>1812</v>
      </c>
      <c r="C357" s="110" t="s">
        <v>638</v>
      </c>
      <c r="D357" s="110" t="s">
        <v>639</v>
      </c>
      <c r="E357" s="110"/>
      <c r="F357" s="110"/>
      <c r="G357" s="110" t="str">
        <f t="shared" si="5"/>
        <v>2</v>
      </c>
      <c r="H357" s="110"/>
      <c r="I357" s="110">
        <v>141.16115500000001</v>
      </c>
      <c r="J357" s="110">
        <v>40.696227</v>
      </c>
      <c r="K357" s="110"/>
      <c r="L357" s="110"/>
      <c r="M357" s="110"/>
      <c r="N357" s="110"/>
      <c r="O357" s="110"/>
      <c r="P357" s="109"/>
      <c r="Q357" s="109"/>
      <c r="R357" s="109"/>
      <c r="S357" s="110" t="s">
        <v>640</v>
      </c>
      <c r="T357" s="135"/>
    </row>
    <row r="358" spans="1:20" x14ac:dyDescent="0.2">
      <c r="A358" s="5">
        <v>357</v>
      </c>
      <c r="B358" s="110">
        <v>1802</v>
      </c>
      <c r="C358" s="110" t="s">
        <v>635</v>
      </c>
      <c r="D358" s="110" t="s">
        <v>636</v>
      </c>
      <c r="E358" s="110"/>
      <c r="F358" s="110"/>
      <c r="G358" s="110" t="str">
        <f t="shared" si="5"/>
        <v>2</v>
      </c>
      <c r="H358" s="110"/>
      <c r="I358" s="110">
        <v>141.15908099999999</v>
      </c>
      <c r="J358" s="110">
        <v>40.700738000000001</v>
      </c>
      <c r="K358" s="110"/>
      <c r="L358" s="110"/>
      <c r="M358" s="110"/>
      <c r="N358" s="110"/>
      <c r="O358" s="110"/>
      <c r="P358" s="109"/>
      <c r="Q358" s="109"/>
      <c r="R358" s="109"/>
      <c r="S358" s="110" t="s">
        <v>637</v>
      </c>
      <c r="T358" s="135"/>
    </row>
    <row r="359" spans="1:20" x14ac:dyDescent="0.2">
      <c r="A359" s="5">
        <v>358</v>
      </c>
      <c r="B359" s="110">
        <v>1792</v>
      </c>
      <c r="C359" s="110" t="s">
        <v>632</v>
      </c>
      <c r="D359" s="110" t="s">
        <v>633</v>
      </c>
      <c r="E359" s="110"/>
      <c r="F359" s="110"/>
      <c r="G359" s="110" t="str">
        <f t="shared" si="5"/>
        <v>2</v>
      </c>
      <c r="H359" s="110"/>
      <c r="I359" s="110">
        <v>141.15700200000001</v>
      </c>
      <c r="J359" s="110">
        <v>40.706180000000003</v>
      </c>
      <c r="K359" s="110"/>
      <c r="L359" s="110"/>
      <c r="M359" s="110"/>
      <c r="N359" s="110"/>
      <c r="O359" s="110"/>
      <c r="P359" s="109"/>
      <c r="Q359" s="109"/>
      <c r="R359" s="109"/>
      <c r="S359" s="110" t="s">
        <v>634</v>
      </c>
      <c r="T359" s="135"/>
    </row>
    <row r="360" spans="1:20" x14ac:dyDescent="0.2">
      <c r="A360" s="5">
        <v>359</v>
      </c>
      <c r="B360" s="110">
        <v>1782</v>
      </c>
      <c r="C360" s="110" t="s">
        <v>629</v>
      </c>
      <c r="D360" s="192" t="s">
        <v>630</v>
      </c>
      <c r="E360" s="110"/>
      <c r="F360" s="110"/>
      <c r="G360" s="110" t="str">
        <f t="shared" si="5"/>
        <v>2</v>
      </c>
      <c r="H360" s="110"/>
      <c r="I360" s="110">
        <v>141.157049</v>
      </c>
      <c r="J360" s="110">
        <v>40.710281999999999</v>
      </c>
      <c r="K360" s="110"/>
      <c r="L360" s="110"/>
      <c r="M360" s="110"/>
      <c r="N360" s="110"/>
      <c r="O360" s="110"/>
      <c r="P360" s="109"/>
      <c r="Q360" s="109"/>
      <c r="R360" s="109"/>
      <c r="S360" s="110" t="s">
        <v>631</v>
      </c>
      <c r="T360" s="135"/>
    </row>
    <row r="361" spans="1:20" x14ac:dyDescent="0.2">
      <c r="A361" s="5">
        <v>360</v>
      </c>
      <c r="B361" s="110">
        <v>1752</v>
      </c>
      <c r="C361" s="110" t="s">
        <v>620</v>
      </c>
      <c r="D361" s="110" t="s">
        <v>621</v>
      </c>
      <c r="E361" s="110"/>
      <c r="F361" s="110"/>
      <c r="G361" s="110" t="str">
        <f t="shared" si="5"/>
        <v>2</v>
      </c>
      <c r="H361" s="110"/>
      <c r="I361" s="110">
        <v>141.15656100000001</v>
      </c>
      <c r="J361" s="110">
        <v>40.714891999999999</v>
      </c>
      <c r="K361" s="110"/>
      <c r="L361" s="110"/>
      <c r="M361" s="110"/>
      <c r="N361" s="110"/>
      <c r="O361" s="110"/>
      <c r="P361" s="109"/>
      <c r="Q361" s="109"/>
      <c r="R361" s="109"/>
      <c r="S361" s="110" t="s">
        <v>622</v>
      </c>
      <c r="T361" s="135"/>
    </row>
    <row r="362" spans="1:20" x14ac:dyDescent="0.2">
      <c r="A362" s="5">
        <v>361</v>
      </c>
      <c r="B362" s="110">
        <v>1762</v>
      </c>
      <c r="C362" s="110" t="s">
        <v>623</v>
      </c>
      <c r="D362" s="110" t="s">
        <v>624</v>
      </c>
      <c r="E362" s="110"/>
      <c r="F362" s="110"/>
      <c r="G362" s="110" t="str">
        <f t="shared" si="5"/>
        <v>2</v>
      </c>
      <c r="H362" s="110"/>
      <c r="I362" s="110">
        <v>141.15384</v>
      </c>
      <c r="J362" s="110">
        <v>40.719624000000003</v>
      </c>
      <c r="K362" s="110"/>
      <c r="L362" s="110"/>
      <c r="M362" s="110"/>
      <c r="N362" s="110"/>
      <c r="O362" s="110"/>
      <c r="P362" s="109"/>
      <c r="Q362" s="109"/>
      <c r="R362" s="109"/>
      <c r="S362" s="110" t="s">
        <v>625</v>
      </c>
      <c r="T362" s="135"/>
    </row>
    <row r="363" spans="1:20" x14ac:dyDescent="0.2">
      <c r="A363" s="5">
        <v>362</v>
      </c>
      <c r="B363" s="110">
        <v>1742</v>
      </c>
      <c r="C363" s="110" t="s">
        <v>617</v>
      </c>
      <c r="D363" s="110" t="s">
        <v>618</v>
      </c>
      <c r="E363" s="110"/>
      <c r="F363" s="110"/>
      <c r="G363" s="110" t="str">
        <f t="shared" si="5"/>
        <v>2</v>
      </c>
      <c r="H363" s="110"/>
      <c r="I363" s="110">
        <v>141.15856500000001</v>
      </c>
      <c r="J363" s="110">
        <v>40.721417000000002</v>
      </c>
      <c r="K363" s="110"/>
      <c r="L363" s="110"/>
      <c r="M363" s="110"/>
      <c r="N363" s="110"/>
      <c r="O363" s="110"/>
      <c r="P363" s="109"/>
      <c r="Q363" s="109"/>
      <c r="R363" s="109"/>
      <c r="S363" s="110" t="s">
        <v>619</v>
      </c>
      <c r="T363" s="135"/>
    </row>
    <row r="364" spans="1:20" x14ac:dyDescent="0.2">
      <c r="A364" s="5">
        <v>363</v>
      </c>
      <c r="B364" s="110">
        <v>1732</v>
      </c>
      <c r="C364" s="110" t="s">
        <v>614</v>
      </c>
      <c r="D364" s="110" t="s">
        <v>615</v>
      </c>
      <c r="E364" s="110"/>
      <c r="F364" s="110"/>
      <c r="G364" s="110" t="str">
        <f t="shared" si="5"/>
        <v>2</v>
      </c>
      <c r="H364" s="110"/>
      <c r="I364" s="110">
        <v>141.16182599999999</v>
      </c>
      <c r="J364" s="110">
        <v>40.737135000000002</v>
      </c>
      <c r="K364" s="110"/>
      <c r="L364" s="110"/>
      <c r="M364" s="110"/>
      <c r="N364" s="110"/>
      <c r="O364" s="110"/>
      <c r="P364" s="109"/>
      <c r="Q364" s="109"/>
      <c r="R364" s="109"/>
      <c r="S364" s="110" t="s">
        <v>616</v>
      </c>
      <c r="T364" s="135"/>
    </row>
    <row r="365" spans="1:20" x14ac:dyDescent="0.2">
      <c r="A365" s="5">
        <v>364</v>
      </c>
      <c r="B365" s="110">
        <v>1722</v>
      </c>
      <c r="C365" s="110" t="s">
        <v>611</v>
      </c>
      <c r="D365" s="110" t="s">
        <v>612</v>
      </c>
      <c r="E365" s="110"/>
      <c r="F365" s="110"/>
      <c r="G365" s="110" t="str">
        <f t="shared" si="5"/>
        <v>2</v>
      </c>
      <c r="H365" s="110"/>
      <c r="I365" s="110">
        <v>141.15697399999999</v>
      </c>
      <c r="J365" s="110">
        <v>40.742158000000003</v>
      </c>
      <c r="K365" s="110"/>
      <c r="L365" s="110"/>
      <c r="M365" s="110"/>
      <c r="N365" s="110"/>
      <c r="O365" s="110"/>
      <c r="P365" s="109"/>
      <c r="Q365" s="109"/>
      <c r="R365" s="109"/>
      <c r="S365" s="110" t="s">
        <v>613</v>
      </c>
      <c r="T365" s="135"/>
    </row>
    <row r="366" spans="1:20" x14ac:dyDescent="0.2">
      <c r="A366" s="5">
        <v>365</v>
      </c>
      <c r="B366" s="110">
        <v>1712</v>
      </c>
      <c r="C366" s="110" t="s">
        <v>608</v>
      </c>
      <c r="D366" s="110" t="s">
        <v>609</v>
      </c>
      <c r="E366" s="110"/>
      <c r="F366" s="110"/>
      <c r="G366" s="110" t="str">
        <f t="shared" si="5"/>
        <v>2</v>
      </c>
      <c r="H366" s="110"/>
      <c r="I366" s="110">
        <v>141.155542</v>
      </c>
      <c r="J366" s="110">
        <v>40.744706000000001</v>
      </c>
      <c r="K366" s="110"/>
      <c r="L366" s="110"/>
      <c r="M366" s="110"/>
      <c r="N366" s="110"/>
      <c r="O366" s="110"/>
      <c r="P366" s="109"/>
      <c r="Q366" s="109"/>
      <c r="R366" s="109"/>
      <c r="S366" s="110" t="s">
        <v>610</v>
      </c>
      <c r="T366" s="135"/>
    </row>
    <row r="367" spans="1:20" x14ac:dyDescent="0.2">
      <c r="A367" s="5">
        <v>366</v>
      </c>
      <c r="B367" s="110">
        <v>1702</v>
      </c>
      <c r="C367" s="110" t="s">
        <v>605</v>
      </c>
      <c r="D367" s="110" t="s">
        <v>606</v>
      </c>
      <c r="E367" s="110"/>
      <c r="F367" s="110"/>
      <c r="G367" s="110" t="str">
        <f t="shared" si="5"/>
        <v>2</v>
      </c>
      <c r="H367" s="110"/>
      <c r="I367" s="110">
        <v>141.15194600000001</v>
      </c>
      <c r="J367" s="110">
        <v>40.751178000000003</v>
      </c>
      <c r="K367" s="110"/>
      <c r="L367" s="110"/>
      <c r="M367" s="110"/>
      <c r="N367" s="110"/>
      <c r="O367" s="110"/>
      <c r="P367" s="109"/>
      <c r="Q367" s="109"/>
      <c r="R367" s="109"/>
      <c r="S367" s="110" t="s">
        <v>607</v>
      </c>
      <c r="T367" s="135"/>
    </row>
    <row r="368" spans="1:20" x14ac:dyDescent="0.2">
      <c r="A368" s="5">
        <v>367</v>
      </c>
      <c r="B368" s="110">
        <v>1692</v>
      </c>
      <c r="C368" s="110" t="s">
        <v>602</v>
      </c>
      <c r="D368" s="110" t="s">
        <v>603</v>
      </c>
      <c r="E368" s="110"/>
      <c r="F368" s="110"/>
      <c r="G368" s="110" t="str">
        <f t="shared" si="5"/>
        <v>2</v>
      </c>
      <c r="H368" s="110"/>
      <c r="I368" s="110">
        <v>141.14984100000001</v>
      </c>
      <c r="J368" s="110">
        <v>40.755442000000002</v>
      </c>
      <c r="K368" s="110"/>
      <c r="L368" s="110"/>
      <c r="M368" s="110"/>
      <c r="N368" s="110"/>
      <c r="O368" s="110"/>
      <c r="P368" s="109"/>
      <c r="Q368" s="109"/>
      <c r="R368" s="109"/>
      <c r="S368" s="110" t="s">
        <v>604</v>
      </c>
      <c r="T368" s="135"/>
    </row>
    <row r="369" spans="1:20" x14ac:dyDescent="0.2">
      <c r="A369" s="5">
        <v>368</v>
      </c>
      <c r="B369" s="110">
        <v>1682</v>
      </c>
      <c r="C369" s="110" t="s">
        <v>599</v>
      </c>
      <c r="D369" s="110" t="s">
        <v>600</v>
      </c>
      <c r="E369" s="110"/>
      <c r="F369" s="110"/>
      <c r="G369" s="110" t="str">
        <f t="shared" si="5"/>
        <v>2</v>
      </c>
      <c r="H369" s="110"/>
      <c r="I369" s="110">
        <v>141.14507</v>
      </c>
      <c r="J369" s="110">
        <v>40.763469000000001</v>
      </c>
      <c r="K369" s="110"/>
      <c r="L369" s="110"/>
      <c r="M369" s="110"/>
      <c r="N369" s="110"/>
      <c r="O369" s="110"/>
      <c r="P369" s="109"/>
      <c r="Q369" s="109"/>
      <c r="R369" s="109"/>
      <c r="S369" s="110" t="s">
        <v>601</v>
      </c>
      <c r="T369" s="135"/>
    </row>
    <row r="370" spans="1:20" x14ac:dyDescent="0.2">
      <c r="A370" s="5">
        <v>369</v>
      </c>
      <c r="B370" s="110">
        <v>1672</v>
      </c>
      <c r="C370" s="110" t="s">
        <v>596</v>
      </c>
      <c r="D370" s="110" t="s">
        <v>597</v>
      </c>
      <c r="E370" s="110"/>
      <c r="F370" s="110"/>
      <c r="G370" s="110" t="str">
        <f t="shared" si="5"/>
        <v>2</v>
      </c>
      <c r="H370" s="110"/>
      <c r="I370" s="110">
        <v>141.14413099999999</v>
      </c>
      <c r="J370" s="110">
        <v>40.769838999999997</v>
      </c>
      <c r="K370" s="110"/>
      <c r="L370" s="110"/>
      <c r="M370" s="110"/>
      <c r="N370" s="110"/>
      <c r="O370" s="110"/>
      <c r="P370" s="109"/>
      <c r="Q370" s="109"/>
      <c r="R370" s="109"/>
      <c r="S370" s="110" t="s">
        <v>598</v>
      </c>
      <c r="T370" s="135"/>
    </row>
    <row r="371" spans="1:20" x14ac:dyDescent="0.2">
      <c r="A371" s="5">
        <v>370</v>
      </c>
      <c r="B371" s="110">
        <v>1662</v>
      </c>
      <c r="C371" s="110" t="s">
        <v>593</v>
      </c>
      <c r="D371" s="110" t="s">
        <v>594</v>
      </c>
      <c r="E371" s="110"/>
      <c r="F371" s="110"/>
      <c r="G371" s="110" t="str">
        <f t="shared" si="5"/>
        <v>2</v>
      </c>
      <c r="H371" s="110"/>
      <c r="I371" s="110">
        <v>141.14523199999999</v>
      </c>
      <c r="J371" s="110">
        <v>40.775598000000002</v>
      </c>
      <c r="K371" s="110"/>
      <c r="L371" s="110"/>
      <c r="M371" s="110"/>
      <c r="N371" s="110"/>
      <c r="O371" s="110"/>
      <c r="P371" s="109"/>
      <c r="Q371" s="109"/>
      <c r="R371" s="109"/>
      <c r="S371" s="110" t="s">
        <v>595</v>
      </c>
      <c r="T371" s="135"/>
    </row>
    <row r="372" spans="1:20" x14ac:dyDescent="0.2">
      <c r="A372" s="5">
        <v>371</v>
      </c>
      <c r="B372" s="110">
        <v>1652</v>
      </c>
      <c r="C372" s="110" t="s">
        <v>590</v>
      </c>
      <c r="D372" s="192" t="s">
        <v>591</v>
      </c>
      <c r="E372" s="110"/>
      <c r="F372" s="110"/>
      <c r="G372" s="110" t="str">
        <f t="shared" si="5"/>
        <v>2</v>
      </c>
      <c r="H372" s="110"/>
      <c r="I372" s="193">
        <v>141.147582</v>
      </c>
      <c r="J372" s="193">
        <v>40.791058</v>
      </c>
      <c r="K372" s="110"/>
      <c r="L372" s="110"/>
      <c r="M372" s="110"/>
      <c r="N372" s="110"/>
      <c r="O372" s="110"/>
      <c r="P372" s="109"/>
      <c r="Q372" s="109"/>
      <c r="R372" s="109"/>
      <c r="S372" s="110" t="s">
        <v>592</v>
      </c>
      <c r="T372" s="135"/>
    </row>
    <row r="373" spans="1:20" x14ac:dyDescent="0.2">
      <c r="A373" s="5">
        <v>372</v>
      </c>
      <c r="B373" s="110">
        <v>1642</v>
      </c>
      <c r="C373" s="110" t="s">
        <v>587</v>
      </c>
      <c r="D373" s="110" t="s">
        <v>588</v>
      </c>
      <c r="E373" s="110"/>
      <c r="F373" s="110"/>
      <c r="G373" s="110" t="str">
        <f t="shared" si="5"/>
        <v>2</v>
      </c>
      <c r="H373" s="110"/>
      <c r="I373" s="110">
        <v>141.14755099999999</v>
      </c>
      <c r="J373" s="110">
        <v>40.798734000000003</v>
      </c>
      <c r="K373" s="110"/>
      <c r="L373" s="110"/>
      <c r="M373" s="110"/>
      <c r="N373" s="110"/>
      <c r="O373" s="110"/>
      <c r="P373" s="109"/>
      <c r="Q373" s="109"/>
      <c r="R373" s="109"/>
      <c r="S373" s="110" t="s">
        <v>589</v>
      </c>
      <c r="T373" s="135"/>
    </row>
    <row r="374" spans="1:20" x14ac:dyDescent="0.2">
      <c r="A374" s="5">
        <v>373</v>
      </c>
      <c r="B374" s="110">
        <v>1632</v>
      </c>
      <c r="C374" s="110" t="s">
        <v>584</v>
      </c>
      <c r="D374" s="110" t="s">
        <v>585</v>
      </c>
      <c r="E374" s="110"/>
      <c r="F374" s="110"/>
      <c r="G374" s="110" t="str">
        <f t="shared" si="5"/>
        <v>2</v>
      </c>
      <c r="H374" s="110"/>
      <c r="I374" s="110">
        <v>141.13560899999999</v>
      </c>
      <c r="J374" s="110">
        <v>40.804718000000001</v>
      </c>
      <c r="K374" s="110"/>
      <c r="L374" s="110"/>
      <c r="M374" s="110"/>
      <c r="N374" s="110"/>
      <c r="O374" s="110"/>
      <c r="P374" s="109"/>
      <c r="Q374" s="109"/>
      <c r="R374" s="109"/>
      <c r="S374" s="110" t="s">
        <v>586</v>
      </c>
      <c r="T374" s="135"/>
    </row>
    <row r="375" spans="1:20" x14ac:dyDescent="0.2">
      <c r="A375" s="5">
        <v>374</v>
      </c>
      <c r="B375" s="110">
        <v>1622</v>
      </c>
      <c r="C375" s="110" t="s">
        <v>581</v>
      </c>
      <c r="D375" s="192" t="s">
        <v>582</v>
      </c>
      <c r="E375" s="110"/>
      <c r="F375" s="110"/>
      <c r="G375" s="110" t="str">
        <f t="shared" si="5"/>
        <v>2</v>
      </c>
      <c r="H375" s="110"/>
      <c r="I375" s="110">
        <v>141.12964700000001</v>
      </c>
      <c r="J375" s="110">
        <v>40.809750000000001</v>
      </c>
      <c r="K375" s="110"/>
      <c r="L375" s="110"/>
      <c r="M375" s="110"/>
      <c r="N375" s="110"/>
      <c r="O375" s="110"/>
      <c r="P375" s="109"/>
      <c r="Q375" s="109"/>
      <c r="R375" s="109"/>
      <c r="S375" s="110" t="s">
        <v>583</v>
      </c>
      <c r="T375" s="135"/>
    </row>
    <row r="376" spans="1:20" x14ac:dyDescent="0.2">
      <c r="A376" s="5">
        <v>375</v>
      </c>
      <c r="B376" s="110">
        <v>1602</v>
      </c>
      <c r="C376" s="110" t="s">
        <v>575</v>
      </c>
      <c r="D376" s="110" t="s">
        <v>576</v>
      </c>
      <c r="E376" s="110"/>
      <c r="F376" s="110"/>
      <c r="G376" s="110" t="str">
        <f t="shared" si="5"/>
        <v>2</v>
      </c>
      <c r="H376" s="110"/>
      <c r="I376" s="110">
        <v>141.128322</v>
      </c>
      <c r="J376" s="110">
        <v>40.830744000000003</v>
      </c>
      <c r="K376" s="110"/>
      <c r="L376" s="110"/>
      <c r="M376" s="110"/>
      <c r="N376" s="110"/>
      <c r="O376" s="110"/>
      <c r="P376" s="109"/>
      <c r="Q376" s="109"/>
      <c r="R376" s="109"/>
      <c r="S376" s="110" t="s">
        <v>577</v>
      </c>
      <c r="T376" s="135"/>
    </row>
    <row r="377" spans="1:20" x14ac:dyDescent="0.2">
      <c r="A377" s="5">
        <v>376</v>
      </c>
      <c r="B377" s="110">
        <v>1592</v>
      </c>
      <c r="C377" s="110" t="s">
        <v>572</v>
      </c>
      <c r="D377" s="110" t="s">
        <v>573</v>
      </c>
      <c r="E377" s="110"/>
      <c r="F377" s="110"/>
      <c r="G377" s="110" t="str">
        <f t="shared" si="5"/>
        <v>2</v>
      </c>
      <c r="H377" s="110"/>
      <c r="I377" s="110">
        <v>141.127702</v>
      </c>
      <c r="J377" s="110">
        <v>40.838189999999997</v>
      </c>
      <c r="K377" s="110"/>
      <c r="L377" s="110"/>
      <c r="M377" s="110"/>
      <c r="N377" s="110"/>
      <c r="O377" s="110"/>
      <c r="P377" s="109"/>
      <c r="Q377" s="109"/>
      <c r="R377" s="109"/>
      <c r="S377" s="110" t="s">
        <v>574</v>
      </c>
      <c r="T377" s="135"/>
    </row>
    <row r="378" spans="1:20" x14ac:dyDescent="0.2">
      <c r="A378" s="5">
        <v>377</v>
      </c>
      <c r="B378" s="110">
        <v>1582</v>
      </c>
      <c r="C378" s="110" t="s">
        <v>569</v>
      </c>
      <c r="D378" s="110" t="s">
        <v>570</v>
      </c>
      <c r="E378" s="110"/>
      <c r="F378" s="110"/>
      <c r="G378" s="110" t="str">
        <f t="shared" si="5"/>
        <v>2</v>
      </c>
      <c r="H378" s="110"/>
      <c r="I378" s="110">
        <v>141.125641</v>
      </c>
      <c r="J378" s="110">
        <v>40.847836999999998</v>
      </c>
      <c r="K378" s="110"/>
      <c r="L378" s="110"/>
      <c r="M378" s="110"/>
      <c r="N378" s="110"/>
      <c r="O378" s="110"/>
      <c r="P378" s="109"/>
      <c r="Q378" s="109"/>
      <c r="R378" s="109"/>
      <c r="S378" s="110" t="s">
        <v>571</v>
      </c>
      <c r="T378" s="135"/>
    </row>
    <row r="379" spans="1:20" x14ac:dyDescent="0.2">
      <c r="A379" s="5">
        <v>378</v>
      </c>
      <c r="B379" s="110">
        <v>1572</v>
      </c>
      <c r="C379" s="110" t="s">
        <v>566</v>
      </c>
      <c r="D379" s="192" t="s">
        <v>567</v>
      </c>
      <c r="E379" s="110"/>
      <c r="F379" s="110"/>
      <c r="G379" s="110" t="str">
        <f t="shared" si="5"/>
        <v>2</v>
      </c>
      <c r="H379" s="110"/>
      <c r="I379" s="110">
        <v>141.125033</v>
      </c>
      <c r="J379" s="110">
        <v>40.853914000000003</v>
      </c>
      <c r="K379" s="110"/>
      <c r="L379" s="110"/>
      <c r="M379" s="110"/>
      <c r="N379" s="110"/>
      <c r="O379" s="110"/>
      <c r="P379" s="109"/>
      <c r="Q379" s="109"/>
      <c r="R379" s="109"/>
      <c r="S379" s="110" t="s">
        <v>568</v>
      </c>
      <c r="T379" s="135"/>
    </row>
    <row r="380" spans="1:20" x14ac:dyDescent="0.2">
      <c r="A380" s="5">
        <v>379</v>
      </c>
      <c r="B380" s="110">
        <v>1552</v>
      </c>
      <c r="C380" s="110" t="s">
        <v>560</v>
      </c>
      <c r="D380" s="110" t="s">
        <v>561</v>
      </c>
      <c r="E380" s="110"/>
      <c r="F380" s="110"/>
      <c r="G380" s="110" t="str">
        <f t="shared" si="5"/>
        <v>2</v>
      </c>
      <c r="H380" s="110"/>
      <c r="I380" s="110">
        <v>141.12571</v>
      </c>
      <c r="J380" s="110">
        <v>40.856704999999998</v>
      </c>
      <c r="K380" s="110"/>
      <c r="L380" s="110"/>
      <c r="M380" s="110"/>
      <c r="N380" s="110"/>
      <c r="O380" s="110"/>
      <c r="P380" s="109"/>
      <c r="Q380" s="109"/>
      <c r="R380" s="109"/>
      <c r="S380" s="110" t="s">
        <v>562</v>
      </c>
      <c r="T380" s="135"/>
    </row>
    <row r="381" spans="1:20" x14ac:dyDescent="0.2">
      <c r="A381" s="5">
        <v>380</v>
      </c>
      <c r="B381" s="110">
        <v>1542</v>
      </c>
      <c r="C381" s="110" t="s">
        <v>557</v>
      </c>
      <c r="D381" s="110" t="s">
        <v>558</v>
      </c>
      <c r="E381" s="110"/>
      <c r="F381" s="110"/>
      <c r="G381" s="110" t="str">
        <f t="shared" si="5"/>
        <v>2</v>
      </c>
      <c r="H381" s="110"/>
      <c r="I381" s="110">
        <v>141.12713199999999</v>
      </c>
      <c r="J381" s="110">
        <v>40.862417000000001</v>
      </c>
      <c r="K381" s="110"/>
      <c r="L381" s="110"/>
      <c r="M381" s="110"/>
      <c r="N381" s="110"/>
      <c r="O381" s="110"/>
      <c r="P381" s="109"/>
      <c r="Q381" s="109"/>
      <c r="R381" s="109"/>
      <c r="S381" s="110" t="s">
        <v>559</v>
      </c>
      <c r="T381" s="135"/>
    </row>
    <row r="382" spans="1:20" x14ac:dyDescent="0.2">
      <c r="A382" s="5">
        <v>381</v>
      </c>
      <c r="B382" s="110">
        <v>1532</v>
      </c>
      <c r="C382" s="110" t="s">
        <v>554</v>
      </c>
      <c r="D382" s="110" t="s">
        <v>555</v>
      </c>
      <c r="E382" s="110"/>
      <c r="F382" s="110"/>
      <c r="G382" s="110" t="str">
        <f t="shared" si="5"/>
        <v>2</v>
      </c>
      <c r="H382" s="110"/>
      <c r="I382" s="110">
        <v>141.12771499999999</v>
      </c>
      <c r="J382" s="110">
        <v>40.865144999999998</v>
      </c>
      <c r="K382" s="110"/>
      <c r="L382" s="110"/>
      <c r="M382" s="110"/>
      <c r="N382" s="110"/>
      <c r="O382" s="110"/>
      <c r="P382" s="109"/>
      <c r="Q382" s="109"/>
      <c r="R382" s="109"/>
      <c r="S382" s="110" t="s">
        <v>556</v>
      </c>
      <c r="T382" s="135"/>
    </row>
    <row r="383" spans="1:20" x14ac:dyDescent="0.2">
      <c r="A383" s="5">
        <v>382</v>
      </c>
      <c r="B383" s="110">
        <v>1522</v>
      </c>
      <c r="C383" s="110" t="s">
        <v>551</v>
      </c>
      <c r="D383" s="110" t="s">
        <v>552</v>
      </c>
      <c r="E383" s="110"/>
      <c r="F383" s="110"/>
      <c r="G383" s="110" t="str">
        <f t="shared" si="5"/>
        <v>2</v>
      </c>
      <c r="H383" s="110"/>
      <c r="I383" s="110">
        <v>141.12705399999999</v>
      </c>
      <c r="J383" s="110">
        <v>40.866802</v>
      </c>
      <c r="K383" s="110"/>
      <c r="L383" s="110"/>
      <c r="M383" s="110"/>
      <c r="N383" s="110"/>
      <c r="O383" s="110"/>
      <c r="P383" s="109"/>
      <c r="Q383" s="109"/>
      <c r="R383" s="109"/>
      <c r="S383" s="110" t="s">
        <v>553</v>
      </c>
      <c r="T383" s="135"/>
    </row>
    <row r="384" spans="1:20" x14ac:dyDescent="0.2">
      <c r="A384" s="5">
        <v>383</v>
      </c>
      <c r="B384" s="110">
        <v>1512</v>
      </c>
      <c r="C384" s="110" t="s">
        <v>548</v>
      </c>
      <c r="D384" s="110" t="s">
        <v>549</v>
      </c>
      <c r="E384" s="110"/>
      <c r="F384" s="110"/>
      <c r="G384" s="110" t="str">
        <f t="shared" si="5"/>
        <v>2</v>
      </c>
      <c r="H384" s="110"/>
      <c r="I384" s="110">
        <v>141.124898</v>
      </c>
      <c r="J384" s="110">
        <v>40.867117999999998</v>
      </c>
      <c r="K384" s="110"/>
      <c r="L384" s="110"/>
      <c r="M384" s="110"/>
      <c r="N384" s="110"/>
      <c r="O384" s="110"/>
      <c r="P384" s="109"/>
      <c r="Q384" s="109"/>
      <c r="R384" s="109"/>
      <c r="S384" s="110" t="s">
        <v>550</v>
      </c>
      <c r="T384" s="135"/>
    </row>
    <row r="385" spans="1:20" x14ac:dyDescent="0.2">
      <c r="A385" s="5">
        <v>384</v>
      </c>
      <c r="B385" s="110">
        <v>1502</v>
      </c>
      <c r="C385" s="110" t="s">
        <v>545</v>
      </c>
      <c r="D385" s="110" t="s">
        <v>791</v>
      </c>
      <c r="E385" s="110"/>
      <c r="F385" s="110"/>
      <c r="G385" s="110" t="str">
        <f t="shared" si="5"/>
        <v>2</v>
      </c>
      <c r="H385" s="110"/>
      <c r="I385" s="110">
        <v>141.12054699999999</v>
      </c>
      <c r="J385" s="110">
        <v>40.868592</v>
      </c>
      <c r="K385" s="110"/>
      <c r="L385" s="110"/>
      <c r="M385" s="110"/>
      <c r="N385" s="110"/>
      <c r="O385" s="110"/>
      <c r="P385" s="109"/>
      <c r="Q385" s="109"/>
      <c r="R385" s="109"/>
      <c r="S385" s="110" t="s">
        <v>547</v>
      </c>
      <c r="T385" s="135"/>
    </row>
    <row r="386" spans="1:20" x14ac:dyDescent="0.2">
      <c r="A386" s="5">
        <v>385</v>
      </c>
      <c r="B386" s="110">
        <v>1492</v>
      </c>
      <c r="C386" s="110" t="s">
        <v>542</v>
      </c>
      <c r="D386" s="110" t="s">
        <v>543</v>
      </c>
      <c r="E386" s="110"/>
      <c r="F386" s="110"/>
      <c r="G386" s="110" t="str">
        <f t="shared" si="5"/>
        <v>2</v>
      </c>
      <c r="H386" s="110"/>
      <c r="I386" s="110">
        <v>141.116083</v>
      </c>
      <c r="J386" s="110">
        <v>40.869227000000002</v>
      </c>
      <c r="K386" s="110"/>
      <c r="L386" s="110"/>
      <c r="M386" s="110"/>
      <c r="N386" s="110"/>
      <c r="O386" s="110"/>
      <c r="P386" s="109"/>
      <c r="Q386" s="109"/>
      <c r="R386" s="109"/>
      <c r="S386" s="110" t="s">
        <v>544</v>
      </c>
      <c r="T386" s="135"/>
    </row>
    <row r="387" spans="1:20" x14ac:dyDescent="0.2">
      <c r="A387" s="5">
        <v>386</v>
      </c>
      <c r="B387" s="110">
        <v>1472</v>
      </c>
      <c r="C387" s="110" t="s">
        <v>536</v>
      </c>
      <c r="D387" s="110" t="s">
        <v>537</v>
      </c>
      <c r="E387" s="110"/>
      <c r="F387" s="110"/>
      <c r="G387" s="110" t="str">
        <f t="shared" si="5"/>
        <v>2</v>
      </c>
      <c r="H387" s="110"/>
      <c r="I387" s="110">
        <v>141.10895400000001</v>
      </c>
      <c r="J387" s="110">
        <v>40.871223999999998</v>
      </c>
      <c r="K387" s="110"/>
      <c r="L387" s="110"/>
      <c r="M387" s="110"/>
      <c r="N387" s="110"/>
      <c r="O387" s="110"/>
      <c r="P387" s="109"/>
      <c r="Q387" s="109"/>
      <c r="R387" s="109"/>
      <c r="S387" s="110" t="s">
        <v>538</v>
      </c>
      <c r="T387" s="135"/>
    </row>
    <row r="388" spans="1:20" x14ac:dyDescent="0.2">
      <c r="A388" s="5">
        <v>387</v>
      </c>
      <c r="B388" s="110">
        <v>1462</v>
      </c>
      <c r="C388" s="110" t="s">
        <v>533</v>
      </c>
      <c r="D388" s="110" t="s">
        <v>534</v>
      </c>
      <c r="E388" s="110"/>
      <c r="F388" s="110"/>
      <c r="G388" s="110" t="str">
        <f t="shared" ref="G388:G451" si="6">RIGHT(B388,1)</f>
        <v>2</v>
      </c>
      <c r="H388" s="110"/>
      <c r="I388" s="110">
        <v>141.102327</v>
      </c>
      <c r="J388" s="110">
        <v>40.872359000000003</v>
      </c>
      <c r="K388" s="110"/>
      <c r="L388" s="110"/>
      <c r="M388" s="110"/>
      <c r="N388" s="110"/>
      <c r="O388" s="110"/>
      <c r="P388" s="109"/>
      <c r="Q388" s="109"/>
      <c r="R388" s="109"/>
      <c r="S388" s="110" t="s">
        <v>535</v>
      </c>
      <c r="T388" s="135"/>
    </row>
    <row r="389" spans="1:20" x14ac:dyDescent="0.2">
      <c r="A389" s="5">
        <v>388</v>
      </c>
      <c r="B389" s="110">
        <v>1442</v>
      </c>
      <c r="C389" s="110" t="s">
        <v>528</v>
      </c>
      <c r="D389" s="110" t="s">
        <v>529</v>
      </c>
      <c r="E389" s="110"/>
      <c r="F389" s="110"/>
      <c r="G389" s="110" t="str">
        <f t="shared" si="6"/>
        <v>2</v>
      </c>
      <c r="H389" s="110"/>
      <c r="I389" s="110">
        <v>141.096844</v>
      </c>
      <c r="J389" s="110">
        <v>40.875307999999997</v>
      </c>
      <c r="K389" s="110"/>
      <c r="L389" s="110"/>
      <c r="M389" s="110"/>
      <c r="N389" s="110"/>
      <c r="O389" s="110"/>
      <c r="P389" s="109"/>
      <c r="Q389" s="109"/>
      <c r="R389" s="109"/>
      <c r="S389" s="110" t="s">
        <v>530</v>
      </c>
      <c r="T389" s="135"/>
    </row>
    <row r="390" spans="1:20" x14ac:dyDescent="0.2">
      <c r="A390" s="5">
        <v>389</v>
      </c>
      <c r="B390" s="110">
        <v>1432</v>
      </c>
      <c r="C390" s="110" t="s">
        <v>525</v>
      </c>
      <c r="D390" s="110" t="s">
        <v>526</v>
      </c>
      <c r="E390" s="110"/>
      <c r="F390" s="110"/>
      <c r="G390" s="110" t="str">
        <f t="shared" si="6"/>
        <v>2</v>
      </c>
      <c r="H390" s="110"/>
      <c r="I390" s="110">
        <v>141.09236200000001</v>
      </c>
      <c r="J390" s="110">
        <v>40.878647000000001</v>
      </c>
      <c r="K390" s="110"/>
      <c r="L390" s="110"/>
      <c r="M390" s="110"/>
      <c r="N390" s="110"/>
      <c r="O390" s="110"/>
      <c r="P390" s="109"/>
      <c r="Q390" s="109"/>
      <c r="R390" s="109"/>
      <c r="S390" s="110" t="s">
        <v>527</v>
      </c>
      <c r="T390" s="135"/>
    </row>
    <row r="391" spans="1:20" x14ac:dyDescent="0.2">
      <c r="A391" s="5">
        <v>390</v>
      </c>
      <c r="B391" s="110">
        <v>1422</v>
      </c>
      <c r="C391" s="110" t="s">
        <v>522</v>
      </c>
      <c r="D391" s="110" t="s">
        <v>523</v>
      </c>
      <c r="E391" s="110"/>
      <c r="F391" s="110"/>
      <c r="G391" s="110" t="str">
        <f t="shared" si="6"/>
        <v>2</v>
      </c>
      <c r="H391" s="110"/>
      <c r="I391" s="110">
        <v>141.09023500000001</v>
      </c>
      <c r="J391" s="110">
        <v>40.879772000000003</v>
      </c>
      <c r="K391" s="110"/>
      <c r="L391" s="110"/>
      <c r="M391" s="110"/>
      <c r="N391" s="110"/>
      <c r="O391" s="110"/>
      <c r="P391" s="109"/>
      <c r="Q391" s="109"/>
      <c r="R391" s="109"/>
      <c r="S391" s="110" t="s">
        <v>524</v>
      </c>
      <c r="T391" s="135"/>
    </row>
    <row r="392" spans="1:20" x14ac:dyDescent="0.2">
      <c r="A392" s="5">
        <v>391</v>
      </c>
      <c r="B392" s="110">
        <v>1412</v>
      </c>
      <c r="C392" s="110" t="s">
        <v>519</v>
      </c>
      <c r="D392" s="110" t="s">
        <v>520</v>
      </c>
      <c r="E392" s="110"/>
      <c r="F392" s="110"/>
      <c r="G392" s="110" t="str">
        <f t="shared" si="6"/>
        <v>2</v>
      </c>
      <c r="H392" s="110"/>
      <c r="I392" s="110">
        <v>141.09113400000001</v>
      </c>
      <c r="J392" s="110">
        <v>40.878154000000002</v>
      </c>
      <c r="K392" s="110"/>
      <c r="L392" s="110"/>
      <c r="M392" s="110"/>
      <c r="N392" s="110"/>
      <c r="O392" s="110"/>
      <c r="P392" s="109"/>
      <c r="Q392" s="109"/>
      <c r="R392" s="109"/>
      <c r="S392" s="110" t="s">
        <v>521</v>
      </c>
      <c r="T392" s="135"/>
    </row>
    <row r="393" spans="1:20" x14ac:dyDescent="0.2">
      <c r="A393" s="5">
        <v>392</v>
      </c>
      <c r="B393" s="110">
        <v>1402</v>
      </c>
      <c r="C393" s="110" t="s">
        <v>516</v>
      </c>
      <c r="D393" s="110" t="s">
        <v>517</v>
      </c>
      <c r="E393" s="110"/>
      <c r="F393" s="110"/>
      <c r="G393" s="110" t="str">
        <f t="shared" si="6"/>
        <v>2</v>
      </c>
      <c r="H393" s="110"/>
      <c r="I393" s="110">
        <v>141.088097</v>
      </c>
      <c r="J393" s="110">
        <v>40.877052999999997</v>
      </c>
      <c r="K393" s="110"/>
      <c r="L393" s="110"/>
      <c r="M393" s="110"/>
      <c r="N393" s="110"/>
      <c r="O393" s="110"/>
      <c r="P393" s="109"/>
      <c r="Q393" s="109"/>
      <c r="R393" s="109"/>
      <c r="S393" s="110" t="s">
        <v>518</v>
      </c>
      <c r="T393" s="135"/>
    </row>
    <row r="394" spans="1:20" x14ac:dyDescent="0.2">
      <c r="A394" s="5">
        <v>393</v>
      </c>
      <c r="B394" s="110">
        <v>1392</v>
      </c>
      <c r="C394" s="110" t="s">
        <v>513</v>
      </c>
      <c r="D394" s="110" t="s">
        <v>514</v>
      </c>
      <c r="E394" s="110"/>
      <c r="F394" s="110"/>
      <c r="G394" s="110" t="str">
        <f t="shared" si="6"/>
        <v>2</v>
      </c>
      <c r="H394" s="110"/>
      <c r="I394" s="110">
        <v>141.07091700000001</v>
      </c>
      <c r="J394" s="110">
        <v>40.875613999999999</v>
      </c>
      <c r="K394" s="110"/>
      <c r="L394" s="110"/>
      <c r="M394" s="110"/>
      <c r="N394" s="110"/>
      <c r="O394" s="110"/>
      <c r="P394" s="109"/>
      <c r="Q394" s="109"/>
      <c r="R394" s="109"/>
      <c r="S394" s="110" t="s">
        <v>515</v>
      </c>
      <c r="T394" s="135"/>
    </row>
    <row r="395" spans="1:20" x14ac:dyDescent="0.2">
      <c r="A395" s="5">
        <v>394</v>
      </c>
      <c r="B395" s="110">
        <v>1914</v>
      </c>
      <c r="C395" s="110" t="s">
        <v>668</v>
      </c>
      <c r="D395" s="110" t="s">
        <v>669</v>
      </c>
      <c r="E395" s="110"/>
      <c r="F395" s="110"/>
      <c r="G395" s="110" t="str">
        <f t="shared" si="6"/>
        <v>4</v>
      </c>
      <c r="H395" s="110"/>
      <c r="I395" s="110">
        <v>141.19318699999999</v>
      </c>
      <c r="J395" s="110">
        <v>40.659159000000002</v>
      </c>
      <c r="K395" s="110"/>
      <c r="L395" s="110"/>
      <c r="M395" s="110"/>
      <c r="N395" s="110"/>
      <c r="O395" s="110"/>
      <c r="P395" s="109"/>
      <c r="Q395" s="109"/>
      <c r="R395" s="109"/>
      <c r="S395" s="110" t="s">
        <v>670</v>
      </c>
      <c r="T395" s="135"/>
    </row>
    <row r="396" spans="1:20" x14ac:dyDescent="0.2">
      <c r="A396" s="5">
        <v>395</v>
      </c>
      <c r="B396" s="110">
        <v>2112</v>
      </c>
      <c r="C396" s="110" t="s">
        <v>727</v>
      </c>
      <c r="D396" s="110" t="s">
        <v>728</v>
      </c>
      <c r="E396" s="110"/>
      <c r="F396" s="110"/>
      <c r="G396" s="110" t="str">
        <f t="shared" si="6"/>
        <v>2</v>
      </c>
      <c r="H396" s="110"/>
      <c r="I396" s="110">
        <v>141.19667699999999</v>
      </c>
      <c r="J396" s="110">
        <v>40.660758999999999</v>
      </c>
      <c r="K396" s="110"/>
      <c r="L396" s="110"/>
      <c r="M396" s="110"/>
      <c r="N396" s="110"/>
      <c r="O396" s="110"/>
      <c r="P396" s="109"/>
      <c r="Q396" s="109"/>
      <c r="R396" s="109"/>
      <c r="S396" s="110" t="s">
        <v>729</v>
      </c>
      <c r="T396" s="135"/>
    </row>
    <row r="397" spans="1:20" x14ac:dyDescent="0.2">
      <c r="A397" s="5">
        <v>396</v>
      </c>
      <c r="B397" s="110">
        <v>2102</v>
      </c>
      <c r="C397" s="110" t="s">
        <v>724</v>
      </c>
      <c r="D397" s="110" t="s">
        <v>725</v>
      </c>
      <c r="E397" s="110"/>
      <c r="F397" s="110"/>
      <c r="G397" s="110" t="str">
        <f t="shared" si="6"/>
        <v>2</v>
      </c>
      <c r="H397" s="110"/>
      <c r="I397" s="110">
        <v>141.19894199999999</v>
      </c>
      <c r="J397" s="110">
        <v>40.662869999999998</v>
      </c>
      <c r="K397" s="110"/>
      <c r="L397" s="110"/>
      <c r="M397" s="110"/>
      <c r="N397" s="110"/>
      <c r="O397" s="110"/>
      <c r="P397" s="109"/>
      <c r="Q397" s="109"/>
      <c r="R397" s="109"/>
      <c r="S397" s="110" t="s">
        <v>726</v>
      </c>
      <c r="T397" s="135"/>
    </row>
    <row r="398" spans="1:20" x14ac:dyDescent="0.2">
      <c r="A398" s="5">
        <v>397</v>
      </c>
      <c r="B398" s="110">
        <v>2092</v>
      </c>
      <c r="C398" s="110" t="s">
        <v>721</v>
      </c>
      <c r="D398" s="110" t="s">
        <v>722</v>
      </c>
      <c r="E398" s="110"/>
      <c r="F398" s="110"/>
      <c r="G398" s="110" t="str">
        <f t="shared" si="6"/>
        <v>2</v>
      </c>
      <c r="H398" s="110"/>
      <c r="I398" s="110">
        <v>141.207278</v>
      </c>
      <c r="J398" s="110">
        <v>40.667321000000001</v>
      </c>
      <c r="K398" s="110"/>
      <c r="L398" s="110"/>
      <c r="M398" s="110"/>
      <c r="N398" s="110"/>
      <c r="O398" s="110"/>
      <c r="P398" s="109"/>
      <c r="Q398" s="109"/>
      <c r="R398" s="109"/>
      <c r="S398" s="110" t="s">
        <v>723</v>
      </c>
      <c r="T398" s="135"/>
    </row>
    <row r="399" spans="1:20" x14ac:dyDescent="0.2">
      <c r="A399" s="5">
        <v>398</v>
      </c>
      <c r="B399" s="110">
        <v>2082</v>
      </c>
      <c r="C399" s="110" t="s">
        <v>718</v>
      </c>
      <c r="D399" s="110" t="s">
        <v>719</v>
      </c>
      <c r="E399" s="110"/>
      <c r="F399" s="110"/>
      <c r="G399" s="110" t="str">
        <f t="shared" si="6"/>
        <v>2</v>
      </c>
      <c r="H399" s="110"/>
      <c r="I399" s="110">
        <v>141.206031</v>
      </c>
      <c r="J399" s="110">
        <v>40.67201</v>
      </c>
      <c r="K399" s="110"/>
      <c r="L399" s="110"/>
      <c r="M399" s="110"/>
      <c r="N399" s="110"/>
      <c r="O399" s="110"/>
      <c r="P399" s="109"/>
      <c r="Q399" s="109"/>
      <c r="R399" s="109"/>
      <c r="S399" s="110" t="s">
        <v>720</v>
      </c>
      <c r="T399" s="135"/>
    </row>
    <row r="400" spans="1:20" x14ac:dyDescent="0.2">
      <c r="A400" s="5">
        <v>399</v>
      </c>
      <c r="B400" s="110">
        <v>2072</v>
      </c>
      <c r="C400" s="110" t="s">
        <v>715</v>
      </c>
      <c r="D400" s="110" t="s">
        <v>716</v>
      </c>
      <c r="E400" s="110"/>
      <c r="F400" s="110"/>
      <c r="G400" s="110" t="str">
        <f t="shared" si="6"/>
        <v>2</v>
      </c>
      <c r="H400" s="110"/>
      <c r="I400" s="110">
        <v>141.19493299999999</v>
      </c>
      <c r="J400" s="110">
        <v>40.678919</v>
      </c>
      <c r="K400" s="110"/>
      <c r="L400" s="110"/>
      <c r="M400" s="110"/>
      <c r="N400" s="110"/>
      <c r="O400" s="110"/>
      <c r="P400" s="109"/>
      <c r="Q400" s="109"/>
      <c r="R400" s="109"/>
      <c r="S400" s="110" t="s">
        <v>717</v>
      </c>
      <c r="T400" s="135"/>
    </row>
    <row r="401" spans="1:20" x14ac:dyDescent="0.2">
      <c r="A401" s="5">
        <v>400</v>
      </c>
      <c r="B401" s="110">
        <v>2062</v>
      </c>
      <c r="C401" s="110" t="s">
        <v>712</v>
      </c>
      <c r="D401" s="110" t="s">
        <v>713</v>
      </c>
      <c r="E401" s="110"/>
      <c r="F401" s="110"/>
      <c r="G401" s="110" t="str">
        <f t="shared" si="6"/>
        <v>2</v>
      </c>
      <c r="H401" s="110"/>
      <c r="I401" s="110">
        <v>141.189764</v>
      </c>
      <c r="J401" s="110">
        <v>40.676867000000001</v>
      </c>
      <c r="K401" s="110"/>
      <c r="L401" s="110"/>
      <c r="M401" s="110"/>
      <c r="N401" s="110"/>
      <c r="O401" s="110"/>
      <c r="P401" s="109"/>
      <c r="Q401" s="109"/>
      <c r="R401" s="109"/>
      <c r="S401" s="110" t="s">
        <v>714</v>
      </c>
      <c r="T401" s="135"/>
    </row>
    <row r="402" spans="1:20" x14ac:dyDescent="0.2">
      <c r="A402" s="5">
        <v>401</v>
      </c>
      <c r="B402" s="110">
        <v>2052</v>
      </c>
      <c r="C402" s="110" t="s">
        <v>709</v>
      </c>
      <c r="D402" s="110" t="s">
        <v>710</v>
      </c>
      <c r="E402" s="110"/>
      <c r="F402" s="110"/>
      <c r="G402" s="110" t="str">
        <f t="shared" si="6"/>
        <v>2</v>
      </c>
      <c r="H402" s="110"/>
      <c r="I402" s="110">
        <v>141.18235300000001</v>
      </c>
      <c r="J402" s="110">
        <v>40.673271999999997</v>
      </c>
      <c r="K402" s="110"/>
      <c r="L402" s="110"/>
      <c r="M402" s="110"/>
      <c r="N402" s="110"/>
      <c r="O402" s="110"/>
      <c r="P402" s="109"/>
      <c r="Q402" s="109"/>
      <c r="R402" s="109"/>
      <c r="S402" s="110" t="s">
        <v>711</v>
      </c>
      <c r="T402" s="135"/>
    </row>
    <row r="403" spans="1:20" x14ac:dyDescent="0.2">
      <c r="A403" s="5">
        <v>402</v>
      </c>
      <c r="B403" s="110">
        <v>2302</v>
      </c>
      <c r="C403" s="110" t="s">
        <v>783</v>
      </c>
      <c r="D403" s="110" t="s">
        <v>784</v>
      </c>
      <c r="E403" s="110"/>
      <c r="F403" s="110"/>
      <c r="G403" s="110" t="str">
        <f t="shared" si="6"/>
        <v>2</v>
      </c>
      <c r="H403" s="110"/>
      <c r="I403" s="110">
        <v>141.16055</v>
      </c>
      <c r="J403" s="110">
        <v>40.692247000000002</v>
      </c>
      <c r="K403" s="110"/>
      <c r="L403" s="110"/>
      <c r="M403" s="110"/>
      <c r="N403" s="110"/>
      <c r="O403" s="110"/>
      <c r="P403" s="109"/>
      <c r="Q403" s="109"/>
      <c r="R403" s="109"/>
      <c r="S403" s="110" t="s">
        <v>785</v>
      </c>
      <c r="T403" s="135"/>
    </row>
    <row r="404" spans="1:20" x14ac:dyDescent="0.2">
      <c r="A404" s="5">
        <v>403</v>
      </c>
      <c r="B404" s="110">
        <v>2292</v>
      </c>
      <c r="C404" s="110" t="s">
        <v>780</v>
      </c>
      <c r="D404" s="110" t="s">
        <v>781</v>
      </c>
      <c r="E404" s="110"/>
      <c r="F404" s="110"/>
      <c r="G404" s="110" t="str">
        <f t="shared" si="6"/>
        <v>2</v>
      </c>
      <c r="H404" s="110"/>
      <c r="I404" s="110">
        <v>140.85742400000001</v>
      </c>
      <c r="J404" s="110">
        <v>40.826095000000002</v>
      </c>
      <c r="K404" s="110"/>
      <c r="L404" s="110"/>
      <c r="M404" s="110"/>
      <c r="N404" s="110"/>
      <c r="O404" s="110"/>
      <c r="P404" s="109"/>
      <c r="Q404" s="109"/>
      <c r="R404" s="109"/>
      <c r="S404" s="110" t="s">
        <v>782</v>
      </c>
      <c r="T404" s="135"/>
    </row>
    <row r="405" spans="1:20" x14ac:dyDescent="0.2">
      <c r="A405" s="5">
        <v>404</v>
      </c>
      <c r="B405" s="110">
        <v>2282</v>
      </c>
      <c r="C405" s="110" t="s">
        <v>777</v>
      </c>
      <c r="D405" s="110" t="s">
        <v>778</v>
      </c>
      <c r="E405" s="110"/>
      <c r="F405" s="110"/>
      <c r="G405" s="110" t="str">
        <f t="shared" si="6"/>
        <v>2</v>
      </c>
      <c r="H405" s="110"/>
      <c r="I405" s="110">
        <v>140.823857</v>
      </c>
      <c r="J405" s="110">
        <v>40.82882</v>
      </c>
      <c r="K405" s="110"/>
      <c r="L405" s="110"/>
      <c r="M405" s="110"/>
      <c r="N405" s="110"/>
      <c r="O405" s="110"/>
      <c r="P405" s="109"/>
      <c r="Q405" s="109"/>
      <c r="R405" s="109"/>
      <c r="S405" s="110" t="s">
        <v>779</v>
      </c>
      <c r="T405" s="135"/>
    </row>
    <row r="406" spans="1:20" x14ac:dyDescent="0.2">
      <c r="A406" s="5">
        <v>405</v>
      </c>
      <c r="B406" s="110">
        <v>2272</v>
      </c>
      <c r="C406" s="110" t="s">
        <v>774</v>
      </c>
      <c r="D406" s="110" t="s">
        <v>775</v>
      </c>
      <c r="E406" s="110"/>
      <c r="F406" s="110"/>
      <c r="G406" s="110" t="str">
        <f t="shared" si="6"/>
        <v>2</v>
      </c>
      <c r="H406" s="110"/>
      <c r="I406" s="110">
        <v>140.81926100000001</v>
      </c>
      <c r="J406" s="110">
        <v>40.830207000000001</v>
      </c>
      <c r="K406" s="110"/>
      <c r="L406" s="110"/>
      <c r="M406" s="110"/>
      <c r="N406" s="110"/>
      <c r="O406" s="110"/>
      <c r="P406" s="109"/>
      <c r="Q406" s="109"/>
      <c r="R406" s="109"/>
      <c r="S406" s="110" t="s">
        <v>776</v>
      </c>
      <c r="T406" s="135"/>
    </row>
    <row r="407" spans="1:20" x14ac:dyDescent="0.2">
      <c r="A407" s="5">
        <v>406</v>
      </c>
      <c r="B407" s="110">
        <v>2262</v>
      </c>
      <c r="C407" s="110" t="s">
        <v>771</v>
      </c>
      <c r="D407" s="110" t="s">
        <v>772</v>
      </c>
      <c r="E407" s="110"/>
      <c r="F407" s="110"/>
      <c r="G407" s="110" t="str">
        <f t="shared" si="6"/>
        <v>2</v>
      </c>
      <c r="H407" s="110"/>
      <c r="I407" s="110">
        <v>140.81369699999999</v>
      </c>
      <c r="J407" s="110">
        <v>40.829425999999998</v>
      </c>
      <c r="K407" s="110"/>
      <c r="L407" s="110"/>
      <c r="M407" s="110"/>
      <c r="N407" s="110"/>
      <c r="O407" s="110"/>
      <c r="P407" s="109"/>
      <c r="Q407" s="109"/>
      <c r="R407" s="109"/>
      <c r="S407" s="110" t="s">
        <v>773</v>
      </c>
      <c r="T407" s="135"/>
    </row>
    <row r="408" spans="1:20" x14ac:dyDescent="0.2">
      <c r="A408" s="5">
        <v>407</v>
      </c>
      <c r="B408" s="110">
        <v>2252</v>
      </c>
      <c r="C408" s="110" t="s">
        <v>768</v>
      </c>
      <c r="D408" s="110" t="s">
        <v>769</v>
      </c>
      <c r="E408" s="110"/>
      <c r="F408" s="110"/>
      <c r="G408" s="110" t="str">
        <f t="shared" si="6"/>
        <v>2</v>
      </c>
      <c r="H408" s="110"/>
      <c r="I408" s="110">
        <v>140.808438</v>
      </c>
      <c r="J408" s="110">
        <v>40.828285000000001</v>
      </c>
      <c r="K408" s="110"/>
      <c r="L408" s="110"/>
      <c r="M408" s="110"/>
      <c r="N408" s="110"/>
      <c r="O408" s="110"/>
      <c r="P408" s="109"/>
      <c r="Q408" s="109"/>
      <c r="R408" s="109"/>
      <c r="S408" s="110" t="s">
        <v>770</v>
      </c>
      <c r="T408" s="135"/>
    </row>
    <row r="409" spans="1:20" x14ac:dyDescent="0.2">
      <c r="A409" s="5">
        <v>408</v>
      </c>
      <c r="B409" s="110">
        <v>2242</v>
      </c>
      <c r="C409" s="110" t="s">
        <v>765</v>
      </c>
      <c r="D409" s="110" t="s">
        <v>766</v>
      </c>
      <c r="E409" s="110"/>
      <c r="F409" s="110"/>
      <c r="G409" s="110" t="str">
        <f t="shared" si="6"/>
        <v>2</v>
      </c>
      <c r="H409" s="110"/>
      <c r="I409" s="110">
        <v>140.79812100000001</v>
      </c>
      <c r="J409" s="110">
        <v>40.826548000000003</v>
      </c>
      <c r="K409" s="110"/>
      <c r="L409" s="110"/>
      <c r="M409" s="110"/>
      <c r="N409" s="110"/>
      <c r="O409" s="110"/>
      <c r="P409" s="109"/>
      <c r="Q409" s="109"/>
      <c r="R409" s="109"/>
      <c r="S409" s="110" t="s">
        <v>767</v>
      </c>
      <c r="T409" s="135"/>
    </row>
    <row r="410" spans="1:20" x14ac:dyDescent="0.2">
      <c r="A410" s="5">
        <v>409</v>
      </c>
      <c r="B410" s="110">
        <v>2232</v>
      </c>
      <c r="C410" s="110" t="s">
        <v>762</v>
      </c>
      <c r="D410" s="110" t="s">
        <v>763</v>
      </c>
      <c r="E410" s="110"/>
      <c r="F410" s="110"/>
      <c r="G410" s="110" t="str">
        <f t="shared" si="6"/>
        <v>2</v>
      </c>
      <c r="H410" s="110"/>
      <c r="I410" s="110">
        <v>140.795412</v>
      </c>
      <c r="J410" s="110">
        <v>40.826951000000001</v>
      </c>
      <c r="K410" s="110"/>
      <c r="L410" s="110"/>
      <c r="M410" s="110"/>
      <c r="N410" s="110"/>
      <c r="O410" s="110"/>
      <c r="P410" s="109"/>
      <c r="Q410" s="109"/>
      <c r="R410" s="109"/>
      <c r="S410" s="110" t="s">
        <v>764</v>
      </c>
      <c r="T410" s="135"/>
    </row>
    <row r="411" spans="1:20" x14ac:dyDescent="0.2">
      <c r="A411" s="5">
        <v>410</v>
      </c>
      <c r="B411" s="110">
        <v>2222</v>
      </c>
      <c r="C411" s="110" t="s">
        <v>759</v>
      </c>
      <c r="D411" s="110" t="s">
        <v>760</v>
      </c>
      <c r="E411" s="110"/>
      <c r="F411" s="110"/>
      <c r="G411" s="110" t="str">
        <f t="shared" si="6"/>
        <v>2</v>
      </c>
      <c r="H411" s="110"/>
      <c r="I411" s="110">
        <v>140.789413</v>
      </c>
      <c r="J411" s="110">
        <v>40.828096000000002</v>
      </c>
      <c r="K411" s="110"/>
      <c r="L411" s="110"/>
      <c r="M411" s="110"/>
      <c r="N411" s="110"/>
      <c r="O411" s="110"/>
      <c r="P411" s="109"/>
      <c r="Q411" s="109"/>
      <c r="R411" s="109"/>
      <c r="S411" s="110" t="s">
        <v>761</v>
      </c>
      <c r="T411" s="135"/>
    </row>
    <row r="412" spans="1:20" x14ac:dyDescent="0.2">
      <c r="A412" s="5">
        <v>411</v>
      </c>
      <c r="B412" s="110">
        <v>2212</v>
      </c>
      <c r="C412" s="110" t="s">
        <v>756</v>
      </c>
      <c r="D412" s="110" t="s">
        <v>757</v>
      </c>
      <c r="E412" s="110"/>
      <c r="F412" s="110"/>
      <c r="G412" s="110" t="str">
        <f t="shared" si="6"/>
        <v>2</v>
      </c>
      <c r="H412" s="110"/>
      <c r="I412" s="110">
        <v>140.78269599999999</v>
      </c>
      <c r="J412" s="110">
        <v>40.827686</v>
      </c>
      <c r="K412" s="110"/>
      <c r="L412" s="110"/>
      <c r="M412" s="110"/>
      <c r="N412" s="110"/>
      <c r="O412" s="110"/>
      <c r="P412" s="109"/>
      <c r="Q412" s="109"/>
      <c r="R412" s="109"/>
      <c r="S412" s="110" t="s">
        <v>758</v>
      </c>
      <c r="T412" s="135"/>
    </row>
    <row r="413" spans="1:20" x14ac:dyDescent="0.2">
      <c r="A413" s="5">
        <v>412</v>
      </c>
      <c r="B413" s="110">
        <v>2202</v>
      </c>
      <c r="C413" s="110" t="s">
        <v>753</v>
      </c>
      <c r="D413" s="110" t="s">
        <v>754</v>
      </c>
      <c r="E413" s="110"/>
      <c r="F413" s="110"/>
      <c r="G413" s="110" t="str">
        <f t="shared" si="6"/>
        <v>2</v>
      </c>
      <c r="H413" s="110"/>
      <c r="I413" s="110">
        <v>140.77006499999999</v>
      </c>
      <c r="J413" s="110">
        <v>40.825142999999997</v>
      </c>
      <c r="K413" s="110"/>
      <c r="L413" s="110"/>
      <c r="M413" s="110"/>
      <c r="N413" s="110"/>
      <c r="O413" s="110"/>
      <c r="P413" s="109"/>
      <c r="Q413" s="109"/>
      <c r="R413" s="109"/>
      <c r="S413" s="110" t="s">
        <v>755</v>
      </c>
      <c r="T413" s="135"/>
    </row>
    <row r="414" spans="1:20" x14ac:dyDescent="0.2">
      <c r="A414" s="5">
        <v>413</v>
      </c>
      <c r="B414" s="110">
        <v>2192</v>
      </c>
      <c r="C414" s="110" t="s">
        <v>750</v>
      </c>
      <c r="D414" s="110" t="s">
        <v>751</v>
      </c>
      <c r="E414" s="110"/>
      <c r="F414" s="110"/>
      <c r="G414" s="110" t="str">
        <f t="shared" si="6"/>
        <v>2</v>
      </c>
      <c r="H414" s="110"/>
      <c r="I414" s="110">
        <v>140.76036400000001</v>
      </c>
      <c r="J414" s="110">
        <v>40.824044000000001</v>
      </c>
      <c r="K414" s="110"/>
      <c r="L414" s="110"/>
      <c r="M414" s="110"/>
      <c r="N414" s="110"/>
      <c r="O414" s="110"/>
      <c r="P414" s="109"/>
      <c r="Q414" s="109"/>
      <c r="R414" s="109"/>
      <c r="S414" s="110" t="s">
        <v>752</v>
      </c>
      <c r="T414" s="135"/>
    </row>
    <row r="415" spans="1:20" x14ac:dyDescent="0.2">
      <c r="A415" s="5">
        <v>414</v>
      </c>
      <c r="B415" s="110">
        <v>2182</v>
      </c>
      <c r="C415" s="110" t="s">
        <v>747</v>
      </c>
      <c r="D415" s="192" t="s">
        <v>792</v>
      </c>
      <c r="E415" s="110"/>
      <c r="F415" s="110"/>
      <c r="G415" s="110" t="str">
        <f t="shared" si="6"/>
        <v>2</v>
      </c>
      <c r="H415" s="110"/>
      <c r="I415" s="110">
        <v>140.75524799999999</v>
      </c>
      <c r="J415" s="110">
        <v>40.823638000000003</v>
      </c>
      <c r="K415" s="110"/>
      <c r="L415" s="110"/>
      <c r="M415" s="110"/>
      <c r="N415" s="110"/>
      <c r="O415" s="110"/>
      <c r="P415" s="109"/>
      <c r="Q415" s="109"/>
      <c r="R415" s="109"/>
      <c r="S415" s="110" t="s">
        <v>749</v>
      </c>
      <c r="T415" s="135"/>
    </row>
    <row r="416" spans="1:20" x14ac:dyDescent="0.2">
      <c r="A416" s="5">
        <v>415</v>
      </c>
      <c r="B416" s="110">
        <v>2172</v>
      </c>
      <c r="C416" s="110" t="s">
        <v>744</v>
      </c>
      <c r="D416" s="192" t="s">
        <v>745</v>
      </c>
      <c r="E416" s="110"/>
      <c r="F416" s="110"/>
      <c r="G416" s="110" t="str">
        <f t="shared" si="6"/>
        <v>2</v>
      </c>
      <c r="H416" s="110"/>
      <c r="I416" s="110">
        <v>140.75102000000001</v>
      </c>
      <c r="J416" s="110">
        <v>40.823293999999997</v>
      </c>
      <c r="K416" s="110"/>
      <c r="L416" s="110"/>
      <c r="M416" s="110"/>
      <c r="N416" s="110"/>
      <c r="O416" s="110"/>
      <c r="P416" s="109"/>
      <c r="Q416" s="109"/>
      <c r="R416" s="109"/>
      <c r="S416" s="110" t="s">
        <v>746</v>
      </c>
      <c r="T416" s="135"/>
    </row>
    <row r="417" spans="1:20" x14ac:dyDescent="0.2">
      <c r="A417" s="5">
        <v>416</v>
      </c>
      <c r="B417" s="110">
        <v>2162</v>
      </c>
      <c r="C417" s="110" t="s">
        <v>742</v>
      </c>
      <c r="D417" s="110" t="s">
        <v>488</v>
      </c>
      <c r="E417" s="110"/>
      <c r="F417" s="110"/>
      <c r="G417" s="110" t="str">
        <f t="shared" si="6"/>
        <v>2</v>
      </c>
      <c r="H417" s="110"/>
      <c r="I417" s="110">
        <v>140.74702500000001</v>
      </c>
      <c r="J417" s="110">
        <v>40.822978999999997</v>
      </c>
      <c r="K417" s="110"/>
      <c r="L417" s="110"/>
      <c r="M417" s="110"/>
      <c r="N417" s="110"/>
      <c r="O417" s="110"/>
      <c r="P417" s="109"/>
      <c r="Q417" s="109"/>
      <c r="R417" s="109"/>
      <c r="S417" s="110" t="s">
        <v>743</v>
      </c>
      <c r="T417" s="135"/>
    </row>
    <row r="418" spans="1:20" x14ac:dyDescent="0.2">
      <c r="A418" s="5">
        <v>417</v>
      </c>
      <c r="B418" s="110">
        <v>2321</v>
      </c>
      <c r="C418" s="110" t="s">
        <v>793</v>
      </c>
      <c r="D418" s="110" t="s">
        <v>794</v>
      </c>
      <c r="E418" s="110"/>
      <c r="F418" s="110"/>
      <c r="G418" s="110" t="str">
        <f t="shared" si="6"/>
        <v>1</v>
      </c>
      <c r="H418" s="110"/>
      <c r="I418" s="110">
        <v>141.24688800000001</v>
      </c>
      <c r="J418" s="110">
        <v>40.626372000000003</v>
      </c>
      <c r="K418" s="110"/>
      <c r="L418" s="110"/>
      <c r="M418" s="110"/>
      <c r="N418" s="110"/>
      <c r="O418" s="110"/>
      <c r="P418" s="109"/>
      <c r="Q418" s="109"/>
      <c r="R418" s="109"/>
      <c r="S418" s="110" t="s">
        <v>795</v>
      </c>
      <c r="T418" s="135"/>
    </row>
    <row r="419" spans="1:20" x14ac:dyDescent="0.2">
      <c r="A419" s="5">
        <v>418</v>
      </c>
      <c r="B419" s="110">
        <v>2331</v>
      </c>
      <c r="C419" s="110" t="s">
        <v>796</v>
      </c>
      <c r="D419" s="110" t="s">
        <v>797</v>
      </c>
      <c r="E419" s="110"/>
      <c r="F419" s="110"/>
      <c r="G419" s="110" t="str">
        <f t="shared" si="6"/>
        <v>1</v>
      </c>
      <c r="H419" s="110"/>
      <c r="I419" s="110">
        <v>141.24380400000001</v>
      </c>
      <c r="J419" s="110">
        <v>40.625565000000002</v>
      </c>
      <c r="K419" s="110"/>
      <c r="L419" s="110"/>
      <c r="M419" s="110"/>
      <c r="N419" s="110"/>
      <c r="O419" s="110"/>
      <c r="P419" s="109"/>
      <c r="Q419" s="109"/>
      <c r="R419" s="109"/>
      <c r="S419" s="110" t="s">
        <v>798</v>
      </c>
      <c r="T419" s="135"/>
    </row>
    <row r="420" spans="1:20" x14ac:dyDescent="0.2">
      <c r="A420" s="5">
        <v>419</v>
      </c>
      <c r="B420" s="110">
        <v>2341</v>
      </c>
      <c r="C420" s="110" t="s">
        <v>799</v>
      </c>
      <c r="D420" s="110" t="s">
        <v>800</v>
      </c>
      <c r="E420" s="110"/>
      <c r="F420" s="110"/>
      <c r="G420" s="110" t="str">
        <f t="shared" si="6"/>
        <v>1</v>
      </c>
      <c r="H420" s="110"/>
      <c r="I420" s="110">
        <v>141.24287000000001</v>
      </c>
      <c r="J420" s="110">
        <v>40.627051999999999</v>
      </c>
      <c r="K420" s="110"/>
      <c r="L420" s="110"/>
      <c r="M420" s="110"/>
      <c r="N420" s="110"/>
      <c r="O420" s="110"/>
      <c r="P420" s="109"/>
      <c r="Q420" s="109"/>
      <c r="R420" s="109"/>
      <c r="S420" s="110" t="s">
        <v>801</v>
      </c>
      <c r="T420" s="135"/>
    </row>
    <row r="421" spans="1:20" x14ac:dyDescent="0.2">
      <c r="A421" s="5">
        <v>420</v>
      </c>
      <c r="B421" s="110">
        <v>2351</v>
      </c>
      <c r="C421" s="110" t="s">
        <v>802</v>
      </c>
      <c r="D421" s="110" t="s">
        <v>803</v>
      </c>
      <c r="E421" s="110"/>
      <c r="F421" s="110"/>
      <c r="G421" s="110" t="str">
        <f t="shared" si="6"/>
        <v>1</v>
      </c>
      <c r="H421" s="110"/>
      <c r="I421" s="110">
        <v>141.238134</v>
      </c>
      <c r="J421" s="110">
        <v>40.627149000000003</v>
      </c>
      <c r="K421" s="110"/>
      <c r="L421" s="110"/>
      <c r="M421" s="110"/>
      <c r="N421" s="110"/>
      <c r="O421" s="110"/>
      <c r="P421" s="109"/>
      <c r="Q421" s="109"/>
      <c r="R421" s="109"/>
      <c r="S421" s="110" t="s">
        <v>804</v>
      </c>
      <c r="T421" s="135"/>
    </row>
    <row r="422" spans="1:20" x14ac:dyDescent="0.2">
      <c r="A422" s="5">
        <v>421</v>
      </c>
      <c r="B422" s="110">
        <v>2361</v>
      </c>
      <c r="C422" s="110" t="s">
        <v>805</v>
      </c>
      <c r="D422" s="110" t="s">
        <v>806</v>
      </c>
      <c r="E422" s="110"/>
      <c r="F422" s="110"/>
      <c r="G422" s="110" t="str">
        <f t="shared" si="6"/>
        <v>1</v>
      </c>
      <c r="H422" s="110"/>
      <c r="I422" s="110">
        <v>141.235049</v>
      </c>
      <c r="J422" s="110">
        <v>40.624460999999997</v>
      </c>
      <c r="K422" s="110"/>
      <c r="L422" s="110"/>
      <c r="M422" s="110"/>
      <c r="N422" s="110"/>
      <c r="O422" s="110"/>
      <c r="P422" s="109"/>
      <c r="Q422" s="109"/>
      <c r="R422" s="109"/>
      <c r="S422" s="110" t="s">
        <v>807</v>
      </c>
      <c r="T422" s="135"/>
    </row>
    <row r="423" spans="1:20" x14ac:dyDescent="0.2">
      <c r="A423" s="5">
        <v>422</v>
      </c>
      <c r="B423" s="110">
        <v>2371</v>
      </c>
      <c r="C423" s="110" t="s">
        <v>808</v>
      </c>
      <c r="D423" s="110" t="s">
        <v>809</v>
      </c>
      <c r="E423" s="110"/>
      <c r="F423" s="110"/>
      <c r="G423" s="110" t="str">
        <f t="shared" si="6"/>
        <v>1</v>
      </c>
      <c r="H423" s="110"/>
      <c r="I423" s="110">
        <v>141.22912099999999</v>
      </c>
      <c r="J423" s="110">
        <v>40.622230000000002</v>
      </c>
      <c r="K423" s="110"/>
      <c r="L423" s="110"/>
      <c r="M423" s="110"/>
      <c r="N423" s="110"/>
      <c r="O423" s="110"/>
      <c r="P423" s="109"/>
      <c r="Q423" s="109"/>
      <c r="R423" s="109"/>
      <c r="S423" s="110" t="s">
        <v>810</v>
      </c>
      <c r="T423" s="135"/>
    </row>
    <row r="424" spans="1:20" x14ac:dyDescent="0.2">
      <c r="A424" s="5">
        <v>423</v>
      </c>
      <c r="B424" s="110">
        <v>2381</v>
      </c>
      <c r="C424" s="110" t="s">
        <v>811</v>
      </c>
      <c r="D424" s="110" t="s">
        <v>812</v>
      </c>
      <c r="E424" s="110"/>
      <c r="F424" s="110"/>
      <c r="G424" s="110" t="str">
        <f t="shared" si="6"/>
        <v>1</v>
      </c>
      <c r="H424" s="110"/>
      <c r="I424" s="110">
        <v>141.22580099999999</v>
      </c>
      <c r="J424" s="110">
        <v>40.620950999999998</v>
      </c>
      <c r="K424" s="110"/>
      <c r="L424" s="110"/>
      <c r="M424" s="110"/>
      <c r="N424" s="110"/>
      <c r="O424" s="110"/>
      <c r="P424" s="109"/>
      <c r="Q424" s="109"/>
      <c r="R424" s="109"/>
      <c r="S424" s="110" t="s">
        <v>813</v>
      </c>
      <c r="T424" s="135"/>
    </row>
    <row r="425" spans="1:20" x14ac:dyDescent="0.2">
      <c r="A425" s="5">
        <v>424</v>
      </c>
      <c r="B425" s="110">
        <v>2391</v>
      </c>
      <c r="C425" s="110" t="s">
        <v>814</v>
      </c>
      <c r="D425" s="110" t="s">
        <v>815</v>
      </c>
      <c r="E425" s="110"/>
      <c r="F425" s="110"/>
      <c r="G425" s="110" t="str">
        <f t="shared" si="6"/>
        <v>1</v>
      </c>
      <c r="H425" s="110"/>
      <c r="I425" s="110">
        <v>141.22321500000001</v>
      </c>
      <c r="J425" s="110">
        <v>40.619940999999997</v>
      </c>
      <c r="K425" s="110"/>
      <c r="L425" s="110"/>
      <c r="M425" s="110"/>
      <c r="N425" s="110"/>
      <c r="O425" s="110"/>
      <c r="P425" s="109"/>
      <c r="Q425" s="109"/>
      <c r="R425" s="109"/>
      <c r="S425" s="110" t="s">
        <v>816</v>
      </c>
      <c r="T425" s="135"/>
    </row>
    <row r="426" spans="1:20" x14ac:dyDescent="0.2">
      <c r="A426" s="5">
        <v>425</v>
      </c>
      <c r="B426" s="110">
        <v>2401</v>
      </c>
      <c r="C426" s="110" t="s">
        <v>817</v>
      </c>
      <c r="D426" s="110" t="s">
        <v>818</v>
      </c>
      <c r="E426" s="110"/>
      <c r="F426" s="110"/>
      <c r="G426" s="110" t="str">
        <f t="shared" si="6"/>
        <v>1</v>
      </c>
      <c r="H426" s="110"/>
      <c r="I426" s="110">
        <v>141.220485</v>
      </c>
      <c r="J426" s="110">
        <v>40.622401000000004</v>
      </c>
      <c r="K426" s="110"/>
      <c r="L426" s="110"/>
      <c r="M426" s="110"/>
      <c r="N426" s="110"/>
      <c r="O426" s="110"/>
      <c r="P426" s="109"/>
      <c r="Q426" s="109"/>
      <c r="R426" s="109"/>
      <c r="S426" s="110" t="s">
        <v>819</v>
      </c>
      <c r="T426" s="135"/>
    </row>
    <row r="427" spans="1:20" x14ac:dyDescent="0.2">
      <c r="A427" s="5">
        <v>426</v>
      </c>
      <c r="B427" s="110">
        <v>2411</v>
      </c>
      <c r="C427" s="110" t="s">
        <v>820</v>
      </c>
      <c r="D427" s="110" t="s">
        <v>821</v>
      </c>
      <c r="E427" s="110"/>
      <c r="F427" s="110"/>
      <c r="G427" s="110" t="str">
        <f t="shared" si="6"/>
        <v>1</v>
      </c>
      <c r="H427" s="110"/>
      <c r="I427" s="110">
        <v>141.202369</v>
      </c>
      <c r="J427" s="110">
        <v>40.610492999999998</v>
      </c>
      <c r="K427" s="110"/>
      <c r="L427" s="110"/>
      <c r="M427" s="110"/>
      <c r="N427" s="110"/>
      <c r="O427" s="110"/>
      <c r="P427" s="109"/>
      <c r="Q427" s="109"/>
      <c r="R427" s="109"/>
      <c r="S427" s="110" t="s">
        <v>822</v>
      </c>
      <c r="T427" s="135"/>
    </row>
    <row r="428" spans="1:20" x14ac:dyDescent="0.2">
      <c r="A428" s="5">
        <v>427</v>
      </c>
      <c r="B428" s="110">
        <v>2421</v>
      </c>
      <c r="C428" s="110" t="s">
        <v>823</v>
      </c>
      <c r="D428" s="110" t="s">
        <v>824</v>
      </c>
      <c r="E428" s="110"/>
      <c r="F428" s="110"/>
      <c r="G428" s="110" t="str">
        <f t="shared" si="6"/>
        <v>1</v>
      </c>
      <c r="H428" s="110"/>
      <c r="I428" s="110">
        <v>141.19934900000001</v>
      </c>
      <c r="J428" s="110">
        <v>40.612383000000001</v>
      </c>
      <c r="K428" s="110"/>
      <c r="L428" s="110"/>
      <c r="M428" s="110"/>
      <c r="N428" s="110"/>
      <c r="O428" s="110"/>
      <c r="P428" s="109"/>
      <c r="Q428" s="109"/>
      <c r="R428" s="109"/>
      <c r="S428" s="110" t="s">
        <v>825</v>
      </c>
      <c r="T428" s="135"/>
    </row>
    <row r="429" spans="1:20" x14ac:dyDescent="0.2">
      <c r="A429" s="5">
        <v>428</v>
      </c>
      <c r="B429" s="110">
        <v>2431</v>
      </c>
      <c r="C429" s="110" t="s">
        <v>826</v>
      </c>
      <c r="D429" s="192" t="s">
        <v>827</v>
      </c>
      <c r="E429" s="110"/>
      <c r="F429" s="110"/>
      <c r="G429" s="110" t="str">
        <f t="shared" si="6"/>
        <v>1</v>
      </c>
      <c r="H429" s="110"/>
      <c r="I429" s="110">
        <v>141.19803999999999</v>
      </c>
      <c r="J429" s="110">
        <v>40.612513</v>
      </c>
      <c r="K429" s="110"/>
      <c r="L429" s="110"/>
      <c r="M429" s="110"/>
      <c r="N429" s="110"/>
      <c r="O429" s="110"/>
      <c r="P429" s="109"/>
      <c r="Q429" s="109"/>
      <c r="R429" s="109"/>
      <c r="S429" s="110" t="s">
        <v>828</v>
      </c>
      <c r="T429" s="135"/>
    </row>
    <row r="430" spans="1:20" x14ac:dyDescent="0.2">
      <c r="A430" s="5">
        <v>429</v>
      </c>
      <c r="B430" s="110">
        <v>2441</v>
      </c>
      <c r="C430" s="110" t="s">
        <v>829</v>
      </c>
      <c r="D430" s="110" t="s">
        <v>830</v>
      </c>
      <c r="E430" s="110"/>
      <c r="F430" s="110"/>
      <c r="G430" s="110" t="str">
        <f t="shared" si="6"/>
        <v>1</v>
      </c>
      <c r="H430" s="110"/>
      <c r="I430" s="110">
        <v>141.19492299999999</v>
      </c>
      <c r="J430" s="110">
        <v>40.612143000000003</v>
      </c>
      <c r="K430" s="110"/>
      <c r="L430" s="110"/>
      <c r="M430" s="110"/>
      <c r="N430" s="110"/>
      <c r="O430" s="110"/>
      <c r="P430" s="109"/>
      <c r="Q430" s="109"/>
      <c r="R430" s="109"/>
      <c r="S430" s="110" t="s">
        <v>831</v>
      </c>
      <c r="T430" s="135"/>
    </row>
    <row r="431" spans="1:20" x14ac:dyDescent="0.2">
      <c r="A431" s="5">
        <v>430</v>
      </c>
      <c r="B431" s="110">
        <v>2451</v>
      </c>
      <c r="C431" s="110" t="s">
        <v>832</v>
      </c>
      <c r="D431" s="110" t="s">
        <v>833</v>
      </c>
      <c r="E431" s="110"/>
      <c r="F431" s="110"/>
      <c r="G431" s="110" t="str">
        <f t="shared" si="6"/>
        <v>1</v>
      </c>
      <c r="H431" s="110"/>
      <c r="I431" s="110">
        <v>141.18849700000001</v>
      </c>
      <c r="J431" s="110">
        <v>40.611376999999997</v>
      </c>
      <c r="K431" s="110"/>
      <c r="L431" s="110"/>
      <c r="M431" s="110"/>
      <c r="N431" s="110"/>
      <c r="O431" s="110"/>
      <c r="P431" s="109"/>
      <c r="Q431" s="109"/>
      <c r="R431" s="109"/>
      <c r="S431" s="110" t="s">
        <v>834</v>
      </c>
      <c r="T431" s="135"/>
    </row>
    <row r="432" spans="1:20" x14ac:dyDescent="0.2">
      <c r="A432" s="5">
        <v>431</v>
      </c>
      <c r="B432" s="110">
        <v>2461</v>
      </c>
      <c r="C432" s="110" t="s">
        <v>835</v>
      </c>
      <c r="D432" s="110" t="s">
        <v>836</v>
      </c>
      <c r="E432" s="110"/>
      <c r="F432" s="110"/>
      <c r="G432" s="110" t="str">
        <f t="shared" si="6"/>
        <v>1</v>
      </c>
      <c r="H432" s="110"/>
      <c r="I432" s="110">
        <v>141.18190899999999</v>
      </c>
      <c r="J432" s="110">
        <v>40.610570000000003</v>
      </c>
      <c r="K432" s="110"/>
      <c r="L432" s="110"/>
      <c r="M432" s="110"/>
      <c r="N432" s="110"/>
      <c r="O432" s="110"/>
      <c r="P432" s="109"/>
      <c r="Q432" s="109"/>
      <c r="R432" s="109"/>
      <c r="S432" s="110" t="s">
        <v>837</v>
      </c>
      <c r="T432" s="135"/>
    </row>
    <row r="433" spans="1:20" x14ac:dyDescent="0.2">
      <c r="A433" s="5">
        <v>432</v>
      </c>
      <c r="B433" s="110">
        <v>2471</v>
      </c>
      <c r="C433" s="110" t="s">
        <v>838</v>
      </c>
      <c r="D433" s="110" t="s">
        <v>839</v>
      </c>
      <c r="E433" s="110"/>
      <c r="F433" s="110"/>
      <c r="G433" s="110" t="str">
        <f t="shared" si="6"/>
        <v>1</v>
      </c>
      <c r="H433" s="110"/>
      <c r="I433" s="110">
        <v>141.17889400000001</v>
      </c>
      <c r="J433" s="110">
        <v>40.610232000000003</v>
      </c>
      <c r="K433" s="110"/>
      <c r="L433" s="110"/>
      <c r="M433" s="110"/>
      <c r="N433" s="110"/>
      <c r="O433" s="110"/>
      <c r="P433" s="109"/>
      <c r="Q433" s="109"/>
      <c r="R433" s="109"/>
      <c r="S433" s="110" t="s">
        <v>840</v>
      </c>
      <c r="T433" s="135"/>
    </row>
    <row r="434" spans="1:20" x14ac:dyDescent="0.2">
      <c r="A434" s="5">
        <v>433</v>
      </c>
      <c r="B434" s="110">
        <v>2481</v>
      </c>
      <c r="C434" s="110" t="s">
        <v>841</v>
      </c>
      <c r="D434" s="110" t="s">
        <v>842</v>
      </c>
      <c r="E434" s="110"/>
      <c r="F434" s="110"/>
      <c r="G434" s="110" t="str">
        <f t="shared" si="6"/>
        <v>1</v>
      </c>
      <c r="H434" s="110"/>
      <c r="I434" s="110">
        <v>141.172157</v>
      </c>
      <c r="J434" s="110">
        <v>40.608922999999997</v>
      </c>
      <c r="K434" s="110"/>
      <c r="L434" s="110"/>
      <c r="M434" s="110"/>
      <c r="N434" s="110"/>
      <c r="O434" s="110"/>
      <c r="P434" s="109"/>
      <c r="Q434" s="109"/>
      <c r="R434" s="109"/>
      <c r="S434" s="110" t="s">
        <v>843</v>
      </c>
      <c r="T434" s="135"/>
    </row>
    <row r="435" spans="1:20" x14ac:dyDescent="0.2">
      <c r="A435" s="5">
        <v>434</v>
      </c>
      <c r="B435" s="110">
        <v>2491</v>
      </c>
      <c r="C435" s="110" t="s">
        <v>844</v>
      </c>
      <c r="D435" s="110" t="s">
        <v>845</v>
      </c>
      <c r="E435" s="110"/>
      <c r="F435" s="110"/>
      <c r="G435" s="110" t="str">
        <f t="shared" si="6"/>
        <v>1</v>
      </c>
      <c r="H435" s="110"/>
      <c r="I435" s="110">
        <v>141.16947999999999</v>
      </c>
      <c r="J435" s="110">
        <v>40.607830999999997</v>
      </c>
      <c r="K435" s="110"/>
      <c r="L435" s="110"/>
      <c r="M435" s="110"/>
      <c r="N435" s="110"/>
      <c r="O435" s="110"/>
      <c r="P435" s="109"/>
      <c r="Q435" s="109"/>
      <c r="R435" s="109"/>
      <c r="S435" s="110" t="s">
        <v>846</v>
      </c>
      <c r="T435" s="135"/>
    </row>
    <row r="436" spans="1:20" x14ac:dyDescent="0.2">
      <c r="A436" s="5">
        <v>435</v>
      </c>
      <c r="B436" s="110">
        <v>2501</v>
      </c>
      <c r="C436" s="110" t="s">
        <v>847</v>
      </c>
      <c r="D436" s="110" t="s">
        <v>848</v>
      </c>
      <c r="E436" s="110"/>
      <c r="F436" s="110"/>
      <c r="G436" s="110" t="str">
        <f t="shared" si="6"/>
        <v>1</v>
      </c>
      <c r="H436" s="110"/>
      <c r="I436" s="110">
        <v>141.16491500000001</v>
      </c>
      <c r="J436" s="110">
        <v>40.605716999999999</v>
      </c>
      <c r="K436" s="110"/>
      <c r="L436" s="110"/>
      <c r="M436" s="110"/>
      <c r="N436" s="110"/>
      <c r="O436" s="110"/>
      <c r="P436" s="109"/>
      <c r="Q436" s="109"/>
      <c r="R436" s="109"/>
      <c r="S436" s="110" t="s">
        <v>849</v>
      </c>
      <c r="T436" s="135"/>
    </row>
    <row r="437" spans="1:20" x14ac:dyDescent="0.2">
      <c r="A437" s="5">
        <v>436</v>
      </c>
      <c r="B437" s="110">
        <v>2511</v>
      </c>
      <c r="C437" s="110" t="s">
        <v>850</v>
      </c>
      <c r="D437" s="110" t="s">
        <v>851</v>
      </c>
      <c r="E437" s="110"/>
      <c r="F437" s="110"/>
      <c r="G437" s="110" t="str">
        <f t="shared" si="6"/>
        <v>1</v>
      </c>
      <c r="H437" s="110"/>
      <c r="I437" s="110">
        <v>141.15119300000001</v>
      </c>
      <c r="J437" s="110">
        <v>40.596173999999998</v>
      </c>
      <c r="K437" s="110"/>
      <c r="L437" s="110"/>
      <c r="M437" s="110"/>
      <c r="N437" s="110"/>
      <c r="O437" s="110"/>
      <c r="P437" s="109"/>
      <c r="Q437" s="109"/>
      <c r="R437" s="109"/>
      <c r="S437" s="110" t="s">
        <v>852</v>
      </c>
      <c r="T437" s="135"/>
    </row>
    <row r="438" spans="1:20" x14ac:dyDescent="0.2">
      <c r="A438" s="5">
        <v>437</v>
      </c>
      <c r="B438" s="110">
        <v>2521</v>
      </c>
      <c r="C438" s="110" t="s">
        <v>853</v>
      </c>
      <c r="D438" s="110" t="s">
        <v>854</v>
      </c>
      <c r="E438" s="110"/>
      <c r="F438" s="110"/>
      <c r="G438" s="110" t="str">
        <f t="shared" si="6"/>
        <v>1</v>
      </c>
      <c r="H438" s="110"/>
      <c r="I438" s="110">
        <v>141.148945</v>
      </c>
      <c r="J438" s="110">
        <v>40.591929999999998</v>
      </c>
      <c r="K438" s="110"/>
      <c r="L438" s="110"/>
      <c r="M438" s="110"/>
      <c r="N438" s="110"/>
      <c r="O438" s="110"/>
      <c r="P438" s="109"/>
      <c r="Q438" s="109"/>
      <c r="R438" s="109"/>
      <c r="S438" s="110" t="s">
        <v>855</v>
      </c>
      <c r="T438" s="135"/>
    </row>
    <row r="439" spans="1:20" x14ac:dyDescent="0.2">
      <c r="A439" s="5">
        <v>438</v>
      </c>
      <c r="B439" s="110">
        <v>2531</v>
      </c>
      <c r="C439" s="110" t="s">
        <v>856</v>
      </c>
      <c r="D439" s="110" t="s">
        <v>857</v>
      </c>
      <c r="E439" s="110"/>
      <c r="F439" s="110"/>
      <c r="G439" s="110" t="str">
        <f t="shared" si="6"/>
        <v>1</v>
      </c>
      <c r="H439" s="110"/>
      <c r="I439" s="110">
        <v>141.15075300000001</v>
      </c>
      <c r="J439" s="110">
        <v>40.588956000000003</v>
      </c>
      <c r="K439" s="110"/>
      <c r="L439" s="110"/>
      <c r="M439" s="110"/>
      <c r="N439" s="110"/>
      <c r="O439" s="110"/>
      <c r="P439" s="109"/>
      <c r="Q439" s="109"/>
      <c r="R439" s="109"/>
      <c r="S439" s="110" t="s">
        <v>858</v>
      </c>
      <c r="T439" s="135"/>
    </row>
    <row r="440" spans="1:20" x14ac:dyDescent="0.2">
      <c r="A440" s="5">
        <v>439</v>
      </c>
      <c r="B440" s="110">
        <v>2541</v>
      </c>
      <c r="C440" s="110" t="s">
        <v>859</v>
      </c>
      <c r="D440" s="110" t="s">
        <v>860</v>
      </c>
      <c r="E440" s="110"/>
      <c r="F440" s="110"/>
      <c r="G440" s="110" t="str">
        <f t="shared" si="6"/>
        <v>1</v>
      </c>
      <c r="H440" s="110"/>
      <c r="I440" s="192">
        <v>141.153671</v>
      </c>
      <c r="J440" s="192">
        <v>40.585124</v>
      </c>
      <c r="K440" s="110"/>
      <c r="L440" s="110"/>
      <c r="M440" s="110"/>
      <c r="N440" s="110"/>
      <c r="O440" s="110"/>
      <c r="P440" s="109"/>
      <c r="Q440" s="109"/>
      <c r="R440" s="109"/>
      <c r="S440" s="110" t="s">
        <v>861</v>
      </c>
      <c r="T440" s="135"/>
    </row>
    <row r="441" spans="1:20" x14ac:dyDescent="0.2">
      <c r="A441" s="5">
        <v>440</v>
      </c>
      <c r="B441" s="110">
        <v>2551</v>
      </c>
      <c r="C441" s="110" t="s">
        <v>862</v>
      </c>
      <c r="D441" s="110" t="s">
        <v>863</v>
      </c>
      <c r="E441" s="110"/>
      <c r="F441" s="110"/>
      <c r="G441" s="110" t="str">
        <f t="shared" si="6"/>
        <v>1</v>
      </c>
      <c r="H441" s="110"/>
      <c r="I441" s="110">
        <v>141.148347</v>
      </c>
      <c r="J441" s="110">
        <v>40.581935999999999</v>
      </c>
      <c r="K441" s="110"/>
      <c r="L441" s="110"/>
      <c r="M441" s="110"/>
      <c r="N441" s="110"/>
      <c r="O441" s="110"/>
      <c r="P441" s="109"/>
      <c r="Q441" s="109"/>
      <c r="R441" s="109"/>
      <c r="S441" s="110" t="s">
        <v>864</v>
      </c>
      <c r="T441" s="135"/>
    </row>
    <row r="442" spans="1:20" x14ac:dyDescent="0.2">
      <c r="A442" s="5">
        <v>441</v>
      </c>
      <c r="B442" s="110">
        <v>2561</v>
      </c>
      <c r="C442" s="110" t="s">
        <v>865</v>
      </c>
      <c r="D442" s="110" t="s">
        <v>866</v>
      </c>
      <c r="E442" s="110"/>
      <c r="F442" s="110"/>
      <c r="G442" s="110" t="str">
        <f t="shared" si="6"/>
        <v>1</v>
      </c>
      <c r="H442" s="110"/>
      <c r="I442" s="110">
        <v>141.14557099999999</v>
      </c>
      <c r="J442" s="110">
        <v>40.580975000000002</v>
      </c>
      <c r="K442" s="110"/>
      <c r="L442" s="110"/>
      <c r="M442" s="110"/>
      <c r="N442" s="110"/>
      <c r="O442" s="110"/>
      <c r="P442" s="109"/>
      <c r="Q442" s="109"/>
      <c r="R442" s="109"/>
      <c r="S442" s="110" t="s">
        <v>867</v>
      </c>
      <c r="T442" s="135"/>
    </row>
    <row r="443" spans="1:20" x14ac:dyDescent="0.2">
      <c r="A443" s="5">
        <v>442</v>
      </c>
      <c r="B443" s="110">
        <v>2571</v>
      </c>
      <c r="C443" s="110" t="s">
        <v>868</v>
      </c>
      <c r="D443" s="110" t="s">
        <v>869</v>
      </c>
      <c r="E443" s="110"/>
      <c r="F443" s="110"/>
      <c r="G443" s="110" t="str">
        <f t="shared" si="6"/>
        <v>1</v>
      </c>
      <c r="H443" s="110"/>
      <c r="I443" s="110">
        <v>141.14000799999999</v>
      </c>
      <c r="J443" s="110">
        <v>40.580506</v>
      </c>
      <c r="K443" s="110"/>
      <c r="L443" s="110"/>
      <c r="M443" s="110"/>
      <c r="N443" s="110"/>
      <c r="O443" s="110"/>
      <c r="P443" s="109"/>
      <c r="Q443" s="109"/>
      <c r="R443" s="109"/>
      <c r="S443" s="110" t="s">
        <v>870</v>
      </c>
      <c r="T443" s="135"/>
    </row>
    <row r="444" spans="1:20" x14ac:dyDescent="0.2">
      <c r="A444" s="5">
        <v>443</v>
      </c>
      <c r="B444" s="110">
        <v>2581</v>
      </c>
      <c r="C444" s="110" t="s">
        <v>871</v>
      </c>
      <c r="D444" s="110" t="s">
        <v>872</v>
      </c>
      <c r="E444" s="110"/>
      <c r="F444" s="110"/>
      <c r="G444" s="110" t="str">
        <f t="shared" si="6"/>
        <v>1</v>
      </c>
      <c r="H444" s="110"/>
      <c r="I444" s="110">
        <v>141.13632799999999</v>
      </c>
      <c r="J444" s="110">
        <v>40.584710999999999</v>
      </c>
      <c r="K444" s="110"/>
      <c r="L444" s="110"/>
      <c r="M444" s="110"/>
      <c r="N444" s="110"/>
      <c r="O444" s="110"/>
      <c r="P444" s="109"/>
      <c r="Q444" s="109"/>
      <c r="R444" s="109"/>
      <c r="S444" s="110" t="s">
        <v>873</v>
      </c>
      <c r="T444" s="135"/>
    </row>
    <row r="445" spans="1:20" x14ac:dyDescent="0.2">
      <c r="A445" s="5">
        <v>444</v>
      </c>
      <c r="B445" s="110">
        <v>2591</v>
      </c>
      <c r="C445" s="110" t="s">
        <v>874</v>
      </c>
      <c r="D445" s="110" t="s">
        <v>875</v>
      </c>
      <c r="E445" s="110"/>
      <c r="F445" s="110"/>
      <c r="G445" s="110" t="str">
        <f t="shared" si="6"/>
        <v>1</v>
      </c>
      <c r="H445" s="110"/>
      <c r="I445" s="110">
        <v>141.13393500000001</v>
      </c>
      <c r="J445" s="110">
        <v>40.587395999999998</v>
      </c>
      <c r="K445" s="110"/>
      <c r="L445" s="110"/>
      <c r="M445" s="110"/>
      <c r="N445" s="110"/>
      <c r="O445" s="110"/>
      <c r="P445" s="109"/>
      <c r="Q445" s="109"/>
      <c r="R445" s="109"/>
      <c r="S445" s="110" t="s">
        <v>876</v>
      </c>
      <c r="T445" s="135"/>
    </row>
    <row r="446" spans="1:20" x14ac:dyDescent="0.2">
      <c r="A446" s="5">
        <v>445</v>
      </c>
      <c r="B446" s="110">
        <v>2601</v>
      </c>
      <c r="C446" s="110" t="s">
        <v>877</v>
      </c>
      <c r="D446" s="110" t="s">
        <v>878</v>
      </c>
      <c r="E446" s="110"/>
      <c r="F446" s="110"/>
      <c r="G446" s="110" t="str">
        <f t="shared" si="6"/>
        <v>1</v>
      </c>
      <c r="H446" s="110"/>
      <c r="I446" s="110">
        <v>141.131092</v>
      </c>
      <c r="J446" s="110">
        <v>40.587808000000003</v>
      </c>
      <c r="K446" s="110"/>
      <c r="L446" s="110"/>
      <c r="M446" s="110"/>
      <c r="N446" s="110"/>
      <c r="O446" s="110"/>
      <c r="P446" s="109"/>
      <c r="Q446" s="109"/>
      <c r="R446" s="109"/>
      <c r="S446" s="110" t="s">
        <v>879</v>
      </c>
      <c r="T446" s="135"/>
    </row>
    <row r="447" spans="1:20" x14ac:dyDescent="0.2">
      <c r="A447" s="5">
        <v>446</v>
      </c>
      <c r="B447" s="110">
        <v>2611</v>
      </c>
      <c r="C447" s="110" t="s">
        <v>880</v>
      </c>
      <c r="D447" s="192" t="s">
        <v>881</v>
      </c>
      <c r="E447" s="110"/>
      <c r="F447" s="110"/>
      <c r="G447" s="110" t="str">
        <f t="shared" si="6"/>
        <v>1</v>
      </c>
      <c r="H447" s="110"/>
      <c r="I447" s="193">
        <v>141.12500299999999</v>
      </c>
      <c r="J447" s="193">
        <v>40.586702000000002</v>
      </c>
      <c r="K447" s="110"/>
      <c r="L447" s="110"/>
      <c r="M447" s="110"/>
      <c r="N447" s="110"/>
      <c r="O447" s="110"/>
      <c r="P447" s="109"/>
      <c r="Q447" s="109"/>
      <c r="R447" s="109"/>
      <c r="S447" s="110" t="s">
        <v>882</v>
      </c>
      <c r="T447" s="135"/>
    </row>
    <row r="448" spans="1:20" x14ac:dyDescent="0.2">
      <c r="A448" s="5">
        <v>447</v>
      </c>
      <c r="B448" s="110">
        <v>2621</v>
      </c>
      <c r="C448" s="110" t="s">
        <v>883</v>
      </c>
      <c r="D448" s="110" t="s">
        <v>884</v>
      </c>
      <c r="E448" s="110"/>
      <c r="F448" s="110"/>
      <c r="G448" s="110" t="str">
        <f t="shared" si="6"/>
        <v>1</v>
      </c>
      <c r="H448" s="110"/>
      <c r="I448" s="110">
        <v>141.11768599999999</v>
      </c>
      <c r="J448" s="110">
        <v>40.586959999999998</v>
      </c>
      <c r="K448" s="110"/>
      <c r="L448" s="110"/>
      <c r="M448" s="110"/>
      <c r="N448" s="110"/>
      <c r="O448" s="110"/>
      <c r="P448" s="109"/>
      <c r="Q448" s="109"/>
      <c r="R448" s="109"/>
      <c r="S448" s="110" t="s">
        <v>885</v>
      </c>
      <c r="T448" s="135"/>
    </row>
    <row r="449" spans="1:20" x14ac:dyDescent="0.2">
      <c r="A449" s="5">
        <v>448</v>
      </c>
      <c r="B449" s="110">
        <v>2631</v>
      </c>
      <c r="C449" s="110" t="s">
        <v>886</v>
      </c>
      <c r="D449" s="192" t="s">
        <v>887</v>
      </c>
      <c r="E449" s="110"/>
      <c r="F449" s="110"/>
      <c r="G449" s="110" t="str">
        <f t="shared" si="6"/>
        <v>1</v>
      </c>
      <c r="H449" s="110"/>
      <c r="I449" s="110">
        <v>141.11784700000001</v>
      </c>
      <c r="J449" s="110">
        <v>40.585909000000001</v>
      </c>
      <c r="K449" s="110"/>
      <c r="L449" s="110"/>
      <c r="M449" s="110"/>
      <c r="N449" s="110"/>
      <c r="O449" s="110"/>
      <c r="P449" s="109"/>
      <c r="Q449" s="109"/>
      <c r="R449" s="109"/>
      <c r="S449" s="110" t="s">
        <v>888</v>
      </c>
      <c r="T449" s="135"/>
    </row>
    <row r="450" spans="1:20" x14ac:dyDescent="0.2">
      <c r="A450" s="5">
        <v>449</v>
      </c>
      <c r="B450" s="110">
        <v>2641</v>
      </c>
      <c r="C450" s="110" t="s">
        <v>889</v>
      </c>
      <c r="D450" s="110" t="s">
        <v>890</v>
      </c>
      <c r="E450" s="110"/>
      <c r="F450" s="110"/>
      <c r="G450" s="110" t="str">
        <f t="shared" si="6"/>
        <v>1</v>
      </c>
      <c r="H450" s="110"/>
      <c r="I450" s="110">
        <v>141.11408700000001</v>
      </c>
      <c r="J450" s="110">
        <v>40.586894999999998</v>
      </c>
      <c r="K450" s="110"/>
      <c r="L450" s="110"/>
      <c r="M450" s="110"/>
      <c r="N450" s="110"/>
      <c r="O450" s="110"/>
      <c r="P450" s="109"/>
      <c r="Q450" s="109"/>
      <c r="R450" s="109"/>
      <c r="S450" s="110" t="s">
        <v>891</v>
      </c>
      <c r="T450" s="135"/>
    </row>
    <row r="451" spans="1:20" x14ac:dyDescent="0.2">
      <c r="A451" s="5">
        <v>450</v>
      </c>
      <c r="B451" s="110">
        <v>2651</v>
      </c>
      <c r="C451" s="110" t="s">
        <v>892</v>
      </c>
      <c r="D451" s="110" t="s">
        <v>893</v>
      </c>
      <c r="E451" s="110"/>
      <c r="F451" s="110"/>
      <c r="G451" s="110" t="str">
        <f t="shared" si="6"/>
        <v>1</v>
      </c>
      <c r="H451" s="110"/>
      <c r="I451" s="110">
        <v>141.10886199999999</v>
      </c>
      <c r="J451" s="110">
        <v>40.586967999999999</v>
      </c>
      <c r="K451" s="110"/>
      <c r="L451" s="110"/>
      <c r="M451" s="110"/>
      <c r="N451" s="110"/>
      <c r="O451" s="110"/>
      <c r="P451" s="109"/>
      <c r="Q451" s="109"/>
      <c r="R451" s="109"/>
      <c r="S451" s="110" t="s">
        <v>894</v>
      </c>
      <c r="T451" s="135"/>
    </row>
    <row r="452" spans="1:20" x14ac:dyDescent="0.2">
      <c r="A452" s="5">
        <v>451</v>
      </c>
      <c r="B452" s="110">
        <v>2661</v>
      </c>
      <c r="C452" s="110" t="s">
        <v>895</v>
      </c>
      <c r="D452" s="110" t="s">
        <v>896</v>
      </c>
      <c r="E452" s="110"/>
      <c r="F452" s="110"/>
      <c r="G452" s="110" t="str">
        <f t="shared" ref="G452:G515" si="7">RIGHT(B452,1)</f>
        <v>1</v>
      </c>
      <c r="H452" s="110"/>
      <c r="I452" s="110">
        <v>141.10798800000001</v>
      </c>
      <c r="J452" s="110">
        <v>40.577959999999997</v>
      </c>
      <c r="K452" s="110"/>
      <c r="L452" s="110"/>
      <c r="M452" s="110"/>
      <c r="N452" s="110"/>
      <c r="O452" s="110"/>
      <c r="P452" s="109"/>
      <c r="Q452" s="109"/>
      <c r="R452" s="109"/>
      <c r="S452" s="110" t="s">
        <v>897</v>
      </c>
      <c r="T452" s="135"/>
    </row>
    <row r="453" spans="1:20" x14ac:dyDescent="0.2">
      <c r="A453" s="5">
        <v>452</v>
      </c>
      <c r="B453" s="110">
        <v>2671</v>
      </c>
      <c r="C453" s="110" t="s">
        <v>898</v>
      </c>
      <c r="D453" s="110" t="s">
        <v>899</v>
      </c>
      <c r="E453" s="110"/>
      <c r="F453" s="110"/>
      <c r="G453" s="110" t="str">
        <f t="shared" si="7"/>
        <v>1</v>
      </c>
      <c r="H453" s="110"/>
      <c r="I453" s="193">
        <v>141.10616099999999</v>
      </c>
      <c r="J453" s="193">
        <v>40.586705000000002</v>
      </c>
      <c r="K453" s="110"/>
      <c r="L453" s="110"/>
      <c r="M453" s="110"/>
      <c r="N453" s="110"/>
      <c r="O453" s="110"/>
      <c r="P453" s="109"/>
      <c r="Q453" s="109"/>
      <c r="R453" s="109"/>
      <c r="S453" s="110" t="s">
        <v>900</v>
      </c>
      <c r="T453" s="135"/>
    </row>
    <row r="454" spans="1:20" x14ac:dyDescent="0.2">
      <c r="A454" s="5">
        <v>453</v>
      </c>
      <c r="B454" s="110">
        <v>2681</v>
      </c>
      <c r="C454" s="110" t="s">
        <v>901</v>
      </c>
      <c r="D454" s="110" t="s">
        <v>902</v>
      </c>
      <c r="E454" s="110"/>
      <c r="F454" s="110"/>
      <c r="G454" s="110" t="str">
        <f t="shared" si="7"/>
        <v>1</v>
      </c>
      <c r="H454" s="110"/>
      <c r="I454" s="110">
        <v>141.10037</v>
      </c>
      <c r="J454" s="110">
        <v>40.587364000000001</v>
      </c>
      <c r="K454" s="110"/>
      <c r="L454" s="110"/>
      <c r="M454" s="110"/>
      <c r="N454" s="110"/>
      <c r="O454" s="110"/>
      <c r="P454" s="109"/>
      <c r="Q454" s="109"/>
      <c r="R454" s="109"/>
      <c r="S454" s="110" t="s">
        <v>903</v>
      </c>
      <c r="T454" s="135"/>
    </row>
    <row r="455" spans="1:20" x14ac:dyDescent="0.2">
      <c r="A455" s="5">
        <v>454</v>
      </c>
      <c r="B455" s="110">
        <v>2691</v>
      </c>
      <c r="C455" s="110" t="s">
        <v>904</v>
      </c>
      <c r="D455" s="110" t="s">
        <v>905</v>
      </c>
      <c r="E455" s="110"/>
      <c r="F455" s="110"/>
      <c r="G455" s="110" t="str">
        <f t="shared" si="7"/>
        <v>1</v>
      </c>
      <c r="H455" s="110"/>
      <c r="I455" s="110">
        <v>141.09696400000001</v>
      </c>
      <c r="J455" s="110">
        <v>40.586891000000001</v>
      </c>
      <c r="K455" s="110"/>
      <c r="L455" s="110"/>
      <c r="M455" s="110"/>
      <c r="N455" s="110"/>
      <c r="O455" s="110"/>
      <c r="P455" s="109"/>
      <c r="Q455" s="109"/>
      <c r="R455" s="109"/>
      <c r="S455" s="110" t="s">
        <v>906</v>
      </c>
      <c r="T455" s="135"/>
    </row>
    <row r="456" spans="1:20" x14ac:dyDescent="0.2">
      <c r="A456" s="5">
        <v>455</v>
      </c>
      <c r="B456" s="110">
        <v>2701</v>
      </c>
      <c r="C456" s="110" t="s">
        <v>907</v>
      </c>
      <c r="D456" s="110" t="s">
        <v>908</v>
      </c>
      <c r="E456" s="110"/>
      <c r="F456" s="110"/>
      <c r="G456" s="110" t="str">
        <f t="shared" si="7"/>
        <v>1</v>
      </c>
      <c r="H456" s="110"/>
      <c r="I456" s="110">
        <v>141.098026</v>
      </c>
      <c r="J456" s="110">
        <v>40.588338</v>
      </c>
      <c r="K456" s="110"/>
      <c r="L456" s="110"/>
      <c r="M456" s="110"/>
      <c r="N456" s="110"/>
      <c r="O456" s="110"/>
      <c r="P456" s="109"/>
      <c r="Q456" s="109"/>
      <c r="R456" s="109"/>
      <c r="S456" s="110" t="s">
        <v>909</v>
      </c>
      <c r="T456" s="135"/>
    </row>
    <row r="457" spans="1:20" x14ac:dyDescent="0.2">
      <c r="A457" s="5">
        <v>456</v>
      </c>
      <c r="B457" s="110">
        <v>2711</v>
      </c>
      <c r="C457" s="110" t="s">
        <v>910</v>
      </c>
      <c r="D457" s="110" t="s">
        <v>911</v>
      </c>
      <c r="E457" s="110"/>
      <c r="F457" s="110"/>
      <c r="G457" s="110" t="str">
        <f t="shared" si="7"/>
        <v>1</v>
      </c>
      <c r="H457" s="110"/>
      <c r="I457" s="110">
        <v>141.09551500000001</v>
      </c>
      <c r="J457" s="110">
        <v>40.590966000000002</v>
      </c>
      <c r="K457" s="110"/>
      <c r="L457" s="110"/>
      <c r="M457" s="110"/>
      <c r="N457" s="110"/>
      <c r="O457" s="110"/>
      <c r="P457" s="109"/>
      <c r="Q457" s="109"/>
      <c r="R457" s="109"/>
      <c r="S457" s="110" t="s">
        <v>912</v>
      </c>
      <c r="T457" s="135"/>
    </row>
    <row r="458" spans="1:20" x14ac:dyDescent="0.2">
      <c r="A458" s="5">
        <v>457</v>
      </c>
      <c r="B458" s="110">
        <v>2721</v>
      </c>
      <c r="C458" s="110" t="s">
        <v>913</v>
      </c>
      <c r="D458" s="110" t="s">
        <v>914</v>
      </c>
      <c r="E458" s="110"/>
      <c r="F458" s="110"/>
      <c r="G458" s="110" t="str">
        <f t="shared" si="7"/>
        <v>1</v>
      </c>
      <c r="H458" s="110"/>
      <c r="I458" s="193">
        <v>141.08741000000001</v>
      </c>
      <c r="J458" s="193">
        <v>40.587372000000002</v>
      </c>
      <c r="K458" s="110"/>
      <c r="L458" s="110"/>
      <c r="M458" s="110"/>
      <c r="N458" s="110"/>
      <c r="O458" s="110"/>
      <c r="P458" s="109"/>
      <c r="Q458" s="109"/>
      <c r="R458" s="109"/>
      <c r="S458" s="110" t="s">
        <v>915</v>
      </c>
      <c r="T458" s="135"/>
    </row>
    <row r="459" spans="1:20" x14ac:dyDescent="0.2">
      <c r="A459" s="5">
        <v>458</v>
      </c>
      <c r="B459" s="110">
        <v>2731</v>
      </c>
      <c r="C459" s="110" t="s">
        <v>916</v>
      </c>
      <c r="D459" s="110" t="s">
        <v>917</v>
      </c>
      <c r="E459" s="110"/>
      <c r="F459" s="110"/>
      <c r="G459" s="110" t="str">
        <f t="shared" si="7"/>
        <v>1</v>
      </c>
      <c r="H459" s="110"/>
      <c r="I459" s="110">
        <v>141.07917</v>
      </c>
      <c r="J459" s="110">
        <v>40.579977</v>
      </c>
      <c r="K459" s="110"/>
      <c r="L459" s="110"/>
      <c r="M459" s="110"/>
      <c r="N459" s="110"/>
      <c r="O459" s="110"/>
      <c r="P459" s="109"/>
      <c r="Q459" s="109"/>
      <c r="R459" s="109"/>
      <c r="S459" s="110" t="s">
        <v>918</v>
      </c>
      <c r="T459" s="135"/>
    </row>
    <row r="460" spans="1:20" x14ac:dyDescent="0.2">
      <c r="A460" s="5">
        <v>459</v>
      </c>
      <c r="B460" s="110">
        <v>2741</v>
      </c>
      <c r="C460" s="110" t="s">
        <v>919</v>
      </c>
      <c r="D460" s="192" t="s">
        <v>920</v>
      </c>
      <c r="E460" s="110"/>
      <c r="F460" s="110"/>
      <c r="G460" s="110" t="str">
        <f t="shared" si="7"/>
        <v>1</v>
      </c>
      <c r="H460" s="110"/>
      <c r="I460" s="110">
        <v>141.063007</v>
      </c>
      <c r="J460" s="110">
        <v>40.582262999999998</v>
      </c>
      <c r="K460" s="110"/>
      <c r="L460" s="110"/>
      <c r="M460" s="110"/>
      <c r="N460" s="110"/>
      <c r="O460" s="110"/>
      <c r="P460" s="109"/>
      <c r="Q460" s="109"/>
      <c r="R460" s="109"/>
      <c r="S460" s="110" t="s">
        <v>921</v>
      </c>
      <c r="T460" s="135"/>
    </row>
    <row r="461" spans="1:20" x14ac:dyDescent="0.2">
      <c r="A461" s="5">
        <v>460</v>
      </c>
      <c r="B461" s="110">
        <v>2751</v>
      </c>
      <c r="C461" s="110" t="s">
        <v>922</v>
      </c>
      <c r="D461" s="110" t="s">
        <v>923</v>
      </c>
      <c r="E461" s="110"/>
      <c r="F461" s="110"/>
      <c r="G461" s="110" t="str">
        <f t="shared" si="7"/>
        <v>1</v>
      </c>
      <c r="H461" s="110"/>
      <c r="I461" s="110">
        <v>141.05824899999999</v>
      </c>
      <c r="J461" s="110">
        <v>40.585501999999998</v>
      </c>
      <c r="K461" s="110"/>
      <c r="L461" s="110"/>
      <c r="M461" s="110"/>
      <c r="N461" s="110"/>
      <c r="O461" s="110"/>
      <c r="P461" s="109"/>
      <c r="Q461" s="109"/>
      <c r="R461" s="109"/>
      <c r="S461" s="110" t="s">
        <v>924</v>
      </c>
      <c r="T461" s="135"/>
    </row>
    <row r="462" spans="1:20" x14ac:dyDescent="0.2">
      <c r="A462" s="5">
        <v>461</v>
      </c>
      <c r="B462" s="110">
        <v>2761</v>
      </c>
      <c r="C462" s="110" t="s">
        <v>925</v>
      </c>
      <c r="D462" s="110" t="s">
        <v>926</v>
      </c>
      <c r="E462" s="110"/>
      <c r="F462" s="110"/>
      <c r="G462" s="110" t="str">
        <f t="shared" si="7"/>
        <v>1</v>
      </c>
      <c r="H462" s="110"/>
      <c r="I462" s="110">
        <v>141.07599999999999</v>
      </c>
      <c r="J462" s="110">
        <v>40.584099999999999</v>
      </c>
      <c r="K462" s="110"/>
      <c r="L462" s="110"/>
      <c r="M462" s="110"/>
      <c r="N462" s="110"/>
      <c r="O462" s="110"/>
      <c r="P462" s="109"/>
      <c r="Q462" s="109"/>
      <c r="R462" s="109"/>
      <c r="S462" s="110" t="s">
        <v>927</v>
      </c>
      <c r="T462" s="135"/>
    </row>
    <row r="463" spans="1:20" x14ac:dyDescent="0.2">
      <c r="A463" s="5">
        <v>462</v>
      </c>
      <c r="B463" s="110">
        <v>2771</v>
      </c>
      <c r="C463" s="110" t="s">
        <v>928</v>
      </c>
      <c r="D463" s="110" t="s">
        <v>929</v>
      </c>
      <c r="E463" s="110"/>
      <c r="F463" s="110"/>
      <c r="G463" s="110" t="str">
        <f t="shared" si="7"/>
        <v>1</v>
      </c>
      <c r="H463" s="110"/>
      <c r="I463" s="110">
        <v>141.06624199999999</v>
      </c>
      <c r="J463" s="110">
        <v>40.583846999999999</v>
      </c>
      <c r="K463" s="110"/>
      <c r="L463" s="110"/>
      <c r="M463" s="110"/>
      <c r="N463" s="110"/>
      <c r="O463" s="110"/>
      <c r="P463" s="109"/>
      <c r="Q463" s="109"/>
      <c r="R463" s="109"/>
      <c r="S463" s="110" t="s">
        <v>930</v>
      </c>
      <c r="T463" s="135"/>
    </row>
    <row r="464" spans="1:20" x14ac:dyDescent="0.2">
      <c r="A464" s="5">
        <v>463</v>
      </c>
      <c r="B464" s="110">
        <v>2781</v>
      </c>
      <c r="C464" s="110" t="s">
        <v>931</v>
      </c>
      <c r="D464" s="110" t="s">
        <v>932</v>
      </c>
      <c r="E464" s="110"/>
      <c r="F464" s="110"/>
      <c r="G464" s="110" t="str">
        <f t="shared" si="7"/>
        <v>1</v>
      </c>
      <c r="H464" s="110"/>
      <c r="I464" s="110">
        <v>141.05913899999999</v>
      </c>
      <c r="J464" s="110">
        <v>40.586154000000001</v>
      </c>
      <c r="K464" s="110"/>
      <c r="L464" s="110"/>
      <c r="M464" s="110"/>
      <c r="N464" s="110"/>
      <c r="O464" s="110"/>
      <c r="P464" s="109"/>
      <c r="Q464" s="109"/>
      <c r="R464" s="109"/>
      <c r="S464" s="110" t="s">
        <v>933</v>
      </c>
      <c r="T464" s="135"/>
    </row>
    <row r="465" spans="1:20" x14ac:dyDescent="0.2">
      <c r="A465" s="5">
        <v>464</v>
      </c>
      <c r="B465" s="110">
        <v>2791</v>
      </c>
      <c r="C465" s="110" t="s">
        <v>934</v>
      </c>
      <c r="D465" s="110" t="s">
        <v>935</v>
      </c>
      <c r="E465" s="110"/>
      <c r="F465" s="110"/>
      <c r="G465" s="110" t="str">
        <f t="shared" si="7"/>
        <v>1</v>
      </c>
      <c r="H465" s="110"/>
      <c r="I465" s="110">
        <v>141.05768499999999</v>
      </c>
      <c r="J465" s="110">
        <v>40.588574000000001</v>
      </c>
      <c r="K465" s="110"/>
      <c r="L465" s="110"/>
      <c r="M465" s="110"/>
      <c r="N465" s="110"/>
      <c r="O465" s="110"/>
      <c r="P465" s="109"/>
      <c r="Q465" s="109"/>
      <c r="R465" s="109"/>
      <c r="S465" s="110" t="s">
        <v>936</v>
      </c>
      <c r="T465" s="135"/>
    </row>
    <row r="466" spans="1:20" x14ac:dyDescent="0.2">
      <c r="A466" s="5">
        <v>465</v>
      </c>
      <c r="B466" s="110">
        <v>2801</v>
      </c>
      <c r="C466" s="110" t="s">
        <v>937</v>
      </c>
      <c r="D466" s="110" t="s">
        <v>938</v>
      </c>
      <c r="E466" s="110"/>
      <c r="F466" s="110"/>
      <c r="G466" s="110" t="str">
        <f t="shared" si="7"/>
        <v>1</v>
      </c>
      <c r="H466" s="110"/>
      <c r="I466" s="110">
        <v>141.050545</v>
      </c>
      <c r="J466" s="110">
        <v>40.596220000000002</v>
      </c>
      <c r="K466" s="110"/>
      <c r="L466" s="110"/>
      <c r="M466" s="110"/>
      <c r="N466" s="110"/>
      <c r="O466" s="110"/>
      <c r="P466" s="109"/>
      <c r="Q466" s="109"/>
      <c r="R466" s="109"/>
      <c r="S466" s="110" t="s">
        <v>939</v>
      </c>
      <c r="T466" s="135"/>
    </row>
    <row r="467" spans="1:20" x14ac:dyDescent="0.2">
      <c r="A467" s="5">
        <v>466</v>
      </c>
      <c r="B467" s="110">
        <v>2811</v>
      </c>
      <c r="C467" s="110" t="s">
        <v>940</v>
      </c>
      <c r="D467" s="110" t="s">
        <v>941</v>
      </c>
      <c r="E467" s="110"/>
      <c r="F467" s="110"/>
      <c r="G467" s="110" t="str">
        <f t="shared" si="7"/>
        <v>1</v>
      </c>
      <c r="H467" s="110"/>
      <c r="I467" s="110">
        <v>141.046179</v>
      </c>
      <c r="J467" s="110">
        <v>40.600631</v>
      </c>
      <c r="K467" s="110"/>
      <c r="L467" s="110"/>
      <c r="M467" s="110"/>
      <c r="N467" s="110"/>
      <c r="O467" s="110"/>
      <c r="P467" s="109"/>
      <c r="Q467" s="109"/>
      <c r="R467" s="109"/>
      <c r="S467" s="110" t="s">
        <v>942</v>
      </c>
      <c r="T467" s="135"/>
    </row>
    <row r="468" spans="1:20" x14ac:dyDescent="0.2">
      <c r="A468" s="5">
        <v>467</v>
      </c>
      <c r="B468" s="110">
        <v>2821</v>
      </c>
      <c r="C468" s="110" t="s">
        <v>943</v>
      </c>
      <c r="D468" s="110" t="s">
        <v>944</v>
      </c>
      <c r="E468" s="110"/>
      <c r="F468" s="110"/>
      <c r="G468" s="110" t="str">
        <f t="shared" si="7"/>
        <v>1</v>
      </c>
      <c r="H468" s="110"/>
      <c r="I468" s="110">
        <v>141.03963999999999</v>
      </c>
      <c r="J468" s="110">
        <v>40.601466000000002</v>
      </c>
      <c r="K468" s="110"/>
      <c r="L468" s="110"/>
      <c r="M468" s="110"/>
      <c r="N468" s="110"/>
      <c r="O468" s="110"/>
      <c r="P468" s="109"/>
      <c r="Q468" s="109"/>
      <c r="R468" s="109"/>
      <c r="S468" s="110" t="s">
        <v>945</v>
      </c>
      <c r="T468" s="135"/>
    </row>
    <row r="469" spans="1:20" x14ac:dyDescent="0.2">
      <c r="A469" s="5">
        <v>468</v>
      </c>
      <c r="B469" s="110">
        <v>2831</v>
      </c>
      <c r="C469" s="110" t="s">
        <v>946</v>
      </c>
      <c r="D469" s="110" t="s">
        <v>947</v>
      </c>
      <c r="E469" s="110"/>
      <c r="F469" s="110"/>
      <c r="G469" s="110" t="str">
        <f t="shared" si="7"/>
        <v>1</v>
      </c>
      <c r="H469" s="110"/>
      <c r="I469" s="110">
        <v>141.03231700000001</v>
      </c>
      <c r="J469" s="110">
        <v>40.597706000000002</v>
      </c>
      <c r="K469" s="110"/>
      <c r="L469" s="110"/>
      <c r="M469" s="110"/>
      <c r="N469" s="110"/>
      <c r="O469" s="110"/>
      <c r="P469" s="109"/>
      <c r="Q469" s="109"/>
      <c r="R469" s="109"/>
      <c r="S469" s="110" t="s">
        <v>948</v>
      </c>
      <c r="T469" s="135"/>
    </row>
    <row r="470" spans="1:20" x14ac:dyDescent="0.2">
      <c r="A470" s="5">
        <v>469</v>
      </c>
      <c r="B470" s="110">
        <v>2841</v>
      </c>
      <c r="C470" s="110" t="s">
        <v>949</v>
      </c>
      <c r="D470" s="110" t="s">
        <v>950</v>
      </c>
      <c r="E470" s="110"/>
      <c r="F470" s="110"/>
      <c r="G470" s="110" t="str">
        <f t="shared" si="7"/>
        <v>1</v>
      </c>
      <c r="H470" s="110"/>
      <c r="I470" s="110">
        <v>141.028524</v>
      </c>
      <c r="J470" s="110">
        <v>40.595008999999997</v>
      </c>
      <c r="K470" s="110"/>
      <c r="L470" s="110"/>
      <c r="M470" s="110"/>
      <c r="N470" s="110"/>
      <c r="O470" s="110"/>
      <c r="P470" s="109"/>
      <c r="Q470" s="109"/>
      <c r="R470" s="109"/>
      <c r="S470" s="110" t="s">
        <v>951</v>
      </c>
      <c r="T470" s="135"/>
    </row>
    <row r="471" spans="1:20" x14ac:dyDescent="0.2">
      <c r="A471" s="5">
        <v>470</v>
      </c>
      <c r="B471" s="110">
        <v>2851</v>
      </c>
      <c r="C471" s="110" t="s">
        <v>952</v>
      </c>
      <c r="D471" s="192" t="s">
        <v>953</v>
      </c>
      <c r="E471" s="110"/>
      <c r="F471" s="110"/>
      <c r="G471" s="110" t="str">
        <f t="shared" si="7"/>
        <v>1</v>
      </c>
      <c r="H471" s="110"/>
      <c r="I471" s="110">
        <v>141.02289200000001</v>
      </c>
      <c r="J471" s="110">
        <v>40.591234</v>
      </c>
      <c r="K471" s="110"/>
      <c r="L471" s="110"/>
      <c r="M471" s="110"/>
      <c r="N471" s="110"/>
      <c r="O471" s="110"/>
      <c r="P471" s="109"/>
      <c r="Q471" s="109"/>
      <c r="R471" s="109"/>
      <c r="S471" s="110" t="s">
        <v>954</v>
      </c>
      <c r="T471" s="135"/>
    </row>
    <row r="472" spans="1:20" x14ac:dyDescent="0.2">
      <c r="A472" s="5">
        <v>471</v>
      </c>
      <c r="B472" s="110">
        <v>2861</v>
      </c>
      <c r="C472" s="192" t="s">
        <v>955</v>
      </c>
      <c r="D472" s="192" t="s">
        <v>956</v>
      </c>
      <c r="E472" s="110"/>
      <c r="F472" s="110"/>
      <c r="G472" s="110" t="str">
        <f t="shared" si="7"/>
        <v>1</v>
      </c>
      <c r="H472" s="110"/>
      <c r="I472" s="110">
        <v>141.010076</v>
      </c>
      <c r="J472" s="110">
        <v>40.580396999999998</v>
      </c>
      <c r="K472" s="110"/>
      <c r="L472" s="110"/>
      <c r="M472" s="110"/>
      <c r="N472" s="110"/>
      <c r="O472" s="110"/>
      <c r="P472" s="109"/>
      <c r="Q472" s="109"/>
      <c r="R472" s="109"/>
      <c r="S472" s="110" t="s">
        <v>957</v>
      </c>
      <c r="T472" s="135"/>
    </row>
    <row r="473" spans="1:20" x14ac:dyDescent="0.2">
      <c r="A473" s="5">
        <v>472</v>
      </c>
      <c r="B473" s="110">
        <v>2871</v>
      </c>
      <c r="C473" s="110" t="s">
        <v>958</v>
      </c>
      <c r="D473" s="110" t="s">
        <v>959</v>
      </c>
      <c r="E473" s="110"/>
      <c r="F473" s="110"/>
      <c r="G473" s="110" t="str">
        <f t="shared" si="7"/>
        <v>1</v>
      </c>
      <c r="H473" s="110"/>
      <c r="I473" s="110">
        <v>141.00245899999999</v>
      </c>
      <c r="J473" s="110">
        <v>40.579732999999997</v>
      </c>
      <c r="K473" s="110"/>
      <c r="L473" s="110"/>
      <c r="M473" s="110"/>
      <c r="N473" s="110"/>
      <c r="O473" s="110"/>
      <c r="P473" s="109"/>
      <c r="Q473" s="109"/>
      <c r="R473" s="109"/>
      <c r="S473" s="110" t="s">
        <v>960</v>
      </c>
      <c r="T473" s="135"/>
    </row>
    <row r="474" spans="1:20" x14ac:dyDescent="0.2">
      <c r="A474" s="5">
        <v>473</v>
      </c>
      <c r="B474" s="110">
        <v>2881</v>
      </c>
      <c r="C474" s="110" t="s">
        <v>961</v>
      </c>
      <c r="D474" s="110" t="s">
        <v>962</v>
      </c>
      <c r="E474" s="110"/>
      <c r="F474" s="110"/>
      <c r="G474" s="110" t="str">
        <f t="shared" si="7"/>
        <v>1</v>
      </c>
      <c r="H474" s="110"/>
      <c r="I474" s="110">
        <v>140.995394</v>
      </c>
      <c r="J474" s="110">
        <v>40.579236000000002</v>
      </c>
      <c r="K474" s="110"/>
      <c r="L474" s="110"/>
      <c r="M474" s="110"/>
      <c r="N474" s="110"/>
      <c r="O474" s="110"/>
      <c r="P474" s="109"/>
      <c r="Q474" s="109"/>
      <c r="R474" s="109"/>
      <c r="S474" s="110" t="s">
        <v>963</v>
      </c>
      <c r="T474" s="135"/>
    </row>
    <row r="475" spans="1:20" x14ac:dyDescent="0.2">
      <c r="A475" s="5">
        <v>474</v>
      </c>
      <c r="B475" s="110">
        <v>2891</v>
      </c>
      <c r="C475" s="110" t="s">
        <v>964</v>
      </c>
      <c r="D475" s="110" t="s">
        <v>965</v>
      </c>
      <c r="E475" s="110"/>
      <c r="F475" s="110"/>
      <c r="G475" s="110" t="str">
        <f t="shared" si="7"/>
        <v>1</v>
      </c>
      <c r="H475" s="110"/>
      <c r="I475" s="110">
        <v>140.98764199999999</v>
      </c>
      <c r="J475" s="110">
        <v>40.577753000000001</v>
      </c>
      <c r="K475" s="110"/>
      <c r="L475" s="110"/>
      <c r="M475" s="110"/>
      <c r="N475" s="110"/>
      <c r="O475" s="110"/>
      <c r="P475" s="109"/>
      <c r="Q475" s="109"/>
      <c r="R475" s="109"/>
      <c r="S475" s="110" t="s">
        <v>966</v>
      </c>
      <c r="T475" s="135"/>
    </row>
    <row r="476" spans="1:20" x14ac:dyDescent="0.2">
      <c r="A476" s="5">
        <v>475</v>
      </c>
      <c r="B476" s="110">
        <v>2901</v>
      </c>
      <c r="C476" s="110" t="s">
        <v>967</v>
      </c>
      <c r="D476" s="192" t="s">
        <v>968</v>
      </c>
      <c r="E476" s="110"/>
      <c r="F476" s="110"/>
      <c r="G476" s="110" t="str">
        <f t="shared" si="7"/>
        <v>1</v>
      </c>
      <c r="H476" s="110"/>
      <c r="I476" s="193">
        <v>140.98437000000001</v>
      </c>
      <c r="J476" s="193">
        <v>40.576045000000001</v>
      </c>
      <c r="K476" s="110"/>
      <c r="L476" s="110"/>
      <c r="M476" s="110"/>
      <c r="N476" s="110"/>
      <c r="O476" s="110"/>
      <c r="P476" s="109"/>
      <c r="Q476" s="109"/>
      <c r="R476" s="109"/>
      <c r="S476" s="110" t="s">
        <v>969</v>
      </c>
      <c r="T476" s="135"/>
    </row>
    <row r="477" spans="1:20" x14ac:dyDescent="0.2">
      <c r="A477" s="5">
        <v>476</v>
      </c>
      <c r="B477" s="110">
        <v>2911</v>
      </c>
      <c r="C477" s="110" t="s">
        <v>970</v>
      </c>
      <c r="D477" s="110" t="s">
        <v>971</v>
      </c>
      <c r="E477" s="110"/>
      <c r="F477" s="110"/>
      <c r="G477" s="110" t="str">
        <f t="shared" si="7"/>
        <v>1</v>
      </c>
      <c r="H477" s="110"/>
      <c r="I477" s="110">
        <v>140.97995499999999</v>
      </c>
      <c r="J477" s="110">
        <v>40.574793999999997</v>
      </c>
      <c r="K477" s="110"/>
      <c r="L477" s="110"/>
      <c r="M477" s="110"/>
      <c r="N477" s="110"/>
      <c r="O477" s="110"/>
      <c r="P477" s="109"/>
      <c r="Q477" s="109"/>
      <c r="R477" s="109"/>
      <c r="S477" s="110" t="s">
        <v>972</v>
      </c>
      <c r="T477" s="135"/>
    </row>
    <row r="478" spans="1:20" x14ac:dyDescent="0.2">
      <c r="A478" s="5">
        <v>477</v>
      </c>
      <c r="B478" s="110">
        <v>2902</v>
      </c>
      <c r="C478" s="110" t="s">
        <v>967</v>
      </c>
      <c r="D478" s="110" t="s">
        <v>968</v>
      </c>
      <c r="E478" s="110"/>
      <c r="F478" s="110"/>
      <c r="G478" s="110" t="str">
        <f t="shared" si="7"/>
        <v>2</v>
      </c>
      <c r="H478" s="110"/>
      <c r="I478" s="193">
        <v>140.984273</v>
      </c>
      <c r="J478" s="193">
        <v>40.576224000000003</v>
      </c>
      <c r="K478" s="110"/>
      <c r="L478" s="110"/>
      <c r="M478" s="110"/>
      <c r="N478" s="110"/>
      <c r="O478" s="110"/>
      <c r="P478" s="109"/>
      <c r="Q478" s="109"/>
      <c r="R478" s="109"/>
      <c r="S478" s="110" t="s">
        <v>969</v>
      </c>
      <c r="T478" s="135"/>
    </row>
    <row r="479" spans="1:20" x14ac:dyDescent="0.2">
      <c r="A479" s="5">
        <v>478</v>
      </c>
      <c r="B479" s="110">
        <v>2892</v>
      </c>
      <c r="C479" s="110" t="s">
        <v>964</v>
      </c>
      <c r="D479" s="110" t="s">
        <v>965</v>
      </c>
      <c r="E479" s="110"/>
      <c r="F479" s="110"/>
      <c r="G479" s="110" t="str">
        <f t="shared" si="7"/>
        <v>2</v>
      </c>
      <c r="H479" s="110"/>
      <c r="I479" s="110">
        <v>140.98748699999999</v>
      </c>
      <c r="J479" s="110">
        <v>40.577846000000001</v>
      </c>
      <c r="K479" s="110"/>
      <c r="L479" s="110"/>
      <c r="M479" s="110"/>
      <c r="N479" s="110"/>
      <c r="O479" s="110"/>
      <c r="P479" s="109"/>
      <c r="Q479" s="109"/>
      <c r="R479" s="109"/>
      <c r="S479" s="110" t="s">
        <v>966</v>
      </c>
      <c r="T479" s="135"/>
    </row>
    <row r="480" spans="1:20" x14ac:dyDescent="0.2">
      <c r="A480" s="5">
        <v>479</v>
      </c>
      <c r="B480" s="110">
        <v>2882</v>
      </c>
      <c r="C480" s="110" t="s">
        <v>961</v>
      </c>
      <c r="D480" s="110" t="s">
        <v>962</v>
      </c>
      <c r="E480" s="110"/>
      <c r="F480" s="110"/>
      <c r="G480" s="110" t="str">
        <f t="shared" si="7"/>
        <v>2</v>
      </c>
      <c r="H480" s="110"/>
      <c r="I480" s="110">
        <v>140.99540999999999</v>
      </c>
      <c r="J480" s="110">
        <v>40.579369999999997</v>
      </c>
      <c r="K480" s="110"/>
      <c r="L480" s="110"/>
      <c r="M480" s="110"/>
      <c r="N480" s="110"/>
      <c r="O480" s="110"/>
      <c r="P480" s="109"/>
      <c r="Q480" s="109"/>
      <c r="R480" s="109"/>
      <c r="S480" s="110" t="s">
        <v>963</v>
      </c>
      <c r="T480" s="135"/>
    </row>
    <row r="481" spans="1:20" x14ac:dyDescent="0.2">
      <c r="A481" s="5">
        <v>480</v>
      </c>
      <c r="B481" s="110">
        <v>2872</v>
      </c>
      <c r="C481" s="110" t="s">
        <v>958</v>
      </c>
      <c r="D481" s="110" t="s">
        <v>959</v>
      </c>
      <c r="E481" s="110"/>
      <c r="F481" s="110"/>
      <c r="G481" s="110" t="str">
        <f t="shared" si="7"/>
        <v>2</v>
      </c>
      <c r="H481" s="110"/>
      <c r="I481" s="110">
        <v>141.00257099999999</v>
      </c>
      <c r="J481" s="110">
        <v>40.579935999999996</v>
      </c>
      <c r="K481" s="110"/>
      <c r="L481" s="110"/>
      <c r="M481" s="110"/>
      <c r="N481" s="110"/>
      <c r="O481" s="110"/>
      <c r="P481" s="109"/>
      <c r="Q481" s="109"/>
      <c r="R481" s="109"/>
      <c r="S481" s="110" t="s">
        <v>960</v>
      </c>
      <c r="T481" s="135"/>
    </row>
    <row r="482" spans="1:20" x14ac:dyDescent="0.2">
      <c r="A482" s="5">
        <v>481</v>
      </c>
      <c r="B482" s="110">
        <v>2862</v>
      </c>
      <c r="C482" s="192" t="s">
        <v>955</v>
      </c>
      <c r="D482" s="192" t="s">
        <v>956</v>
      </c>
      <c r="E482" s="110"/>
      <c r="F482" s="110"/>
      <c r="G482" s="110" t="str">
        <f t="shared" si="7"/>
        <v>2</v>
      </c>
      <c r="H482" s="110"/>
      <c r="I482" s="110">
        <v>141.01009199999999</v>
      </c>
      <c r="J482" s="110">
        <v>40.580579999999998</v>
      </c>
      <c r="K482" s="110"/>
      <c r="L482" s="110"/>
      <c r="M482" s="110"/>
      <c r="N482" s="110"/>
      <c r="O482" s="110"/>
      <c r="P482" s="109"/>
      <c r="Q482" s="109"/>
      <c r="R482" s="109"/>
      <c r="S482" s="110" t="s">
        <v>957</v>
      </c>
      <c r="T482" s="135"/>
    </row>
    <row r="483" spans="1:20" x14ac:dyDescent="0.2">
      <c r="A483" s="5">
        <v>482</v>
      </c>
      <c r="B483" s="110">
        <v>2852</v>
      </c>
      <c r="C483" s="110" t="s">
        <v>952</v>
      </c>
      <c r="D483" s="192" t="s">
        <v>953</v>
      </c>
      <c r="E483" s="110"/>
      <c r="F483" s="110"/>
      <c r="G483" s="110" t="str">
        <f t="shared" si="7"/>
        <v>2</v>
      </c>
      <c r="H483" s="110"/>
      <c r="I483" s="110">
        <v>141.02269899999999</v>
      </c>
      <c r="J483" s="110">
        <v>40.591315000000002</v>
      </c>
      <c r="K483" s="110"/>
      <c r="L483" s="110"/>
      <c r="M483" s="110"/>
      <c r="N483" s="110"/>
      <c r="O483" s="110"/>
      <c r="P483" s="109"/>
      <c r="Q483" s="109"/>
      <c r="R483" s="109"/>
      <c r="S483" s="110" t="s">
        <v>954</v>
      </c>
      <c r="T483" s="135"/>
    </row>
    <row r="484" spans="1:20" x14ac:dyDescent="0.2">
      <c r="A484" s="5">
        <v>483</v>
      </c>
      <c r="B484" s="110">
        <v>2842</v>
      </c>
      <c r="C484" s="110" t="s">
        <v>949</v>
      </c>
      <c r="D484" s="110" t="s">
        <v>950</v>
      </c>
      <c r="E484" s="110"/>
      <c r="F484" s="110"/>
      <c r="G484" s="110" t="str">
        <f t="shared" si="7"/>
        <v>2</v>
      </c>
      <c r="H484" s="110"/>
      <c r="I484" s="110">
        <v>141.02837400000001</v>
      </c>
      <c r="J484" s="110">
        <v>40.595118999999997</v>
      </c>
      <c r="K484" s="110"/>
      <c r="L484" s="110"/>
      <c r="M484" s="110"/>
      <c r="N484" s="110"/>
      <c r="O484" s="110"/>
      <c r="P484" s="109"/>
      <c r="Q484" s="109"/>
      <c r="R484" s="109"/>
      <c r="S484" s="110" t="s">
        <v>951</v>
      </c>
      <c r="T484" s="135"/>
    </row>
    <row r="485" spans="1:20" x14ac:dyDescent="0.2">
      <c r="A485" s="5">
        <v>484</v>
      </c>
      <c r="B485" s="110">
        <v>2832</v>
      </c>
      <c r="C485" s="110" t="s">
        <v>946</v>
      </c>
      <c r="D485" s="110" t="s">
        <v>947</v>
      </c>
      <c r="E485" s="110"/>
      <c r="F485" s="110"/>
      <c r="G485" s="110" t="str">
        <f t="shared" si="7"/>
        <v>2</v>
      </c>
      <c r="H485" s="110"/>
      <c r="I485" s="110">
        <v>141.032263</v>
      </c>
      <c r="J485" s="110">
        <v>40.597876999999997</v>
      </c>
      <c r="K485" s="110"/>
      <c r="L485" s="110"/>
      <c r="M485" s="110"/>
      <c r="N485" s="110"/>
      <c r="O485" s="110"/>
      <c r="P485" s="109"/>
      <c r="Q485" s="109"/>
      <c r="R485" s="109"/>
      <c r="S485" s="110" t="s">
        <v>948</v>
      </c>
      <c r="T485" s="135"/>
    </row>
    <row r="486" spans="1:20" x14ac:dyDescent="0.2">
      <c r="A486" s="5">
        <v>485</v>
      </c>
      <c r="B486" s="110">
        <v>2822</v>
      </c>
      <c r="C486" s="110" t="s">
        <v>943</v>
      </c>
      <c r="D486" s="110" t="s">
        <v>944</v>
      </c>
      <c r="E486" s="110"/>
      <c r="F486" s="110"/>
      <c r="G486" s="110" t="str">
        <f t="shared" si="7"/>
        <v>2</v>
      </c>
      <c r="H486" s="110"/>
      <c r="I486" s="110">
        <v>141.03962300000001</v>
      </c>
      <c r="J486" s="110">
        <v>40.601657000000003</v>
      </c>
      <c r="K486" s="110"/>
      <c r="L486" s="110"/>
      <c r="M486" s="110"/>
      <c r="N486" s="110"/>
      <c r="O486" s="110"/>
      <c r="P486" s="109"/>
      <c r="Q486" s="109"/>
      <c r="R486" s="109"/>
      <c r="S486" s="110" t="s">
        <v>945</v>
      </c>
      <c r="T486" s="135"/>
    </row>
    <row r="487" spans="1:20" x14ac:dyDescent="0.2">
      <c r="A487" s="5">
        <v>486</v>
      </c>
      <c r="B487" s="110">
        <v>2812</v>
      </c>
      <c r="C487" s="110" t="s">
        <v>940</v>
      </c>
      <c r="D487" s="110" t="s">
        <v>941</v>
      </c>
      <c r="E487" s="110"/>
      <c r="F487" s="110"/>
      <c r="G487" s="110" t="str">
        <f t="shared" si="7"/>
        <v>2</v>
      </c>
      <c r="H487" s="110"/>
      <c r="I487" s="110">
        <v>141.04628600000001</v>
      </c>
      <c r="J487" s="110">
        <v>40.600659</v>
      </c>
      <c r="K487" s="110"/>
      <c r="L487" s="110"/>
      <c r="M487" s="110"/>
      <c r="N487" s="110"/>
      <c r="O487" s="110"/>
      <c r="P487" s="109"/>
      <c r="Q487" s="109"/>
      <c r="R487" s="109"/>
      <c r="S487" s="110" t="s">
        <v>942</v>
      </c>
      <c r="T487" s="135"/>
    </row>
    <row r="488" spans="1:20" x14ac:dyDescent="0.2">
      <c r="A488" s="5">
        <v>487</v>
      </c>
      <c r="B488" s="110">
        <v>2802</v>
      </c>
      <c r="C488" s="110" t="s">
        <v>937</v>
      </c>
      <c r="D488" s="110" t="s">
        <v>938</v>
      </c>
      <c r="E488" s="110"/>
      <c r="F488" s="110"/>
      <c r="G488" s="110" t="str">
        <f t="shared" si="7"/>
        <v>2</v>
      </c>
      <c r="H488" s="110"/>
      <c r="I488" s="110">
        <v>141.050647</v>
      </c>
      <c r="J488" s="110">
        <v>40.596280999999998</v>
      </c>
      <c r="K488" s="110"/>
      <c r="L488" s="110"/>
      <c r="M488" s="110"/>
      <c r="N488" s="110"/>
      <c r="O488" s="110"/>
      <c r="P488" s="109"/>
      <c r="Q488" s="109"/>
      <c r="R488" s="109"/>
      <c r="S488" s="110" t="s">
        <v>939</v>
      </c>
      <c r="T488" s="135"/>
    </row>
    <row r="489" spans="1:20" x14ac:dyDescent="0.2">
      <c r="A489" s="5">
        <v>488</v>
      </c>
      <c r="B489" s="110">
        <v>2792</v>
      </c>
      <c r="C489" s="110" t="s">
        <v>934</v>
      </c>
      <c r="D489" s="110" t="s">
        <v>935</v>
      </c>
      <c r="E489" s="110"/>
      <c r="F489" s="110"/>
      <c r="G489" s="110" t="str">
        <f t="shared" si="7"/>
        <v>2</v>
      </c>
      <c r="H489" s="110"/>
      <c r="I489" s="110">
        <v>141.05787900000001</v>
      </c>
      <c r="J489" s="110">
        <v>40.588622999999998</v>
      </c>
      <c r="K489" s="110"/>
      <c r="L489" s="110"/>
      <c r="M489" s="110"/>
      <c r="N489" s="110"/>
      <c r="O489" s="110"/>
      <c r="P489" s="109"/>
      <c r="Q489" s="109"/>
      <c r="R489" s="109"/>
      <c r="S489" s="110" t="s">
        <v>936</v>
      </c>
      <c r="T489" s="135"/>
    </row>
    <row r="490" spans="1:20" x14ac:dyDescent="0.2">
      <c r="A490" s="5">
        <v>489</v>
      </c>
      <c r="B490" s="110">
        <v>2782</v>
      </c>
      <c r="C490" s="110" t="s">
        <v>931</v>
      </c>
      <c r="D490" s="110" t="s">
        <v>932</v>
      </c>
      <c r="E490" s="110"/>
      <c r="F490" s="110"/>
      <c r="G490" s="110" t="str">
        <f t="shared" si="7"/>
        <v>2</v>
      </c>
      <c r="H490" s="110"/>
      <c r="I490" s="110">
        <v>141.05970199999999</v>
      </c>
      <c r="J490" s="110">
        <v>40.586035000000003</v>
      </c>
      <c r="K490" s="110"/>
      <c r="L490" s="110"/>
      <c r="M490" s="110"/>
      <c r="N490" s="110"/>
      <c r="O490" s="110"/>
      <c r="P490" s="109"/>
      <c r="Q490" s="109"/>
      <c r="R490" s="109"/>
      <c r="S490" s="110" t="s">
        <v>933</v>
      </c>
      <c r="T490" s="135"/>
    </row>
    <row r="491" spans="1:20" x14ac:dyDescent="0.2">
      <c r="A491" s="5">
        <v>490</v>
      </c>
      <c r="B491" s="110">
        <v>2772</v>
      </c>
      <c r="C491" s="110" t="s">
        <v>928</v>
      </c>
      <c r="D491" s="110" t="s">
        <v>929</v>
      </c>
      <c r="E491" s="110"/>
      <c r="F491" s="110"/>
      <c r="G491" s="110" t="str">
        <f t="shared" si="7"/>
        <v>2</v>
      </c>
      <c r="H491" s="110"/>
      <c r="I491" s="110">
        <v>141.06626800000001</v>
      </c>
      <c r="J491" s="110">
        <v>40.584018999999998</v>
      </c>
      <c r="K491" s="110"/>
      <c r="L491" s="110"/>
      <c r="M491" s="110"/>
      <c r="N491" s="110"/>
      <c r="O491" s="110"/>
      <c r="P491" s="109"/>
      <c r="Q491" s="109"/>
      <c r="R491" s="109"/>
      <c r="S491" s="110" t="s">
        <v>930</v>
      </c>
      <c r="T491" s="135"/>
    </row>
    <row r="492" spans="1:20" x14ac:dyDescent="0.2">
      <c r="A492" s="5">
        <v>491</v>
      </c>
      <c r="B492" s="110">
        <v>2762</v>
      </c>
      <c r="C492" s="110" t="s">
        <v>925</v>
      </c>
      <c r="D492" s="110" t="s">
        <v>926</v>
      </c>
      <c r="E492" s="110"/>
      <c r="F492" s="110"/>
      <c r="G492" s="110" t="str">
        <f t="shared" si="7"/>
        <v>2</v>
      </c>
      <c r="H492" s="110"/>
      <c r="I492" s="193">
        <v>141.075774</v>
      </c>
      <c r="J492" s="193">
        <v>40.584249999999997</v>
      </c>
      <c r="K492" s="110"/>
      <c r="L492" s="110"/>
      <c r="M492" s="110"/>
      <c r="N492" s="110"/>
      <c r="O492" s="110"/>
      <c r="P492" s="109"/>
      <c r="Q492" s="109"/>
      <c r="R492" s="109"/>
      <c r="S492" s="110" t="s">
        <v>927</v>
      </c>
      <c r="T492" s="135"/>
    </row>
    <row r="493" spans="1:20" x14ac:dyDescent="0.2">
      <c r="A493" s="5">
        <v>492</v>
      </c>
      <c r="B493" s="110">
        <v>2752</v>
      </c>
      <c r="C493" s="110" t="s">
        <v>922</v>
      </c>
      <c r="D493" s="110" t="s">
        <v>923</v>
      </c>
      <c r="E493" s="110"/>
      <c r="F493" s="110"/>
      <c r="G493" s="110" t="str">
        <f t="shared" si="7"/>
        <v>2</v>
      </c>
      <c r="H493" s="110"/>
      <c r="I493" s="110">
        <v>141.05848499999999</v>
      </c>
      <c r="J493" s="110">
        <v>40.585559000000003</v>
      </c>
      <c r="K493" s="110"/>
      <c r="L493" s="110"/>
      <c r="M493" s="110"/>
      <c r="N493" s="110"/>
      <c r="O493" s="110"/>
      <c r="P493" s="109"/>
      <c r="Q493" s="109"/>
      <c r="R493" s="109"/>
      <c r="S493" s="110" t="s">
        <v>924</v>
      </c>
      <c r="T493" s="135"/>
    </row>
    <row r="494" spans="1:20" x14ac:dyDescent="0.2">
      <c r="A494" s="5">
        <v>493</v>
      </c>
      <c r="B494" s="110">
        <v>2742</v>
      </c>
      <c r="C494" s="110" t="s">
        <v>919</v>
      </c>
      <c r="D494" s="192" t="s">
        <v>920</v>
      </c>
      <c r="E494" s="110"/>
      <c r="F494" s="110"/>
      <c r="G494" s="110" t="str">
        <f t="shared" si="7"/>
        <v>2</v>
      </c>
      <c r="H494" s="110"/>
      <c r="I494" s="110">
        <v>141.06320500000001</v>
      </c>
      <c r="J494" s="110">
        <v>40.582369</v>
      </c>
      <c r="K494" s="110"/>
      <c r="L494" s="110"/>
      <c r="M494" s="110"/>
      <c r="N494" s="110"/>
      <c r="O494" s="110"/>
      <c r="P494" s="109"/>
      <c r="Q494" s="109"/>
      <c r="R494" s="109"/>
      <c r="S494" s="110" t="s">
        <v>921</v>
      </c>
      <c r="T494" s="135"/>
    </row>
    <row r="495" spans="1:20" x14ac:dyDescent="0.2">
      <c r="A495" s="5">
        <v>494</v>
      </c>
      <c r="B495" s="110">
        <v>2732</v>
      </c>
      <c r="C495" s="110" t="s">
        <v>916</v>
      </c>
      <c r="D495" s="110" t="s">
        <v>917</v>
      </c>
      <c r="E495" s="110"/>
      <c r="F495" s="110"/>
      <c r="G495" s="110" t="str">
        <f t="shared" si="7"/>
        <v>2</v>
      </c>
      <c r="H495" s="110"/>
      <c r="I495" s="110">
        <v>141.07917</v>
      </c>
      <c r="J495" s="110">
        <v>40.580168</v>
      </c>
      <c r="K495" s="110"/>
      <c r="L495" s="110"/>
      <c r="M495" s="110"/>
      <c r="N495" s="110"/>
      <c r="O495" s="110"/>
      <c r="P495" s="109"/>
      <c r="Q495" s="109"/>
      <c r="R495" s="109"/>
      <c r="S495" s="110" t="s">
        <v>918</v>
      </c>
      <c r="T495" s="135"/>
    </row>
    <row r="496" spans="1:20" x14ac:dyDescent="0.2">
      <c r="A496" s="5">
        <v>495</v>
      </c>
      <c r="B496" s="110">
        <v>2722</v>
      </c>
      <c r="C496" s="110" t="s">
        <v>913</v>
      </c>
      <c r="D496" s="110" t="s">
        <v>914</v>
      </c>
      <c r="E496" s="110"/>
      <c r="F496" s="110"/>
      <c r="G496" s="110" t="str">
        <f t="shared" si="7"/>
        <v>2</v>
      </c>
      <c r="H496" s="110"/>
      <c r="I496" s="193">
        <v>141.08736099999999</v>
      </c>
      <c r="J496" s="193">
        <v>40.587572000000002</v>
      </c>
      <c r="K496" s="110"/>
      <c r="L496" s="110"/>
      <c r="M496" s="110"/>
      <c r="N496" s="110"/>
      <c r="O496" s="110"/>
      <c r="P496" s="109"/>
      <c r="Q496" s="109"/>
      <c r="R496" s="109"/>
      <c r="S496" s="110" t="s">
        <v>915</v>
      </c>
      <c r="T496" s="135"/>
    </row>
    <row r="497" spans="1:20" x14ac:dyDescent="0.2">
      <c r="A497" s="5">
        <v>496</v>
      </c>
      <c r="B497" s="110">
        <v>2712</v>
      </c>
      <c r="C497" s="110" t="s">
        <v>910</v>
      </c>
      <c r="D497" s="110" t="s">
        <v>911</v>
      </c>
      <c r="E497" s="110"/>
      <c r="F497" s="110"/>
      <c r="G497" s="110" t="str">
        <f t="shared" si="7"/>
        <v>2</v>
      </c>
      <c r="H497" s="110"/>
      <c r="I497" s="110">
        <v>141.09565499999999</v>
      </c>
      <c r="J497" s="110">
        <v>40.590974000000003</v>
      </c>
      <c r="K497" s="110"/>
      <c r="L497" s="110"/>
      <c r="M497" s="110"/>
      <c r="N497" s="110"/>
      <c r="O497" s="110"/>
      <c r="P497" s="109"/>
      <c r="Q497" s="109"/>
      <c r="R497" s="109"/>
      <c r="S497" s="110" t="s">
        <v>912</v>
      </c>
      <c r="T497" s="135"/>
    </row>
    <row r="498" spans="1:20" x14ac:dyDescent="0.2">
      <c r="A498" s="5">
        <v>497</v>
      </c>
      <c r="B498" s="110">
        <v>2702</v>
      </c>
      <c r="C498" s="110" t="s">
        <v>907</v>
      </c>
      <c r="D498" s="110" t="s">
        <v>908</v>
      </c>
      <c r="E498" s="110"/>
      <c r="F498" s="110"/>
      <c r="G498" s="110" t="str">
        <f t="shared" si="7"/>
        <v>2</v>
      </c>
      <c r="H498" s="110"/>
      <c r="I498" s="110">
        <v>141.098117</v>
      </c>
      <c r="J498" s="110">
        <v>40.588386999999997</v>
      </c>
      <c r="K498" s="110"/>
      <c r="L498" s="110"/>
      <c r="M498" s="110"/>
      <c r="N498" s="110"/>
      <c r="O498" s="110"/>
      <c r="P498" s="109"/>
      <c r="Q498" s="109"/>
      <c r="R498" s="109"/>
      <c r="S498" s="110" t="s">
        <v>909</v>
      </c>
      <c r="T498" s="135"/>
    </row>
    <row r="499" spans="1:20" x14ac:dyDescent="0.2">
      <c r="A499" s="5">
        <v>498</v>
      </c>
      <c r="B499" s="110">
        <v>2692</v>
      </c>
      <c r="C499" s="110" t="s">
        <v>904</v>
      </c>
      <c r="D499" s="110" t="s">
        <v>905</v>
      </c>
      <c r="E499" s="110"/>
      <c r="F499" s="110"/>
      <c r="G499" s="110" t="str">
        <f t="shared" si="7"/>
        <v>2</v>
      </c>
      <c r="H499" s="110"/>
      <c r="I499" s="110">
        <v>141.09674899999999</v>
      </c>
      <c r="J499" s="110">
        <v>40.586989000000003</v>
      </c>
      <c r="K499" s="110"/>
      <c r="L499" s="110"/>
      <c r="M499" s="110"/>
      <c r="N499" s="110"/>
      <c r="O499" s="110"/>
      <c r="P499" s="109"/>
      <c r="Q499" s="109"/>
      <c r="R499" s="109"/>
      <c r="S499" s="110" t="s">
        <v>906</v>
      </c>
      <c r="T499" s="135"/>
    </row>
    <row r="500" spans="1:20" x14ac:dyDescent="0.2">
      <c r="A500" s="5">
        <v>499</v>
      </c>
      <c r="B500" s="110">
        <v>2682</v>
      </c>
      <c r="C500" s="110" t="s">
        <v>901</v>
      </c>
      <c r="D500" s="110" t="s">
        <v>902</v>
      </c>
      <c r="E500" s="110"/>
      <c r="F500" s="110"/>
      <c r="G500" s="110" t="str">
        <f t="shared" si="7"/>
        <v>2</v>
      </c>
      <c r="H500" s="110"/>
      <c r="I500" s="110">
        <v>141.10042899999999</v>
      </c>
      <c r="J500" s="110">
        <v>40.587547000000001</v>
      </c>
      <c r="K500" s="110"/>
      <c r="L500" s="110"/>
      <c r="M500" s="110"/>
      <c r="N500" s="110"/>
      <c r="O500" s="110"/>
      <c r="P500" s="109"/>
      <c r="Q500" s="109"/>
      <c r="R500" s="109"/>
      <c r="S500" s="110" t="s">
        <v>903</v>
      </c>
      <c r="T500" s="135"/>
    </row>
    <row r="501" spans="1:20" x14ac:dyDescent="0.2">
      <c r="A501" s="5">
        <v>500</v>
      </c>
      <c r="B501" s="110">
        <v>2672</v>
      </c>
      <c r="C501" s="110" t="s">
        <v>898</v>
      </c>
      <c r="D501" s="192" t="s">
        <v>899</v>
      </c>
      <c r="E501" s="110"/>
      <c r="F501" s="110"/>
      <c r="G501" s="110" t="str">
        <f t="shared" si="7"/>
        <v>2</v>
      </c>
      <c r="H501" s="110"/>
      <c r="I501" s="193">
        <v>141.10639699999999</v>
      </c>
      <c r="J501" s="193">
        <v>40.586860000000001</v>
      </c>
      <c r="K501" s="110"/>
      <c r="L501" s="110"/>
      <c r="M501" s="110"/>
      <c r="N501" s="110"/>
      <c r="O501" s="110"/>
      <c r="P501" s="109"/>
      <c r="Q501" s="109"/>
      <c r="R501" s="109"/>
      <c r="S501" s="110" t="s">
        <v>900</v>
      </c>
      <c r="T501" s="135"/>
    </row>
    <row r="502" spans="1:20" x14ac:dyDescent="0.2">
      <c r="A502" s="5">
        <v>501</v>
      </c>
      <c r="B502" s="110">
        <v>2652</v>
      </c>
      <c r="C502" s="110" t="s">
        <v>892</v>
      </c>
      <c r="D502" s="110" t="s">
        <v>893</v>
      </c>
      <c r="E502" s="110"/>
      <c r="F502" s="110"/>
      <c r="G502" s="110" t="str">
        <f t="shared" si="7"/>
        <v>2</v>
      </c>
      <c r="H502" s="110"/>
      <c r="I502" s="110">
        <v>141.109184</v>
      </c>
      <c r="J502" s="110">
        <v>40.587201</v>
      </c>
      <c r="K502" s="110"/>
      <c r="L502" s="110"/>
      <c r="M502" s="110"/>
      <c r="N502" s="110"/>
      <c r="O502" s="110"/>
      <c r="P502" s="109"/>
      <c r="Q502" s="109"/>
      <c r="R502" s="109"/>
      <c r="S502" s="110" t="s">
        <v>894</v>
      </c>
      <c r="T502" s="135"/>
    </row>
    <row r="503" spans="1:20" x14ac:dyDescent="0.2">
      <c r="A503" s="5">
        <v>502</v>
      </c>
      <c r="B503" s="110">
        <v>2642</v>
      </c>
      <c r="C503" s="110" t="s">
        <v>889</v>
      </c>
      <c r="D503" s="110" t="s">
        <v>890</v>
      </c>
      <c r="E503" s="110"/>
      <c r="F503" s="110"/>
      <c r="G503" s="110" t="str">
        <f t="shared" si="7"/>
        <v>2</v>
      </c>
      <c r="H503" s="110"/>
      <c r="I503" s="110">
        <v>141.114082</v>
      </c>
      <c r="J503" s="110">
        <v>40.587069999999997</v>
      </c>
      <c r="K503" s="110"/>
      <c r="L503" s="110"/>
      <c r="M503" s="110"/>
      <c r="N503" s="110"/>
      <c r="O503" s="110"/>
      <c r="P503" s="109"/>
      <c r="Q503" s="109"/>
      <c r="R503" s="109"/>
      <c r="S503" s="110" t="s">
        <v>891</v>
      </c>
      <c r="T503" s="135"/>
    </row>
    <row r="504" spans="1:20" x14ac:dyDescent="0.2">
      <c r="A504" s="5">
        <v>503</v>
      </c>
      <c r="B504" s="110">
        <v>2622</v>
      </c>
      <c r="C504" s="110" t="s">
        <v>883</v>
      </c>
      <c r="D504" s="110" t="s">
        <v>884</v>
      </c>
      <c r="E504" s="110"/>
      <c r="F504" s="110"/>
      <c r="G504" s="110" t="str">
        <f t="shared" si="7"/>
        <v>2</v>
      </c>
      <c r="H504" s="110"/>
      <c r="I504" s="110">
        <v>141.11843200000001</v>
      </c>
      <c r="J504" s="110">
        <v>40.587049999999998</v>
      </c>
      <c r="K504" s="110"/>
      <c r="L504" s="110"/>
      <c r="M504" s="110"/>
      <c r="N504" s="110"/>
      <c r="O504" s="110"/>
      <c r="P504" s="109"/>
      <c r="Q504" s="109"/>
      <c r="R504" s="109"/>
      <c r="S504" s="110" t="s">
        <v>885</v>
      </c>
      <c r="T504" s="135"/>
    </row>
    <row r="505" spans="1:20" x14ac:dyDescent="0.2">
      <c r="A505" s="5">
        <v>504</v>
      </c>
      <c r="B505" s="110">
        <v>2612</v>
      </c>
      <c r="C505" s="110" t="s">
        <v>880</v>
      </c>
      <c r="D505" s="192" t="s">
        <v>881</v>
      </c>
      <c r="E505" s="110"/>
      <c r="F505" s="110"/>
      <c r="G505" s="110" t="str">
        <f t="shared" si="7"/>
        <v>2</v>
      </c>
      <c r="H505" s="110"/>
      <c r="I505" s="193">
        <v>141.124987</v>
      </c>
      <c r="J505" s="193">
        <v>40.586905999999999</v>
      </c>
      <c r="K505" s="110"/>
      <c r="L505" s="110"/>
      <c r="M505" s="110"/>
      <c r="N505" s="110"/>
      <c r="O505" s="110"/>
      <c r="P505" s="109"/>
      <c r="Q505" s="109"/>
      <c r="R505" s="109"/>
      <c r="S505" s="110" t="s">
        <v>882</v>
      </c>
      <c r="T505" s="135"/>
    </row>
    <row r="506" spans="1:20" x14ac:dyDescent="0.2">
      <c r="A506" s="5">
        <v>505</v>
      </c>
      <c r="B506" s="110">
        <v>2602</v>
      </c>
      <c r="C506" s="110" t="s">
        <v>877</v>
      </c>
      <c r="D506" s="110" t="s">
        <v>878</v>
      </c>
      <c r="E506" s="110"/>
      <c r="F506" s="110"/>
      <c r="G506" s="110" t="str">
        <f t="shared" si="7"/>
        <v>2</v>
      </c>
      <c r="H506" s="110"/>
      <c r="I506" s="110">
        <v>141.131044</v>
      </c>
      <c r="J506" s="110">
        <v>40.587986999999998</v>
      </c>
      <c r="K506" s="110"/>
      <c r="L506" s="110"/>
      <c r="M506" s="110"/>
      <c r="N506" s="110"/>
      <c r="O506" s="110"/>
      <c r="P506" s="109"/>
      <c r="Q506" s="109"/>
      <c r="R506" s="109"/>
      <c r="S506" s="110" t="s">
        <v>879</v>
      </c>
      <c r="T506" s="135"/>
    </row>
    <row r="507" spans="1:20" x14ac:dyDescent="0.2">
      <c r="A507" s="5">
        <v>506</v>
      </c>
      <c r="B507" s="110">
        <v>2592</v>
      </c>
      <c r="C507" s="110" t="s">
        <v>874</v>
      </c>
      <c r="D507" s="110" t="s">
        <v>875</v>
      </c>
      <c r="E507" s="110"/>
      <c r="F507" s="110"/>
      <c r="G507" s="110" t="str">
        <f t="shared" si="7"/>
        <v>2</v>
      </c>
      <c r="H507" s="110"/>
      <c r="I507" s="110">
        <v>141.13415499999999</v>
      </c>
      <c r="J507" s="110">
        <v>40.587485999999998</v>
      </c>
      <c r="K507" s="110"/>
      <c r="L507" s="110"/>
      <c r="M507" s="110"/>
      <c r="N507" s="110"/>
      <c r="O507" s="110"/>
      <c r="P507" s="109"/>
      <c r="Q507" s="109"/>
      <c r="R507" s="109"/>
      <c r="S507" s="110" t="s">
        <v>876</v>
      </c>
      <c r="T507" s="135"/>
    </row>
    <row r="508" spans="1:20" x14ac:dyDescent="0.2">
      <c r="A508" s="5">
        <v>507</v>
      </c>
      <c r="B508" s="110">
        <v>2582</v>
      </c>
      <c r="C508" s="110" t="s">
        <v>871</v>
      </c>
      <c r="D508" s="110" t="s">
        <v>872</v>
      </c>
      <c r="E508" s="110"/>
      <c r="F508" s="110"/>
      <c r="G508" s="110" t="str">
        <f t="shared" si="7"/>
        <v>2</v>
      </c>
      <c r="H508" s="110"/>
      <c r="I508" s="110">
        <v>141.13653199999999</v>
      </c>
      <c r="J508" s="110">
        <v>40.584789000000001</v>
      </c>
      <c r="K508" s="110"/>
      <c r="L508" s="110"/>
      <c r="M508" s="110"/>
      <c r="N508" s="110"/>
      <c r="O508" s="110"/>
      <c r="P508" s="109"/>
      <c r="Q508" s="109"/>
      <c r="R508" s="109"/>
      <c r="S508" s="110" t="s">
        <v>873</v>
      </c>
      <c r="T508" s="135"/>
    </row>
    <row r="509" spans="1:20" x14ac:dyDescent="0.2">
      <c r="A509" s="5">
        <v>508</v>
      </c>
      <c r="B509" s="110">
        <v>2572</v>
      </c>
      <c r="C509" s="110" t="s">
        <v>868</v>
      </c>
      <c r="D509" s="110" t="s">
        <v>869</v>
      </c>
      <c r="E509" s="110"/>
      <c r="F509" s="110"/>
      <c r="G509" s="110" t="str">
        <f t="shared" si="7"/>
        <v>2</v>
      </c>
      <c r="H509" s="110"/>
      <c r="I509" s="110">
        <v>141.14003500000001</v>
      </c>
      <c r="J509" s="110">
        <v>40.580686</v>
      </c>
      <c r="K509" s="110"/>
      <c r="L509" s="110"/>
      <c r="M509" s="110"/>
      <c r="N509" s="110"/>
      <c r="O509" s="110"/>
      <c r="P509" s="109"/>
      <c r="Q509" s="109"/>
      <c r="R509" s="109"/>
      <c r="S509" s="110" t="s">
        <v>870</v>
      </c>
      <c r="T509" s="135"/>
    </row>
    <row r="510" spans="1:20" x14ac:dyDescent="0.2">
      <c r="A510" s="5">
        <v>509</v>
      </c>
      <c r="B510" s="110">
        <v>2562</v>
      </c>
      <c r="C510" s="110" t="s">
        <v>865</v>
      </c>
      <c r="D510" s="110" t="s">
        <v>866</v>
      </c>
      <c r="E510" s="110"/>
      <c r="F510" s="110"/>
      <c r="G510" s="110" t="str">
        <f t="shared" si="7"/>
        <v>2</v>
      </c>
      <c r="H510" s="110"/>
      <c r="I510" s="110">
        <v>141.145555</v>
      </c>
      <c r="J510" s="110">
        <v>40.581162999999997</v>
      </c>
      <c r="K510" s="110"/>
      <c r="L510" s="110"/>
      <c r="M510" s="110"/>
      <c r="N510" s="110"/>
      <c r="O510" s="110"/>
      <c r="P510" s="109"/>
      <c r="Q510" s="109"/>
      <c r="R510" s="109"/>
      <c r="S510" s="110" t="s">
        <v>867</v>
      </c>
      <c r="T510" s="135"/>
    </row>
    <row r="511" spans="1:20" x14ac:dyDescent="0.2">
      <c r="A511" s="5">
        <v>510</v>
      </c>
      <c r="B511" s="110">
        <v>2552</v>
      </c>
      <c r="C511" s="110" t="s">
        <v>862</v>
      </c>
      <c r="D511" s="110" t="s">
        <v>863</v>
      </c>
      <c r="E511" s="110"/>
      <c r="F511" s="110"/>
      <c r="G511" s="110" t="str">
        <f t="shared" si="7"/>
        <v>2</v>
      </c>
      <c r="H511" s="110"/>
      <c r="I511" s="110">
        <v>141.148325</v>
      </c>
      <c r="J511" s="110">
        <v>40.582050000000002</v>
      </c>
      <c r="K511" s="110"/>
      <c r="L511" s="110"/>
      <c r="M511" s="110"/>
      <c r="N511" s="110"/>
      <c r="O511" s="110"/>
      <c r="P511" s="109"/>
      <c r="Q511" s="109"/>
      <c r="R511" s="109"/>
      <c r="S511" s="110" t="s">
        <v>864</v>
      </c>
      <c r="T511" s="135"/>
    </row>
    <row r="512" spans="1:20" x14ac:dyDescent="0.2">
      <c r="A512" s="5">
        <v>511</v>
      </c>
      <c r="B512" s="110">
        <v>2542</v>
      </c>
      <c r="C512" s="110" t="s">
        <v>859</v>
      </c>
      <c r="D512" s="110" t="s">
        <v>860</v>
      </c>
      <c r="E512" s="110"/>
      <c r="F512" s="110"/>
      <c r="G512" s="110" t="str">
        <f t="shared" si="7"/>
        <v>2</v>
      </c>
      <c r="H512" s="110"/>
      <c r="I512" s="192">
        <v>141.153549</v>
      </c>
      <c r="J512" s="192">
        <v>40.585034</v>
      </c>
      <c r="K512" s="110"/>
      <c r="L512" s="110"/>
      <c r="M512" s="110"/>
      <c r="N512" s="110"/>
      <c r="O512" s="110"/>
      <c r="P512" s="109"/>
      <c r="Q512" s="109"/>
      <c r="R512" s="109"/>
      <c r="S512" s="110" t="s">
        <v>861</v>
      </c>
      <c r="T512" s="135"/>
    </row>
    <row r="513" spans="1:20" x14ac:dyDescent="0.2">
      <c r="A513" s="5">
        <v>512</v>
      </c>
      <c r="B513" s="110">
        <v>2532</v>
      </c>
      <c r="C513" s="110" t="s">
        <v>856</v>
      </c>
      <c r="D513" s="110" t="s">
        <v>857</v>
      </c>
      <c r="E513" s="110"/>
      <c r="F513" s="110"/>
      <c r="G513" s="110" t="str">
        <f t="shared" si="7"/>
        <v>2</v>
      </c>
      <c r="H513" s="110"/>
      <c r="I513" s="110">
        <v>141.150533</v>
      </c>
      <c r="J513" s="110">
        <v>40.588878000000001</v>
      </c>
      <c r="K513" s="110"/>
      <c r="L513" s="110"/>
      <c r="M513" s="110"/>
      <c r="N513" s="110"/>
      <c r="O513" s="110"/>
      <c r="P513" s="109"/>
      <c r="Q513" s="109"/>
      <c r="R513" s="109"/>
      <c r="S513" s="110" t="s">
        <v>858</v>
      </c>
      <c r="T513" s="135"/>
    </row>
    <row r="514" spans="1:20" x14ac:dyDescent="0.2">
      <c r="A514" s="5">
        <v>513</v>
      </c>
      <c r="B514" s="110">
        <v>2522</v>
      </c>
      <c r="C514" s="110" t="s">
        <v>853</v>
      </c>
      <c r="D514" s="110" t="s">
        <v>854</v>
      </c>
      <c r="E514" s="110"/>
      <c r="F514" s="110"/>
      <c r="G514" s="110" t="str">
        <f t="shared" si="7"/>
        <v>2</v>
      </c>
      <c r="H514" s="110"/>
      <c r="I514" s="110">
        <v>141.14881099999999</v>
      </c>
      <c r="J514" s="110">
        <v>40.591918</v>
      </c>
      <c r="K514" s="110"/>
      <c r="L514" s="110"/>
      <c r="M514" s="110"/>
      <c r="N514" s="110"/>
      <c r="O514" s="110"/>
      <c r="P514" s="109"/>
      <c r="Q514" s="109"/>
      <c r="R514" s="109"/>
      <c r="S514" s="110" t="s">
        <v>855</v>
      </c>
      <c r="T514" s="135"/>
    </row>
    <row r="515" spans="1:20" x14ac:dyDescent="0.2">
      <c r="A515" s="5">
        <v>514</v>
      </c>
      <c r="B515" s="110">
        <v>2512</v>
      </c>
      <c r="C515" s="110" t="s">
        <v>850</v>
      </c>
      <c r="D515" s="110" t="s">
        <v>851</v>
      </c>
      <c r="E515" s="110"/>
      <c r="F515" s="110"/>
      <c r="G515" s="110" t="str">
        <f t="shared" si="7"/>
        <v>2</v>
      </c>
      <c r="H515" s="110"/>
      <c r="I515" s="110">
        <v>141.15083300000001</v>
      </c>
      <c r="J515" s="110">
        <v>40.596415</v>
      </c>
      <c r="K515" s="110"/>
      <c r="L515" s="110"/>
      <c r="M515" s="110"/>
      <c r="N515" s="110"/>
      <c r="O515" s="110"/>
      <c r="P515" s="109"/>
      <c r="Q515" s="109"/>
      <c r="R515" s="109"/>
      <c r="S515" s="110" t="s">
        <v>852</v>
      </c>
      <c r="T515" s="135"/>
    </row>
    <row r="516" spans="1:20" x14ac:dyDescent="0.2">
      <c r="A516" s="5">
        <v>515</v>
      </c>
      <c r="B516" s="110">
        <v>2502</v>
      </c>
      <c r="C516" s="110" t="s">
        <v>847</v>
      </c>
      <c r="D516" s="110" t="s">
        <v>848</v>
      </c>
      <c r="E516" s="110"/>
      <c r="F516" s="110"/>
      <c r="G516" s="110" t="str">
        <f t="shared" ref="G516:G579" si="8">RIGHT(B516,1)</f>
        <v>2</v>
      </c>
      <c r="H516" s="110"/>
      <c r="I516" s="110">
        <v>141.164995</v>
      </c>
      <c r="J516" s="110">
        <v>40.605871</v>
      </c>
      <c r="K516" s="110"/>
      <c r="L516" s="110"/>
      <c r="M516" s="110"/>
      <c r="N516" s="110"/>
      <c r="O516" s="110"/>
      <c r="P516" s="109"/>
      <c r="Q516" s="109"/>
      <c r="R516" s="109"/>
      <c r="S516" s="110" t="s">
        <v>849</v>
      </c>
      <c r="T516" s="135"/>
    </row>
    <row r="517" spans="1:20" x14ac:dyDescent="0.2">
      <c r="A517" s="5">
        <v>516</v>
      </c>
      <c r="B517" s="110">
        <v>2492</v>
      </c>
      <c r="C517" s="110" t="s">
        <v>844</v>
      </c>
      <c r="D517" s="110" t="s">
        <v>845</v>
      </c>
      <c r="E517" s="110"/>
      <c r="F517" s="110"/>
      <c r="G517" s="110" t="str">
        <f t="shared" si="8"/>
        <v>2</v>
      </c>
      <c r="H517" s="110"/>
      <c r="I517" s="110">
        <v>141.16917900000001</v>
      </c>
      <c r="J517" s="110">
        <v>40.607798000000003</v>
      </c>
      <c r="K517" s="110"/>
      <c r="L517" s="110"/>
      <c r="M517" s="110"/>
      <c r="N517" s="110"/>
      <c r="O517" s="110"/>
      <c r="P517" s="109"/>
      <c r="Q517" s="109"/>
      <c r="R517" s="109"/>
      <c r="S517" s="110" t="s">
        <v>846</v>
      </c>
      <c r="T517" s="135"/>
    </row>
    <row r="518" spans="1:20" x14ac:dyDescent="0.2">
      <c r="A518" s="5">
        <v>517</v>
      </c>
      <c r="B518" s="110">
        <v>2482</v>
      </c>
      <c r="C518" s="110" t="s">
        <v>841</v>
      </c>
      <c r="D518" s="110" t="s">
        <v>842</v>
      </c>
      <c r="E518" s="110"/>
      <c r="F518" s="110"/>
      <c r="G518" s="110" t="str">
        <f t="shared" si="8"/>
        <v>2</v>
      </c>
      <c r="H518" s="110"/>
      <c r="I518" s="110">
        <v>141.17212499999999</v>
      </c>
      <c r="J518" s="110">
        <v>40.609008000000003</v>
      </c>
      <c r="K518" s="110"/>
      <c r="L518" s="110"/>
      <c r="M518" s="110"/>
      <c r="N518" s="110"/>
      <c r="O518" s="110"/>
      <c r="P518" s="109"/>
      <c r="Q518" s="109"/>
      <c r="R518" s="109"/>
      <c r="S518" s="110" t="s">
        <v>843</v>
      </c>
      <c r="T518" s="135"/>
    </row>
    <row r="519" spans="1:20" x14ac:dyDescent="0.2">
      <c r="A519" s="5">
        <v>518</v>
      </c>
      <c r="B519" s="110">
        <v>2472</v>
      </c>
      <c r="C519" s="110" t="s">
        <v>838</v>
      </c>
      <c r="D519" s="110" t="s">
        <v>839</v>
      </c>
      <c r="E519" s="110"/>
      <c r="F519" s="110"/>
      <c r="G519" s="110" t="str">
        <f t="shared" si="8"/>
        <v>2</v>
      </c>
      <c r="H519" s="110"/>
      <c r="I519" s="110">
        <v>141.17862600000001</v>
      </c>
      <c r="J519" s="110">
        <v>40.610301999999997</v>
      </c>
      <c r="K519" s="110"/>
      <c r="L519" s="110"/>
      <c r="M519" s="110"/>
      <c r="N519" s="110"/>
      <c r="O519" s="110"/>
      <c r="P519" s="109"/>
      <c r="Q519" s="109"/>
      <c r="R519" s="109"/>
      <c r="S519" s="110" t="s">
        <v>840</v>
      </c>
      <c r="T519" s="135"/>
    </row>
    <row r="520" spans="1:20" x14ac:dyDescent="0.2">
      <c r="A520" s="5">
        <v>519</v>
      </c>
      <c r="B520" s="110">
        <v>2462</v>
      </c>
      <c r="C520" s="110" t="s">
        <v>835</v>
      </c>
      <c r="D520" s="110" t="s">
        <v>836</v>
      </c>
      <c r="E520" s="110"/>
      <c r="F520" s="110"/>
      <c r="G520" s="110" t="str">
        <f t="shared" si="8"/>
        <v>2</v>
      </c>
      <c r="H520" s="110"/>
      <c r="I520" s="110">
        <v>141.18224699999999</v>
      </c>
      <c r="J520" s="110">
        <v>40.610733000000003</v>
      </c>
      <c r="K520" s="110"/>
      <c r="L520" s="110"/>
      <c r="M520" s="110"/>
      <c r="N520" s="110"/>
      <c r="O520" s="110"/>
      <c r="P520" s="109"/>
      <c r="Q520" s="109"/>
      <c r="R520" s="109"/>
      <c r="S520" s="110" t="s">
        <v>837</v>
      </c>
      <c r="T520" s="135"/>
    </row>
    <row r="521" spans="1:20" x14ac:dyDescent="0.2">
      <c r="A521" s="5">
        <v>520</v>
      </c>
      <c r="B521" s="110">
        <v>2452</v>
      </c>
      <c r="C521" s="110" t="s">
        <v>832</v>
      </c>
      <c r="D521" s="110" t="s">
        <v>833</v>
      </c>
      <c r="E521" s="110"/>
      <c r="F521" s="110"/>
      <c r="G521" s="110" t="str">
        <f t="shared" si="8"/>
        <v>2</v>
      </c>
      <c r="H521" s="110"/>
      <c r="I521" s="110">
        <v>141.18843799999999</v>
      </c>
      <c r="J521" s="110">
        <v>40.611449999999998</v>
      </c>
      <c r="K521" s="110"/>
      <c r="L521" s="110"/>
      <c r="M521" s="110"/>
      <c r="N521" s="110"/>
      <c r="O521" s="110"/>
      <c r="P521" s="109"/>
      <c r="Q521" s="109"/>
      <c r="R521" s="109"/>
      <c r="S521" s="110" t="s">
        <v>834</v>
      </c>
      <c r="T521" s="135"/>
    </row>
    <row r="522" spans="1:20" x14ac:dyDescent="0.2">
      <c r="A522" s="5">
        <v>521</v>
      </c>
      <c r="B522" s="110">
        <v>2442</v>
      </c>
      <c r="C522" s="110" t="s">
        <v>829</v>
      </c>
      <c r="D522" s="110" t="s">
        <v>830</v>
      </c>
      <c r="E522" s="110"/>
      <c r="F522" s="110"/>
      <c r="G522" s="110" t="str">
        <f t="shared" si="8"/>
        <v>2</v>
      </c>
      <c r="H522" s="110"/>
      <c r="I522" s="110">
        <v>141.19487000000001</v>
      </c>
      <c r="J522" s="110">
        <v>40.612231999999999</v>
      </c>
      <c r="K522" s="110"/>
      <c r="L522" s="110"/>
      <c r="M522" s="110"/>
      <c r="N522" s="110"/>
      <c r="O522" s="110"/>
      <c r="P522" s="109"/>
      <c r="Q522" s="109"/>
      <c r="R522" s="109"/>
      <c r="S522" s="110" t="s">
        <v>831</v>
      </c>
      <c r="T522" s="135"/>
    </row>
    <row r="523" spans="1:20" x14ac:dyDescent="0.2">
      <c r="A523" s="5">
        <v>522</v>
      </c>
      <c r="B523" s="110">
        <v>2432</v>
      </c>
      <c r="C523" s="110" t="s">
        <v>826</v>
      </c>
      <c r="D523" s="110" t="s">
        <v>973</v>
      </c>
      <c r="E523" s="110"/>
      <c r="F523" s="110"/>
      <c r="G523" s="110" t="str">
        <f t="shared" si="8"/>
        <v>2</v>
      </c>
      <c r="H523" s="110"/>
      <c r="I523" s="110">
        <v>141.197418</v>
      </c>
      <c r="J523" s="110">
        <v>40.612533999999997</v>
      </c>
      <c r="K523" s="110"/>
      <c r="L523" s="110"/>
      <c r="M523" s="110"/>
      <c r="N523" s="110"/>
      <c r="O523" s="110"/>
      <c r="P523" s="109"/>
      <c r="Q523" s="109"/>
      <c r="R523" s="109"/>
      <c r="S523" s="110" t="s">
        <v>828</v>
      </c>
      <c r="T523" s="135"/>
    </row>
    <row r="524" spans="1:20" x14ac:dyDescent="0.2">
      <c r="A524" s="5">
        <v>523</v>
      </c>
      <c r="B524" s="110">
        <v>2422</v>
      </c>
      <c r="C524" s="110" t="s">
        <v>823</v>
      </c>
      <c r="D524" s="110" t="s">
        <v>824</v>
      </c>
      <c r="E524" s="110"/>
      <c r="F524" s="110"/>
      <c r="G524" s="110" t="str">
        <f t="shared" si="8"/>
        <v>2</v>
      </c>
      <c r="H524" s="110"/>
      <c r="I524" s="110">
        <v>141.199488</v>
      </c>
      <c r="J524" s="110">
        <v>40.612476999999998</v>
      </c>
      <c r="K524" s="110"/>
      <c r="L524" s="110"/>
      <c r="M524" s="110"/>
      <c r="N524" s="110"/>
      <c r="O524" s="110"/>
      <c r="P524" s="109"/>
      <c r="Q524" s="109"/>
      <c r="R524" s="109"/>
      <c r="S524" s="110" t="s">
        <v>825</v>
      </c>
      <c r="T524" s="135"/>
    </row>
    <row r="525" spans="1:20" x14ac:dyDescent="0.2">
      <c r="A525" s="5">
        <v>524</v>
      </c>
      <c r="B525" s="110">
        <v>2412</v>
      </c>
      <c r="C525" s="110" t="s">
        <v>820</v>
      </c>
      <c r="D525" s="110" t="s">
        <v>821</v>
      </c>
      <c r="E525" s="110"/>
      <c r="F525" s="110"/>
      <c r="G525" s="110" t="str">
        <f t="shared" si="8"/>
        <v>2</v>
      </c>
      <c r="H525" s="110"/>
      <c r="I525" s="110">
        <v>141.20223999999999</v>
      </c>
      <c r="J525" s="110">
        <v>40.610683999999999</v>
      </c>
      <c r="K525" s="110"/>
      <c r="L525" s="110"/>
      <c r="M525" s="110"/>
      <c r="N525" s="110"/>
      <c r="O525" s="110"/>
      <c r="P525" s="109"/>
      <c r="Q525" s="109"/>
      <c r="R525" s="109"/>
      <c r="S525" s="110" t="s">
        <v>822</v>
      </c>
      <c r="T525" s="135"/>
    </row>
    <row r="526" spans="1:20" x14ac:dyDescent="0.2">
      <c r="A526" s="5">
        <v>525</v>
      </c>
      <c r="B526" s="110">
        <v>2402</v>
      </c>
      <c r="C526" s="110" t="s">
        <v>817</v>
      </c>
      <c r="D526" s="110" t="s">
        <v>818</v>
      </c>
      <c r="E526" s="110"/>
      <c r="F526" s="110"/>
      <c r="G526" s="110" t="str">
        <f t="shared" si="8"/>
        <v>2</v>
      </c>
      <c r="H526" s="110"/>
      <c r="I526" s="110">
        <v>141.22057599999999</v>
      </c>
      <c r="J526" s="110">
        <v>40.622453999999998</v>
      </c>
      <c r="K526" s="110"/>
      <c r="L526" s="110"/>
      <c r="M526" s="110"/>
      <c r="N526" s="110"/>
      <c r="O526" s="110"/>
      <c r="P526" s="109"/>
      <c r="Q526" s="109"/>
      <c r="R526" s="109"/>
      <c r="S526" s="110" t="s">
        <v>819</v>
      </c>
      <c r="T526" s="135"/>
    </row>
    <row r="527" spans="1:20" x14ac:dyDescent="0.2">
      <c r="A527" s="5">
        <v>526</v>
      </c>
      <c r="B527" s="110">
        <v>2392</v>
      </c>
      <c r="C527" s="110" t="s">
        <v>814</v>
      </c>
      <c r="D527" s="192" t="s">
        <v>974</v>
      </c>
      <c r="E527" s="110"/>
      <c r="F527" s="110"/>
      <c r="G527" s="110" t="str">
        <f t="shared" si="8"/>
        <v>2</v>
      </c>
      <c r="H527" s="110"/>
      <c r="I527" s="110">
        <v>141.223097</v>
      </c>
      <c r="J527" s="110">
        <v>40.620066999999999</v>
      </c>
      <c r="K527" s="110"/>
      <c r="L527" s="110"/>
      <c r="M527" s="110"/>
      <c r="N527" s="110"/>
      <c r="O527" s="110"/>
      <c r="P527" s="109"/>
      <c r="Q527" s="109"/>
      <c r="R527" s="109"/>
      <c r="S527" s="110" t="s">
        <v>816</v>
      </c>
      <c r="T527" s="135"/>
    </row>
    <row r="528" spans="1:20" x14ac:dyDescent="0.2">
      <c r="A528" s="5">
        <v>527</v>
      </c>
      <c r="B528" s="110">
        <v>2382</v>
      </c>
      <c r="C528" s="110" t="s">
        <v>811</v>
      </c>
      <c r="D528" s="110" t="s">
        <v>812</v>
      </c>
      <c r="E528" s="110"/>
      <c r="F528" s="110"/>
      <c r="G528" s="110" t="str">
        <f t="shared" si="8"/>
        <v>2</v>
      </c>
      <c r="H528" s="110"/>
      <c r="I528" s="110">
        <v>141.22606400000001</v>
      </c>
      <c r="J528" s="110">
        <v>40.621150999999998</v>
      </c>
      <c r="K528" s="110"/>
      <c r="L528" s="110"/>
      <c r="M528" s="110"/>
      <c r="N528" s="110"/>
      <c r="O528" s="110"/>
      <c r="P528" s="109"/>
      <c r="Q528" s="109"/>
      <c r="R528" s="109"/>
      <c r="S528" s="110" t="s">
        <v>813</v>
      </c>
      <c r="T528" s="135"/>
    </row>
    <row r="529" spans="1:20" x14ac:dyDescent="0.2">
      <c r="A529" s="5">
        <v>528</v>
      </c>
      <c r="B529" s="110">
        <v>2372</v>
      </c>
      <c r="C529" s="110" t="s">
        <v>808</v>
      </c>
      <c r="D529" s="110" t="s">
        <v>809</v>
      </c>
      <c r="E529" s="110"/>
      <c r="F529" s="110"/>
      <c r="G529" s="110" t="str">
        <f t="shared" si="8"/>
        <v>2</v>
      </c>
      <c r="H529" s="110"/>
      <c r="I529" s="110">
        <v>141.228993</v>
      </c>
      <c r="J529" s="110">
        <v>40.622303000000002</v>
      </c>
      <c r="K529" s="110"/>
      <c r="L529" s="110"/>
      <c r="M529" s="110"/>
      <c r="N529" s="110"/>
      <c r="O529" s="110"/>
      <c r="P529" s="109"/>
      <c r="Q529" s="109"/>
      <c r="R529" s="109"/>
      <c r="S529" s="110" t="s">
        <v>810</v>
      </c>
      <c r="T529" s="135"/>
    </row>
    <row r="530" spans="1:20" x14ac:dyDescent="0.2">
      <c r="A530" s="5">
        <v>529</v>
      </c>
      <c r="B530" s="110">
        <v>2362</v>
      </c>
      <c r="C530" s="110" t="s">
        <v>805</v>
      </c>
      <c r="D530" s="110" t="s">
        <v>806</v>
      </c>
      <c r="E530" s="110"/>
      <c r="F530" s="110"/>
      <c r="G530" s="110" t="str">
        <f t="shared" si="8"/>
        <v>2</v>
      </c>
      <c r="H530" s="110"/>
      <c r="I530" s="110">
        <v>141.23497900000001</v>
      </c>
      <c r="J530" s="110">
        <v>40.624566999999999</v>
      </c>
      <c r="K530" s="110"/>
      <c r="L530" s="110"/>
      <c r="M530" s="110"/>
      <c r="N530" s="110"/>
      <c r="O530" s="110"/>
      <c r="P530" s="109"/>
      <c r="Q530" s="109"/>
      <c r="R530" s="109"/>
      <c r="S530" s="110" t="s">
        <v>807</v>
      </c>
      <c r="T530" s="135"/>
    </row>
    <row r="531" spans="1:20" x14ac:dyDescent="0.2">
      <c r="A531" s="5">
        <v>530</v>
      </c>
      <c r="B531" s="110">
        <v>2352</v>
      </c>
      <c r="C531" s="110" t="s">
        <v>802</v>
      </c>
      <c r="D531" s="110" t="s">
        <v>803</v>
      </c>
      <c r="E531" s="110"/>
      <c r="F531" s="110"/>
      <c r="G531" s="110" t="str">
        <f t="shared" si="8"/>
        <v>2</v>
      </c>
      <c r="H531" s="110"/>
      <c r="I531" s="110">
        <v>141.238123</v>
      </c>
      <c r="J531" s="110">
        <v>40.627215</v>
      </c>
      <c r="K531" s="110"/>
      <c r="L531" s="110"/>
      <c r="M531" s="110"/>
      <c r="N531" s="110"/>
      <c r="O531" s="110"/>
      <c r="P531" s="109"/>
      <c r="Q531" s="109"/>
      <c r="R531" s="109"/>
      <c r="S531" s="110" t="s">
        <v>804</v>
      </c>
      <c r="T531" s="135"/>
    </row>
    <row r="532" spans="1:20" x14ac:dyDescent="0.2">
      <c r="A532" s="5">
        <v>531</v>
      </c>
      <c r="B532" s="110">
        <v>2342</v>
      </c>
      <c r="C532" s="110" t="s">
        <v>799</v>
      </c>
      <c r="D532" s="110" t="s">
        <v>800</v>
      </c>
      <c r="E532" s="110"/>
      <c r="F532" s="110"/>
      <c r="G532" s="110" t="str">
        <f t="shared" si="8"/>
        <v>2</v>
      </c>
      <c r="H532" s="110"/>
      <c r="I532" s="110">
        <v>141.24296200000001</v>
      </c>
      <c r="J532" s="110">
        <v>40.627076000000002</v>
      </c>
      <c r="K532" s="110"/>
      <c r="L532" s="110"/>
      <c r="M532" s="110"/>
      <c r="N532" s="110"/>
      <c r="O532" s="110"/>
      <c r="P532" s="109"/>
      <c r="Q532" s="109"/>
      <c r="R532" s="109"/>
      <c r="S532" s="110" t="s">
        <v>801</v>
      </c>
      <c r="T532" s="135"/>
    </row>
    <row r="533" spans="1:20" x14ac:dyDescent="0.2">
      <c r="A533" s="5">
        <v>532</v>
      </c>
      <c r="B533" s="110">
        <v>2332</v>
      </c>
      <c r="C533" s="110" t="s">
        <v>796</v>
      </c>
      <c r="D533" s="110" t="s">
        <v>797</v>
      </c>
      <c r="E533" s="110"/>
      <c r="F533" s="110"/>
      <c r="G533" s="110" t="str">
        <f t="shared" si="8"/>
        <v>2</v>
      </c>
      <c r="H533" s="110"/>
      <c r="I533" s="110">
        <v>141.24387400000001</v>
      </c>
      <c r="J533" s="110">
        <v>40.625675000000001</v>
      </c>
      <c r="K533" s="110"/>
      <c r="L533" s="110"/>
      <c r="M533" s="110"/>
      <c r="N533" s="110"/>
      <c r="O533" s="110"/>
      <c r="P533" s="109"/>
      <c r="Q533" s="109"/>
      <c r="R533" s="109"/>
      <c r="S533" s="110" t="s">
        <v>798</v>
      </c>
      <c r="T533" s="135"/>
    </row>
    <row r="534" spans="1:20" x14ac:dyDescent="0.2">
      <c r="A534" s="5">
        <v>533</v>
      </c>
      <c r="B534" s="110">
        <v>2921</v>
      </c>
      <c r="C534" s="110" t="s">
        <v>975</v>
      </c>
      <c r="D534" s="192" t="s">
        <v>976</v>
      </c>
      <c r="E534" s="110"/>
      <c r="F534" s="110"/>
      <c r="G534" s="110" t="str">
        <f t="shared" si="8"/>
        <v>1</v>
      </c>
      <c r="H534" s="110"/>
      <c r="I534" s="110">
        <v>141.152491</v>
      </c>
      <c r="J534" s="110">
        <v>40.712086999999997</v>
      </c>
      <c r="K534" s="110"/>
      <c r="L534" s="110"/>
      <c r="M534" s="110"/>
      <c r="N534" s="110"/>
      <c r="O534" s="110"/>
      <c r="P534" s="109"/>
      <c r="Q534" s="109"/>
      <c r="R534" s="109"/>
      <c r="S534" s="110" t="s">
        <v>977</v>
      </c>
      <c r="T534" s="135"/>
    </row>
    <row r="535" spans="1:20" x14ac:dyDescent="0.2">
      <c r="A535" s="5">
        <v>534</v>
      </c>
      <c r="B535" s="110">
        <v>2931</v>
      </c>
      <c r="C535" s="110" t="s">
        <v>978</v>
      </c>
      <c r="D535" s="110" t="s">
        <v>979</v>
      </c>
      <c r="E535" s="110"/>
      <c r="F535" s="110"/>
      <c r="G535" s="110" t="str">
        <f t="shared" si="8"/>
        <v>1</v>
      </c>
      <c r="H535" s="110"/>
      <c r="I535" s="110">
        <v>141.150474</v>
      </c>
      <c r="J535" s="110">
        <v>40.711053999999997</v>
      </c>
      <c r="K535" s="110"/>
      <c r="L535" s="110"/>
      <c r="M535" s="110"/>
      <c r="N535" s="110"/>
      <c r="O535" s="110"/>
      <c r="P535" s="109"/>
      <c r="Q535" s="109"/>
      <c r="R535" s="109"/>
      <c r="S535" s="110" t="s">
        <v>980</v>
      </c>
      <c r="T535" s="135"/>
    </row>
    <row r="536" spans="1:20" x14ac:dyDescent="0.2">
      <c r="A536" s="5">
        <v>535</v>
      </c>
      <c r="B536" s="110">
        <v>2941</v>
      </c>
      <c r="C536" s="110" t="s">
        <v>981</v>
      </c>
      <c r="D536" s="110" t="s">
        <v>982</v>
      </c>
      <c r="E536" s="110"/>
      <c r="F536" s="110"/>
      <c r="G536" s="110" t="str">
        <f t="shared" si="8"/>
        <v>1</v>
      </c>
      <c r="H536" s="110"/>
      <c r="I536" s="110">
        <v>141.14960500000001</v>
      </c>
      <c r="J536" s="110">
        <v>40.703989999999997</v>
      </c>
      <c r="K536" s="110"/>
      <c r="L536" s="110"/>
      <c r="M536" s="110"/>
      <c r="N536" s="110"/>
      <c r="O536" s="110"/>
      <c r="P536" s="109"/>
      <c r="Q536" s="109"/>
      <c r="R536" s="109"/>
      <c r="S536" s="110" t="s">
        <v>983</v>
      </c>
      <c r="T536" s="135"/>
    </row>
    <row r="537" spans="1:20" x14ac:dyDescent="0.2">
      <c r="A537" s="5">
        <v>536</v>
      </c>
      <c r="B537" s="110">
        <v>2951</v>
      </c>
      <c r="C537" s="110" t="s">
        <v>984</v>
      </c>
      <c r="D537" s="110" t="s">
        <v>985</v>
      </c>
      <c r="E537" s="110"/>
      <c r="F537" s="110"/>
      <c r="G537" s="110" t="str">
        <f t="shared" si="8"/>
        <v>1</v>
      </c>
      <c r="H537" s="110"/>
      <c r="I537" s="110">
        <v>141.15330599999999</v>
      </c>
      <c r="J537" s="110">
        <v>40.704621000000003</v>
      </c>
      <c r="K537" s="110"/>
      <c r="L537" s="110"/>
      <c r="M537" s="110"/>
      <c r="N537" s="110"/>
      <c r="O537" s="110"/>
      <c r="P537" s="109"/>
      <c r="Q537" s="109"/>
      <c r="R537" s="109"/>
      <c r="S537" s="110" t="s">
        <v>986</v>
      </c>
      <c r="T537" s="135"/>
    </row>
    <row r="538" spans="1:20" x14ac:dyDescent="0.2">
      <c r="A538" s="5">
        <v>537</v>
      </c>
      <c r="B538" s="110">
        <v>1793</v>
      </c>
      <c r="C538" s="110" t="s">
        <v>987</v>
      </c>
      <c r="D538" s="110" t="s">
        <v>633</v>
      </c>
      <c r="E538" s="110"/>
      <c r="F538" s="110"/>
      <c r="G538" s="110" t="str">
        <f t="shared" si="8"/>
        <v>3</v>
      </c>
      <c r="H538" s="110"/>
      <c r="I538" s="110">
        <v>141.156058</v>
      </c>
      <c r="J538" s="110">
        <v>40.705072000000001</v>
      </c>
      <c r="K538" s="110"/>
      <c r="L538" s="110"/>
      <c r="M538" s="110"/>
      <c r="N538" s="110"/>
      <c r="O538" s="110"/>
      <c r="P538" s="109"/>
      <c r="Q538" s="109"/>
      <c r="R538" s="109"/>
      <c r="S538" s="110" t="s">
        <v>634</v>
      </c>
      <c r="T538" s="135"/>
    </row>
    <row r="539" spans="1:20" x14ac:dyDescent="0.2">
      <c r="A539" s="5">
        <v>538</v>
      </c>
      <c r="B539" s="110">
        <v>2961</v>
      </c>
      <c r="C539" s="110" t="s">
        <v>988</v>
      </c>
      <c r="D539" s="110" t="s">
        <v>989</v>
      </c>
      <c r="E539" s="110"/>
      <c r="F539" s="110"/>
      <c r="G539" s="110" t="str">
        <f t="shared" si="8"/>
        <v>1</v>
      </c>
      <c r="H539" s="110"/>
      <c r="I539" s="110">
        <v>141.212749</v>
      </c>
      <c r="J539" s="110">
        <v>40.780211000000001</v>
      </c>
      <c r="K539" s="110"/>
      <c r="L539" s="110"/>
      <c r="M539" s="110"/>
      <c r="N539" s="110"/>
      <c r="O539" s="110"/>
      <c r="P539" s="109"/>
      <c r="Q539" s="109"/>
      <c r="R539" s="109"/>
      <c r="S539" s="110" t="s">
        <v>990</v>
      </c>
      <c r="T539" s="135"/>
    </row>
    <row r="540" spans="1:20" x14ac:dyDescent="0.2">
      <c r="A540" s="5">
        <v>539</v>
      </c>
      <c r="B540" s="110">
        <v>2971</v>
      </c>
      <c r="C540" s="110" t="s">
        <v>991</v>
      </c>
      <c r="D540" s="110" t="s">
        <v>992</v>
      </c>
      <c r="E540" s="110"/>
      <c r="F540" s="110"/>
      <c r="G540" s="110" t="str">
        <f t="shared" si="8"/>
        <v>1</v>
      </c>
      <c r="H540" s="110"/>
      <c r="I540" s="110">
        <v>141.210443</v>
      </c>
      <c r="J540" s="110">
        <v>40.777793000000003</v>
      </c>
      <c r="K540" s="110"/>
      <c r="L540" s="110"/>
      <c r="M540" s="110"/>
      <c r="N540" s="110"/>
      <c r="O540" s="110"/>
      <c r="P540" s="109"/>
      <c r="Q540" s="109"/>
      <c r="R540" s="109"/>
      <c r="S540" s="110" t="s">
        <v>993</v>
      </c>
      <c r="T540" s="135"/>
    </row>
    <row r="541" spans="1:20" x14ac:dyDescent="0.2">
      <c r="A541" s="5">
        <v>540</v>
      </c>
      <c r="B541" s="110">
        <v>2981</v>
      </c>
      <c r="C541" s="110" t="s">
        <v>994</v>
      </c>
      <c r="D541" s="110" t="s">
        <v>995</v>
      </c>
      <c r="E541" s="110"/>
      <c r="F541" s="110"/>
      <c r="G541" s="110" t="str">
        <f t="shared" si="8"/>
        <v>1</v>
      </c>
      <c r="H541" s="110"/>
      <c r="I541" s="110">
        <v>141.20365100000001</v>
      </c>
      <c r="J541" s="110">
        <v>40.772145999999999</v>
      </c>
      <c r="K541" s="110"/>
      <c r="L541" s="110"/>
      <c r="M541" s="110"/>
      <c r="N541" s="110"/>
      <c r="O541" s="110"/>
      <c r="P541" s="109"/>
      <c r="Q541" s="109"/>
      <c r="R541" s="109"/>
      <c r="S541" s="110" t="s">
        <v>996</v>
      </c>
      <c r="T541" s="135"/>
    </row>
    <row r="542" spans="1:20" x14ac:dyDescent="0.2">
      <c r="A542" s="5">
        <v>541</v>
      </c>
      <c r="B542" s="110">
        <v>2991</v>
      </c>
      <c r="C542" s="110" t="s">
        <v>997</v>
      </c>
      <c r="D542" s="110" t="s">
        <v>998</v>
      </c>
      <c r="E542" s="110"/>
      <c r="F542" s="110"/>
      <c r="G542" s="110" t="str">
        <f t="shared" si="8"/>
        <v>1</v>
      </c>
      <c r="H542" s="110"/>
      <c r="I542" s="110">
        <v>141.19395800000001</v>
      </c>
      <c r="J542" s="110">
        <v>40.769216</v>
      </c>
      <c r="K542" s="110"/>
      <c r="L542" s="110"/>
      <c r="M542" s="110"/>
      <c r="N542" s="110"/>
      <c r="O542" s="110"/>
      <c r="P542" s="109"/>
      <c r="Q542" s="109"/>
      <c r="R542" s="109"/>
      <c r="S542" s="110" t="s">
        <v>999</v>
      </c>
      <c r="T542" s="135"/>
    </row>
    <row r="543" spans="1:20" x14ac:dyDescent="0.2">
      <c r="A543" s="5">
        <v>542</v>
      </c>
      <c r="B543" s="110">
        <v>3001</v>
      </c>
      <c r="C543" s="110" t="s">
        <v>1000</v>
      </c>
      <c r="D543" s="110" t="s">
        <v>1001</v>
      </c>
      <c r="E543" s="110"/>
      <c r="F543" s="110"/>
      <c r="G543" s="110" t="str">
        <f t="shared" si="8"/>
        <v>1</v>
      </c>
      <c r="H543" s="110"/>
      <c r="I543" s="110">
        <v>141.18520000000001</v>
      </c>
      <c r="J543" s="110">
        <v>40.761149000000003</v>
      </c>
      <c r="K543" s="110"/>
      <c r="L543" s="110"/>
      <c r="M543" s="110"/>
      <c r="N543" s="110"/>
      <c r="O543" s="110"/>
      <c r="P543" s="109"/>
      <c r="Q543" s="109"/>
      <c r="R543" s="109"/>
      <c r="S543" s="110" t="s">
        <v>1002</v>
      </c>
      <c r="T543" s="135"/>
    </row>
    <row r="544" spans="1:20" x14ac:dyDescent="0.2">
      <c r="A544" s="5">
        <v>543</v>
      </c>
      <c r="B544" s="110">
        <v>3011</v>
      </c>
      <c r="C544" s="110" t="s">
        <v>1003</v>
      </c>
      <c r="D544" s="192" t="s">
        <v>1004</v>
      </c>
      <c r="E544" s="110"/>
      <c r="F544" s="110"/>
      <c r="G544" s="110" t="str">
        <f t="shared" si="8"/>
        <v>1</v>
      </c>
      <c r="H544" s="110"/>
      <c r="I544" s="110">
        <v>141.182478</v>
      </c>
      <c r="J544" s="110">
        <v>40.760708999999999</v>
      </c>
      <c r="K544" s="110"/>
      <c r="L544" s="110"/>
      <c r="M544" s="110"/>
      <c r="N544" s="110"/>
      <c r="O544" s="110"/>
      <c r="P544" s="109"/>
      <c r="Q544" s="109"/>
      <c r="R544" s="109"/>
      <c r="S544" s="110" t="s">
        <v>1005</v>
      </c>
      <c r="T544" s="135"/>
    </row>
    <row r="545" spans="1:20" x14ac:dyDescent="0.2">
      <c r="A545" s="5">
        <v>544</v>
      </c>
      <c r="B545" s="110">
        <v>3021</v>
      </c>
      <c r="C545" s="110" t="s">
        <v>1006</v>
      </c>
      <c r="D545" s="110" t="s">
        <v>1007</v>
      </c>
      <c r="E545" s="110"/>
      <c r="F545" s="110"/>
      <c r="G545" s="110" t="str">
        <f t="shared" si="8"/>
        <v>1</v>
      </c>
      <c r="H545" s="110"/>
      <c r="I545" s="110">
        <v>141.18330399999999</v>
      </c>
      <c r="J545" s="110">
        <v>40.756520000000002</v>
      </c>
      <c r="K545" s="110"/>
      <c r="L545" s="110"/>
      <c r="M545" s="110"/>
      <c r="N545" s="110"/>
      <c r="O545" s="110"/>
      <c r="P545" s="109"/>
      <c r="Q545" s="109"/>
      <c r="R545" s="109"/>
      <c r="S545" s="110" t="s">
        <v>1008</v>
      </c>
      <c r="T545" s="135"/>
    </row>
    <row r="546" spans="1:20" x14ac:dyDescent="0.2">
      <c r="A546" s="5">
        <v>545</v>
      </c>
      <c r="B546" s="110">
        <v>3031</v>
      </c>
      <c r="C546" s="110" t="s">
        <v>1009</v>
      </c>
      <c r="D546" s="110" t="s">
        <v>1010</v>
      </c>
      <c r="E546" s="110"/>
      <c r="F546" s="110"/>
      <c r="G546" s="110" t="str">
        <f t="shared" si="8"/>
        <v>1</v>
      </c>
      <c r="H546" s="110"/>
      <c r="I546" s="110">
        <v>141.18378100000001</v>
      </c>
      <c r="J546" s="110">
        <v>40.753639</v>
      </c>
      <c r="K546" s="110"/>
      <c r="L546" s="110"/>
      <c r="M546" s="110"/>
      <c r="N546" s="110"/>
      <c r="O546" s="110"/>
      <c r="P546" s="109"/>
      <c r="Q546" s="109"/>
      <c r="R546" s="109"/>
      <c r="S546" s="110" t="s">
        <v>1011</v>
      </c>
      <c r="T546" s="135"/>
    </row>
    <row r="547" spans="1:20" x14ac:dyDescent="0.2">
      <c r="A547" s="5">
        <v>546</v>
      </c>
      <c r="B547" s="110">
        <v>3041</v>
      </c>
      <c r="C547" s="110" t="s">
        <v>1012</v>
      </c>
      <c r="D547" s="110" t="s">
        <v>1013</v>
      </c>
      <c r="E547" s="110"/>
      <c r="F547" s="110"/>
      <c r="G547" s="110" t="str">
        <f t="shared" si="8"/>
        <v>1</v>
      </c>
      <c r="H547" s="110"/>
      <c r="I547" s="110">
        <v>141.180869</v>
      </c>
      <c r="J547" s="110">
        <v>40.747920000000001</v>
      </c>
      <c r="K547" s="110"/>
      <c r="L547" s="110"/>
      <c r="M547" s="110"/>
      <c r="N547" s="110"/>
      <c r="O547" s="110"/>
      <c r="P547" s="109"/>
      <c r="Q547" s="109"/>
      <c r="R547" s="109"/>
      <c r="S547" s="110" t="s">
        <v>1014</v>
      </c>
      <c r="T547" s="135"/>
    </row>
    <row r="548" spans="1:20" x14ac:dyDescent="0.2">
      <c r="A548" s="5">
        <v>547</v>
      </c>
      <c r="B548" s="110">
        <v>3051</v>
      </c>
      <c r="C548" s="110" t="s">
        <v>1015</v>
      </c>
      <c r="D548" s="110" t="s">
        <v>1016</v>
      </c>
      <c r="E548" s="110"/>
      <c r="F548" s="110"/>
      <c r="G548" s="110" t="str">
        <f t="shared" si="8"/>
        <v>1</v>
      </c>
      <c r="H548" s="110"/>
      <c r="I548" s="110">
        <v>141.17848699999999</v>
      </c>
      <c r="J548" s="110">
        <v>40.746954000000002</v>
      </c>
      <c r="K548" s="110"/>
      <c r="L548" s="110"/>
      <c r="M548" s="110"/>
      <c r="N548" s="110"/>
      <c r="O548" s="110"/>
      <c r="P548" s="109"/>
      <c r="Q548" s="109"/>
      <c r="R548" s="109"/>
      <c r="S548" s="110" t="s">
        <v>1017</v>
      </c>
      <c r="T548" s="135"/>
    </row>
    <row r="549" spans="1:20" x14ac:dyDescent="0.2">
      <c r="A549" s="5">
        <v>548</v>
      </c>
      <c r="B549" s="110">
        <v>3061</v>
      </c>
      <c r="C549" s="110" t="s">
        <v>1018</v>
      </c>
      <c r="D549" s="110" t="s">
        <v>1019</v>
      </c>
      <c r="E549" s="110"/>
      <c r="F549" s="110"/>
      <c r="G549" s="110" t="str">
        <f t="shared" si="8"/>
        <v>1</v>
      </c>
      <c r="H549" s="110"/>
      <c r="I549" s="110">
        <v>141.17542399999999</v>
      </c>
      <c r="J549" s="110">
        <v>40.747197</v>
      </c>
      <c r="K549" s="110"/>
      <c r="L549" s="110"/>
      <c r="M549" s="110"/>
      <c r="N549" s="110"/>
      <c r="O549" s="110"/>
      <c r="P549" s="109"/>
      <c r="Q549" s="109"/>
      <c r="R549" s="109"/>
      <c r="S549" s="110" t="s">
        <v>1020</v>
      </c>
      <c r="T549" s="135"/>
    </row>
    <row r="550" spans="1:20" x14ac:dyDescent="0.2">
      <c r="A550" s="5">
        <v>549</v>
      </c>
      <c r="B550" s="110">
        <v>3071</v>
      </c>
      <c r="C550" s="110" t="s">
        <v>1021</v>
      </c>
      <c r="D550" s="110" t="s">
        <v>1022</v>
      </c>
      <c r="E550" s="110"/>
      <c r="F550" s="110"/>
      <c r="G550" s="110" t="str">
        <f t="shared" si="8"/>
        <v>1</v>
      </c>
      <c r="H550" s="110"/>
      <c r="I550" s="110">
        <v>141.17128199999999</v>
      </c>
      <c r="J550" s="110">
        <v>40.741686000000001</v>
      </c>
      <c r="K550" s="110"/>
      <c r="L550" s="110"/>
      <c r="M550" s="110"/>
      <c r="N550" s="110"/>
      <c r="O550" s="110"/>
      <c r="P550" s="109"/>
      <c r="Q550" s="109"/>
      <c r="R550" s="109"/>
      <c r="S550" s="110" t="s">
        <v>1023</v>
      </c>
      <c r="T550" s="135"/>
    </row>
    <row r="551" spans="1:20" x14ac:dyDescent="0.2">
      <c r="A551" s="5">
        <v>550</v>
      </c>
      <c r="B551" s="110">
        <v>3081</v>
      </c>
      <c r="C551" s="110" t="s">
        <v>1024</v>
      </c>
      <c r="D551" s="192" t="s">
        <v>1025</v>
      </c>
      <c r="E551" s="110"/>
      <c r="F551" s="110"/>
      <c r="G551" s="110" t="str">
        <f t="shared" si="8"/>
        <v>1</v>
      </c>
      <c r="H551" s="110"/>
      <c r="I551" s="110">
        <v>141.16859500000001</v>
      </c>
      <c r="J551" s="110">
        <v>40.742083999999998</v>
      </c>
      <c r="K551" s="110"/>
      <c r="L551" s="110"/>
      <c r="M551" s="110"/>
      <c r="N551" s="110"/>
      <c r="O551" s="110"/>
      <c r="P551" s="109"/>
      <c r="Q551" s="109"/>
      <c r="R551" s="109"/>
      <c r="S551" s="110" t="s">
        <v>1026</v>
      </c>
      <c r="T551" s="135"/>
    </row>
    <row r="552" spans="1:20" x14ac:dyDescent="0.2">
      <c r="A552" s="5">
        <v>551</v>
      </c>
      <c r="B552" s="110">
        <v>3091</v>
      </c>
      <c r="C552" s="110" t="s">
        <v>1027</v>
      </c>
      <c r="D552" s="192" t="s">
        <v>1028</v>
      </c>
      <c r="E552" s="110"/>
      <c r="F552" s="110"/>
      <c r="G552" s="110" t="str">
        <f t="shared" si="8"/>
        <v>1</v>
      </c>
      <c r="H552" s="110"/>
      <c r="I552" s="110">
        <v>141.16353100000001</v>
      </c>
      <c r="J552" s="110">
        <v>40.742893000000002</v>
      </c>
      <c r="K552" s="110"/>
      <c r="L552" s="110"/>
      <c r="M552" s="110"/>
      <c r="N552" s="110"/>
      <c r="O552" s="110"/>
      <c r="P552" s="109"/>
      <c r="Q552" s="109"/>
      <c r="R552" s="109"/>
      <c r="S552" s="110" t="s">
        <v>1029</v>
      </c>
      <c r="T552" s="135"/>
    </row>
    <row r="553" spans="1:20" x14ac:dyDescent="0.2">
      <c r="A553" s="5">
        <v>552</v>
      </c>
      <c r="B553" s="110">
        <v>3101</v>
      </c>
      <c r="C553" s="110" t="s">
        <v>1030</v>
      </c>
      <c r="D553" s="110" t="s">
        <v>1031</v>
      </c>
      <c r="E553" s="110"/>
      <c r="F553" s="110"/>
      <c r="G553" s="110" t="str">
        <f t="shared" si="8"/>
        <v>1</v>
      </c>
      <c r="H553" s="110"/>
      <c r="I553" s="110">
        <v>141.162227</v>
      </c>
      <c r="J553" s="110">
        <v>40.746194000000003</v>
      </c>
      <c r="K553" s="110"/>
      <c r="L553" s="110"/>
      <c r="M553" s="110"/>
      <c r="N553" s="110"/>
      <c r="O553" s="110"/>
      <c r="P553" s="109"/>
      <c r="Q553" s="109"/>
      <c r="R553" s="109"/>
      <c r="S553" s="110" t="s">
        <v>1032</v>
      </c>
      <c r="T553" s="135"/>
    </row>
    <row r="554" spans="1:20" x14ac:dyDescent="0.2">
      <c r="A554" s="5">
        <v>553</v>
      </c>
      <c r="B554" s="110">
        <v>1713</v>
      </c>
      <c r="C554" s="110" t="s">
        <v>608</v>
      </c>
      <c r="D554" s="110" t="s">
        <v>609</v>
      </c>
      <c r="E554" s="110"/>
      <c r="F554" s="110"/>
      <c r="G554" s="110" t="str">
        <f t="shared" si="8"/>
        <v>3</v>
      </c>
      <c r="H554" s="110"/>
      <c r="I554" s="110">
        <v>141.157453</v>
      </c>
      <c r="J554" s="110">
        <v>40.745803000000002</v>
      </c>
      <c r="K554" s="110"/>
      <c r="L554" s="110"/>
      <c r="M554" s="110"/>
      <c r="N554" s="110"/>
      <c r="O554" s="110"/>
      <c r="P554" s="109"/>
      <c r="Q554" s="109"/>
      <c r="R554" s="109"/>
      <c r="S554" s="110" t="s">
        <v>610</v>
      </c>
      <c r="T554" s="135"/>
    </row>
    <row r="555" spans="1:20" x14ac:dyDescent="0.2">
      <c r="A555" s="5">
        <v>554</v>
      </c>
      <c r="B555" s="110">
        <v>3111</v>
      </c>
      <c r="C555" s="110" t="s">
        <v>1033</v>
      </c>
      <c r="D555" s="110" t="s">
        <v>1034</v>
      </c>
      <c r="E555" s="110"/>
      <c r="F555" s="110"/>
      <c r="G555" s="110" t="str">
        <f t="shared" si="8"/>
        <v>1</v>
      </c>
      <c r="H555" s="110"/>
      <c r="I555" s="110">
        <v>141.22130000000001</v>
      </c>
      <c r="J555" s="110">
        <v>40.737996000000003</v>
      </c>
      <c r="K555" s="110"/>
      <c r="L555" s="110"/>
      <c r="M555" s="110"/>
      <c r="N555" s="110"/>
      <c r="O555" s="110"/>
      <c r="P555" s="109"/>
      <c r="Q555" s="109"/>
      <c r="R555" s="109"/>
      <c r="S555" s="110" t="s">
        <v>1035</v>
      </c>
      <c r="T555" s="135"/>
    </row>
    <row r="556" spans="1:20" x14ac:dyDescent="0.2">
      <c r="A556" s="5">
        <v>555</v>
      </c>
      <c r="B556" s="110">
        <v>3121</v>
      </c>
      <c r="C556" s="110" t="s">
        <v>1036</v>
      </c>
      <c r="D556" s="110" t="s">
        <v>1037</v>
      </c>
      <c r="E556" s="110"/>
      <c r="F556" s="110"/>
      <c r="G556" s="110" t="str">
        <f t="shared" si="8"/>
        <v>1</v>
      </c>
      <c r="H556" s="110"/>
      <c r="I556" s="110">
        <v>141.21804399999999</v>
      </c>
      <c r="J556" s="110">
        <v>40.738187000000003</v>
      </c>
      <c r="K556" s="110"/>
      <c r="L556" s="110"/>
      <c r="M556" s="110"/>
      <c r="N556" s="110"/>
      <c r="O556" s="110"/>
      <c r="P556" s="109"/>
      <c r="Q556" s="109"/>
      <c r="R556" s="109"/>
      <c r="S556" s="110" t="s">
        <v>1038</v>
      </c>
      <c r="T556" s="135"/>
    </row>
    <row r="557" spans="1:20" x14ac:dyDescent="0.2">
      <c r="A557" s="5">
        <v>556</v>
      </c>
      <c r="B557" s="110">
        <v>3131</v>
      </c>
      <c r="C557" s="110" t="s">
        <v>1039</v>
      </c>
      <c r="D557" s="110" t="s">
        <v>1040</v>
      </c>
      <c r="E557" s="110"/>
      <c r="F557" s="110"/>
      <c r="G557" s="110" t="str">
        <f t="shared" si="8"/>
        <v>1</v>
      </c>
      <c r="H557" s="110"/>
      <c r="I557" s="110">
        <v>141.21157400000001</v>
      </c>
      <c r="J557" s="110">
        <v>40.738573000000002</v>
      </c>
      <c r="K557" s="110"/>
      <c r="L557" s="110"/>
      <c r="M557" s="110"/>
      <c r="N557" s="110"/>
      <c r="O557" s="110"/>
      <c r="P557" s="109"/>
      <c r="Q557" s="109"/>
      <c r="R557" s="109"/>
      <c r="S557" s="110" t="s">
        <v>1041</v>
      </c>
      <c r="T557" s="135"/>
    </row>
    <row r="558" spans="1:20" x14ac:dyDescent="0.2">
      <c r="A558" s="5">
        <v>557</v>
      </c>
      <c r="B558" s="110">
        <v>3141</v>
      </c>
      <c r="C558" s="110" t="s">
        <v>1042</v>
      </c>
      <c r="D558" s="110" t="s">
        <v>1043</v>
      </c>
      <c r="E558" s="110"/>
      <c r="F558" s="110"/>
      <c r="G558" s="110" t="str">
        <f t="shared" si="8"/>
        <v>1</v>
      </c>
      <c r="H558" s="110"/>
      <c r="I558" s="110">
        <v>141.205443</v>
      </c>
      <c r="J558" s="110">
        <v>40.726170000000003</v>
      </c>
      <c r="K558" s="110"/>
      <c r="L558" s="110"/>
      <c r="M558" s="110"/>
      <c r="N558" s="110"/>
      <c r="O558" s="110"/>
      <c r="P558" s="109"/>
      <c r="Q558" s="109"/>
      <c r="R558" s="109"/>
      <c r="S558" s="110" t="s">
        <v>1044</v>
      </c>
      <c r="T558" s="135"/>
    </row>
    <row r="559" spans="1:20" x14ac:dyDescent="0.2">
      <c r="A559" s="5">
        <v>558</v>
      </c>
      <c r="B559" s="110">
        <v>3151</v>
      </c>
      <c r="C559" s="110" t="s">
        <v>1045</v>
      </c>
      <c r="D559" s="110" t="s">
        <v>1046</v>
      </c>
      <c r="E559" s="110"/>
      <c r="F559" s="110"/>
      <c r="G559" s="110" t="str">
        <f t="shared" si="8"/>
        <v>1</v>
      </c>
      <c r="H559" s="110"/>
      <c r="I559" s="110">
        <v>141.19914</v>
      </c>
      <c r="J559" s="110">
        <v>40.722673999999998</v>
      </c>
      <c r="K559" s="110"/>
      <c r="L559" s="110"/>
      <c r="M559" s="110"/>
      <c r="N559" s="110"/>
      <c r="O559" s="110"/>
      <c r="P559" s="109"/>
      <c r="Q559" s="109"/>
      <c r="R559" s="109"/>
      <c r="S559" s="110" t="s">
        <v>1047</v>
      </c>
      <c r="T559" s="135"/>
    </row>
    <row r="560" spans="1:20" x14ac:dyDescent="0.2">
      <c r="A560" s="5">
        <v>559</v>
      </c>
      <c r="B560" s="110">
        <v>3161</v>
      </c>
      <c r="C560" s="110" t="s">
        <v>1048</v>
      </c>
      <c r="D560" s="110" t="s">
        <v>1049</v>
      </c>
      <c r="E560" s="110"/>
      <c r="F560" s="110"/>
      <c r="G560" s="110" t="str">
        <f t="shared" si="8"/>
        <v>1</v>
      </c>
      <c r="H560" s="110"/>
      <c r="I560" s="110">
        <v>141.18431200000001</v>
      </c>
      <c r="J560" s="110">
        <v>40.717782999999997</v>
      </c>
      <c r="K560" s="110"/>
      <c r="L560" s="110"/>
      <c r="M560" s="110"/>
      <c r="N560" s="110"/>
      <c r="O560" s="110"/>
      <c r="P560" s="109"/>
      <c r="Q560" s="109"/>
      <c r="R560" s="109"/>
      <c r="S560" s="110" t="s">
        <v>1050</v>
      </c>
      <c r="T560" s="135"/>
    </row>
    <row r="561" spans="1:20" x14ac:dyDescent="0.2">
      <c r="A561" s="5">
        <v>560</v>
      </c>
      <c r="B561" s="110">
        <v>3171</v>
      </c>
      <c r="C561" s="196" t="s">
        <v>1051</v>
      </c>
      <c r="D561" s="196" t="s">
        <v>1052</v>
      </c>
      <c r="E561" s="110"/>
      <c r="F561" s="110"/>
      <c r="G561" s="110" t="str">
        <f t="shared" si="8"/>
        <v>1</v>
      </c>
      <c r="H561" s="110"/>
      <c r="I561" s="110">
        <v>141.174758</v>
      </c>
      <c r="J561" s="110">
        <v>40.715868999999998</v>
      </c>
      <c r="K561" s="110"/>
      <c r="L561" s="110"/>
      <c r="M561" s="110"/>
      <c r="N561" s="110"/>
      <c r="O561" s="110"/>
      <c r="P561" s="109"/>
      <c r="Q561" s="109"/>
      <c r="R561" s="109"/>
      <c r="S561" s="110" t="s">
        <v>1053</v>
      </c>
      <c r="T561" s="135"/>
    </row>
    <row r="562" spans="1:20" x14ac:dyDescent="0.2">
      <c r="A562" s="5">
        <v>561</v>
      </c>
      <c r="B562" s="110">
        <v>3181</v>
      </c>
      <c r="C562" s="110" t="s">
        <v>1054</v>
      </c>
      <c r="D562" s="110" t="s">
        <v>1055</v>
      </c>
      <c r="E562" s="110"/>
      <c r="F562" s="110"/>
      <c r="G562" s="110" t="str">
        <f t="shared" si="8"/>
        <v>1</v>
      </c>
      <c r="H562" s="110"/>
      <c r="I562" s="110">
        <v>141.17034899999999</v>
      </c>
      <c r="J562" s="110">
        <v>40.713982000000001</v>
      </c>
      <c r="K562" s="110"/>
      <c r="L562" s="110"/>
      <c r="M562" s="110"/>
      <c r="N562" s="110"/>
      <c r="O562" s="110"/>
      <c r="P562" s="109"/>
      <c r="Q562" s="109"/>
      <c r="R562" s="109"/>
      <c r="S562" s="110" t="s">
        <v>1056</v>
      </c>
      <c r="T562" s="135"/>
    </row>
    <row r="563" spans="1:20" x14ac:dyDescent="0.2">
      <c r="A563" s="5">
        <v>562</v>
      </c>
      <c r="B563" s="110">
        <v>3191</v>
      </c>
      <c r="C563" s="110" t="s">
        <v>1057</v>
      </c>
      <c r="D563" s="110" t="s">
        <v>1058</v>
      </c>
      <c r="E563" s="110"/>
      <c r="F563" s="110"/>
      <c r="G563" s="110" t="str">
        <f t="shared" si="8"/>
        <v>1</v>
      </c>
      <c r="H563" s="110"/>
      <c r="I563" s="110">
        <v>141.167248</v>
      </c>
      <c r="J563" s="110">
        <v>40.712558999999999</v>
      </c>
      <c r="K563" s="110"/>
      <c r="L563" s="110"/>
      <c r="M563" s="110"/>
      <c r="N563" s="110"/>
      <c r="O563" s="110"/>
      <c r="P563" s="109"/>
      <c r="Q563" s="109"/>
      <c r="R563" s="109"/>
      <c r="S563" s="110" t="s">
        <v>1059</v>
      </c>
      <c r="T563" s="135"/>
    </row>
    <row r="564" spans="1:20" x14ac:dyDescent="0.2">
      <c r="A564" s="5">
        <v>563</v>
      </c>
      <c r="B564" s="110">
        <v>3201</v>
      </c>
      <c r="C564" s="110" t="s">
        <v>1060</v>
      </c>
      <c r="D564" s="110" t="s">
        <v>1061</v>
      </c>
      <c r="E564" s="110"/>
      <c r="F564" s="110"/>
      <c r="G564" s="110" t="str">
        <f t="shared" si="8"/>
        <v>1</v>
      </c>
      <c r="H564" s="110"/>
      <c r="I564" s="110">
        <v>141.33453800000001</v>
      </c>
      <c r="J564" s="110">
        <v>40.605384999999998</v>
      </c>
      <c r="K564" s="110"/>
      <c r="L564" s="110"/>
      <c r="M564" s="110"/>
      <c r="N564" s="110"/>
      <c r="O564" s="110"/>
      <c r="P564" s="109"/>
      <c r="Q564" s="109"/>
      <c r="R564" s="109"/>
      <c r="S564" s="110"/>
      <c r="T564" s="135"/>
    </row>
    <row r="565" spans="1:20" x14ac:dyDescent="0.2">
      <c r="A565" s="5">
        <v>564</v>
      </c>
      <c r="B565" s="110">
        <v>3211</v>
      </c>
      <c r="C565" s="110" t="s">
        <v>1062</v>
      </c>
      <c r="D565" s="110" t="s">
        <v>1063</v>
      </c>
      <c r="E565" s="110"/>
      <c r="F565" s="110"/>
      <c r="G565" s="110" t="str">
        <f t="shared" si="8"/>
        <v>1</v>
      </c>
      <c r="H565" s="110"/>
      <c r="I565" s="110">
        <v>141.33074999999999</v>
      </c>
      <c r="J565" s="110">
        <v>40.612045000000002</v>
      </c>
      <c r="K565" s="110"/>
      <c r="L565" s="110"/>
      <c r="M565" s="110"/>
      <c r="N565" s="110"/>
      <c r="O565" s="110"/>
      <c r="P565" s="109"/>
      <c r="Q565" s="109"/>
      <c r="R565" s="109"/>
      <c r="S565" s="110"/>
      <c r="T565" s="135"/>
    </row>
    <row r="566" spans="1:20" x14ac:dyDescent="0.2">
      <c r="A566" s="5">
        <v>565</v>
      </c>
      <c r="B566" s="110">
        <v>1222</v>
      </c>
      <c r="C566" s="110" t="s">
        <v>473</v>
      </c>
      <c r="D566" s="110" t="s">
        <v>474</v>
      </c>
      <c r="E566" s="110"/>
      <c r="F566" s="110"/>
      <c r="G566" s="110" t="str">
        <f t="shared" si="8"/>
        <v>2</v>
      </c>
      <c r="H566" s="110"/>
      <c r="I566" s="110">
        <v>141.32828799999999</v>
      </c>
      <c r="J566" s="110">
        <v>40.617382999999997</v>
      </c>
      <c r="K566" s="110"/>
      <c r="L566" s="110"/>
      <c r="M566" s="110"/>
      <c r="N566" s="110"/>
      <c r="O566" s="110"/>
      <c r="P566" s="109"/>
      <c r="Q566" s="109"/>
      <c r="R566" s="109"/>
      <c r="S566" s="110"/>
      <c r="T566" s="135"/>
    </row>
    <row r="567" spans="1:20" x14ac:dyDescent="0.2">
      <c r="A567" s="5">
        <v>566</v>
      </c>
      <c r="B567" s="110">
        <v>2093</v>
      </c>
      <c r="C567" s="110" t="s">
        <v>721</v>
      </c>
      <c r="D567" s="110" t="s">
        <v>722</v>
      </c>
      <c r="E567" s="110"/>
      <c r="F567" s="110"/>
      <c r="G567" s="110" t="str">
        <f t="shared" si="8"/>
        <v>3</v>
      </c>
      <c r="H567" s="110"/>
      <c r="I567" s="110">
        <v>141.20767499999999</v>
      </c>
      <c r="J567" s="110">
        <v>40.667434999999998</v>
      </c>
      <c r="K567" s="110"/>
      <c r="L567" s="110"/>
      <c r="M567" s="110"/>
      <c r="N567" s="110"/>
      <c r="O567" s="110"/>
      <c r="P567" s="109"/>
      <c r="Q567" s="109"/>
      <c r="R567" s="109"/>
      <c r="S567" s="110" t="s">
        <v>723</v>
      </c>
      <c r="T567" s="135"/>
    </row>
    <row r="568" spans="1:20" x14ac:dyDescent="0.2">
      <c r="A568" s="5">
        <v>567</v>
      </c>
      <c r="B568" s="110">
        <v>3221</v>
      </c>
      <c r="C568" s="110" t="s">
        <v>1064</v>
      </c>
      <c r="D568" s="192" t="s">
        <v>1065</v>
      </c>
      <c r="E568" s="110"/>
      <c r="F568" s="110"/>
      <c r="G568" s="110" t="str">
        <f t="shared" si="8"/>
        <v>1</v>
      </c>
      <c r="H568" s="110"/>
      <c r="I568" s="110">
        <v>141.21578</v>
      </c>
      <c r="J568" s="110">
        <v>40.668962999999998</v>
      </c>
      <c r="K568" s="110"/>
      <c r="L568" s="110"/>
      <c r="M568" s="110"/>
      <c r="N568" s="110"/>
      <c r="O568" s="110"/>
      <c r="P568" s="109"/>
      <c r="Q568" s="109"/>
      <c r="R568" s="109"/>
      <c r="S568" s="110"/>
      <c r="T568" s="135"/>
    </row>
    <row r="569" spans="1:20" x14ac:dyDescent="0.2">
      <c r="A569" s="5">
        <v>568</v>
      </c>
      <c r="B569" s="110">
        <v>3231</v>
      </c>
      <c r="C569" s="110" t="s">
        <v>1066</v>
      </c>
      <c r="D569" s="110" t="s">
        <v>1067</v>
      </c>
      <c r="E569" s="110"/>
      <c r="F569" s="110"/>
      <c r="G569" s="110" t="str">
        <f t="shared" si="8"/>
        <v>1</v>
      </c>
      <c r="H569" s="110"/>
      <c r="I569" s="110">
        <v>141.230784</v>
      </c>
      <c r="J569" s="110">
        <v>40.676108999999997</v>
      </c>
      <c r="K569" s="110"/>
      <c r="L569" s="110"/>
      <c r="M569" s="110"/>
      <c r="N569" s="110"/>
      <c r="O569" s="110"/>
      <c r="P569" s="109"/>
      <c r="Q569" s="109"/>
      <c r="R569" s="109"/>
      <c r="S569" s="110"/>
      <c r="T569" s="135"/>
    </row>
    <row r="570" spans="1:20" x14ac:dyDescent="0.2">
      <c r="A570" s="5">
        <v>569</v>
      </c>
      <c r="B570" s="110">
        <v>3241</v>
      </c>
      <c r="C570" s="110" t="s">
        <v>1068</v>
      </c>
      <c r="D570" s="110" t="s">
        <v>1069</v>
      </c>
      <c r="E570" s="110"/>
      <c r="F570" s="110"/>
      <c r="G570" s="110" t="str">
        <f t="shared" si="8"/>
        <v>1</v>
      </c>
      <c r="H570" s="110"/>
      <c r="I570" s="110">
        <v>141.23925500000001</v>
      </c>
      <c r="J570" s="110">
        <v>40.690173999999999</v>
      </c>
      <c r="K570" s="110"/>
      <c r="L570" s="110"/>
      <c r="M570" s="110"/>
      <c r="N570" s="110"/>
      <c r="O570" s="110"/>
      <c r="P570" s="109"/>
      <c r="Q570" s="109"/>
      <c r="R570" s="109"/>
      <c r="S570" s="110"/>
      <c r="T570" s="135"/>
    </row>
    <row r="571" spans="1:20" x14ac:dyDescent="0.2">
      <c r="A571" s="5">
        <v>570</v>
      </c>
      <c r="B571" s="110">
        <v>3251</v>
      </c>
      <c r="C571" s="110" t="s">
        <v>1070</v>
      </c>
      <c r="D571" s="110" t="s">
        <v>1071</v>
      </c>
      <c r="E571" s="110"/>
      <c r="F571" s="110"/>
      <c r="G571" s="110" t="str">
        <f t="shared" si="8"/>
        <v>1</v>
      </c>
      <c r="H571" s="110"/>
      <c r="I571" s="110">
        <v>141.24146200000001</v>
      </c>
      <c r="J571" s="110">
        <v>40.690728</v>
      </c>
      <c r="K571" s="110"/>
      <c r="L571" s="110"/>
      <c r="M571" s="110"/>
      <c r="N571" s="110"/>
      <c r="O571" s="110"/>
      <c r="P571" s="109"/>
      <c r="Q571" s="109"/>
      <c r="R571" s="109"/>
      <c r="S571" s="110"/>
      <c r="T571" s="135"/>
    </row>
    <row r="572" spans="1:20" x14ac:dyDescent="0.2">
      <c r="A572" s="5">
        <v>571</v>
      </c>
      <c r="B572" s="110">
        <v>3261</v>
      </c>
      <c r="C572" s="110" t="s">
        <v>1072</v>
      </c>
      <c r="D572" s="110" t="s">
        <v>1073</v>
      </c>
      <c r="E572" s="110"/>
      <c r="F572" s="110"/>
      <c r="G572" s="110" t="str">
        <f t="shared" si="8"/>
        <v>1</v>
      </c>
      <c r="H572" s="110"/>
      <c r="I572" s="110">
        <v>141.23799700000001</v>
      </c>
      <c r="J572" s="110">
        <v>40.697101000000004</v>
      </c>
      <c r="K572" s="110"/>
      <c r="L572" s="110"/>
      <c r="M572" s="110"/>
      <c r="N572" s="110"/>
      <c r="O572" s="110"/>
      <c r="P572" s="109"/>
      <c r="Q572" s="109"/>
      <c r="R572" s="109"/>
      <c r="S572" s="110"/>
      <c r="T572" s="135"/>
    </row>
    <row r="573" spans="1:20" x14ac:dyDescent="0.2">
      <c r="A573" s="5">
        <v>572</v>
      </c>
      <c r="B573" s="110">
        <v>3271</v>
      </c>
      <c r="C573" s="110" t="s">
        <v>1074</v>
      </c>
      <c r="D573" s="110" t="s">
        <v>1075</v>
      </c>
      <c r="E573" s="110"/>
      <c r="F573" s="110"/>
      <c r="G573" s="110" t="str">
        <f t="shared" si="8"/>
        <v>1</v>
      </c>
      <c r="H573" s="110"/>
      <c r="I573" s="110">
        <v>141.25129799999999</v>
      </c>
      <c r="J573" s="110">
        <v>40.710673</v>
      </c>
      <c r="K573" s="110"/>
      <c r="L573" s="110"/>
      <c r="M573" s="110"/>
      <c r="N573" s="110"/>
      <c r="O573" s="110"/>
      <c r="P573" s="109"/>
      <c r="Q573" s="109"/>
      <c r="R573" s="109"/>
      <c r="S573" s="110"/>
      <c r="T573" s="135"/>
    </row>
    <row r="574" spans="1:20" x14ac:dyDescent="0.2">
      <c r="A574" s="5">
        <v>573</v>
      </c>
      <c r="B574" s="110">
        <v>3281</v>
      </c>
      <c r="C574" s="110" t="s">
        <v>1076</v>
      </c>
      <c r="D574" s="110" t="s">
        <v>1077</v>
      </c>
      <c r="E574" s="110"/>
      <c r="F574" s="110"/>
      <c r="G574" s="110" t="str">
        <f t="shared" si="8"/>
        <v>1</v>
      </c>
      <c r="H574" s="110"/>
      <c r="I574" s="110">
        <v>141.25473099999999</v>
      </c>
      <c r="J574" s="110">
        <v>40.713709999999999</v>
      </c>
      <c r="K574" s="110"/>
      <c r="L574" s="110"/>
      <c r="M574" s="110"/>
      <c r="N574" s="110"/>
      <c r="O574" s="110"/>
      <c r="P574" s="109"/>
      <c r="Q574" s="109"/>
      <c r="R574" s="109"/>
      <c r="S574" s="110"/>
      <c r="T574" s="135"/>
    </row>
    <row r="575" spans="1:20" x14ac:dyDescent="0.2">
      <c r="A575" s="5">
        <v>574</v>
      </c>
      <c r="B575" s="110">
        <v>3291</v>
      </c>
      <c r="C575" s="110" t="s">
        <v>1078</v>
      </c>
      <c r="D575" s="110" t="s">
        <v>1079</v>
      </c>
      <c r="E575" s="110"/>
      <c r="F575" s="110"/>
      <c r="G575" s="110" t="str">
        <f t="shared" si="8"/>
        <v>1</v>
      </c>
      <c r="H575" s="110"/>
      <c r="I575" s="110">
        <v>141.25856099999999</v>
      </c>
      <c r="J575" s="110">
        <v>40.720069000000002</v>
      </c>
      <c r="K575" s="110"/>
      <c r="L575" s="110"/>
      <c r="M575" s="110"/>
      <c r="N575" s="110"/>
      <c r="O575" s="110"/>
      <c r="P575" s="109"/>
      <c r="Q575" s="109"/>
      <c r="R575" s="109"/>
      <c r="S575" s="110"/>
      <c r="T575" s="135"/>
    </row>
    <row r="576" spans="1:20" x14ac:dyDescent="0.2">
      <c r="A576" s="5">
        <v>575</v>
      </c>
      <c r="B576" s="110">
        <v>3301</v>
      </c>
      <c r="C576" s="110" t="s">
        <v>1080</v>
      </c>
      <c r="D576" s="110" t="s">
        <v>1081</v>
      </c>
      <c r="E576" s="110"/>
      <c r="F576" s="110"/>
      <c r="G576" s="110" t="str">
        <f t="shared" si="8"/>
        <v>1</v>
      </c>
      <c r="H576" s="110"/>
      <c r="I576" s="110">
        <v>141.25460799999999</v>
      </c>
      <c r="J576" s="110">
        <v>40.725898999999998</v>
      </c>
      <c r="K576" s="110"/>
      <c r="L576" s="110"/>
      <c r="M576" s="110"/>
      <c r="N576" s="110"/>
      <c r="O576" s="110"/>
      <c r="P576" s="109"/>
      <c r="Q576" s="109"/>
      <c r="R576" s="109"/>
      <c r="S576" s="110"/>
      <c r="T576" s="135"/>
    </row>
    <row r="577" spans="1:20" x14ac:dyDescent="0.2">
      <c r="A577" s="5">
        <v>576</v>
      </c>
      <c r="B577" s="110">
        <v>3311</v>
      </c>
      <c r="C577" s="110" t="s">
        <v>1082</v>
      </c>
      <c r="D577" s="110" t="s">
        <v>1083</v>
      </c>
      <c r="E577" s="110"/>
      <c r="F577" s="110"/>
      <c r="G577" s="110" t="str">
        <f t="shared" si="8"/>
        <v>1</v>
      </c>
      <c r="H577" s="110"/>
      <c r="I577" s="110">
        <v>141.25619</v>
      </c>
      <c r="J577" s="110">
        <v>40.728537000000003</v>
      </c>
      <c r="K577" s="110"/>
      <c r="L577" s="110"/>
      <c r="M577" s="110"/>
      <c r="N577" s="110"/>
      <c r="O577" s="110"/>
      <c r="P577" s="109"/>
      <c r="Q577" s="109"/>
      <c r="R577" s="109"/>
      <c r="S577" s="110"/>
      <c r="T577" s="135"/>
    </row>
    <row r="578" spans="1:20" x14ac:dyDescent="0.2">
      <c r="A578" s="5">
        <v>577</v>
      </c>
      <c r="B578" s="110">
        <v>3321</v>
      </c>
      <c r="C578" s="110" t="s">
        <v>1084</v>
      </c>
      <c r="D578" s="110" t="s">
        <v>1085</v>
      </c>
      <c r="E578" s="110"/>
      <c r="F578" s="110"/>
      <c r="G578" s="110" t="str">
        <f t="shared" si="8"/>
        <v>1</v>
      </c>
      <c r="H578" s="110"/>
      <c r="I578" s="110">
        <v>141.25931800000001</v>
      </c>
      <c r="J578" s="110">
        <v>40.730024999999998</v>
      </c>
      <c r="K578" s="110"/>
      <c r="L578" s="110"/>
      <c r="M578" s="110"/>
      <c r="N578" s="110"/>
      <c r="O578" s="110"/>
      <c r="P578" s="109"/>
      <c r="Q578" s="109"/>
      <c r="R578" s="109"/>
      <c r="S578" s="110"/>
      <c r="T578" s="135"/>
    </row>
    <row r="579" spans="1:20" x14ac:dyDescent="0.2">
      <c r="A579" s="5">
        <v>578</v>
      </c>
      <c r="B579" s="110">
        <v>3331</v>
      </c>
      <c r="C579" s="110" t="s">
        <v>1086</v>
      </c>
      <c r="D579" s="192" t="s">
        <v>1087</v>
      </c>
      <c r="E579" s="110"/>
      <c r="F579" s="110"/>
      <c r="G579" s="110" t="str">
        <f t="shared" si="8"/>
        <v>1</v>
      </c>
      <c r="H579" s="110"/>
      <c r="I579" s="110">
        <v>141.264296</v>
      </c>
      <c r="J579" s="110">
        <v>40.732723999999997</v>
      </c>
      <c r="K579" s="110"/>
      <c r="L579" s="110"/>
      <c r="M579" s="110"/>
      <c r="N579" s="110"/>
      <c r="O579" s="110"/>
      <c r="P579" s="109"/>
      <c r="Q579" s="109"/>
      <c r="R579" s="109"/>
      <c r="S579" s="110"/>
      <c r="T579" s="135"/>
    </row>
    <row r="580" spans="1:20" x14ac:dyDescent="0.2">
      <c r="A580" s="5">
        <v>579</v>
      </c>
      <c r="B580" s="110">
        <v>3341</v>
      </c>
      <c r="C580" s="110" t="s">
        <v>1088</v>
      </c>
      <c r="D580" s="110" t="s">
        <v>1089</v>
      </c>
      <c r="E580" s="110"/>
      <c r="F580" s="110"/>
      <c r="G580" s="110" t="str">
        <f t="shared" ref="G580:G643" si="9">RIGHT(B580,1)</f>
        <v>1</v>
      </c>
      <c r="H580" s="110"/>
      <c r="I580" s="110">
        <v>141.26845299999999</v>
      </c>
      <c r="J580" s="110">
        <v>40.732095000000001</v>
      </c>
      <c r="K580" s="110"/>
      <c r="L580" s="110"/>
      <c r="M580" s="110"/>
      <c r="N580" s="110"/>
      <c r="O580" s="110"/>
      <c r="P580" s="109"/>
      <c r="Q580" s="109"/>
      <c r="R580" s="109"/>
      <c r="S580" s="110"/>
      <c r="T580" s="135"/>
    </row>
    <row r="581" spans="1:20" x14ac:dyDescent="0.2">
      <c r="A581" s="5">
        <v>580</v>
      </c>
      <c r="B581" s="110">
        <v>3351</v>
      </c>
      <c r="C581" s="110" t="s">
        <v>1090</v>
      </c>
      <c r="D581" s="192" t="s">
        <v>1091</v>
      </c>
      <c r="E581" s="110"/>
      <c r="F581" s="110"/>
      <c r="G581" s="110" t="str">
        <f t="shared" si="9"/>
        <v>1</v>
      </c>
      <c r="H581" s="110"/>
      <c r="I581" s="110">
        <v>141.27189200000001</v>
      </c>
      <c r="J581" s="110">
        <v>40.733642000000003</v>
      </c>
      <c r="K581" s="110"/>
      <c r="L581" s="110"/>
      <c r="M581" s="110"/>
      <c r="N581" s="110"/>
      <c r="O581" s="110"/>
      <c r="P581" s="109"/>
      <c r="Q581" s="109"/>
      <c r="R581" s="109"/>
      <c r="S581" s="110"/>
      <c r="T581" s="135"/>
    </row>
    <row r="582" spans="1:20" x14ac:dyDescent="0.2">
      <c r="A582" s="5">
        <v>581</v>
      </c>
      <c r="B582" s="110">
        <v>3361</v>
      </c>
      <c r="C582" s="110" t="s">
        <v>1092</v>
      </c>
      <c r="D582" s="110" t="s">
        <v>1093</v>
      </c>
      <c r="E582" s="110"/>
      <c r="F582" s="110"/>
      <c r="G582" s="110" t="str">
        <f t="shared" si="9"/>
        <v>1</v>
      </c>
      <c r="H582" s="110"/>
      <c r="I582" s="110">
        <v>141.27605500000001</v>
      </c>
      <c r="J582" s="110">
        <v>40.735520999999999</v>
      </c>
      <c r="K582" s="110"/>
      <c r="L582" s="110"/>
      <c r="M582" s="110"/>
      <c r="N582" s="110"/>
      <c r="O582" s="110"/>
      <c r="P582" s="109"/>
      <c r="Q582" s="109"/>
      <c r="R582" s="109"/>
      <c r="S582" s="110"/>
      <c r="T582" s="135"/>
    </row>
    <row r="583" spans="1:20" x14ac:dyDescent="0.2">
      <c r="A583" s="5">
        <v>582</v>
      </c>
      <c r="B583" s="110">
        <v>3371</v>
      </c>
      <c r="C583" s="110" t="s">
        <v>1094</v>
      </c>
      <c r="D583" s="110" t="s">
        <v>1095</v>
      </c>
      <c r="E583" s="110"/>
      <c r="F583" s="110"/>
      <c r="G583" s="110" t="str">
        <f t="shared" si="9"/>
        <v>1</v>
      </c>
      <c r="H583" s="110"/>
      <c r="I583" s="110">
        <v>141.279145</v>
      </c>
      <c r="J583" s="110">
        <v>40.736789000000002</v>
      </c>
      <c r="K583" s="110"/>
      <c r="L583" s="110"/>
      <c r="M583" s="110"/>
      <c r="N583" s="110"/>
      <c r="O583" s="110"/>
      <c r="P583" s="109"/>
      <c r="Q583" s="109"/>
      <c r="R583" s="109"/>
      <c r="S583" s="110"/>
      <c r="T583" s="135"/>
    </row>
    <row r="584" spans="1:20" x14ac:dyDescent="0.2">
      <c r="A584" s="5">
        <v>583</v>
      </c>
      <c r="B584" s="110">
        <v>3362</v>
      </c>
      <c r="C584" s="110" t="s">
        <v>1092</v>
      </c>
      <c r="D584" s="110" t="s">
        <v>1093</v>
      </c>
      <c r="E584" s="110"/>
      <c r="F584" s="110"/>
      <c r="G584" s="110" t="str">
        <f t="shared" si="9"/>
        <v>2</v>
      </c>
      <c r="H584" s="110"/>
      <c r="I584" s="110">
        <v>141.27609799999999</v>
      </c>
      <c r="J584" s="110">
        <v>40.735447999999998</v>
      </c>
      <c r="K584" s="110"/>
      <c r="L584" s="110"/>
      <c r="M584" s="110"/>
      <c r="N584" s="110"/>
      <c r="O584" s="110"/>
      <c r="P584" s="109"/>
      <c r="Q584" s="109"/>
      <c r="R584" s="109"/>
      <c r="S584" s="110"/>
      <c r="T584" s="135"/>
    </row>
    <row r="585" spans="1:20" x14ac:dyDescent="0.2">
      <c r="A585" s="5">
        <v>584</v>
      </c>
      <c r="B585" s="110">
        <v>3352</v>
      </c>
      <c r="C585" s="110" t="s">
        <v>1090</v>
      </c>
      <c r="D585" s="192" t="s">
        <v>1091</v>
      </c>
      <c r="E585" s="110"/>
      <c r="F585" s="110"/>
      <c r="G585" s="110" t="str">
        <f t="shared" si="9"/>
        <v>2</v>
      </c>
      <c r="H585" s="110"/>
      <c r="I585" s="110">
        <v>141.27195599999999</v>
      </c>
      <c r="J585" s="110">
        <v>40.733564999999999</v>
      </c>
      <c r="K585" s="110"/>
      <c r="L585" s="110"/>
      <c r="M585" s="110"/>
      <c r="N585" s="110"/>
      <c r="O585" s="110"/>
      <c r="P585" s="109"/>
      <c r="Q585" s="109"/>
      <c r="R585" s="109"/>
      <c r="S585" s="110"/>
      <c r="T585" s="135"/>
    </row>
    <row r="586" spans="1:20" x14ac:dyDescent="0.2">
      <c r="A586" s="5">
        <v>585</v>
      </c>
      <c r="B586" s="110">
        <v>3342</v>
      </c>
      <c r="C586" s="110" t="s">
        <v>1088</v>
      </c>
      <c r="D586" s="110" t="s">
        <v>1089</v>
      </c>
      <c r="E586" s="110"/>
      <c r="F586" s="110"/>
      <c r="G586" s="110" t="str">
        <f t="shared" si="9"/>
        <v>2</v>
      </c>
      <c r="H586" s="110"/>
      <c r="I586" s="110">
        <v>141.26799199999999</v>
      </c>
      <c r="J586" s="110">
        <v>40.731808999999998</v>
      </c>
      <c r="K586" s="110"/>
      <c r="L586" s="110"/>
      <c r="M586" s="110"/>
      <c r="N586" s="110"/>
      <c r="O586" s="110"/>
      <c r="P586" s="109"/>
      <c r="Q586" s="109"/>
      <c r="R586" s="109"/>
      <c r="S586" s="110"/>
      <c r="T586" s="135"/>
    </row>
    <row r="587" spans="1:20" x14ac:dyDescent="0.2">
      <c r="A587" s="5">
        <v>586</v>
      </c>
      <c r="B587" s="110">
        <v>3332</v>
      </c>
      <c r="C587" s="110" t="s">
        <v>1086</v>
      </c>
      <c r="D587" s="192" t="s">
        <v>1087</v>
      </c>
      <c r="E587" s="110"/>
      <c r="F587" s="110"/>
      <c r="G587" s="110" t="str">
        <f t="shared" si="9"/>
        <v>2</v>
      </c>
      <c r="H587" s="110"/>
      <c r="I587" s="110">
        <v>141.26439300000001</v>
      </c>
      <c r="J587" s="110">
        <v>40.732650999999997</v>
      </c>
      <c r="K587" s="110"/>
      <c r="L587" s="110"/>
      <c r="M587" s="110"/>
      <c r="N587" s="110"/>
      <c r="O587" s="110"/>
      <c r="P587" s="109"/>
      <c r="Q587" s="109"/>
      <c r="R587" s="109"/>
      <c r="S587" s="110"/>
      <c r="T587" s="135"/>
    </row>
    <row r="588" spans="1:20" x14ac:dyDescent="0.2">
      <c r="A588" s="5">
        <v>587</v>
      </c>
      <c r="B588" s="110">
        <v>3322</v>
      </c>
      <c r="C588" s="110" t="s">
        <v>1084</v>
      </c>
      <c r="D588" s="110" t="s">
        <v>1085</v>
      </c>
      <c r="E588" s="110"/>
      <c r="F588" s="110"/>
      <c r="G588" s="110" t="str">
        <f t="shared" si="9"/>
        <v>2</v>
      </c>
      <c r="H588" s="110"/>
      <c r="I588" s="110">
        <v>141.25953799999999</v>
      </c>
      <c r="J588" s="110">
        <v>40.730009000000003</v>
      </c>
      <c r="K588" s="110"/>
      <c r="L588" s="110"/>
      <c r="M588" s="110"/>
      <c r="N588" s="110"/>
      <c r="O588" s="110"/>
      <c r="P588" s="109"/>
      <c r="Q588" s="109"/>
      <c r="R588" s="109"/>
      <c r="S588" s="110"/>
      <c r="T588" s="135"/>
    </row>
    <row r="589" spans="1:20" x14ac:dyDescent="0.2">
      <c r="A589" s="5">
        <v>588</v>
      </c>
      <c r="B589" s="110">
        <v>3312</v>
      </c>
      <c r="C589" s="110" t="s">
        <v>1082</v>
      </c>
      <c r="D589" s="110" t="s">
        <v>1083</v>
      </c>
      <c r="E589" s="110"/>
      <c r="F589" s="110"/>
      <c r="G589" s="110" t="str">
        <f t="shared" si="9"/>
        <v>2</v>
      </c>
      <c r="H589" s="110"/>
      <c r="I589" s="110">
        <v>141.256362</v>
      </c>
      <c r="J589" s="110">
        <v>40.728524999999998</v>
      </c>
      <c r="K589" s="110"/>
      <c r="L589" s="110"/>
      <c r="M589" s="110"/>
      <c r="N589" s="110"/>
      <c r="O589" s="110"/>
      <c r="P589" s="109"/>
      <c r="Q589" s="109"/>
      <c r="R589" s="109"/>
      <c r="S589" s="110"/>
      <c r="T589" s="135"/>
    </row>
    <row r="590" spans="1:20" x14ac:dyDescent="0.2">
      <c r="A590" s="5">
        <v>589</v>
      </c>
      <c r="B590" s="110">
        <v>3302</v>
      </c>
      <c r="C590" s="110" t="s">
        <v>1080</v>
      </c>
      <c r="D590" s="110" t="s">
        <v>1081</v>
      </c>
      <c r="E590" s="110"/>
      <c r="F590" s="110"/>
      <c r="G590" s="110" t="str">
        <f t="shared" si="9"/>
        <v>2</v>
      </c>
      <c r="H590" s="110"/>
      <c r="I590" s="110">
        <v>141.254683</v>
      </c>
      <c r="J590" s="110">
        <v>40.725838000000003</v>
      </c>
      <c r="K590" s="110"/>
      <c r="L590" s="110"/>
      <c r="M590" s="110"/>
      <c r="N590" s="110"/>
      <c r="O590" s="110"/>
      <c r="P590" s="109"/>
      <c r="Q590" s="109"/>
      <c r="R590" s="109"/>
      <c r="S590" s="110"/>
      <c r="T590" s="135"/>
    </row>
    <row r="591" spans="1:20" x14ac:dyDescent="0.2">
      <c r="A591" s="5">
        <v>590</v>
      </c>
      <c r="B591" s="110">
        <v>3292</v>
      </c>
      <c r="C591" s="110" t="s">
        <v>1078</v>
      </c>
      <c r="D591" s="110" t="s">
        <v>1079</v>
      </c>
      <c r="E591" s="110"/>
      <c r="F591" s="110"/>
      <c r="G591" s="110" t="str">
        <f t="shared" si="9"/>
        <v>2</v>
      </c>
      <c r="H591" s="110"/>
      <c r="I591" s="110">
        <v>141.258599</v>
      </c>
      <c r="J591" s="110">
        <v>40.719776000000003</v>
      </c>
      <c r="K591" s="110"/>
      <c r="L591" s="110"/>
      <c r="M591" s="110"/>
      <c r="N591" s="110"/>
      <c r="O591" s="110"/>
      <c r="P591" s="109"/>
      <c r="Q591" s="109"/>
      <c r="R591" s="109"/>
      <c r="S591" s="110"/>
      <c r="T591" s="135"/>
    </row>
    <row r="592" spans="1:20" x14ac:dyDescent="0.2">
      <c r="A592" s="5">
        <v>591</v>
      </c>
      <c r="B592" s="110">
        <v>3282</v>
      </c>
      <c r="C592" s="110" t="s">
        <v>1076</v>
      </c>
      <c r="D592" s="110" t="s">
        <v>1077</v>
      </c>
      <c r="E592" s="110"/>
      <c r="F592" s="110"/>
      <c r="G592" s="110" t="str">
        <f t="shared" si="9"/>
        <v>2</v>
      </c>
      <c r="H592" s="110"/>
      <c r="I592" s="110">
        <v>141.25477900000001</v>
      </c>
      <c r="J592" s="110">
        <v>40.713624000000003</v>
      </c>
      <c r="K592" s="110"/>
      <c r="L592" s="110"/>
      <c r="M592" s="110"/>
      <c r="N592" s="110"/>
      <c r="O592" s="110"/>
      <c r="P592" s="109"/>
      <c r="Q592" s="109"/>
      <c r="R592" s="109"/>
      <c r="S592" s="110"/>
      <c r="T592" s="135"/>
    </row>
    <row r="593" spans="1:20" x14ac:dyDescent="0.2">
      <c r="A593" s="5">
        <v>592</v>
      </c>
      <c r="B593" s="110">
        <v>3272</v>
      </c>
      <c r="C593" s="110" t="s">
        <v>1074</v>
      </c>
      <c r="D593" s="110" t="s">
        <v>1075</v>
      </c>
      <c r="E593" s="110"/>
      <c r="F593" s="110"/>
      <c r="G593" s="110" t="str">
        <f t="shared" si="9"/>
        <v>2</v>
      </c>
      <c r="H593" s="110"/>
      <c r="I593" s="110">
        <v>141.25133600000001</v>
      </c>
      <c r="J593" s="110">
        <v>40.710602999999999</v>
      </c>
      <c r="K593" s="110"/>
      <c r="L593" s="110"/>
      <c r="M593" s="110"/>
      <c r="N593" s="110"/>
      <c r="O593" s="110"/>
      <c r="P593" s="109"/>
      <c r="Q593" s="109"/>
      <c r="R593" s="109"/>
      <c r="S593" s="110"/>
      <c r="T593" s="135"/>
    </row>
    <row r="594" spans="1:20" x14ac:dyDescent="0.2">
      <c r="A594" s="5">
        <v>593</v>
      </c>
      <c r="B594" s="110">
        <v>3262</v>
      </c>
      <c r="C594" s="110" t="s">
        <v>1072</v>
      </c>
      <c r="D594" s="110" t="s">
        <v>1073</v>
      </c>
      <c r="E594" s="110"/>
      <c r="F594" s="110"/>
      <c r="G594" s="110" t="str">
        <f t="shared" si="9"/>
        <v>2</v>
      </c>
      <c r="H594" s="110"/>
      <c r="I594" s="110">
        <v>141.23810399999999</v>
      </c>
      <c r="J594" s="110">
        <v>40.697223000000001</v>
      </c>
      <c r="K594" s="110"/>
      <c r="L594" s="110"/>
      <c r="M594" s="110"/>
      <c r="N594" s="110"/>
      <c r="O594" s="110"/>
      <c r="P594" s="109"/>
      <c r="Q594" s="109"/>
      <c r="R594" s="109"/>
      <c r="S594" s="110"/>
      <c r="T594" s="135"/>
    </row>
    <row r="595" spans="1:20" x14ac:dyDescent="0.2">
      <c r="A595" s="5">
        <v>594</v>
      </c>
      <c r="B595" s="110">
        <v>3252</v>
      </c>
      <c r="C595" s="110" t="s">
        <v>1070</v>
      </c>
      <c r="D595" s="110" t="s">
        <v>1071</v>
      </c>
      <c r="E595" s="110"/>
      <c r="F595" s="110"/>
      <c r="G595" s="110" t="str">
        <f t="shared" si="9"/>
        <v>2</v>
      </c>
      <c r="H595" s="110"/>
      <c r="I595" s="110">
        <v>141.24157</v>
      </c>
      <c r="J595" s="110">
        <v>40.690613999999997</v>
      </c>
      <c r="K595" s="110"/>
      <c r="L595" s="110"/>
      <c r="M595" s="110"/>
      <c r="N595" s="110"/>
      <c r="O595" s="110"/>
      <c r="P595" s="109"/>
      <c r="Q595" s="109"/>
      <c r="R595" s="109"/>
      <c r="S595" s="110"/>
      <c r="T595" s="135"/>
    </row>
    <row r="596" spans="1:20" x14ac:dyDescent="0.2">
      <c r="A596" s="5">
        <v>595</v>
      </c>
      <c r="B596" s="110">
        <v>3242</v>
      </c>
      <c r="C596" s="110" t="s">
        <v>1068</v>
      </c>
      <c r="D596" s="110" t="s">
        <v>1069</v>
      </c>
      <c r="E596" s="110"/>
      <c r="F596" s="110"/>
      <c r="G596" s="110" t="str">
        <f t="shared" si="9"/>
        <v>2</v>
      </c>
      <c r="H596" s="110"/>
      <c r="I596" s="110">
        <v>141.23936800000001</v>
      </c>
      <c r="J596" s="110">
        <v>40.689990999999999</v>
      </c>
      <c r="K596" s="110"/>
      <c r="L596" s="110"/>
      <c r="M596" s="110"/>
      <c r="N596" s="110"/>
      <c r="O596" s="110"/>
      <c r="P596" s="109"/>
      <c r="Q596" s="109"/>
      <c r="R596" s="109"/>
      <c r="S596" s="110"/>
      <c r="T596" s="135"/>
    </row>
    <row r="597" spans="1:20" x14ac:dyDescent="0.2">
      <c r="A597" s="5">
        <v>596</v>
      </c>
      <c r="B597" s="110">
        <v>3232</v>
      </c>
      <c r="C597" s="110" t="s">
        <v>1066</v>
      </c>
      <c r="D597" s="110" t="s">
        <v>1067</v>
      </c>
      <c r="E597" s="110"/>
      <c r="F597" s="110"/>
      <c r="G597" s="110" t="str">
        <f t="shared" si="9"/>
        <v>2</v>
      </c>
      <c r="H597" s="110"/>
      <c r="I597" s="110">
        <v>141.23082199999999</v>
      </c>
      <c r="J597" s="110">
        <v>40.676056000000003</v>
      </c>
      <c r="K597" s="110"/>
      <c r="L597" s="110"/>
      <c r="M597" s="110"/>
      <c r="N597" s="110"/>
      <c r="O597" s="110"/>
      <c r="P597" s="109"/>
      <c r="Q597" s="109"/>
      <c r="R597" s="109"/>
      <c r="S597" s="110"/>
      <c r="T597" s="135"/>
    </row>
    <row r="598" spans="1:20" x14ac:dyDescent="0.2">
      <c r="A598" s="5">
        <v>597</v>
      </c>
      <c r="B598" s="110">
        <v>3222</v>
      </c>
      <c r="C598" s="110" t="s">
        <v>1064</v>
      </c>
      <c r="D598" s="192" t="s">
        <v>1065</v>
      </c>
      <c r="E598" s="110"/>
      <c r="F598" s="110"/>
      <c r="G598" s="110" t="str">
        <f t="shared" si="9"/>
        <v>2</v>
      </c>
      <c r="H598" s="110"/>
      <c r="I598" s="110">
        <v>141.215834</v>
      </c>
      <c r="J598" s="110">
        <v>40.668917999999998</v>
      </c>
      <c r="K598" s="110"/>
      <c r="L598" s="110"/>
      <c r="M598" s="110"/>
      <c r="N598" s="110"/>
      <c r="O598" s="110"/>
      <c r="P598" s="109"/>
      <c r="Q598" s="109"/>
      <c r="R598" s="109"/>
      <c r="S598" s="110"/>
      <c r="T598" s="135"/>
    </row>
    <row r="599" spans="1:20" x14ac:dyDescent="0.2">
      <c r="A599" s="5">
        <v>598</v>
      </c>
      <c r="B599" s="110">
        <v>3381</v>
      </c>
      <c r="C599" s="110" t="s">
        <v>1096</v>
      </c>
      <c r="D599" s="110" t="s">
        <v>1097</v>
      </c>
      <c r="E599" s="110"/>
      <c r="F599" s="110"/>
      <c r="G599" s="110" t="str">
        <f t="shared" si="9"/>
        <v>1</v>
      </c>
      <c r="H599" s="110"/>
      <c r="I599" s="110">
        <v>141.15787700000001</v>
      </c>
      <c r="J599" s="110">
        <v>40.695663000000003</v>
      </c>
      <c r="K599" s="110"/>
      <c r="L599" s="110"/>
      <c r="M599" s="110"/>
      <c r="N599" s="110"/>
      <c r="O599" s="110"/>
      <c r="P599" s="109"/>
      <c r="Q599" s="109"/>
      <c r="R599" s="109"/>
      <c r="S599" s="110" t="s">
        <v>1098</v>
      </c>
      <c r="T599" s="135"/>
    </row>
    <row r="600" spans="1:20" x14ac:dyDescent="0.2">
      <c r="A600" s="5">
        <v>599</v>
      </c>
      <c r="B600" s="110">
        <v>3382</v>
      </c>
      <c r="C600" s="110" t="s">
        <v>1096</v>
      </c>
      <c r="D600" s="110" t="s">
        <v>1097</v>
      </c>
      <c r="E600" s="110"/>
      <c r="F600" s="110"/>
      <c r="G600" s="110" t="str">
        <f t="shared" si="9"/>
        <v>2</v>
      </c>
      <c r="H600" s="110"/>
      <c r="I600" s="110">
        <v>141.15789799999999</v>
      </c>
      <c r="J600" s="110">
        <v>40.695723000000001</v>
      </c>
      <c r="K600" s="110"/>
      <c r="L600" s="110"/>
      <c r="M600" s="110"/>
      <c r="N600" s="110"/>
      <c r="O600" s="110"/>
      <c r="P600" s="109"/>
      <c r="Q600" s="109"/>
      <c r="R600" s="109"/>
      <c r="S600" s="110" t="s">
        <v>1098</v>
      </c>
      <c r="T600" s="135"/>
    </row>
    <row r="601" spans="1:20" x14ac:dyDescent="0.2">
      <c r="A601" s="5">
        <v>600</v>
      </c>
      <c r="B601" s="110">
        <v>1813</v>
      </c>
      <c r="C601" s="110" t="s">
        <v>638</v>
      </c>
      <c r="D601" s="110" t="s">
        <v>639</v>
      </c>
      <c r="E601" s="110"/>
      <c r="F601" s="110"/>
      <c r="G601" s="110" t="str">
        <f t="shared" si="9"/>
        <v>3</v>
      </c>
      <c r="H601" s="110"/>
      <c r="I601" s="110">
        <v>141.161956</v>
      </c>
      <c r="J601" s="110">
        <v>40.696340999999997</v>
      </c>
      <c r="K601" s="110"/>
      <c r="L601" s="110"/>
      <c r="M601" s="110"/>
      <c r="N601" s="110"/>
      <c r="O601" s="110"/>
      <c r="P601" s="109"/>
      <c r="Q601" s="109"/>
      <c r="R601" s="109"/>
      <c r="S601" s="110" t="s">
        <v>640</v>
      </c>
      <c r="T601" s="135"/>
    </row>
    <row r="602" spans="1:20" x14ac:dyDescent="0.2">
      <c r="A602" s="5">
        <v>601</v>
      </c>
      <c r="B602" s="110">
        <v>1814</v>
      </c>
      <c r="C602" s="110" t="s">
        <v>638</v>
      </c>
      <c r="D602" s="110" t="s">
        <v>639</v>
      </c>
      <c r="E602" s="110"/>
      <c r="F602" s="110"/>
      <c r="G602" s="110" t="str">
        <f t="shared" si="9"/>
        <v>4</v>
      </c>
      <c r="H602" s="110"/>
      <c r="I602" s="110">
        <v>141.16115500000001</v>
      </c>
      <c r="J602" s="110">
        <v>40.696227</v>
      </c>
      <c r="K602" s="110"/>
      <c r="L602" s="110"/>
      <c r="M602" s="110"/>
      <c r="N602" s="110"/>
      <c r="O602" s="110"/>
      <c r="P602" s="109"/>
      <c r="Q602" s="109"/>
      <c r="R602" s="109"/>
      <c r="S602" s="110" t="s">
        <v>640</v>
      </c>
      <c r="T602" s="135"/>
    </row>
    <row r="603" spans="1:20" x14ac:dyDescent="0.2">
      <c r="A603" s="5">
        <v>602</v>
      </c>
      <c r="B603" s="110">
        <v>1183</v>
      </c>
      <c r="C603" s="110" t="s">
        <v>465</v>
      </c>
      <c r="D603" s="110" t="s">
        <v>466</v>
      </c>
      <c r="E603" s="110"/>
      <c r="F603" s="110"/>
      <c r="G603" s="110" t="str">
        <f t="shared" si="9"/>
        <v>3</v>
      </c>
      <c r="H603" s="110"/>
      <c r="I603" s="110">
        <v>141.221799</v>
      </c>
      <c r="J603" s="110">
        <v>40.604267</v>
      </c>
      <c r="K603" s="110"/>
      <c r="L603" s="110"/>
      <c r="M603" s="110"/>
      <c r="N603" s="110"/>
      <c r="O603" s="110"/>
      <c r="P603" s="109"/>
      <c r="Q603" s="109"/>
      <c r="R603" s="109"/>
      <c r="S603" s="110" t="s">
        <v>494</v>
      </c>
      <c r="T603" s="135"/>
    </row>
    <row r="604" spans="1:20" x14ac:dyDescent="0.2">
      <c r="A604" s="5">
        <v>603</v>
      </c>
      <c r="B604" s="110">
        <v>3391</v>
      </c>
      <c r="C604" s="110" t="s">
        <v>1099</v>
      </c>
      <c r="D604" s="110" t="s">
        <v>1100</v>
      </c>
      <c r="E604" s="110"/>
      <c r="F604" s="110"/>
      <c r="G604" s="110" t="str">
        <f t="shared" si="9"/>
        <v>1</v>
      </c>
      <c r="H604" s="110"/>
      <c r="I604" s="192">
        <v>141.22336200000001</v>
      </c>
      <c r="J604" s="192">
        <v>40.602263999999998</v>
      </c>
      <c r="K604" s="110"/>
      <c r="L604" s="110"/>
      <c r="M604" s="110"/>
      <c r="N604" s="110"/>
      <c r="O604" s="110"/>
      <c r="P604" s="109"/>
      <c r="Q604" s="109"/>
      <c r="R604" s="109"/>
      <c r="S604" s="110"/>
      <c r="T604" s="135"/>
    </row>
    <row r="605" spans="1:20" x14ac:dyDescent="0.2">
      <c r="A605" s="5">
        <v>604</v>
      </c>
      <c r="B605" s="110">
        <v>3401</v>
      </c>
      <c r="C605" s="110" t="s">
        <v>1101</v>
      </c>
      <c r="D605" s="110" t="s">
        <v>1102</v>
      </c>
      <c r="E605" s="110"/>
      <c r="F605" s="110"/>
      <c r="G605" s="110" t="str">
        <f t="shared" si="9"/>
        <v>1</v>
      </c>
      <c r="H605" s="191"/>
      <c r="I605" s="192">
        <v>141.22635399999999</v>
      </c>
      <c r="J605" s="192">
        <v>40.599240000000002</v>
      </c>
      <c r="K605" s="110"/>
      <c r="L605" s="110"/>
      <c r="M605" s="110"/>
      <c r="N605" s="110"/>
      <c r="O605" s="110"/>
      <c r="P605" s="109"/>
      <c r="Q605" s="109"/>
      <c r="R605" s="109"/>
      <c r="S605" s="110"/>
      <c r="T605" s="135"/>
    </row>
    <row r="606" spans="1:20" x14ac:dyDescent="0.2">
      <c r="A606" s="5">
        <v>605</v>
      </c>
      <c r="B606" s="110">
        <v>3411</v>
      </c>
      <c r="C606" s="110" t="s">
        <v>1103</v>
      </c>
      <c r="D606" s="110" t="s">
        <v>1104</v>
      </c>
      <c r="E606" s="110"/>
      <c r="F606" s="110"/>
      <c r="G606" s="110" t="str">
        <f t="shared" si="9"/>
        <v>1</v>
      </c>
      <c r="H606" s="110"/>
      <c r="I606" s="110">
        <v>141.23068799999999</v>
      </c>
      <c r="J606" s="110">
        <v>40.596836000000003</v>
      </c>
      <c r="K606" s="110"/>
      <c r="L606" s="110"/>
      <c r="M606" s="110"/>
      <c r="N606" s="110"/>
      <c r="O606" s="110"/>
      <c r="P606" s="109"/>
      <c r="Q606" s="109"/>
      <c r="R606" s="109"/>
      <c r="S606" s="110"/>
      <c r="T606" s="135"/>
    </row>
    <row r="607" spans="1:20" x14ac:dyDescent="0.2">
      <c r="A607" s="5">
        <v>606</v>
      </c>
      <c r="B607" s="110">
        <v>3421</v>
      </c>
      <c r="C607" s="110" t="s">
        <v>1105</v>
      </c>
      <c r="D607" s="110" t="s">
        <v>1106</v>
      </c>
      <c r="E607" s="110"/>
      <c r="F607" s="110"/>
      <c r="G607" s="110" t="str">
        <f t="shared" si="9"/>
        <v>1</v>
      </c>
      <c r="H607" s="110"/>
      <c r="I607" s="110">
        <v>141.23351</v>
      </c>
      <c r="J607" s="110">
        <v>40.595275999999998</v>
      </c>
      <c r="K607" s="110"/>
      <c r="L607" s="110"/>
      <c r="M607" s="110"/>
      <c r="N607" s="110"/>
      <c r="O607" s="110"/>
      <c r="P607" s="109"/>
      <c r="Q607" s="109"/>
      <c r="R607" s="109"/>
      <c r="S607" s="110"/>
      <c r="T607" s="135"/>
    </row>
    <row r="608" spans="1:20" x14ac:dyDescent="0.2">
      <c r="A608" s="5">
        <v>607</v>
      </c>
      <c r="B608" s="110">
        <v>3431</v>
      </c>
      <c r="C608" s="110" t="s">
        <v>1107</v>
      </c>
      <c r="D608" s="110" t="s">
        <v>1108</v>
      </c>
      <c r="E608" s="110"/>
      <c r="F608" s="110"/>
      <c r="G608" s="110" t="str">
        <f t="shared" si="9"/>
        <v>1</v>
      </c>
      <c r="H608" s="110"/>
      <c r="I608" s="192">
        <v>141.23514700000001</v>
      </c>
      <c r="J608" s="192">
        <v>40.594405999999999</v>
      </c>
      <c r="K608" s="110"/>
      <c r="L608" s="110"/>
      <c r="M608" s="110"/>
      <c r="N608" s="110"/>
      <c r="O608" s="110"/>
      <c r="P608" s="109"/>
      <c r="Q608" s="109"/>
      <c r="R608" s="109"/>
      <c r="S608" s="110"/>
      <c r="T608" s="135"/>
    </row>
    <row r="609" spans="1:20" x14ac:dyDescent="0.2">
      <c r="A609" s="5">
        <v>608</v>
      </c>
      <c r="B609" s="110">
        <v>3441</v>
      </c>
      <c r="C609" s="110" t="s">
        <v>1109</v>
      </c>
      <c r="D609" s="110" t="s">
        <v>1110</v>
      </c>
      <c r="E609" s="110"/>
      <c r="F609" s="110"/>
      <c r="G609" s="110" t="str">
        <f t="shared" si="9"/>
        <v>1</v>
      </c>
      <c r="H609" s="110"/>
      <c r="I609" s="110">
        <v>141.238418</v>
      </c>
      <c r="J609" s="110">
        <v>40.593667000000003</v>
      </c>
      <c r="K609" s="110"/>
      <c r="L609" s="110"/>
      <c r="M609" s="110"/>
      <c r="N609" s="110"/>
      <c r="O609" s="110"/>
      <c r="P609" s="109"/>
      <c r="Q609" s="109"/>
      <c r="R609" s="109"/>
      <c r="S609" s="110"/>
      <c r="T609" s="135"/>
    </row>
    <row r="610" spans="1:20" x14ac:dyDescent="0.2">
      <c r="A610" s="5">
        <v>609</v>
      </c>
      <c r="B610" s="110">
        <v>3451</v>
      </c>
      <c r="C610" s="110" t="s">
        <v>1111</v>
      </c>
      <c r="D610" s="192" t="s">
        <v>1112</v>
      </c>
      <c r="E610" s="110"/>
      <c r="F610" s="110"/>
      <c r="G610" s="110" t="str">
        <f t="shared" si="9"/>
        <v>1</v>
      </c>
      <c r="H610" s="110"/>
      <c r="I610" s="110">
        <v>141.240489</v>
      </c>
      <c r="J610" s="110">
        <v>40.593597000000003</v>
      </c>
      <c r="K610" s="110"/>
      <c r="L610" s="110"/>
      <c r="M610" s="110"/>
      <c r="N610" s="110"/>
      <c r="O610" s="110"/>
      <c r="P610" s="109"/>
      <c r="Q610" s="109"/>
      <c r="R610" s="109"/>
      <c r="S610" s="110"/>
      <c r="T610" s="135"/>
    </row>
    <row r="611" spans="1:20" x14ac:dyDescent="0.2">
      <c r="A611" s="5">
        <v>610</v>
      </c>
      <c r="B611" s="110">
        <v>3461</v>
      </c>
      <c r="C611" s="110" t="s">
        <v>1113</v>
      </c>
      <c r="D611" s="192" t="s">
        <v>1114</v>
      </c>
      <c r="E611" s="110"/>
      <c r="F611" s="110"/>
      <c r="G611" s="110" t="str">
        <f t="shared" si="9"/>
        <v>1</v>
      </c>
      <c r="H611" s="110"/>
      <c r="I611" s="110">
        <v>141.24320800000001</v>
      </c>
      <c r="J611" s="110">
        <v>40.593401999999998</v>
      </c>
      <c r="K611" s="110"/>
      <c r="L611" s="110"/>
      <c r="M611" s="110"/>
      <c r="N611" s="110"/>
      <c r="O611" s="110"/>
      <c r="P611" s="109"/>
      <c r="Q611" s="109"/>
      <c r="R611" s="109"/>
      <c r="S611" s="110"/>
      <c r="T611" s="135"/>
    </row>
    <row r="612" spans="1:20" x14ac:dyDescent="0.2">
      <c r="A612" s="5">
        <v>611</v>
      </c>
      <c r="B612" s="110">
        <v>3471</v>
      </c>
      <c r="C612" s="110" t="s">
        <v>1115</v>
      </c>
      <c r="D612" s="192" t="s">
        <v>1116</v>
      </c>
      <c r="E612" s="110"/>
      <c r="F612" s="110"/>
      <c r="G612" s="110" t="str">
        <f t="shared" si="9"/>
        <v>1</v>
      </c>
      <c r="H612" s="110"/>
      <c r="I612" s="110">
        <v>141.24936700000001</v>
      </c>
      <c r="J612" s="110">
        <v>40.594617</v>
      </c>
      <c r="K612" s="110"/>
      <c r="L612" s="110"/>
      <c r="M612" s="110"/>
      <c r="N612" s="110"/>
      <c r="O612" s="110"/>
      <c r="P612" s="109"/>
      <c r="Q612" s="109"/>
      <c r="R612" s="109"/>
      <c r="S612" s="110"/>
      <c r="T612" s="135"/>
    </row>
    <row r="613" spans="1:20" x14ac:dyDescent="0.2">
      <c r="A613" s="5">
        <v>612</v>
      </c>
      <c r="B613" s="110">
        <v>3481</v>
      </c>
      <c r="C613" s="110" t="s">
        <v>1117</v>
      </c>
      <c r="D613" s="110" t="s">
        <v>1118</v>
      </c>
      <c r="E613" s="110"/>
      <c r="F613" s="110"/>
      <c r="G613" s="110" t="str">
        <f t="shared" si="9"/>
        <v>1</v>
      </c>
      <c r="H613" s="110"/>
      <c r="I613" s="110">
        <v>141.253412</v>
      </c>
      <c r="J613" s="110">
        <v>40.594786999999997</v>
      </c>
      <c r="K613" s="110"/>
      <c r="L613" s="110"/>
      <c r="M613" s="110"/>
      <c r="N613" s="110"/>
      <c r="O613" s="110"/>
      <c r="P613" s="109"/>
      <c r="Q613" s="109"/>
      <c r="R613" s="109"/>
      <c r="S613" s="110"/>
      <c r="T613" s="135"/>
    </row>
    <row r="614" spans="1:20" x14ac:dyDescent="0.2">
      <c r="A614" s="5">
        <v>613</v>
      </c>
      <c r="B614" s="110">
        <v>3491</v>
      </c>
      <c r="C614" s="110" t="s">
        <v>1119</v>
      </c>
      <c r="D614" s="192" t="s">
        <v>1120</v>
      </c>
      <c r="E614" s="110"/>
      <c r="F614" s="110"/>
      <c r="G614" s="110" t="str">
        <f t="shared" si="9"/>
        <v>1</v>
      </c>
      <c r="H614" s="110"/>
      <c r="I614" s="110">
        <v>141.25443300000001</v>
      </c>
      <c r="J614" s="110">
        <v>40.598571</v>
      </c>
      <c r="K614" s="110"/>
      <c r="L614" s="110"/>
      <c r="M614" s="110"/>
      <c r="N614" s="110"/>
      <c r="O614" s="110"/>
      <c r="P614" s="109"/>
      <c r="Q614" s="109"/>
      <c r="R614" s="109"/>
      <c r="S614" s="110"/>
      <c r="T614" s="135"/>
    </row>
    <row r="615" spans="1:20" x14ac:dyDescent="0.2">
      <c r="A615" s="5">
        <v>614</v>
      </c>
      <c r="B615" s="110">
        <v>3501</v>
      </c>
      <c r="C615" s="110" t="s">
        <v>1121</v>
      </c>
      <c r="D615" s="110" t="s">
        <v>1122</v>
      </c>
      <c r="E615" s="110"/>
      <c r="F615" s="110"/>
      <c r="G615" s="110" t="str">
        <f t="shared" si="9"/>
        <v>1</v>
      </c>
      <c r="H615" s="110"/>
      <c r="I615" s="110">
        <v>141.25490300000001</v>
      </c>
      <c r="J615" s="110">
        <v>40.600391999999999</v>
      </c>
      <c r="K615" s="110"/>
      <c r="L615" s="110"/>
      <c r="M615" s="110"/>
      <c r="N615" s="110"/>
      <c r="O615" s="110"/>
      <c r="P615" s="109"/>
      <c r="Q615" s="109"/>
      <c r="R615" s="109"/>
      <c r="S615" s="110"/>
      <c r="T615" s="135"/>
    </row>
    <row r="616" spans="1:20" x14ac:dyDescent="0.2">
      <c r="A616" s="5">
        <v>615</v>
      </c>
      <c r="B616" s="110">
        <v>3511</v>
      </c>
      <c r="C616" s="110" t="s">
        <v>1123</v>
      </c>
      <c r="D616" s="110" t="s">
        <v>1124</v>
      </c>
      <c r="E616" s="110"/>
      <c r="F616" s="110"/>
      <c r="G616" s="110" t="str">
        <f t="shared" si="9"/>
        <v>1</v>
      </c>
      <c r="H616" s="110"/>
      <c r="I616" s="110">
        <v>141.25785300000001</v>
      </c>
      <c r="J616" s="110">
        <v>40.60436</v>
      </c>
      <c r="K616" s="110"/>
      <c r="L616" s="110"/>
      <c r="M616" s="110"/>
      <c r="N616" s="110"/>
      <c r="O616" s="110"/>
      <c r="P616" s="109"/>
      <c r="Q616" s="109"/>
      <c r="R616" s="109"/>
      <c r="S616" s="110"/>
      <c r="T616" s="135"/>
    </row>
    <row r="617" spans="1:20" x14ac:dyDescent="0.2">
      <c r="A617" s="5">
        <v>616</v>
      </c>
      <c r="B617" s="110">
        <v>3502</v>
      </c>
      <c r="C617" s="110" t="s">
        <v>1121</v>
      </c>
      <c r="D617" s="110" t="s">
        <v>1122</v>
      </c>
      <c r="E617" s="110"/>
      <c r="F617" s="110"/>
      <c r="G617" s="110" t="str">
        <f t="shared" si="9"/>
        <v>2</v>
      </c>
      <c r="H617" s="110"/>
      <c r="I617" s="110">
        <v>141.25501600000001</v>
      </c>
      <c r="J617" s="110">
        <v>40.600408000000002</v>
      </c>
      <c r="K617" s="110"/>
      <c r="L617" s="110"/>
      <c r="M617" s="110"/>
      <c r="N617" s="110"/>
      <c r="O617" s="110"/>
      <c r="P617" s="109"/>
      <c r="Q617" s="109"/>
      <c r="R617" s="109"/>
      <c r="S617" s="110"/>
      <c r="T617" s="135"/>
    </row>
    <row r="618" spans="1:20" x14ac:dyDescent="0.2">
      <c r="A618" s="5">
        <v>617</v>
      </c>
      <c r="B618" s="110">
        <v>3492</v>
      </c>
      <c r="C618" s="110" t="s">
        <v>1119</v>
      </c>
      <c r="D618" s="110" t="s">
        <v>1125</v>
      </c>
      <c r="E618" s="110"/>
      <c r="F618" s="110"/>
      <c r="G618" s="110" t="str">
        <f t="shared" si="9"/>
        <v>2</v>
      </c>
      <c r="H618" s="110"/>
      <c r="I618" s="110">
        <v>141.25448700000001</v>
      </c>
      <c r="J618" s="110">
        <v>40.598384000000003</v>
      </c>
      <c r="K618" s="110"/>
      <c r="L618" s="110"/>
      <c r="M618" s="110"/>
      <c r="N618" s="110"/>
      <c r="O618" s="110"/>
      <c r="P618" s="109"/>
      <c r="Q618" s="109"/>
      <c r="R618" s="109"/>
      <c r="S618" s="110"/>
      <c r="T618" s="135"/>
    </row>
    <row r="619" spans="1:20" x14ac:dyDescent="0.2">
      <c r="A619" s="5">
        <v>618</v>
      </c>
      <c r="B619" s="110">
        <v>3521</v>
      </c>
      <c r="C619" s="110" t="s">
        <v>1126</v>
      </c>
      <c r="D619" s="110" t="s">
        <v>1127</v>
      </c>
      <c r="E619" s="110"/>
      <c r="F619" s="110"/>
      <c r="G619" s="110" t="str">
        <f t="shared" si="9"/>
        <v>1</v>
      </c>
      <c r="H619" s="110"/>
      <c r="I619" s="110">
        <v>141.26273</v>
      </c>
      <c r="J619" s="110">
        <v>40.594562000000003</v>
      </c>
      <c r="K619" s="110"/>
      <c r="L619" s="110"/>
      <c r="M619" s="110"/>
      <c r="N619" s="110"/>
      <c r="O619" s="110"/>
      <c r="P619" s="109"/>
      <c r="Q619" s="109"/>
      <c r="R619" s="109"/>
      <c r="S619" s="110"/>
      <c r="T619" s="135"/>
    </row>
    <row r="620" spans="1:20" x14ac:dyDescent="0.2">
      <c r="A620" s="5">
        <v>619</v>
      </c>
      <c r="B620" s="110">
        <v>3531</v>
      </c>
      <c r="C620" s="110" t="s">
        <v>1128</v>
      </c>
      <c r="D620" s="110" t="s">
        <v>1129</v>
      </c>
      <c r="E620" s="110"/>
      <c r="F620" s="110"/>
      <c r="G620" s="110" t="str">
        <f t="shared" si="9"/>
        <v>1</v>
      </c>
      <c r="H620" s="110"/>
      <c r="I620" s="110">
        <v>141.26685499999999</v>
      </c>
      <c r="J620" s="110">
        <v>40.594836000000001</v>
      </c>
      <c r="K620" s="110"/>
      <c r="L620" s="110"/>
      <c r="M620" s="110"/>
      <c r="N620" s="110"/>
      <c r="O620" s="110"/>
      <c r="P620" s="109"/>
      <c r="Q620" s="109"/>
      <c r="R620" s="109"/>
      <c r="S620" s="110"/>
      <c r="T620" s="135"/>
    </row>
    <row r="621" spans="1:20" x14ac:dyDescent="0.2">
      <c r="A621" s="5">
        <v>620</v>
      </c>
      <c r="B621" s="110">
        <v>3541</v>
      </c>
      <c r="C621" s="110" t="s">
        <v>1130</v>
      </c>
      <c r="D621" s="192" t="s">
        <v>1131</v>
      </c>
      <c r="E621" s="110"/>
      <c r="F621" s="110"/>
      <c r="G621" s="110" t="str">
        <f t="shared" si="9"/>
        <v>1</v>
      </c>
      <c r="H621" s="110"/>
      <c r="I621" s="110">
        <v>141.271254</v>
      </c>
      <c r="J621" s="110">
        <v>40.596021999999998</v>
      </c>
      <c r="K621" s="110"/>
      <c r="L621" s="110"/>
      <c r="M621" s="110"/>
      <c r="N621" s="110"/>
      <c r="O621" s="110"/>
      <c r="P621" s="109"/>
      <c r="Q621" s="109"/>
      <c r="R621" s="109"/>
      <c r="S621" s="110"/>
      <c r="T621" s="135"/>
    </row>
    <row r="622" spans="1:20" x14ac:dyDescent="0.2">
      <c r="A622" s="5">
        <v>621</v>
      </c>
      <c r="B622" s="110">
        <v>3551</v>
      </c>
      <c r="C622" s="110" t="s">
        <v>1132</v>
      </c>
      <c r="D622" s="110" t="s">
        <v>1133</v>
      </c>
      <c r="E622" s="110"/>
      <c r="F622" s="110"/>
      <c r="G622" s="110" t="str">
        <f t="shared" si="9"/>
        <v>1</v>
      </c>
      <c r="H622" s="110"/>
      <c r="I622" s="110">
        <v>141.27084099999999</v>
      </c>
      <c r="J622" s="110">
        <v>40.598919000000002</v>
      </c>
      <c r="K622" s="110"/>
      <c r="L622" s="110"/>
      <c r="M622" s="110"/>
      <c r="N622" s="110"/>
      <c r="O622" s="110"/>
      <c r="P622" s="109"/>
      <c r="Q622" s="109"/>
      <c r="R622" s="109"/>
      <c r="S622" s="110"/>
      <c r="T622" s="135"/>
    </row>
    <row r="623" spans="1:20" x14ac:dyDescent="0.2">
      <c r="A623" s="5">
        <v>622</v>
      </c>
      <c r="B623" s="110">
        <v>3552</v>
      </c>
      <c r="C623" s="110" t="s">
        <v>1132</v>
      </c>
      <c r="D623" s="110" t="s">
        <v>1133</v>
      </c>
      <c r="E623" s="110"/>
      <c r="F623" s="110"/>
      <c r="G623" s="110" t="str">
        <f t="shared" si="9"/>
        <v>2</v>
      </c>
      <c r="H623" s="110"/>
      <c r="I623" s="110">
        <v>141.27099100000001</v>
      </c>
      <c r="J623" s="110">
        <v>40.598894000000001</v>
      </c>
      <c r="K623" s="110"/>
      <c r="L623" s="110"/>
      <c r="M623" s="110"/>
      <c r="N623" s="110"/>
      <c r="O623" s="110"/>
      <c r="P623" s="109"/>
      <c r="Q623" s="109"/>
      <c r="R623" s="109"/>
      <c r="S623" s="110"/>
      <c r="T623" s="135"/>
    </row>
    <row r="624" spans="1:20" x14ac:dyDescent="0.2">
      <c r="A624" s="5">
        <v>623</v>
      </c>
      <c r="B624" s="110">
        <v>3542</v>
      </c>
      <c r="C624" s="110" t="s">
        <v>1130</v>
      </c>
      <c r="D624" s="110" t="s">
        <v>1134</v>
      </c>
      <c r="E624" s="110"/>
      <c r="F624" s="110"/>
      <c r="G624" s="110" t="str">
        <f t="shared" si="9"/>
        <v>2</v>
      </c>
      <c r="H624" s="110"/>
      <c r="I624" s="110">
        <v>141.27135000000001</v>
      </c>
      <c r="J624" s="110">
        <v>40.595911999999998</v>
      </c>
      <c r="K624" s="110"/>
      <c r="L624" s="110"/>
      <c r="M624" s="110"/>
      <c r="N624" s="110"/>
      <c r="O624" s="110"/>
      <c r="P624" s="109"/>
      <c r="Q624" s="109"/>
      <c r="R624" s="109"/>
      <c r="S624" s="110"/>
      <c r="T624" s="135"/>
    </row>
    <row r="625" spans="1:20" x14ac:dyDescent="0.2">
      <c r="A625" s="5">
        <v>624</v>
      </c>
      <c r="B625" s="110">
        <v>3532</v>
      </c>
      <c r="C625" s="110" t="s">
        <v>1128</v>
      </c>
      <c r="D625" s="110" t="s">
        <v>1129</v>
      </c>
      <c r="E625" s="110"/>
      <c r="F625" s="110"/>
      <c r="G625" s="110" t="str">
        <f t="shared" si="9"/>
        <v>2</v>
      </c>
      <c r="H625" s="110"/>
      <c r="I625" s="110">
        <v>141.266887</v>
      </c>
      <c r="J625" s="110">
        <v>40.594754999999999</v>
      </c>
      <c r="K625" s="110"/>
      <c r="L625" s="110"/>
      <c r="M625" s="110"/>
      <c r="N625" s="110"/>
      <c r="O625" s="110"/>
      <c r="P625" s="109"/>
      <c r="Q625" s="109"/>
      <c r="R625" s="109"/>
      <c r="S625" s="110"/>
      <c r="T625" s="135"/>
    </row>
    <row r="626" spans="1:20" x14ac:dyDescent="0.2">
      <c r="A626" s="5">
        <v>625</v>
      </c>
      <c r="B626" s="110">
        <v>3522</v>
      </c>
      <c r="C626" s="110" t="s">
        <v>1126</v>
      </c>
      <c r="D626" s="110" t="s">
        <v>1127</v>
      </c>
      <c r="E626" s="110"/>
      <c r="F626" s="110"/>
      <c r="G626" s="110" t="str">
        <f t="shared" si="9"/>
        <v>2</v>
      </c>
      <c r="H626" s="110"/>
      <c r="I626" s="110">
        <v>141.26275100000001</v>
      </c>
      <c r="J626" s="110">
        <v>40.594476</v>
      </c>
      <c r="K626" s="110"/>
      <c r="L626" s="110"/>
      <c r="M626" s="110"/>
      <c r="N626" s="110"/>
      <c r="O626" s="110"/>
      <c r="P626" s="109"/>
      <c r="Q626" s="109"/>
      <c r="R626" s="109"/>
      <c r="S626" s="110"/>
      <c r="T626" s="135"/>
    </row>
    <row r="627" spans="1:20" x14ac:dyDescent="0.2">
      <c r="A627" s="5">
        <v>626</v>
      </c>
      <c r="B627" s="110">
        <v>3482</v>
      </c>
      <c r="C627" s="110" t="s">
        <v>1117</v>
      </c>
      <c r="D627" s="110" t="s">
        <v>1118</v>
      </c>
      <c r="E627" s="110"/>
      <c r="F627" s="110"/>
      <c r="G627" s="110" t="str">
        <f t="shared" si="9"/>
        <v>2</v>
      </c>
      <c r="H627" s="110"/>
      <c r="I627" s="110">
        <v>141.25340600000001</v>
      </c>
      <c r="J627" s="110">
        <v>40.594692999999999</v>
      </c>
      <c r="K627" s="110"/>
      <c r="L627" s="110"/>
      <c r="M627" s="110"/>
      <c r="N627" s="110"/>
      <c r="O627" s="110"/>
      <c r="P627" s="109"/>
      <c r="Q627" s="109"/>
      <c r="R627" s="109"/>
      <c r="S627" s="110"/>
      <c r="T627" s="135"/>
    </row>
    <row r="628" spans="1:20" x14ac:dyDescent="0.2">
      <c r="A628" s="5">
        <v>627</v>
      </c>
      <c r="B628" s="110">
        <v>3472</v>
      </c>
      <c r="C628" s="110" t="s">
        <v>1115</v>
      </c>
      <c r="D628" s="192" t="s">
        <v>1116</v>
      </c>
      <c r="E628" s="110"/>
      <c r="F628" s="110"/>
      <c r="G628" s="110" t="str">
        <f t="shared" si="9"/>
        <v>2</v>
      </c>
      <c r="H628" s="110"/>
      <c r="I628" s="110">
        <v>141.24941999999999</v>
      </c>
      <c r="J628" s="110">
        <v>40.594526999999999</v>
      </c>
      <c r="K628" s="110"/>
      <c r="L628" s="110"/>
      <c r="M628" s="110"/>
      <c r="N628" s="110"/>
      <c r="O628" s="110"/>
      <c r="P628" s="109"/>
      <c r="Q628" s="109"/>
      <c r="R628" s="109"/>
      <c r="S628" s="110"/>
      <c r="T628" s="135"/>
    </row>
    <row r="629" spans="1:20" x14ac:dyDescent="0.2">
      <c r="A629" s="5">
        <v>628</v>
      </c>
      <c r="B629" s="110">
        <v>3462</v>
      </c>
      <c r="C629" s="110" t="s">
        <v>1113</v>
      </c>
      <c r="D629" s="192" t="s">
        <v>1114</v>
      </c>
      <c r="E629" s="110"/>
      <c r="F629" s="110"/>
      <c r="G629" s="110" t="str">
        <f t="shared" si="9"/>
        <v>2</v>
      </c>
      <c r="H629" s="110"/>
      <c r="I629" s="110">
        <v>141.24323000000001</v>
      </c>
      <c r="J629" s="110">
        <v>40.593328</v>
      </c>
      <c r="K629" s="110"/>
      <c r="L629" s="110"/>
      <c r="M629" s="110"/>
      <c r="N629" s="110"/>
      <c r="O629" s="110"/>
      <c r="P629" s="109"/>
      <c r="Q629" s="109"/>
      <c r="R629" s="109"/>
      <c r="S629" s="110"/>
      <c r="T629" s="135"/>
    </row>
    <row r="630" spans="1:20" x14ac:dyDescent="0.2">
      <c r="A630" s="5">
        <v>629</v>
      </c>
      <c r="B630" s="110">
        <v>3452</v>
      </c>
      <c r="C630" s="110" t="s">
        <v>1135</v>
      </c>
      <c r="D630" s="192" t="s">
        <v>1112</v>
      </c>
      <c r="E630" s="110"/>
      <c r="F630" s="110"/>
      <c r="G630" s="110" t="str">
        <f t="shared" si="9"/>
        <v>2</v>
      </c>
      <c r="H630" s="110"/>
      <c r="I630" s="110">
        <v>141.240521</v>
      </c>
      <c r="J630" s="110">
        <v>40.593516000000001</v>
      </c>
      <c r="K630" s="110"/>
      <c r="L630" s="110"/>
      <c r="M630" s="110"/>
      <c r="N630" s="110"/>
      <c r="O630" s="110"/>
      <c r="P630" s="109"/>
      <c r="Q630" s="109"/>
      <c r="R630" s="109"/>
      <c r="S630" s="110"/>
      <c r="T630" s="135"/>
    </row>
    <row r="631" spans="1:20" x14ac:dyDescent="0.2">
      <c r="A631" s="5">
        <v>630</v>
      </c>
      <c r="B631" s="110">
        <v>3442</v>
      </c>
      <c r="C631" s="110" t="s">
        <v>1109</v>
      </c>
      <c r="D631" s="110" t="s">
        <v>1110</v>
      </c>
      <c r="E631" s="110"/>
      <c r="F631" s="110"/>
      <c r="G631" s="110" t="str">
        <f t="shared" si="9"/>
        <v>2</v>
      </c>
      <c r="H631" s="110"/>
      <c r="I631" s="110">
        <v>141.23871800000001</v>
      </c>
      <c r="J631" s="110">
        <v>40.593601</v>
      </c>
      <c r="K631" s="110"/>
      <c r="L631" s="110"/>
      <c r="M631" s="110"/>
      <c r="N631" s="110"/>
      <c r="O631" s="110"/>
      <c r="P631" s="109"/>
      <c r="Q631" s="109"/>
      <c r="R631" s="109"/>
      <c r="S631" s="110"/>
      <c r="T631" s="135"/>
    </row>
    <row r="632" spans="1:20" x14ac:dyDescent="0.2">
      <c r="A632" s="5">
        <v>631</v>
      </c>
      <c r="B632" s="110">
        <v>3432</v>
      </c>
      <c r="C632" s="110" t="s">
        <v>1107</v>
      </c>
      <c r="D632" s="110" t="s">
        <v>1108</v>
      </c>
      <c r="E632" s="110"/>
      <c r="F632" s="110"/>
      <c r="G632" s="110" t="str">
        <f t="shared" si="9"/>
        <v>2</v>
      </c>
      <c r="H632" s="110"/>
      <c r="I632" s="110">
        <v>141.23583199999999</v>
      </c>
      <c r="J632" s="110">
        <v>40.593907000000002</v>
      </c>
      <c r="K632" s="110"/>
      <c r="L632" s="110"/>
      <c r="M632" s="110"/>
      <c r="N632" s="110"/>
      <c r="O632" s="110"/>
      <c r="P632" s="109"/>
      <c r="Q632" s="109"/>
      <c r="R632" s="109"/>
      <c r="S632" s="110"/>
      <c r="T632" s="135"/>
    </row>
    <row r="633" spans="1:20" x14ac:dyDescent="0.2">
      <c r="A633" s="5">
        <v>632</v>
      </c>
      <c r="B633" s="110">
        <v>3422</v>
      </c>
      <c r="C633" s="110" t="s">
        <v>1105</v>
      </c>
      <c r="D633" s="110" t="s">
        <v>1106</v>
      </c>
      <c r="E633" s="110"/>
      <c r="F633" s="110"/>
      <c r="G633" s="110" t="str">
        <f t="shared" si="9"/>
        <v>2</v>
      </c>
      <c r="H633" s="191"/>
      <c r="I633" s="192">
        <v>141.232821</v>
      </c>
      <c r="J633" s="192">
        <v>40.595540999999997</v>
      </c>
      <c r="K633" s="110"/>
      <c r="L633" s="110"/>
      <c r="M633" s="110"/>
      <c r="N633" s="110"/>
      <c r="O633" s="110"/>
      <c r="P633" s="109"/>
      <c r="Q633" s="109"/>
      <c r="R633" s="109"/>
      <c r="S633" s="110"/>
      <c r="T633" s="135"/>
    </row>
    <row r="634" spans="1:20" x14ac:dyDescent="0.2">
      <c r="A634" s="5">
        <v>633</v>
      </c>
      <c r="B634" s="110">
        <v>3412</v>
      </c>
      <c r="C634" s="110" t="s">
        <v>1103</v>
      </c>
      <c r="D634" s="110" t="s">
        <v>1104</v>
      </c>
      <c r="E634" s="110"/>
      <c r="F634" s="110"/>
      <c r="G634" s="110" t="str">
        <f t="shared" si="9"/>
        <v>2</v>
      </c>
      <c r="H634" s="110"/>
      <c r="I634" s="192">
        <v>141.23038700000001</v>
      </c>
      <c r="J634" s="192">
        <v>40.596888</v>
      </c>
      <c r="K634" s="110"/>
      <c r="L634" s="110"/>
      <c r="M634" s="110"/>
      <c r="N634" s="110"/>
      <c r="O634" s="110"/>
      <c r="P634" s="109"/>
      <c r="Q634" s="109"/>
      <c r="R634" s="109"/>
      <c r="S634" s="110"/>
      <c r="T634" s="135"/>
    </row>
    <row r="635" spans="1:20" x14ac:dyDescent="0.2">
      <c r="A635" s="5">
        <v>634</v>
      </c>
      <c r="B635" s="110">
        <v>3402</v>
      </c>
      <c r="C635" s="110" t="s">
        <v>1101</v>
      </c>
      <c r="D635" s="110" t="s">
        <v>1102</v>
      </c>
      <c r="E635" s="110"/>
      <c r="F635" s="110"/>
      <c r="G635" s="110" t="str">
        <f t="shared" si="9"/>
        <v>2</v>
      </c>
      <c r="H635" s="110"/>
      <c r="I635" s="192">
        <v>141.226101</v>
      </c>
      <c r="J635" s="192">
        <v>40.599252</v>
      </c>
      <c r="K635" s="110"/>
      <c r="L635" s="110"/>
      <c r="M635" s="110"/>
      <c r="N635" s="110"/>
      <c r="O635" s="110"/>
      <c r="P635" s="109"/>
      <c r="Q635" s="109"/>
      <c r="R635" s="109"/>
      <c r="S635" s="110"/>
      <c r="T635" s="135"/>
    </row>
    <row r="636" spans="1:20" x14ac:dyDescent="0.2">
      <c r="A636" s="5">
        <v>635</v>
      </c>
      <c r="B636" s="110">
        <v>3392</v>
      </c>
      <c r="C636" s="110" t="s">
        <v>1099</v>
      </c>
      <c r="D636" s="110" t="s">
        <v>1100</v>
      </c>
      <c r="E636" s="110"/>
      <c r="F636" s="110"/>
      <c r="G636" s="110" t="str">
        <f t="shared" si="9"/>
        <v>2</v>
      </c>
      <c r="H636" s="110"/>
      <c r="I636" s="192">
        <v>141.223206</v>
      </c>
      <c r="J636" s="192">
        <v>40.602229999999999</v>
      </c>
      <c r="K636" s="110"/>
      <c r="L636" s="110"/>
      <c r="M636" s="110"/>
      <c r="N636" s="110"/>
      <c r="O636" s="110"/>
      <c r="P636" s="109"/>
      <c r="Q636" s="109"/>
      <c r="R636" s="109"/>
      <c r="S636" s="110"/>
      <c r="T636" s="135"/>
    </row>
    <row r="637" spans="1:20" x14ac:dyDescent="0.2">
      <c r="A637" s="5">
        <v>636</v>
      </c>
      <c r="B637" s="110">
        <v>3561</v>
      </c>
      <c r="C637" s="110" t="s">
        <v>1136</v>
      </c>
      <c r="D637" s="110" t="s">
        <v>1137</v>
      </c>
      <c r="E637" s="110"/>
      <c r="F637" s="110"/>
      <c r="G637" s="110" t="str">
        <f t="shared" si="9"/>
        <v>1</v>
      </c>
      <c r="H637" s="110"/>
      <c r="I637" s="110">
        <v>141.283039</v>
      </c>
      <c r="J637" s="110">
        <v>40.830998000000001</v>
      </c>
      <c r="K637" s="110"/>
      <c r="L637" s="110"/>
      <c r="M637" s="110"/>
      <c r="N637" s="110"/>
      <c r="O637" s="110"/>
      <c r="P637" s="109"/>
      <c r="Q637" s="109"/>
      <c r="R637" s="109"/>
      <c r="S637" s="110" t="s">
        <v>1138</v>
      </c>
      <c r="T637" s="135"/>
    </row>
    <row r="638" spans="1:20" x14ac:dyDescent="0.2">
      <c r="A638" s="5">
        <v>637</v>
      </c>
      <c r="B638" s="110">
        <v>3571</v>
      </c>
      <c r="C638" s="110" t="s">
        <v>1139</v>
      </c>
      <c r="D638" s="192" t="s">
        <v>1140</v>
      </c>
      <c r="E638" s="110"/>
      <c r="F638" s="110"/>
      <c r="G638" s="110" t="str">
        <f t="shared" si="9"/>
        <v>1</v>
      </c>
      <c r="H638" s="110"/>
      <c r="I638" s="110">
        <v>141.27273400000001</v>
      </c>
      <c r="J638" s="110">
        <v>40.830280000000002</v>
      </c>
      <c r="K638" s="110"/>
      <c r="L638" s="110"/>
      <c r="M638" s="110"/>
      <c r="N638" s="110"/>
      <c r="O638" s="110"/>
      <c r="P638" s="109"/>
      <c r="Q638" s="109"/>
      <c r="R638" s="109"/>
      <c r="S638" s="110" t="s">
        <v>1141</v>
      </c>
      <c r="T638" s="135"/>
    </row>
    <row r="639" spans="1:20" x14ac:dyDescent="0.2">
      <c r="A639" s="5">
        <v>638</v>
      </c>
      <c r="B639" s="110">
        <v>3581</v>
      </c>
      <c r="C639" s="110" t="s">
        <v>1142</v>
      </c>
      <c r="D639" s="192" t="s">
        <v>1143</v>
      </c>
      <c r="E639" s="110"/>
      <c r="F639" s="110"/>
      <c r="G639" s="110" t="str">
        <f t="shared" si="9"/>
        <v>1</v>
      </c>
      <c r="H639" s="110"/>
      <c r="I639" s="110">
        <v>141.272246</v>
      </c>
      <c r="J639" s="110">
        <v>40.826754000000001</v>
      </c>
      <c r="K639" s="110"/>
      <c r="L639" s="110"/>
      <c r="M639" s="110"/>
      <c r="N639" s="110"/>
      <c r="O639" s="110"/>
      <c r="P639" s="109"/>
      <c r="Q639" s="109"/>
      <c r="R639" s="109"/>
      <c r="S639" s="110" t="s">
        <v>1144</v>
      </c>
      <c r="T639" s="135"/>
    </row>
    <row r="640" spans="1:20" x14ac:dyDescent="0.2">
      <c r="A640" s="5">
        <v>639</v>
      </c>
      <c r="B640" s="110">
        <v>3591</v>
      </c>
      <c r="C640" s="110" t="s">
        <v>1145</v>
      </c>
      <c r="D640" s="110" t="s">
        <v>1146</v>
      </c>
      <c r="E640" s="110"/>
      <c r="F640" s="110"/>
      <c r="G640" s="110" t="str">
        <f t="shared" si="9"/>
        <v>1</v>
      </c>
      <c r="H640" s="110"/>
      <c r="I640" s="110">
        <v>141.27145200000001</v>
      </c>
      <c r="J640" s="110">
        <v>40.820168000000002</v>
      </c>
      <c r="K640" s="110"/>
      <c r="L640" s="110"/>
      <c r="M640" s="110"/>
      <c r="N640" s="110"/>
      <c r="O640" s="110"/>
      <c r="P640" s="109"/>
      <c r="Q640" s="109"/>
      <c r="R640" s="109"/>
      <c r="S640" s="110" t="s">
        <v>1147</v>
      </c>
      <c r="T640" s="135"/>
    </row>
    <row r="641" spans="1:20" x14ac:dyDescent="0.2">
      <c r="A641" s="5">
        <v>640</v>
      </c>
      <c r="B641" s="110">
        <v>3601</v>
      </c>
      <c r="C641" s="110" t="s">
        <v>1148</v>
      </c>
      <c r="D641" s="110" t="s">
        <v>1149</v>
      </c>
      <c r="E641" s="110"/>
      <c r="F641" s="110"/>
      <c r="G641" s="110" t="str">
        <f t="shared" si="9"/>
        <v>1</v>
      </c>
      <c r="H641" s="110"/>
      <c r="I641" s="110">
        <v>141.27381</v>
      </c>
      <c r="J641" s="110">
        <v>40.809556000000001</v>
      </c>
      <c r="K641" s="110"/>
      <c r="L641" s="110"/>
      <c r="M641" s="110"/>
      <c r="N641" s="110"/>
      <c r="O641" s="110"/>
      <c r="P641" s="109"/>
      <c r="Q641" s="109"/>
      <c r="R641" s="109"/>
      <c r="S641" s="110" t="s">
        <v>1150</v>
      </c>
      <c r="T641" s="135"/>
    </row>
    <row r="642" spans="1:20" x14ac:dyDescent="0.2">
      <c r="A642" s="5">
        <v>641</v>
      </c>
      <c r="B642" s="110">
        <v>3611</v>
      </c>
      <c r="C642" s="110" t="s">
        <v>1151</v>
      </c>
      <c r="D642" s="110" t="s">
        <v>1152</v>
      </c>
      <c r="E642" s="110"/>
      <c r="F642" s="110"/>
      <c r="G642" s="110" t="str">
        <f t="shared" si="9"/>
        <v>1</v>
      </c>
      <c r="H642" s="110"/>
      <c r="I642" s="110">
        <v>141.27748700000001</v>
      </c>
      <c r="J642" s="110">
        <v>40.802577999999997</v>
      </c>
      <c r="K642" s="110"/>
      <c r="L642" s="110"/>
      <c r="M642" s="110"/>
      <c r="N642" s="110"/>
      <c r="O642" s="110"/>
      <c r="P642" s="109"/>
      <c r="Q642" s="109"/>
      <c r="R642" s="109"/>
      <c r="S642" s="110" t="s">
        <v>1153</v>
      </c>
      <c r="T642" s="135"/>
    </row>
    <row r="643" spans="1:20" x14ac:dyDescent="0.2">
      <c r="A643" s="5">
        <v>642</v>
      </c>
      <c r="B643" s="110">
        <v>3621</v>
      </c>
      <c r="C643" s="110" t="s">
        <v>1154</v>
      </c>
      <c r="D643" s="110" t="s">
        <v>1155</v>
      </c>
      <c r="E643" s="110"/>
      <c r="F643" s="110"/>
      <c r="G643" s="110" t="str">
        <f t="shared" si="9"/>
        <v>1</v>
      </c>
      <c r="H643" s="110"/>
      <c r="I643" s="110">
        <v>141.27769599999999</v>
      </c>
      <c r="J643" s="110">
        <v>40.796959000000001</v>
      </c>
      <c r="K643" s="110"/>
      <c r="L643" s="110"/>
      <c r="M643" s="110"/>
      <c r="N643" s="110"/>
      <c r="O643" s="110"/>
      <c r="P643" s="109"/>
      <c r="Q643" s="109"/>
      <c r="R643" s="109"/>
      <c r="S643" s="110" t="s">
        <v>1156</v>
      </c>
      <c r="T643" s="135"/>
    </row>
    <row r="644" spans="1:20" x14ac:dyDescent="0.2">
      <c r="A644" s="5">
        <v>643</v>
      </c>
      <c r="B644" s="110">
        <v>3631</v>
      </c>
      <c r="C644" s="110" t="s">
        <v>1157</v>
      </c>
      <c r="D644" s="110" t="s">
        <v>1158</v>
      </c>
      <c r="E644" s="110"/>
      <c r="F644" s="110"/>
      <c r="G644" s="110" t="str">
        <f t="shared" ref="G644:G708" si="10">RIGHT(B644,1)</f>
        <v>1</v>
      </c>
      <c r="H644" s="110"/>
      <c r="I644" s="110">
        <v>141.276951</v>
      </c>
      <c r="J644" s="110">
        <v>40.788145</v>
      </c>
      <c r="K644" s="110"/>
      <c r="L644" s="110"/>
      <c r="M644" s="110"/>
      <c r="N644" s="110"/>
      <c r="O644" s="110"/>
      <c r="P644" s="109"/>
      <c r="Q644" s="109"/>
      <c r="R644" s="109"/>
      <c r="S644" s="110" t="s">
        <v>1159</v>
      </c>
      <c r="T644" s="135"/>
    </row>
    <row r="645" spans="1:20" x14ac:dyDescent="0.2">
      <c r="A645" s="5">
        <v>644</v>
      </c>
      <c r="B645" s="110">
        <v>3641</v>
      </c>
      <c r="C645" s="110" t="s">
        <v>1160</v>
      </c>
      <c r="D645" s="192" t="s">
        <v>1161</v>
      </c>
      <c r="E645" s="110"/>
      <c r="F645" s="110"/>
      <c r="G645" s="110" t="str">
        <f t="shared" si="10"/>
        <v>1</v>
      </c>
      <c r="H645" s="110"/>
      <c r="I645" s="110">
        <v>141.27789999999999</v>
      </c>
      <c r="J645" s="110">
        <v>40.782798</v>
      </c>
      <c r="K645" s="110"/>
      <c r="L645" s="110"/>
      <c r="M645" s="110"/>
      <c r="N645" s="110"/>
      <c r="O645" s="110"/>
      <c r="P645" s="109"/>
      <c r="Q645" s="109"/>
      <c r="R645" s="109"/>
      <c r="S645" s="110" t="s">
        <v>1162</v>
      </c>
      <c r="T645" s="135"/>
    </row>
    <row r="646" spans="1:20" x14ac:dyDescent="0.2">
      <c r="A646" s="5">
        <v>645</v>
      </c>
      <c r="B646" s="110">
        <v>3651</v>
      </c>
      <c r="C646" s="110" t="s">
        <v>1163</v>
      </c>
      <c r="D646" s="110" t="s">
        <v>1164</v>
      </c>
      <c r="E646" s="110"/>
      <c r="F646" s="110"/>
      <c r="G646" s="110" t="str">
        <f t="shared" si="10"/>
        <v>1</v>
      </c>
      <c r="H646" s="110"/>
      <c r="I646" s="110">
        <v>141.27859799999999</v>
      </c>
      <c r="J646" s="110">
        <v>40.779612</v>
      </c>
      <c r="K646" s="110"/>
      <c r="L646" s="110"/>
      <c r="M646" s="110"/>
      <c r="N646" s="110"/>
      <c r="O646" s="110"/>
      <c r="P646" s="109"/>
      <c r="Q646" s="109"/>
      <c r="R646" s="109"/>
      <c r="S646" s="110" t="s">
        <v>1165</v>
      </c>
      <c r="T646" s="135"/>
    </row>
    <row r="647" spans="1:20" x14ac:dyDescent="0.2">
      <c r="A647" s="5">
        <v>646</v>
      </c>
      <c r="B647" s="110">
        <v>3661</v>
      </c>
      <c r="C647" s="110" t="s">
        <v>1166</v>
      </c>
      <c r="D647" s="110" t="s">
        <v>1167</v>
      </c>
      <c r="E647" s="110"/>
      <c r="F647" s="110"/>
      <c r="G647" s="110" t="str">
        <f t="shared" si="10"/>
        <v>1</v>
      </c>
      <c r="H647" s="110"/>
      <c r="I647" s="110">
        <v>141.278088</v>
      </c>
      <c r="J647" s="110">
        <v>40.774929</v>
      </c>
      <c r="K647" s="110"/>
      <c r="L647" s="110"/>
      <c r="M647" s="110"/>
      <c r="N647" s="110"/>
      <c r="O647" s="110"/>
      <c r="P647" s="109"/>
      <c r="Q647" s="109"/>
      <c r="R647" s="109"/>
      <c r="S647" s="110" t="s">
        <v>1168</v>
      </c>
      <c r="T647" s="135"/>
    </row>
    <row r="648" spans="1:20" x14ac:dyDescent="0.2">
      <c r="A648" s="5">
        <v>647</v>
      </c>
      <c r="B648" s="110">
        <v>3671</v>
      </c>
      <c r="C648" s="110" t="s">
        <v>1169</v>
      </c>
      <c r="D648" s="110" t="s">
        <v>1170</v>
      </c>
      <c r="E648" s="110"/>
      <c r="F648" s="110"/>
      <c r="G648" s="110" t="str">
        <f t="shared" si="10"/>
        <v>1</v>
      </c>
      <c r="H648" s="110"/>
      <c r="I648" s="110">
        <v>141.274655</v>
      </c>
      <c r="J648" s="110">
        <v>40.771375999999997</v>
      </c>
      <c r="K648" s="110"/>
      <c r="L648" s="110"/>
      <c r="M648" s="110"/>
      <c r="N648" s="110"/>
      <c r="O648" s="110"/>
      <c r="P648" s="109"/>
      <c r="Q648" s="109"/>
      <c r="R648" s="109"/>
      <c r="S648" s="110"/>
      <c r="T648" s="135"/>
    </row>
    <row r="649" spans="1:20" x14ac:dyDescent="0.2">
      <c r="A649" s="5">
        <v>648</v>
      </c>
      <c r="B649" s="110">
        <v>3681</v>
      </c>
      <c r="C649" s="110" t="s">
        <v>1171</v>
      </c>
      <c r="D649" s="110" t="s">
        <v>1172</v>
      </c>
      <c r="E649" s="110"/>
      <c r="F649" s="110"/>
      <c r="G649" s="110" t="str">
        <f t="shared" si="10"/>
        <v>1</v>
      </c>
      <c r="H649" s="110"/>
      <c r="I649" s="110">
        <v>141.268824</v>
      </c>
      <c r="J649" s="110">
        <v>40.765425</v>
      </c>
      <c r="K649" s="110"/>
      <c r="L649" s="110"/>
      <c r="M649" s="110"/>
      <c r="N649" s="110"/>
      <c r="O649" s="110"/>
      <c r="P649" s="109"/>
      <c r="Q649" s="109"/>
      <c r="R649" s="109"/>
      <c r="S649" s="110"/>
      <c r="T649" s="135"/>
    </row>
    <row r="650" spans="1:20" x14ac:dyDescent="0.2">
      <c r="A650" s="5">
        <v>649</v>
      </c>
      <c r="B650" s="110">
        <v>3691</v>
      </c>
      <c r="C650" s="110" t="s">
        <v>1173</v>
      </c>
      <c r="D650" s="110" t="s">
        <v>1174</v>
      </c>
      <c r="E650" s="110"/>
      <c r="F650" s="110"/>
      <c r="G650" s="110" t="str">
        <f t="shared" si="10"/>
        <v>1</v>
      </c>
      <c r="H650" s="110"/>
      <c r="I650" s="110">
        <v>141.260965</v>
      </c>
      <c r="J650" s="110">
        <v>40.759233000000002</v>
      </c>
      <c r="K650" s="110"/>
      <c r="L650" s="110"/>
      <c r="M650" s="110"/>
      <c r="N650" s="110"/>
      <c r="O650" s="110"/>
      <c r="P650" s="109"/>
      <c r="Q650" s="109"/>
      <c r="R650" s="109"/>
      <c r="S650" s="110"/>
      <c r="T650" s="135"/>
    </row>
    <row r="651" spans="1:20" x14ac:dyDescent="0.2">
      <c r="A651" s="5">
        <v>650</v>
      </c>
      <c r="B651" s="110">
        <v>3701</v>
      </c>
      <c r="C651" s="110" t="s">
        <v>1175</v>
      </c>
      <c r="D651" s="110" t="s">
        <v>1176</v>
      </c>
      <c r="E651" s="110"/>
      <c r="F651" s="110"/>
      <c r="G651" s="110" t="str">
        <f t="shared" si="10"/>
        <v>1</v>
      </c>
      <c r="H651" s="110"/>
      <c r="I651" s="110">
        <v>141.25799799999999</v>
      </c>
      <c r="J651" s="110">
        <v>40.741109000000002</v>
      </c>
      <c r="K651" s="110"/>
      <c r="L651" s="110"/>
      <c r="M651" s="110"/>
      <c r="N651" s="110"/>
      <c r="O651" s="110"/>
      <c r="P651" s="109"/>
      <c r="Q651" s="109"/>
      <c r="R651" s="109"/>
      <c r="S651" s="110"/>
      <c r="T651" s="135"/>
    </row>
    <row r="652" spans="1:20" x14ac:dyDescent="0.2">
      <c r="A652" s="5">
        <v>651</v>
      </c>
      <c r="B652" s="110">
        <v>3711</v>
      </c>
      <c r="C652" s="110" t="s">
        <v>1177</v>
      </c>
      <c r="D652" s="110" t="s">
        <v>1178</v>
      </c>
      <c r="E652" s="110"/>
      <c r="F652" s="110"/>
      <c r="G652" s="110" t="str">
        <f t="shared" si="10"/>
        <v>1</v>
      </c>
      <c r="H652" s="110"/>
      <c r="I652" s="110">
        <v>141.262933</v>
      </c>
      <c r="J652" s="110">
        <v>40.737547999999997</v>
      </c>
      <c r="K652" s="110"/>
      <c r="L652" s="110"/>
      <c r="M652" s="110"/>
      <c r="N652" s="110"/>
      <c r="O652" s="110"/>
      <c r="P652" s="109"/>
      <c r="Q652" s="109"/>
      <c r="R652" s="109"/>
      <c r="S652" s="110"/>
      <c r="T652" s="135"/>
    </row>
    <row r="653" spans="1:20" x14ac:dyDescent="0.2">
      <c r="A653" s="5">
        <v>652</v>
      </c>
      <c r="B653" s="110">
        <v>3721</v>
      </c>
      <c r="C653" s="110" t="s">
        <v>1179</v>
      </c>
      <c r="D653" s="192" t="s">
        <v>1180</v>
      </c>
      <c r="E653" s="110"/>
      <c r="F653" s="110"/>
      <c r="G653" s="110" t="str">
        <f t="shared" si="10"/>
        <v>1</v>
      </c>
      <c r="H653" s="110"/>
      <c r="I653" s="110">
        <v>141.266131</v>
      </c>
      <c r="J653" s="110">
        <v>40.731301000000002</v>
      </c>
      <c r="K653" s="110"/>
      <c r="L653" s="110"/>
      <c r="M653" s="110"/>
      <c r="N653" s="110"/>
      <c r="O653" s="110"/>
      <c r="P653" s="109"/>
      <c r="Q653" s="109"/>
      <c r="R653" s="109"/>
      <c r="S653" s="110"/>
      <c r="T653" s="135"/>
    </row>
    <row r="654" spans="1:20" x14ac:dyDescent="0.2">
      <c r="A654" s="5">
        <v>653</v>
      </c>
      <c r="B654" s="110">
        <v>3731</v>
      </c>
      <c r="C654" s="110" t="s">
        <v>1181</v>
      </c>
      <c r="D654" s="110" t="s">
        <v>1182</v>
      </c>
      <c r="E654" s="110"/>
      <c r="F654" s="110"/>
      <c r="G654" s="110" t="str">
        <f t="shared" si="10"/>
        <v>1</v>
      </c>
      <c r="H654" s="110"/>
      <c r="I654" s="110">
        <v>141.27757600000001</v>
      </c>
      <c r="J654" s="110">
        <v>40.703090000000003</v>
      </c>
      <c r="K654" s="110"/>
      <c r="L654" s="110"/>
      <c r="M654" s="110"/>
      <c r="N654" s="110"/>
      <c r="O654" s="110"/>
      <c r="P654" s="109"/>
      <c r="Q654" s="109"/>
      <c r="R654" s="109"/>
      <c r="S654" s="110"/>
      <c r="T654" s="135"/>
    </row>
    <row r="655" spans="1:20" x14ac:dyDescent="0.2">
      <c r="A655" s="5">
        <v>654</v>
      </c>
      <c r="B655" s="110">
        <v>3741</v>
      </c>
      <c r="C655" s="110" t="s">
        <v>1183</v>
      </c>
      <c r="D655" s="110" t="s">
        <v>1184</v>
      </c>
      <c r="E655" s="110"/>
      <c r="F655" s="110"/>
      <c r="G655" s="110" t="str">
        <f t="shared" si="10"/>
        <v>1</v>
      </c>
      <c r="H655" s="110"/>
      <c r="I655" s="110">
        <v>141.275644</v>
      </c>
      <c r="J655" s="110">
        <v>40.682046999999997</v>
      </c>
      <c r="K655" s="110"/>
      <c r="L655" s="110"/>
      <c r="M655" s="110"/>
      <c r="N655" s="110"/>
      <c r="O655" s="110"/>
      <c r="P655" s="109"/>
      <c r="Q655" s="109"/>
      <c r="R655" s="109"/>
      <c r="S655" s="110"/>
      <c r="T655" s="135"/>
    </row>
    <row r="656" spans="1:20" x14ac:dyDescent="0.2">
      <c r="A656" s="5">
        <v>655</v>
      </c>
      <c r="B656" s="110">
        <v>3751</v>
      </c>
      <c r="C656" s="110" t="s">
        <v>1185</v>
      </c>
      <c r="D656" s="110" t="s">
        <v>1186</v>
      </c>
      <c r="E656" s="110"/>
      <c r="F656" s="110"/>
      <c r="G656" s="110" t="str">
        <f t="shared" si="10"/>
        <v>1</v>
      </c>
      <c r="H656" s="110"/>
      <c r="I656" s="110">
        <v>141.28780800000001</v>
      </c>
      <c r="J656" s="110">
        <v>40.666226000000002</v>
      </c>
      <c r="K656" s="110"/>
      <c r="L656" s="110"/>
      <c r="M656" s="110"/>
      <c r="N656" s="110"/>
      <c r="O656" s="110"/>
      <c r="P656" s="109"/>
      <c r="Q656" s="109"/>
      <c r="R656" s="109"/>
      <c r="S656" s="110"/>
      <c r="T656" s="135"/>
    </row>
    <row r="657" spans="1:20" x14ac:dyDescent="0.2">
      <c r="A657" s="5">
        <v>656</v>
      </c>
      <c r="B657" s="110">
        <v>3761</v>
      </c>
      <c r="C657" s="110" t="s">
        <v>1187</v>
      </c>
      <c r="D657" s="110" t="s">
        <v>1188</v>
      </c>
      <c r="E657" s="110"/>
      <c r="F657" s="110"/>
      <c r="G657" s="110" t="str">
        <f t="shared" si="10"/>
        <v>1</v>
      </c>
      <c r="H657" s="110"/>
      <c r="I657" s="110">
        <v>141.27232900000001</v>
      </c>
      <c r="J657" s="110">
        <v>40.657819000000003</v>
      </c>
      <c r="K657" s="110"/>
      <c r="L657" s="110"/>
      <c r="M657" s="110"/>
      <c r="N657" s="110"/>
      <c r="O657" s="110"/>
      <c r="P657" s="109"/>
      <c r="Q657" s="109"/>
      <c r="R657" s="109"/>
      <c r="S657" s="110"/>
      <c r="T657" s="135"/>
    </row>
    <row r="658" spans="1:20" x14ac:dyDescent="0.2">
      <c r="A658" s="5">
        <v>657</v>
      </c>
      <c r="B658" s="110">
        <v>943</v>
      </c>
      <c r="C658" s="110" t="s">
        <v>417</v>
      </c>
      <c r="D658" s="110" t="s">
        <v>418</v>
      </c>
      <c r="E658" s="110"/>
      <c r="F658" s="110"/>
      <c r="G658" s="110" t="str">
        <f t="shared" si="10"/>
        <v>3</v>
      </c>
      <c r="H658" s="110"/>
      <c r="I658" s="110">
        <v>141.28373400000001</v>
      </c>
      <c r="J658" s="110">
        <v>40.639068999999999</v>
      </c>
      <c r="K658" s="110"/>
      <c r="L658" s="110"/>
      <c r="M658" s="110"/>
      <c r="N658" s="110"/>
      <c r="O658" s="110"/>
      <c r="P658" s="109"/>
      <c r="Q658" s="109"/>
      <c r="R658" s="109"/>
      <c r="S658" s="110"/>
      <c r="T658" s="135"/>
    </row>
    <row r="659" spans="1:20" x14ac:dyDescent="0.2">
      <c r="A659" s="5">
        <v>658</v>
      </c>
      <c r="B659" s="110">
        <v>944</v>
      </c>
      <c r="C659" s="110" t="s">
        <v>417</v>
      </c>
      <c r="D659" s="110" t="s">
        <v>418</v>
      </c>
      <c r="E659" s="110"/>
      <c r="F659" s="110"/>
      <c r="G659" s="110" t="str">
        <f t="shared" si="10"/>
        <v>4</v>
      </c>
      <c r="H659" s="110"/>
      <c r="I659" s="110">
        <v>141.28356199999999</v>
      </c>
      <c r="J659" s="110">
        <v>40.639068999999999</v>
      </c>
      <c r="K659" s="110"/>
      <c r="L659" s="110"/>
      <c r="M659" s="110"/>
      <c r="N659" s="110"/>
      <c r="O659" s="110"/>
      <c r="P659" s="109"/>
      <c r="Q659" s="109"/>
      <c r="R659" s="109"/>
      <c r="S659" s="110"/>
      <c r="T659" s="135"/>
    </row>
    <row r="660" spans="1:20" x14ac:dyDescent="0.2">
      <c r="A660" s="5">
        <v>659</v>
      </c>
      <c r="B660" s="110">
        <v>3762</v>
      </c>
      <c r="C660" s="110" t="s">
        <v>1187</v>
      </c>
      <c r="D660" s="110" t="s">
        <v>1188</v>
      </c>
      <c r="E660" s="110"/>
      <c r="F660" s="110"/>
      <c r="G660" s="110" t="str">
        <f t="shared" si="10"/>
        <v>2</v>
      </c>
      <c r="H660" s="110"/>
      <c r="I660" s="110">
        <v>141.27229700000001</v>
      </c>
      <c r="J660" s="110">
        <v>40.657696000000001</v>
      </c>
      <c r="K660" s="110"/>
      <c r="L660" s="110"/>
      <c r="M660" s="110"/>
      <c r="N660" s="110"/>
      <c r="O660" s="110"/>
      <c r="P660" s="109"/>
      <c r="Q660" s="109"/>
      <c r="R660" s="109"/>
      <c r="S660" s="110"/>
      <c r="T660" s="135"/>
    </row>
    <row r="661" spans="1:20" x14ac:dyDescent="0.2">
      <c r="A661" s="5">
        <v>660</v>
      </c>
      <c r="B661" s="110">
        <v>3752</v>
      </c>
      <c r="C661" s="110" t="s">
        <v>1185</v>
      </c>
      <c r="D661" s="110" t="s">
        <v>1186</v>
      </c>
      <c r="E661" s="110"/>
      <c r="F661" s="110"/>
      <c r="G661" s="110" t="str">
        <f t="shared" si="10"/>
        <v>2</v>
      </c>
      <c r="H661" s="110"/>
      <c r="I661" s="110">
        <v>141.287856</v>
      </c>
      <c r="J661" s="110">
        <v>40.666274999999999</v>
      </c>
      <c r="K661" s="110"/>
      <c r="L661" s="110"/>
      <c r="M661" s="110"/>
      <c r="N661" s="110"/>
      <c r="O661" s="110"/>
      <c r="P661" s="109"/>
      <c r="Q661" s="109"/>
      <c r="R661" s="109"/>
      <c r="S661" s="110"/>
      <c r="T661" s="135"/>
    </row>
    <row r="662" spans="1:20" x14ac:dyDescent="0.2">
      <c r="A662" s="5">
        <v>661</v>
      </c>
      <c r="B662" s="110">
        <v>3742</v>
      </c>
      <c r="C662" s="110" t="s">
        <v>1183</v>
      </c>
      <c r="D662" s="110" t="s">
        <v>1184</v>
      </c>
      <c r="E662" s="110"/>
      <c r="F662" s="110"/>
      <c r="G662" s="110" t="str">
        <f t="shared" si="10"/>
        <v>2</v>
      </c>
      <c r="H662" s="110"/>
      <c r="I662" s="110">
        <v>141.27548300000001</v>
      </c>
      <c r="J662" s="110">
        <v>40.682104000000002</v>
      </c>
      <c r="K662" s="110"/>
      <c r="L662" s="110"/>
      <c r="M662" s="110"/>
      <c r="N662" s="110"/>
      <c r="O662" s="110"/>
      <c r="P662" s="109"/>
      <c r="Q662" s="109"/>
      <c r="R662" s="109"/>
      <c r="S662" s="110"/>
      <c r="T662" s="135"/>
    </row>
    <row r="663" spans="1:20" x14ac:dyDescent="0.2">
      <c r="A663" s="5">
        <v>662</v>
      </c>
      <c r="B663" s="110">
        <v>3732</v>
      </c>
      <c r="C663" s="110" t="s">
        <v>1181</v>
      </c>
      <c r="D663" s="110" t="s">
        <v>1182</v>
      </c>
      <c r="E663" s="110"/>
      <c r="F663" s="110"/>
      <c r="G663" s="110" t="str">
        <f t="shared" si="10"/>
        <v>2</v>
      </c>
      <c r="H663" s="110"/>
      <c r="I663" s="110">
        <v>141.27743599999999</v>
      </c>
      <c r="J663" s="110">
        <v>40.703180000000003</v>
      </c>
      <c r="K663" s="110"/>
      <c r="L663" s="110"/>
      <c r="M663" s="110"/>
      <c r="N663" s="110"/>
      <c r="O663" s="110"/>
      <c r="P663" s="109"/>
      <c r="Q663" s="109"/>
      <c r="R663" s="109"/>
      <c r="S663" s="110"/>
      <c r="T663" s="135"/>
    </row>
    <row r="664" spans="1:20" x14ac:dyDescent="0.2">
      <c r="A664" s="5">
        <v>663</v>
      </c>
      <c r="B664" s="110">
        <v>3722</v>
      </c>
      <c r="C664" s="110" t="s">
        <v>1179</v>
      </c>
      <c r="D664" s="192" t="s">
        <v>1180</v>
      </c>
      <c r="E664" s="110"/>
      <c r="F664" s="110"/>
      <c r="G664" s="110" t="str">
        <f t="shared" si="10"/>
        <v>2</v>
      </c>
      <c r="H664" s="110"/>
      <c r="I664" s="110">
        <v>141.26605599999999</v>
      </c>
      <c r="J664" s="110">
        <v>40.731349999999999</v>
      </c>
      <c r="K664" s="110"/>
      <c r="L664" s="110"/>
      <c r="M664" s="110"/>
      <c r="N664" s="110"/>
      <c r="O664" s="110"/>
      <c r="P664" s="109"/>
      <c r="Q664" s="109"/>
      <c r="R664" s="109"/>
      <c r="S664" s="110"/>
      <c r="T664" s="135"/>
    </row>
    <row r="665" spans="1:20" x14ac:dyDescent="0.2">
      <c r="A665" s="5">
        <v>664</v>
      </c>
      <c r="B665" s="110">
        <v>3712</v>
      </c>
      <c r="C665" s="110" t="s">
        <v>1177</v>
      </c>
      <c r="D665" s="110" t="s">
        <v>1178</v>
      </c>
      <c r="E665" s="110"/>
      <c r="F665" s="110"/>
      <c r="G665" s="110" t="str">
        <f t="shared" si="10"/>
        <v>2</v>
      </c>
      <c r="H665" s="110"/>
      <c r="I665" s="110">
        <v>141.26289</v>
      </c>
      <c r="J665" s="110">
        <v>40.737434</v>
      </c>
      <c r="K665" s="110"/>
      <c r="L665" s="110"/>
      <c r="M665" s="110"/>
      <c r="N665" s="110"/>
      <c r="O665" s="110"/>
      <c r="P665" s="109"/>
      <c r="Q665" s="109"/>
      <c r="R665" s="109"/>
      <c r="S665" s="110"/>
      <c r="T665" s="135"/>
    </row>
    <row r="666" spans="1:20" x14ac:dyDescent="0.2">
      <c r="A666" s="5">
        <v>665</v>
      </c>
      <c r="B666" s="110">
        <v>3702</v>
      </c>
      <c r="C666" s="110" t="s">
        <v>1175</v>
      </c>
      <c r="D666" s="110" t="s">
        <v>1176</v>
      </c>
      <c r="E666" s="110"/>
      <c r="F666" s="110"/>
      <c r="G666" s="110" t="str">
        <f t="shared" si="10"/>
        <v>2</v>
      </c>
      <c r="H666" s="110"/>
      <c r="I666" s="110">
        <v>141.25761199999999</v>
      </c>
      <c r="J666" s="110">
        <v>40.741829000000003</v>
      </c>
      <c r="K666" s="110"/>
      <c r="L666" s="110"/>
      <c r="M666" s="110"/>
      <c r="N666" s="110"/>
      <c r="O666" s="110"/>
      <c r="P666" s="109"/>
      <c r="Q666" s="109"/>
      <c r="R666" s="109"/>
      <c r="S666" s="110"/>
      <c r="T666" s="135"/>
    </row>
    <row r="667" spans="1:20" x14ac:dyDescent="0.2">
      <c r="A667" s="5">
        <v>666</v>
      </c>
      <c r="B667" s="110">
        <v>3682</v>
      </c>
      <c r="C667" s="110" t="s">
        <v>1171</v>
      </c>
      <c r="D667" s="110" t="s">
        <v>1172</v>
      </c>
      <c r="E667" s="110"/>
      <c r="F667" s="110"/>
      <c r="G667" s="110" t="str">
        <f t="shared" si="10"/>
        <v>2</v>
      </c>
      <c r="H667" s="110"/>
      <c r="I667" s="110">
        <v>141.268711</v>
      </c>
      <c r="J667" s="110">
        <v>40.765448999999997</v>
      </c>
      <c r="K667" s="110"/>
      <c r="L667" s="110"/>
      <c r="M667" s="110"/>
      <c r="N667" s="110"/>
      <c r="O667" s="110"/>
      <c r="P667" s="109"/>
      <c r="Q667" s="109"/>
      <c r="R667" s="109"/>
      <c r="S667" s="110"/>
      <c r="T667" s="135"/>
    </row>
    <row r="668" spans="1:20" x14ac:dyDescent="0.2">
      <c r="A668" s="5">
        <v>667</v>
      </c>
      <c r="B668" s="197">
        <v>3692</v>
      </c>
      <c r="C668" s="197" t="s">
        <v>1189</v>
      </c>
      <c r="D668" s="192" t="s">
        <v>1190</v>
      </c>
      <c r="E668" s="192"/>
      <c r="F668" s="192"/>
      <c r="G668" s="192" t="str">
        <f t="shared" si="10"/>
        <v>2</v>
      </c>
      <c r="H668" s="192"/>
      <c r="I668" s="192">
        <v>141.26080099999999</v>
      </c>
      <c r="J668" s="192">
        <v>40.759245999999997</v>
      </c>
      <c r="K668" s="110"/>
      <c r="L668" s="110"/>
      <c r="M668" s="110"/>
      <c r="N668" s="110"/>
      <c r="O668" s="110"/>
      <c r="P668" s="109"/>
      <c r="Q668" s="109"/>
      <c r="R668" s="109"/>
      <c r="S668" s="110"/>
      <c r="T668" s="135"/>
    </row>
    <row r="669" spans="1:20" x14ac:dyDescent="0.2">
      <c r="A669" s="5">
        <v>668</v>
      </c>
      <c r="B669" s="110">
        <v>3672</v>
      </c>
      <c r="C669" s="110" t="s">
        <v>1169</v>
      </c>
      <c r="D669" s="110" t="s">
        <v>1170</v>
      </c>
      <c r="E669" s="110"/>
      <c r="F669" s="110"/>
      <c r="G669" s="110" t="str">
        <f t="shared" si="10"/>
        <v>2</v>
      </c>
      <c r="H669" s="110"/>
      <c r="I669" s="110">
        <v>141.274542</v>
      </c>
      <c r="J669" s="110">
        <v>40.771389999999997</v>
      </c>
      <c r="K669" s="110"/>
      <c r="L669" s="110"/>
      <c r="M669" s="110"/>
      <c r="N669" s="110"/>
      <c r="O669" s="110"/>
      <c r="P669" s="109"/>
      <c r="Q669" s="109"/>
      <c r="R669" s="109"/>
      <c r="S669" s="110"/>
      <c r="T669" s="135"/>
    </row>
    <row r="670" spans="1:20" x14ac:dyDescent="0.2">
      <c r="A670" s="5">
        <v>669</v>
      </c>
      <c r="B670" s="110">
        <v>3662</v>
      </c>
      <c r="C670" s="110" t="s">
        <v>1166</v>
      </c>
      <c r="D670" s="110" t="s">
        <v>1167</v>
      </c>
      <c r="E670" s="110"/>
      <c r="F670" s="110"/>
      <c r="G670" s="110" t="str">
        <f t="shared" si="10"/>
        <v>2</v>
      </c>
      <c r="H670" s="110"/>
      <c r="I670" s="110">
        <v>141.27810400000001</v>
      </c>
      <c r="J670" s="110">
        <v>40.775160999999997</v>
      </c>
      <c r="K670" s="110"/>
      <c r="L670" s="110"/>
      <c r="M670" s="110"/>
      <c r="N670" s="110"/>
      <c r="O670" s="110"/>
      <c r="P670" s="109"/>
      <c r="Q670" s="109"/>
      <c r="R670" s="109"/>
      <c r="S670" s="110" t="s">
        <v>1168</v>
      </c>
      <c r="T670" s="135"/>
    </row>
    <row r="671" spans="1:20" x14ac:dyDescent="0.2">
      <c r="A671" s="5">
        <v>670</v>
      </c>
      <c r="B671" s="110">
        <v>3652</v>
      </c>
      <c r="C671" s="110" t="s">
        <v>1163</v>
      </c>
      <c r="D671" s="110" t="s">
        <v>1164</v>
      </c>
      <c r="E671" s="110"/>
      <c r="F671" s="110"/>
      <c r="G671" s="110" t="str">
        <f t="shared" si="10"/>
        <v>2</v>
      </c>
      <c r="H671" s="110"/>
      <c r="I671" s="110">
        <v>141.278415</v>
      </c>
      <c r="J671" s="110">
        <v>40.779625000000003</v>
      </c>
      <c r="K671" s="110"/>
      <c r="L671" s="110"/>
      <c r="M671" s="110"/>
      <c r="N671" s="110"/>
      <c r="O671" s="110"/>
      <c r="P671" s="109"/>
      <c r="Q671" s="109"/>
      <c r="R671" s="109"/>
      <c r="S671" s="110" t="s">
        <v>1165</v>
      </c>
      <c r="T671" s="135"/>
    </row>
    <row r="672" spans="1:20" x14ac:dyDescent="0.2">
      <c r="A672" s="5">
        <v>671</v>
      </c>
      <c r="B672" s="110">
        <v>3642</v>
      </c>
      <c r="C672" s="110" t="s">
        <v>1160</v>
      </c>
      <c r="D672" s="110" t="s">
        <v>1191</v>
      </c>
      <c r="E672" s="110"/>
      <c r="F672" s="110"/>
      <c r="G672" s="110" t="str">
        <f t="shared" si="10"/>
        <v>2</v>
      </c>
      <c r="H672" s="110"/>
      <c r="I672" s="110">
        <v>141.277728</v>
      </c>
      <c r="J672" s="110">
        <v>40.782778</v>
      </c>
      <c r="K672" s="110"/>
      <c r="L672" s="110"/>
      <c r="M672" s="110"/>
      <c r="N672" s="110"/>
      <c r="O672" s="110"/>
      <c r="P672" s="109"/>
      <c r="Q672" s="109"/>
      <c r="R672" s="109"/>
      <c r="S672" s="110" t="s">
        <v>1162</v>
      </c>
      <c r="T672" s="135"/>
    </row>
    <row r="673" spans="1:20" x14ac:dyDescent="0.2">
      <c r="A673" s="5">
        <v>672</v>
      </c>
      <c r="B673" s="110">
        <v>3632</v>
      </c>
      <c r="C673" s="110" t="s">
        <v>1157</v>
      </c>
      <c r="D673" s="110" t="s">
        <v>1192</v>
      </c>
      <c r="E673" s="110"/>
      <c r="F673" s="110"/>
      <c r="G673" s="110" t="str">
        <f t="shared" si="10"/>
        <v>2</v>
      </c>
      <c r="H673" s="110"/>
      <c r="I673" s="110">
        <v>141.27683300000001</v>
      </c>
      <c r="J673" s="110">
        <v>40.788164000000002</v>
      </c>
      <c r="K673" s="110"/>
      <c r="L673" s="110"/>
      <c r="M673" s="110"/>
      <c r="N673" s="110"/>
      <c r="O673" s="110"/>
      <c r="P673" s="109"/>
      <c r="Q673" s="109"/>
      <c r="R673" s="109"/>
      <c r="S673" s="110" t="s">
        <v>1159</v>
      </c>
      <c r="T673" s="135"/>
    </row>
    <row r="674" spans="1:20" x14ac:dyDescent="0.2">
      <c r="A674" s="5">
        <v>673</v>
      </c>
      <c r="B674" s="110">
        <v>3622</v>
      </c>
      <c r="C674" s="110" t="s">
        <v>1154</v>
      </c>
      <c r="D674" s="110" t="s">
        <v>1193</v>
      </c>
      <c r="E674" s="110"/>
      <c r="F674" s="110"/>
      <c r="G674" s="110" t="str">
        <f t="shared" si="10"/>
        <v>2</v>
      </c>
      <c r="H674" s="110"/>
      <c r="I674" s="110">
        <v>141.27758900000001</v>
      </c>
      <c r="J674" s="110">
        <v>40.796962000000001</v>
      </c>
      <c r="K674" s="110"/>
      <c r="L674" s="110"/>
      <c r="M674" s="110"/>
      <c r="N674" s="110"/>
      <c r="O674" s="110"/>
      <c r="P674" s="109"/>
      <c r="Q674" s="109"/>
      <c r="R674" s="109"/>
      <c r="S674" s="110" t="s">
        <v>1156</v>
      </c>
      <c r="T674" s="135"/>
    </row>
    <row r="675" spans="1:20" x14ac:dyDescent="0.2">
      <c r="A675" s="5">
        <v>674</v>
      </c>
      <c r="B675" s="110">
        <v>3612</v>
      </c>
      <c r="C675" s="110" t="s">
        <v>1151</v>
      </c>
      <c r="D675" s="110" t="s">
        <v>1152</v>
      </c>
      <c r="E675" s="110"/>
      <c r="F675" s="110"/>
      <c r="G675" s="110" t="str">
        <f t="shared" si="10"/>
        <v>2</v>
      </c>
      <c r="H675" s="110"/>
      <c r="I675" s="110">
        <v>141.27737400000001</v>
      </c>
      <c r="J675" s="110">
        <v>40.802563999999997</v>
      </c>
      <c r="K675" s="110"/>
      <c r="L675" s="110"/>
      <c r="M675" s="110"/>
      <c r="N675" s="110"/>
      <c r="O675" s="110"/>
      <c r="P675" s="109"/>
      <c r="Q675" s="109"/>
      <c r="R675" s="109"/>
      <c r="S675" s="110" t="s">
        <v>1153</v>
      </c>
      <c r="T675" s="135"/>
    </row>
    <row r="676" spans="1:20" x14ac:dyDescent="0.2">
      <c r="A676" s="5">
        <v>675</v>
      </c>
      <c r="B676" s="110">
        <v>3602</v>
      </c>
      <c r="C676" s="110" t="s">
        <v>1148</v>
      </c>
      <c r="D676" s="110" t="s">
        <v>1149</v>
      </c>
      <c r="E676" s="110"/>
      <c r="F676" s="110"/>
      <c r="G676" s="110" t="str">
        <f t="shared" si="10"/>
        <v>2</v>
      </c>
      <c r="H676" s="110"/>
      <c r="I676" s="110">
        <v>141.27371600000001</v>
      </c>
      <c r="J676" s="110">
        <v>40.810693000000001</v>
      </c>
      <c r="K676" s="110"/>
      <c r="L676" s="110"/>
      <c r="M676" s="110"/>
      <c r="N676" s="110"/>
      <c r="O676" s="110"/>
      <c r="P676" s="109"/>
      <c r="Q676" s="109"/>
      <c r="R676" s="109"/>
      <c r="S676" s="110" t="s">
        <v>1150</v>
      </c>
      <c r="T676" s="135"/>
    </row>
    <row r="677" spans="1:20" x14ac:dyDescent="0.2">
      <c r="A677" s="5">
        <v>676</v>
      </c>
      <c r="B677" s="110">
        <v>3592</v>
      </c>
      <c r="C677" s="110" t="s">
        <v>1145</v>
      </c>
      <c r="D677" s="110" t="s">
        <v>1146</v>
      </c>
      <c r="E677" s="110"/>
      <c r="F677" s="110"/>
      <c r="G677" s="110" t="str">
        <f t="shared" si="10"/>
        <v>2</v>
      </c>
      <c r="H677" s="110"/>
      <c r="I677" s="110">
        <v>141.27132900000001</v>
      </c>
      <c r="J677" s="110">
        <v>40.820191000000001</v>
      </c>
      <c r="K677" s="110"/>
      <c r="L677" s="110"/>
      <c r="M677" s="110"/>
      <c r="N677" s="110"/>
      <c r="O677" s="110"/>
      <c r="P677" s="109"/>
      <c r="Q677" s="109"/>
      <c r="R677" s="109"/>
      <c r="S677" s="110" t="s">
        <v>1147</v>
      </c>
      <c r="T677" s="135"/>
    </row>
    <row r="678" spans="1:20" x14ac:dyDescent="0.2">
      <c r="A678" s="5">
        <v>677</v>
      </c>
      <c r="B678" s="110">
        <v>3582</v>
      </c>
      <c r="C678" s="110" t="s">
        <v>1142</v>
      </c>
      <c r="D678" s="192" t="s">
        <v>1143</v>
      </c>
      <c r="E678" s="110"/>
      <c r="F678" s="110"/>
      <c r="G678" s="110" t="str">
        <f t="shared" si="10"/>
        <v>2</v>
      </c>
      <c r="H678" s="110"/>
      <c r="I678" s="110">
        <v>141.27202600000001</v>
      </c>
      <c r="J678" s="110">
        <v>40.826560000000001</v>
      </c>
      <c r="K678" s="110"/>
      <c r="L678" s="110"/>
      <c r="M678" s="110"/>
      <c r="N678" s="110"/>
      <c r="O678" s="110"/>
      <c r="P678" s="109"/>
      <c r="Q678" s="109"/>
      <c r="R678" s="109"/>
      <c r="S678" s="110" t="s">
        <v>1144</v>
      </c>
      <c r="T678" s="135"/>
    </row>
    <row r="679" spans="1:20" x14ac:dyDescent="0.2">
      <c r="A679" s="5">
        <v>678</v>
      </c>
      <c r="B679" s="110">
        <v>3572</v>
      </c>
      <c r="C679" s="110" t="s">
        <v>1139</v>
      </c>
      <c r="D679" s="192" t="s">
        <v>1140</v>
      </c>
      <c r="E679" s="110"/>
      <c r="F679" s="110"/>
      <c r="G679" s="110" t="str">
        <f t="shared" si="10"/>
        <v>2</v>
      </c>
      <c r="H679" s="110"/>
      <c r="I679" s="110">
        <v>141.27267499999999</v>
      </c>
      <c r="J679" s="110">
        <v>40.830260000000003</v>
      </c>
      <c r="K679" s="110"/>
      <c r="L679" s="110"/>
      <c r="M679" s="110"/>
      <c r="N679" s="110"/>
      <c r="O679" s="110"/>
      <c r="P679" s="109"/>
      <c r="Q679" s="109"/>
      <c r="R679" s="109"/>
      <c r="S679" s="110" t="s">
        <v>1141</v>
      </c>
      <c r="T679" s="135"/>
    </row>
    <row r="680" spans="1:20" x14ac:dyDescent="0.2">
      <c r="A680" s="5">
        <v>679</v>
      </c>
      <c r="B680" s="110">
        <v>3562</v>
      </c>
      <c r="C680" s="110" t="s">
        <v>1136</v>
      </c>
      <c r="D680" s="110" t="s">
        <v>1137</v>
      </c>
      <c r="E680" s="110"/>
      <c r="F680" s="110"/>
      <c r="G680" s="110" t="str">
        <f t="shared" si="10"/>
        <v>2</v>
      </c>
      <c r="H680" s="110"/>
      <c r="I680" s="110">
        <v>141.28295299999999</v>
      </c>
      <c r="J680" s="110">
        <v>40.831049</v>
      </c>
      <c r="K680" s="110"/>
      <c r="L680" s="110"/>
      <c r="M680" s="110"/>
      <c r="N680" s="110"/>
      <c r="O680" s="110"/>
      <c r="P680" s="109"/>
      <c r="Q680" s="109"/>
      <c r="R680" s="109"/>
      <c r="S680" s="110" t="s">
        <v>1138</v>
      </c>
      <c r="T680" s="135"/>
    </row>
    <row r="681" spans="1:20" x14ac:dyDescent="0.2">
      <c r="A681" s="5">
        <v>680</v>
      </c>
      <c r="B681" s="110">
        <v>3771</v>
      </c>
      <c r="C681" s="110" t="s">
        <v>1194</v>
      </c>
      <c r="D681" s="192" t="s">
        <v>1195</v>
      </c>
      <c r="E681" s="110"/>
      <c r="F681" s="110"/>
      <c r="G681" s="110" t="str">
        <f t="shared" si="10"/>
        <v>1</v>
      </c>
      <c r="H681" s="110"/>
      <c r="I681" s="192">
        <v>141.23791499999999</v>
      </c>
      <c r="J681" s="192">
        <v>40.590352000000003</v>
      </c>
      <c r="K681" s="110"/>
      <c r="L681" s="110"/>
      <c r="M681" s="110"/>
      <c r="N681" s="110"/>
      <c r="O681" s="110"/>
      <c r="P681" s="109"/>
      <c r="Q681" s="109"/>
      <c r="R681" s="109"/>
      <c r="S681" s="110"/>
      <c r="T681" s="135"/>
    </row>
    <row r="682" spans="1:20" x14ac:dyDescent="0.2">
      <c r="A682" s="5">
        <v>681</v>
      </c>
      <c r="B682" s="110">
        <v>3781</v>
      </c>
      <c r="C682" s="110" t="s">
        <v>1196</v>
      </c>
      <c r="D682" s="110" t="s">
        <v>1197</v>
      </c>
      <c r="E682" s="110"/>
      <c r="F682" s="110"/>
      <c r="G682" s="110" t="str">
        <f t="shared" si="10"/>
        <v>1</v>
      </c>
      <c r="H682" s="110"/>
      <c r="I682" s="192">
        <v>141.23755700000001</v>
      </c>
      <c r="J682" s="192">
        <v>40.583540999999997</v>
      </c>
      <c r="K682" s="110"/>
      <c r="L682" s="110"/>
      <c r="M682" s="110"/>
      <c r="N682" s="110"/>
      <c r="O682" s="110"/>
      <c r="P682" s="109"/>
      <c r="Q682" s="109"/>
      <c r="R682" s="109"/>
      <c r="S682" s="110"/>
      <c r="T682" s="135"/>
    </row>
    <row r="683" spans="1:20" x14ac:dyDescent="0.2">
      <c r="A683" s="5">
        <v>682</v>
      </c>
      <c r="B683" s="110">
        <v>3791</v>
      </c>
      <c r="C683" s="110" t="s">
        <v>1198</v>
      </c>
      <c r="D683" s="110" t="s">
        <v>1199</v>
      </c>
      <c r="E683" s="110"/>
      <c r="F683" s="110"/>
      <c r="G683" s="110" t="str">
        <f t="shared" si="10"/>
        <v>1</v>
      </c>
      <c r="H683" s="110"/>
      <c r="I683" s="192">
        <v>141.239766</v>
      </c>
      <c r="J683" s="192">
        <v>40.579186999999997</v>
      </c>
      <c r="K683" s="110"/>
      <c r="L683" s="110"/>
      <c r="M683" s="110"/>
      <c r="N683" s="110"/>
      <c r="O683" s="110"/>
      <c r="P683" s="109"/>
      <c r="Q683" s="109"/>
      <c r="R683" s="109"/>
      <c r="S683" s="110"/>
      <c r="T683" s="135"/>
    </row>
    <row r="684" spans="1:20" x14ac:dyDescent="0.2">
      <c r="A684" s="5">
        <v>683</v>
      </c>
      <c r="B684" s="110">
        <v>3801</v>
      </c>
      <c r="C684" s="110" t="s">
        <v>1200</v>
      </c>
      <c r="D684" s="110" t="s">
        <v>1201</v>
      </c>
      <c r="E684" s="110"/>
      <c r="F684" s="110"/>
      <c r="G684" s="110" t="str">
        <f t="shared" si="10"/>
        <v>1</v>
      </c>
      <c r="H684" s="110"/>
      <c r="I684" s="110">
        <v>141.241591</v>
      </c>
      <c r="J684" s="110">
        <v>40.577984000000001</v>
      </c>
      <c r="K684" s="110"/>
      <c r="L684" s="110"/>
      <c r="M684" s="110"/>
      <c r="N684" s="110"/>
      <c r="O684" s="110"/>
      <c r="P684" s="109"/>
      <c r="Q684" s="109"/>
      <c r="R684" s="109"/>
      <c r="S684" s="110"/>
      <c r="T684" s="135"/>
    </row>
    <row r="685" spans="1:20" x14ac:dyDescent="0.2">
      <c r="A685" s="5">
        <v>684</v>
      </c>
      <c r="B685" s="110">
        <v>3811</v>
      </c>
      <c r="C685" s="110" t="s">
        <v>1202</v>
      </c>
      <c r="D685" s="110" t="s">
        <v>1203</v>
      </c>
      <c r="E685" s="110"/>
      <c r="F685" s="110"/>
      <c r="G685" s="110" t="str">
        <f t="shared" si="10"/>
        <v>1</v>
      </c>
      <c r="H685" s="110"/>
      <c r="I685" s="192">
        <v>141.236255</v>
      </c>
      <c r="J685" s="192">
        <v>40.557650000000002</v>
      </c>
      <c r="K685" s="110"/>
      <c r="L685" s="110"/>
      <c r="M685" s="110"/>
      <c r="N685" s="110"/>
      <c r="O685" s="110"/>
      <c r="P685" s="109"/>
      <c r="Q685" s="109"/>
      <c r="R685" s="109"/>
      <c r="S685" s="110"/>
      <c r="T685" s="135"/>
    </row>
    <row r="686" spans="1:20" x14ac:dyDescent="0.2">
      <c r="A686" s="5">
        <v>685</v>
      </c>
      <c r="B686" s="110">
        <v>3821</v>
      </c>
      <c r="C686" s="110" t="s">
        <v>1204</v>
      </c>
      <c r="D686" s="192" t="s">
        <v>1205</v>
      </c>
      <c r="E686" s="110"/>
      <c r="F686" s="110"/>
      <c r="G686" s="110" t="str">
        <f t="shared" si="10"/>
        <v>1</v>
      </c>
      <c r="H686" s="110"/>
      <c r="I686" s="192">
        <v>141.230966</v>
      </c>
      <c r="J686" s="192">
        <v>40.549855000000001</v>
      </c>
      <c r="K686" s="110"/>
      <c r="L686" s="110"/>
      <c r="M686" s="110"/>
      <c r="N686" s="110"/>
      <c r="O686" s="110"/>
      <c r="P686" s="109"/>
      <c r="Q686" s="109"/>
      <c r="R686" s="109"/>
      <c r="S686" s="110"/>
      <c r="T686" s="135"/>
    </row>
    <row r="687" spans="1:20" x14ac:dyDescent="0.2">
      <c r="A687" s="5">
        <v>686</v>
      </c>
      <c r="B687" s="110">
        <v>3831</v>
      </c>
      <c r="C687" s="110" t="s">
        <v>1206</v>
      </c>
      <c r="D687" s="110" t="s">
        <v>1207</v>
      </c>
      <c r="E687" s="110"/>
      <c r="F687" s="110"/>
      <c r="G687" s="110" t="str">
        <f t="shared" si="10"/>
        <v>1</v>
      </c>
      <c r="H687" s="110"/>
      <c r="I687" s="110">
        <v>141.234735</v>
      </c>
      <c r="J687" s="110">
        <v>40.547794000000003</v>
      </c>
      <c r="K687" s="110"/>
      <c r="L687" s="110"/>
      <c r="M687" s="110"/>
      <c r="N687" s="110"/>
      <c r="O687" s="110"/>
      <c r="P687" s="109"/>
      <c r="Q687" s="109"/>
      <c r="R687" s="109"/>
      <c r="S687" s="110"/>
      <c r="T687" s="135"/>
    </row>
    <row r="688" spans="1:20" x14ac:dyDescent="0.2">
      <c r="A688" s="5">
        <v>687</v>
      </c>
      <c r="B688" s="110">
        <v>3841</v>
      </c>
      <c r="C688" s="110" t="s">
        <v>1208</v>
      </c>
      <c r="D688" s="192" t="s">
        <v>1209</v>
      </c>
      <c r="E688" s="110"/>
      <c r="F688" s="110"/>
      <c r="G688" s="110" t="str">
        <f t="shared" si="10"/>
        <v>1</v>
      </c>
      <c r="H688" s="110"/>
      <c r="I688" s="110">
        <v>141.22914299999999</v>
      </c>
      <c r="J688" s="110">
        <v>40.547060999999999</v>
      </c>
      <c r="K688" s="110"/>
      <c r="L688" s="110"/>
      <c r="M688" s="110"/>
      <c r="N688" s="110"/>
      <c r="O688" s="110"/>
      <c r="P688" s="109"/>
      <c r="Q688" s="109"/>
      <c r="R688" s="109"/>
      <c r="S688" s="110"/>
      <c r="T688" s="135"/>
    </row>
    <row r="689" spans="1:20" x14ac:dyDescent="0.2">
      <c r="A689" s="5">
        <v>688</v>
      </c>
      <c r="B689" s="110">
        <v>3851</v>
      </c>
      <c r="C689" s="110" t="s">
        <v>1210</v>
      </c>
      <c r="D689" s="110" t="s">
        <v>663</v>
      </c>
      <c r="E689" s="110"/>
      <c r="F689" s="110"/>
      <c r="G689" s="110" t="str">
        <f t="shared" si="10"/>
        <v>1</v>
      </c>
      <c r="H689" s="110"/>
      <c r="I689" s="192">
        <v>141.22702100000001</v>
      </c>
      <c r="J689" s="192">
        <v>40.550552000000003</v>
      </c>
      <c r="K689" s="110"/>
      <c r="L689" s="110"/>
      <c r="M689" s="110"/>
      <c r="N689" s="110"/>
      <c r="O689" s="110"/>
      <c r="P689" s="109"/>
      <c r="Q689" s="109"/>
      <c r="R689" s="109"/>
      <c r="S689" s="110"/>
      <c r="T689" s="135"/>
    </row>
    <row r="690" spans="1:20" x14ac:dyDescent="0.2">
      <c r="A690" s="5">
        <v>689</v>
      </c>
      <c r="B690" s="110">
        <v>3861</v>
      </c>
      <c r="C690" s="110" t="s">
        <v>1211</v>
      </c>
      <c r="D690" s="192" t="s">
        <v>1212</v>
      </c>
      <c r="E690" s="110"/>
      <c r="F690" s="110"/>
      <c r="G690" s="110" t="str">
        <f t="shared" si="10"/>
        <v>1</v>
      </c>
      <c r="H690" s="110"/>
      <c r="I690" s="192">
        <v>141.21578</v>
      </c>
      <c r="J690" s="192">
        <v>40.556542</v>
      </c>
      <c r="K690" s="110"/>
      <c r="L690" s="110"/>
      <c r="M690" s="110"/>
      <c r="N690" s="110"/>
      <c r="O690" s="110"/>
      <c r="P690" s="109"/>
      <c r="Q690" s="109"/>
      <c r="R690" s="109"/>
      <c r="S690" s="110"/>
      <c r="T690" s="135"/>
    </row>
    <row r="691" spans="1:20" x14ac:dyDescent="0.2">
      <c r="A691" s="5">
        <v>690</v>
      </c>
      <c r="B691" s="110">
        <v>3871</v>
      </c>
      <c r="C691" s="110" t="s">
        <v>1213</v>
      </c>
      <c r="D691" s="192" t="s">
        <v>1214</v>
      </c>
      <c r="E691" s="110"/>
      <c r="F691" s="110"/>
      <c r="G691" s="110" t="str">
        <f t="shared" si="10"/>
        <v>1</v>
      </c>
      <c r="H691" s="110"/>
      <c r="I691" s="110">
        <v>141.20514499999999</v>
      </c>
      <c r="J691" s="110">
        <v>40.556641999999997</v>
      </c>
      <c r="K691" s="110"/>
      <c r="L691" s="110"/>
      <c r="M691" s="110"/>
      <c r="N691" s="110"/>
      <c r="O691" s="110"/>
      <c r="P691" s="109"/>
      <c r="Q691" s="109"/>
      <c r="R691" s="109"/>
      <c r="S691" s="110"/>
      <c r="T691" s="135"/>
    </row>
    <row r="692" spans="1:20" x14ac:dyDescent="0.2">
      <c r="A692" s="5">
        <v>691</v>
      </c>
      <c r="B692" s="110">
        <v>3881</v>
      </c>
      <c r="C692" s="110" t="s">
        <v>1215</v>
      </c>
      <c r="D692" s="110" t="s">
        <v>1216</v>
      </c>
      <c r="E692" s="110"/>
      <c r="F692" s="110"/>
      <c r="G692" s="110" t="str">
        <f t="shared" si="10"/>
        <v>1</v>
      </c>
      <c r="H692" s="110"/>
      <c r="I692" s="110">
        <v>141.20172299999999</v>
      </c>
      <c r="J692" s="110">
        <v>40.552841000000001</v>
      </c>
      <c r="K692" s="110"/>
      <c r="L692" s="110"/>
      <c r="M692" s="110"/>
      <c r="N692" s="110"/>
      <c r="O692" s="110"/>
      <c r="P692" s="109"/>
      <c r="Q692" s="109"/>
      <c r="R692" s="109"/>
      <c r="S692" s="110"/>
      <c r="T692" s="135"/>
    </row>
    <row r="693" spans="1:20" x14ac:dyDescent="0.2">
      <c r="A693" s="5">
        <v>692</v>
      </c>
      <c r="B693" s="110">
        <v>3891</v>
      </c>
      <c r="C693" s="110" t="s">
        <v>1217</v>
      </c>
      <c r="D693" s="110" t="s">
        <v>1218</v>
      </c>
      <c r="E693" s="110"/>
      <c r="F693" s="110"/>
      <c r="G693" s="110" t="str">
        <f t="shared" si="10"/>
        <v>1</v>
      </c>
      <c r="H693" s="110"/>
      <c r="I693" s="192">
        <v>141.19672800000001</v>
      </c>
      <c r="J693" s="192">
        <v>40.548271999999997</v>
      </c>
      <c r="K693" s="110"/>
      <c r="L693" s="110"/>
      <c r="M693" s="110"/>
      <c r="N693" s="110"/>
      <c r="O693" s="110"/>
      <c r="P693" s="109"/>
      <c r="Q693" s="109"/>
      <c r="R693" s="109"/>
      <c r="S693" s="110"/>
      <c r="T693" s="135"/>
    </row>
    <row r="694" spans="1:20" x14ac:dyDescent="0.2">
      <c r="A694" s="5">
        <v>693</v>
      </c>
      <c r="B694" s="110">
        <v>3901</v>
      </c>
      <c r="C694" s="110" t="s">
        <v>1219</v>
      </c>
      <c r="D694" s="192" t="s">
        <v>1220</v>
      </c>
      <c r="E694" s="110"/>
      <c r="F694" s="110"/>
      <c r="G694" s="110" t="str">
        <f t="shared" si="10"/>
        <v>1</v>
      </c>
      <c r="H694" s="110"/>
      <c r="I694" s="192">
        <v>141.194489</v>
      </c>
      <c r="J694" s="192">
        <v>40.536034000000001</v>
      </c>
      <c r="K694" s="110"/>
      <c r="L694" s="110"/>
      <c r="M694" s="110"/>
      <c r="N694" s="110"/>
      <c r="O694" s="110"/>
      <c r="P694" s="109"/>
      <c r="Q694" s="109"/>
      <c r="R694" s="109"/>
      <c r="S694" s="110"/>
      <c r="T694" s="135"/>
    </row>
    <row r="695" spans="1:20" x14ac:dyDescent="0.2">
      <c r="A695" s="5">
        <v>694</v>
      </c>
      <c r="B695" s="110">
        <v>3911</v>
      </c>
      <c r="C695" s="110" t="s">
        <v>1221</v>
      </c>
      <c r="D695" s="110" t="s">
        <v>1222</v>
      </c>
      <c r="E695" s="110"/>
      <c r="F695" s="110"/>
      <c r="G695" s="110" t="str">
        <f t="shared" si="10"/>
        <v>1</v>
      </c>
      <c r="H695" s="110"/>
      <c r="I695" s="192">
        <v>141.188031</v>
      </c>
      <c r="J695" s="192">
        <v>40.543154000000001</v>
      </c>
      <c r="K695" s="110"/>
      <c r="L695" s="110"/>
      <c r="M695" s="110"/>
      <c r="N695" s="110"/>
      <c r="O695" s="110"/>
      <c r="P695" s="109"/>
      <c r="Q695" s="109"/>
      <c r="R695" s="109"/>
      <c r="S695" s="110"/>
      <c r="T695" s="135"/>
    </row>
    <row r="696" spans="1:20" x14ac:dyDescent="0.2">
      <c r="A696" s="5">
        <v>695</v>
      </c>
      <c r="B696" s="110">
        <v>3921</v>
      </c>
      <c r="C696" s="110" t="s">
        <v>1223</v>
      </c>
      <c r="D696" s="110" t="s">
        <v>1224</v>
      </c>
      <c r="E696" s="110"/>
      <c r="F696" s="110"/>
      <c r="G696" s="110" t="str">
        <f t="shared" si="10"/>
        <v>1</v>
      </c>
      <c r="H696" s="110"/>
      <c r="I696" s="192">
        <v>141.18355299999999</v>
      </c>
      <c r="J696" s="192">
        <v>40.539661000000002</v>
      </c>
      <c r="K696" s="110"/>
      <c r="L696" s="110"/>
      <c r="M696" s="110"/>
      <c r="N696" s="110"/>
      <c r="O696" s="110"/>
      <c r="P696" s="109"/>
      <c r="Q696" s="109"/>
      <c r="R696" s="109"/>
      <c r="S696" s="110"/>
      <c r="T696" s="135"/>
    </row>
    <row r="697" spans="1:20" x14ac:dyDescent="0.2">
      <c r="A697" s="5">
        <v>696</v>
      </c>
      <c r="B697" s="110">
        <v>3931</v>
      </c>
      <c r="C697" s="110" t="s">
        <v>1225</v>
      </c>
      <c r="D697" s="110" t="s">
        <v>1226</v>
      </c>
      <c r="E697" s="110"/>
      <c r="F697" s="110"/>
      <c r="G697" s="110" t="str">
        <f t="shared" si="10"/>
        <v>1</v>
      </c>
      <c r="H697" s="110"/>
      <c r="I697" s="192">
        <v>141.169591</v>
      </c>
      <c r="J697" s="192">
        <v>40.535062000000003</v>
      </c>
      <c r="K697" s="110"/>
      <c r="L697" s="110"/>
      <c r="M697" s="110"/>
      <c r="N697" s="110"/>
      <c r="O697" s="110"/>
      <c r="P697" s="109"/>
      <c r="Q697" s="109"/>
      <c r="R697" s="109"/>
      <c r="S697" s="110"/>
      <c r="T697" s="135"/>
    </row>
    <row r="698" spans="1:20" x14ac:dyDescent="0.2">
      <c r="A698" s="5">
        <v>697</v>
      </c>
      <c r="B698" s="110">
        <v>3941</v>
      </c>
      <c r="C698" s="110" t="s">
        <v>1227</v>
      </c>
      <c r="D698" s="192" t="s">
        <v>1228</v>
      </c>
      <c r="E698" s="110"/>
      <c r="F698" s="110"/>
      <c r="G698" s="110" t="str">
        <f t="shared" si="10"/>
        <v>1</v>
      </c>
      <c r="H698" s="110"/>
      <c r="I698" s="192">
        <v>141.16858099999999</v>
      </c>
      <c r="J698" s="192">
        <v>40.534408999999997</v>
      </c>
      <c r="K698" s="110"/>
      <c r="L698" s="110"/>
      <c r="M698" s="110"/>
      <c r="N698" s="110"/>
      <c r="O698" s="110"/>
      <c r="P698" s="109"/>
      <c r="Q698" s="109"/>
      <c r="R698" s="109"/>
      <c r="S698" s="110"/>
      <c r="T698" s="135"/>
    </row>
    <row r="699" spans="1:20" x14ac:dyDescent="0.2">
      <c r="A699" s="5">
        <v>698</v>
      </c>
      <c r="B699" s="110">
        <v>3951</v>
      </c>
      <c r="C699" s="110" t="s">
        <v>1229</v>
      </c>
      <c r="D699" s="110" t="s">
        <v>1230</v>
      </c>
      <c r="E699" s="110"/>
      <c r="F699" s="110"/>
      <c r="G699" s="110" t="str">
        <f t="shared" si="10"/>
        <v>1</v>
      </c>
      <c r="H699" s="110"/>
      <c r="I699" s="192">
        <v>141.15864099999999</v>
      </c>
      <c r="J699" s="192">
        <v>40.526966000000002</v>
      </c>
      <c r="K699" s="110"/>
      <c r="L699" s="110"/>
      <c r="M699" s="110"/>
      <c r="N699" s="110"/>
      <c r="O699" s="110"/>
      <c r="P699" s="109"/>
      <c r="Q699" s="109"/>
      <c r="R699" s="109"/>
      <c r="S699" s="110"/>
      <c r="T699" s="135"/>
    </row>
    <row r="700" spans="1:20" x14ac:dyDescent="0.2">
      <c r="A700" s="5">
        <v>699</v>
      </c>
      <c r="B700" s="110">
        <v>3961</v>
      </c>
      <c r="C700" s="110" t="s">
        <v>1231</v>
      </c>
      <c r="D700" s="110" t="s">
        <v>1232</v>
      </c>
      <c r="E700" s="110"/>
      <c r="F700" s="110"/>
      <c r="G700" s="110" t="str">
        <f t="shared" si="10"/>
        <v>1</v>
      </c>
      <c r="H700" s="110"/>
      <c r="I700" s="192">
        <v>141.14798300000001</v>
      </c>
      <c r="J700" s="192">
        <v>40.522427999999998</v>
      </c>
      <c r="K700" s="110"/>
      <c r="L700" s="110"/>
      <c r="M700" s="110"/>
      <c r="N700" s="110"/>
      <c r="O700" s="110"/>
      <c r="P700" s="109"/>
      <c r="Q700" s="109"/>
      <c r="R700" s="109"/>
      <c r="S700" s="110"/>
      <c r="T700" s="135"/>
    </row>
    <row r="701" spans="1:20" x14ac:dyDescent="0.2">
      <c r="A701" s="5">
        <v>700</v>
      </c>
      <c r="B701" s="110">
        <v>3971</v>
      </c>
      <c r="C701" s="110" t="s">
        <v>1233</v>
      </c>
      <c r="D701" s="192" t="s">
        <v>1234</v>
      </c>
      <c r="E701" s="110"/>
      <c r="F701" s="110"/>
      <c r="G701" s="110" t="str">
        <f t="shared" si="10"/>
        <v>1</v>
      </c>
      <c r="H701" s="110"/>
      <c r="I701" s="192">
        <v>141.14559700000001</v>
      </c>
      <c r="J701" s="192">
        <v>40.516368999999997</v>
      </c>
      <c r="K701" s="110"/>
      <c r="L701" s="110"/>
      <c r="M701" s="110"/>
      <c r="N701" s="110"/>
      <c r="O701" s="110"/>
      <c r="P701" s="109"/>
      <c r="Q701" s="109"/>
      <c r="R701" s="109"/>
      <c r="S701" s="110"/>
      <c r="T701" s="135"/>
    </row>
    <row r="702" spans="1:20" x14ac:dyDescent="0.2">
      <c r="A702" s="5">
        <v>701</v>
      </c>
      <c r="B702" s="110">
        <v>3981</v>
      </c>
      <c r="C702" s="110" t="s">
        <v>1235</v>
      </c>
      <c r="D702" s="110" t="s">
        <v>1236</v>
      </c>
      <c r="E702" s="110"/>
      <c r="F702" s="110"/>
      <c r="G702" s="110" t="str">
        <f t="shared" si="10"/>
        <v>1</v>
      </c>
      <c r="H702" s="191"/>
      <c r="I702" s="192">
        <v>141.13899699999999</v>
      </c>
      <c r="J702" s="192">
        <v>40.515008999999999</v>
      </c>
      <c r="K702" s="110"/>
      <c r="L702" s="110"/>
      <c r="M702" s="110"/>
      <c r="N702" s="110"/>
      <c r="O702" s="110"/>
      <c r="P702" s="109"/>
      <c r="Q702" s="109"/>
      <c r="R702" s="109"/>
      <c r="S702" s="110"/>
      <c r="T702" s="135"/>
    </row>
    <row r="703" spans="1:20" x14ac:dyDescent="0.2">
      <c r="A703" s="5">
        <v>702</v>
      </c>
      <c r="B703" s="110">
        <v>3991</v>
      </c>
      <c r="C703" s="110" t="s">
        <v>1237</v>
      </c>
      <c r="D703" s="110" t="s">
        <v>1238</v>
      </c>
      <c r="E703" s="110"/>
      <c r="F703" s="110"/>
      <c r="G703" s="110" t="str">
        <f t="shared" si="10"/>
        <v>1</v>
      </c>
      <c r="H703" s="110"/>
      <c r="I703" s="192">
        <v>141.130235</v>
      </c>
      <c r="J703" s="192">
        <v>40.511054999999999</v>
      </c>
      <c r="K703" s="110"/>
      <c r="L703" s="110"/>
      <c r="M703" s="110"/>
      <c r="N703" s="110"/>
      <c r="O703" s="110"/>
      <c r="P703" s="109"/>
      <c r="Q703" s="109"/>
      <c r="R703" s="109"/>
      <c r="S703" s="110"/>
      <c r="T703" s="135"/>
    </row>
    <row r="704" spans="1:20" x14ac:dyDescent="0.2">
      <c r="A704" s="5">
        <v>703</v>
      </c>
      <c r="B704" s="110">
        <v>4001</v>
      </c>
      <c r="C704" s="110" t="s">
        <v>1239</v>
      </c>
      <c r="D704" s="192" t="s">
        <v>1240</v>
      </c>
      <c r="E704" s="110"/>
      <c r="F704" s="110"/>
      <c r="G704" s="110" t="str">
        <f t="shared" si="10"/>
        <v>1</v>
      </c>
      <c r="H704" s="110"/>
      <c r="I704" s="192">
        <v>141.13843</v>
      </c>
      <c r="J704" s="192">
        <v>40.507942999999997</v>
      </c>
      <c r="K704" s="110"/>
      <c r="L704" s="110"/>
      <c r="M704" s="110"/>
      <c r="N704" s="110"/>
      <c r="O704" s="110"/>
      <c r="P704" s="109"/>
      <c r="Q704" s="109"/>
      <c r="R704" s="109"/>
      <c r="S704" s="110"/>
      <c r="T704" s="135"/>
    </row>
    <row r="705" spans="1:20" x14ac:dyDescent="0.2">
      <c r="A705" s="5">
        <v>704</v>
      </c>
      <c r="B705" s="110">
        <v>4011</v>
      </c>
      <c r="C705" s="110" t="s">
        <v>1241</v>
      </c>
      <c r="D705" s="192" t="s">
        <v>1242</v>
      </c>
      <c r="E705" s="110"/>
      <c r="F705" s="110"/>
      <c r="G705" s="110" t="str">
        <f t="shared" si="10"/>
        <v>1</v>
      </c>
      <c r="H705" s="110"/>
      <c r="I705" s="192">
        <v>141.14796000000001</v>
      </c>
      <c r="J705" s="192">
        <v>40.506345000000003</v>
      </c>
      <c r="K705" s="110"/>
      <c r="L705" s="110"/>
      <c r="M705" s="110"/>
      <c r="N705" s="110"/>
      <c r="O705" s="110"/>
      <c r="P705" s="109"/>
      <c r="Q705" s="109"/>
      <c r="R705" s="109"/>
      <c r="S705" s="110"/>
      <c r="T705" s="135"/>
    </row>
    <row r="706" spans="1:20" x14ac:dyDescent="0.2">
      <c r="A706" s="5">
        <v>705</v>
      </c>
      <c r="B706" s="110">
        <v>4021</v>
      </c>
      <c r="C706" s="110" t="s">
        <v>1243</v>
      </c>
      <c r="D706" s="110" t="s">
        <v>1244</v>
      </c>
      <c r="E706" s="110"/>
      <c r="F706" s="110"/>
      <c r="G706" s="110" t="str">
        <f t="shared" si="10"/>
        <v>1</v>
      </c>
      <c r="H706" s="110"/>
      <c r="I706" s="110">
        <v>141.14848599999999</v>
      </c>
      <c r="J706" s="110">
        <v>40.503684</v>
      </c>
      <c r="K706" s="110"/>
      <c r="L706" s="110"/>
      <c r="M706" s="110"/>
      <c r="N706" s="110"/>
      <c r="O706" s="110"/>
      <c r="P706" s="109"/>
      <c r="Q706" s="109"/>
      <c r="R706" s="109"/>
      <c r="S706" s="110"/>
      <c r="T706" s="135"/>
    </row>
    <row r="707" spans="1:20" x14ac:dyDescent="0.2">
      <c r="A707" s="5">
        <v>706</v>
      </c>
      <c r="B707" s="110">
        <v>4022</v>
      </c>
      <c r="C707" s="110" t="s">
        <v>1243</v>
      </c>
      <c r="D707" s="110" t="s">
        <v>1244</v>
      </c>
      <c r="E707" s="110"/>
      <c r="F707" s="110"/>
      <c r="G707" s="110" t="str">
        <f t="shared" si="10"/>
        <v>2</v>
      </c>
      <c r="H707" s="110"/>
      <c r="I707" s="110">
        <v>141.14837900000001</v>
      </c>
      <c r="J707" s="110">
        <v>40.503684</v>
      </c>
      <c r="K707" s="110"/>
      <c r="L707" s="110"/>
      <c r="M707" s="110"/>
      <c r="N707" s="110"/>
      <c r="O707" s="110"/>
      <c r="P707" s="109"/>
      <c r="Q707" s="109"/>
      <c r="R707" s="109"/>
      <c r="S707" s="110"/>
      <c r="T707" s="135"/>
    </row>
    <row r="708" spans="1:20" x14ac:dyDescent="0.2">
      <c r="A708" s="5">
        <v>707</v>
      </c>
      <c r="B708" s="110">
        <v>4012</v>
      </c>
      <c r="C708" s="110" t="s">
        <v>1241</v>
      </c>
      <c r="D708" s="192" t="s">
        <v>1242</v>
      </c>
      <c r="E708" s="110"/>
      <c r="F708" s="110"/>
      <c r="G708" s="110" t="str">
        <f t="shared" si="10"/>
        <v>2</v>
      </c>
      <c r="H708" s="110"/>
      <c r="I708" s="192">
        <v>141.14792399999999</v>
      </c>
      <c r="J708" s="192">
        <v>40.506231999999997</v>
      </c>
      <c r="K708" s="110"/>
      <c r="L708" s="110"/>
      <c r="M708" s="110"/>
      <c r="N708" s="110"/>
      <c r="O708" s="110"/>
      <c r="P708" s="109"/>
      <c r="Q708" s="109"/>
      <c r="R708" s="109"/>
      <c r="S708" s="110"/>
      <c r="T708" s="135"/>
    </row>
    <row r="709" spans="1:20" x14ac:dyDescent="0.2">
      <c r="A709" s="5">
        <v>708</v>
      </c>
      <c r="B709" s="110">
        <v>4002</v>
      </c>
      <c r="C709" s="110" t="s">
        <v>1239</v>
      </c>
      <c r="D709" s="192" t="s">
        <v>1240</v>
      </c>
      <c r="E709" s="110"/>
      <c r="F709" s="110"/>
      <c r="G709" s="110" t="str">
        <f t="shared" ref="G709:G772" si="11">RIGHT(B709,1)</f>
        <v>2</v>
      </c>
      <c r="H709" s="110"/>
      <c r="I709" s="192">
        <v>141.138386</v>
      </c>
      <c r="J709" s="192">
        <v>40.507897</v>
      </c>
      <c r="K709" s="110"/>
      <c r="L709" s="110"/>
      <c r="M709" s="110"/>
      <c r="N709" s="110"/>
      <c r="O709" s="110"/>
      <c r="P709" s="109"/>
      <c r="Q709" s="109"/>
      <c r="R709" s="109"/>
      <c r="S709" s="110"/>
      <c r="T709" s="135"/>
    </row>
    <row r="710" spans="1:20" x14ac:dyDescent="0.2">
      <c r="A710" s="5">
        <v>709</v>
      </c>
      <c r="B710" s="110">
        <v>3982</v>
      </c>
      <c r="C710" s="110" t="s">
        <v>1235</v>
      </c>
      <c r="D710" s="110" t="s">
        <v>1236</v>
      </c>
      <c r="E710" s="110"/>
      <c r="F710" s="110"/>
      <c r="G710" s="110" t="str">
        <f t="shared" si="11"/>
        <v>2</v>
      </c>
      <c r="H710" s="110"/>
      <c r="I710" s="110">
        <v>141.13864799999999</v>
      </c>
      <c r="J710" s="110">
        <v>40.514955999999998</v>
      </c>
      <c r="K710" s="110"/>
      <c r="L710" s="110"/>
      <c r="M710" s="110"/>
      <c r="N710" s="110"/>
      <c r="O710" s="110"/>
      <c r="P710" s="109"/>
      <c r="Q710" s="109"/>
      <c r="R710" s="109"/>
      <c r="S710" s="110"/>
      <c r="T710" s="135"/>
    </row>
    <row r="711" spans="1:20" x14ac:dyDescent="0.2">
      <c r="A711" s="5">
        <v>710</v>
      </c>
      <c r="B711" s="110">
        <v>3972</v>
      </c>
      <c r="C711" s="110" t="s">
        <v>1233</v>
      </c>
      <c r="D711" s="192" t="s">
        <v>1234</v>
      </c>
      <c r="E711" s="110"/>
      <c r="F711" s="110"/>
      <c r="G711" s="110" t="str">
        <f t="shared" si="11"/>
        <v>2</v>
      </c>
      <c r="H711" s="110"/>
      <c r="I711" s="192">
        <v>141.14563000000001</v>
      </c>
      <c r="J711" s="192">
        <v>40.516463000000002</v>
      </c>
      <c r="K711" s="110"/>
      <c r="L711" s="110"/>
      <c r="M711" s="110"/>
      <c r="N711" s="110"/>
      <c r="O711" s="110"/>
      <c r="P711" s="109"/>
      <c r="Q711" s="109"/>
      <c r="R711" s="109"/>
      <c r="S711" s="110"/>
      <c r="T711" s="135"/>
    </row>
    <row r="712" spans="1:20" x14ac:dyDescent="0.2">
      <c r="A712" s="5">
        <v>711</v>
      </c>
      <c r="B712" s="110">
        <v>3962</v>
      </c>
      <c r="C712" s="110" t="s">
        <v>1231</v>
      </c>
      <c r="D712" s="110" t="s">
        <v>1232</v>
      </c>
      <c r="E712" s="110"/>
      <c r="F712" s="110"/>
      <c r="G712" s="110" t="str">
        <f t="shared" si="11"/>
        <v>2</v>
      </c>
      <c r="H712" s="110"/>
      <c r="I712" s="192">
        <v>141.147975</v>
      </c>
      <c r="J712" s="192">
        <v>40.522502000000003</v>
      </c>
      <c r="K712" s="110"/>
      <c r="L712" s="110"/>
      <c r="M712" s="110"/>
      <c r="N712" s="110"/>
      <c r="O712" s="110"/>
      <c r="P712" s="109"/>
      <c r="Q712" s="109"/>
      <c r="R712" s="109"/>
      <c r="S712" s="110"/>
      <c r="T712" s="135"/>
    </row>
    <row r="713" spans="1:20" x14ac:dyDescent="0.2">
      <c r="A713" s="5">
        <v>712</v>
      </c>
      <c r="B713" s="110">
        <v>3952</v>
      </c>
      <c r="C713" s="110" t="s">
        <v>1229</v>
      </c>
      <c r="D713" s="110" t="s">
        <v>1230</v>
      </c>
      <c r="E713" s="110"/>
      <c r="F713" s="110"/>
      <c r="G713" s="110" t="str">
        <f t="shared" si="11"/>
        <v>2</v>
      </c>
      <c r="H713" s="110"/>
      <c r="I713" s="192">
        <v>141.15851499999999</v>
      </c>
      <c r="J713" s="192">
        <v>40.527002000000003</v>
      </c>
      <c r="K713" s="110"/>
      <c r="L713" s="110"/>
      <c r="M713" s="110"/>
      <c r="N713" s="110"/>
      <c r="O713" s="110"/>
      <c r="P713" s="109"/>
      <c r="Q713" s="109"/>
      <c r="R713" s="109"/>
      <c r="S713" s="110"/>
      <c r="T713" s="135"/>
    </row>
    <row r="714" spans="1:20" x14ac:dyDescent="0.2">
      <c r="A714" s="5">
        <v>713</v>
      </c>
      <c r="B714" s="110">
        <v>3942</v>
      </c>
      <c r="C714" s="110" t="s">
        <v>1227</v>
      </c>
      <c r="D714" s="192" t="s">
        <v>1228</v>
      </c>
      <c r="E714" s="110"/>
      <c r="F714" s="110"/>
      <c r="G714" s="110" t="str">
        <f t="shared" si="11"/>
        <v>2</v>
      </c>
      <c r="H714" s="110"/>
      <c r="I714" s="192">
        <v>141.168488</v>
      </c>
      <c r="J714" s="192">
        <v>40.534426000000003</v>
      </c>
      <c r="K714" s="110"/>
      <c r="L714" s="110"/>
      <c r="M714" s="110"/>
      <c r="N714" s="110"/>
      <c r="O714" s="110"/>
      <c r="P714" s="109"/>
      <c r="Q714" s="109"/>
      <c r="R714" s="109"/>
      <c r="S714" s="110"/>
      <c r="T714" s="135"/>
    </row>
    <row r="715" spans="1:20" x14ac:dyDescent="0.2">
      <c r="A715" s="5">
        <v>714</v>
      </c>
      <c r="B715" s="110">
        <v>3932</v>
      </c>
      <c r="C715" s="110" t="s">
        <v>1225</v>
      </c>
      <c r="D715" s="110" t="s">
        <v>1226</v>
      </c>
      <c r="E715" s="110"/>
      <c r="F715" s="110"/>
      <c r="G715" s="110" t="str">
        <f t="shared" si="11"/>
        <v>2</v>
      </c>
      <c r="H715" s="110"/>
      <c r="I715" s="192">
        <v>141.16955899999999</v>
      </c>
      <c r="J715" s="192">
        <v>40.535128999999998</v>
      </c>
      <c r="K715" s="110"/>
      <c r="L715" s="110"/>
      <c r="M715" s="110"/>
      <c r="N715" s="110"/>
      <c r="O715" s="110"/>
      <c r="P715" s="109"/>
      <c r="Q715" s="109"/>
      <c r="R715" s="109"/>
      <c r="S715" s="110"/>
      <c r="T715" s="135"/>
    </row>
    <row r="716" spans="1:20" x14ac:dyDescent="0.2">
      <c r="A716" s="5">
        <v>715</v>
      </c>
      <c r="B716" s="110">
        <v>3922</v>
      </c>
      <c r="C716" s="110" t="s">
        <v>1223</v>
      </c>
      <c r="D716" s="110" t="s">
        <v>1224</v>
      </c>
      <c r="E716" s="110"/>
      <c r="F716" s="110"/>
      <c r="G716" s="110" t="str">
        <f t="shared" si="11"/>
        <v>2</v>
      </c>
      <c r="H716" s="110"/>
      <c r="I716" s="192">
        <v>141.18341899999999</v>
      </c>
      <c r="J716" s="192">
        <v>40.539710999999997</v>
      </c>
      <c r="K716" s="110"/>
      <c r="L716" s="110"/>
      <c r="M716" s="110"/>
      <c r="N716" s="110"/>
      <c r="O716" s="110"/>
      <c r="P716" s="109"/>
      <c r="Q716" s="109"/>
      <c r="R716" s="109"/>
      <c r="S716" s="110"/>
      <c r="T716" s="135"/>
    </row>
    <row r="717" spans="1:20" x14ac:dyDescent="0.2">
      <c r="A717" s="5">
        <v>716</v>
      </c>
      <c r="B717" s="110">
        <v>3912</v>
      </c>
      <c r="C717" s="110" t="s">
        <v>1221</v>
      </c>
      <c r="D717" s="110" t="s">
        <v>1222</v>
      </c>
      <c r="E717" s="110"/>
      <c r="F717" s="110"/>
      <c r="G717" s="110" t="str">
        <f t="shared" si="11"/>
        <v>2</v>
      </c>
      <c r="H717" s="110"/>
      <c r="I717" s="192">
        <v>141.188074</v>
      </c>
      <c r="J717" s="192">
        <v>40.543241999999999</v>
      </c>
      <c r="K717" s="110"/>
      <c r="L717" s="110"/>
      <c r="M717" s="110"/>
      <c r="N717" s="110"/>
      <c r="O717" s="110"/>
      <c r="P717" s="109"/>
      <c r="Q717" s="109"/>
      <c r="R717" s="109"/>
      <c r="S717" s="110"/>
      <c r="T717" s="135"/>
    </row>
    <row r="718" spans="1:20" x14ac:dyDescent="0.2">
      <c r="A718" s="5">
        <v>717</v>
      </c>
      <c r="B718" s="110">
        <v>3892</v>
      </c>
      <c r="C718" s="110" t="s">
        <v>1217</v>
      </c>
      <c r="D718" s="110" t="s">
        <v>1218</v>
      </c>
      <c r="E718" s="110"/>
      <c r="F718" s="110"/>
      <c r="G718" s="110" t="str">
        <f t="shared" si="11"/>
        <v>2</v>
      </c>
      <c r="H718" s="191"/>
      <c r="I718" s="192">
        <v>141.196618</v>
      </c>
      <c r="J718" s="192">
        <v>40.548276000000001</v>
      </c>
      <c r="K718" s="110"/>
      <c r="L718" s="110"/>
      <c r="M718" s="110"/>
      <c r="N718" s="110"/>
      <c r="O718" s="110"/>
      <c r="P718" s="109"/>
      <c r="Q718" s="109"/>
      <c r="R718" s="109"/>
      <c r="S718" s="110"/>
      <c r="T718" s="135"/>
    </row>
    <row r="719" spans="1:20" x14ac:dyDescent="0.2">
      <c r="A719" s="5">
        <v>718</v>
      </c>
      <c r="B719" s="110">
        <v>3882</v>
      </c>
      <c r="C719" s="110" t="s">
        <v>1215</v>
      </c>
      <c r="D719" s="110" t="s">
        <v>1216</v>
      </c>
      <c r="E719" s="110"/>
      <c r="F719" s="110"/>
      <c r="G719" s="110" t="str">
        <f t="shared" si="11"/>
        <v>2</v>
      </c>
      <c r="H719" s="110"/>
      <c r="I719" s="110">
        <v>141.20163700000001</v>
      </c>
      <c r="J719" s="110">
        <v>40.552897999999999</v>
      </c>
      <c r="K719" s="110"/>
      <c r="L719" s="110"/>
      <c r="M719" s="110"/>
      <c r="N719" s="110"/>
      <c r="O719" s="110"/>
      <c r="P719" s="109"/>
      <c r="Q719" s="109"/>
      <c r="R719" s="109"/>
      <c r="S719" s="110"/>
      <c r="T719" s="135"/>
    </row>
    <row r="720" spans="1:20" x14ac:dyDescent="0.2">
      <c r="A720" s="5">
        <v>719</v>
      </c>
      <c r="B720" s="110">
        <v>3872</v>
      </c>
      <c r="C720" s="110" t="s">
        <v>1213</v>
      </c>
      <c r="D720" s="192" t="s">
        <v>1214</v>
      </c>
      <c r="E720" s="110"/>
      <c r="F720" s="110"/>
      <c r="G720" s="110" t="str">
        <f t="shared" si="11"/>
        <v>2</v>
      </c>
      <c r="H720" s="191"/>
      <c r="I720" s="192">
        <v>141.20501899999999</v>
      </c>
      <c r="J720" s="192">
        <v>40.556659000000003</v>
      </c>
      <c r="K720" s="110"/>
      <c r="L720" s="110"/>
      <c r="M720" s="110"/>
      <c r="N720" s="110"/>
      <c r="O720" s="110"/>
      <c r="P720" s="109"/>
      <c r="Q720" s="109"/>
      <c r="R720" s="109"/>
      <c r="S720" s="110"/>
      <c r="T720" s="135"/>
    </row>
    <row r="721" spans="1:20" x14ac:dyDescent="0.2">
      <c r="A721" s="5">
        <v>720</v>
      </c>
      <c r="B721" s="110">
        <v>3862</v>
      </c>
      <c r="C721" s="110" t="s">
        <v>1211</v>
      </c>
      <c r="D721" s="192" t="s">
        <v>1212</v>
      </c>
      <c r="E721" s="110"/>
      <c r="F721" s="110"/>
      <c r="G721" s="110" t="str">
        <f t="shared" si="11"/>
        <v>2</v>
      </c>
      <c r="H721" s="191"/>
      <c r="I721" s="192">
        <v>141.215912</v>
      </c>
      <c r="J721" s="192">
        <v>40.556468000000002</v>
      </c>
      <c r="K721" s="110"/>
      <c r="L721" s="110"/>
      <c r="M721" s="110"/>
      <c r="N721" s="110"/>
      <c r="O721" s="110"/>
      <c r="P721" s="109"/>
      <c r="Q721" s="109"/>
      <c r="R721" s="109"/>
      <c r="S721" s="110"/>
      <c r="T721" s="135"/>
    </row>
    <row r="722" spans="1:20" x14ac:dyDescent="0.2">
      <c r="A722" s="5">
        <v>721</v>
      </c>
      <c r="B722" s="110">
        <v>3852</v>
      </c>
      <c r="C722" s="110" t="s">
        <v>1210</v>
      </c>
      <c r="D722" s="110" t="s">
        <v>663</v>
      </c>
      <c r="E722" s="110"/>
      <c r="F722" s="110"/>
      <c r="G722" s="110" t="str">
        <f t="shared" si="11"/>
        <v>2</v>
      </c>
      <c r="H722" s="191"/>
      <c r="I722" s="192">
        <v>141.22707</v>
      </c>
      <c r="J722" s="192">
        <v>40.550581999999999</v>
      </c>
      <c r="K722" s="110"/>
      <c r="L722" s="110"/>
      <c r="M722" s="110"/>
      <c r="N722" s="110"/>
      <c r="O722" s="110"/>
      <c r="P722" s="109"/>
      <c r="Q722" s="109"/>
      <c r="R722" s="109"/>
      <c r="S722" s="110"/>
      <c r="T722" s="135"/>
    </row>
    <row r="723" spans="1:20" x14ac:dyDescent="0.2">
      <c r="A723" s="5">
        <v>722</v>
      </c>
      <c r="B723" s="110">
        <v>3822</v>
      </c>
      <c r="C723" s="110" t="s">
        <v>1204</v>
      </c>
      <c r="D723" s="192" t="s">
        <v>1205</v>
      </c>
      <c r="E723" s="110"/>
      <c r="F723" s="110"/>
      <c r="G723" s="110" t="str">
        <f t="shared" si="11"/>
        <v>2</v>
      </c>
      <c r="H723" s="110"/>
      <c r="I723" s="192">
        <v>141.230884</v>
      </c>
      <c r="J723" s="192">
        <v>40.549897999999999</v>
      </c>
      <c r="K723" s="110"/>
      <c r="L723" s="110"/>
      <c r="M723" s="110"/>
      <c r="N723" s="110"/>
      <c r="O723" s="110"/>
      <c r="P723" s="109"/>
      <c r="Q723" s="109"/>
      <c r="R723" s="109"/>
      <c r="S723" s="110"/>
      <c r="T723" s="135"/>
    </row>
    <row r="724" spans="1:20" x14ac:dyDescent="0.2">
      <c r="A724" s="5">
        <v>723</v>
      </c>
      <c r="B724" s="110">
        <v>3812</v>
      </c>
      <c r="C724" s="110" t="s">
        <v>1202</v>
      </c>
      <c r="D724" s="110" t="s">
        <v>1203</v>
      </c>
      <c r="E724" s="110"/>
      <c r="F724" s="110"/>
      <c r="G724" s="110" t="str">
        <f t="shared" si="11"/>
        <v>2</v>
      </c>
      <c r="H724" s="110"/>
      <c r="I724" s="192">
        <v>141.23620099999999</v>
      </c>
      <c r="J724" s="192">
        <v>40.557696</v>
      </c>
      <c r="K724" s="110"/>
      <c r="L724" s="110"/>
      <c r="M724" s="110"/>
      <c r="N724" s="110"/>
      <c r="O724" s="110"/>
      <c r="P724" s="109"/>
      <c r="Q724" s="109"/>
      <c r="R724" s="109"/>
      <c r="S724" s="110"/>
      <c r="T724" s="135"/>
    </row>
    <row r="725" spans="1:20" x14ac:dyDescent="0.2">
      <c r="A725" s="5">
        <v>724</v>
      </c>
      <c r="B725" s="110">
        <v>3802</v>
      </c>
      <c r="C725" s="110" t="s">
        <v>1200</v>
      </c>
      <c r="D725" s="110" t="s">
        <v>1201</v>
      </c>
      <c r="E725" s="110"/>
      <c r="F725" s="110"/>
      <c r="G725" s="110" t="str">
        <f t="shared" si="11"/>
        <v>2</v>
      </c>
      <c r="H725" s="110"/>
      <c r="I725" s="110">
        <v>141.24145200000001</v>
      </c>
      <c r="J725" s="110">
        <v>40.577984000000001</v>
      </c>
      <c r="K725" s="110"/>
      <c r="L725" s="110"/>
      <c r="M725" s="110"/>
      <c r="N725" s="110"/>
      <c r="O725" s="110"/>
      <c r="P725" s="109"/>
      <c r="Q725" s="109"/>
      <c r="R725" s="109"/>
      <c r="S725" s="110"/>
      <c r="T725" s="135"/>
    </row>
    <row r="726" spans="1:20" x14ac:dyDescent="0.2">
      <c r="A726" s="5">
        <v>725</v>
      </c>
      <c r="B726" s="110">
        <v>3792</v>
      </c>
      <c r="C726" s="110" t="s">
        <v>1198</v>
      </c>
      <c r="D726" s="192" t="s">
        <v>1245</v>
      </c>
      <c r="E726" s="110"/>
      <c r="F726" s="110"/>
      <c r="G726" s="110" t="str">
        <f t="shared" si="11"/>
        <v>2</v>
      </c>
      <c r="H726" s="110"/>
      <c r="I726" s="110">
        <v>141.239349</v>
      </c>
      <c r="J726" s="110">
        <v>40.579362000000003</v>
      </c>
      <c r="K726" s="110"/>
      <c r="L726" s="110"/>
      <c r="M726" s="110"/>
      <c r="N726" s="110"/>
      <c r="O726" s="110"/>
      <c r="P726" s="109"/>
      <c r="Q726" s="109"/>
      <c r="R726" s="109"/>
      <c r="S726" s="110"/>
      <c r="T726" s="135"/>
    </row>
    <row r="727" spans="1:20" x14ac:dyDescent="0.2">
      <c r="A727" s="5">
        <v>726</v>
      </c>
      <c r="B727" s="110">
        <v>3782</v>
      </c>
      <c r="C727" s="110" t="s">
        <v>1196</v>
      </c>
      <c r="D727" s="110" t="s">
        <v>1197</v>
      </c>
      <c r="E727" s="110"/>
      <c r="F727" s="110"/>
      <c r="G727" s="110" t="str">
        <f t="shared" si="11"/>
        <v>2</v>
      </c>
      <c r="H727" s="110"/>
      <c r="I727" s="192">
        <v>141.238992</v>
      </c>
      <c r="J727" s="192">
        <v>40.579631999999997</v>
      </c>
      <c r="K727" s="110"/>
      <c r="L727" s="110"/>
      <c r="M727" s="110"/>
      <c r="N727" s="110"/>
      <c r="O727" s="110"/>
      <c r="P727" s="109"/>
      <c r="Q727" s="109"/>
      <c r="R727" s="109"/>
      <c r="S727" s="110"/>
      <c r="T727" s="135"/>
    </row>
    <row r="728" spans="1:20" x14ac:dyDescent="0.2">
      <c r="A728" s="5">
        <v>727</v>
      </c>
      <c r="B728" s="110">
        <v>3772</v>
      </c>
      <c r="C728" s="110" t="s">
        <v>1194</v>
      </c>
      <c r="D728" s="192" t="s">
        <v>1246</v>
      </c>
      <c r="E728" s="110"/>
      <c r="F728" s="110"/>
      <c r="G728" s="110" t="str">
        <f t="shared" si="11"/>
        <v>2</v>
      </c>
      <c r="H728" s="110"/>
      <c r="I728" s="110">
        <v>141.23779300000001</v>
      </c>
      <c r="J728" s="110">
        <v>40.590409999999999</v>
      </c>
      <c r="K728" s="110"/>
      <c r="L728" s="110"/>
      <c r="M728" s="110"/>
      <c r="N728" s="110"/>
      <c r="O728" s="110"/>
      <c r="P728" s="109"/>
      <c r="Q728" s="109"/>
      <c r="R728" s="109"/>
      <c r="S728" s="110"/>
      <c r="T728" s="135"/>
    </row>
    <row r="729" spans="1:20" x14ac:dyDescent="0.2">
      <c r="A729" s="5">
        <v>728</v>
      </c>
      <c r="B729" s="110">
        <v>133</v>
      </c>
      <c r="C729" s="110" t="s">
        <v>255</v>
      </c>
      <c r="D729" s="192" t="s">
        <v>1247</v>
      </c>
      <c r="E729" s="110"/>
      <c r="F729" s="110"/>
      <c r="G729" s="110" t="str">
        <f t="shared" si="11"/>
        <v>3</v>
      </c>
      <c r="H729" s="110"/>
      <c r="I729" s="110">
        <v>141.25891300000001</v>
      </c>
      <c r="J729" s="110">
        <v>40.612372999999998</v>
      </c>
      <c r="K729" s="110"/>
      <c r="L729" s="110"/>
      <c r="M729" s="110"/>
      <c r="N729" s="110"/>
      <c r="O729" s="110"/>
      <c r="P729" s="109"/>
      <c r="Q729" s="109"/>
      <c r="R729" s="109"/>
      <c r="S729" s="110"/>
      <c r="T729" s="135"/>
    </row>
    <row r="730" spans="1:20" x14ac:dyDescent="0.2">
      <c r="A730" s="5">
        <v>729</v>
      </c>
      <c r="B730" s="110">
        <v>1282</v>
      </c>
      <c r="C730" s="110" t="s">
        <v>485</v>
      </c>
      <c r="D730" s="192" t="s">
        <v>1248</v>
      </c>
      <c r="E730" s="110"/>
      <c r="F730" s="110"/>
      <c r="G730" s="110" t="str">
        <f t="shared" si="11"/>
        <v>2</v>
      </c>
      <c r="H730" s="198"/>
      <c r="I730" s="192">
        <v>141.21649500000001</v>
      </c>
      <c r="J730" s="192">
        <v>40.608908999999997</v>
      </c>
      <c r="K730" s="110"/>
      <c r="L730" s="110"/>
      <c r="M730" s="110"/>
      <c r="N730" s="110"/>
      <c r="O730" s="110"/>
      <c r="P730" s="109"/>
      <c r="Q730" s="109"/>
      <c r="R730" s="109"/>
      <c r="S730" s="110"/>
      <c r="T730" s="135"/>
    </row>
    <row r="731" spans="1:20" x14ac:dyDescent="0.2">
      <c r="A731" s="5">
        <v>730</v>
      </c>
      <c r="B731" s="110">
        <v>1272</v>
      </c>
      <c r="C731" s="110" t="s">
        <v>483</v>
      </c>
      <c r="D731" s="110" t="s">
        <v>1249</v>
      </c>
      <c r="E731" s="110"/>
      <c r="F731" s="110"/>
      <c r="G731" s="110" t="str">
        <f t="shared" si="11"/>
        <v>2</v>
      </c>
      <c r="H731" s="198"/>
      <c r="I731" s="192">
        <v>141.218322</v>
      </c>
      <c r="J731" s="192">
        <v>40.606613000000003</v>
      </c>
      <c r="K731" s="110"/>
      <c r="L731" s="110"/>
      <c r="M731" s="110"/>
      <c r="N731" s="110"/>
      <c r="O731" s="110"/>
      <c r="P731" s="109"/>
      <c r="Q731" s="109"/>
      <c r="R731" s="109"/>
      <c r="S731" s="110"/>
      <c r="T731" s="135"/>
    </row>
    <row r="732" spans="1:20" x14ac:dyDescent="0.2">
      <c r="A732" s="5">
        <v>731</v>
      </c>
      <c r="B732" s="110">
        <v>1262</v>
      </c>
      <c r="C732" s="110" t="s">
        <v>481</v>
      </c>
      <c r="D732" s="110" t="s">
        <v>482</v>
      </c>
      <c r="E732" s="110"/>
      <c r="F732" s="110"/>
      <c r="G732" s="110" t="str">
        <f t="shared" si="11"/>
        <v>2</v>
      </c>
      <c r="H732" s="198"/>
      <c r="I732" s="192">
        <v>141.215372</v>
      </c>
      <c r="J732" s="192">
        <v>40.604495999999997</v>
      </c>
      <c r="K732" s="110"/>
      <c r="L732" s="110"/>
      <c r="M732" s="110"/>
      <c r="N732" s="110"/>
      <c r="O732" s="110"/>
      <c r="P732" s="109"/>
      <c r="Q732" s="109"/>
      <c r="R732" s="109"/>
      <c r="S732" s="110"/>
      <c r="T732" s="135"/>
    </row>
    <row r="733" spans="1:20" x14ac:dyDescent="0.2">
      <c r="A733" s="5">
        <v>732</v>
      </c>
      <c r="B733" s="110">
        <v>1252</v>
      </c>
      <c r="C733" s="110" t="s">
        <v>479</v>
      </c>
      <c r="D733" s="110" t="s">
        <v>1250</v>
      </c>
      <c r="E733" s="110"/>
      <c r="F733" s="110"/>
      <c r="G733" s="110" t="str">
        <f t="shared" si="11"/>
        <v>2</v>
      </c>
      <c r="H733" s="110"/>
      <c r="I733" s="110">
        <v>141.212728</v>
      </c>
      <c r="J733" s="110">
        <v>40.603307000000001</v>
      </c>
      <c r="K733" s="110"/>
      <c r="L733" s="110"/>
      <c r="M733" s="110"/>
      <c r="N733" s="110"/>
      <c r="O733" s="110"/>
      <c r="P733" s="109"/>
      <c r="Q733" s="109"/>
      <c r="R733" s="109"/>
      <c r="S733" s="110"/>
      <c r="T733" s="135"/>
    </row>
    <row r="734" spans="1:20" x14ac:dyDescent="0.2">
      <c r="A734" s="5">
        <v>733</v>
      </c>
      <c r="B734" s="110">
        <v>1242</v>
      </c>
      <c r="C734" s="110" t="s">
        <v>477</v>
      </c>
      <c r="D734" s="110" t="s">
        <v>478</v>
      </c>
      <c r="E734" s="110"/>
      <c r="F734" s="110"/>
      <c r="G734" s="110" t="str">
        <f t="shared" si="11"/>
        <v>2</v>
      </c>
      <c r="H734" s="110"/>
      <c r="I734" s="110">
        <v>141.21048500000001</v>
      </c>
      <c r="J734" s="110">
        <v>40.602311999999998</v>
      </c>
      <c r="K734" s="110"/>
      <c r="L734" s="110"/>
      <c r="M734" s="110"/>
      <c r="N734" s="110"/>
      <c r="O734" s="110"/>
      <c r="P734" s="109"/>
      <c r="Q734" s="109"/>
      <c r="R734" s="109"/>
      <c r="S734" s="110"/>
      <c r="T734" s="135"/>
    </row>
    <row r="735" spans="1:20" x14ac:dyDescent="0.2">
      <c r="A735" s="5">
        <v>734</v>
      </c>
      <c r="B735" s="110">
        <v>1232</v>
      </c>
      <c r="C735" s="110" t="s">
        <v>475</v>
      </c>
      <c r="D735" s="110" t="s">
        <v>476</v>
      </c>
      <c r="E735" s="110"/>
      <c r="F735" s="110"/>
      <c r="G735" s="110" t="str">
        <f t="shared" si="11"/>
        <v>2</v>
      </c>
      <c r="H735" s="110"/>
      <c r="I735" s="110">
        <v>141.207481</v>
      </c>
      <c r="J735" s="110">
        <v>40.600959000000003</v>
      </c>
      <c r="K735" s="110"/>
      <c r="L735" s="110"/>
      <c r="M735" s="110"/>
      <c r="N735" s="110"/>
      <c r="O735" s="110"/>
      <c r="P735" s="109"/>
      <c r="Q735" s="109"/>
      <c r="R735" s="109"/>
      <c r="S735" s="110"/>
      <c r="T735" s="135"/>
    </row>
    <row r="736" spans="1:20" x14ac:dyDescent="0.2">
      <c r="A736" s="5">
        <v>735</v>
      </c>
      <c r="B736" s="110">
        <v>4031</v>
      </c>
      <c r="C736" s="110" t="s">
        <v>1251</v>
      </c>
      <c r="D736" s="110" t="s">
        <v>1252</v>
      </c>
      <c r="E736" s="110"/>
      <c r="F736" s="110"/>
      <c r="G736" s="110" t="str">
        <f t="shared" si="11"/>
        <v>1</v>
      </c>
      <c r="H736" s="110"/>
      <c r="I736" s="110">
        <v>141.20334</v>
      </c>
      <c r="J736" s="110">
        <v>40.597940999999999</v>
      </c>
      <c r="K736" s="110"/>
      <c r="L736" s="110"/>
      <c r="M736" s="110"/>
      <c r="N736" s="110"/>
      <c r="O736" s="110"/>
      <c r="P736" s="109"/>
      <c r="Q736" s="109"/>
      <c r="R736" s="109"/>
      <c r="S736" s="110"/>
      <c r="T736" s="135"/>
    </row>
    <row r="737" spans="1:20" x14ac:dyDescent="0.2">
      <c r="A737" s="5">
        <v>736</v>
      </c>
      <c r="B737" s="110">
        <v>4041</v>
      </c>
      <c r="C737" s="110" t="s">
        <v>1253</v>
      </c>
      <c r="D737" s="110" t="s">
        <v>1254</v>
      </c>
      <c r="E737" s="110"/>
      <c r="F737" s="110"/>
      <c r="G737" s="110" t="str">
        <f t="shared" si="11"/>
        <v>1</v>
      </c>
      <c r="H737" s="110"/>
      <c r="I737" s="110">
        <v>141.18825000000001</v>
      </c>
      <c r="J737" s="110">
        <v>40.593938999999999</v>
      </c>
      <c r="K737" s="110"/>
      <c r="L737" s="110"/>
      <c r="M737" s="110"/>
      <c r="N737" s="110"/>
      <c r="O737" s="110"/>
      <c r="P737" s="109"/>
      <c r="Q737" s="109"/>
      <c r="R737" s="109"/>
      <c r="S737" s="110"/>
      <c r="T737" s="135"/>
    </row>
    <row r="738" spans="1:20" x14ac:dyDescent="0.2">
      <c r="A738" s="5">
        <v>737</v>
      </c>
      <c r="B738" s="110">
        <v>4051</v>
      </c>
      <c r="C738" s="110" t="s">
        <v>1255</v>
      </c>
      <c r="D738" s="192" t="s">
        <v>1256</v>
      </c>
      <c r="E738" s="110"/>
      <c r="F738" s="110"/>
      <c r="G738" s="110" t="str">
        <f t="shared" si="11"/>
        <v>1</v>
      </c>
      <c r="H738" s="198"/>
      <c r="I738" s="192">
        <v>141.18340900000001</v>
      </c>
      <c r="J738" s="192">
        <v>40.596080999999998</v>
      </c>
      <c r="K738" s="110"/>
      <c r="L738" s="110"/>
      <c r="M738" s="110"/>
      <c r="N738" s="110"/>
      <c r="O738" s="110"/>
      <c r="P738" s="109"/>
      <c r="Q738" s="109"/>
      <c r="R738" s="109"/>
      <c r="S738" s="110"/>
      <c r="T738" s="135"/>
    </row>
    <row r="739" spans="1:20" x14ac:dyDescent="0.2">
      <c r="A739" s="5">
        <v>738</v>
      </c>
      <c r="B739" s="110">
        <v>4061</v>
      </c>
      <c r="C739" s="110" t="s">
        <v>1257</v>
      </c>
      <c r="D739" s="192" t="s">
        <v>1258</v>
      </c>
      <c r="E739" s="110"/>
      <c r="F739" s="110"/>
      <c r="G739" s="110" t="str">
        <f t="shared" si="11"/>
        <v>1</v>
      </c>
      <c r="H739" s="198"/>
      <c r="I739" s="192">
        <v>141.17945399999999</v>
      </c>
      <c r="J739" s="192">
        <v>40.596449999999997</v>
      </c>
      <c r="K739" s="110"/>
      <c r="L739" s="110"/>
      <c r="M739" s="110"/>
      <c r="N739" s="110"/>
      <c r="O739" s="110"/>
      <c r="P739" s="109"/>
      <c r="Q739" s="109"/>
      <c r="R739" s="109"/>
      <c r="S739" s="110"/>
      <c r="T739" s="135"/>
    </row>
    <row r="740" spans="1:20" x14ac:dyDescent="0.2">
      <c r="A740" s="5">
        <v>739</v>
      </c>
      <c r="B740" s="110">
        <v>4071</v>
      </c>
      <c r="C740" s="110" t="s">
        <v>1259</v>
      </c>
      <c r="D740" s="192" t="s">
        <v>1260</v>
      </c>
      <c r="E740" s="110"/>
      <c r="F740" s="110"/>
      <c r="G740" s="110" t="str">
        <f t="shared" si="11"/>
        <v>1</v>
      </c>
      <c r="H740" s="198"/>
      <c r="I740" s="192">
        <v>141.176434</v>
      </c>
      <c r="J740" s="192">
        <v>40.592685000000003</v>
      </c>
      <c r="K740" s="110"/>
      <c r="L740" s="110"/>
      <c r="M740" s="110"/>
      <c r="N740" s="110"/>
      <c r="O740" s="110"/>
      <c r="P740" s="109"/>
      <c r="Q740" s="109"/>
      <c r="R740" s="109"/>
      <c r="S740" s="110"/>
      <c r="T740" s="135"/>
    </row>
    <row r="741" spans="1:20" x14ac:dyDescent="0.2">
      <c r="A741" s="5">
        <v>740</v>
      </c>
      <c r="B741" s="110">
        <v>4081</v>
      </c>
      <c r="C741" s="110" t="s">
        <v>1261</v>
      </c>
      <c r="D741" s="110" t="s">
        <v>1262</v>
      </c>
      <c r="E741" s="110"/>
      <c r="F741" s="110"/>
      <c r="G741" s="110" t="str">
        <f t="shared" si="11"/>
        <v>1</v>
      </c>
      <c r="H741" s="110"/>
      <c r="I741" s="110">
        <v>141.175016</v>
      </c>
      <c r="J741" s="110">
        <v>40.589204000000002</v>
      </c>
      <c r="K741" s="110"/>
      <c r="L741" s="110"/>
      <c r="M741" s="110"/>
      <c r="N741" s="110"/>
      <c r="O741" s="110"/>
      <c r="P741" s="109"/>
      <c r="Q741" s="109"/>
      <c r="R741" s="109"/>
      <c r="S741" s="110"/>
      <c r="T741" s="135"/>
    </row>
    <row r="742" spans="1:20" x14ac:dyDescent="0.2">
      <c r="A742" s="5">
        <v>741</v>
      </c>
      <c r="B742" s="110">
        <v>4091</v>
      </c>
      <c r="C742" s="110" t="s">
        <v>1263</v>
      </c>
      <c r="D742" s="110" t="s">
        <v>1264</v>
      </c>
      <c r="E742" s="110"/>
      <c r="F742" s="110"/>
      <c r="G742" s="110" t="str">
        <f t="shared" si="11"/>
        <v>1</v>
      </c>
      <c r="H742" s="198"/>
      <c r="I742" s="192">
        <v>141.16871499999999</v>
      </c>
      <c r="J742" s="192">
        <v>40.58681</v>
      </c>
      <c r="K742" s="110"/>
      <c r="L742" s="110"/>
      <c r="M742" s="110"/>
      <c r="N742" s="110"/>
      <c r="O742" s="110"/>
      <c r="P742" s="109"/>
      <c r="Q742" s="109"/>
      <c r="R742" s="109"/>
      <c r="S742" s="110"/>
      <c r="T742" s="135"/>
    </row>
    <row r="743" spans="1:20" x14ac:dyDescent="0.2">
      <c r="A743" s="5">
        <v>742</v>
      </c>
      <c r="B743" s="110">
        <v>4101</v>
      </c>
      <c r="C743" s="110" t="s">
        <v>1265</v>
      </c>
      <c r="D743" s="110" t="s">
        <v>1266</v>
      </c>
      <c r="E743" s="110"/>
      <c r="F743" s="110"/>
      <c r="G743" s="110" t="str">
        <f t="shared" si="11"/>
        <v>1</v>
      </c>
      <c r="H743" s="198"/>
      <c r="I743" s="192">
        <v>141.15931399999999</v>
      </c>
      <c r="J743" s="192">
        <v>40.584648999999999</v>
      </c>
      <c r="K743" s="110"/>
      <c r="L743" s="110"/>
      <c r="M743" s="110"/>
      <c r="N743" s="110"/>
      <c r="O743" s="110"/>
      <c r="P743" s="109"/>
      <c r="Q743" s="109"/>
      <c r="R743" s="109"/>
      <c r="S743" s="110"/>
      <c r="T743" s="135"/>
    </row>
    <row r="744" spans="1:20" x14ac:dyDescent="0.2">
      <c r="A744" s="5">
        <v>743</v>
      </c>
      <c r="B744" s="110">
        <v>4111</v>
      </c>
      <c r="C744" s="110" t="s">
        <v>1267</v>
      </c>
      <c r="D744" s="192" t="s">
        <v>1268</v>
      </c>
      <c r="E744" s="110"/>
      <c r="F744" s="110"/>
      <c r="G744" s="110" t="str">
        <f t="shared" si="11"/>
        <v>1</v>
      </c>
      <c r="H744" s="198"/>
      <c r="I744" s="192">
        <v>141.15518800000001</v>
      </c>
      <c r="J744" s="192">
        <v>40.583300999999999</v>
      </c>
      <c r="K744" s="110"/>
      <c r="L744" s="110"/>
      <c r="M744" s="110"/>
      <c r="N744" s="110"/>
      <c r="O744" s="110"/>
      <c r="P744" s="109"/>
      <c r="Q744" s="109"/>
      <c r="R744" s="109"/>
      <c r="S744" s="110"/>
      <c r="T744" s="135"/>
    </row>
    <row r="745" spans="1:20" x14ac:dyDescent="0.2">
      <c r="A745" s="5">
        <v>744</v>
      </c>
      <c r="B745" s="110">
        <v>2593</v>
      </c>
      <c r="C745" s="110" t="s">
        <v>874</v>
      </c>
      <c r="D745" s="192" t="s">
        <v>1269</v>
      </c>
      <c r="E745" s="110"/>
      <c r="F745" s="110"/>
      <c r="G745" s="110" t="str">
        <f t="shared" si="11"/>
        <v>3</v>
      </c>
      <c r="H745" s="110"/>
      <c r="I745" s="110">
        <v>141.134547</v>
      </c>
      <c r="J745" s="110">
        <v>40.587712000000003</v>
      </c>
      <c r="K745" s="110"/>
      <c r="L745" s="110"/>
      <c r="M745" s="110"/>
      <c r="N745" s="110"/>
      <c r="O745" s="110"/>
      <c r="P745" s="109"/>
      <c r="Q745" s="109"/>
      <c r="R745" s="109"/>
      <c r="S745" s="110" t="s">
        <v>876</v>
      </c>
      <c r="T745" s="135"/>
    </row>
    <row r="746" spans="1:20" x14ac:dyDescent="0.2">
      <c r="A746" s="5">
        <v>745</v>
      </c>
      <c r="B746" s="110">
        <v>2594</v>
      </c>
      <c r="C746" s="110" t="s">
        <v>874</v>
      </c>
      <c r="D746" s="192" t="s">
        <v>1269</v>
      </c>
      <c r="E746" s="110"/>
      <c r="F746" s="110"/>
      <c r="G746" s="110" t="str">
        <f t="shared" si="11"/>
        <v>4</v>
      </c>
      <c r="H746" s="110"/>
      <c r="I746" s="110">
        <v>141.13437500000001</v>
      </c>
      <c r="J746" s="110">
        <v>40.587854999999998</v>
      </c>
      <c r="K746" s="110"/>
      <c r="L746" s="110"/>
      <c r="M746" s="110"/>
      <c r="N746" s="110"/>
      <c r="O746" s="110"/>
      <c r="P746" s="109"/>
      <c r="Q746" s="109"/>
      <c r="R746" s="109"/>
      <c r="S746" s="110" t="s">
        <v>876</v>
      </c>
      <c r="T746" s="135"/>
    </row>
    <row r="747" spans="1:20" x14ac:dyDescent="0.2">
      <c r="A747" s="5">
        <v>746</v>
      </c>
      <c r="B747" s="110">
        <v>4112</v>
      </c>
      <c r="C747" s="110" t="s">
        <v>1267</v>
      </c>
      <c r="D747" s="192" t="s">
        <v>1268</v>
      </c>
      <c r="E747" s="110"/>
      <c r="F747" s="110"/>
      <c r="G747" s="110" t="str">
        <f t="shared" si="11"/>
        <v>2</v>
      </c>
      <c r="H747" s="110"/>
      <c r="I747" s="110">
        <v>141.15506600000001</v>
      </c>
      <c r="J747" s="110">
        <v>40.583376999999999</v>
      </c>
      <c r="K747" s="110"/>
      <c r="L747" s="110"/>
      <c r="M747" s="110"/>
      <c r="N747" s="110"/>
      <c r="O747" s="110"/>
      <c r="P747" s="109"/>
      <c r="Q747" s="109"/>
      <c r="R747" s="109"/>
      <c r="S747" s="110"/>
      <c r="T747" s="135"/>
    </row>
    <row r="748" spans="1:20" x14ac:dyDescent="0.2">
      <c r="A748" s="5">
        <v>747</v>
      </c>
      <c r="B748" s="110">
        <v>4102</v>
      </c>
      <c r="C748" s="110" t="s">
        <v>1265</v>
      </c>
      <c r="D748" s="110" t="s">
        <v>1266</v>
      </c>
      <c r="E748" s="110"/>
      <c r="F748" s="110"/>
      <c r="G748" s="110" t="str">
        <f t="shared" si="11"/>
        <v>2</v>
      </c>
      <c r="H748" s="198"/>
      <c r="I748" s="192">
        <v>141.159336</v>
      </c>
      <c r="J748" s="192">
        <v>40.58475</v>
      </c>
      <c r="K748" s="110"/>
      <c r="L748" s="110"/>
      <c r="M748" s="110"/>
      <c r="N748" s="110"/>
      <c r="O748" s="110"/>
      <c r="P748" s="109"/>
      <c r="Q748" s="109"/>
      <c r="R748" s="109"/>
      <c r="S748" s="110"/>
      <c r="T748" s="135"/>
    </row>
    <row r="749" spans="1:20" x14ac:dyDescent="0.2">
      <c r="A749" s="5">
        <v>748</v>
      </c>
      <c r="B749" s="110">
        <v>4092</v>
      </c>
      <c r="C749" s="110" t="s">
        <v>1263</v>
      </c>
      <c r="D749" s="110" t="s">
        <v>1264</v>
      </c>
      <c r="E749" s="110"/>
      <c r="F749" s="110"/>
      <c r="G749" s="110" t="str">
        <f t="shared" si="11"/>
        <v>2</v>
      </c>
      <c r="H749" s="110"/>
      <c r="I749" s="110">
        <v>141.16867500000001</v>
      </c>
      <c r="J749" s="110">
        <v>40.586880000000001</v>
      </c>
      <c r="K749" s="110"/>
      <c r="L749" s="110"/>
      <c r="M749" s="110"/>
      <c r="N749" s="110"/>
      <c r="O749" s="110"/>
      <c r="P749" s="109"/>
      <c r="Q749" s="109"/>
      <c r="R749" s="109"/>
      <c r="S749" s="110"/>
      <c r="T749" s="135"/>
    </row>
    <row r="750" spans="1:20" x14ac:dyDescent="0.2">
      <c r="A750" s="5">
        <v>749</v>
      </c>
      <c r="B750" s="110">
        <v>4082</v>
      </c>
      <c r="C750" s="110" t="s">
        <v>1261</v>
      </c>
      <c r="D750" s="110" t="s">
        <v>1262</v>
      </c>
      <c r="E750" s="110"/>
      <c r="F750" s="110"/>
      <c r="G750" s="110" t="str">
        <f t="shared" si="11"/>
        <v>2</v>
      </c>
      <c r="H750" s="110"/>
      <c r="I750" s="110">
        <v>141.17494099999999</v>
      </c>
      <c r="J750" s="110">
        <v>40.589239999999997</v>
      </c>
      <c r="K750" s="110"/>
      <c r="L750" s="110"/>
      <c r="M750" s="110"/>
      <c r="N750" s="110"/>
      <c r="O750" s="110"/>
      <c r="P750" s="109"/>
      <c r="Q750" s="109"/>
      <c r="R750" s="109"/>
      <c r="S750" s="110"/>
      <c r="T750" s="135"/>
    </row>
    <row r="751" spans="1:20" x14ac:dyDescent="0.2">
      <c r="A751" s="5">
        <v>750</v>
      </c>
      <c r="B751" s="110">
        <v>4072</v>
      </c>
      <c r="C751" s="110" t="s">
        <v>1259</v>
      </c>
      <c r="D751" s="110" t="s">
        <v>1260</v>
      </c>
      <c r="E751" s="110"/>
      <c r="F751" s="110"/>
      <c r="G751" s="110" t="str">
        <f t="shared" si="11"/>
        <v>2</v>
      </c>
      <c r="H751" s="198"/>
      <c r="I751" s="192">
        <v>141.176208</v>
      </c>
      <c r="J751" s="192">
        <v>40.592604000000001</v>
      </c>
      <c r="K751" s="110"/>
      <c r="L751" s="110"/>
      <c r="M751" s="110"/>
      <c r="N751" s="110"/>
      <c r="O751" s="110"/>
      <c r="P751" s="109"/>
      <c r="Q751" s="109"/>
      <c r="R751" s="109"/>
      <c r="S751" s="110"/>
      <c r="T751" s="135"/>
    </row>
    <row r="752" spans="1:20" x14ac:dyDescent="0.2">
      <c r="A752" s="5">
        <v>751</v>
      </c>
      <c r="B752" s="110">
        <v>4062</v>
      </c>
      <c r="C752" s="110" t="s">
        <v>1257</v>
      </c>
      <c r="D752" s="192" t="s">
        <v>1258</v>
      </c>
      <c r="E752" s="110"/>
      <c r="F752" s="110"/>
      <c r="G752" s="110" t="str">
        <f t="shared" si="11"/>
        <v>2</v>
      </c>
      <c r="H752" s="198"/>
      <c r="I752" s="192">
        <v>141.17952099999999</v>
      </c>
      <c r="J752" s="192">
        <v>40.596532000000003</v>
      </c>
      <c r="K752" s="110"/>
      <c r="L752" s="110"/>
      <c r="M752" s="110"/>
      <c r="N752" s="110"/>
      <c r="O752" s="110"/>
      <c r="P752" s="109"/>
      <c r="Q752" s="109"/>
      <c r="R752" s="109"/>
      <c r="S752" s="110"/>
      <c r="T752" s="135"/>
    </row>
    <row r="753" spans="1:20" x14ac:dyDescent="0.2">
      <c r="A753" s="5">
        <v>752</v>
      </c>
      <c r="B753" s="110">
        <v>4052</v>
      </c>
      <c r="C753" s="110" t="s">
        <v>1255</v>
      </c>
      <c r="D753" s="192" t="s">
        <v>1256</v>
      </c>
      <c r="E753" s="110"/>
      <c r="F753" s="110"/>
      <c r="G753" s="110" t="str">
        <f t="shared" si="11"/>
        <v>2</v>
      </c>
      <c r="H753" s="110"/>
      <c r="I753" s="110">
        <v>141.18344300000001</v>
      </c>
      <c r="J753" s="110">
        <v>40.596144000000002</v>
      </c>
      <c r="K753" s="110"/>
      <c r="L753" s="110"/>
      <c r="M753" s="110"/>
      <c r="N753" s="110"/>
      <c r="O753" s="110"/>
      <c r="P753" s="109"/>
      <c r="Q753" s="109"/>
      <c r="R753" s="109"/>
      <c r="S753" s="110"/>
      <c r="T753" s="135"/>
    </row>
    <row r="754" spans="1:20" x14ac:dyDescent="0.2">
      <c r="A754" s="5">
        <v>753</v>
      </c>
      <c r="B754" s="110">
        <v>4042</v>
      </c>
      <c r="C754" s="110" t="s">
        <v>1253</v>
      </c>
      <c r="D754" s="110" t="s">
        <v>1254</v>
      </c>
      <c r="E754" s="110"/>
      <c r="F754" s="110"/>
      <c r="G754" s="110" t="str">
        <f t="shared" si="11"/>
        <v>2</v>
      </c>
      <c r="H754" s="110"/>
      <c r="I754" s="110">
        <v>141.18815900000001</v>
      </c>
      <c r="J754" s="110">
        <v>40.594065000000001</v>
      </c>
      <c r="K754" s="110"/>
      <c r="L754" s="110"/>
      <c r="M754" s="110"/>
      <c r="N754" s="110"/>
      <c r="O754" s="110"/>
      <c r="P754" s="109"/>
      <c r="Q754" s="109"/>
      <c r="R754" s="109"/>
      <c r="S754" s="110"/>
      <c r="T754" s="135"/>
    </row>
    <row r="755" spans="1:20" x14ac:dyDescent="0.2">
      <c r="A755" s="5">
        <v>754</v>
      </c>
      <c r="B755" s="110">
        <v>4032</v>
      </c>
      <c r="C755" s="110" t="s">
        <v>1251</v>
      </c>
      <c r="D755" s="110" t="s">
        <v>1252</v>
      </c>
      <c r="E755" s="110"/>
      <c r="F755" s="110"/>
      <c r="G755" s="110" t="str">
        <f t="shared" si="11"/>
        <v>2</v>
      </c>
      <c r="H755" s="110"/>
      <c r="I755" s="110">
        <v>141.203394</v>
      </c>
      <c r="J755" s="110">
        <v>40.598070999999997</v>
      </c>
      <c r="K755" s="110"/>
      <c r="L755" s="110"/>
      <c r="M755" s="110"/>
      <c r="N755" s="110"/>
      <c r="O755" s="110"/>
      <c r="P755" s="109"/>
      <c r="Q755" s="109"/>
      <c r="R755" s="109"/>
      <c r="S755" s="110"/>
      <c r="T755" s="135"/>
    </row>
    <row r="756" spans="1:20" x14ac:dyDescent="0.2">
      <c r="A756" s="5">
        <v>755</v>
      </c>
      <c r="B756" s="110">
        <v>1714</v>
      </c>
      <c r="C756" s="110" t="s">
        <v>608</v>
      </c>
      <c r="D756" s="110" t="s">
        <v>609</v>
      </c>
      <c r="E756" s="110"/>
      <c r="F756" s="110"/>
      <c r="G756" s="110" t="str">
        <f t="shared" si="11"/>
        <v>4</v>
      </c>
      <c r="H756" s="110"/>
      <c r="I756" s="110">
        <v>141.15744699999999</v>
      </c>
      <c r="J756" s="110">
        <v>40.745885000000001</v>
      </c>
      <c r="K756" s="110"/>
      <c r="L756" s="110"/>
      <c r="M756" s="110"/>
      <c r="N756" s="110"/>
      <c r="O756" s="110"/>
      <c r="P756" s="109"/>
      <c r="Q756" s="109"/>
      <c r="R756" s="109"/>
      <c r="S756" s="110" t="s">
        <v>610</v>
      </c>
      <c r="T756" s="135"/>
    </row>
    <row r="757" spans="1:20" x14ac:dyDescent="0.2">
      <c r="A757" s="5">
        <v>756</v>
      </c>
      <c r="B757" s="110">
        <v>3102</v>
      </c>
      <c r="C757" s="110" t="s">
        <v>1030</v>
      </c>
      <c r="D757" s="110" t="s">
        <v>1270</v>
      </c>
      <c r="E757" s="110"/>
      <c r="F757" s="110"/>
      <c r="G757" s="110" t="str">
        <f t="shared" si="11"/>
        <v>2</v>
      </c>
      <c r="H757" s="110"/>
      <c r="I757" s="110">
        <v>141.162227</v>
      </c>
      <c r="J757" s="110">
        <v>40.746304000000002</v>
      </c>
      <c r="K757" s="110"/>
      <c r="L757" s="110"/>
      <c r="M757" s="110"/>
      <c r="N757" s="110"/>
      <c r="O757" s="110"/>
      <c r="P757" s="109"/>
      <c r="Q757" s="109"/>
      <c r="R757" s="109"/>
      <c r="S757" s="110" t="s">
        <v>1032</v>
      </c>
      <c r="T757" s="135"/>
    </row>
    <row r="758" spans="1:20" x14ac:dyDescent="0.2">
      <c r="A758" s="5">
        <v>757</v>
      </c>
      <c r="B758" s="110">
        <v>3092</v>
      </c>
      <c r="C758" s="110" t="s">
        <v>1027</v>
      </c>
      <c r="D758" s="110" t="s">
        <v>1028</v>
      </c>
      <c r="E758" s="110"/>
      <c r="F758" s="110"/>
      <c r="G758" s="110" t="str">
        <f t="shared" si="11"/>
        <v>2</v>
      </c>
      <c r="H758" s="110"/>
      <c r="I758" s="110">
        <v>141.163724</v>
      </c>
      <c r="J758" s="110">
        <v>40.742991000000004</v>
      </c>
      <c r="K758" s="110"/>
      <c r="L758" s="110"/>
      <c r="M758" s="110"/>
      <c r="N758" s="110"/>
      <c r="O758" s="110"/>
      <c r="P758" s="109"/>
      <c r="Q758" s="109"/>
      <c r="R758" s="109"/>
      <c r="S758" s="110" t="s">
        <v>1029</v>
      </c>
      <c r="T758" s="135"/>
    </row>
    <row r="759" spans="1:20" x14ac:dyDescent="0.2">
      <c r="A759" s="5">
        <v>758</v>
      </c>
      <c r="B759" s="110">
        <v>3082</v>
      </c>
      <c r="C759" s="110" t="s">
        <v>1024</v>
      </c>
      <c r="D759" s="192" t="s">
        <v>1025</v>
      </c>
      <c r="E759" s="110"/>
      <c r="F759" s="110"/>
      <c r="G759" s="110" t="str">
        <f t="shared" si="11"/>
        <v>2</v>
      </c>
      <c r="H759" s="110"/>
      <c r="I759" s="110">
        <v>141.16858099999999</v>
      </c>
      <c r="J759" s="110">
        <v>40.742204999999998</v>
      </c>
      <c r="K759" s="110"/>
      <c r="L759" s="110"/>
      <c r="M759" s="110"/>
      <c r="N759" s="110"/>
      <c r="O759" s="110"/>
      <c r="P759" s="109"/>
      <c r="Q759" s="109"/>
      <c r="R759" s="109"/>
      <c r="S759" s="110" t="s">
        <v>1026</v>
      </c>
      <c r="T759" s="135"/>
    </row>
    <row r="760" spans="1:20" x14ac:dyDescent="0.2">
      <c r="A760" s="5">
        <v>759</v>
      </c>
      <c r="B760" s="110">
        <v>3072</v>
      </c>
      <c r="C760" s="110" t="s">
        <v>1021</v>
      </c>
      <c r="D760" s="110" t="s">
        <v>1022</v>
      </c>
      <c r="E760" s="110"/>
      <c r="F760" s="110"/>
      <c r="G760" s="110" t="str">
        <f t="shared" si="11"/>
        <v>2</v>
      </c>
      <c r="H760" s="110"/>
      <c r="I760" s="110">
        <v>141.17117500000001</v>
      </c>
      <c r="J760" s="110">
        <v>40.741771999999997</v>
      </c>
      <c r="K760" s="110"/>
      <c r="L760" s="110"/>
      <c r="M760" s="110"/>
      <c r="N760" s="110"/>
      <c r="O760" s="110"/>
      <c r="P760" s="109"/>
      <c r="Q760" s="109"/>
      <c r="R760" s="109"/>
      <c r="S760" s="110" t="s">
        <v>1023</v>
      </c>
      <c r="T760" s="135"/>
    </row>
    <row r="761" spans="1:20" x14ac:dyDescent="0.2">
      <c r="A761" s="5">
        <v>760</v>
      </c>
      <c r="B761" s="110">
        <v>3062</v>
      </c>
      <c r="C761" s="110" t="s">
        <v>1018</v>
      </c>
      <c r="D761" s="110" t="s">
        <v>1019</v>
      </c>
      <c r="E761" s="110"/>
      <c r="F761" s="110"/>
      <c r="G761" s="110" t="str">
        <f t="shared" si="11"/>
        <v>2</v>
      </c>
      <c r="H761" s="110"/>
      <c r="I761" s="110">
        <v>141.175434</v>
      </c>
      <c r="J761" s="110">
        <v>40.747407000000003</v>
      </c>
      <c r="K761" s="110"/>
      <c r="L761" s="110"/>
      <c r="M761" s="110"/>
      <c r="N761" s="110"/>
      <c r="O761" s="110"/>
      <c r="P761" s="109"/>
      <c r="Q761" s="109"/>
      <c r="R761" s="109"/>
      <c r="S761" s="110" t="s">
        <v>1020</v>
      </c>
      <c r="T761" s="135"/>
    </row>
    <row r="762" spans="1:20" x14ac:dyDescent="0.2">
      <c r="A762" s="5">
        <v>761</v>
      </c>
      <c r="B762" s="110">
        <v>3052</v>
      </c>
      <c r="C762" s="110" t="s">
        <v>1015</v>
      </c>
      <c r="D762" s="110" t="s">
        <v>1016</v>
      </c>
      <c r="E762" s="110"/>
      <c r="F762" s="110"/>
      <c r="G762" s="110" t="str">
        <f t="shared" si="11"/>
        <v>2</v>
      </c>
      <c r="H762" s="110"/>
      <c r="I762" s="110">
        <v>141.178481</v>
      </c>
      <c r="J762" s="110">
        <v>40.747045</v>
      </c>
      <c r="K762" s="110"/>
      <c r="L762" s="110"/>
      <c r="M762" s="110"/>
      <c r="N762" s="110"/>
      <c r="O762" s="110"/>
      <c r="P762" s="109"/>
      <c r="Q762" s="109"/>
      <c r="R762" s="109"/>
      <c r="S762" s="110" t="s">
        <v>1017</v>
      </c>
      <c r="T762" s="135"/>
    </row>
    <row r="763" spans="1:20" x14ac:dyDescent="0.2">
      <c r="A763" s="5">
        <v>762</v>
      </c>
      <c r="B763" s="110">
        <v>3042</v>
      </c>
      <c r="C763" s="110" t="s">
        <v>1012</v>
      </c>
      <c r="D763" s="110" t="s">
        <v>1013</v>
      </c>
      <c r="E763" s="110"/>
      <c r="F763" s="110"/>
      <c r="G763" s="110" t="str">
        <f t="shared" si="11"/>
        <v>2</v>
      </c>
      <c r="H763" s="110"/>
      <c r="I763" s="110">
        <v>141.18078299999999</v>
      </c>
      <c r="J763" s="110">
        <v>40.747971</v>
      </c>
      <c r="K763" s="110"/>
      <c r="L763" s="110"/>
      <c r="M763" s="110"/>
      <c r="N763" s="110"/>
      <c r="O763" s="110"/>
      <c r="P763" s="109"/>
      <c r="Q763" s="109"/>
      <c r="R763" s="109"/>
      <c r="S763" s="110" t="s">
        <v>1014</v>
      </c>
      <c r="T763" s="135"/>
    </row>
    <row r="764" spans="1:20" x14ac:dyDescent="0.2">
      <c r="A764" s="5">
        <v>763</v>
      </c>
      <c r="B764" s="110">
        <v>3032</v>
      </c>
      <c r="C764" s="110" t="s">
        <v>1009</v>
      </c>
      <c r="D764" s="110" t="s">
        <v>1010</v>
      </c>
      <c r="E764" s="110"/>
      <c r="F764" s="110"/>
      <c r="G764" s="110" t="str">
        <f t="shared" si="11"/>
        <v>2</v>
      </c>
      <c r="H764" s="110"/>
      <c r="I764" s="110">
        <v>141.183717</v>
      </c>
      <c r="J764" s="110">
        <v>40.753397999999997</v>
      </c>
      <c r="K764" s="110"/>
      <c r="L764" s="110"/>
      <c r="M764" s="110"/>
      <c r="N764" s="110"/>
      <c r="O764" s="110"/>
      <c r="P764" s="109"/>
      <c r="Q764" s="109"/>
      <c r="R764" s="109"/>
      <c r="S764" s="110" t="s">
        <v>1011</v>
      </c>
      <c r="T764" s="135"/>
    </row>
    <row r="765" spans="1:20" x14ac:dyDescent="0.2">
      <c r="A765" s="5">
        <v>764</v>
      </c>
      <c r="B765" s="110">
        <v>3022</v>
      </c>
      <c r="C765" s="110" t="s">
        <v>1006</v>
      </c>
      <c r="D765" s="110" t="s">
        <v>1007</v>
      </c>
      <c r="E765" s="110"/>
      <c r="F765" s="110"/>
      <c r="G765" s="110" t="str">
        <f t="shared" si="11"/>
        <v>2</v>
      </c>
      <c r="H765" s="110"/>
      <c r="I765" s="110">
        <v>141.18318600000001</v>
      </c>
      <c r="J765" s="110">
        <v>40.756546</v>
      </c>
      <c r="K765" s="110"/>
      <c r="L765" s="110"/>
      <c r="M765" s="110"/>
      <c r="N765" s="110"/>
      <c r="O765" s="110"/>
      <c r="P765" s="109"/>
      <c r="Q765" s="109"/>
      <c r="R765" s="109"/>
      <c r="S765" s="110" t="s">
        <v>1008</v>
      </c>
      <c r="T765" s="135"/>
    </row>
    <row r="766" spans="1:20" x14ac:dyDescent="0.2">
      <c r="A766" s="5">
        <v>765</v>
      </c>
      <c r="B766" s="110">
        <v>3012</v>
      </c>
      <c r="C766" s="110" t="s">
        <v>1003</v>
      </c>
      <c r="D766" s="110" t="s">
        <v>1271</v>
      </c>
      <c r="E766" s="110"/>
      <c r="F766" s="110"/>
      <c r="G766" s="110" t="str">
        <f t="shared" si="11"/>
        <v>2</v>
      </c>
      <c r="H766" s="110"/>
      <c r="I766" s="110">
        <v>141.182424</v>
      </c>
      <c r="J766" s="110">
        <v>40.760396999999998</v>
      </c>
      <c r="K766" s="110"/>
      <c r="L766" s="110"/>
      <c r="M766" s="110"/>
      <c r="N766" s="110"/>
      <c r="O766" s="110"/>
      <c r="P766" s="109"/>
      <c r="Q766" s="109"/>
      <c r="R766" s="109"/>
      <c r="S766" s="110" t="s">
        <v>1005</v>
      </c>
      <c r="T766" s="135"/>
    </row>
    <row r="767" spans="1:20" x14ac:dyDescent="0.2">
      <c r="A767" s="5">
        <v>766</v>
      </c>
      <c r="B767" s="110">
        <v>3002</v>
      </c>
      <c r="C767" s="110" t="s">
        <v>1000</v>
      </c>
      <c r="D767" s="110" t="s">
        <v>1001</v>
      </c>
      <c r="E767" s="110"/>
      <c r="F767" s="110"/>
      <c r="G767" s="110" t="str">
        <f t="shared" si="11"/>
        <v>2</v>
      </c>
      <c r="H767" s="110"/>
      <c r="I767" s="110">
        <v>141.18516</v>
      </c>
      <c r="J767" s="110">
        <v>40.761254000000001</v>
      </c>
      <c r="K767" s="110"/>
      <c r="L767" s="110"/>
      <c r="M767" s="110"/>
      <c r="N767" s="110"/>
      <c r="O767" s="110"/>
      <c r="P767" s="109"/>
      <c r="Q767" s="109"/>
      <c r="R767" s="109"/>
      <c r="S767" s="110" t="s">
        <v>1002</v>
      </c>
      <c r="T767" s="135"/>
    </row>
    <row r="768" spans="1:20" x14ac:dyDescent="0.2">
      <c r="A768" s="5">
        <v>767</v>
      </c>
      <c r="B768" s="110">
        <v>2992</v>
      </c>
      <c r="C768" s="110" t="s">
        <v>997</v>
      </c>
      <c r="D768" s="110" t="s">
        <v>998</v>
      </c>
      <c r="E768" s="110"/>
      <c r="F768" s="110"/>
      <c r="G768" s="110" t="str">
        <f t="shared" si="11"/>
        <v>2</v>
      </c>
      <c r="H768" s="110"/>
      <c r="I768" s="110">
        <v>141.19387699999999</v>
      </c>
      <c r="J768" s="110">
        <v>40.769263000000002</v>
      </c>
      <c r="K768" s="110"/>
      <c r="L768" s="110"/>
      <c r="M768" s="110"/>
      <c r="N768" s="110"/>
      <c r="O768" s="110"/>
      <c r="P768" s="109"/>
      <c r="Q768" s="109"/>
      <c r="R768" s="109"/>
      <c r="S768" s="110" t="s">
        <v>999</v>
      </c>
      <c r="T768" s="135"/>
    </row>
    <row r="769" spans="1:20" x14ac:dyDescent="0.2">
      <c r="A769" s="5">
        <v>768</v>
      </c>
      <c r="B769" s="110">
        <v>2982</v>
      </c>
      <c r="C769" s="110" t="s">
        <v>994</v>
      </c>
      <c r="D769" s="192" t="s">
        <v>1272</v>
      </c>
      <c r="E769" s="110"/>
      <c r="F769" s="110"/>
      <c r="G769" s="110" t="str">
        <f t="shared" si="11"/>
        <v>2</v>
      </c>
      <c r="H769" s="110"/>
      <c r="I769" s="110">
        <v>141.20361399999999</v>
      </c>
      <c r="J769" s="110">
        <v>40.772224999999999</v>
      </c>
      <c r="K769" s="110"/>
      <c r="L769" s="110"/>
      <c r="M769" s="110"/>
      <c r="N769" s="110"/>
      <c r="O769" s="110"/>
      <c r="P769" s="109"/>
      <c r="Q769" s="109"/>
      <c r="R769" s="109"/>
      <c r="S769" s="110" t="s">
        <v>996</v>
      </c>
      <c r="T769" s="135"/>
    </row>
    <row r="770" spans="1:20" x14ac:dyDescent="0.2">
      <c r="A770" s="5">
        <v>769</v>
      </c>
      <c r="B770" s="110">
        <v>2972</v>
      </c>
      <c r="C770" s="110" t="s">
        <v>991</v>
      </c>
      <c r="D770" s="110" t="s">
        <v>992</v>
      </c>
      <c r="E770" s="110"/>
      <c r="F770" s="110"/>
      <c r="G770" s="110" t="str">
        <f t="shared" si="11"/>
        <v>2</v>
      </c>
      <c r="H770" s="110"/>
      <c r="I770" s="110">
        <v>141.21028699999999</v>
      </c>
      <c r="J770" s="110">
        <v>40.777797999999997</v>
      </c>
      <c r="K770" s="110"/>
      <c r="L770" s="110"/>
      <c r="M770" s="110"/>
      <c r="N770" s="110"/>
      <c r="O770" s="110"/>
      <c r="P770" s="109"/>
      <c r="Q770" s="109"/>
      <c r="R770" s="109"/>
      <c r="S770" s="110" t="s">
        <v>993</v>
      </c>
      <c r="T770" s="135"/>
    </row>
    <row r="771" spans="1:20" x14ac:dyDescent="0.2">
      <c r="A771" s="5">
        <v>770</v>
      </c>
      <c r="B771" s="110">
        <v>2962</v>
      </c>
      <c r="C771" s="110" t="s">
        <v>988</v>
      </c>
      <c r="D771" s="110" t="s">
        <v>989</v>
      </c>
      <c r="E771" s="110"/>
      <c r="F771" s="110"/>
      <c r="G771" s="110" t="str">
        <f t="shared" si="11"/>
        <v>2</v>
      </c>
      <c r="H771" s="110"/>
      <c r="I771" s="110">
        <v>141.21279799999999</v>
      </c>
      <c r="J771" s="110">
        <v>40.780133999999997</v>
      </c>
      <c r="K771" s="110"/>
      <c r="L771" s="110"/>
      <c r="M771" s="110"/>
      <c r="N771" s="110"/>
      <c r="O771" s="110"/>
      <c r="P771" s="109"/>
      <c r="Q771" s="109"/>
      <c r="R771" s="109"/>
      <c r="S771" s="110" t="s">
        <v>990</v>
      </c>
      <c r="T771" s="135"/>
    </row>
    <row r="772" spans="1:20" x14ac:dyDescent="0.2">
      <c r="A772" s="5">
        <v>771</v>
      </c>
      <c r="B772" s="110">
        <v>4121</v>
      </c>
      <c r="C772" s="110" t="s">
        <v>1273</v>
      </c>
      <c r="D772" s="110" t="s">
        <v>1274</v>
      </c>
      <c r="E772" s="110"/>
      <c r="F772" s="110"/>
      <c r="G772" s="110" t="str">
        <f t="shared" si="11"/>
        <v>1</v>
      </c>
      <c r="H772" s="110"/>
      <c r="I772" s="110">
        <v>141.21627899999999</v>
      </c>
      <c r="J772" s="110">
        <v>40.779888</v>
      </c>
      <c r="K772" s="110"/>
      <c r="L772" s="110"/>
      <c r="M772" s="110"/>
      <c r="N772" s="110"/>
      <c r="O772" s="110"/>
      <c r="P772" s="109"/>
      <c r="Q772" s="109"/>
      <c r="R772" s="109"/>
      <c r="S772" s="110" t="s">
        <v>1275</v>
      </c>
      <c r="T772" s="135"/>
    </row>
    <row r="773" spans="1:20" x14ac:dyDescent="0.2">
      <c r="A773" s="5">
        <v>772</v>
      </c>
      <c r="B773" s="110">
        <v>4131</v>
      </c>
      <c r="C773" s="110" t="s">
        <v>1276</v>
      </c>
      <c r="D773" s="192" t="s">
        <v>1277</v>
      </c>
      <c r="E773" s="110"/>
      <c r="F773" s="110"/>
      <c r="G773" s="110" t="str">
        <f t="shared" ref="G773:G836" si="12">RIGHT(B773,1)</f>
        <v>1</v>
      </c>
      <c r="H773" s="110"/>
      <c r="I773" s="110">
        <v>141.21521200000001</v>
      </c>
      <c r="J773" s="110">
        <v>40.777126000000003</v>
      </c>
      <c r="K773" s="110"/>
      <c r="L773" s="110"/>
      <c r="M773" s="110"/>
      <c r="N773" s="110"/>
      <c r="O773" s="110"/>
      <c r="P773" s="109"/>
      <c r="Q773" s="109"/>
      <c r="R773" s="109"/>
      <c r="S773" s="110" t="s">
        <v>1278</v>
      </c>
      <c r="T773" s="135"/>
    </row>
    <row r="774" spans="1:20" x14ac:dyDescent="0.2">
      <c r="A774" s="5">
        <v>773</v>
      </c>
      <c r="B774" s="110">
        <v>4141</v>
      </c>
      <c r="C774" s="110" t="s">
        <v>1279</v>
      </c>
      <c r="D774" s="110" t="s">
        <v>1280</v>
      </c>
      <c r="E774" s="110"/>
      <c r="F774" s="110"/>
      <c r="G774" s="110" t="str">
        <f t="shared" si="12"/>
        <v>1</v>
      </c>
      <c r="H774" s="110"/>
      <c r="I774" s="110">
        <v>141.217668</v>
      </c>
      <c r="J774" s="110">
        <v>40.778872</v>
      </c>
      <c r="K774" s="110"/>
      <c r="L774" s="110"/>
      <c r="M774" s="110"/>
      <c r="N774" s="110"/>
      <c r="O774" s="110"/>
      <c r="P774" s="109"/>
      <c r="Q774" s="109"/>
      <c r="R774" s="109"/>
      <c r="S774" s="110" t="s">
        <v>1281</v>
      </c>
      <c r="T774" s="135"/>
    </row>
    <row r="775" spans="1:20" x14ac:dyDescent="0.2">
      <c r="A775" s="5">
        <v>774</v>
      </c>
      <c r="B775" s="110">
        <v>4151</v>
      </c>
      <c r="C775" s="110" t="s">
        <v>1282</v>
      </c>
      <c r="D775" s="110" t="s">
        <v>1283</v>
      </c>
      <c r="E775" s="110"/>
      <c r="F775" s="110"/>
      <c r="G775" s="110" t="str">
        <f t="shared" si="12"/>
        <v>1</v>
      </c>
      <c r="H775" s="110"/>
      <c r="I775" s="110">
        <v>141.22492700000001</v>
      </c>
      <c r="J775" s="110">
        <v>40.781087999999997</v>
      </c>
      <c r="K775" s="110"/>
      <c r="L775" s="110"/>
      <c r="M775" s="110"/>
      <c r="N775" s="110"/>
      <c r="O775" s="110"/>
      <c r="P775" s="109"/>
      <c r="Q775" s="109"/>
      <c r="R775" s="109"/>
      <c r="S775" s="110" t="s">
        <v>1284</v>
      </c>
      <c r="T775" s="135"/>
    </row>
    <row r="776" spans="1:20" x14ac:dyDescent="0.2">
      <c r="A776" s="5">
        <v>775</v>
      </c>
      <c r="B776" s="110">
        <v>4161</v>
      </c>
      <c r="C776" s="110" t="s">
        <v>1285</v>
      </c>
      <c r="D776" s="110" t="s">
        <v>1286</v>
      </c>
      <c r="E776" s="110"/>
      <c r="F776" s="110"/>
      <c r="G776" s="110" t="str">
        <f t="shared" si="12"/>
        <v>1</v>
      </c>
      <c r="H776" s="110"/>
      <c r="I776" s="110">
        <v>141.22674499999999</v>
      </c>
      <c r="J776" s="110">
        <v>40.782001999999999</v>
      </c>
      <c r="K776" s="110"/>
      <c r="L776" s="110"/>
      <c r="M776" s="110"/>
      <c r="N776" s="110"/>
      <c r="O776" s="110"/>
      <c r="P776" s="109"/>
      <c r="Q776" s="109"/>
      <c r="R776" s="109"/>
      <c r="S776" s="110" t="s">
        <v>1287</v>
      </c>
      <c r="T776" s="135"/>
    </row>
    <row r="777" spans="1:20" x14ac:dyDescent="0.2">
      <c r="A777" s="5">
        <v>776</v>
      </c>
      <c r="B777" s="110">
        <v>4171</v>
      </c>
      <c r="C777" s="110" t="s">
        <v>1288</v>
      </c>
      <c r="D777" s="192" t="s">
        <v>1289</v>
      </c>
      <c r="E777" s="110"/>
      <c r="F777" s="110"/>
      <c r="G777" s="110" t="str">
        <f t="shared" si="12"/>
        <v>1</v>
      </c>
      <c r="H777" s="110"/>
      <c r="I777" s="110">
        <v>141.235232</v>
      </c>
      <c r="J777" s="110">
        <v>40.780059000000001</v>
      </c>
      <c r="K777" s="110"/>
      <c r="L777" s="110"/>
      <c r="M777" s="110"/>
      <c r="N777" s="110"/>
      <c r="O777" s="110"/>
      <c r="P777" s="109"/>
      <c r="Q777" s="109"/>
      <c r="R777" s="109"/>
      <c r="S777" s="110" t="s">
        <v>1290</v>
      </c>
      <c r="T777" s="135"/>
    </row>
    <row r="778" spans="1:20" x14ac:dyDescent="0.2">
      <c r="A778" s="5">
        <v>777</v>
      </c>
      <c r="B778" s="110">
        <v>4181</v>
      </c>
      <c r="C778" s="110" t="s">
        <v>1291</v>
      </c>
      <c r="D778" s="110" t="s">
        <v>1292</v>
      </c>
      <c r="E778" s="110"/>
      <c r="F778" s="110"/>
      <c r="G778" s="110" t="str">
        <f t="shared" si="12"/>
        <v>1</v>
      </c>
      <c r="H778" s="110"/>
      <c r="I778" s="110">
        <v>141.238348</v>
      </c>
      <c r="J778" s="110">
        <v>40.779507000000002</v>
      </c>
      <c r="K778" s="110"/>
      <c r="L778" s="110"/>
      <c r="M778" s="110"/>
      <c r="N778" s="110"/>
      <c r="O778" s="110"/>
      <c r="P778" s="109"/>
      <c r="Q778" s="109"/>
      <c r="R778" s="109"/>
      <c r="S778" s="110" t="s">
        <v>1293</v>
      </c>
      <c r="T778" s="135"/>
    </row>
    <row r="779" spans="1:20" x14ac:dyDescent="0.2">
      <c r="A779" s="5">
        <v>778</v>
      </c>
      <c r="B779" s="110">
        <v>4191</v>
      </c>
      <c r="C779" s="110" t="s">
        <v>1294</v>
      </c>
      <c r="D779" s="110" t="s">
        <v>1295</v>
      </c>
      <c r="E779" s="110"/>
      <c r="F779" s="110"/>
      <c r="G779" s="110" t="str">
        <f t="shared" si="12"/>
        <v>1</v>
      </c>
      <c r="H779" s="110"/>
      <c r="I779" s="110">
        <v>141.25012899999999</v>
      </c>
      <c r="J779" s="110">
        <v>40.779226000000001</v>
      </c>
      <c r="K779" s="110"/>
      <c r="L779" s="110"/>
      <c r="M779" s="110"/>
      <c r="N779" s="110"/>
      <c r="O779" s="110"/>
      <c r="P779" s="109"/>
      <c r="Q779" s="109"/>
      <c r="R779" s="109"/>
      <c r="S779" s="110" t="s">
        <v>1296</v>
      </c>
      <c r="T779" s="135"/>
    </row>
    <row r="780" spans="1:20" x14ac:dyDescent="0.2">
      <c r="A780" s="5">
        <v>779</v>
      </c>
      <c r="B780" s="110">
        <v>4201</v>
      </c>
      <c r="C780" s="110" t="s">
        <v>1297</v>
      </c>
      <c r="D780" s="110" t="s">
        <v>1298</v>
      </c>
      <c r="E780" s="110"/>
      <c r="F780" s="110"/>
      <c r="G780" s="110" t="str">
        <f t="shared" si="12"/>
        <v>1</v>
      </c>
      <c r="H780" s="110"/>
      <c r="I780" s="110">
        <v>141.27489299999999</v>
      </c>
      <c r="J780" s="110">
        <v>40.776848999999999</v>
      </c>
      <c r="K780" s="110"/>
      <c r="L780" s="110"/>
      <c r="M780" s="110"/>
      <c r="N780" s="110"/>
      <c r="O780" s="110"/>
      <c r="P780" s="109"/>
      <c r="Q780" s="109"/>
      <c r="R780" s="109"/>
      <c r="S780" s="110" t="s">
        <v>1299</v>
      </c>
      <c r="T780" s="135"/>
    </row>
    <row r="781" spans="1:20" x14ac:dyDescent="0.2">
      <c r="A781" s="5">
        <v>780</v>
      </c>
      <c r="B781" s="110">
        <v>3663</v>
      </c>
      <c r="C781" s="110" t="s">
        <v>1166</v>
      </c>
      <c r="D781" s="110" t="s">
        <v>1167</v>
      </c>
      <c r="E781" s="110"/>
      <c r="F781" s="110"/>
      <c r="G781" s="110" t="str">
        <f t="shared" si="12"/>
        <v>3</v>
      </c>
      <c r="H781" s="110"/>
      <c r="I781" s="110">
        <v>141.27750900000001</v>
      </c>
      <c r="J781" s="110">
        <v>40.775858999999997</v>
      </c>
      <c r="K781" s="110"/>
      <c r="L781" s="110"/>
      <c r="M781" s="110"/>
      <c r="N781" s="110"/>
      <c r="O781" s="110"/>
      <c r="P781" s="109"/>
      <c r="Q781" s="109"/>
      <c r="R781" s="109"/>
      <c r="S781" s="110" t="s">
        <v>1168</v>
      </c>
      <c r="T781" s="135"/>
    </row>
    <row r="782" spans="1:20" x14ac:dyDescent="0.2">
      <c r="A782" s="5">
        <v>781</v>
      </c>
      <c r="B782" s="110">
        <v>3664</v>
      </c>
      <c r="C782" s="110" t="s">
        <v>1166</v>
      </c>
      <c r="D782" s="110" t="s">
        <v>1167</v>
      </c>
      <c r="E782" s="110"/>
      <c r="F782" s="110"/>
      <c r="G782" s="110" t="str">
        <f t="shared" si="12"/>
        <v>4</v>
      </c>
      <c r="H782" s="110"/>
      <c r="I782" s="110">
        <v>141.27748199999999</v>
      </c>
      <c r="J782" s="110">
        <v>40.775770000000001</v>
      </c>
      <c r="K782" s="110"/>
      <c r="L782" s="110"/>
      <c r="M782" s="110"/>
      <c r="N782" s="110"/>
      <c r="O782" s="110"/>
      <c r="P782" s="109"/>
      <c r="Q782" s="109"/>
      <c r="R782" s="109"/>
      <c r="S782" s="110" t="s">
        <v>1168</v>
      </c>
      <c r="T782" s="135"/>
    </row>
    <row r="783" spans="1:20" x14ac:dyDescent="0.2">
      <c r="A783" s="5">
        <v>782</v>
      </c>
      <c r="B783" s="110">
        <v>4202</v>
      </c>
      <c r="C783" s="110" t="s">
        <v>1297</v>
      </c>
      <c r="D783" s="110" t="s">
        <v>1298</v>
      </c>
      <c r="E783" s="110"/>
      <c r="F783" s="110"/>
      <c r="G783" s="110" t="str">
        <f t="shared" si="12"/>
        <v>2</v>
      </c>
      <c r="H783" s="110"/>
      <c r="I783" s="110">
        <v>141.274958</v>
      </c>
      <c r="J783" s="110">
        <v>40.776752000000002</v>
      </c>
      <c r="K783" s="110"/>
      <c r="L783" s="110"/>
      <c r="M783" s="110"/>
      <c r="N783" s="110"/>
      <c r="O783" s="110"/>
      <c r="P783" s="109"/>
      <c r="Q783" s="109"/>
      <c r="R783" s="109"/>
      <c r="S783" s="110" t="s">
        <v>1299</v>
      </c>
      <c r="T783" s="135"/>
    </row>
    <row r="784" spans="1:20" x14ac:dyDescent="0.2">
      <c r="A784" s="5">
        <v>783</v>
      </c>
      <c r="B784" s="110">
        <v>4192</v>
      </c>
      <c r="C784" s="110" t="s">
        <v>1294</v>
      </c>
      <c r="D784" s="192" t="s">
        <v>1300</v>
      </c>
      <c r="E784" s="110"/>
      <c r="F784" s="110"/>
      <c r="G784" s="110" t="str">
        <f t="shared" si="12"/>
        <v>2</v>
      </c>
      <c r="H784" s="110"/>
      <c r="I784" s="110">
        <v>141.25012899999999</v>
      </c>
      <c r="J784" s="110">
        <v>40.779119999999999</v>
      </c>
      <c r="K784" s="110"/>
      <c r="L784" s="110"/>
      <c r="M784" s="110"/>
      <c r="N784" s="110"/>
      <c r="O784" s="110"/>
      <c r="P784" s="109"/>
      <c r="Q784" s="109"/>
      <c r="R784" s="109"/>
      <c r="S784" s="110" t="s">
        <v>1296</v>
      </c>
      <c r="T784" s="135"/>
    </row>
    <row r="785" spans="1:20" x14ac:dyDescent="0.2">
      <c r="A785" s="5">
        <v>784</v>
      </c>
      <c r="B785" s="110">
        <v>4182</v>
      </c>
      <c r="C785" s="110" t="s">
        <v>1291</v>
      </c>
      <c r="D785" s="110" t="s">
        <v>1292</v>
      </c>
      <c r="E785" s="110"/>
      <c r="F785" s="110"/>
      <c r="G785" s="110" t="str">
        <f t="shared" si="12"/>
        <v>2</v>
      </c>
      <c r="H785" s="110"/>
      <c r="I785" s="110">
        <v>141.238933</v>
      </c>
      <c r="J785" s="110">
        <v>40.77919</v>
      </c>
      <c r="K785" s="110"/>
      <c r="L785" s="110"/>
      <c r="M785" s="110"/>
      <c r="N785" s="110"/>
      <c r="O785" s="110"/>
      <c r="P785" s="109"/>
      <c r="Q785" s="109"/>
      <c r="R785" s="109"/>
      <c r="S785" s="110" t="s">
        <v>1293</v>
      </c>
      <c r="T785" s="135"/>
    </row>
    <row r="786" spans="1:20" x14ac:dyDescent="0.2">
      <c r="A786" s="5">
        <v>785</v>
      </c>
      <c r="B786" s="110">
        <v>4172</v>
      </c>
      <c r="C786" s="110" t="s">
        <v>1288</v>
      </c>
      <c r="D786" s="192" t="s">
        <v>1289</v>
      </c>
      <c r="E786" s="110"/>
      <c r="F786" s="110"/>
      <c r="G786" s="110" t="str">
        <f t="shared" si="12"/>
        <v>2</v>
      </c>
      <c r="H786" s="110"/>
      <c r="I786" s="110">
        <v>141.23529099999999</v>
      </c>
      <c r="J786" s="110">
        <v>40.779969999999999</v>
      </c>
      <c r="K786" s="110"/>
      <c r="L786" s="110"/>
      <c r="M786" s="110"/>
      <c r="N786" s="110"/>
      <c r="O786" s="110"/>
      <c r="P786" s="109"/>
      <c r="Q786" s="109"/>
      <c r="R786" s="109"/>
      <c r="S786" s="110" t="s">
        <v>1290</v>
      </c>
      <c r="T786" s="135"/>
    </row>
    <row r="787" spans="1:20" x14ac:dyDescent="0.2">
      <c r="A787" s="5">
        <v>786</v>
      </c>
      <c r="B787" s="110">
        <v>4162</v>
      </c>
      <c r="C787" s="110" t="s">
        <v>1285</v>
      </c>
      <c r="D787" s="110" t="s">
        <v>1286</v>
      </c>
      <c r="E787" s="110"/>
      <c r="F787" s="110"/>
      <c r="G787" s="110" t="str">
        <f t="shared" si="12"/>
        <v>2</v>
      </c>
      <c r="H787" s="110"/>
      <c r="I787" s="110">
        <v>141.22699700000001</v>
      </c>
      <c r="J787" s="110">
        <v>40.782046000000001</v>
      </c>
      <c r="K787" s="110"/>
      <c r="L787" s="110"/>
      <c r="M787" s="110"/>
      <c r="N787" s="110"/>
      <c r="O787" s="110"/>
      <c r="P787" s="109"/>
      <c r="Q787" s="109"/>
      <c r="R787" s="109"/>
      <c r="S787" s="110" t="s">
        <v>1287</v>
      </c>
      <c r="T787" s="135"/>
    </row>
    <row r="788" spans="1:20" x14ac:dyDescent="0.2">
      <c r="A788" s="5">
        <v>787</v>
      </c>
      <c r="B788" s="110">
        <v>4152</v>
      </c>
      <c r="C788" s="110" t="s">
        <v>1282</v>
      </c>
      <c r="D788" s="110" t="s">
        <v>1283</v>
      </c>
      <c r="E788" s="110"/>
      <c r="F788" s="110"/>
      <c r="G788" s="110" t="str">
        <f t="shared" si="12"/>
        <v>2</v>
      </c>
      <c r="H788" s="110"/>
      <c r="I788" s="110">
        <v>141.22486699999999</v>
      </c>
      <c r="J788" s="110">
        <v>40.780897000000003</v>
      </c>
      <c r="K788" s="110"/>
      <c r="L788" s="110"/>
      <c r="M788" s="110"/>
      <c r="N788" s="110"/>
      <c r="O788" s="110"/>
      <c r="P788" s="109"/>
      <c r="Q788" s="109"/>
      <c r="R788" s="109"/>
      <c r="S788" s="110" t="s">
        <v>1284</v>
      </c>
      <c r="T788" s="135"/>
    </row>
    <row r="789" spans="1:20" x14ac:dyDescent="0.2">
      <c r="A789" s="5">
        <v>788</v>
      </c>
      <c r="B789" s="110">
        <v>4142</v>
      </c>
      <c r="C789" s="110" t="s">
        <v>1279</v>
      </c>
      <c r="D789" s="110" t="s">
        <v>1280</v>
      </c>
      <c r="E789" s="110"/>
      <c r="F789" s="110"/>
      <c r="G789" s="110" t="str">
        <f t="shared" si="12"/>
        <v>2</v>
      </c>
      <c r="H789" s="110"/>
      <c r="I789" s="110">
        <v>141.217803</v>
      </c>
      <c r="J789" s="110">
        <v>40.778830999999997</v>
      </c>
      <c r="K789" s="110"/>
      <c r="L789" s="110"/>
      <c r="M789" s="110"/>
      <c r="N789" s="110"/>
      <c r="O789" s="110"/>
      <c r="P789" s="109"/>
      <c r="Q789" s="109"/>
      <c r="R789" s="109"/>
      <c r="S789" s="110" t="s">
        <v>1281</v>
      </c>
      <c r="T789" s="135"/>
    </row>
    <row r="790" spans="1:20" x14ac:dyDescent="0.2">
      <c r="A790" s="5">
        <v>789</v>
      </c>
      <c r="B790" s="110">
        <v>4132</v>
      </c>
      <c r="C790" s="110" t="s">
        <v>1276</v>
      </c>
      <c r="D790" s="192" t="s">
        <v>1277</v>
      </c>
      <c r="E790" s="110"/>
      <c r="F790" s="110"/>
      <c r="G790" s="110" t="str">
        <f t="shared" si="12"/>
        <v>2</v>
      </c>
      <c r="H790" s="110"/>
      <c r="I790" s="110">
        <v>141.21508299999999</v>
      </c>
      <c r="J790" s="110">
        <v>40.77713</v>
      </c>
      <c r="K790" s="110"/>
      <c r="L790" s="110"/>
      <c r="M790" s="110"/>
      <c r="N790" s="110"/>
      <c r="O790" s="110"/>
      <c r="P790" s="109"/>
      <c r="Q790" s="109"/>
      <c r="R790" s="109"/>
      <c r="S790" s="110" t="s">
        <v>1278</v>
      </c>
      <c r="T790" s="135"/>
    </row>
    <row r="791" spans="1:20" x14ac:dyDescent="0.2">
      <c r="A791" s="5">
        <v>790</v>
      </c>
      <c r="B791" s="110">
        <v>4122</v>
      </c>
      <c r="C791" s="110" t="s">
        <v>1273</v>
      </c>
      <c r="D791" s="110" t="s">
        <v>1274</v>
      </c>
      <c r="E791" s="110"/>
      <c r="F791" s="110"/>
      <c r="G791" s="110" t="str">
        <f t="shared" si="12"/>
        <v>2</v>
      </c>
      <c r="H791" s="110"/>
      <c r="I791" s="110">
        <v>141.21619899999999</v>
      </c>
      <c r="J791" s="110">
        <v>40.779843</v>
      </c>
      <c r="K791" s="110"/>
      <c r="L791" s="110"/>
      <c r="M791" s="110"/>
      <c r="N791" s="110"/>
      <c r="O791" s="110"/>
      <c r="P791" s="109"/>
      <c r="Q791" s="109"/>
      <c r="R791" s="109"/>
      <c r="S791" s="110" t="s">
        <v>1275</v>
      </c>
      <c r="T791" s="135"/>
    </row>
    <row r="792" spans="1:20" x14ac:dyDescent="0.2">
      <c r="A792" s="5">
        <v>791</v>
      </c>
      <c r="B792" s="110">
        <v>1794</v>
      </c>
      <c r="C792" s="110" t="s">
        <v>987</v>
      </c>
      <c r="D792" s="110" t="s">
        <v>633</v>
      </c>
      <c r="E792" s="110"/>
      <c r="F792" s="110"/>
      <c r="G792" s="110" t="str">
        <f t="shared" si="12"/>
        <v>4</v>
      </c>
      <c r="H792" s="110"/>
      <c r="I792" s="110">
        <v>141.15758700000001</v>
      </c>
      <c r="J792" s="110">
        <v>40.706808000000002</v>
      </c>
      <c r="K792" s="110"/>
      <c r="L792" s="110"/>
      <c r="M792" s="110"/>
      <c r="N792" s="110"/>
      <c r="O792" s="110"/>
      <c r="P792" s="109"/>
      <c r="Q792" s="109"/>
      <c r="R792" s="109"/>
      <c r="S792" s="110" t="s">
        <v>1301</v>
      </c>
      <c r="T792" s="135"/>
    </row>
    <row r="793" spans="1:20" x14ac:dyDescent="0.2">
      <c r="A793" s="5">
        <v>792</v>
      </c>
      <c r="B793" s="110">
        <v>3192</v>
      </c>
      <c r="C793" s="110" t="s">
        <v>1057</v>
      </c>
      <c r="D793" s="110" t="s">
        <v>1058</v>
      </c>
      <c r="E793" s="110"/>
      <c r="F793" s="110"/>
      <c r="G793" s="110" t="str">
        <f t="shared" si="12"/>
        <v>2</v>
      </c>
      <c r="H793" s="110"/>
      <c r="I793" s="110">
        <v>141.167136</v>
      </c>
      <c r="J793" s="110">
        <v>40.712595999999998</v>
      </c>
      <c r="K793" s="110"/>
      <c r="L793" s="110"/>
      <c r="M793" s="110"/>
      <c r="N793" s="110"/>
      <c r="O793" s="110"/>
      <c r="P793" s="109"/>
      <c r="Q793" s="109"/>
      <c r="R793" s="109"/>
      <c r="S793" s="110" t="s">
        <v>1059</v>
      </c>
      <c r="T793" s="135"/>
    </row>
    <row r="794" spans="1:20" x14ac:dyDescent="0.2">
      <c r="A794" s="5">
        <v>793</v>
      </c>
      <c r="B794" s="110">
        <v>3182</v>
      </c>
      <c r="C794" s="110" t="s">
        <v>1054</v>
      </c>
      <c r="D794" s="110" t="s">
        <v>1055</v>
      </c>
      <c r="E794" s="110"/>
      <c r="F794" s="110"/>
      <c r="G794" s="110" t="str">
        <f t="shared" si="12"/>
        <v>2</v>
      </c>
      <c r="H794" s="110"/>
      <c r="I794" s="110">
        <v>141.170322</v>
      </c>
      <c r="J794" s="110">
        <v>40.714064999999998</v>
      </c>
      <c r="K794" s="110"/>
      <c r="L794" s="110"/>
      <c r="M794" s="110"/>
      <c r="N794" s="110"/>
      <c r="O794" s="110"/>
      <c r="P794" s="109"/>
      <c r="Q794" s="109"/>
      <c r="R794" s="109"/>
      <c r="S794" s="110" t="s">
        <v>1056</v>
      </c>
      <c r="T794" s="135"/>
    </row>
    <row r="795" spans="1:20" x14ac:dyDescent="0.2">
      <c r="A795" s="5">
        <v>794</v>
      </c>
      <c r="B795" s="110">
        <v>3172</v>
      </c>
      <c r="C795" s="196" t="s">
        <v>1302</v>
      </c>
      <c r="D795" s="196" t="s">
        <v>1052</v>
      </c>
      <c r="E795" s="110"/>
      <c r="F795" s="110"/>
      <c r="G795" s="110" t="str">
        <f t="shared" si="12"/>
        <v>2</v>
      </c>
      <c r="H795" s="110"/>
      <c r="I795" s="110">
        <v>141.17468299999999</v>
      </c>
      <c r="J795" s="110">
        <v>40.715921999999999</v>
      </c>
      <c r="K795" s="110"/>
      <c r="L795" s="110"/>
      <c r="M795" s="110"/>
      <c r="N795" s="110"/>
      <c r="O795" s="110"/>
      <c r="P795" s="109"/>
      <c r="Q795" s="109"/>
      <c r="R795" s="109"/>
      <c r="S795" s="110" t="s">
        <v>1053</v>
      </c>
      <c r="T795" s="135"/>
    </row>
    <row r="796" spans="1:20" x14ac:dyDescent="0.2">
      <c r="A796" s="5">
        <v>795</v>
      </c>
      <c r="B796" s="110">
        <v>3162</v>
      </c>
      <c r="C796" s="110" t="s">
        <v>1048</v>
      </c>
      <c r="D796" s="110" t="s">
        <v>1049</v>
      </c>
      <c r="E796" s="110"/>
      <c r="F796" s="110"/>
      <c r="G796" s="110" t="str">
        <f t="shared" si="12"/>
        <v>2</v>
      </c>
      <c r="H796" s="110"/>
      <c r="I796" s="110">
        <v>141.18440899999999</v>
      </c>
      <c r="J796" s="110">
        <v>40.717889</v>
      </c>
      <c r="K796" s="110"/>
      <c r="L796" s="110"/>
      <c r="M796" s="110"/>
      <c r="N796" s="110"/>
      <c r="O796" s="110"/>
      <c r="P796" s="109"/>
      <c r="Q796" s="109"/>
      <c r="R796" s="109"/>
      <c r="S796" s="110" t="s">
        <v>1050</v>
      </c>
      <c r="T796" s="135"/>
    </row>
    <row r="797" spans="1:20" x14ac:dyDescent="0.2">
      <c r="A797" s="5">
        <v>796</v>
      </c>
      <c r="B797" s="110">
        <v>3152</v>
      </c>
      <c r="C797" s="110" t="s">
        <v>1045</v>
      </c>
      <c r="D797" s="110" t="s">
        <v>1046</v>
      </c>
      <c r="E797" s="110"/>
      <c r="F797" s="110"/>
      <c r="G797" s="110" t="str">
        <f t="shared" si="12"/>
        <v>2</v>
      </c>
      <c r="H797" s="110"/>
      <c r="I797" s="110">
        <v>141.19905399999999</v>
      </c>
      <c r="J797" s="110">
        <v>40.722703000000003</v>
      </c>
      <c r="K797" s="110"/>
      <c r="L797" s="110"/>
      <c r="M797" s="110"/>
      <c r="N797" s="110"/>
      <c r="O797" s="110"/>
      <c r="P797" s="109"/>
      <c r="Q797" s="109"/>
      <c r="R797" s="109"/>
      <c r="S797" s="110" t="s">
        <v>1047</v>
      </c>
      <c r="T797" s="135"/>
    </row>
    <row r="798" spans="1:20" x14ac:dyDescent="0.2">
      <c r="A798" s="5">
        <v>797</v>
      </c>
      <c r="B798" s="110">
        <v>3142</v>
      </c>
      <c r="C798" s="110" t="s">
        <v>1042</v>
      </c>
      <c r="D798" s="192" t="s">
        <v>1303</v>
      </c>
      <c r="E798" s="110"/>
      <c r="F798" s="110"/>
      <c r="G798" s="110" t="str">
        <f t="shared" si="12"/>
        <v>2</v>
      </c>
      <c r="H798" s="110"/>
      <c r="I798" s="110">
        <v>141.20541600000001</v>
      </c>
      <c r="J798" s="110">
        <v>40.726235000000003</v>
      </c>
      <c r="K798" s="110"/>
      <c r="L798" s="110"/>
      <c r="M798" s="110"/>
      <c r="N798" s="110"/>
      <c r="O798" s="110"/>
      <c r="P798" s="109"/>
      <c r="Q798" s="109"/>
      <c r="R798" s="109"/>
      <c r="S798" s="110" t="s">
        <v>1044</v>
      </c>
      <c r="T798" s="135"/>
    </row>
    <row r="799" spans="1:20" x14ac:dyDescent="0.2">
      <c r="A799" s="5">
        <v>798</v>
      </c>
      <c r="B799" s="110">
        <v>3132</v>
      </c>
      <c r="C799" s="110" t="s">
        <v>1039</v>
      </c>
      <c r="D799" s="192" t="s">
        <v>1304</v>
      </c>
      <c r="E799" s="110"/>
      <c r="F799" s="110"/>
      <c r="G799" s="110" t="str">
        <f t="shared" si="12"/>
        <v>2</v>
      </c>
      <c r="H799" s="110"/>
      <c r="I799" s="110">
        <v>141.21247</v>
      </c>
      <c r="J799" s="110">
        <v>40.738678999999998</v>
      </c>
      <c r="K799" s="110"/>
      <c r="L799" s="110"/>
      <c r="M799" s="110"/>
      <c r="N799" s="110"/>
      <c r="O799" s="110"/>
      <c r="P799" s="109"/>
      <c r="Q799" s="109"/>
      <c r="R799" s="109"/>
      <c r="S799" s="110" t="s">
        <v>1041</v>
      </c>
      <c r="T799" s="135"/>
    </row>
    <row r="800" spans="1:20" x14ac:dyDescent="0.2">
      <c r="A800" s="5">
        <v>799</v>
      </c>
      <c r="B800" s="110">
        <v>3122</v>
      </c>
      <c r="C800" s="110" t="s">
        <v>1036</v>
      </c>
      <c r="D800" s="192" t="s">
        <v>1305</v>
      </c>
      <c r="E800" s="110"/>
      <c r="F800" s="110"/>
      <c r="G800" s="110" t="str">
        <f t="shared" si="12"/>
        <v>2</v>
      </c>
      <c r="H800" s="110"/>
      <c r="I800" s="110">
        <v>141.21806000000001</v>
      </c>
      <c r="J800" s="110">
        <v>40.738252000000003</v>
      </c>
      <c r="K800" s="110"/>
      <c r="L800" s="110"/>
      <c r="M800" s="110"/>
      <c r="N800" s="110"/>
      <c r="O800" s="110"/>
      <c r="P800" s="109"/>
      <c r="Q800" s="109"/>
      <c r="R800" s="109"/>
      <c r="S800" s="110" t="s">
        <v>1038</v>
      </c>
      <c r="T800" s="135"/>
    </row>
    <row r="801" spans="1:20" x14ac:dyDescent="0.2">
      <c r="A801" s="5">
        <v>800</v>
      </c>
      <c r="B801" s="110">
        <v>3112</v>
      </c>
      <c r="C801" s="110" t="s">
        <v>1033</v>
      </c>
      <c r="D801" s="192" t="s">
        <v>1306</v>
      </c>
      <c r="E801" s="110"/>
      <c r="F801" s="110"/>
      <c r="G801" s="110" t="str">
        <f t="shared" si="12"/>
        <v>2</v>
      </c>
      <c r="H801" s="110"/>
      <c r="I801" s="110">
        <v>141.221273</v>
      </c>
      <c r="J801" s="110">
        <v>40.738053000000001</v>
      </c>
      <c r="K801" s="110"/>
      <c r="L801" s="110"/>
      <c r="M801" s="110"/>
      <c r="N801" s="110"/>
      <c r="O801" s="110"/>
      <c r="P801" s="109"/>
      <c r="Q801" s="109"/>
      <c r="R801" s="109"/>
      <c r="S801" s="110" t="s">
        <v>1035</v>
      </c>
      <c r="T801" s="135"/>
    </row>
    <row r="802" spans="1:20" x14ac:dyDescent="0.2">
      <c r="A802" s="5">
        <v>801</v>
      </c>
      <c r="B802" s="110">
        <v>4211</v>
      </c>
      <c r="C802" s="110" t="s">
        <v>1307</v>
      </c>
      <c r="D802" s="110" t="s">
        <v>1308</v>
      </c>
      <c r="E802" s="110"/>
      <c r="F802" s="110"/>
      <c r="G802" s="110" t="str">
        <f t="shared" si="12"/>
        <v>1</v>
      </c>
      <c r="H802" s="110"/>
      <c r="I802" s="110">
        <v>141.21812399999999</v>
      </c>
      <c r="J802" s="110">
        <v>40.745444999999997</v>
      </c>
      <c r="K802" s="110"/>
      <c r="L802" s="110"/>
      <c r="M802" s="110"/>
      <c r="N802" s="110"/>
      <c r="O802" s="110"/>
      <c r="P802" s="109"/>
      <c r="Q802" s="109"/>
      <c r="R802" s="109"/>
      <c r="S802" s="110"/>
      <c r="T802" s="135"/>
    </row>
    <row r="803" spans="1:20" x14ac:dyDescent="0.2">
      <c r="A803" s="5">
        <v>802</v>
      </c>
      <c r="B803" s="110">
        <v>4221</v>
      </c>
      <c r="C803" s="110" t="s">
        <v>1309</v>
      </c>
      <c r="D803" s="110" t="s">
        <v>1310</v>
      </c>
      <c r="E803" s="110"/>
      <c r="F803" s="110"/>
      <c r="G803" s="110" t="str">
        <f t="shared" si="12"/>
        <v>1</v>
      </c>
      <c r="H803" s="110"/>
      <c r="I803" s="110">
        <v>141.23136400000001</v>
      </c>
      <c r="J803" s="110">
        <v>40.784669999999998</v>
      </c>
      <c r="K803" s="110"/>
      <c r="L803" s="110"/>
      <c r="M803" s="110"/>
      <c r="N803" s="110"/>
      <c r="O803" s="110"/>
      <c r="P803" s="109"/>
      <c r="Q803" s="109"/>
      <c r="R803" s="109"/>
      <c r="S803" s="110"/>
      <c r="T803" s="135"/>
    </row>
    <row r="804" spans="1:20" x14ac:dyDescent="0.2">
      <c r="A804" s="5">
        <v>803</v>
      </c>
      <c r="B804" s="110">
        <v>4231</v>
      </c>
      <c r="C804" s="110" t="s">
        <v>1311</v>
      </c>
      <c r="D804" s="110" t="s">
        <v>1312</v>
      </c>
      <c r="E804" s="110"/>
      <c r="F804" s="110"/>
      <c r="G804" s="110" t="str">
        <f t="shared" si="12"/>
        <v>1</v>
      </c>
      <c r="H804" s="110"/>
      <c r="I804" s="110">
        <v>141.246591</v>
      </c>
      <c r="J804" s="110">
        <v>40.786808999999998</v>
      </c>
      <c r="K804" s="110"/>
      <c r="L804" s="110"/>
      <c r="M804" s="110"/>
      <c r="N804" s="110"/>
      <c r="O804" s="110"/>
      <c r="P804" s="109"/>
      <c r="Q804" s="109"/>
      <c r="R804" s="109"/>
      <c r="S804" s="110"/>
      <c r="T804" s="135"/>
    </row>
    <row r="805" spans="1:20" x14ac:dyDescent="0.2">
      <c r="A805" s="5">
        <v>804</v>
      </c>
      <c r="B805" s="110">
        <v>4241</v>
      </c>
      <c r="C805" s="110" t="s">
        <v>1313</v>
      </c>
      <c r="D805" s="110" t="s">
        <v>1314</v>
      </c>
      <c r="E805" s="110"/>
      <c r="F805" s="110"/>
      <c r="G805" s="110" t="str">
        <f t="shared" si="12"/>
        <v>1</v>
      </c>
      <c r="H805" s="110"/>
      <c r="I805" s="110">
        <v>141.25083900000001</v>
      </c>
      <c r="J805" s="110">
        <v>40.788556</v>
      </c>
      <c r="K805" s="110"/>
      <c r="L805" s="110"/>
      <c r="M805" s="110"/>
      <c r="N805" s="110"/>
      <c r="O805" s="110"/>
      <c r="P805" s="109"/>
      <c r="Q805" s="109"/>
      <c r="R805" s="109"/>
      <c r="S805" s="110"/>
      <c r="T805" s="135"/>
    </row>
    <row r="806" spans="1:20" x14ac:dyDescent="0.2">
      <c r="A806" s="5">
        <v>805</v>
      </c>
      <c r="B806" s="110">
        <v>4251</v>
      </c>
      <c r="C806" s="110" t="s">
        <v>1315</v>
      </c>
      <c r="D806" s="110" t="s">
        <v>1316</v>
      </c>
      <c r="E806" s="110"/>
      <c r="F806" s="110"/>
      <c r="G806" s="110" t="str">
        <f t="shared" si="12"/>
        <v>1</v>
      </c>
      <c r="H806" s="110"/>
      <c r="I806" s="110">
        <v>141.251901</v>
      </c>
      <c r="J806" s="110">
        <v>40.802714000000002</v>
      </c>
      <c r="K806" s="110"/>
      <c r="L806" s="110"/>
      <c r="M806" s="110"/>
      <c r="N806" s="110"/>
      <c r="O806" s="110"/>
      <c r="P806" s="109"/>
      <c r="Q806" s="109"/>
      <c r="R806" s="109"/>
      <c r="S806" s="110"/>
      <c r="T806" s="135"/>
    </row>
    <row r="807" spans="1:20" x14ac:dyDescent="0.2">
      <c r="A807" s="5">
        <v>806</v>
      </c>
      <c r="B807" s="110">
        <v>4261</v>
      </c>
      <c r="C807" s="110" t="s">
        <v>1317</v>
      </c>
      <c r="D807" s="110" t="s">
        <v>1318</v>
      </c>
      <c r="E807" s="110"/>
      <c r="F807" s="110"/>
      <c r="G807" s="110" t="str">
        <f t="shared" si="12"/>
        <v>1</v>
      </c>
      <c r="H807" s="110"/>
      <c r="I807" s="110">
        <v>141.26901699999999</v>
      </c>
      <c r="J807" s="110">
        <v>40.819737000000003</v>
      </c>
      <c r="K807" s="110"/>
      <c r="L807" s="110"/>
      <c r="M807" s="110"/>
      <c r="N807" s="110"/>
      <c r="O807" s="110"/>
      <c r="P807" s="109"/>
      <c r="Q807" s="109"/>
      <c r="R807" s="109"/>
      <c r="S807" s="110"/>
      <c r="T807" s="135"/>
    </row>
    <row r="808" spans="1:20" x14ac:dyDescent="0.2">
      <c r="A808" s="5">
        <v>807</v>
      </c>
      <c r="B808" s="110">
        <v>4262</v>
      </c>
      <c r="C808" s="110" t="s">
        <v>1317</v>
      </c>
      <c r="D808" s="110" t="s">
        <v>1318</v>
      </c>
      <c r="E808" s="110"/>
      <c r="F808" s="110"/>
      <c r="G808" s="110" t="str">
        <f t="shared" si="12"/>
        <v>2</v>
      </c>
      <c r="H808" s="110"/>
      <c r="I808" s="110">
        <v>141.26911899999999</v>
      </c>
      <c r="J808" s="110">
        <v>40.819692000000003</v>
      </c>
      <c r="K808" s="110"/>
      <c r="L808" s="110"/>
      <c r="M808" s="110"/>
      <c r="N808" s="110"/>
      <c r="O808" s="110"/>
      <c r="P808" s="109"/>
      <c r="Q808" s="109"/>
      <c r="R808" s="109"/>
      <c r="S808" s="110"/>
      <c r="T808" s="135"/>
    </row>
    <row r="809" spans="1:20" x14ac:dyDescent="0.2">
      <c r="A809" s="5">
        <v>808</v>
      </c>
      <c r="B809" s="110">
        <v>4252</v>
      </c>
      <c r="C809" s="110" t="s">
        <v>1315</v>
      </c>
      <c r="D809" s="110" t="s">
        <v>1316</v>
      </c>
      <c r="E809" s="110"/>
      <c r="F809" s="110"/>
      <c r="G809" s="110" t="str">
        <f t="shared" si="12"/>
        <v>2</v>
      </c>
      <c r="H809" s="110"/>
      <c r="I809" s="110">
        <v>141.252062</v>
      </c>
      <c r="J809" s="110">
        <v>40.802689999999998</v>
      </c>
      <c r="K809" s="110"/>
      <c r="L809" s="110"/>
      <c r="M809" s="110"/>
      <c r="N809" s="110"/>
      <c r="O809" s="110"/>
      <c r="P809" s="109"/>
      <c r="Q809" s="109"/>
      <c r="R809" s="109"/>
      <c r="S809" s="110"/>
      <c r="T809" s="135"/>
    </row>
    <row r="810" spans="1:20" x14ac:dyDescent="0.2">
      <c r="A810" s="5">
        <v>809</v>
      </c>
      <c r="B810" s="110">
        <v>4242</v>
      </c>
      <c r="C810" s="110" t="s">
        <v>1313</v>
      </c>
      <c r="D810" s="110" t="s">
        <v>1314</v>
      </c>
      <c r="E810" s="110"/>
      <c r="F810" s="110"/>
      <c r="G810" s="110" t="str">
        <f t="shared" si="12"/>
        <v>2</v>
      </c>
      <c r="H810" s="110"/>
      <c r="I810" s="110">
        <v>141.250936</v>
      </c>
      <c r="J810" s="110">
        <v>40.788474999999998</v>
      </c>
      <c r="K810" s="110"/>
      <c r="L810" s="110"/>
      <c r="M810" s="110"/>
      <c r="N810" s="110"/>
      <c r="O810" s="110"/>
      <c r="P810" s="109"/>
      <c r="Q810" s="109"/>
      <c r="R810" s="109"/>
      <c r="S810" s="110"/>
      <c r="T810" s="135"/>
    </row>
    <row r="811" spans="1:20" x14ac:dyDescent="0.2">
      <c r="A811" s="5">
        <v>810</v>
      </c>
      <c r="B811" s="110">
        <v>4232</v>
      </c>
      <c r="C811" s="110" t="s">
        <v>1311</v>
      </c>
      <c r="D811" s="110" t="s">
        <v>1312</v>
      </c>
      <c r="E811" s="110"/>
      <c r="F811" s="110"/>
      <c r="G811" s="110" t="str">
        <f t="shared" si="12"/>
        <v>2</v>
      </c>
      <c r="H811" s="110"/>
      <c r="I811" s="110">
        <v>141.246644</v>
      </c>
      <c r="J811" s="110">
        <v>40.786687000000001</v>
      </c>
      <c r="K811" s="110"/>
      <c r="L811" s="110"/>
      <c r="M811" s="110"/>
      <c r="N811" s="110"/>
      <c r="O811" s="110"/>
      <c r="P811" s="109"/>
      <c r="Q811" s="109"/>
      <c r="R811" s="109"/>
      <c r="S811" s="110"/>
      <c r="T811" s="135"/>
    </row>
    <row r="812" spans="1:20" x14ac:dyDescent="0.2">
      <c r="A812" s="5">
        <v>811</v>
      </c>
      <c r="B812" s="110">
        <v>4222</v>
      </c>
      <c r="C812" s="110" t="s">
        <v>1309</v>
      </c>
      <c r="D812" s="110" t="s">
        <v>1310</v>
      </c>
      <c r="E812" s="110"/>
      <c r="F812" s="110"/>
      <c r="G812" s="110" t="str">
        <f t="shared" si="12"/>
        <v>2</v>
      </c>
      <c r="H812" s="110"/>
      <c r="I812" s="110">
        <v>141.23143400000001</v>
      </c>
      <c r="J812" s="110">
        <v>40.784621000000001</v>
      </c>
      <c r="K812" s="110"/>
      <c r="L812" s="110"/>
      <c r="M812" s="110"/>
      <c r="N812" s="110"/>
      <c r="O812" s="110"/>
      <c r="P812" s="109"/>
      <c r="Q812" s="109"/>
      <c r="R812" s="109"/>
      <c r="S812" s="110"/>
      <c r="T812" s="135"/>
    </row>
    <row r="813" spans="1:20" x14ac:dyDescent="0.2">
      <c r="A813" s="5">
        <v>812</v>
      </c>
      <c r="B813" s="110">
        <v>4212</v>
      </c>
      <c r="C813" s="110" t="s">
        <v>1307</v>
      </c>
      <c r="D813" s="110" t="s">
        <v>1308</v>
      </c>
      <c r="E813" s="110"/>
      <c r="F813" s="110"/>
      <c r="G813" s="110" t="str">
        <f t="shared" si="12"/>
        <v>2</v>
      </c>
      <c r="H813" s="110"/>
      <c r="I813" s="110">
        <v>141.21821</v>
      </c>
      <c r="J813" s="110">
        <v>40.745502000000002</v>
      </c>
      <c r="K813" s="110"/>
      <c r="L813" s="110"/>
      <c r="M813" s="110"/>
      <c r="N813" s="110"/>
      <c r="O813" s="110"/>
      <c r="P813" s="109"/>
      <c r="Q813" s="109"/>
      <c r="R813" s="109"/>
      <c r="S813" s="110"/>
      <c r="T813" s="135"/>
    </row>
    <row r="814" spans="1:20" x14ac:dyDescent="0.2">
      <c r="A814" s="5">
        <v>813</v>
      </c>
      <c r="B814" s="110">
        <v>4271</v>
      </c>
      <c r="C814" s="110" t="s">
        <v>1319</v>
      </c>
      <c r="D814" s="110" t="s">
        <v>1320</v>
      </c>
      <c r="E814" s="110"/>
      <c r="F814" s="110"/>
      <c r="G814" s="110" t="str">
        <f t="shared" si="12"/>
        <v>1</v>
      </c>
      <c r="H814" s="110"/>
      <c r="I814" s="110">
        <v>141.28450599999999</v>
      </c>
      <c r="J814" s="110">
        <v>40.773288999999998</v>
      </c>
      <c r="K814" s="110"/>
      <c r="L814" s="110"/>
      <c r="M814" s="110"/>
      <c r="N814" s="110"/>
      <c r="O814" s="110"/>
      <c r="P814" s="109"/>
      <c r="Q814" s="109"/>
      <c r="R814" s="109"/>
      <c r="S814" s="110"/>
      <c r="T814" s="135"/>
    </row>
    <row r="815" spans="1:20" x14ac:dyDescent="0.2">
      <c r="A815" s="5">
        <v>814</v>
      </c>
      <c r="B815" s="110">
        <v>4281</v>
      </c>
      <c r="C815" s="110" t="s">
        <v>1321</v>
      </c>
      <c r="D815" s="110" t="s">
        <v>1322</v>
      </c>
      <c r="E815" s="110"/>
      <c r="F815" s="110"/>
      <c r="G815" s="110" t="str">
        <f t="shared" si="12"/>
        <v>1</v>
      </c>
      <c r="H815" s="110"/>
      <c r="I815" s="110">
        <v>141.284402</v>
      </c>
      <c r="J815" s="110">
        <v>40.770209000000001</v>
      </c>
      <c r="K815" s="110"/>
      <c r="L815" s="110"/>
      <c r="M815" s="110"/>
      <c r="N815" s="110"/>
      <c r="O815" s="110"/>
      <c r="P815" s="109"/>
      <c r="Q815" s="109"/>
      <c r="R815" s="109"/>
      <c r="S815" s="110"/>
      <c r="T815" s="135"/>
    </row>
    <row r="816" spans="1:20" x14ac:dyDescent="0.2">
      <c r="A816" s="5">
        <v>815</v>
      </c>
      <c r="B816" s="110">
        <v>4291</v>
      </c>
      <c r="C816" s="110" t="s">
        <v>1323</v>
      </c>
      <c r="D816" s="110" t="s">
        <v>1324</v>
      </c>
      <c r="E816" s="110"/>
      <c r="F816" s="110"/>
      <c r="G816" s="110" t="str">
        <f t="shared" si="12"/>
        <v>1</v>
      </c>
      <c r="H816" s="110"/>
      <c r="I816" s="110">
        <v>141.286081</v>
      </c>
      <c r="J816" s="110">
        <v>40.762698999999998</v>
      </c>
      <c r="K816" s="110"/>
      <c r="L816" s="110"/>
      <c r="M816" s="110"/>
      <c r="N816" s="110"/>
      <c r="O816" s="110"/>
      <c r="P816" s="109"/>
      <c r="Q816" s="109"/>
      <c r="R816" s="109"/>
      <c r="S816" s="110"/>
      <c r="T816" s="135"/>
    </row>
    <row r="817" spans="1:20" x14ac:dyDescent="0.2">
      <c r="A817" s="5">
        <v>816</v>
      </c>
      <c r="B817" s="110">
        <v>4301</v>
      </c>
      <c r="C817" s="110" t="s">
        <v>1325</v>
      </c>
      <c r="D817" s="110" t="s">
        <v>1326</v>
      </c>
      <c r="E817" s="110"/>
      <c r="F817" s="110"/>
      <c r="G817" s="110" t="str">
        <f t="shared" si="12"/>
        <v>1</v>
      </c>
      <c r="H817" s="110"/>
      <c r="I817" s="110">
        <v>141.29255000000001</v>
      </c>
      <c r="J817" s="110">
        <v>40.764353999999997</v>
      </c>
      <c r="K817" s="110"/>
      <c r="L817" s="110"/>
      <c r="M817" s="110"/>
      <c r="N817" s="110"/>
      <c r="O817" s="110"/>
      <c r="P817" s="109"/>
      <c r="Q817" s="109"/>
      <c r="R817" s="109"/>
      <c r="S817" s="110"/>
      <c r="T817" s="135"/>
    </row>
    <row r="818" spans="1:20" x14ac:dyDescent="0.2">
      <c r="A818" s="5">
        <v>817</v>
      </c>
      <c r="B818" s="110">
        <v>4311</v>
      </c>
      <c r="C818" s="110" t="s">
        <v>1327</v>
      </c>
      <c r="D818" s="110" t="s">
        <v>1328</v>
      </c>
      <c r="E818" s="110"/>
      <c r="F818" s="110"/>
      <c r="G818" s="110" t="str">
        <f t="shared" si="12"/>
        <v>1</v>
      </c>
      <c r="H818" s="110"/>
      <c r="I818" s="110">
        <v>141.30981299999999</v>
      </c>
      <c r="J818" s="110">
        <v>40.765470999999998</v>
      </c>
      <c r="K818" s="110"/>
      <c r="L818" s="110"/>
      <c r="M818" s="110"/>
      <c r="N818" s="110"/>
      <c r="O818" s="110"/>
      <c r="P818" s="109"/>
      <c r="Q818" s="109"/>
      <c r="R818" s="109"/>
      <c r="S818" s="110"/>
      <c r="T818" s="135"/>
    </row>
    <row r="819" spans="1:20" x14ac:dyDescent="0.2">
      <c r="A819" s="5">
        <v>818</v>
      </c>
      <c r="B819" s="110">
        <v>4321</v>
      </c>
      <c r="C819" s="110" t="s">
        <v>1329</v>
      </c>
      <c r="D819" s="192" t="s">
        <v>1330</v>
      </c>
      <c r="E819" s="110"/>
      <c r="F819" s="110"/>
      <c r="G819" s="110" t="str">
        <f t="shared" si="12"/>
        <v>1</v>
      </c>
      <c r="H819" s="110"/>
      <c r="I819" s="110">
        <v>141.31802300000001</v>
      </c>
      <c r="J819" s="110">
        <v>40.763376000000001</v>
      </c>
      <c r="K819" s="110"/>
      <c r="L819" s="110"/>
      <c r="M819" s="110"/>
      <c r="N819" s="110"/>
      <c r="O819" s="110"/>
      <c r="P819" s="109"/>
      <c r="Q819" s="109"/>
      <c r="R819" s="109"/>
      <c r="S819" s="110"/>
      <c r="T819" s="135"/>
    </row>
    <row r="820" spans="1:20" x14ac:dyDescent="0.2">
      <c r="A820" s="5">
        <v>819</v>
      </c>
      <c r="B820" s="110">
        <v>4331</v>
      </c>
      <c r="C820" s="110" t="s">
        <v>1331</v>
      </c>
      <c r="D820" s="110" t="s">
        <v>1332</v>
      </c>
      <c r="E820" s="110"/>
      <c r="F820" s="110"/>
      <c r="G820" s="110" t="str">
        <f t="shared" si="12"/>
        <v>1</v>
      </c>
      <c r="H820" s="110"/>
      <c r="I820" s="110">
        <v>141.322822</v>
      </c>
      <c r="J820" s="110">
        <v>40.754564999999999</v>
      </c>
      <c r="K820" s="110"/>
      <c r="L820" s="110"/>
      <c r="M820" s="110"/>
      <c r="N820" s="110"/>
      <c r="O820" s="110"/>
      <c r="P820" s="109"/>
      <c r="Q820" s="109"/>
      <c r="R820" s="109"/>
      <c r="S820" s="110"/>
      <c r="T820" s="135"/>
    </row>
    <row r="821" spans="1:20" x14ac:dyDescent="0.2">
      <c r="A821" s="5">
        <v>820</v>
      </c>
      <c r="B821" s="110">
        <v>4322</v>
      </c>
      <c r="C821" s="110" t="s">
        <v>1329</v>
      </c>
      <c r="D821" s="192" t="s">
        <v>1330</v>
      </c>
      <c r="E821" s="110"/>
      <c r="F821" s="110"/>
      <c r="G821" s="110" t="str">
        <f t="shared" si="12"/>
        <v>2</v>
      </c>
      <c r="H821" s="110"/>
      <c r="I821" s="110">
        <v>141.31786199999999</v>
      </c>
      <c r="J821" s="110">
        <v>40.763303000000001</v>
      </c>
      <c r="K821" s="110"/>
      <c r="L821" s="110"/>
      <c r="M821" s="110"/>
      <c r="N821" s="110"/>
      <c r="O821" s="110"/>
      <c r="P821" s="109"/>
      <c r="Q821" s="109"/>
      <c r="R821" s="109"/>
      <c r="S821" s="110"/>
      <c r="T821" s="135"/>
    </row>
    <row r="822" spans="1:20" x14ac:dyDescent="0.2">
      <c r="A822" s="5">
        <v>821</v>
      </c>
      <c r="B822" s="110">
        <v>4312</v>
      </c>
      <c r="C822" s="110" t="s">
        <v>1327</v>
      </c>
      <c r="D822" s="110" t="s">
        <v>1328</v>
      </c>
      <c r="E822" s="110"/>
      <c r="F822" s="110"/>
      <c r="G822" s="110" t="str">
        <f t="shared" si="12"/>
        <v>2</v>
      </c>
      <c r="H822" s="110"/>
      <c r="I822" s="110">
        <v>141.30978099999999</v>
      </c>
      <c r="J822" s="110">
        <v>40.765405999999999</v>
      </c>
      <c r="K822" s="110"/>
      <c r="L822" s="110"/>
      <c r="M822" s="110"/>
      <c r="N822" s="110"/>
      <c r="O822" s="110"/>
      <c r="P822" s="109"/>
      <c r="Q822" s="109"/>
      <c r="R822" s="109"/>
      <c r="S822" s="110"/>
      <c r="T822" s="135"/>
    </row>
    <row r="823" spans="1:20" x14ac:dyDescent="0.2">
      <c r="A823" s="5">
        <v>822</v>
      </c>
      <c r="B823" s="110">
        <v>4302</v>
      </c>
      <c r="C823" s="110" t="s">
        <v>1325</v>
      </c>
      <c r="D823" s="110" t="s">
        <v>1326</v>
      </c>
      <c r="E823" s="110"/>
      <c r="F823" s="110"/>
      <c r="G823" s="110" t="str">
        <f t="shared" si="12"/>
        <v>2</v>
      </c>
      <c r="H823" s="110"/>
      <c r="I823" s="110">
        <v>141.292663</v>
      </c>
      <c r="J823" s="110">
        <v>40.764305</v>
      </c>
      <c r="K823" s="110"/>
      <c r="L823" s="110"/>
      <c r="M823" s="110"/>
      <c r="N823" s="110"/>
      <c r="O823" s="110"/>
      <c r="P823" s="109"/>
      <c r="Q823" s="109"/>
      <c r="R823" s="109"/>
      <c r="S823" s="110"/>
      <c r="T823" s="135"/>
    </row>
    <row r="824" spans="1:20" x14ac:dyDescent="0.2">
      <c r="A824" s="5">
        <v>823</v>
      </c>
      <c r="B824" s="110">
        <v>4292</v>
      </c>
      <c r="C824" s="110" t="s">
        <v>1323</v>
      </c>
      <c r="D824" s="110" t="s">
        <v>1324</v>
      </c>
      <c r="E824" s="110"/>
      <c r="F824" s="110"/>
      <c r="G824" s="110" t="str">
        <f t="shared" si="12"/>
        <v>2</v>
      </c>
      <c r="H824" s="110"/>
      <c r="I824" s="110">
        <v>141.28597400000001</v>
      </c>
      <c r="J824" s="110">
        <v>40.762673999999997</v>
      </c>
      <c r="K824" s="110"/>
      <c r="L824" s="110"/>
      <c r="M824" s="110"/>
      <c r="N824" s="110"/>
      <c r="O824" s="110"/>
      <c r="P824" s="109"/>
      <c r="Q824" s="109"/>
      <c r="R824" s="109"/>
      <c r="S824" s="110"/>
      <c r="T824" s="135"/>
    </row>
    <row r="825" spans="1:20" x14ac:dyDescent="0.2">
      <c r="A825" s="5">
        <v>824</v>
      </c>
      <c r="B825" s="110">
        <v>4282</v>
      </c>
      <c r="C825" s="110" t="s">
        <v>1321</v>
      </c>
      <c r="D825" s="110" t="s">
        <v>1322</v>
      </c>
      <c r="E825" s="110"/>
      <c r="F825" s="110"/>
      <c r="G825" s="110" t="str">
        <f t="shared" si="12"/>
        <v>2</v>
      </c>
      <c r="H825" s="110"/>
      <c r="I825" s="110">
        <v>141.284311</v>
      </c>
      <c r="J825" s="110">
        <v>40.770220999999999</v>
      </c>
      <c r="K825" s="110"/>
      <c r="L825" s="110"/>
      <c r="M825" s="110"/>
      <c r="N825" s="110"/>
      <c r="O825" s="110"/>
      <c r="P825" s="109"/>
      <c r="Q825" s="109"/>
      <c r="R825" s="109"/>
      <c r="S825" s="110"/>
      <c r="T825" s="135"/>
    </row>
    <row r="826" spans="1:20" x14ac:dyDescent="0.2">
      <c r="A826" s="5">
        <v>825</v>
      </c>
      <c r="B826" s="110">
        <v>4272</v>
      </c>
      <c r="C826" s="110" t="s">
        <v>1319</v>
      </c>
      <c r="D826" s="110" t="s">
        <v>1320</v>
      </c>
      <c r="E826" s="110"/>
      <c r="F826" s="110"/>
      <c r="G826" s="110" t="str">
        <f t="shared" si="12"/>
        <v>2</v>
      </c>
      <c r="H826" s="110"/>
      <c r="I826" s="110">
        <v>141.284335</v>
      </c>
      <c r="J826" s="110">
        <v>40.773223999999999</v>
      </c>
      <c r="K826" s="110"/>
      <c r="L826" s="110"/>
      <c r="M826" s="110"/>
      <c r="N826" s="110"/>
      <c r="O826" s="110"/>
      <c r="P826" s="109"/>
      <c r="Q826" s="109"/>
      <c r="R826" s="109"/>
      <c r="S826" s="110"/>
      <c r="T826" s="135"/>
    </row>
    <row r="827" spans="1:20" x14ac:dyDescent="0.2">
      <c r="A827" s="5">
        <v>826</v>
      </c>
      <c r="B827" s="110">
        <v>4341</v>
      </c>
      <c r="C827" s="110" t="s">
        <v>1333</v>
      </c>
      <c r="D827" s="110" t="s">
        <v>1334</v>
      </c>
      <c r="E827" s="110"/>
      <c r="F827" s="110"/>
      <c r="G827" s="110" t="str">
        <f t="shared" si="12"/>
        <v>1</v>
      </c>
      <c r="H827" s="110"/>
      <c r="I827" s="110">
        <v>141.33028400000001</v>
      </c>
      <c r="J827" s="110">
        <v>40.662759000000001</v>
      </c>
      <c r="K827" s="110"/>
      <c r="L827" s="110"/>
      <c r="M827" s="110"/>
      <c r="N827" s="110"/>
      <c r="O827" s="110"/>
      <c r="P827" s="109"/>
      <c r="Q827" s="109"/>
      <c r="R827" s="109"/>
      <c r="S827" s="110"/>
      <c r="T827" s="135"/>
    </row>
    <row r="828" spans="1:20" x14ac:dyDescent="0.2">
      <c r="A828" s="5">
        <v>827</v>
      </c>
      <c r="B828" s="110">
        <v>4351</v>
      </c>
      <c r="C828" s="110" t="s">
        <v>1335</v>
      </c>
      <c r="D828" s="110" t="s">
        <v>1336</v>
      </c>
      <c r="E828" s="110"/>
      <c r="F828" s="110"/>
      <c r="G828" s="110" t="str">
        <f t="shared" si="12"/>
        <v>1</v>
      </c>
      <c r="H828" s="110"/>
      <c r="I828" s="110">
        <v>141.33122499999999</v>
      </c>
      <c r="J828" s="110">
        <v>40.660269</v>
      </c>
      <c r="K828" s="110"/>
      <c r="L828" s="110"/>
      <c r="M828" s="110"/>
      <c r="N828" s="110"/>
      <c r="O828" s="110"/>
      <c r="P828" s="109"/>
      <c r="Q828" s="109"/>
      <c r="R828" s="109"/>
      <c r="S828" s="110"/>
      <c r="T828" s="135"/>
    </row>
    <row r="829" spans="1:20" x14ac:dyDescent="0.2">
      <c r="A829" s="5">
        <v>828</v>
      </c>
      <c r="B829" s="110">
        <v>4361</v>
      </c>
      <c r="C829" s="110" t="s">
        <v>1337</v>
      </c>
      <c r="D829" s="110" t="s">
        <v>1338</v>
      </c>
      <c r="E829" s="110"/>
      <c r="F829" s="110"/>
      <c r="G829" s="110" t="str">
        <f t="shared" si="12"/>
        <v>1</v>
      </c>
      <c r="H829" s="110"/>
      <c r="I829" s="110">
        <v>141.33507900000001</v>
      </c>
      <c r="J829" s="110">
        <v>40.659433</v>
      </c>
      <c r="K829" s="110"/>
      <c r="L829" s="110"/>
      <c r="M829" s="110"/>
      <c r="N829" s="110"/>
      <c r="O829" s="110"/>
      <c r="P829" s="109"/>
      <c r="Q829" s="109"/>
      <c r="R829" s="109"/>
      <c r="S829" s="110"/>
      <c r="T829" s="135"/>
    </row>
    <row r="830" spans="1:20" x14ac:dyDescent="0.2">
      <c r="A830" s="5">
        <v>829</v>
      </c>
      <c r="B830" s="110">
        <v>4371</v>
      </c>
      <c r="C830" s="110" t="s">
        <v>1339</v>
      </c>
      <c r="D830" s="110" t="s">
        <v>1340</v>
      </c>
      <c r="E830" s="110"/>
      <c r="F830" s="110"/>
      <c r="G830" s="110" t="str">
        <f t="shared" si="12"/>
        <v>1</v>
      </c>
      <c r="H830" s="110"/>
      <c r="I830" s="110">
        <v>141.33705900000001</v>
      </c>
      <c r="J830" s="110">
        <v>40.660252</v>
      </c>
      <c r="K830" s="110"/>
      <c r="L830" s="110"/>
      <c r="M830" s="110"/>
      <c r="N830" s="110"/>
      <c r="O830" s="110"/>
      <c r="P830" s="109"/>
      <c r="Q830" s="109"/>
      <c r="R830" s="109"/>
      <c r="S830" s="110"/>
      <c r="T830" s="135"/>
    </row>
    <row r="831" spans="1:20" x14ac:dyDescent="0.2">
      <c r="A831" s="5">
        <v>830</v>
      </c>
      <c r="B831" s="110">
        <v>4381</v>
      </c>
      <c r="C831" s="110" t="s">
        <v>1341</v>
      </c>
      <c r="D831" s="110" t="s">
        <v>1342</v>
      </c>
      <c r="E831" s="110"/>
      <c r="F831" s="110"/>
      <c r="G831" s="110" t="str">
        <f t="shared" si="12"/>
        <v>1</v>
      </c>
      <c r="H831" s="110"/>
      <c r="I831" s="110">
        <v>141.33883499999999</v>
      </c>
      <c r="J831" s="110">
        <v>40.658557999999999</v>
      </c>
      <c r="K831" s="110"/>
      <c r="L831" s="110"/>
      <c r="M831" s="110"/>
      <c r="N831" s="110"/>
      <c r="O831" s="110"/>
      <c r="P831" s="109"/>
      <c r="Q831" s="109"/>
      <c r="R831" s="109"/>
      <c r="S831" s="110"/>
      <c r="T831" s="135"/>
    </row>
    <row r="832" spans="1:20" x14ac:dyDescent="0.2">
      <c r="A832" s="5">
        <v>831</v>
      </c>
      <c r="B832" s="110">
        <v>4391</v>
      </c>
      <c r="C832" s="110" t="s">
        <v>1343</v>
      </c>
      <c r="D832" s="110" t="s">
        <v>1344</v>
      </c>
      <c r="E832" s="110"/>
      <c r="F832" s="110"/>
      <c r="G832" s="110" t="str">
        <f t="shared" si="12"/>
        <v>1</v>
      </c>
      <c r="H832" s="110"/>
      <c r="I832" s="110">
        <v>141.343931</v>
      </c>
      <c r="J832" s="110">
        <v>40.659644999999998</v>
      </c>
      <c r="K832" s="110"/>
      <c r="L832" s="110"/>
      <c r="M832" s="110"/>
      <c r="N832" s="110"/>
      <c r="O832" s="110"/>
      <c r="P832" s="109"/>
      <c r="Q832" s="109"/>
      <c r="R832" s="109"/>
      <c r="S832" s="110"/>
      <c r="T832" s="135"/>
    </row>
    <row r="833" spans="1:20" x14ac:dyDescent="0.2">
      <c r="A833" s="5">
        <v>832</v>
      </c>
      <c r="B833" s="110">
        <v>4401</v>
      </c>
      <c r="C833" s="110" t="s">
        <v>1345</v>
      </c>
      <c r="D833" s="110" t="s">
        <v>633</v>
      </c>
      <c r="E833" s="110"/>
      <c r="F833" s="110"/>
      <c r="G833" s="110" t="str">
        <f t="shared" si="12"/>
        <v>1</v>
      </c>
      <c r="H833" s="110"/>
      <c r="I833" s="110">
        <v>141.35915499999999</v>
      </c>
      <c r="J833" s="110">
        <v>40.680506000000001</v>
      </c>
      <c r="K833" s="110"/>
      <c r="L833" s="110"/>
      <c r="M833" s="110"/>
      <c r="N833" s="110"/>
      <c r="O833" s="110"/>
      <c r="P833" s="109"/>
      <c r="Q833" s="109"/>
      <c r="R833" s="109"/>
      <c r="S833" s="110" t="s">
        <v>634</v>
      </c>
      <c r="T833" s="135"/>
    </row>
    <row r="834" spans="1:20" x14ac:dyDescent="0.2">
      <c r="A834" s="5">
        <v>833</v>
      </c>
      <c r="B834" s="110">
        <v>4411</v>
      </c>
      <c r="C834" s="110" t="s">
        <v>1346</v>
      </c>
      <c r="D834" s="192" t="s">
        <v>1347</v>
      </c>
      <c r="E834" s="110"/>
      <c r="F834" s="110"/>
      <c r="G834" s="110" t="str">
        <f t="shared" si="12"/>
        <v>1</v>
      </c>
      <c r="H834" s="110"/>
      <c r="I834" s="110">
        <v>141.35110800000001</v>
      </c>
      <c r="J834" s="110">
        <v>40.685566999999999</v>
      </c>
      <c r="K834" s="110"/>
      <c r="L834" s="110"/>
      <c r="M834" s="110"/>
      <c r="N834" s="110"/>
      <c r="O834" s="110"/>
      <c r="P834" s="109"/>
      <c r="Q834" s="109"/>
      <c r="R834" s="109"/>
      <c r="S834" s="110"/>
      <c r="T834" s="135"/>
    </row>
    <row r="835" spans="1:20" x14ac:dyDescent="0.2">
      <c r="A835" s="5">
        <v>834</v>
      </c>
      <c r="B835" s="110">
        <v>4421</v>
      </c>
      <c r="C835" s="110" t="s">
        <v>1348</v>
      </c>
      <c r="D835" s="192" t="s">
        <v>1349</v>
      </c>
      <c r="E835" s="110"/>
      <c r="F835" s="110"/>
      <c r="G835" s="110" t="str">
        <f t="shared" si="12"/>
        <v>1</v>
      </c>
      <c r="H835" s="110"/>
      <c r="I835" s="110">
        <v>141.34942899999999</v>
      </c>
      <c r="J835" s="110">
        <v>40.689106000000002</v>
      </c>
      <c r="K835" s="110"/>
      <c r="L835" s="110"/>
      <c r="M835" s="110"/>
      <c r="N835" s="110"/>
      <c r="O835" s="110"/>
      <c r="P835" s="109"/>
      <c r="Q835" s="109"/>
      <c r="R835" s="109"/>
      <c r="S835" s="110"/>
      <c r="T835" s="135"/>
    </row>
    <row r="836" spans="1:20" x14ac:dyDescent="0.2">
      <c r="A836" s="5">
        <v>835</v>
      </c>
      <c r="B836" s="110">
        <v>4431</v>
      </c>
      <c r="C836" s="110" t="s">
        <v>1350</v>
      </c>
      <c r="D836" s="192" t="s">
        <v>1351</v>
      </c>
      <c r="E836" s="110"/>
      <c r="F836" s="110"/>
      <c r="G836" s="110" t="str">
        <f t="shared" si="12"/>
        <v>1</v>
      </c>
      <c r="H836" s="110"/>
      <c r="I836" s="110">
        <v>141.34549200000001</v>
      </c>
      <c r="J836" s="110">
        <v>40.690289999999997</v>
      </c>
      <c r="K836" s="110"/>
      <c r="L836" s="110"/>
      <c r="M836" s="110"/>
      <c r="N836" s="110"/>
      <c r="O836" s="110"/>
      <c r="P836" s="109"/>
      <c r="Q836" s="109"/>
      <c r="R836" s="109"/>
      <c r="S836" s="110"/>
      <c r="T836" s="135"/>
    </row>
    <row r="837" spans="1:20" x14ac:dyDescent="0.2">
      <c r="A837" s="5">
        <v>836</v>
      </c>
      <c r="B837" s="110">
        <v>4441</v>
      </c>
      <c r="C837" s="110" t="s">
        <v>1352</v>
      </c>
      <c r="D837" s="110" t="s">
        <v>1353</v>
      </c>
      <c r="E837" s="110"/>
      <c r="F837" s="110"/>
      <c r="G837" s="110" t="str">
        <f t="shared" ref="G837:G900" si="13">RIGHT(B837,1)</f>
        <v>1</v>
      </c>
      <c r="H837" s="110"/>
      <c r="I837" s="110">
        <v>141.33365800000001</v>
      </c>
      <c r="J837" s="110">
        <v>40.694448999999999</v>
      </c>
      <c r="K837" s="110"/>
      <c r="L837" s="110"/>
      <c r="M837" s="110"/>
      <c r="N837" s="110"/>
      <c r="O837" s="110"/>
      <c r="P837" s="109"/>
      <c r="Q837" s="109"/>
      <c r="R837" s="109"/>
      <c r="S837" s="110"/>
      <c r="T837" s="135"/>
    </row>
    <row r="838" spans="1:20" x14ac:dyDescent="0.2">
      <c r="A838" s="5">
        <v>837</v>
      </c>
      <c r="B838" s="110">
        <v>4451</v>
      </c>
      <c r="C838" s="110" t="s">
        <v>1354</v>
      </c>
      <c r="D838" s="110" t="s">
        <v>1355</v>
      </c>
      <c r="E838" s="110"/>
      <c r="F838" s="110"/>
      <c r="G838" s="110" t="str">
        <f t="shared" si="13"/>
        <v>1</v>
      </c>
      <c r="H838" s="110"/>
      <c r="I838" s="110">
        <v>141.324308</v>
      </c>
      <c r="J838" s="110">
        <v>40.697426999999998</v>
      </c>
      <c r="K838" s="110"/>
      <c r="L838" s="110"/>
      <c r="M838" s="110"/>
      <c r="N838" s="110"/>
      <c r="O838" s="110"/>
      <c r="P838" s="109"/>
      <c r="Q838" s="109"/>
      <c r="R838" s="109"/>
      <c r="S838" s="110"/>
      <c r="T838" s="135"/>
    </row>
    <row r="839" spans="1:20" x14ac:dyDescent="0.2">
      <c r="A839" s="5">
        <v>838</v>
      </c>
      <c r="B839" s="110">
        <v>4461</v>
      </c>
      <c r="C839" s="110" t="s">
        <v>1356</v>
      </c>
      <c r="D839" s="192" t="s">
        <v>1357</v>
      </c>
      <c r="E839" s="110"/>
      <c r="F839" s="110"/>
      <c r="G839" s="110" t="str">
        <f t="shared" si="13"/>
        <v>1</v>
      </c>
      <c r="H839" s="110"/>
      <c r="I839" s="110">
        <v>141.30257599999999</v>
      </c>
      <c r="J839" s="110">
        <v>40.708629000000002</v>
      </c>
      <c r="K839" s="110"/>
      <c r="L839" s="110"/>
      <c r="M839" s="110"/>
      <c r="N839" s="110"/>
      <c r="O839" s="110"/>
      <c r="P839" s="109"/>
      <c r="Q839" s="109"/>
      <c r="R839" s="109"/>
      <c r="S839" s="110"/>
      <c r="T839" s="135"/>
    </row>
    <row r="840" spans="1:20" x14ac:dyDescent="0.2">
      <c r="A840" s="5">
        <v>839</v>
      </c>
      <c r="B840" s="110">
        <v>4471</v>
      </c>
      <c r="C840" s="110" t="s">
        <v>1358</v>
      </c>
      <c r="D840" s="192" t="s">
        <v>1359</v>
      </c>
      <c r="E840" s="110"/>
      <c r="F840" s="110"/>
      <c r="G840" s="110" t="str">
        <f t="shared" si="13"/>
        <v>1</v>
      </c>
      <c r="H840" s="110"/>
      <c r="I840" s="110">
        <v>141.297743</v>
      </c>
      <c r="J840" s="110">
        <v>40.711252999999999</v>
      </c>
      <c r="K840" s="110"/>
      <c r="L840" s="110"/>
      <c r="M840" s="110"/>
      <c r="N840" s="110"/>
      <c r="O840" s="110"/>
      <c r="P840" s="109"/>
      <c r="Q840" s="109"/>
      <c r="R840" s="109"/>
      <c r="S840" s="110"/>
      <c r="T840" s="135"/>
    </row>
    <row r="841" spans="1:20" x14ac:dyDescent="0.2">
      <c r="A841" s="5">
        <v>840</v>
      </c>
      <c r="B841" s="110">
        <v>4481</v>
      </c>
      <c r="C841" s="110" t="s">
        <v>1360</v>
      </c>
      <c r="D841" s="192" t="s">
        <v>1361</v>
      </c>
      <c r="E841" s="110"/>
      <c r="F841" s="110"/>
      <c r="G841" s="110" t="str">
        <f t="shared" si="13"/>
        <v>1</v>
      </c>
      <c r="H841" s="110"/>
      <c r="I841" s="110">
        <v>141.286574</v>
      </c>
      <c r="J841" s="110">
        <v>40.719991999999998</v>
      </c>
      <c r="K841" s="110"/>
      <c r="L841" s="110"/>
      <c r="M841" s="110"/>
      <c r="N841" s="110"/>
      <c r="O841" s="110"/>
      <c r="P841" s="109"/>
      <c r="Q841" s="109"/>
      <c r="R841" s="109"/>
      <c r="S841" s="110"/>
      <c r="T841" s="135"/>
    </row>
    <row r="842" spans="1:20" x14ac:dyDescent="0.2">
      <c r="A842" s="5">
        <v>841</v>
      </c>
      <c r="B842" s="110">
        <v>4491</v>
      </c>
      <c r="C842" s="110" t="s">
        <v>1362</v>
      </c>
      <c r="D842" s="110" t="s">
        <v>1363</v>
      </c>
      <c r="E842" s="110"/>
      <c r="F842" s="110"/>
      <c r="G842" s="110" t="str">
        <f t="shared" si="13"/>
        <v>1</v>
      </c>
      <c r="H842" s="110"/>
      <c r="I842" s="110">
        <v>141.28067899999999</v>
      </c>
      <c r="J842" s="110">
        <v>40.722467000000002</v>
      </c>
      <c r="K842" s="110"/>
      <c r="L842" s="110"/>
      <c r="M842" s="110"/>
      <c r="N842" s="110"/>
      <c r="O842" s="110"/>
      <c r="P842" s="109"/>
      <c r="Q842" s="109"/>
      <c r="R842" s="109"/>
      <c r="S842" s="110"/>
      <c r="T842" s="135"/>
    </row>
    <row r="843" spans="1:20" x14ac:dyDescent="0.2">
      <c r="A843" s="5">
        <v>842</v>
      </c>
      <c r="B843" s="110">
        <v>4501</v>
      </c>
      <c r="C843" s="110" t="s">
        <v>1364</v>
      </c>
      <c r="D843" s="110" t="s">
        <v>1365</v>
      </c>
      <c r="E843" s="110"/>
      <c r="F843" s="110"/>
      <c r="G843" s="110" t="str">
        <f t="shared" si="13"/>
        <v>1</v>
      </c>
      <c r="H843" s="110"/>
      <c r="I843" s="110">
        <v>141.27480499999999</v>
      </c>
      <c r="J843" s="110">
        <v>40.728195999999997</v>
      </c>
      <c r="K843" s="110"/>
      <c r="L843" s="110"/>
      <c r="M843" s="110"/>
      <c r="N843" s="110"/>
      <c r="O843" s="110"/>
      <c r="P843" s="109"/>
      <c r="Q843" s="109"/>
      <c r="R843" s="109"/>
      <c r="S843" s="110"/>
      <c r="T843" s="135"/>
    </row>
    <row r="844" spans="1:20" x14ac:dyDescent="0.2">
      <c r="A844" s="5">
        <v>843</v>
      </c>
      <c r="B844" s="110">
        <v>4511</v>
      </c>
      <c r="C844" s="110" t="s">
        <v>1366</v>
      </c>
      <c r="D844" s="192" t="s">
        <v>1367</v>
      </c>
      <c r="E844" s="110"/>
      <c r="F844" s="110"/>
      <c r="G844" s="110" t="str">
        <f t="shared" si="13"/>
        <v>1</v>
      </c>
      <c r="H844" s="110"/>
      <c r="I844" s="110">
        <v>141.27084099999999</v>
      </c>
      <c r="J844" s="110">
        <v>40.732061999999999</v>
      </c>
      <c r="K844" s="110"/>
      <c r="L844" s="110"/>
      <c r="M844" s="110"/>
      <c r="N844" s="110"/>
      <c r="O844" s="110"/>
      <c r="P844" s="109"/>
      <c r="Q844" s="109"/>
      <c r="R844" s="109"/>
      <c r="S844" s="110"/>
      <c r="T844" s="135"/>
    </row>
    <row r="845" spans="1:20" x14ac:dyDescent="0.2">
      <c r="A845" s="5">
        <v>844</v>
      </c>
      <c r="B845" s="110">
        <v>4521</v>
      </c>
      <c r="C845" s="110" t="s">
        <v>1368</v>
      </c>
      <c r="D845" s="192" t="s">
        <v>1369</v>
      </c>
      <c r="E845" s="110"/>
      <c r="F845" s="110"/>
      <c r="G845" s="110" t="str">
        <f t="shared" si="13"/>
        <v>1</v>
      </c>
      <c r="H845" s="110"/>
      <c r="I845" s="110">
        <v>141.252612</v>
      </c>
      <c r="J845" s="110">
        <v>40.726967000000002</v>
      </c>
      <c r="K845" s="110"/>
      <c r="L845" s="110"/>
      <c r="M845" s="110"/>
      <c r="N845" s="110"/>
      <c r="O845" s="110"/>
      <c r="P845" s="109"/>
      <c r="Q845" s="109"/>
      <c r="R845" s="109"/>
      <c r="S845" s="110"/>
      <c r="T845" s="135"/>
    </row>
    <row r="846" spans="1:20" x14ac:dyDescent="0.2">
      <c r="A846" s="5">
        <v>845</v>
      </c>
      <c r="B846" s="110">
        <v>4531</v>
      </c>
      <c r="C846" s="110" t="s">
        <v>1370</v>
      </c>
      <c r="D846" s="192" t="s">
        <v>1371</v>
      </c>
      <c r="E846" s="110"/>
      <c r="F846" s="110"/>
      <c r="G846" s="110" t="str">
        <f t="shared" si="13"/>
        <v>1</v>
      </c>
      <c r="H846" s="110"/>
      <c r="I846" s="110">
        <v>141.247253</v>
      </c>
      <c r="J846" s="110">
        <v>40.726654000000003</v>
      </c>
      <c r="K846" s="110"/>
      <c r="L846" s="110"/>
      <c r="M846" s="110"/>
      <c r="N846" s="110"/>
      <c r="O846" s="110"/>
      <c r="P846" s="109"/>
      <c r="Q846" s="109"/>
      <c r="R846" s="109"/>
      <c r="S846" s="110"/>
      <c r="T846" s="135"/>
    </row>
    <row r="847" spans="1:20" x14ac:dyDescent="0.2">
      <c r="A847" s="5">
        <v>846</v>
      </c>
      <c r="B847" s="110">
        <v>4541</v>
      </c>
      <c r="C847" s="110" t="s">
        <v>1372</v>
      </c>
      <c r="D847" s="192" t="s">
        <v>1373</v>
      </c>
      <c r="E847" s="110"/>
      <c r="F847" s="110"/>
      <c r="G847" s="110" t="str">
        <f t="shared" si="13"/>
        <v>1</v>
      </c>
      <c r="H847" s="110"/>
      <c r="I847" s="110">
        <v>141.24468400000001</v>
      </c>
      <c r="J847" s="110">
        <v>40.725645999999998</v>
      </c>
      <c r="K847" s="110"/>
      <c r="L847" s="110"/>
      <c r="M847" s="110"/>
      <c r="N847" s="110"/>
      <c r="O847" s="110"/>
      <c r="P847" s="109"/>
      <c r="Q847" s="109"/>
      <c r="R847" s="109"/>
      <c r="S847" s="110"/>
      <c r="T847" s="135"/>
    </row>
    <row r="848" spans="1:20" x14ac:dyDescent="0.2">
      <c r="A848" s="5">
        <v>847</v>
      </c>
      <c r="B848" s="110">
        <v>4551</v>
      </c>
      <c r="C848" s="110" t="s">
        <v>1374</v>
      </c>
      <c r="D848" s="192" t="s">
        <v>1375</v>
      </c>
      <c r="E848" s="110"/>
      <c r="F848" s="110"/>
      <c r="G848" s="110" t="str">
        <f t="shared" si="13"/>
        <v>1</v>
      </c>
      <c r="H848" s="110"/>
      <c r="I848" s="110">
        <v>141.239609</v>
      </c>
      <c r="J848" s="110">
        <v>40.722929999999998</v>
      </c>
      <c r="K848" s="110"/>
      <c r="L848" s="110"/>
      <c r="M848" s="110"/>
      <c r="N848" s="110"/>
      <c r="O848" s="110"/>
      <c r="P848" s="109"/>
      <c r="Q848" s="109"/>
      <c r="R848" s="109"/>
      <c r="S848" s="110"/>
      <c r="T848" s="135"/>
    </row>
    <row r="849" spans="1:20" x14ac:dyDescent="0.2">
      <c r="A849" s="5">
        <v>848</v>
      </c>
      <c r="B849" s="110">
        <v>4561</v>
      </c>
      <c r="C849" s="110" t="s">
        <v>1376</v>
      </c>
      <c r="D849" s="110" t="s">
        <v>1377</v>
      </c>
      <c r="E849" s="110"/>
      <c r="F849" s="110"/>
      <c r="G849" s="110" t="str">
        <f t="shared" si="13"/>
        <v>1</v>
      </c>
      <c r="H849" s="110"/>
      <c r="I849" s="110">
        <v>141.23440500000001</v>
      </c>
      <c r="J849" s="110">
        <v>40.717343999999997</v>
      </c>
      <c r="K849" s="110"/>
      <c r="L849" s="110"/>
      <c r="M849" s="110"/>
      <c r="N849" s="110"/>
      <c r="O849" s="110"/>
      <c r="P849" s="109"/>
      <c r="Q849" s="109"/>
      <c r="R849" s="109"/>
      <c r="S849" s="110"/>
      <c r="T849" s="135"/>
    </row>
    <row r="850" spans="1:20" x14ac:dyDescent="0.2">
      <c r="A850" s="5">
        <v>849</v>
      </c>
      <c r="B850" s="110">
        <v>4571</v>
      </c>
      <c r="C850" s="110" t="s">
        <v>1378</v>
      </c>
      <c r="D850" s="110" t="s">
        <v>1379</v>
      </c>
      <c r="E850" s="110"/>
      <c r="F850" s="110"/>
      <c r="G850" s="110" t="str">
        <f t="shared" si="13"/>
        <v>1</v>
      </c>
      <c r="H850" s="110"/>
      <c r="I850" s="110">
        <v>141.22512</v>
      </c>
      <c r="J850" s="110">
        <v>40.717063000000003</v>
      </c>
      <c r="K850" s="110"/>
      <c r="L850" s="110"/>
      <c r="M850" s="110"/>
      <c r="N850" s="110"/>
      <c r="O850" s="110"/>
      <c r="P850" s="109"/>
      <c r="Q850" s="109"/>
      <c r="R850" s="109"/>
      <c r="S850" s="110"/>
      <c r="T850" s="135"/>
    </row>
    <row r="851" spans="1:20" x14ac:dyDescent="0.2">
      <c r="A851" s="5">
        <v>850</v>
      </c>
      <c r="B851" s="110">
        <v>4581</v>
      </c>
      <c r="C851" s="110" t="s">
        <v>1380</v>
      </c>
      <c r="D851" s="110" t="s">
        <v>1381</v>
      </c>
      <c r="E851" s="110"/>
      <c r="F851" s="110"/>
      <c r="G851" s="110" t="str">
        <f t="shared" si="13"/>
        <v>1</v>
      </c>
      <c r="H851" s="110"/>
      <c r="I851" s="110">
        <v>141.21889200000001</v>
      </c>
      <c r="J851" s="110">
        <v>40.713535999999998</v>
      </c>
      <c r="K851" s="110"/>
      <c r="L851" s="110"/>
      <c r="M851" s="110"/>
      <c r="N851" s="110"/>
      <c r="O851" s="110"/>
      <c r="P851" s="109"/>
      <c r="Q851" s="109"/>
      <c r="R851" s="109"/>
      <c r="S851" s="110"/>
      <c r="T851" s="135"/>
    </row>
    <row r="852" spans="1:20" x14ac:dyDescent="0.2">
      <c r="A852" s="5">
        <v>851</v>
      </c>
      <c r="B852" s="110">
        <v>4591</v>
      </c>
      <c r="C852" s="110" t="s">
        <v>1382</v>
      </c>
      <c r="D852" s="110" t="s">
        <v>1383</v>
      </c>
      <c r="E852" s="110"/>
      <c r="F852" s="110"/>
      <c r="G852" s="110" t="str">
        <f t="shared" si="13"/>
        <v>1</v>
      </c>
      <c r="H852" s="110"/>
      <c r="I852" s="110">
        <v>141.21673000000001</v>
      </c>
      <c r="J852" s="110">
        <v>40.713121000000001</v>
      </c>
      <c r="K852" s="110"/>
      <c r="L852" s="110"/>
      <c r="M852" s="110"/>
      <c r="N852" s="110"/>
      <c r="O852" s="110"/>
      <c r="P852" s="109"/>
      <c r="Q852" s="109"/>
      <c r="R852" s="109"/>
      <c r="S852" s="110"/>
      <c r="T852" s="135"/>
    </row>
    <row r="853" spans="1:20" x14ac:dyDescent="0.2">
      <c r="A853" s="5">
        <v>852</v>
      </c>
      <c r="B853" s="110">
        <v>4601</v>
      </c>
      <c r="C853" s="110" t="s">
        <v>1384</v>
      </c>
      <c r="D853" s="110" t="s">
        <v>1385</v>
      </c>
      <c r="E853" s="110"/>
      <c r="F853" s="110"/>
      <c r="G853" s="110" t="str">
        <f t="shared" si="13"/>
        <v>1</v>
      </c>
      <c r="H853" s="110"/>
      <c r="I853" s="110">
        <v>141.21202500000001</v>
      </c>
      <c r="J853" s="110">
        <v>40.711697999999998</v>
      </c>
      <c r="K853" s="110"/>
      <c r="L853" s="110"/>
      <c r="M853" s="110"/>
      <c r="N853" s="110"/>
      <c r="O853" s="110"/>
      <c r="P853" s="109"/>
      <c r="Q853" s="109"/>
      <c r="R853" s="109"/>
      <c r="S853" s="110"/>
      <c r="T853" s="135"/>
    </row>
    <row r="854" spans="1:20" x14ac:dyDescent="0.2">
      <c r="A854" s="5">
        <v>853</v>
      </c>
      <c r="B854" s="110">
        <v>4611</v>
      </c>
      <c r="C854" s="110" t="s">
        <v>1386</v>
      </c>
      <c r="D854" s="110" t="s">
        <v>1387</v>
      </c>
      <c r="E854" s="110"/>
      <c r="F854" s="110"/>
      <c r="G854" s="110" t="str">
        <f t="shared" si="13"/>
        <v>1</v>
      </c>
      <c r="H854" s="110"/>
      <c r="I854" s="110">
        <v>141.20740599999999</v>
      </c>
      <c r="J854" s="110">
        <v>40.709440000000001</v>
      </c>
      <c r="K854" s="110"/>
      <c r="L854" s="110"/>
      <c r="M854" s="110"/>
      <c r="N854" s="110"/>
      <c r="O854" s="110"/>
      <c r="P854" s="109"/>
      <c r="Q854" s="109"/>
      <c r="R854" s="109"/>
      <c r="S854" s="110"/>
      <c r="T854" s="135"/>
    </row>
    <row r="855" spans="1:20" x14ac:dyDescent="0.2">
      <c r="A855" s="5">
        <v>854</v>
      </c>
      <c r="B855" s="110">
        <v>4621</v>
      </c>
      <c r="C855" s="110" t="s">
        <v>1388</v>
      </c>
      <c r="D855" s="110" t="s">
        <v>1389</v>
      </c>
      <c r="E855" s="110"/>
      <c r="F855" s="110"/>
      <c r="G855" s="110" t="str">
        <f t="shared" si="13"/>
        <v>1</v>
      </c>
      <c r="H855" s="110"/>
      <c r="I855" s="110">
        <v>141.204601</v>
      </c>
      <c r="J855" s="110">
        <v>40.708889999999997</v>
      </c>
      <c r="K855" s="110"/>
      <c r="L855" s="110"/>
      <c r="M855" s="110"/>
      <c r="N855" s="110"/>
      <c r="O855" s="110"/>
      <c r="P855" s="109"/>
      <c r="Q855" s="109"/>
      <c r="R855" s="109"/>
      <c r="S855" s="110"/>
      <c r="T855" s="135"/>
    </row>
    <row r="856" spans="1:20" x14ac:dyDescent="0.2">
      <c r="A856" s="5">
        <v>855</v>
      </c>
      <c r="B856" s="110">
        <v>4631</v>
      </c>
      <c r="C856" s="110" t="s">
        <v>1390</v>
      </c>
      <c r="D856" s="110" t="s">
        <v>1391</v>
      </c>
      <c r="E856" s="110"/>
      <c r="F856" s="110"/>
      <c r="G856" s="110" t="str">
        <f t="shared" si="13"/>
        <v>1</v>
      </c>
      <c r="H856" s="110"/>
      <c r="I856" s="110">
        <v>141.20122699999999</v>
      </c>
      <c r="J856" s="110">
        <v>40.707906000000001</v>
      </c>
      <c r="K856" s="110"/>
      <c r="L856" s="110"/>
      <c r="M856" s="110"/>
      <c r="N856" s="110"/>
      <c r="O856" s="110"/>
      <c r="P856" s="109"/>
      <c r="Q856" s="109"/>
      <c r="R856" s="109"/>
      <c r="S856" s="110"/>
      <c r="T856" s="135"/>
    </row>
    <row r="857" spans="1:20" x14ac:dyDescent="0.2">
      <c r="A857" s="5">
        <v>856</v>
      </c>
      <c r="B857" s="110">
        <v>4641</v>
      </c>
      <c r="C857" s="110" t="s">
        <v>1392</v>
      </c>
      <c r="D857" s="110" t="s">
        <v>1393</v>
      </c>
      <c r="E857" s="110"/>
      <c r="F857" s="110"/>
      <c r="G857" s="110" t="str">
        <f t="shared" si="13"/>
        <v>1</v>
      </c>
      <c r="H857" s="110"/>
      <c r="I857" s="110">
        <v>141.19151199999999</v>
      </c>
      <c r="J857" s="110">
        <v>40.703335000000003</v>
      </c>
      <c r="K857" s="110"/>
      <c r="L857" s="110"/>
      <c r="M857" s="110"/>
      <c r="N857" s="110"/>
      <c r="O857" s="110"/>
      <c r="P857" s="109"/>
      <c r="Q857" s="109"/>
      <c r="R857" s="109"/>
      <c r="S857" s="110"/>
      <c r="T857" s="135"/>
    </row>
    <row r="858" spans="1:20" x14ac:dyDescent="0.2">
      <c r="A858" s="5">
        <v>857</v>
      </c>
      <c r="B858" s="110">
        <v>4651</v>
      </c>
      <c r="C858" s="110" t="s">
        <v>1394</v>
      </c>
      <c r="D858" s="192" t="s">
        <v>1395</v>
      </c>
      <c r="E858" s="110"/>
      <c r="F858" s="110"/>
      <c r="G858" s="110" t="str">
        <f t="shared" si="13"/>
        <v>1</v>
      </c>
      <c r="H858" s="110"/>
      <c r="I858" s="110">
        <v>141.189269</v>
      </c>
      <c r="J858" s="110">
        <v>40.700757000000003</v>
      </c>
      <c r="K858" s="110"/>
      <c r="L858" s="110"/>
      <c r="M858" s="110"/>
      <c r="N858" s="110"/>
      <c r="O858" s="110"/>
      <c r="P858" s="109"/>
      <c r="Q858" s="109"/>
      <c r="R858" s="109"/>
      <c r="S858" s="110"/>
      <c r="T858" s="135"/>
    </row>
    <row r="859" spans="1:20" x14ac:dyDescent="0.2">
      <c r="A859" s="5">
        <v>858</v>
      </c>
      <c r="B859" s="110">
        <v>4661</v>
      </c>
      <c r="C859" s="110" t="s">
        <v>1396</v>
      </c>
      <c r="D859" s="110" t="s">
        <v>1397</v>
      </c>
      <c r="E859" s="110"/>
      <c r="F859" s="110"/>
      <c r="G859" s="110" t="str">
        <f t="shared" si="13"/>
        <v>1</v>
      </c>
      <c r="H859" s="110"/>
      <c r="I859" s="199">
        <v>141.18580109999999</v>
      </c>
      <c r="J859" s="110">
        <v>40.698233899999998</v>
      </c>
      <c r="K859" s="110"/>
      <c r="L859" s="110"/>
      <c r="M859" s="110"/>
      <c r="N859" s="110"/>
      <c r="O859" s="110"/>
      <c r="P859" s="109"/>
      <c r="Q859" s="109"/>
      <c r="R859" s="109"/>
      <c r="S859" s="110"/>
      <c r="T859" s="135"/>
    </row>
    <row r="860" spans="1:20" x14ac:dyDescent="0.2">
      <c r="A860" s="5">
        <v>859</v>
      </c>
      <c r="B860" s="110">
        <v>4671</v>
      </c>
      <c r="C860" s="110" t="s">
        <v>1398</v>
      </c>
      <c r="D860" s="192" t="s">
        <v>1399</v>
      </c>
      <c r="E860" s="110"/>
      <c r="F860" s="110"/>
      <c r="G860" s="110" t="str">
        <f t="shared" si="13"/>
        <v>1</v>
      </c>
      <c r="H860" s="110"/>
      <c r="I860" s="110">
        <v>141.17739800000001</v>
      </c>
      <c r="J860" s="110">
        <v>40.699328999999999</v>
      </c>
      <c r="K860" s="110"/>
      <c r="L860" s="110"/>
      <c r="M860" s="110"/>
      <c r="N860" s="110"/>
      <c r="O860" s="110"/>
      <c r="P860" s="109"/>
      <c r="Q860" s="109"/>
      <c r="R860" s="109"/>
      <c r="S860" s="110"/>
      <c r="T860" s="135"/>
    </row>
    <row r="861" spans="1:20" x14ac:dyDescent="0.2">
      <c r="A861" s="5">
        <v>860</v>
      </c>
      <c r="B861" s="110">
        <v>4681</v>
      </c>
      <c r="C861" s="110" t="s">
        <v>1400</v>
      </c>
      <c r="D861" s="110" t="s">
        <v>1401</v>
      </c>
      <c r="E861" s="110"/>
      <c r="F861" s="110"/>
      <c r="G861" s="110" t="str">
        <f t="shared" si="13"/>
        <v>1</v>
      </c>
      <c r="H861" s="110"/>
      <c r="I861" s="110">
        <v>141.16489899999999</v>
      </c>
      <c r="J861" s="110">
        <v>40.697538000000002</v>
      </c>
      <c r="K861" s="110"/>
      <c r="L861" s="110"/>
      <c r="M861" s="110"/>
      <c r="N861" s="110"/>
      <c r="O861" s="110"/>
      <c r="P861" s="109"/>
      <c r="Q861" s="109"/>
      <c r="R861" s="109"/>
      <c r="S861" s="110"/>
      <c r="T861" s="135"/>
    </row>
    <row r="862" spans="1:20" x14ac:dyDescent="0.2">
      <c r="A862" s="5">
        <v>861</v>
      </c>
      <c r="B862" s="110">
        <v>4691</v>
      </c>
      <c r="C862" s="110" t="s">
        <v>1402</v>
      </c>
      <c r="D862" s="110" t="s">
        <v>1403</v>
      </c>
      <c r="E862" s="110"/>
      <c r="F862" s="110"/>
      <c r="G862" s="110" t="str">
        <f t="shared" si="13"/>
        <v>1</v>
      </c>
      <c r="H862" s="110"/>
      <c r="I862" s="110">
        <v>141.16331099999999</v>
      </c>
      <c r="J862" s="110">
        <v>40.696756000000001</v>
      </c>
      <c r="K862" s="110"/>
      <c r="L862" s="110"/>
      <c r="M862" s="110"/>
      <c r="N862" s="110"/>
      <c r="O862" s="110"/>
      <c r="P862" s="109"/>
      <c r="Q862" s="109"/>
      <c r="R862" s="109"/>
      <c r="S862" s="110"/>
      <c r="T862" s="135"/>
    </row>
    <row r="863" spans="1:20" x14ac:dyDescent="0.2">
      <c r="A863" s="5">
        <v>862</v>
      </c>
      <c r="B863" s="110">
        <v>4692</v>
      </c>
      <c r="C863" s="110" t="s">
        <v>1402</v>
      </c>
      <c r="D863" s="110" t="s">
        <v>1403</v>
      </c>
      <c r="E863" s="110"/>
      <c r="F863" s="110"/>
      <c r="G863" s="110" t="str">
        <f t="shared" si="13"/>
        <v>2</v>
      </c>
      <c r="H863" s="110"/>
      <c r="I863" s="110">
        <v>141.163241</v>
      </c>
      <c r="J863" s="110">
        <v>40.696829000000001</v>
      </c>
      <c r="K863" s="110"/>
      <c r="L863" s="110"/>
      <c r="M863" s="110"/>
      <c r="N863" s="110"/>
      <c r="O863" s="110"/>
      <c r="P863" s="109"/>
      <c r="Q863" s="109"/>
      <c r="R863" s="109"/>
      <c r="S863" s="110"/>
      <c r="T863" s="135"/>
    </row>
    <row r="864" spans="1:20" x14ac:dyDescent="0.2">
      <c r="A864" s="5">
        <v>863</v>
      </c>
      <c r="B864" s="110">
        <v>4682</v>
      </c>
      <c r="C864" s="110" t="s">
        <v>1400</v>
      </c>
      <c r="D864" s="110" t="s">
        <v>1401</v>
      </c>
      <c r="E864" s="110"/>
      <c r="F864" s="110"/>
      <c r="G864" s="110" t="str">
        <f t="shared" si="13"/>
        <v>2</v>
      </c>
      <c r="H864" s="110"/>
      <c r="I864" s="110">
        <v>141.165773</v>
      </c>
      <c r="J864" s="110">
        <v>40.698315000000001</v>
      </c>
      <c r="K864" s="110"/>
      <c r="L864" s="110"/>
      <c r="M864" s="110"/>
      <c r="N864" s="110"/>
      <c r="O864" s="110"/>
      <c r="P864" s="109"/>
      <c r="Q864" s="109"/>
      <c r="R864" s="109"/>
      <c r="S864" s="110"/>
      <c r="T864" s="135"/>
    </row>
    <row r="865" spans="1:20" x14ac:dyDescent="0.2">
      <c r="A865" s="5">
        <v>864</v>
      </c>
      <c r="B865" s="110">
        <v>4672</v>
      </c>
      <c r="C865" s="110" t="s">
        <v>1398</v>
      </c>
      <c r="D865" s="192" t="s">
        <v>1399</v>
      </c>
      <c r="E865" s="110"/>
      <c r="F865" s="110"/>
      <c r="G865" s="110" t="str">
        <f t="shared" si="13"/>
        <v>2</v>
      </c>
      <c r="H865" s="110"/>
      <c r="I865" s="110">
        <v>141.17752100000001</v>
      </c>
      <c r="J865" s="110">
        <v>40.699328999999999</v>
      </c>
      <c r="K865" s="110"/>
      <c r="L865" s="110"/>
      <c r="M865" s="110"/>
      <c r="N865" s="110"/>
      <c r="O865" s="110"/>
      <c r="P865" s="109"/>
      <c r="Q865" s="109"/>
      <c r="R865" s="109"/>
      <c r="S865" s="110"/>
      <c r="T865" s="135"/>
    </row>
    <row r="866" spans="1:20" x14ac:dyDescent="0.2">
      <c r="A866" s="5">
        <v>865</v>
      </c>
      <c r="B866" s="110">
        <v>4662</v>
      </c>
      <c r="C866" s="110" t="s">
        <v>1396</v>
      </c>
      <c r="D866" s="110" t="s">
        <v>1397</v>
      </c>
      <c r="E866" s="110"/>
      <c r="F866" s="110"/>
      <c r="G866" s="110" t="str">
        <f t="shared" si="13"/>
        <v>2</v>
      </c>
      <c r="H866" s="110"/>
      <c r="I866" s="110">
        <v>141.18558899999999</v>
      </c>
      <c r="J866" s="110">
        <v>40.698250000000002</v>
      </c>
      <c r="K866" s="110"/>
      <c r="L866" s="110"/>
      <c r="M866" s="110"/>
      <c r="N866" s="110"/>
      <c r="O866" s="110"/>
      <c r="P866" s="109"/>
      <c r="Q866" s="109"/>
      <c r="R866" s="109"/>
      <c r="S866" s="110"/>
      <c r="T866" s="135"/>
    </row>
    <row r="867" spans="1:20" x14ac:dyDescent="0.2">
      <c r="A867" s="5">
        <v>866</v>
      </c>
      <c r="B867" s="110">
        <v>4652</v>
      </c>
      <c r="C867" s="110" t="s">
        <v>1394</v>
      </c>
      <c r="D867" s="192" t="s">
        <v>1395</v>
      </c>
      <c r="E867" s="110"/>
      <c r="F867" s="110"/>
      <c r="G867" s="110" t="str">
        <f t="shared" si="13"/>
        <v>2</v>
      </c>
      <c r="H867" s="110"/>
      <c r="I867" s="110">
        <v>141.18921599999999</v>
      </c>
      <c r="J867" s="110">
        <v>40.700789</v>
      </c>
      <c r="K867" s="110"/>
      <c r="L867" s="110"/>
      <c r="M867" s="110"/>
      <c r="N867" s="110"/>
      <c r="O867" s="110"/>
      <c r="P867" s="109"/>
      <c r="Q867" s="109"/>
      <c r="R867" s="109"/>
      <c r="S867" s="110"/>
      <c r="T867" s="135"/>
    </row>
    <row r="868" spans="1:20" x14ac:dyDescent="0.2">
      <c r="A868" s="5">
        <v>867</v>
      </c>
      <c r="B868" s="110">
        <v>4642</v>
      </c>
      <c r="C868" s="110" t="s">
        <v>1392</v>
      </c>
      <c r="D868" s="110" t="s">
        <v>1393</v>
      </c>
      <c r="E868" s="110"/>
      <c r="F868" s="110"/>
      <c r="G868" s="110" t="str">
        <f t="shared" si="13"/>
        <v>2</v>
      </c>
      <c r="H868" s="110"/>
      <c r="I868" s="110">
        <v>141.19141999999999</v>
      </c>
      <c r="J868" s="110">
        <v>40.703335000000003</v>
      </c>
      <c r="K868" s="110"/>
      <c r="L868" s="110"/>
      <c r="M868" s="110"/>
      <c r="N868" s="110"/>
      <c r="O868" s="110"/>
      <c r="P868" s="109"/>
      <c r="Q868" s="109"/>
      <c r="R868" s="109"/>
      <c r="S868" s="110"/>
      <c r="T868" s="135"/>
    </row>
    <row r="869" spans="1:20" x14ac:dyDescent="0.2">
      <c r="A869" s="5">
        <v>868</v>
      </c>
      <c r="B869" s="110">
        <v>4632</v>
      </c>
      <c r="C869" s="110" t="s">
        <v>1390</v>
      </c>
      <c r="D869" s="110" t="s">
        <v>1391</v>
      </c>
      <c r="E869" s="110"/>
      <c r="F869" s="110"/>
      <c r="G869" s="110" t="str">
        <f t="shared" si="13"/>
        <v>2</v>
      </c>
      <c r="H869" s="110"/>
      <c r="I869" s="110">
        <v>141.20118400000001</v>
      </c>
      <c r="J869" s="110">
        <v>40.707954999999998</v>
      </c>
      <c r="K869" s="110"/>
      <c r="L869" s="110"/>
      <c r="M869" s="110"/>
      <c r="N869" s="110"/>
      <c r="O869" s="110"/>
      <c r="P869" s="109"/>
      <c r="Q869" s="109"/>
      <c r="R869" s="109"/>
      <c r="S869" s="110"/>
      <c r="T869" s="135"/>
    </row>
    <row r="870" spans="1:20" x14ac:dyDescent="0.2">
      <c r="A870" s="5">
        <v>869</v>
      </c>
      <c r="B870" s="110">
        <v>4622</v>
      </c>
      <c r="C870" s="110" t="s">
        <v>1388</v>
      </c>
      <c r="D870" s="110" t="s">
        <v>1389</v>
      </c>
      <c r="E870" s="110"/>
      <c r="F870" s="110"/>
      <c r="G870" s="110" t="str">
        <f t="shared" si="13"/>
        <v>2</v>
      </c>
      <c r="H870" s="110"/>
      <c r="I870" s="110">
        <v>141.20456899999999</v>
      </c>
      <c r="J870" s="110">
        <v>40.708939000000001</v>
      </c>
      <c r="K870" s="110"/>
      <c r="L870" s="110"/>
      <c r="M870" s="110"/>
      <c r="N870" s="110"/>
      <c r="O870" s="110"/>
      <c r="P870" s="109"/>
      <c r="Q870" s="109"/>
      <c r="R870" s="109"/>
      <c r="S870" s="110"/>
      <c r="T870" s="135"/>
    </row>
    <row r="871" spans="1:20" x14ac:dyDescent="0.2">
      <c r="A871" s="5">
        <v>870</v>
      </c>
      <c r="B871" s="110">
        <v>4612</v>
      </c>
      <c r="C871" s="110" t="s">
        <v>1386</v>
      </c>
      <c r="D871" s="110" t="s">
        <v>1387</v>
      </c>
      <c r="E871" s="110"/>
      <c r="F871" s="110"/>
      <c r="G871" s="110" t="str">
        <f t="shared" si="13"/>
        <v>2</v>
      </c>
      <c r="H871" s="110"/>
      <c r="I871" s="110">
        <v>141.20739</v>
      </c>
      <c r="J871" s="110">
        <v>40.709493000000002</v>
      </c>
      <c r="K871" s="110"/>
      <c r="L871" s="110"/>
      <c r="M871" s="110"/>
      <c r="N871" s="110"/>
      <c r="O871" s="110"/>
      <c r="P871" s="109"/>
      <c r="Q871" s="109"/>
      <c r="R871" s="109"/>
      <c r="S871" s="110"/>
      <c r="T871" s="135"/>
    </row>
    <row r="872" spans="1:20" x14ac:dyDescent="0.2">
      <c r="A872" s="5">
        <v>871</v>
      </c>
      <c r="B872" s="110">
        <v>4602</v>
      </c>
      <c r="C872" s="110" t="s">
        <v>1384</v>
      </c>
      <c r="D872" s="110" t="s">
        <v>1385</v>
      </c>
      <c r="E872" s="110"/>
      <c r="F872" s="110"/>
      <c r="G872" s="110" t="str">
        <f t="shared" si="13"/>
        <v>2</v>
      </c>
      <c r="H872" s="110"/>
      <c r="I872" s="110">
        <v>141.211939</v>
      </c>
      <c r="J872" s="110">
        <v>40.711730000000003</v>
      </c>
      <c r="K872" s="110"/>
      <c r="L872" s="110"/>
      <c r="M872" s="110"/>
      <c r="N872" s="110"/>
      <c r="O872" s="110"/>
      <c r="P872" s="109"/>
      <c r="Q872" s="109"/>
      <c r="R872" s="109"/>
      <c r="S872" s="110"/>
      <c r="T872" s="135"/>
    </row>
    <row r="873" spans="1:20" x14ac:dyDescent="0.2">
      <c r="A873" s="5">
        <v>872</v>
      </c>
      <c r="B873" s="110">
        <v>4592</v>
      </c>
      <c r="C873" s="110" t="s">
        <v>1382</v>
      </c>
      <c r="D873" s="110" t="s">
        <v>1383</v>
      </c>
      <c r="E873" s="110"/>
      <c r="F873" s="110"/>
      <c r="G873" s="110" t="str">
        <f t="shared" si="13"/>
        <v>2</v>
      </c>
      <c r="H873" s="110"/>
      <c r="I873" s="110">
        <v>141.21667600000001</v>
      </c>
      <c r="J873" s="110">
        <v>40.713166000000001</v>
      </c>
      <c r="K873" s="110"/>
      <c r="L873" s="110"/>
      <c r="M873" s="110"/>
      <c r="N873" s="110"/>
      <c r="O873" s="110"/>
      <c r="P873" s="109"/>
      <c r="Q873" s="109"/>
      <c r="R873" s="109"/>
      <c r="S873" s="110"/>
      <c r="T873" s="135"/>
    </row>
    <row r="874" spans="1:20" x14ac:dyDescent="0.2">
      <c r="A874" s="5">
        <v>873</v>
      </c>
      <c r="B874" s="110">
        <v>4582</v>
      </c>
      <c r="C874" s="110" t="s">
        <v>1380</v>
      </c>
      <c r="D874" s="110" t="s">
        <v>1381</v>
      </c>
      <c r="E874" s="110"/>
      <c r="F874" s="110"/>
      <c r="G874" s="110" t="str">
        <f t="shared" si="13"/>
        <v>2</v>
      </c>
      <c r="H874" s="110"/>
      <c r="I874" s="110">
        <v>141.218897</v>
      </c>
      <c r="J874" s="110">
        <v>40.713597</v>
      </c>
      <c r="K874" s="110"/>
      <c r="L874" s="110"/>
      <c r="M874" s="110"/>
      <c r="N874" s="110"/>
      <c r="O874" s="110"/>
      <c r="P874" s="109"/>
      <c r="Q874" s="109"/>
      <c r="R874" s="109"/>
      <c r="S874" s="110"/>
      <c r="T874" s="135"/>
    </row>
    <row r="875" spans="1:20" x14ac:dyDescent="0.2">
      <c r="A875" s="5">
        <v>874</v>
      </c>
      <c r="B875" s="110">
        <v>4572</v>
      </c>
      <c r="C875" s="110" t="s">
        <v>1378</v>
      </c>
      <c r="D875" s="110" t="s">
        <v>1379</v>
      </c>
      <c r="E875" s="110"/>
      <c r="F875" s="110"/>
      <c r="G875" s="110" t="str">
        <f t="shared" si="13"/>
        <v>2</v>
      </c>
      <c r="H875" s="110"/>
      <c r="I875" s="110">
        <v>141.224996</v>
      </c>
      <c r="J875" s="110">
        <v>40.717092000000001</v>
      </c>
      <c r="K875" s="110"/>
      <c r="L875" s="110"/>
      <c r="M875" s="110"/>
      <c r="N875" s="110"/>
      <c r="O875" s="110"/>
      <c r="P875" s="109"/>
      <c r="Q875" s="109"/>
      <c r="R875" s="109"/>
      <c r="S875" s="110"/>
      <c r="T875" s="135"/>
    </row>
    <row r="876" spans="1:20" x14ac:dyDescent="0.2">
      <c r="A876" s="5">
        <v>875</v>
      </c>
      <c r="B876" s="110">
        <v>4562</v>
      </c>
      <c r="C876" s="110" t="s">
        <v>1376</v>
      </c>
      <c r="D876" s="110" t="s">
        <v>1377</v>
      </c>
      <c r="E876" s="110"/>
      <c r="F876" s="110"/>
      <c r="G876" s="110" t="str">
        <f t="shared" si="13"/>
        <v>2</v>
      </c>
      <c r="H876" s="110"/>
      <c r="I876" s="110">
        <v>141.23437300000001</v>
      </c>
      <c r="J876" s="110">
        <v>40.717421000000002</v>
      </c>
      <c r="K876" s="110"/>
      <c r="L876" s="110"/>
      <c r="M876" s="110"/>
      <c r="N876" s="110"/>
      <c r="O876" s="110"/>
      <c r="P876" s="109"/>
      <c r="Q876" s="109"/>
      <c r="R876" s="109"/>
      <c r="S876" s="110"/>
      <c r="T876" s="135"/>
    </row>
    <row r="877" spans="1:20" x14ac:dyDescent="0.2">
      <c r="A877" s="5">
        <v>876</v>
      </c>
      <c r="B877" s="110">
        <v>4552</v>
      </c>
      <c r="C877" s="110" t="s">
        <v>1374</v>
      </c>
      <c r="D877" s="192" t="s">
        <v>1375</v>
      </c>
      <c r="E877" s="110"/>
      <c r="F877" s="110"/>
      <c r="G877" s="110" t="str">
        <f t="shared" si="13"/>
        <v>2</v>
      </c>
      <c r="H877" s="110"/>
      <c r="I877" s="110">
        <v>141.239507</v>
      </c>
      <c r="J877" s="110">
        <v>40.722966</v>
      </c>
      <c r="K877" s="110"/>
      <c r="L877" s="110"/>
      <c r="M877" s="110"/>
      <c r="N877" s="110"/>
      <c r="O877" s="110"/>
      <c r="P877" s="109"/>
      <c r="Q877" s="109"/>
      <c r="R877" s="109"/>
      <c r="S877" s="110"/>
      <c r="T877" s="135"/>
    </row>
    <row r="878" spans="1:20" x14ac:dyDescent="0.2">
      <c r="A878" s="5">
        <v>877</v>
      </c>
      <c r="B878" s="110">
        <v>4542</v>
      </c>
      <c r="C878" s="110" t="s">
        <v>1372</v>
      </c>
      <c r="D878" s="192" t="s">
        <v>1373</v>
      </c>
      <c r="E878" s="110"/>
      <c r="F878" s="110"/>
      <c r="G878" s="110" t="str">
        <f t="shared" si="13"/>
        <v>2</v>
      </c>
      <c r="H878" s="110"/>
      <c r="I878" s="110">
        <v>141.24464599999999</v>
      </c>
      <c r="J878" s="110">
        <v>40.725698999999999</v>
      </c>
      <c r="K878" s="110"/>
      <c r="L878" s="110"/>
      <c r="M878" s="110"/>
      <c r="N878" s="110"/>
      <c r="O878" s="110"/>
      <c r="P878" s="109"/>
      <c r="Q878" s="109"/>
      <c r="R878" s="109"/>
      <c r="S878" s="110"/>
      <c r="T878" s="135"/>
    </row>
    <row r="879" spans="1:20" x14ac:dyDescent="0.2">
      <c r="A879" s="5">
        <v>878</v>
      </c>
      <c r="B879" s="110">
        <v>4532</v>
      </c>
      <c r="C879" s="110" t="s">
        <v>1370</v>
      </c>
      <c r="D879" s="192" t="s">
        <v>1371</v>
      </c>
      <c r="E879" s="110"/>
      <c r="F879" s="110"/>
      <c r="G879" s="110" t="str">
        <f t="shared" si="13"/>
        <v>2</v>
      </c>
      <c r="H879" s="110"/>
      <c r="I879" s="110">
        <v>141.247173</v>
      </c>
      <c r="J879" s="110">
        <v>40.726711000000002</v>
      </c>
      <c r="K879" s="110"/>
      <c r="L879" s="110"/>
      <c r="M879" s="110"/>
      <c r="N879" s="110"/>
      <c r="O879" s="110"/>
      <c r="P879" s="109"/>
      <c r="Q879" s="109"/>
      <c r="R879" s="109"/>
      <c r="S879" s="110"/>
      <c r="T879" s="135"/>
    </row>
    <row r="880" spans="1:20" x14ac:dyDescent="0.2">
      <c r="A880" s="5">
        <v>879</v>
      </c>
      <c r="B880" s="110">
        <v>4522</v>
      </c>
      <c r="C880" s="110" t="s">
        <v>1368</v>
      </c>
      <c r="D880" s="192" t="s">
        <v>1369</v>
      </c>
      <c r="E880" s="110"/>
      <c r="F880" s="110"/>
      <c r="G880" s="110" t="str">
        <f t="shared" si="13"/>
        <v>2</v>
      </c>
      <c r="H880" s="110"/>
      <c r="I880" s="110">
        <v>141.25199499999999</v>
      </c>
      <c r="J880" s="110">
        <v>40.727080999999998</v>
      </c>
      <c r="K880" s="110"/>
      <c r="L880" s="110"/>
      <c r="M880" s="110"/>
      <c r="N880" s="110"/>
      <c r="O880" s="110"/>
      <c r="P880" s="109"/>
      <c r="Q880" s="109"/>
      <c r="R880" s="109"/>
      <c r="S880" s="110"/>
      <c r="T880" s="135"/>
    </row>
    <row r="881" spans="1:20" x14ac:dyDescent="0.2">
      <c r="A881" s="5">
        <v>880</v>
      </c>
      <c r="B881" s="110">
        <v>4512</v>
      </c>
      <c r="C881" s="110" t="s">
        <v>1366</v>
      </c>
      <c r="D881" s="192" t="s">
        <v>1404</v>
      </c>
      <c r="E881" s="110"/>
      <c r="F881" s="110"/>
      <c r="G881" s="110" t="str">
        <f t="shared" si="13"/>
        <v>2</v>
      </c>
      <c r="H881" s="110"/>
      <c r="I881" s="110">
        <v>141.270996</v>
      </c>
      <c r="J881" s="110">
        <v>40.732050000000001</v>
      </c>
      <c r="K881" s="110"/>
      <c r="L881" s="110"/>
      <c r="M881" s="110"/>
      <c r="N881" s="110"/>
      <c r="O881" s="110"/>
      <c r="P881" s="109"/>
      <c r="Q881" s="109"/>
      <c r="R881" s="109"/>
      <c r="S881" s="110"/>
      <c r="T881" s="135"/>
    </row>
    <row r="882" spans="1:20" x14ac:dyDescent="0.2">
      <c r="A882" s="5">
        <v>881</v>
      </c>
      <c r="B882" s="110">
        <v>4492</v>
      </c>
      <c r="C882" s="110" t="s">
        <v>1362</v>
      </c>
      <c r="D882" s="110" t="s">
        <v>1363</v>
      </c>
      <c r="E882" s="110"/>
      <c r="F882" s="110"/>
      <c r="G882" s="110" t="str">
        <f t="shared" si="13"/>
        <v>2</v>
      </c>
      <c r="H882" s="110"/>
      <c r="I882" s="110">
        <v>141.280722</v>
      </c>
      <c r="J882" s="110">
        <v>40.722560000000001</v>
      </c>
      <c r="K882" s="110"/>
      <c r="L882" s="110"/>
      <c r="M882" s="110"/>
      <c r="N882" s="110"/>
      <c r="O882" s="110"/>
      <c r="P882" s="109"/>
      <c r="Q882" s="109"/>
      <c r="R882" s="109"/>
      <c r="S882" s="110"/>
      <c r="T882" s="135"/>
    </row>
    <row r="883" spans="1:20" x14ac:dyDescent="0.2">
      <c r="A883" s="5">
        <v>882</v>
      </c>
      <c r="B883" s="110">
        <v>4482</v>
      </c>
      <c r="C883" s="110" t="s">
        <v>1360</v>
      </c>
      <c r="D883" s="192" t="s">
        <v>1361</v>
      </c>
      <c r="E883" s="110"/>
      <c r="F883" s="110"/>
      <c r="G883" s="110" t="str">
        <f t="shared" si="13"/>
        <v>2</v>
      </c>
      <c r="H883" s="110"/>
      <c r="I883" s="110">
        <v>141.28666000000001</v>
      </c>
      <c r="J883" s="110">
        <v>40.720041000000002</v>
      </c>
      <c r="K883" s="110"/>
      <c r="L883" s="110"/>
      <c r="M883" s="110"/>
      <c r="N883" s="110"/>
      <c r="O883" s="110"/>
      <c r="P883" s="109"/>
      <c r="Q883" s="109"/>
      <c r="R883" s="109"/>
      <c r="S883" s="110"/>
      <c r="T883" s="135"/>
    </row>
    <row r="884" spans="1:20" x14ac:dyDescent="0.2">
      <c r="A884" s="5">
        <v>883</v>
      </c>
      <c r="B884" s="110">
        <v>4472</v>
      </c>
      <c r="C884" s="110" t="s">
        <v>1358</v>
      </c>
      <c r="D884" s="192" t="s">
        <v>1359</v>
      </c>
      <c r="E884" s="110"/>
      <c r="F884" s="110"/>
      <c r="G884" s="110" t="str">
        <f t="shared" si="13"/>
        <v>2</v>
      </c>
      <c r="H884" s="110"/>
      <c r="I884" s="110">
        <v>141.29758799999999</v>
      </c>
      <c r="J884" s="110">
        <v>40.711427999999998</v>
      </c>
      <c r="K884" s="110"/>
      <c r="L884" s="110"/>
      <c r="M884" s="110"/>
      <c r="N884" s="110"/>
      <c r="O884" s="110"/>
      <c r="P884" s="109"/>
      <c r="Q884" s="109"/>
      <c r="R884" s="109"/>
      <c r="S884" s="110"/>
      <c r="T884" s="135"/>
    </row>
    <row r="885" spans="1:20" x14ac:dyDescent="0.2">
      <c r="A885" s="5">
        <v>884</v>
      </c>
      <c r="B885" s="110">
        <v>4462</v>
      </c>
      <c r="C885" s="110" t="s">
        <v>1356</v>
      </c>
      <c r="D885" s="192" t="s">
        <v>1357</v>
      </c>
      <c r="E885" s="110"/>
      <c r="F885" s="110"/>
      <c r="G885" s="110" t="str">
        <f t="shared" si="13"/>
        <v>2</v>
      </c>
      <c r="H885" s="110"/>
      <c r="I885" s="110">
        <v>141.30267799999999</v>
      </c>
      <c r="J885" s="110">
        <v>40.708649000000001</v>
      </c>
      <c r="K885" s="110"/>
      <c r="L885" s="110"/>
      <c r="M885" s="110"/>
      <c r="N885" s="110"/>
      <c r="O885" s="110"/>
      <c r="P885" s="109"/>
      <c r="Q885" s="109"/>
      <c r="R885" s="109"/>
      <c r="S885" s="110"/>
      <c r="T885" s="135"/>
    </row>
    <row r="886" spans="1:20" x14ac:dyDescent="0.2">
      <c r="A886" s="5">
        <v>885</v>
      </c>
      <c r="B886" s="110">
        <v>4452</v>
      </c>
      <c r="C886" s="110" t="s">
        <v>1354</v>
      </c>
      <c r="D886" s="110" t="s">
        <v>1355</v>
      </c>
      <c r="E886" s="110"/>
      <c r="F886" s="110"/>
      <c r="G886" s="110" t="str">
        <f t="shared" si="13"/>
        <v>2</v>
      </c>
      <c r="H886" s="110"/>
      <c r="I886" s="110">
        <v>141.32442599999999</v>
      </c>
      <c r="J886" s="110">
        <v>40.697436000000003</v>
      </c>
      <c r="K886" s="110"/>
      <c r="L886" s="110"/>
      <c r="M886" s="110"/>
      <c r="N886" s="110"/>
      <c r="O886" s="110"/>
      <c r="P886" s="109"/>
      <c r="Q886" s="109"/>
      <c r="R886" s="109"/>
      <c r="S886" s="110"/>
      <c r="T886" s="135"/>
    </row>
    <row r="887" spans="1:20" x14ac:dyDescent="0.2">
      <c r="A887" s="5">
        <v>886</v>
      </c>
      <c r="B887" s="110">
        <v>4442</v>
      </c>
      <c r="C887" s="110" t="s">
        <v>1352</v>
      </c>
      <c r="D887" s="110" t="s">
        <v>1353</v>
      </c>
      <c r="E887" s="110"/>
      <c r="F887" s="110"/>
      <c r="G887" s="110" t="str">
        <f t="shared" si="13"/>
        <v>2</v>
      </c>
      <c r="H887" s="110"/>
      <c r="I887" s="110">
        <v>141.33370600000001</v>
      </c>
      <c r="J887" s="110">
        <v>40.694490000000002</v>
      </c>
      <c r="K887" s="110"/>
      <c r="L887" s="110"/>
      <c r="M887" s="110"/>
      <c r="N887" s="110"/>
      <c r="O887" s="110"/>
      <c r="P887" s="109"/>
      <c r="Q887" s="109"/>
      <c r="R887" s="109"/>
      <c r="S887" s="110"/>
      <c r="T887" s="135"/>
    </row>
    <row r="888" spans="1:20" x14ac:dyDescent="0.2">
      <c r="A888" s="5">
        <v>887</v>
      </c>
      <c r="B888" s="110">
        <v>4432</v>
      </c>
      <c r="C888" s="110" t="s">
        <v>1350</v>
      </c>
      <c r="D888" s="192" t="s">
        <v>1351</v>
      </c>
      <c r="E888" s="110"/>
      <c r="F888" s="110"/>
      <c r="G888" s="110" t="str">
        <f t="shared" si="13"/>
        <v>2</v>
      </c>
      <c r="H888" s="110"/>
      <c r="I888" s="110">
        <v>141.345551</v>
      </c>
      <c r="J888" s="110">
        <v>40.690351</v>
      </c>
      <c r="K888" s="110"/>
      <c r="L888" s="110"/>
      <c r="M888" s="110"/>
      <c r="N888" s="110"/>
      <c r="O888" s="110"/>
      <c r="P888" s="109"/>
      <c r="Q888" s="109"/>
      <c r="R888" s="109"/>
      <c r="S888" s="110"/>
      <c r="T888" s="135"/>
    </row>
    <row r="889" spans="1:20" x14ac:dyDescent="0.2">
      <c r="A889" s="5">
        <v>888</v>
      </c>
      <c r="B889" s="110">
        <v>4422</v>
      </c>
      <c r="C889" s="110" t="s">
        <v>1348</v>
      </c>
      <c r="D889" s="192" t="s">
        <v>1349</v>
      </c>
      <c r="E889" s="110"/>
      <c r="F889" s="110"/>
      <c r="G889" s="110" t="str">
        <f t="shared" si="13"/>
        <v>2</v>
      </c>
      <c r="H889" s="110"/>
      <c r="I889" s="110">
        <v>141.34937600000001</v>
      </c>
      <c r="J889" s="110">
        <v>40.689171000000002</v>
      </c>
      <c r="K889" s="110"/>
      <c r="L889" s="110"/>
      <c r="M889" s="110"/>
      <c r="N889" s="110"/>
      <c r="O889" s="110"/>
      <c r="P889" s="109"/>
      <c r="Q889" s="109"/>
      <c r="R889" s="109"/>
      <c r="S889" s="110"/>
      <c r="T889" s="135"/>
    </row>
    <row r="890" spans="1:20" x14ac:dyDescent="0.2">
      <c r="A890" s="5">
        <v>889</v>
      </c>
      <c r="B890" s="110">
        <v>4412</v>
      </c>
      <c r="C890" s="110" t="s">
        <v>1346</v>
      </c>
      <c r="D890" s="192" t="s">
        <v>1347</v>
      </c>
      <c r="E890" s="110"/>
      <c r="F890" s="110"/>
      <c r="G890" s="110" t="str">
        <f t="shared" si="13"/>
        <v>2</v>
      </c>
      <c r="H890" s="110"/>
      <c r="I890" s="110">
        <v>141.35122100000001</v>
      </c>
      <c r="J890" s="110">
        <v>40.685541999999998</v>
      </c>
      <c r="K890" s="110"/>
      <c r="L890" s="110"/>
      <c r="M890" s="110"/>
      <c r="N890" s="110"/>
      <c r="O890" s="110"/>
      <c r="P890" s="109"/>
      <c r="Q890" s="109"/>
      <c r="R890" s="109"/>
      <c r="S890" s="110"/>
      <c r="T890" s="135"/>
    </row>
    <row r="891" spans="1:20" x14ac:dyDescent="0.2">
      <c r="A891" s="5">
        <v>890</v>
      </c>
      <c r="B891" s="110">
        <v>4402</v>
      </c>
      <c r="C891" s="110" t="s">
        <v>1345</v>
      </c>
      <c r="D891" s="110" t="s">
        <v>633</v>
      </c>
      <c r="E891" s="110"/>
      <c r="F891" s="110"/>
      <c r="G891" s="110" t="str">
        <f t="shared" si="13"/>
        <v>2</v>
      </c>
      <c r="H891" s="110"/>
      <c r="I891" s="110">
        <v>141.35924600000001</v>
      </c>
      <c r="J891" s="110">
        <v>40.680554999999998</v>
      </c>
      <c r="K891" s="110"/>
      <c r="L891" s="110"/>
      <c r="M891" s="110"/>
      <c r="N891" s="110"/>
      <c r="O891" s="110"/>
      <c r="P891" s="109"/>
      <c r="Q891" s="109"/>
      <c r="R891" s="109"/>
      <c r="S891" s="110" t="s">
        <v>634</v>
      </c>
      <c r="T891" s="135"/>
    </row>
    <row r="892" spans="1:20" x14ac:dyDescent="0.2">
      <c r="A892" s="5">
        <v>891</v>
      </c>
      <c r="B892" s="110">
        <v>4392</v>
      </c>
      <c r="C892" s="110" t="s">
        <v>1343</v>
      </c>
      <c r="D892" s="110" t="s">
        <v>1344</v>
      </c>
      <c r="E892" s="110"/>
      <c r="F892" s="110"/>
      <c r="G892" s="110" t="str">
        <f t="shared" si="13"/>
        <v>2</v>
      </c>
      <c r="H892" s="110"/>
      <c r="I892" s="110">
        <v>141.343941</v>
      </c>
      <c r="J892" s="110">
        <v>40.659523</v>
      </c>
      <c r="K892" s="110"/>
      <c r="L892" s="110"/>
      <c r="M892" s="110"/>
      <c r="N892" s="110"/>
      <c r="O892" s="110"/>
      <c r="P892" s="109"/>
      <c r="Q892" s="109"/>
      <c r="R892" s="109"/>
      <c r="S892" s="110"/>
      <c r="T892" s="135"/>
    </row>
    <row r="893" spans="1:20" x14ac:dyDescent="0.2">
      <c r="A893" s="5">
        <v>892</v>
      </c>
      <c r="B893" s="110">
        <v>4382</v>
      </c>
      <c r="C893" s="110" t="s">
        <v>1341</v>
      </c>
      <c r="D893" s="110" t="s">
        <v>1342</v>
      </c>
      <c r="E893" s="110"/>
      <c r="F893" s="110"/>
      <c r="G893" s="110" t="str">
        <f t="shared" si="13"/>
        <v>2</v>
      </c>
      <c r="H893" s="110"/>
      <c r="I893" s="110">
        <v>141.338641</v>
      </c>
      <c r="J893" s="110">
        <v>40.658562000000003</v>
      </c>
      <c r="K893" s="110"/>
      <c r="L893" s="110"/>
      <c r="M893" s="110"/>
      <c r="N893" s="110"/>
      <c r="O893" s="110"/>
      <c r="P893" s="109"/>
      <c r="Q893" s="109"/>
      <c r="R893" s="109"/>
      <c r="S893" s="110"/>
      <c r="T893" s="135"/>
    </row>
    <row r="894" spans="1:20" x14ac:dyDescent="0.2">
      <c r="A894" s="5">
        <v>893</v>
      </c>
      <c r="B894" s="110">
        <v>4372</v>
      </c>
      <c r="C894" s="110" t="s">
        <v>1339</v>
      </c>
      <c r="D894" s="110" t="s">
        <v>1340</v>
      </c>
      <c r="E894" s="110"/>
      <c r="F894" s="110"/>
      <c r="G894" s="110" t="str">
        <f t="shared" si="13"/>
        <v>2</v>
      </c>
      <c r="H894" s="110"/>
      <c r="I894" s="110">
        <v>141.33592200000001</v>
      </c>
      <c r="J894" s="110">
        <v>40.661166999999999</v>
      </c>
      <c r="K894" s="110"/>
      <c r="L894" s="110"/>
      <c r="M894" s="110"/>
      <c r="N894" s="110"/>
      <c r="O894" s="110"/>
      <c r="P894" s="109"/>
      <c r="Q894" s="109"/>
      <c r="R894" s="109"/>
      <c r="S894" s="110"/>
      <c r="T894" s="135"/>
    </row>
    <row r="895" spans="1:20" x14ac:dyDescent="0.2">
      <c r="A895" s="5">
        <v>894</v>
      </c>
      <c r="B895" s="110">
        <v>4701</v>
      </c>
      <c r="C895" s="110" t="s">
        <v>1405</v>
      </c>
      <c r="D895" s="110" t="s">
        <v>1406</v>
      </c>
      <c r="E895" s="110"/>
      <c r="F895" s="110"/>
      <c r="G895" s="110" t="str">
        <f t="shared" si="13"/>
        <v>1</v>
      </c>
      <c r="H895" s="110"/>
      <c r="I895" s="110">
        <v>141.33343300000001</v>
      </c>
      <c r="J895" s="110">
        <v>40.661830000000002</v>
      </c>
      <c r="K895" s="110"/>
      <c r="L895" s="110"/>
      <c r="M895" s="110"/>
      <c r="N895" s="110"/>
      <c r="O895" s="110"/>
      <c r="P895" s="109"/>
      <c r="Q895" s="109"/>
      <c r="R895" s="109"/>
      <c r="S895" s="110"/>
      <c r="T895" s="135"/>
    </row>
    <row r="896" spans="1:20" x14ac:dyDescent="0.2">
      <c r="A896" s="5">
        <v>895</v>
      </c>
      <c r="B896" s="110">
        <v>4352</v>
      </c>
      <c r="C896" s="110" t="s">
        <v>1335</v>
      </c>
      <c r="D896" s="110" t="s">
        <v>1336</v>
      </c>
      <c r="E896" s="110"/>
      <c r="F896" s="110"/>
      <c r="G896" s="110" t="str">
        <f t="shared" si="13"/>
        <v>2</v>
      </c>
      <c r="H896" s="110"/>
      <c r="I896" s="110">
        <v>141.331603</v>
      </c>
      <c r="J896" s="110">
        <v>40.660722999999997</v>
      </c>
      <c r="K896" s="110"/>
      <c r="L896" s="110"/>
      <c r="M896" s="110"/>
      <c r="N896" s="110"/>
      <c r="O896" s="110"/>
      <c r="P896" s="109"/>
      <c r="Q896" s="109"/>
      <c r="R896" s="109"/>
      <c r="S896" s="110"/>
      <c r="T896" s="135"/>
    </row>
    <row r="897" spans="1:20" x14ac:dyDescent="0.2">
      <c r="A897" s="5">
        <v>896</v>
      </c>
      <c r="B897" s="110">
        <v>4342</v>
      </c>
      <c r="C897" s="110" t="s">
        <v>1333</v>
      </c>
      <c r="D897" s="110" t="s">
        <v>1334</v>
      </c>
      <c r="E897" s="110"/>
      <c r="F897" s="110"/>
      <c r="G897" s="110" t="str">
        <f t="shared" si="13"/>
        <v>2</v>
      </c>
      <c r="H897" s="110"/>
      <c r="I897" s="110">
        <v>141.33029999999999</v>
      </c>
      <c r="J897" s="110">
        <v>40.662579999999998</v>
      </c>
      <c r="K897" s="110"/>
      <c r="L897" s="110"/>
      <c r="M897" s="110"/>
      <c r="N897" s="110"/>
      <c r="O897" s="110"/>
      <c r="P897" s="109"/>
      <c r="Q897" s="109"/>
      <c r="R897" s="109"/>
      <c r="S897" s="110"/>
      <c r="T897" s="135"/>
    </row>
    <row r="898" spans="1:20" x14ac:dyDescent="0.2">
      <c r="A898" s="5">
        <v>897</v>
      </c>
      <c r="B898" s="110">
        <v>1292</v>
      </c>
      <c r="C898" s="110" t="s">
        <v>487</v>
      </c>
      <c r="D898" s="110" t="s">
        <v>488</v>
      </c>
      <c r="E898" s="110"/>
      <c r="F898" s="110"/>
      <c r="G898" s="110" t="str">
        <f t="shared" si="13"/>
        <v>2</v>
      </c>
      <c r="H898" s="110"/>
      <c r="I898" s="110">
        <v>141.368156</v>
      </c>
      <c r="J898" s="110">
        <v>40.683427000000002</v>
      </c>
      <c r="K898" s="110"/>
      <c r="L898" s="110"/>
      <c r="M898" s="110"/>
      <c r="N898" s="110"/>
      <c r="O898" s="110"/>
      <c r="P898" s="109"/>
      <c r="Q898" s="109"/>
      <c r="R898" s="109"/>
      <c r="S898" s="110"/>
      <c r="T898" s="135"/>
    </row>
    <row r="899" spans="1:20" x14ac:dyDescent="0.2">
      <c r="A899" s="5">
        <v>898</v>
      </c>
      <c r="B899" s="192">
        <v>1372</v>
      </c>
      <c r="C899" s="192" t="s">
        <v>508</v>
      </c>
      <c r="D899" s="192" t="s">
        <v>509</v>
      </c>
      <c r="E899" s="192"/>
      <c r="F899" s="192"/>
      <c r="G899" s="192" t="str">
        <f t="shared" si="13"/>
        <v>2</v>
      </c>
      <c r="H899" s="192"/>
      <c r="I899" s="192">
        <v>141.37102100000001</v>
      </c>
      <c r="J899" s="192">
        <v>40.685524999999998</v>
      </c>
      <c r="K899" s="110"/>
      <c r="L899" s="110"/>
      <c r="M899" s="110"/>
      <c r="N899" s="110"/>
      <c r="O899" s="110"/>
      <c r="P899" s="109"/>
      <c r="Q899" s="109"/>
      <c r="R899" s="109"/>
      <c r="S899" s="110"/>
      <c r="T899" s="135"/>
    </row>
    <row r="900" spans="1:20" x14ac:dyDescent="0.2">
      <c r="A900" s="5">
        <v>899</v>
      </c>
      <c r="B900" s="110">
        <v>1102</v>
      </c>
      <c r="C900" s="110" t="s">
        <v>449</v>
      </c>
      <c r="D900" s="110" t="s">
        <v>450</v>
      </c>
      <c r="E900" s="110"/>
      <c r="F900" s="110"/>
      <c r="G900" s="110" t="str">
        <f t="shared" si="13"/>
        <v>2</v>
      </c>
      <c r="H900" s="110"/>
      <c r="I900" s="110">
        <v>141.36657400000001</v>
      </c>
      <c r="J900" s="110">
        <v>40.685993000000003</v>
      </c>
      <c r="K900" s="110"/>
      <c r="L900" s="110"/>
      <c r="M900" s="110"/>
      <c r="N900" s="110"/>
      <c r="O900" s="110"/>
      <c r="P900" s="109"/>
      <c r="Q900" s="109"/>
      <c r="R900" s="109"/>
      <c r="S900" s="110"/>
      <c r="T900" s="135"/>
    </row>
    <row r="901" spans="1:20" x14ac:dyDescent="0.2">
      <c r="A901" s="5">
        <v>900</v>
      </c>
      <c r="B901" s="110">
        <v>4711</v>
      </c>
      <c r="C901" s="110" t="s">
        <v>1407</v>
      </c>
      <c r="D901" s="192" t="s">
        <v>1408</v>
      </c>
      <c r="E901" s="110"/>
      <c r="F901" s="110"/>
      <c r="G901" s="110" t="str">
        <f t="shared" ref="G901:G964" si="14">RIGHT(B901,1)</f>
        <v>1</v>
      </c>
      <c r="H901" s="110"/>
      <c r="I901" s="110">
        <v>141.36891800000001</v>
      </c>
      <c r="J901" s="110">
        <v>40.687607999999997</v>
      </c>
      <c r="K901" s="110"/>
      <c r="L901" s="110"/>
      <c r="M901" s="110"/>
      <c r="N901" s="110"/>
      <c r="O901" s="110"/>
      <c r="P901" s="109"/>
      <c r="Q901" s="109"/>
      <c r="R901" s="109"/>
      <c r="S901" s="110"/>
      <c r="T901" s="135"/>
    </row>
    <row r="902" spans="1:20" x14ac:dyDescent="0.2">
      <c r="A902" s="5">
        <v>901</v>
      </c>
      <c r="B902" s="110">
        <v>1362</v>
      </c>
      <c r="C902" s="110" t="s">
        <v>506</v>
      </c>
      <c r="D902" s="110" t="s">
        <v>507</v>
      </c>
      <c r="E902" s="110"/>
      <c r="F902" s="110"/>
      <c r="G902" s="110" t="str">
        <f t="shared" si="14"/>
        <v>2</v>
      </c>
      <c r="H902" s="110"/>
      <c r="I902" s="110">
        <v>141.37266299999999</v>
      </c>
      <c r="J902" s="110">
        <v>40.688710999999998</v>
      </c>
      <c r="K902" s="110"/>
      <c r="L902" s="110"/>
      <c r="M902" s="110"/>
      <c r="N902" s="110"/>
      <c r="O902" s="110"/>
      <c r="P902" s="109"/>
      <c r="Q902" s="109"/>
      <c r="R902" s="109"/>
      <c r="S902" s="110"/>
      <c r="T902" s="135"/>
    </row>
    <row r="903" spans="1:20" x14ac:dyDescent="0.2">
      <c r="A903" s="5">
        <v>902</v>
      </c>
      <c r="B903" s="110">
        <v>1352</v>
      </c>
      <c r="C903" s="110" t="s">
        <v>504</v>
      </c>
      <c r="D903" s="110" t="s">
        <v>1409</v>
      </c>
      <c r="E903" s="110"/>
      <c r="F903" s="110"/>
      <c r="G903" s="110" t="str">
        <f t="shared" si="14"/>
        <v>2</v>
      </c>
      <c r="H903" s="110"/>
      <c r="I903" s="110">
        <v>141.378488</v>
      </c>
      <c r="J903" s="110">
        <v>40.690407999999998</v>
      </c>
      <c r="K903" s="110"/>
      <c r="L903" s="110"/>
      <c r="M903" s="110"/>
      <c r="N903" s="110"/>
      <c r="O903" s="110"/>
      <c r="P903" s="109"/>
      <c r="Q903" s="109"/>
      <c r="R903" s="109"/>
      <c r="S903" s="110"/>
      <c r="T903" s="135"/>
    </row>
    <row r="904" spans="1:20" x14ac:dyDescent="0.2">
      <c r="A904" s="5">
        <v>903</v>
      </c>
      <c r="B904" s="110">
        <v>1342</v>
      </c>
      <c r="C904" s="110" t="s">
        <v>502</v>
      </c>
      <c r="D904" s="110" t="s">
        <v>503</v>
      </c>
      <c r="E904" s="110"/>
      <c r="F904" s="110"/>
      <c r="G904" s="110" t="str">
        <f t="shared" si="14"/>
        <v>2</v>
      </c>
      <c r="H904" s="110"/>
      <c r="I904" s="110">
        <v>141.382925</v>
      </c>
      <c r="J904" s="110">
        <v>40.691412999999997</v>
      </c>
      <c r="K904" s="110"/>
      <c r="L904" s="110"/>
      <c r="M904" s="110"/>
      <c r="N904" s="110"/>
      <c r="O904" s="110"/>
      <c r="P904" s="109"/>
      <c r="Q904" s="109"/>
      <c r="R904" s="109"/>
      <c r="S904" s="110"/>
      <c r="T904" s="135"/>
    </row>
    <row r="905" spans="1:20" x14ac:dyDescent="0.2">
      <c r="A905" s="5">
        <v>904</v>
      </c>
      <c r="B905" s="110">
        <v>1332</v>
      </c>
      <c r="C905" s="110" t="s">
        <v>500</v>
      </c>
      <c r="D905" s="110" t="s">
        <v>501</v>
      </c>
      <c r="E905" s="110"/>
      <c r="F905" s="110"/>
      <c r="G905" s="110" t="str">
        <f t="shared" si="14"/>
        <v>2</v>
      </c>
      <c r="H905" s="110"/>
      <c r="I905" s="110">
        <v>141.388273</v>
      </c>
      <c r="J905" s="110">
        <v>40.692093999999997</v>
      </c>
      <c r="K905" s="110"/>
      <c r="L905" s="110"/>
      <c r="M905" s="110"/>
      <c r="N905" s="110"/>
      <c r="O905" s="110"/>
      <c r="P905" s="109"/>
      <c r="Q905" s="109"/>
      <c r="R905" s="109"/>
      <c r="S905" s="110"/>
      <c r="T905" s="135"/>
    </row>
    <row r="906" spans="1:20" x14ac:dyDescent="0.2">
      <c r="A906" s="5">
        <v>905</v>
      </c>
      <c r="B906" s="110">
        <v>1322</v>
      </c>
      <c r="C906" s="110" t="s">
        <v>498</v>
      </c>
      <c r="D906" s="110" t="s">
        <v>499</v>
      </c>
      <c r="E906" s="110"/>
      <c r="F906" s="110"/>
      <c r="G906" s="110" t="str">
        <f t="shared" si="14"/>
        <v>2</v>
      </c>
      <c r="H906" s="110"/>
      <c r="I906" s="110">
        <v>141.39457100000001</v>
      </c>
      <c r="J906" s="110">
        <v>40.691735999999999</v>
      </c>
      <c r="K906" s="110"/>
      <c r="L906" s="110"/>
      <c r="M906" s="110"/>
      <c r="N906" s="110"/>
      <c r="O906" s="110"/>
      <c r="P906" s="109"/>
      <c r="Q906" s="109"/>
      <c r="R906" s="109"/>
      <c r="S906" s="110"/>
      <c r="T906" s="135"/>
    </row>
    <row r="907" spans="1:20" x14ac:dyDescent="0.2">
      <c r="A907" s="5">
        <v>906</v>
      </c>
      <c r="B907" s="110">
        <v>1312</v>
      </c>
      <c r="C907" s="192" t="s">
        <v>496</v>
      </c>
      <c r="D907" s="192" t="s">
        <v>497</v>
      </c>
      <c r="E907" s="110"/>
      <c r="F907" s="110"/>
      <c r="G907" s="110" t="str">
        <f t="shared" si="14"/>
        <v>2</v>
      </c>
      <c r="H907" s="110"/>
      <c r="I907" s="110">
        <v>141.397527</v>
      </c>
      <c r="J907" s="110">
        <v>40.691406999999998</v>
      </c>
      <c r="K907" s="110"/>
      <c r="L907" s="110"/>
      <c r="M907" s="110"/>
      <c r="N907" s="110"/>
      <c r="O907" s="110"/>
      <c r="P907" s="109"/>
      <c r="Q907" s="109"/>
      <c r="R907" s="109"/>
      <c r="S907" s="110"/>
      <c r="T907" s="135"/>
    </row>
    <row r="908" spans="1:20" x14ac:dyDescent="0.2">
      <c r="A908" s="5">
        <v>907</v>
      </c>
      <c r="B908" s="110">
        <v>4721</v>
      </c>
      <c r="C908" s="110" t="s">
        <v>1410</v>
      </c>
      <c r="D908" s="110" t="s">
        <v>1411</v>
      </c>
      <c r="E908" s="110"/>
      <c r="F908" s="110"/>
      <c r="G908" s="110" t="str">
        <f t="shared" si="14"/>
        <v>1</v>
      </c>
      <c r="H908" s="110"/>
      <c r="I908" s="110">
        <v>141.405058</v>
      </c>
      <c r="J908" s="110">
        <v>40.692281999999999</v>
      </c>
      <c r="K908" s="110"/>
      <c r="L908" s="110"/>
      <c r="M908" s="110"/>
      <c r="N908" s="110"/>
      <c r="O908" s="110"/>
      <c r="P908" s="109"/>
      <c r="Q908" s="109"/>
      <c r="R908" s="109"/>
      <c r="S908" s="110"/>
      <c r="T908" s="135"/>
    </row>
    <row r="909" spans="1:20" x14ac:dyDescent="0.2">
      <c r="A909" s="5">
        <v>908</v>
      </c>
      <c r="B909" s="110">
        <v>4731</v>
      </c>
      <c r="C909" s="110" t="s">
        <v>1412</v>
      </c>
      <c r="D909" s="110" t="s">
        <v>1413</v>
      </c>
      <c r="E909" s="110"/>
      <c r="F909" s="110"/>
      <c r="G909" s="110" t="str">
        <f t="shared" si="14"/>
        <v>1</v>
      </c>
      <c r="H909" s="110"/>
      <c r="I909" s="110">
        <v>141.409817</v>
      </c>
      <c r="J909" s="110">
        <v>40.692855000000002</v>
      </c>
      <c r="K909" s="110"/>
      <c r="L909" s="110"/>
      <c r="M909" s="110"/>
      <c r="N909" s="110"/>
      <c r="O909" s="110"/>
      <c r="P909" s="109"/>
      <c r="Q909" s="109"/>
      <c r="R909" s="109"/>
      <c r="S909" s="110"/>
      <c r="T909" s="135"/>
    </row>
    <row r="910" spans="1:20" x14ac:dyDescent="0.2">
      <c r="A910" s="5">
        <v>909</v>
      </c>
      <c r="B910" s="110">
        <v>4741</v>
      </c>
      <c r="C910" s="110" t="s">
        <v>1414</v>
      </c>
      <c r="D910" s="110" t="s">
        <v>1415</v>
      </c>
      <c r="E910" s="110"/>
      <c r="F910" s="110"/>
      <c r="G910" s="110" t="str">
        <f t="shared" si="14"/>
        <v>1</v>
      </c>
      <c r="H910" s="110"/>
      <c r="I910" s="110">
        <v>141.411742</v>
      </c>
      <c r="J910" s="110">
        <v>40.685113000000001</v>
      </c>
      <c r="K910" s="110"/>
      <c r="L910" s="110"/>
      <c r="M910" s="110"/>
      <c r="N910" s="110"/>
      <c r="O910" s="110"/>
      <c r="P910" s="109"/>
      <c r="Q910" s="109"/>
      <c r="R910" s="109"/>
      <c r="S910" s="110"/>
      <c r="T910" s="135"/>
    </row>
    <row r="911" spans="1:20" x14ac:dyDescent="0.2">
      <c r="A911" s="5">
        <v>910</v>
      </c>
      <c r="B911" s="110">
        <v>4751</v>
      </c>
      <c r="C911" s="110" t="s">
        <v>1416</v>
      </c>
      <c r="D911" s="110" t="s">
        <v>1417</v>
      </c>
      <c r="E911" s="110"/>
      <c r="F911" s="110"/>
      <c r="G911" s="110" t="str">
        <f t="shared" si="14"/>
        <v>1</v>
      </c>
      <c r="H911" s="110"/>
      <c r="I911" s="110">
        <v>141.41471999999999</v>
      </c>
      <c r="J911" s="110">
        <v>40.685417999999999</v>
      </c>
      <c r="K911" s="110"/>
      <c r="L911" s="110"/>
      <c r="M911" s="110"/>
      <c r="N911" s="110"/>
      <c r="O911" s="110"/>
      <c r="P911" s="109"/>
      <c r="Q911" s="109"/>
      <c r="R911" s="109"/>
      <c r="S911" s="110"/>
      <c r="T911" s="135"/>
    </row>
    <row r="912" spans="1:20" x14ac:dyDescent="0.2">
      <c r="A912" s="5">
        <v>911</v>
      </c>
      <c r="B912" s="110">
        <v>4761</v>
      </c>
      <c r="C912" s="110" t="s">
        <v>1418</v>
      </c>
      <c r="D912" s="110" t="s">
        <v>1419</v>
      </c>
      <c r="E912" s="110"/>
      <c r="F912" s="110"/>
      <c r="G912" s="110" t="str">
        <f t="shared" si="14"/>
        <v>1</v>
      </c>
      <c r="H912" s="110"/>
      <c r="I912" s="110">
        <v>141.42032499999999</v>
      </c>
      <c r="J912" s="110">
        <v>40.685724999999998</v>
      </c>
      <c r="K912" s="110"/>
      <c r="L912" s="110"/>
      <c r="M912" s="110"/>
      <c r="N912" s="110"/>
      <c r="O912" s="110"/>
      <c r="P912" s="109"/>
      <c r="Q912" s="109"/>
      <c r="R912" s="109"/>
      <c r="S912" s="110"/>
      <c r="T912" s="135"/>
    </row>
    <row r="913" spans="1:20" x14ac:dyDescent="0.2">
      <c r="A913" s="5">
        <v>912</v>
      </c>
      <c r="B913" s="110">
        <v>4771</v>
      </c>
      <c r="C913" s="110" t="s">
        <v>1420</v>
      </c>
      <c r="D913" s="110" t="s">
        <v>1421</v>
      </c>
      <c r="E913" s="110"/>
      <c r="F913" s="110"/>
      <c r="G913" s="110" t="str">
        <f t="shared" si="14"/>
        <v>1</v>
      </c>
      <c r="H913" s="110"/>
      <c r="I913" s="110">
        <v>141.425051</v>
      </c>
      <c r="J913" s="110">
        <v>40.686928999999999</v>
      </c>
      <c r="K913" s="110"/>
      <c r="L913" s="110"/>
      <c r="M913" s="110"/>
      <c r="N913" s="110"/>
      <c r="O913" s="110"/>
      <c r="P913" s="109"/>
      <c r="Q913" s="109"/>
      <c r="R913" s="109"/>
      <c r="S913" s="110"/>
      <c r="T913" s="135"/>
    </row>
    <row r="914" spans="1:20" x14ac:dyDescent="0.2">
      <c r="A914" s="5">
        <v>913</v>
      </c>
      <c r="B914" s="110">
        <v>4781</v>
      </c>
      <c r="C914" s="110" t="s">
        <v>1422</v>
      </c>
      <c r="D914" s="110" t="s">
        <v>1423</v>
      </c>
      <c r="E914" s="110"/>
      <c r="F914" s="110"/>
      <c r="G914" s="110" t="str">
        <f t="shared" si="14"/>
        <v>1</v>
      </c>
      <c r="H914" s="110"/>
      <c r="I914" s="110">
        <v>141.42685399999999</v>
      </c>
      <c r="J914" s="110">
        <v>40.684238999999998</v>
      </c>
      <c r="K914" s="110"/>
      <c r="L914" s="110"/>
      <c r="M914" s="110"/>
      <c r="N914" s="110"/>
      <c r="O914" s="110"/>
      <c r="P914" s="109"/>
      <c r="Q914" s="109"/>
      <c r="R914" s="109"/>
      <c r="S914" s="110"/>
      <c r="T914" s="135"/>
    </row>
    <row r="915" spans="1:20" x14ac:dyDescent="0.2">
      <c r="A915" s="5">
        <v>914</v>
      </c>
      <c r="B915" s="110">
        <v>4791</v>
      </c>
      <c r="C915" s="110" t="s">
        <v>1424</v>
      </c>
      <c r="D915" s="110" t="s">
        <v>1425</v>
      </c>
      <c r="E915" s="110"/>
      <c r="F915" s="110"/>
      <c r="G915" s="110" t="str">
        <f t="shared" si="14"/>
        <v>1</v>
      </c>
      <c r="H915" s="110"/>
      <c r="I915" s="110">
        <v>141.42864</v>
      </c>
      <c r="J915" s="110">
        <v>40.681102000000003</v>
      </c>
      <c r="K915" s="110"/>
      <c r="L915" s="110"/>
      <c r="M915" s="110"/>
      <c r="N915" s="110"/>
      <c r="O915" s="110"/>
      <c r="P915" s="109"/>
      <c r="Q915" s="109"/>
      <c r="R915" s="109"/>
      <c r="S915" s="110"/>
      <c r="T915" s="135"/>
    </row>
    <row r="916" spans="1:20" x14ac:dyDescent="0.2">
      <c r="A916" s="5">
        <v>915</v>
      </c>
      <c r="B916" s="110">
        <v>4801</v>
      </c>
      <c r="C916" s="110" t="s">
        <v>1426</v>
      </c>
      <c r="D916" s="110" t="s">
        <v>1427</v>
      </c>
      <c r="E916" s="110"/>
      <c r="F916" s="110"/>
      <c r="G916" s="110" t="str">
        <f t="shared" si="14"/>
        <v>1</v>
      </c>
      <c r="H916" s="110"/>
      <c r="I916" s="110">
        <v>141.429992</v>
      </c>
      <c r="J916" s="110">
        <v>40.676796000000003</v>
      </c>
      <c r="K916" s="110"/>
      <c r="L916" s="110"/>
      <c r="M916" s="110"/>
      <c r="N916" s="110"/>
      <c r="O916" s="110"/>
      <c r="P916" s="109"/>
      <c r="Q916" s="109"/>
      <c r="R916" s="109"/>
      <c r="S916" s="110"/>
      <c r="T916" s="135"/>
    </row>
    <row r="917" spans="1:20" x14ac:dyDescent="0.2">
      <c r="A917" s="5">
        <v>916</v>
      </c>
      <c r="B917" s="110">
        <v>4811</v>
      </c>
      <c r="C917" s="110" t="s">
        <v>1428</v>
      </c>
      <c r="D917" s="110" t="s">
        <v>1429</v>
      </c>
      <c r="E917" s="110"/>
      <c r="F917" s="110"/>
      <c r="G917" s="110" t="str">
        <f t="shared" si="14"/>
        <v>1</v>
      </c>
      <c r="H917" s="110"/>
      <c r="I917" s="110">
        <v>141.4307</v>
      </c>
      <c r="J917" s="110">
        <v>40.671827</v>
      </c>
      <c r="K917" s="110"/>
      <c r="L917" s="110"/>
      <c r="M917" s="110"/>
      <c r="N917" s="110"/>
      <c r="O917" s="110"/>
      <c r="P917" s="109"/>
      <c r="Q917" s="109"/>
      <c r="R917" s="109"/>
      <c r="S917" s="110"/>
      <c r="T917" s="135"/>
    </row>
    <row r="918" spans="1:20" x14ac:dyDescent="0.2">
      <c r="A918" s="5">
        <v>917</v>
      </c>
      <c r="B918" s="110">
        <v>4821</v>
      </c>
      <c r="C918" s="110" t="s">
        <v>1430</v>
      </c>
      <c r="D918" s="110" t="s">
        <v>1431</v>
      </c>
      <c r="E918" s="110"/>
      <c r="F918" s="110"/>
      <c r="G918" s="110" t="str">
        <f t="shared" si="14"/>
        <v>1</v>
      </c>
      <c r="H918" s="110"/>
      <c r="I918" s="110">
        <v>141.43293199999999</v>
      </c>
      <c r="J918" s="110">
        <v>40.663159</v>
      </c>
      <c r="K918" s="110"/>
      <c r="L918" s="110"/>
      <c r="M918" s="110"/>
      <c r="N918" s="110"/>
      <c r="O918" s="110"/>
      <c r="P918" s="109"/>
      <c r="Q918" s="109"/>
      <c r="R918" s="109"/>
      <c r="S918" s="110"/>
      <c r="T918" s="135"/>
    </row>
    <row r="919" spans="1:20" x14ac:dyDescent="0.2">
      <c r="A919" s="5">
        <v>918</v>
      </c>
      <c r="B919" s="110">
        <v>4831</v>
      </c>
      <c r="C919" s="110" t="s">
        <v>1432</v>
      </c>
      <c r="D919" s="110" t="s">
        <v>1433</v>
      </c>
      <c r="E919" s="110"/>
      <c r="F919" s="110"/>
      <c r="G919" s="110" t="str">
        <f t="shared" si="14"/>
        <v>1</v>
      </c>
      <c r="H919" s="110"/>
      <c r="I919" s="110">
        <v>141.434235</v>
      </c>
      <c r="J919" s="110">
        <v>40.660414000000003</v>
      </c>
      <c r="K919" s="110"/>
      <c r="L919" s="110"/>
      <c r="M919" s="110"/>
      <c r="N919" s="110"/>
      <c r="O919" s="110"/>
      <c r="P919" s="109"/>
      <c r="Q919" s="109"/>
      <c r="R919" s="109"/>
      <c r="S919" s="110"/>
      <c r="T919" s="135"/>
    </row>
    <row r="920" spans="1:20" x14ac:dyDescent="0.2">
      <c r="A920" s="5">
        <v>919</v>
      </c>
      <c r="B920" s="110">
        <v>4841</v>
      </c>
      <c r="C920" s="110" t="s">
        <v>1434</v>
      </c>
      <c r="D920" s="110" t="s">
        <v>1435</v>
      </c>
      <c r="E920" s="110"/>
      <c r="F920" s="110"/>
      <c r="G920" s="110" t="str">
        <f t="shared" si="14"/>
        <v>1</v>
      </c>
      <c r="H920" s="110"/>
      <c r="I920" s="110">
        <v>141.438366</v>
      </c>
      <c r="J920" s="110">
        <v>40.654454999999999</v>
      </c>
      <c r="K920" s="110"/>
      <c r="L920" s="110"/>
      <c r="M920" s="110"/>
      <c r="N920" s="110"/>
      <c r="O920" s="110"/>
      <c r="P920" s="109"/>
      <c r="Q920" s="109"/>
      <c r="R920" s="109"/>
      <c r="S920" s="110"/>
      <c r="T920" s="135"/>
    </row>
    <row r="921" spans="1:20" x14ac:dyDescent="0.2">
      <c r="A921" s="5">
        <v>920</v>
      </c>
      <c r="B921" s="110">
        <v>4851</v>
      </c>
      <c r="C921" s="110" t="s">
        <v>1436</v>
      </c>
      <c r="D921" s="110" t="s">
        <v>1437</v>
      </c>
      <c r="E921" s="110"/>
      <c r="F921" s="110"/>
      <c r="G921" s="110" t="str">
        <f t="shared" si="14"/>
        <v>1</v>
      </c>
      <c r="H921" s="110"/>
      <c r="I921" s="110">
        <v>141.43811400000001</v>
      </c>
      <c r="J921" s="110">
        <v>40.651569000000002</v>
      </c>
      <c r="K921" s="110"/>
      <c r="L921" s="110"/>
      <c r="M921" s="110"/>
      <c r="N921" s="110"/>
      <c r="O921" s="110"/>
      <c r="P921" s="109"/>
      <c r="Q921" s="109"/>
      <c r="R921" s="109"/>
      <c r="S921" s="110"/>
      <c r="T921" s="135"/>
    </row>
    <row r="922" spans="1:20" x14ac:dyDescent="0.2">
      <c r="A922" s="5">
        <v>921</v>
      </c>
      <c r="B922" s="110">
        <v>4861</v>
      </c>
      <c r="C922" s="110" t="s">
        <v>1438</v>
      </c>
      <c r="D922" s="110" t="s">
        <v>1439</v>
      </c>
      <c r="E922" s="110"/>
      <c r="F922" s="110"/>
      <c r="G922" s="110" t="str">
        <f t="shared" si="14"/>
        <v>1</v>
      </c>
      <c r="H922" s="110"/>
      <c r="I922" s="110">
        <v>141.43974499999999</v>
      </c>
      <c r="J922" s="110">
        <v>40.645139</v>
      </c>
      <c r="K922" s="110"/>
      <c r="L922" s="110"/>
      <c r="M922" s="110"/>
      <c r="N922" s="110"/>
      <c r="O922" s="110"/>
      <c r="P922" s="109"/>
      <c r="Q922" s="109"/>
      <c r="R922" s="109"/>
      <c r="S922" s="110"/>
      <c r="T922" s="135"/>
    </row>
    <row r="923" spans="1:20" x14ac:dyDescent="0.2">
      <c r="A923" s="5">
        <v>922</v>
      </c>
      <c r="B923" s="110">
        <v>4871</v>
      </c>
      <c r="C923" s="110" t="s">
        <v>1440</v>
      </c>
      <c r="D923" s="110" t="s">
        <v>1441</v>
      </c>
      <c r="E923" s="110"/>
      <c r="F923" s="110"/>
      <c r="G923" s="110" t="str">
        <f t="shared" si="14"/>
        <v>1</v>
      </c>
      <c r="H923" s="110"/>
      <c r="I923" s="110">
        <v>141.44107</v>
      </c>
      <c r="J923" s="110">
        <v>40.642601999999997</v>
      </c>
      <c r="K923" s="110"/>
      <c r="L923" s="110"/>
      <c r="M923" s="110"/>
      <c r="N923" s="110"/>
      <c r="O923" s="110"/>
      <c r="P923" s="109"/>
      <c r="Q923" s="109"/>
      <c r="R923" s="109"/>
      <c r="S923" s="110"/>
      <c r="T923" s="135"/>
    </row>
    <row r="924" spans="1:20" x14ac:dyDescent="0.2">
      <c r="A924" s="5">
        <v>923</v>
      </c>
      <c r="B924" s="110">
        <v>4881</v>
      </c>
      <c r="C924" s="110" t="s">
        <v>1442</v>
      </c>
      <c r="D924" s="110" t="s">
        <v>1443</v>
      </c>
      <c r="E924" s="110"/>
      <c r="F924" s="110"/>
      <c r="G924" s="110" t="str">
        <f t="shared" si="14"/>
        <v>1</v>
      </c>
      <c r="H924" s="110"/>
      <c r="I924" s="110">
        <v>141.44211000000001</v>
      </c>
      <c r="J924" s="110">
        <v>40.636035999999997</v>
      </c>
      <c r="K924" s="110"/>
      <c r="L924" s="110"/>
      <c r="M924" s="110"/>
      <c r="N924" s="110"/>
      <c r="O924" s="110"/>
      <c r="P924" s="109"/>
      <c r="Q924" s="109"/>
      <c r="R924" s="109"/>
      <c r="S924" s="110"/>
      <c r="T924" s="135"/>
    </row>
    <row r="925" spans="1:20" x14ac:dyDescent="0.2">
      <c r="A925" s="5">
        <v>924</v>
      </c>
      <c r="B925" s="110">
        <v>4891</v>
      </c>
      <c r="C925" s="110" t="s">
        <v>1444</v>
      </c>
      <c r="D925" s="110" t="s">
        <v>1445</v>
      </c>
      <c r="E925" s="110"/>
      <c r="F925" s="110"/>
      <c r="G925" s="110" t="str">
        <f t="shared" si="14"/>
        <v>1</v>
      </c>
      <c r="H925" s="110"/>
      <c r="I925" s="110">
        <v>141.437229</v>
      </c>
      <c r="J925" s="110">
        <v>40.630586000000001</v>
      </c>
      <c r="K925" s="110"/>
      <c r="L925" s="110"/>
      <c r="M925" s="110"/>
      <c r="N925" s="110"/>
      <c r="O925" s="110"/>
      <c r="P925" s="109"/>
      <c r="Q925" s="109"/>
      <c r="R925" s="109"/>
      <c r="S925" s="110"/>
      <c r="T925" s="135"/>
    </row>
    <row r="926" spans="1:20" x14ac:dyDescent="0.2">
      <c r="A926" s="5">
        <v>925</v>
      </c>
      <c r="B926" s="110">
        <v>4901</v>
      </c>
      <c r="C926" s="110" t="s">
        <v>1446</v>
      </c>
      <c r="D926" s="110" t="s">
        <v>1447</v>
      </c>
      <c r="E926" s="110"/>
      <c r="F926" s="110"/>
      <c r="G926" s="110" t="str">
        <f t="shared" si="14"/>
        <v>1</v>
      </c>
      <c r="H926" s="110"/>
      <c r="I926" s="110">
        <v>141.430545</v>
      </c>
      <c r="J926" s="110">
        <v>40.621378999999997</v>
      </c>
      <c r="K926" s="110"/>
      <c r="L926" s="110"/>
      <c r="M926" s="110"/>
      <c r="N926" s="110"/>
      <c r="O926" s="110"/>
      <c r="P926" s="109"/>
      <c r="Q926" s="109"/>
      <c r="R926" s="109"/>
      <c r="S926" s="110"/>
      <c r="T926" s="135"/>
    </row>
    <row r="927" spans="1:20" x14ac:dyDescent="0.2">
      <c r="A927" s="5">
        <v>926</v>
      </c>
      <c r="B927" s="110">
        <v>4911</v>
      </c>
      <c r="C927" s="110" t="s">
        <v>1448</v>
      </c>
      <c r="D927" s="110" t="s">
        <v>1449</v>
      </c>
      <c r="E927" s="110"/>
      <c r="F927" s="110"/>
      <c r="G927" s="110" t="str">
        <f t="shared" si="14"/>
        <v>1</v>
      </c>
      <c r="H927" s="110"/>
      <c r="I927" s="110">
        <v>141.42899399999999</v>
      </c>
      <c r="J927" s="110">
        <v>40.616456999999997</v>
      </c>
      <c r="K927" s="110"/>
      <c r="L927" s="110"/>
      <c r="M927" s="110"/>
      <c r="N927" s="110"/>
      <c r="O927" s="110"/>
      <c r="P927" s="109"/>
      <c r="Q927" s="109"/>
      <c r="R927" s="109"/>
      <c r="S927" s="110"/>
      <c r="T927" s="135"/>
    </row>
    <row r="928" spans="1:20" x14ac:dyDescent="0.2">
      <c r="A928" s="5">
        <v>927</v>
      </c>
      <c r="B928" s="110">
        <v>4921</v>
      </c>
      <c r="C928" s="110" t="s">
        <v>1450</v>
      </c>
      <c r="D928" s="110" t="s">
        <v>1451</v>
      </c>
      <c r="E928" s="110"/>
      <c r="F928" s="110"/>
      <c r="G928" s="110" t="str">
        <f t="shared" si="14"/>
        <v>1</v>
      </c>
      <c r="H928" s="110"/>
      <c r="I928" s="110">
        <v>141.429563</v>
      </c>
      <c r="J928" s="110">
        <v>40.613602999999998</v>
      </c>
      <c r="K928" s="110"/>
      <c r="L928" s="110"/>
      <c r="M928" s="110"/>
      <c r="N928" s="110"/>
      <c r="O928" s="110"/>
      <c r="P928" s="109"/>
      <c r="Q928" s="109"/>
      <c r="R928" s="109"/>
      <c r="S928" s="110"/>
      <c r="T928" s="135"/>
    </row>
    <row r="929" spans="1:20" x14ac:dyDescent="0.2">
      <c r="A929" s="5">
        <v>928</v>
      </c>
      <c r="B929" s="110">
        <v>4931</v>
      </c>
      <c r="C929" s="110" t="s">
        <v>1452</v>
      </c>
      <c r="D929" s="110" t="s">
        <v>1453</v>
      </c>
      <c r="E929" s="110"/>
      <c r="F929" s="110"/>
      <c r="G929" s="110" t="str">
        <f t="shared" si="14"/>
        <v>1</v>
      </c>
      <c r="H929" s="110"/>
      <c r="I929" s="110">
        <v>141.43505099999999</v>
      </c>
      <c r="J929" s="110">
        <v>40.614336999999999</v>
      </c>
      <c r="K929" s="110"/>
      <c r="L929" s="110"/>
      <c r="M929" s="110"/>
      <c r="N929" s="110"/>
      <c r="O929" s="110"/>
      <c r="P929" s="109"/>
      <c r="Q929" s="109"/>
      <c r="R929" s="109"/>
      <c r="S929" s="110"/>
      <c r="T929" s="135"/>
    </row>
    <row r="930" spans="1:20" x14ac:dyDescent="0.2">
      <c r="A930" s="5">
        <v>929</v>
      </c>
      <c r="B930" s="110">
        <v>4941</v>
      </c>
      <c r="C930" s="110" t="s">
        <v>1454</v>
      </c>
      <c r="D930" s="110" t="s">
        <v>1455</v>
      </c>
      <c r="E930" s="110"/>
      <c r="F930" s="110"/>
      <c r="G930" s="110" t="str">
        <f t="shared" si="14"/>
        <v>1</v>
      </c>
      <c r="H930" s="110"/>
      <c r="I930" s="110">
        <v>141.43946</v>
      </c>
      <c r="J930" s="110">
        <v>40.612830000000002</v>
      </c>
      <c r="K930" s="110"/>
      <c r="L930" s="110"/>
      <c r="M930" s="110"/>
      <c r="N930" s="110"/>
      <c r="O930" s="110"/>
      <c r="P930" s="109"/>
      <c r="Q930" s="109"/>
      <c r="R930" s="109"/>
      <c r="S930" s="110"/>
      <c r="T930" s="135"/>
    </row>
    <row r="931" spans="1:20" x14ac:dyDescent="0.2">
      <c r="A931" s="5">
        <v>930</v>
      </c>
      <c r="B931" s="110">
        <v>4951</v>
      </c>
      <c r="C931" s="110" t="s">
        <v>1456</v>
      </c>
      <c r="D931" s="110" t="s">
        <v>1457</v>
      </c>
      <c r="E931" s="110"/>
      <c r="F931" s="110"/>
      <c r="G931" s="110" t="str">
        <f t="shared" si="14"/>
        <v>1</v>
      </c>
      <c r="H931" s="110"/>
      <c r="I931" s="110">
        <v>141.44251800000001</v>
      </c>
      <c r="J931" s="110">
        <v>40.611277000000001</v>
      </c>
      <c r="K931" s="110"/>
      <c r="L931" s="110"/>
      <c r="M931" s="110"/>
      <c r="N931" s="110"/>
      <c r="O931" s="110"/>
      <c r="P931" s="109"/>
      <c r="Q931" s="109"/>
      <c r="R931" s="109"/>
      <c r="S931" s="110"/>
      <c r="T931" s="135"/>
    </row>
    <row r="932" spans="1:20" x14ac:dyDescent="0.2">
      <c r="A932" s="5">
        <v>931</v>
      </c>
      <c r="B932" s="110">
        <v>4961</v>
      </c>
      <c r="C932" s="110" t="s">
        <v>1458</v>
      </c>
      <c r="D932" s="110" t="s">
        <v>1459</v>
      </c>
      <c r="E932" s="110"/>
      <c r="F932" s="110"/>
      <c r="G932" s="110" t="str">
        <f t="shared" si="14"/>
        <v>1</v>
      </c>
      <c r="H932" s="110"/>
      <c r="I932" s="110">
        <v>141.44034500000001</v>
      </c>
      <c r="J932" s="110">
        <v>40.604610000000001</v>
      </c>
      <c r="K932" s="110"/>
      <c r="L932" s="110"/>
      <c r="M932" s="110"/>
      <c r="N932" s="110"/>
      <c r="O932" s="110"/>
      <c r="P932" s="109"/>
      <c r="Q932" s="109"/>
      <c r="R932" s="109"/>
      <c r="S932" s="110"/>
      <c r="T932" s="135"/>
    </row>
    <row r="933" spans="1:20" x14ac:dyDescent="0.2">
      <c r="A933" s="5">
        <v>932</v>
      </c>
      <c r="B933" s="110">
        <v>4971</v>
      </c>
      <c r="C933" s="110" t="s">
        <v>1460</v>
      </c>
      <c r="D933" s="192" t="s">
        <v>1461</v>
      </c>
      <c r="E933" s="110"/>
      <c r="F933" s="110"/>
      <c r="G933" s="110" t="str">
        <f t="shared" si="14"/>
        <v>1</v>
      </c>
      <c r="H933" s="110"/>
      <c r="I933" s="110">
        <v>141.43410700000001</v>
      </c>
      <c r="J933" s="110">
        <v>40.603876</v>
      </c>
      <c r="K933" s="110"/>
      <c r="L933" s="110"/>
      <c r="M933" s="110"/>
      <c r="N933" s="110"/>
      <c r="O933" s="110"/>
      <c r="P933" s="109"/>
      <c r="Q933" s="109"/>
      <c r="R933" s="109"/>
      <c r="S933" s="110"/>
      <c r="T933" s="135"/>
    </row>
    <row r="934" spans="1:20" x14ac:dyDescent="0.2">
      <c r="A934" s="5">
        <v>933</v>
      </c>
      <c r="B934" s="110">
        <v>4981</v>
      </c>
      <c r="C934" s="110" t="s">
        <v>1462</v>
      </c>
      <c r="D934" s="110" t="s">
        <v>1463</v>
      </c>
      <c r="E934" s="110"/>
      <c r="F934" s="110"/>
      <c r="G934" s="110" t="str">
        <f t="shared" si="14"/>
        <v>1</v>
      </c>
      <c r="H934" s="110"/>
      <c r="I934" s="110">
        <v>141.429676</v>
      </c>
      <c r="J934" s="110">
        <v>40.602794000000003</v>
      </c>
      <c r="K934" s="110"/>
      <c r="L934" s="110"/>
      <c r="M934" s="110"/>
      <c r="N934" s="110"/>
      <c r="O934" s="110"/>
      <c r="P934" s="109"/>
      <c r="Q934" s="109"/>
      <c r="R934" s="109"/>
      <c r="S934" s="110"/>
      <c r="T934" s="135"/>
    </row>
    <row r="935" spans="1:20" x14ac:dyDescent="0.2">
      <c r="A935" s="5">
        <v>934</v>
      </c>
      <c r="B935" s="110">
        <v>383</v>
      </c>
      <c r="C935" s="110" t="s">
        <v>305</v>
      </c>
      <c r="D935" s="110" t="s">
        <v>1464</v>
      </c>
      <c r="E935" s="110"/>
      <c r="F935" s="110"/>
      <c r="G935" s="110" t="str">
        <f t="shared" si="14"/>
        <v>3</v>
      </c>
      <c r="H935" s="110"/>
      <c r="I935" s="110">
        <v>141.41590500000001</v>
      </c>
      <c r="J935" s="110">
        <v>40.601126999999998</v>
      </c>
      <c r="K935" s="110"/>
      <c r="L935" s="110"/>
      <c r="M935" s="110"/>
      <c r="N935" s="110"/>
      <c r="O935" s="110"/>
      <c r="P935" s="109"/>
      <c r="Q935" s="109"/>
      <c r="R935" s="109"/>
      <c r="S935" s="110"/>
      <c r="T935" s="135"/>
    </row>
    <row r="936" spans="1:20" x14ac:dyDescent="0.2">
      <c r="A936" s="5">
        <v>935</v>
      </c>
      <c r="B936" s="110">
        <v>384</v>
      </c>
      <c r="C936" s="110" t="s">
        <v>305</v>
      </c>
      <c r="D936" s="110" t="s">
        <v>1464</v>
      </c>
      <c r="E936" s="110"/>
      <c r="F936" s="110"/>
      <c r="G936" s="110" t="str">
        <f t="shared" si="14"/>
        <v>4</v>
      </c>
      <c r="H936" s="110"/>
      <c r="I936" s="110">
        <v>141.41558900000001</v>
      </c>
      <c r="J936" s="110">
        <v>40.601652999999999</v>
      </c>
      <c r="K936" s="110"/>
      <c r="L936" s="110"/>
      <c r="M936" s="110"/>
      <c r="N936" s="110"/>
      <c r="O936" s="110"/>
      <c r="P936" s="109"/>
      <c r="Q936" s="109"/>
      <c r="R936" s="109"/>
      <c r="S936" s="110"/>
      <c r="T936" s="135"/>
    </row>
    <row r="937" spans="1:20" x14ac:dyDescent="0.2">
      <c r="A937" s="5">
        <v>936</v>
      </c>
      <c r="B937" s="110">
        <v>4982</v>
      </c>
      <c r="C937" s="110" t="s">
        <v>1462</v>
      </c>
      <c r="D937" s="110" t="s">
        <v>1463</v>
      </c>
      <c r="E937" s="110"/>
      <c r="F937" s="110"/>
      <c r="G937" s="110" t="str">
        <f t="shared" si="14"/>
        <v>2</v>
      </c>
      <c r="H937" s="110"/>
      <c r="I937" s="110">
        <v>141.42952500000001</v>
      </c>
      <c r="J937" s="110">
        <v>40.602879999999999</v>
      </c>
      <c r="K937" s="110"/>
      <c r="L937" s="110"/>
      <c r="M937" s="110"/>
      <c r="N937" s="110"/>
      <c r="O937" s="110"/>
      <c r="P937" s="109"/>
      <c r="Q937" s="109"/>
      <c r="R937" s="109"/>
      <c r="S937" s="110"/>
      <c r="T937" s="135"/>
    </row>
    <row r="938" spans="1:20" x14ac:dyDescent="0.2">
      <c r="A938" s="5">
        <v>937</v>
      </c>
      <c r="B938" s="110">
        <v>4972</v>
      </c>
      <c r="C938" s="110" t="s">
        <v>1460</v>
      </c>
      <c r="D938" s="192" t="s">
        <v>1461</v>
      </c>
      <c r="E938" s="110"/>
      <c r="F938" s="110"/>
      <c r="G938" s="110" t="str">
        <f t="shared" si="14"/>
        <v>2</v>
      </c>
      <c r="H938" s="110"/>
      <c r="I938" s="110">
        <v>141.43439100000001</v>
      </c>
      <c r="J938" s="110">
        <v>40.603994</v>
      </c>
      <c r="K938" s="110"/>
      <c r="L938" s="110"/>
      <c r="M938" s="110"/>
      <c r="N938" s="110"/>
      <c r="O938" s="110"/>
      <c r="P938" s="109"/>
      <c r="Q938" s="109"/>
      <c r="R938" s="109"/>
      <c r="S938" s="110"/>
      <c r="T938" s="135"/>
    </row>
    <row r="939" spans="1:20" x14ac:dyDescent="0.2">
      <c r="A939" s="5">
        <v>938</v>
      </c>
      <c r="B939" s="110">
        <v>4962</v>
      </c>
      <c r="C939" s="110" t="s">
        <v>1458</v>
      </c>
      <c r="D939" s="110" t="s">
        <v>1459</v>
      </c>
      <c r="E939" s="110"/>
      <c r="F939" s="110"/>
      <c r="G939" s="110" t="str">
        <f t="shared" si="14"/>
        <v>2</v>
      </c>
      <c r="H939" s="110"/>
      <c r="I939" s="110">
        <v>141.44022699999999</v>
      </c>
      <c r="J939" s="110">
        <v>40.604723999999997</v>
      </c>
      <c r="K939" s="110"/>
      <c r="L939" s="110"/>
      <c r="M939" s="110"/>
      <c r="N939" s="110"/>
      <c r="O939" s="110"/>
      <c r="P939" s="109"/>
      <c r="Q939" s="109"/>
      <c r="R939" s="109"/>
      <c r="S939" s="110"/>
      <c r="T939" s="135"/>
    </row>
    <row r="940" spans="1:20" x14ac:dyDescent="0.2">
      <c r="A940" s="5">
        <v>939</v>
      </c>
      <c r="B940" s="110">
        <v>4952</v>
      </c>
      <c r="C940" s="110" t="s">
        <v>1456</v>
      </c>
      <c r="D940" s="110" t="s">
        <v>1457</v>
      </c>
      <c r="E940" s="110"/>
      <c r="F940" s="110"/>
      <c r="G940" s="110" t="str">
        <f t="shared" si="14"/>
        <v>2</v>
      </c>
      <c r="H940" s="110"/>
      <c r="I940" s="110">
        <v>141.442421</v>
      </c>
      <c r="J940" s="110">
        <v>40.611179</v>
      </c>
      <c r="K940" s="110"/>
      <c r="L940" s="110"/>
      <c r="M940" s="110"/>
      <c r="N940" s="110"/>
      <c r="O940" s="110"/>
      <c r="P940" s="109"/>
      <c r="Q940" s="109"/>
      <c r="R940" s="109"/>
      <c r="S940" s="110"/>
      <c r="T940" s="135"/>
    </row>
    <row r="941" spans="1:20" x14ac:dyDescent="0.2">
      <c r="A941" s="5">
        <v>940</v>
      </c>
      <c r="B941" s="110">
        <v>4942</v>
      </c>
      <c r="C941" s="110" t="s">
        <v>1454</v>
      </c>
      <c r="D941" s="110" t="s">
        <v>1455</v>
      </c>
      <c r="E941" s="110"/>
      <c r="F941" s="110"/>
      <c r="G941" s="110" t="str">
        <f t="shared" si="14"/>
        <v>2</v>
      </c>
      <c r="H941" s="110"/>
      <c r="I941" s="110">
        <v>141.43933699999999</v>
      </c>
      <c r="J941" s="110">
        <v>40.612797</v>
      </c>
      <c r="K941" s="110"/>
      <c r="L941" s="110"/>
      <c r="M941" s="110"/>
      <c r="N941" s="110"/>
      <c r="O941" s="110"/>
      <c r="P941" s="109"/>
      <c r="Q941" s="109"/>
      <c r="R941" s="109"/>
      <c r="S941" s="110"/>
      <c r="T941" s="135"/>
    </row>
    <row r="942" spans="1:20" x14ac:dyDescent="0.2">
      <c r="A942" s="5">
        <v>941</v>
      </c>
      <c r="B942" s="110">
        <v>4932</v>
      </c>
      <c r="C942" s="110" t="s">
        <v>1452</v>
      </c>
      <c r="D942" s="110" t="s">
        <v>1453</v>
      </c>
      <c r="E942" s="110"/>
      <c r="F942" s="110"/>
      <c r="G942" s="110" t="str">
        <f t="shared" si="14"/>
        <v>2</v>
      </c>
      <c r="H942" s="110"/>
      <c r="I942" s="110">
        <v>141.43497600000001</v>
      </c>
      <c r="J942" s="110">
        <v>40.614268000000003</v>
      </c>
      <c r="K942" s="110"/>
      <c r="L942" s="110"/>
      <c r="M942" s="110"/>
      <c r="N942" s="110"/>
      <c r="O942" s="110"/>
      <c r="P942" s="109"/>
      <c r="Q942" s="109"/>
      <c r="R942" s="109"/>
      <c r="S942" s="110"/>
      <c r="T942" s="135"/>
    </row>
    <row r="943" spans="1:20" x14ac:dyDescent="0.2">
      <c r="A943" s="5">
        <v>942</v>
      </c>
      <c r="B943" s="110">
        <v>4922</v>
      </c>
      <c r="C943" s="110" t="s">
        <v>1450</v>
      </c>
      <c r="D943" s="110" t="s">
        <v>1451</v>
      </c>
      <c r="E943" s="110"/>
      <c r="F943" s="110"/>
      <c r="G943" s="110" t="str">
        <f t="shared" si="14"/>
        <v>2</v>
      </c>
      <c r="H943" s="110"/>
      <c r="I943" s="110">
        <v>141.42952</v>
      </c>
      <c r="J943" s="110">
        <v>40.613517999999999</v>
      </c>
      <c r="K943" s="110"/>
      <c r="L943" s="110"/>
      <c r="M943" s="110"/>
      <c r="N943" s="110"/>
      <c r="O943" s="110"/>
      <c r="P943" s="109"/>
      <c r="Q943" s="109"/>
      <c r="R943" s="109"/>
      <c r="S943" s="110"/>
      <c r="T943" s="135"/>
    </row>
    <row r="944" spans="1:20" x14ac:dyDescent="0.2">
      <c r="A944" s="5">
        <v>943</v>
      </c>
      <c r="B944" s="110">
        <v>4912</v>
      </c>
      <c r="C944" s="110" t="s">
        <v>1448</v>
      </c>
      <c r="D944" s="110" t="s">
        <v>1449</v>
      </c>
      <c r="E944" s="110"/>
      <c r="F944" s="110"/>
      <c r="G944" s="110" t="str">
        <f t="shared" si="14"/>
        <v>2</v>
      </c>
      <c r="H944" s="110"/>
      <c r="I944" s="110">
        <v>141.42885999999999</v>
      </c>
      <c r="J944" s="110">
        <v>40.616399999999999</v>
      </c>
      <c r="K944" s="110"/>
      <c r="L944" s="110"/>
      <c r="M944" s="110"/>
      <c r="N944" s="110"/>
      <c r="O944" s="110"/>
      <c r="P944" s="109"/>
      <c r="Q944" s="109"/>
      <c r="R944" s="109"/>
      <c r="S944" s="110"/>
      <c r="T944" s="135"/>
    </row>
    <row r="945" spans="1:20" x14ac:dyDescent="0.2">
      <c r="A945" s="5">
        <v>944</v>
      </c>
      <c r="B945" s="110">
        <v>4902</v>
      </c>
      <c r="C945" s="110" t="s">
        <v>1446</v>
      </c>
      <c r="D945" s="110" t="s">
        <v>1447</v>
      </c>
      <c r="E945" s="110"/>
      <c r="F945" s="110"/>
      <c r="G945" s="110" t="str">
        <f t="shared" si="14"/>
        <v>2</v>
      </c>
      <c r="H945" s="110"/>
      <c r="I945" s="110">
        <v>141.430432</v>
      </c>
      <c r="J945" s="110">
        <v>40.621420000000001</v>
      </c>
      <c r="K945" s="110"/>
      <c r="L945" s="110"/>
      <c r="M945" s="110"/>
      <c r="N945" s="110"/>
      <c r="O945" s="110"/>
      <c r="P945" s="109"/>
      <c r="Q945" s="109"/>
      <c r="R945" s="109"/>
      <c r="S945" s="110"/>
      <c r="T945" s="135"/>
    </row>
    <row r="946" spans="1:20" x14ac:dyDescent="0.2">
      <c r="A946" s="5">
        <v>945</v>
      </c>
      <c r="B946" s="110">
        <v>4892</v>
      </c>
      <c r="C946" s="110" t="s">
        <v>1444</v>
      </c>
      <c r="D946" s="110" t="s">
        <v>1445</v>
      </c>
      <c r="E946" s="110"/>
      <c r="F946" s="110"/>
      <c r="G946" s="110" t="str">
        <f t="shared" si="14"/>
        <v>2</v>
      </c>
      <c r="H946" s="110"/>
      <c r="I946" s="110">
        <v>141.43730400000001</v>
      </c>
      <c r="J946" s="110">
        <v>40.630842000000001</v>
      </c>
      <c r="K946" s="110"/>
      <c r="L946" s="110"/>
      <c r="M946" s="110"/>
      <c r="N946" s="110"/>
      <c r="O946" s="110"/>
      <c r="P946" s="109"/>
      <c r="Q946" s="109"/>
      <c r="R946" s="109"/>
      <c r="S946" s="110"/>
      <c r="T946" s="135"/>
    </row>
    <row r="947" spans="1:20" x14ac:dyDescent="0.2">
      <c r="A947" s="5">
        <v>946</v>
      </c>
      <c r="B947" s="110">
        <v>4882</v>
      </c>
      <c r="C947" s="110" t="s">
        <v>1442</v>
      </c>
      <c r="D947" s="110" t="s">
        <v>1443</v>
      </c>
      <c r="E947" s="110"/>
      <c r="F947" s="110"/>
      <c r="G947" s="110" t="str">
        <f t="shared" si="14"/>
        <v>2</v>
      </c>
      <c r="H947" s="110"/>
      <c r="I947" s="110">
        <v>141.44179399999999</v>
      </c>
      <c r="J947" s="110">
        <v>40.635845000000003</v>
      </c>
      <c r="K947" s="110"/>
      <c r="L947" s="110"/>
      <c r="M947" s="110"/>
      <c r="N947" s="110"/>
      <c r="O947" s="110"/>
      <c r="P947" s="109"/>
      <c r="Q947" s="109"/>
      <c r="R947" s="109"/>
      <c r="S947" s="110"/>
      <c r="T947" s="135"/>
    </row>
    <row r="948" spans="1:20" x14ac:dyDescent="0.2">
      <c r="A948" s="5">
        <v>947</v>
      </c>
      <c r="B948" s="110">
        <v>4872</v>
      </c>
      <c r="C948" s="110" t="s">
        <v>1440</v>
      </c>
      <c r="D948" s="110" t="s">
        <v>1441</v>
      </c>
      <c r="E948" s="110"/>
      <c r="F948" s="110"/>
      <c r="G948" s="110" t="str">
        <f t="shared" si="14"/>
        <v>2</v>
      </c>
      <c r="H948" s="110"/>
      <c r="I948" s="110">
        <v>141.44091399999999</v>
      </c>
      <c r="J948" s="110">
        <v>40.642707999999999</v>
      </c>
      <c r="K948" s="110"/>
      <c r="L948" s="110"/>
      <c r="M948" s="110"/>
      <c r="N948" s="110"/>
      <c r="O948" s="110"/>
      <c r="P948" s="109"/>
      <c r="Q948" s="109"/>
      <c r="R948" s="109"/>
      <c r="S948" s="110"/>
      <c r="T948" s="135"/>
    </row>
    <row r="949" spans="1:20" x14ac:dyDescent="0.2">
      <c r="A949" s="5">
        <v>948</v>
      </c>
      <c r="B949" s="110">
        <v>4862</v>
      </c>
      <c r="C949" s="110" t="s">
        <v>1438</v>
      </c>
      <c r="D949" s="110" t="s">
        <v>1439</v>
      </c>
      <c r="E949" s="110"/>
      <c r="F949" s="110"/>
      <c r="G949" s="110" t="str">
        <f t="shared" si="14"/>
        <v>2</v>
      </c>
      <c r="H949" s="110"/>
      <c r="I949" s="110">
        <v>141.43964299999999</v>
      </c>
      <c r="J949" s="110">
        <v>40.645122000000001</v>
      </c>
      <c r="K949" s="110"/>
      <c r="L949" s="110"/>
      <c r="M949" s="110"/>
      <c r="N949" s="110"/>
      <c r="O949" s="110"/>
      <c r="P949" s="109"/>
      <c r="Q949" s="109"/>
      <c r="R949" s="109"/>
      <c r="S949" s="110"/>
      <c r="T949" s="135"/>
    </row>
    <row r="950" spans="1:20" x14ac:dyDescent="0.2">
      <c r="A950" s="5">
        <v>949</v>
      </c>
      <c r="B950" s="110">
        <v>4852</v>
      </c>
      <c r="C950" s="110" t="s">
        <v>1436</v>
      </c>
      <c r="D950" s="110" t="s">
        <v>1437</v>
      </c>
      <c r="E950" s="110"/>
      <c r="F950" s="110"/>
      <c r="G950" s="110" t="str">
        <f t="shared" si="14"/>
        <v>2</v>
      </c>
      <c r="H950" s="110"/>
      <c r="I950" s="110">
        <v>141.438017</v>
      </c>
      <c r="J950" s="110">
        <v>40.651381000000001</v>
      </c>
      <c r="K950" s="110"/>
      <c r="L950" s="110"/>
      <c r="M950" s="110"/>
      <c r="N950" s="110"/>
      <c r="O950" s="110"/>
      <c r="P950" s="109"/>
      <c r="Q950" s="109"/>
      <c r="R950" s="109"/>
      <c r="S950" s="110"/>
      <c r="T950" s="135"/>
    </row>
    <row r="951" spans="1:20" x14ac:dyDescent="0.2">
      <c r="A951" s="5">
        <v>950</v>
      </c>
      <c r="B951" s="110">
        <v>4842</v>
      </c>
      <c r="C951" s="110" t="s">
        <v>1434</v>
      </c>
      <c r="D951" s="110" t="s">
        <v>1435</v>
      </c>
      <c r="E951" s="110"/>
      <c r="F951" s="110"/>
      <c r="G951" s="110" t="str">
        <f t="shared" si="14"/>
        <v>2</v>
      </c>
      <c r="H951" s="110"/>
      <c r="I951" s="110">
        <v>141.437996</v>
      </c>
      <c r="J951" s="110">
        <v>40.654834000000001</v>
      </c>
      <c r="K951" s="110"/>
      <c r="L951" s="110"/>
      <c r="M951" s="110"/>
      <c r="N951" s="110"/>
      <c r="O951" s="110"/>
      <c r="P951" s="109"/>
      <c r="Q951" s="109"/>
      <c r="R951" s="109"/>
      <c r="S951" s="110"/>
      <c r="T951" s="135"/>
    </row>
    <row r="952" spans="1:20" x14ac:dyDescent="0.2">
      <c r="A952" s="5">
        <v>951</v>
      </c>
      <c r="B952" s="110">
        <v>4832</v>
      </c>
      <c r="C952" s="110" t="s">
        <v>1432</v>
      </c>
      <c r="D952" s="110" t="s">
        <v>1433</v>
      </c>
      <c r="E952" s="110"/>
      <c r="F952" s="110"/>
      <c r="G952" s="110" t="str">
        <f t="shared" si="14"/>
        <v>2</v>
      </c>
      <c r="H952" s="110"/>
      <c r="I952" s="110">
        <v>141.433989</v>
      </c>
      <c r="J952" s="110">
        <v>40.660707000000002</v>
      </c>
      <c r="K952" s="110"/>
      <c r="L952" s="110"/>
      <c r="M952" s="110"/>
      <c r="N952" s="110"/>
      <c r="O952" s="110"/>
      <c r="P952" s="109"/>
      <c r="Q952" s="109"/>
      <c r="R952" s="109"/>
      <c r="S952" s="110"/>
      <c r="T952" s="135"/>
    </row>
    <row r="953" spans="1:20" x14ac:dyDescent="0.2">
      <c r="A953" s="5">
        <v>952</v>
      </c>
      <c r="B953" s="110">
        <v>4822</v>
      </c>
      <c r="C953" s="110" t="s">
        <v>1430</v>
      </c>
      <c r="D953" s="110" t="s">
        <v>1465</v>
      </c>
      <c r="E953" s="110"/>
      <c r="F953" s="110"/>
      <c r="G953" s="110" t="str">
        <f t="shared" si="14"/>
        <v>2</v>
      </c>
      <c r="H953" s="110"/>
      <c r="I953" s="110">
        <v>141.43249700000001</v>
      </c>
      <c r="J953" s="110">
        <v>40.663843</v>
      </c>
      <c r="K953" s="110"/>
      <c r="L953" s="110"/>
      <c r="M953" s="110"/>
      <c r="N953" s="110"/>
      <c r="O953" s="110"/>
      <c r="P953" s="109"/>
      <c r="Q953" s="109"/>
      <c r="R953" s="109"/>
      <c r="S953" s="110"/>
      <c r="T953" s="135"/>
    </row>
    <row r="954" spans="1:20" x14ac:dyDescent="0.2">
      <c r="A954" s="5">
        <v>953</v>
      </c>
      <c r="B954" s="110">
        <v>4812</v>
      </c>
      <c r="C954" s="110" t="s">
        <v>1428</v>
      </c>
      <c r="D954" s="110" t="s">
        <v>1429</v>
      </c>
      <c r="E954" s="110"/>
      <c r="F954" s="110"/>
      <c r="G954" s="110" t="str">
        <f t="shared" si="14"/>
        <v>2</v>
      </c>
      <c r="H954" s="110"/>
      <c r="I954" s="110">
        <v>141.43053900000001</v>
      </c>
      <c r="J954" s="110">
        <v>40.671737</v>
      </c>
      <c r="K954" s="110"/>
      <c r="L954" s="110"/>
      <c r="M954" s="110"/>
      <c r="N954" s="110"/>
      <c r="O954" s="110"/>
      <c r="P954" s="109"/>
      <c r="Q954" s="109"/>
      <c r="R954" s="109"/>
      <c r="S954" s="110"/>
      <c r="T954" s="135"/>
    </row>
    <row r="955" spans="1:20" x14ac:dyDescent="0.2">
      <c r="A955" s="5">
        <v>954</v>
      </c>
      <c r="B955" s="110">
        <v>4802</v>
      </c>
      <c r="C955" s="110" t="s">
        <v>1426</v>
      </c>
      <c r="D955" s="110" t="s">
        <v>1427</v>
      </c>
      <c r="E955" s="110"/>
      <c r="F955" s="110"/>
      <c r="G955" s="110" t="str">
        <f t="shared" si="14"/>
        <v>2</v>
      </c>
      <c r="H955" s="110"/>
      <c r="I955" s="110">
        <v>141.42987400000001</v>
      </c>
      <c r="J955" s="110">
        <v>40.676811999999998</v>
      </c>
      <c r="K955" s="110"/>
      <c r="L955" s="110"/>
      <c r="M955" s="110"/>
      <c r="N955" s="110"/>
      <c r="O955" s="110"/>
      <c r="P955" s="109"/>
      <c r="Q955" s="109"/>
      <c r="R955" s="109"/>
      <c r="S955" s="110"/>
      <c r="T955" s="135"/>
    </row>
    <row r="956" spans="1:20" x14ac:dyDescent="0.2">
      <c r="A956" s="5">
        <v>955</v>
      </c>
      <c r="B956" s="110">
        <v>4792</v>
      </c>
      <c r="C956" s="110" t="s">
        <v>1424</v>
      </c>
      <c r="D956" s="110" t="s">
        <v>1425</v>
      </c>
      <c r="E956" s="110"/>
      <c r="F956" s="110"/>
      <c r="G956" s="110" t="str">
        <f t="shared" si="14"/>
        <v>2</v>
      </c>
      <c r="H956" s="110"/>
      <c r="I956" s="110">
        <v>141.42852199999999</v>
      </c>
      <c r="J956" s="110">
        <v>40.681082000000004</v>
      </c>
      <c r="K956" s="110"/>
      <c r="L956" s="110"/>
      <c r="M956" s="110"/>
      <c r="N956" s="110"/>
      <c r="O956" s="110"/>
      <c r="P956" s="109"/>
      <c r="Q956" s="109"/>
      <c r="R956" s="109"/>
      <c r="S956" s="110"/>
      <c r="T956" s="135"/>
    </row>
    <row r="957" spans="1:20" x14ac:dyDescent="0.2">
      <c r="A957" s="5">
        <v>956</v>
      </c>
      <c r="B957" s="110">
        <v>4782</v>
      </c>
      <c r="C957" s="110" t="s">
        <v>1422</v>
      </c>
      <c r="D957" s="110" t="s">
        <v>1423</v>
      </c>
      <c r="E957" s="110"/>
      <c r="F957" s="110"/>
      <c r="G957" s="110" t="str">
        <f t="shared" si="14"/>
        <v>2</v>
      </c>
      <c r="H957" s="110"/>
      <c r="I957" s="110">
        <v>141.42668800000001</v>
      </c>
      <c r="J957" s="110">
        <v>40.6843</v>
      </c>
      <c r="K957" s="110"/>
      <c r="L957" s="110"/>
      <c r="M957" s="110"/>
      <c r="N957" s="110"/>
      <c r="O957" s="110"/>
      <c r="P957" s="109"/>
      <c r="Q957" s="109"/>
      <c r="R957" s="109"/>
      <c r="S957" s="110"/>
      <c r="T957" s="135"/>
    </row>
    <row r="958" spans="1:20" x14ac:dyDescent="0.2">
      <c r="A958" s="5">
        <v>957</v>
      </c>
      <c r="B958" s="110">
        <v>4772</v>
      </c>
      <c r="C958" s="110" t="s">
        <v>1420</v>
      </c>
      <c r="D958" s="110" t="s">
        <v>1421</v>
      </c>
      <c r="E958" s="110"/>
      <c r="F958" s="110"/>
      <c r="G958" s="110" t="str">
        <f t="shared" si="14"/>
        <v>2</v>
      </c>
      <c r="H958" s="110"/>
      <c r="I958" s="110">
        <v>141.424746</v>
      </c>
      <c r="J958" s="110">
        <v>40.686782999999998</v>
      </c>
      <c r="K958" s="110"/>
      <c r="L958" s="110"/>
      <c r="M958" s="110"/>
      <c r="N958" s="110"/>
      <c r="O958" s="110"/>
      <c r="P958" s="109"/>
      <c r="Q958" s="109"/>
      <c r="R958" s="109"/>
      <c r="S958" s="110"/>
      <c r="T958" s="135"/>
    </row>
    <row r="959" spans="1:20" x14ac:dyDescent="0.2">
      <c r="A959" s="5">
        <v>958</v>
      </c>
      <c r="B959" s="110">
        <v>4762</v>
      </c>
      <c r="C959" s="110" t="s">
        <v>1418</v>
      </c>
      <c r="D959" s="110" t="s">
        <v>1419</v>
      </c>
      <c r="E959" s="110"/>
      <c r="F959" s="110"/>
      <c r="G959" s="110" t="str">
        <f t="shared" si="14"/>
        <v>2</v>
      </c>
      <c r="H959" s="110"/>
      <c r="I959" s="110">
        <v>141.420063</v>
      </c>
      <c r="J959" s="110">
        <v>40.685581999999997</v>
      </c>
      <c r="K959" s="110"/>
      <c r="L959" s="110"/>
      <c r="M959" s="110"/>
      <c r="N959" s="110"/>
      <c r="O959" s="110"/>
      <c r="P959" s="109"/>
      <c r="Q959" s="109"/>
      <c r="R959" s="109"/>
      <c r="S959" s="110"/>
      <c r="T959" s="135"/>
    </row>
    <row r="960" spans="1:20" x14ac:dyDescent="0.2">
      <c r="A960" s="5">
        <v>959</v>
      </c>
      <c r="B960" s="110">
        <v>4752</v>
      </c>
      <c r="C960" s="110" t="s">
        <v>1416</v>
      </c>
      <c r="D960" s="110" t="s">
        <v>1417</v>
      </c>
      <c r="E960" s="110"/>
      <c r="F960" s="110"/>
      <c r="G960" s="110" t="str">
        <f t="shared" si="14"/>
        <v>2</v>
      </c>
      <c r="H960" s="110"/>
      <c r="I960" s="110">
        <v>141.414682</v>
      </c>
      <c r="J960" s="110">
        <v>40.685308999999997</v>
      </c>
      <c r="K960" s="110"/>
      <c r="L960" s="110"/>
      <c r="M960" s="110"/>
      <c r="N960" s="110"/>
      <c r="O960" s="110"/>
      <c r="P960" s="109"/>
      <c r="Q960" s="109"/>
      <c r="R960" s="109"/>
      <c r="S960" s="110"/>
      <c r="T960" s="135"/>
    </row>
    <row r="961" spans="1:20" x14ac:dyDescent="0.2">
      <c r="A961" s="5">
        <v>960</v>
      </c>
      <c r="B961" s="110">
        <v>4742</v>
      </c>
      <c r="C961" s="110" t="s">
        <v>1414</v>
      </c>
      <c r="D961" s="110" t="s">
        <v>1415</v>
      </c>
      <c r="E961" s="110"/>
      <c r="F961" s="110"/>
      <c r="G961" s="110" t="str">
        <f t="shared" si="14"/>
        <v>2</v>
      </c>
      <c r="H961" s="110"/>
      <c r="I961" s="110">
        <v>141.41196199999999</v>
      </c>
      <c r="J961" s="110">
        <v>40.685043999999998</v>
      </c>
      <c r="K961" s="110"/>
      <c r="L961" s="110"/>
      <c r="M961" s="110"/>
      <c r="N961" s="110"/>
      <c r="O961" s="110"/>
      <c r="P961" s="109"/>
      <c r="Q961" s="109"/>
      <c r="R961" s="109"/>
      <c r="S961" s="110"/>
      <c r="T961" s="135"/>
    </row>
    <row r="962" spans="1:20" x14ac:dyDescent="0.2">
      <c r="A962" s="5">
        <v>961</v>
      </c>
      <c r="B962" s="110">
        <v>4732</v>
      </c>
      <c r="C962" s="110" t="s">
        <v>1412</v>
      </c>
      <c r="D962" s="110" t="s">
        <v>1413</v>
      </c>
      <c r="E962" s="110"/>
      <c r="F962" s="110"/>
      <c r="G962" s="110" t="str">
        <f t="shared" si="14"/>
        <v>2</v>
      </c>
      <c r="H962" s="110"/>
      <c r="I962" s="110">
        <v>141.40971500000001</v>
      </c>
      <c r="J962" s="110">
        <v>40.692858999999999</v>
      </c>
      <c r="K962" s="110"/>
      <c r="L962" s="110"/>
      <c r="M962" s="110"/>
      <c r="N962" s="110"/>
      <c r="O962" s="110"/>
      <c r="P962" s="109"/>
      <c r="Q962" s="109"/>
      <c r="R962" s="109"/>
      <c r="S962" s="110"/>
      <c r="T962" s="135"/>
    </row>
    <row r="963" spans="1:20" x14ac:dyDescent="0.2">
      <c r="A963" s="5">
        <v>962</v>
      </c>
      <c r="B963" s="110">
        <v>4722</v>
      </c>
      <c r="C963" s="110" t="s">
        <v>1410</v>
      </c>
      <c r="D963" s="110" t="s">
        <v>1411</v>
      </c>
      <c r="E963" s="110"/>
      <c r="F963" s="110"/>
      <c r="G963" s="110" t="str">
        <f t="shared" si="14"/>
        <v>2</v>
      </c>
      <c r="H963" s="110"/>
      <c r="I963" s="110">
        <v>141.40316999999999</v>
      </c>
      <c r="J963" s="110">
        <v>40.691870999999999</v>
      </c>
      <c r="K963" s="110"/>
      <c r="L963" s="110"/>
      <c r="M963" s="110"/>
      <c r="N963" s="110"/>
      <c r="O963" s="110"/>
      <c r="P963" s="109"/>
      <c r="Q963" s="109"/>
      <c r="R963" s="109"/>
      <c r="S963" s="110"/>
      <c r="T963" s="135"/>
    </row>
    <row r="964" spans="1:20" x14ac:dyDescent="0.2">
      <c r="A964" s="5">
        <v>963</v>
      </c>
      <c r="B964" s="110">
        <v>4712</v>
      </c>
      <c r="C964" s="110" t="s">
        <v>1407</v>
      </c>
      <c r="D964" s="192" t="s">
        <v>1408</v>
      </c>
      <c r="E964" s="110"/>
      <c r="F964" s="110"/>
      <c r="G964" s="110" t="str">
        <f t="shared" si="14"/>
        <v>2</v>
      </c>
      <c r="H964" s="110"/>
      <c r="I964" s="110">
        <v>141.369428</v>
      </c>
      <c r="J964" s="110">
        <v>40.687657000000002</v>
      </c>
      <c r="K964" s="110"/>
      <c r="L964" s="110"/>
      <c r="M964" s="110"/>
      <c r="N964" s="110"/>
      <c r="O964" s="110"/>
      <c r="P964" s="109"/>
      <c r="Q964" s="109"/>
      <c r="R964" s="109"/>
      <c r="S964" s="110"/>
      <c r="T964" s="135"/>
    </row>
    <row r="965" spans="1:20" x14ac:dyDescent="0.2">
      <c r="A965" s="5">
        <v>964</v>
      </c>
      <c r="B965" s="110">
        <v>4991</v>
      </c>
      <c r="C965" s="110" t="s">
        <v>1466</v>
      </c>
      <c r="D965" s="110" t="s">
        <v>1467</v>
      </c>
      <c r="E965" s="110"/>
      <c r="F965" s="110"/>
      <c r="G965" s="110" t="str">
        <f t="shared" ref="G965:G1028" si="15">RIGHT(B965,1)</f>
        <v>1</v>
      </c>
      <c r="H965" s="110"/>
      <c r="I965" s="110">
        <v>141.390703</v>
      </c>
      <c r="J965" s="110">
        <v>40.669429000000001</v>
      </c>
      <c r="K965" s="110"/>
      <c r="L965" s="110"/>
      <c r="M965" s="110"/>
      <c r="N965" s="110"/>
      <c r="O965" s="110"/>
      <c r="P965" s="109"/>
      <c r="Q965" s="109"/>
      <c r="R965" s="109"/>
      <c r="S965" s="110"/>
      <c r="T965" s="135"/>
    </row>
    <row r="966" spans="1:20" x14ac:dyDescent="0.2">
      <c r="A966" s="5">
        <v>965</v>
      </c>
      <c r="B966" s="110">
        <v>5001</v>
      </c>
      <c r="C966" s="110" t="s">
        <v>1468</v>
      </c>
      <c r="D966" s="192" t="s">
        <v>1469</v>
      </c>
      <c r="E966" s="110"/>
      <c r="F966" s="110"/>
      <c r="G966" s="110" t="str">
        <f t="shared" si="15"/>
        <v>1</v>
      </c>
      <c r="H966" s="110"/>
      <c r="I966" s="110">
        <v>141.38284400000001</v>
      </c>
      <c r="J966" s="110">
        <v>40.666950999999997</v>
      </c>
      <c r="K966" s="110"/>
      <c r="L966" s="110"/>
      <c r="M966" s="110"/>
      <c r="N966" s="110"/>
      <c r="O966" s="110"/>
      <c r="P966" s="109"/>
      <c r="Q966" s="109"/>
      <c r="R966" s="109"/>
      <c r="S966" s="110"/>
      <c r="T966" s="135"/>
    </row>
    <row r="967" spans="1:20" x14ac:dyDescent="0.2">
      <c r="A967" s="5">
        <v>966</v>
      </c>
      <c r="B967" s="110">
        <v>5011</v>
      </c>
      <c r="C967" s="110" t="s">
        <v>1470</v>
      </c>
      <c r="D967" s="110" t="s">
        <v>1471</v>
      </c>
      <c r="E967" s="110"/>
      <c r="F967" s="110"/>
      <c r="G967" s="110" t="str">
        <f t="shared" si="15"/>
        <v>1</v>
      </c>
      <c r="H967" s="110"/>
      <c r="I967" s="110">
        <v>141.37895</v>
      </c>
      <c r="J967" s="110">
        <v>40.674035000000003</v>
      </c>
      <c r="K967" s="110"/>
      <c r="L967" s="110"/>
      <c r="M967" s="110"/>
      <c r="N967" s="110"/>
      <c r="O967" s="110"/>
      <c r="P967" s="109"/>
      <c r="Q967" s="109"/>
      <c r="R967" s="109"/>
      <c r="S967" s="110"/>
      <c r="T967" s="135"/>
    </row>
    <row r="968" spans="1:20" x14ac:dyDescent="0.2">
      <c r="A968" s="5">
        <v>967</v>
      </c>
      <c r="B968" s="110">
        <v>5021</v>
      </c>
      <c r="C968" s="110" t="s">
        <v>1472</v>
      </c>
      <c r="D968" s="110" t="s">
        <v>1473</v>
      </c>
      <c r="E968" s="110"/>
      <c r="F968" s="110"/>
      <c r="G968" s="110" t="str">
        <f t="shared" si="15"/>
        <v>1</v>
      </c>
      <c r="H968" s="110"/>
      <c r="I968" s="110">
        <v>141.37861699999999</v>
      </c>
      <c r="J968" s="110">
        <v>40.674982999999997</v>
      </c>
      <c r="K968" s="110"/>
      <c r="L968" s="110"/>
      <c r="M968" s="110"/>
      <c r="N968" s="110"/>
      <c r="O968" s="110"/>
      <c r="P968" s="109"/>
      <c r="Q968" s="109"/>
      <c r="R968" s="109"/>
      <c r="S968" s="110"/>
      <c r="T968" s="135"/>
    </row>
    <row r="969" spans="1:20" x14ac:dyDescent="0.2">
      <c r="A969" s="5">
        <v>968</v>
      </c>
      <c r="B969" s="110">
        <v>5031</v>
      </c>
      <c r="C969" s="110" t="s">
        <v>1474</v>
      </c>
      <c r="D969" s="110" t="s">
        <v>1475</v>
      </c>
      <c r="E969" s="110"/>
      <c r="F969" s="110"/>
      <c r="G969" s="110" t="str">
        <f t="shared" si="15"/>
        <v>1</v>
      </c>
      <c r="H969" s="110"/>
      <c r="I969" s="110">
        <v>141.372646</v>
      </c>
      <c r="J969" s="110">
        <v>40.676780999999998</v>
      </c>
      <c r="K969" s="110"/>
      <c r="L969" s="110"/>
      <c r="M969" s="110"/>
      <c r="N969" s="110"/>
      <c r="O969" s="110"/>
      <c r="P969" s="109"/>
      <c r="Q969" s="109"/>
      <c r="R969" s="109"/>
      <c r="S969" s="110"/>
      <c r="T969" s="135"/>
    </row>
    <row r="970" spans="1:20" x14ac:dyDescent="0.2">
      <c r="A970" s="5">
        <v>969</v>
      </c>
      <c r="B970" s="110">
        <v>5041</v>
      </c>
      <c r="C970" s="110" t="s">
        <v>1476</v>
      </c>
      <c r="D970" s="192" t="s">
        <v>1477</v>
      </c>
      <c r="E970" s="110"/>
      <c r="F970" s="110"/>
      <c r="G970" s="110" t="str">
        <f t="shared" si="15"/>
        <v>1</v>
      </c>
      <c r="H970" s="110"/>
      <c r="I970" s="110">
        <v>141.37402499999999</v>
      </c>
      <c r="J970" s="110">
        <v>40.681666999999997</v>
      </c>
      <c r="K970" s="110"/>
      <c r="L970" s="110"/>
      <c r="M970" s="110"/>
      <c r="N970" s="110"/>
      <c r="O970" s="110"/>
      <c r="P970" s="109"/>
      <c r="Q970" s="109"/>
      <c r="R970" s="109"/>
      <c r="S970" s="110"/>
      <c r="T970" s="135"/>
    </row>
    <row r="971" spans="1:20" x14ac:dyDescent="0.2">
      <c r="A971" s="5">
        <v>970</v>
      </c>
      <c r="B971" s="110">
        <v>5051</v>
      </c>
      <c r="C971" s="110" t="s">
        <v>1478</v>
      </c>
      <c r="D971" s="110" t="s">
        <v>1479</v>
      </c>
      <c r="E971" s="110"/>
      <c r="F971" s="110"/>
      <c r="G971" s="110" t="str">
        <f t="shared" si="15"/>
        <v>1</v>
      </c>
      <c r="H971" s="110"/>
      <c r="I971" s="110">
        <v>141.414312</v>
      </c>
      <c r="J971" s="110">
        <v>40.726201000000003</v>
      </c>
      <c r="K971" s="110"/>
      <c r="L971" s="110"/>
      <c r="M971" s="110"/>
      <c r="N971" s="110"/>
      <c r="O971" s="110"/>
      <c r="P971" s="109"/>
      <c r="Q971" s="109"/>
      <c r="R971" s="109"/>
      <c r="S971" s="110"/>
      <c r="T971" s="135"/>
    </row>
    <row r="972" spans="1:20" x14ac:dyDescent="0.2">
      <c r="A972" s="5">
        <v>971</v>
      </c>
      <c r="B972" s="110">
        <v>5061</v>
      </c>
      <c r="C972" s="110" t="s">
        <v>1480</v>
      </c>
      <c r="D972" s="110" t="s">
        <v>1481</v>
      </c>
      <c r="E972" s="110"/>
      <c r="F972" s="110"/>
      <c r="G972" s="110" t="str">
        <f t="shared" si="15"/>
        <v>1</v>
      </c>
      <c r="H972" s="110"/>
      <c r="I972" s="110">
        <v>141.41290599999999</v>
      </c>
      <c r="J972" s="110">
        <v>40.730356</v>
      </c>
      <c r="K972" s="110"/>
      <c r="L972" s="110"/>
      <c r="M972" s="110"/>
      <c r="N972" s="110"/>
      <c r="O972" s="110"/>
      <c r="P972" s="109"/>
      <c r="Q972" s="109"/>
      <c r="R972" s="109"/>
      <c r="S972" s="110"/>
      <c r="T972" s="135"/>
    </row>
    <row r="973" spans="1:20" x14ac:dyDescent="0.2">
      <c r="A973" s="5">
        <v>972</v>
      </c>
      <c r="B973" s="110">
        <v>5071</v>
      </c>
      <c r="C973" s="110" t="s">
        <v>1482</v>
      </c>
      <c r="D973" s="192" t="s">
        <v>1483</v>
      </c>
      <c r="E973" s="110"/>
      <c r="F973" s="110"/>
      <c r="G973" s="110" t="str">
        <f t="shared" si="15"/>
        <v>1</v>
      </c>
      <c r="H973" s="110"/>
      <c r="I973" s="110">
        <v>141.41080600000001</v>
      </c>
      <c r="J973" s="110">
        <v>40.735976000000001</v>
      </c>
      <c r="K973" s="110"/>
      <c r="L973" s="110"/>
      <c r="M973" s="110"/>
      <c r="N973" s="110"/>
      <c r="O973" s="110"/>
      <c r="P973" s="109"/>
      <c r="Q973" s="109"/>
      <c r="R973" s="109"/>
      <c r="S973" s="110"/>
      <c r="T973" s="135"/>
    </row>
    <row r="974" spans="1:20" x14ac:dyDescent="0.2">
      <c r="A974" s="5">
        <v>973</v>
      </c>
      <c r="B974" s="110">
        <v>5081</v>
      </c>
      <c r="C974" s="110" t="s">
        <v>1484</v>
      </c>
      <c r="D974" s="110" t="s">
        <v>1485</v>
      </c>
      <c r="E974" s="110"/>
      <c r="F974" s="110"/>
      <c r="G974" s="110" t="str">
        <f t="shared" si="15"/>
        <v>1</v>
      </c>
      <c r="H974" s="110"/>
      <c r="I974" s="110">
        <v>141.40692799999999</v>
      </c>
      <c r="J974" s="110">
        <v>40.756849000000003</v>
      </c>
      <c r="K974" s="110"/>
      <c r="L974" s="110"/>
      <c r="M974" s="110"/>
      <c r="N974" s="110"/>
      <c r="O974" s="110"/>
      <c r="P974" s="109"/>
      <c r="Q974" s="109"/>
      <c r="R974" s="109"/>
      <c r="S974" s="110"/>
      <c r="T974" s="135"/>
    </row>
    <row r="975" spans="1:20" x14ac:dyDescent="0.2">
      <c r="A975" s="5">
        <v>974</v>
      </c>
      <c r="B975" s="110">
        <v>5091</v>
      </c>
      <c r="C975" s="110" t="s">
        <v>1486</v>
      </c>
      <c r="D975" s="110" t="s">
        <v>1487</v>
      </c>
      <c r="E975" s="110"/>
      <c r="F975" s="110"/>
      <c r="G975" s="110" t="str">
        <f t="shared" si="15"/>
        <v>1</v>
      </c>
      <c r="H975" s="110"/>
      <c r="I975" s="110">
        <v>141.40553800000001</v>
      </c>
      <c r="J975" s="110">
        <v>40.764755999999998</v>
      </c>
      <c r="K975" s="110"/>
      <c r="L975" s="110"/>
      <c r="M975" s="110"/>
      <c r="N975" s="110"/>
      <c r="O975" s="110"/>
      <c r="P975" s="109"/>
      <c r="Q975" s="109"/>
      <c r="R975" s="109"/>
      <c r="S975" s="110"/>
      <c r="T975" s="135"/>
    </row>
    <row r="976" spans="1:20" x14ac:dyDescent="0.2">
      <c r="A976" s="5">
        <v>975</v>
      </c>
      <c r="B976" s="110">
        <v>5101</v>
      </c>
      <c r="C976" s="110" t="s">
        <v>1488</v>
      </c>
      <c r="D976" s="110" t="s">
        <v>1489</v>
      </c>
      <c r="E976" s="110"/>
      <c r="F976" s="110"/>
      <c r="G976" s="110" t="str">
        <f t="shared" si="15"/>
        <v>1</v>
      </c>
      <c r="H976" s="110"/>
      <c r="I976" s="110">
        <v>141.40494000000001</v>
      </c>
      <c r="J976" s="110">
        <v>40.768213000000003</v>
      </c>
      <c r="K976" s="110"/>
      <c r="L976" s="110"/>
      <c r="M976" s="110"/>
      <c r="N976" s="110"/>
      <c r="O976" s="110"/>
      <c r="P976" s="109"/>
      <c r="Q976" s="109"/>
      <c r="R976" s="109"/>
      <c r="S976" s="110"/>
      <c r="T976" s="135"/>
    </row>
    <row r="977" spans="1:20" x14ac:dyDescent="0.2">
      <c r="A977" s="5">
        <v>976</v>
      </c>
      <c r="B977" s="110">
        <v>5111</v>
      </c>
      <c r="C977" s="110" t="s">
        <v>1490</v>
      </c>
      <c r="D977" s="110" t="s">
        <v>1491</v>
      </c>
      <c r="E977" s="110"/>
      <c r="F977" s="110"/>
      <c r="G977" s="110" t="str">
        <f t="shared" si="15"/>
        <v>1</v>
      </c>
      <c r="H977" s="110"/>
      <c r="I977" s="110">
        <v>141.40377100000001</v>
      </c>
      <c r="J977" s="110">
        <v>40.773006000000002</v>
      </c>
      <c r="K977" s="110"/>
      <c r="L977" s="110"/>
      <c r="M977" s="110"/>
      <c r="N977" s="110"/>
      <c r="O977" s="110"/>
      <c r="P977" s="109"/>
      <c r="Q977" s="109"/>
      <c r="R977" s="109"/>
      <c r="S977" s="110"/>
      <c r="T977" s="135"/>
    </row>
    <row r="978" spans="1:20" x14ac:dyDescent="0.2">
      <c r="A978" s="5">
        <v>977</v>
      </c>
      <c r="B978" s="110">
        <v>5121</v>
      </c>
      <c r="C978" s="110" t="s">
        <v>1492</v>
      </c>
      <c r="D978" s="110" t="s">
        <v>1493</v>
      </c>
      <c r="E978" s="110"/>
      <c r="F978" s="110"/>
      <c r="G978" s="110" t="str">
        <f t="shared" si="15"/>
        <v>1</v>
      </c>
      <c r="H978" s="110"/>
      <c r="I978" s="110">
        <v>141.402387</v>
      </c>
      <c r="J978" s="110">
        <v>40.777673</v>
      </c>
      <c r="K978" s="110"/>
      <c r="L978" s="110"/>
      <c r="M978" s="110"/>
      <c r="N978" s="110"/>
      <c r="O978" s="110"/>
      <c r="P978" s="109"/>
      <c r="Q978" s="109"/>
      <c r="R978" s="109"/>
      <c r="S978" s="110"/>
      <c r="T978" s="135"/>
    </row>
    <row r="979" spans="1:20" x14ac:dyDescent="0.2">
      <c r="A979" s="5">
        <v>978</v>
      </c>
      <c r="B979" s="110">
        <v>5131</v>
      </c>
      <c r="C979" s="110" t="s">
        <v>1494</v>
      </c>
      <c r="D979" s="110" t="s">
        <v>1495</v>
      </c>
      <c r="E979" s="110"/>
      <c r="F979" s="110"/>
      <c r="G979" s="110" t="str">
        <f t="shared" si="15"/>
        <v>1</v>
      </c>
      <c r="H979" s="110"/>
      <c r="I979" s="110">
        <v>141.400552</v>
      </c>
      <c r="J979" s="110">
        <v>40.782494999999997</v>
      </c>
      <c r="K979" s="110"/>
      <c r="L979" s="110"/>
      <c r="M979" s="110"/>
      <c r="N979" s="110"/>
      <c r="O979" s="110"/>
      <c r="P979" s="109"/>
      <c r="Q979" s="109"/>
      <c r="R979" s="109"/>
      <c r="S979" s="110"/>
      <c r="T979" s="135"/>
    </row>
    <row r="980" spans="1:20" x14ac:dyDescent="0.2">
      <c r="A980" s="5">
        <v>979</v>
      </c>
      <c r="B980" s="110">
        <v>5141</v>
      </c>
      <c r="C980" s="110" t="s">
        <v>1496</v>
      </c>
      <c r="D980" s="110" t="s">
        <v>1497</v>
      </c>
      <c r="E980" s="110"/>
      <c r="F980" s="110"/>
      <c r="G980" s="110" t="str">
        <f t="shared" si="15"/>
        <v>1</v>
      </c>
      <c r="H980" s="110"/>
      <c r="I980" s="110">
        <v>141.391122</v>
      </c>
      <c r="J980" s="110">
        <v>40.782978</v>
      </c>
      <c r="K980" s="110"/>
      <c r="L980" s="110"/>
      <c r="M980" s="110"/>
      <c r="N980" s="110"/>
      <c r="O980" s="110"/>
      <c r="P980" s="109"/>
      <c r="Q980" s="109"/>
      <c r="R980" s="109"/>
      <c r="S980" s="110"/>
      <c r="T980" s="135"/>
    </row>
    <row r="981" spans="1:20" x14ac:dyDescent="0.2">
      <c r="A981" s="5">
        <v>980</v>
      </c>
      <c r="B981" s="110">
        <v>5151</v>
      </c>
      <c r="C981" s="110" t="s">
        <v>1498</v>
      </c>
      <c r="D981" s="110" t="s">
        <v>1499</v>
      </c>
      <c r="E981" s="110"/>
      <c r="F981" s="110"/>
      <c r="G981" s="110" t="str">
        <f t="shared" si="15"/>
        <v>1</v>
      </c>
      <c r="H981" s="110"/>
      <c r="I981" s="110">
        <v>141.390896</v>
      </c>
      <c r="J981" s="110">
        <v>40.783993000000002</v>
      </c>
      <c r="K981" s="110"/>
      <c r="L981" s="110"/>
      <c r="M981" s="110"/>
      <c r="N981" s="110"/>
      <c r="O981" s="110"/>
      <c r="P981" s="109"/>
      <c r="Q981" s="109"/>
      <c r="R981" s="109"/>
      <c r="S981" s="110"/>
      <c r="T981" s="135"/>
    </row>
    <row r="982" spans="1:20" x14ac:dyDescent="0.2">
      <c r="A982" s="5">
        <v>981</v>
      </c>
      <c r="B982" s="110">
        <v>5161</v>
      </c>
      <c r="C982" s="110" t="s">
        <v>1500</v>
      </c>
      <c r="D982" s="110" t="s">
        <v>1501</v>
      </c>
      <c r="E982" s="110"/>
      <c r="F982" s="110"/>
      <c r="G982" s="110" t="str">
        <f t="shared" si="15"/>
        <v>1</v>
      </c>
      <c r="H982" s="110"/>
      <c r="I982" s="110">
        <v>141.38919000000001</v>
      </c>
      <c r="J982" s="110">
        <v>40.784371</v>
      </c>
      <c r="K982" s="110"/>
      <c r="L982" s="110"/>
      <c r="M982" s="110"/>
      <c r="N982" s="110"/>
      <c r="O982" s="110"/>
      <c r="P982" s="109"/>
      <c r="Q982" s="109"/>
      <c r="R982" s="109"/>
      <c r="S982" s="110"/>
      <c r="T982" s="135"/>
    </row>
    <row r="983" spans="1:20" x14ac:dyDescent="0.2">
      <c r="A983" s="5">
        <v>982</v>
      </c>
      <c r="B983" s="110">
        <v>5142</v>
      </c>
      <c r="C983" s="110" t="s">
        <v>1496</v>
      </c>
      <c r="D983" s="110" t="s">
        <v>1497</v>
      </c>
      <c r="E983" s="110"/>
      <c r="F983" s="110"/>
      <c r="G983" s="110" t="str">
        <f t="shared" si="15"/>
        <v>2</v>
      </c>
      <c r="H983" s="110"/>
      <c r="I983" s="110">
        <v>141.391336</v>
      </c>
      <c r="J983" s="110">
        <v>40.783059999999999</v>
      </c>
      <c r="K983" s="110"/>
      <c r="L983" s="110"/>
      <c r="M983" s="110"/>
      <c r="N983" s="110"/>
      <c r="O983" s="110"/>
      <c r="P983" s="109"/>
      <c r="Q983" s="109"/>
      <c r="R983" s="109"/>
      <c r="S983" s="110"/>
      <c r="T983" s="135"/>
    </row>
    <row r="984" spans="1:20" x14ac:dyDescent="0.2">
      <c r="A984" s="5">
        <v>983</v>
      </c>
      <c r="B984" s="110">
        <v>5171</v>
      </c>
      <c r="C984" s="110" t="s">
        <v>1502</v>
      </c>
      <c r="D984" s="110" t="s">
        <v>1503</v>
      </c>
      <c r="E984" s="110"/>
      <c r="F984" s="110"/>
      <c r="G984" s="110" t="str">
        <f t="shared" si="15"/>
        <v>1</v>
      </c>
      <c r="H984" s="110"/>
      <c r="I984" s="110">
        <v>141.399911</v>
      </c>
      <c r="J984" s="110">
        <v>40.789380999999999</v>
      </c>
      <c r="K984" s="110"/>
      <c r="L984" s="110"/>
      <c r="M984" s="110"/>
      <c r="N984" s="110"/>
      <c r="O984" s="110"/>
      <c r="P984" s="109"/>
      <c r="Q984" s="109"/>
      <c r="R984" s="109"/>
      <c r="S984" s="110"/>
      <c r="T984" s="135"/>
    </row>
    <row r="985" spans="1:20" x14ac:dyDescent="0.2">
      <c r="A985" s="5">
        <v>984</v>
      </c>
      <c r="B985" s="110">
        <v>5181</v>
      </c>
      <c r="C985" s="110" t="s">
        <v>1504</v>
      </c>
      <c r="D985" s="110" t="s">
        <v>1505</v>
      </c>
      <c r="E985" s="110"/>
      <c r="F985" s="110"/>
      <c r="G985" s="110" t="str">
        <f t="shared" si="15"/>
        <v>1</v>
      </c>
      <c r="H985" s="110"/>
      <c r="I985" s="110">
        <v>141.399632</v>
      </c>
      <c r="J985" s="110">
        <v>40.793053</v>
      </c>
      <c r="K985" s="110"/>
      <c r="L985" s="110"/>
      <c r="M985" s="110"/>
      <c r="N985" s="110"/>
      <c r="O985" s="110"/>
      <c r="P985" s="109"/>
      <c r="Q985" s="109"/>
      <c r="R985" s="109"/>
      <c r="S985" s="110"/>
      <c r="T985" s="135"/>
    </row>
    <row r="986" spans="1:20" x14ac:dyDescent="0.2">
      <c r="A986" s="5">
        <v>985</v>
      </c>
      <c r="B986" s="110">
        <v>5191</v>
      </c>
      <c r="C986" s="110" t="s">
        <v>1506</v>
      </c>
      <c r="D986" s="110" t="s">
        <v>1507</v>
      </c>
      <c r="E986" s="110"/>
      <c r="F986" s="110"/>
      <c r="G986" s="110" t="str">
        <f t="shared" si="15"/>
        <v>1</v>
      </c>
      <c r="H986" s="110"/>
      <c r="I986" s="110">
        <v>141.398436</v>
      </c>
      <c r="J986" s="110">
        <v>40.798144999999998</v>
      </c>
      <c r="K986" s="110"/>
      <c r="L986" s="110"/>
      <c r="M986" s="110"/>
      <c r="N986" s="110"/>
      <c r="O986" s="110"/>
      <c r="P986" s="109"/>
      <c r="Q986" s="109"/>
      <c r="R986" s="109"/>
      <c r="S986" s="110"/>
      <c r="T986" s="135"/>
    </row>
    <row r="987" spans="1:20" x14ac:dyDescent="0.2">
      <c r="A987" s="5">
        <v>986</v>
      </c>
      <c r="B987" s="110">
        <v>5201</v>
      </c>
      <c r="C987" s="110" t="s">
        <v>1508</v>
      </c>
      <c r="D987" s="110" t="s">
        <v>1509</v>
      </c>
      <c r="E987" s="110"/>
      <c r="F987" s="110"/>
      <c r="G987" s="110" t="str">
        <f t="shared" si="15"/>
        <v>1</v>
      </c>
      <c r="H987" s="110"/>
      <c r="I987" s="110">
        <v>141.39764199999999</v>
      </c>
      <c r="J987" s="110">
        <v>40.802709999999998</v>
      </c>
      <c r="K987" s="110"/>
      <c r="L987" s="110"/>
      <c r="M987" s="110"/>
      <c r="N987" s="110"/>
      <c r="O987" s="110"/>
      <c r="P987" s="109"/>
      <c r="Q987" s="109"/>
      <c r="R987" s="109"/>
      <c r="S987" s="110"/>
      <c r="T987" s="135"/>
    </row>
    <row r="988" spans="1:20" x14ac:dyDescent="0.2">
      <c r="A988" s="5">
        <v>987</v>
      </c>
      <c r="B988" s="110">
        <v>5211</v>
      </c>
      <c r="C988" s="110" t="s">
        <v>1510</v>
      </c>
      <c r="D988" s="110" t="s">
        <v>1511</v>
      </c>
      <c r="E988" s="110"/>
      <c r="F988" s="110"/>
      <c r="G988" s="110" t="str">
        <f t="shared" si="15"/>
        <v>1</v>
      </c>
      <c r="H988" s="110"/>
      <c r="I988" s="110">
        <v>141.390749</v>
      </c>
      <c r="J988" s="110">
        <v>40.827368</v>
      </c>
      <c r="K988" s="110"/>
      <c r="L988" s="110"/>
      <c r="M988" s="110"/>
      <c r="N988" s="110"/>
      <c r="O988" s="110"/>
      <c r="P988" s="109"/>
      <c r="Q988" s="109"/>
      <c r="R988" s="109"/>
      <c r="S988" s="110"/>
      <c r="T988" s="135"/>
    </row>
    <row r="989" spans="1:20" x14ac:dyDescent="0.2">
      <c r="A989" s="5">
        <v>988</v>
      </c>
      <c r="B989" s="110">
        <v>5221</v>
      </c>
      <c r="C989" s="110" t="s">
        <v>1512</v>
      </c>
      <c r="D989" s="110" t="s">
        <v>1513</v>
      </c>
      <c r="E989" s="110"/>
      <c r="F989" s="110"/>
      <c r="G989" s="110" t="str">
        <f t="shared" si="15"/>
        <v>1</v>
      </c>
      <c r="H989" s="110"/>
      <c r="I989" s="110">
        <v>141.382316</v>
      </c>
      <c r="J989" s="110">
        <v>40.845891999999999</v>
      </c>
      <c r="K989" s="110"/>
      <c r="L989" s="110"/>
      <c r="M989" s="110"/>
      <c r="N989" s="110"/>
      <c r="O989" s="110"/>
      <c r="P989" s="109"/>
      <c r="Q989" s="109"/>
      <c r="R989" s="109"/>
      <c r="S989" s="110"/>
      <c r="T989" s="135"/>
    </row>
    <row r="990" spans="1:20" x14ac:dyDescent="0.2">
      <c r="A990" s="5">
        <v>989</v>
      </c>
      <c r="B990" s="110">
        <v>5231</v>
      </c>
      <c r="C990" s="110" t="s">
        <v>1514</v>
      </c>
      <c r="D990" s="110" t="s">
        <v>1515</v>
      </c>
      <c r="E990" s="110"/>
      <c r="F990" s="110"/>
      <c r="G990" s="110" t="str">
        <f t="shared" si="15"/>
        <v>1</v>
      </c>
      <c r="H990" s="110"/>
      <c r="I990" s="110">
        <v>141.370756</v>
      </c>
      <c r="J990" s="110">
        <v>40.845413000000001</v>
      </c>
      <c r="K990" s="110"/>
      <c r="L990" s="110"/>
      <c r="M990" s="110"/>
      <c r="N990" s="110"/>
      <c r="O990" s="110"/>
      <c r="P990" s="109"/>
      <c r="Q990" s="109"/>
      <c r="R990" s="109"/>
      <c r="S990" s="110"/>
      <c r="T990" s="135"/>
    </row>
    <row r="991" spans="1:20" x14ac:dyDescent="0.2">
      <c r="A991" s="5">
        <v>990</v>
      </c>
      <c r="B991" s="110">
        <v>5241</v>
      </c>
      <c r="C991" s="110" t="s">
        <v>1516</v>
      </c>
      <c r="D991" s="110" t="s">
        <v>1517</v>
      </c>
      <c r="E991" s="110"/>
      <c r="F991" s="110"/>
      <c r="G991" s="110" t="str">
        <f t="shared" si="15"/>
        <v>1</v>
      </c>
      <c r="H991" s="110"/>
      <c r="I991" s="110">
        <v>141.36714000000001</v>
      </c>
      <c r="J991" s="110">
        <v>40.845291000000003</v>
      </c>
      <c r="K991" s="110"/>
      <c r="L991" s="110"/>
      <c r="M991" s="110"/>
      <c r="N991" s="110"/>
      <c r="O991" s="110"/>
      <c r="P991" s="109"/>
      <c r="Q991" s="109"/>
      <c r="R991" s="109"/>
      <c r="S991" s="110"/>
      <c r="T991" s="135"/>
    </row>
    <row r="992" spans="1:20" x14ac:dyDescent="0.2">
      <c r="A992" s="5">
        <v>991</v>
      </c>
      <c r="B992" s="110">
        <v>5251</v>
      </c>
      <c r="C992" s="110" t="s">
        <v>1518</v>
      </c>
      <c r="D992" s="110" t="s">
        <v>1519</v>
      </c>
      <c r="E992" s="110"/>
      <c r="F992" s="110"/>
      <c r="G992" s="110" t="str">
        <f t="shared" si="15"/>
        <v>1</v>
      </c>
      <c r="H992" s="110"/>
      <c r="I992" s="110">
        <v>141.36256900000001</v>
      </c>
      <c r="J992" s="110">
        <v>40.846988000000003</v>
      </c>
      <c r="K992" s="110"/>
      <c r="L992" s="110"/>
      <c r="M992" s="110"/>
      <c r="N992" s="110"/>
      <c r="O992" s="110"/>
      <c r="P992" s="109"/>
      <c r="Q992" s="109"/>
      <c r="R992" s="109"/>
      <c r="S992" s="110"/>
      <c r="T992" s="135"/>
    </row>
    <row r="993" spans="1:20" x14ac:dyDescent="0.2">
      <c r="A993" s="5">
        <v>992</v>
      </c>
      <c r="B993" s="110">
        <v>5261</v>
      </c>
      <c r="C993" s="110" t="s">
        <v>1520</v>
      </c>
      <c r="D993" s="110" t="s">
        <v>1521</v>
      </c>
      <c r="E993" s="110"/>
      <c r="F993" s="110"/>
      <c r="G993" s="110" t="str">
        <f t="shared" si="15"/>
        <v>1</v>
      </c>
      <c r="H993" s="110"/>
      <c r="I993" s="110">
        <v>141.36242999999999</v>
      </c>
      <c r="J993" s="110">
        <v>40.849983000000002</v>
      </c>
      <c r="K993" s="110"/>
      <c r="L993" s="110"/>
      <c r="M993" s="110"/>
      <c r="N993" s="110"/>
      <c r="O993" s="110"/>
      <c r="P993" s="109"/>
      <c r="Q993" s="109"/>
      <c r="R993" s="109"/>
      <c r="S993" s="110"/>
      <c r="T993" s="135"/>
    </row>
    <row r="994" spans="1:20" x14ac:dyDescent="0.2">
      <c r="A994" s="5">
        <v>993</v>
      </c>
      <c r="B994" s="110">
        <v>5271</v>
      </c>
      <c r="C994" s="110" t="s">
        <v>1522</v>
      </c>
      <c r="D994" s="110" t="s">
        <v>1523</v>
      </c>
      <c r="E994" s="110"/>
      <c r="F994" s="110"/>
      <c r="G994" s="110" t="str">
        <f t="shared" si="15"/>
        <v>1</v>
      </c>
      <c r="H994" s="110"/>
      <c r="I994" s="110">
        <v>141.35628199999999</v>
      </c>
      <c r="J994" s="110">
        <v>40.865006000000001</v>
      </c>
      <c r="K994" s="110"/>
      <c r="L994" s="110"/>
      <c r="M994" s="110"/>
      <c r="N994" s="110"/>
      <c r="O994" s="110"/>
      <c r="P994" s="109"/>
      <c r="Q994" s="109"/>
      <c r="R994" s="109"/>
      <c r="S994" s="110"/>
      <c r="T994" s="135"/>
    </row>
    <row r="995" spans="1:20" x14ac:dyDescent="0.2">
      <c r="A995" s="5">
        <v>994</v>
      </c>
      <c r="B995" s="110">
        <v>5281</v>
      </c>
      <c r="C995" s="110" t="s">
        <v>1524</v>
      </c>
      <c r="D995" s="110" t="s">
        <v>1525</v>
      </c>
      <c r="E995" s="110"/>
      <c r="F995" s="110"/>
      <c r="G995" s="110" t="str">
        <f t="shared" si="15"/>
        <v>1</v>
      </c>
      <c r="H995" s="110"/>
      <c r="I995" s="110">
        <v>141.35962699999999</v>
      </c>
      <c r="J995" s="110">
        <v>40.870781000000001</v>
      </c>
      <c r="K995" s="110"/>
      <c r="L995" s="110"/>
      <c r="M995" s="110"/>
      <c r="N995" s="110"/>
      <c r="O995" s="110"/>
      <c r="P995" s="109"/>
      <c r="Q995" s="109"/>
      <c r="R995" s="109"/>
      <c r="S995" s="110" t="s">
        <v>1526</v>
      </c>
      <c r="T995" s="135"/>
    </row>
    <row r="996" spans="1:20" x14ac:dyDescent="0.2">
      <c r="A996" s="5">
        <v>995</v>
      </c>
      <c r="B996" s="110">
        <v>5291</v>
      </c>
      <c r="C996" s="110" t="s">
        <v>1527</v>
      </c>
      <c r="D996" s="110" t="s">
        <v>1528</v>
      </c>
      <c r="E996" s="110"/>
      <c r="F996" s="110"/>
      <c r="G996" s="110" t="str">
        <f t="shared" si="15"/>
        <v>1</v>
      </c>
      <c r="H996" s="110"/>
      <c r="I996" s="110">
        <v>141.36746400000001</v>
      </c>
      <c r="J996" s="110">
        <v>40.875543999999998</v>
      </c>
      <c r="K996" s="110"/>
      <c r="L996" s="110"/>
      <c r="M996" s="110"/>
      <c r="N996" s="110"/>
      <c r="O996" s="110"/>
      <c r="P996" s="109"/>
      <c r="Q996" s="109"/>
      <c r="R996" s="109"/>
      <c r="S996" s="110" t="s">
        <v>1529</v>
      </c>
      <c r="T996" s="135"/>
    </row>
    <row r="997" spans="1:20" x14ac:dyDescent="0.2">
      <c r="A997" s="5">
        <v>996</v>
      </c>
      <c r="B997" s="110">
        <v>5301</v>
      </c>
      <c r="C997" s="110" t="s">
        <v>1530</v>
      </c>
      <c r="D997" s="110" t="s">
        <v>1531</v>
      </c>
      <c r="E997" s="110"/>
      <c r="F997" s="110"/>
      <c r="G997" s="110" t="str">
        <f t="shared" si="15"/>
        <v>1</v>
      </c>
      <c r="H997" s="110"/>
      <c r="I997" s="110">
        <v>141.36814000000001</v>
      </c>
      <c r="J997" s="110">
        <v>40.879199999999997</v>
      </c>
      <c r="K997" s="110"/>
      <c r="L997" s="110"/>
      <c r="M997" s="110"/>
      <c r="N997" s="110"/>
      <c r="O997" s="110"/>
      <c r="P997" s="109"/>
      <c r="Q997" s="109"/>
      <c r="R997" s="109"/>
      <c r="S997" s="110" t="s">
        <v>1532</v>
      </c>
      <c r="T997" s="135"/>
    </row>
    <row r="998" spans="1:20" x14ac:dyDescent="0.2">
      <c r="A998" s="5">
        <v>997</v>
      </c>
      <c r="B998" s="110">
        <v>5311</v>
      </c>
      <c r="C998" s="110" t="s">
        <v>1533</v>
      </c>
      <c r="D998" s="110" t="s">
        <v>1534</v>
      </c>
      <c r="E998" s="110"/>
      <c r="F998" s="110"/>
      <c r="G998" s="110" t="str">
        <f t="shared" si="15"/>
        <v>1</v>
      </c>
      <c r="H998" s="110"/>
      <c r="I998" s="110">
        <v>141.36920799999999</v>
      </c>
      <c r="J998" s="110">
        <v>40.883471</v>
      </c>
      <c r="K998" s="110"/>
      <c r="L998" s="110"/>
      <c r="M998" s="110"/>
      <c r="N998" s="110"/>
      <c r="O998" s="110"/>
      <c r="P998" s="109"/>
      <c r="Q998" s="109"/>
      <c r="R998" s="109"/>
      <c r="S998" s="110" t="s">
        <v>1535</v>
      </c>
      <c r="T998" s="135"/>
    </row>
    <row r="999" spans="1:20" x14ac:dyDescent="0.2">
      <c r="A999" s="5">
        <v>998</v>
      </c>
      <c r="B999" s="110">
        <v>5312</v>
      </c>
      <c r="C999" s="110" t="s">
        <v>1533</v>
      </c>
      <c r="D999" s="110" t="s">
        <v>1534</v>
      </c>
      <c r="E999" s="110"/>
      <c r="F999" s="110"/>
      <c r="G999" s="110" t="str">
        <f t="shared" si="15"/>
        <v>2</v>
      </c>
      <c r="H999" s="110"/>
      <c r="I999" s="110">
        <v>141.369272</v>
      </c>
      <c r="J999" s="110">
        <v>40.883443</v>
      </c>
      <c r="K999" s="110"/>
      <c r="L999" s="110"/>
      <c r="M999" s="110"/>
      <c r="N999" s="110"/>
      <c r="O999" s="110"/>
      <c r="P999" s="109"/>
      <c r="Q999" s="109"/>
      <c r="R999" s="109"/>
      <c r="S999" s="110" t="s">
        <v>1535</v>
      </c>
      <c r="T999" s="135"/>
    </row>
    <row r="1000" spans="1:20" x14ac:dyDescent="0.2">
      <c r="A1000" s="5">
        <v>999</v>
      </c>
      <c r="B1000" s="110">
        <v>5302</v>
      </c>
      <c r="C1000" s="110" t="s">
        <v>1530</v>
      </c>
      <c r="D1000" s="110" t="s">
        <v>1531</v>
      </c>
      <c r="E1000" s="110"/>
      <c r="F1000" s="110"/>
      <c r="G1000" s="110" t="str">
        <f t="shared" si="15"/>
        <v>2</v>
      </c>
      <c r="H1000" s="110"/>
      <c r="I1000" s="110">
        <v>141.36821</v>
      </c>
      <c r="J1000" s="110">
        <v>40.879195000000003</v>
      </c>
      <c r="K1000" s="110"/>
      <c r="L1000" s="110"/>
      <c r="M1000" s="110"/>
      <c r="N1000" s="110"/>
      <c r="O1000" s="110"/>
      <c r="P1000" s="109"/>
      <c r="Q1000" s="109"/>
      <c r="R1000" s="109"/>
      <c r="S1000" s="110" t="s">
        <v>1532</v>
      </c>
      <c r="T1000" s="135"/>
    </row>
    <row r="1001" spans="1:20" x14ac:dyDescent="0.2">
      <c r="A1001" s="5">
        <v>1000</v>
      </c>
      <c r="B1001" s="110">
        <v>5292</v>
      </c>
      <c r="C1001" s="110" t="s">
        <v>1527</v>
      </c>
      <c r="D1001" s="110" t="s">
        <v>1528</v>
      </c>
      <c r="E1001" s="110"/>
      <c r="F1001" s="110"/>
      <c r="G1001" s="110" t="str">
        <f t="shared" si="15"/>
        <v>2</v>
      </c>
      <c r="H1001" s="110"/>
      <c r="I1001" s="110">
        <v>141.36755600000001</v>
      </c>
      <c r="J1001" s="110">
        <v>40.875535999999997</v>
      </c>
      <c r="K1001" s="110"/>
      <c r="L1001" s="110"/>
      <c r="M1001" s="110"/>
      <c r="N1001" s="110"/>
      <c r="O1001" s="110"/>
      <c r="P1001" s="109"/>
      <c r="Q1001" s="109"/>
      <c r="R1001" s="109"/>
      <c r="S1001" s="110" t="s">
        <v>1529</v>
      </c>
      <c r="T1001" s="135"/>
    </row>
    <row r="1002" spans="1:20" x14ac:dyDescent="0.2">
      <c r="B1002" s="110">
        <v>5282</v>
      </c>
      <c r="C1002" s="110" t="s">
        <v>1524</v>
      </c>
      <c r="D1002" s="110" t="s">
        <v>1525</v>
      </c>
      <c r="E1002" s="110"/>
      <c r="F1002" s="110"/>
      <c r="G1002" s="110" t="str">
        <f t="shared" si="15"/>
        <v>2</v>
      </c>
      <c r="H1002" s="110"/>
      <c r="I1002" s="110">
        <v>141.35974999999999</v>
      </c>
      <c r="J1002" s="110">
        <v>40.870761000000002</v>
      </c>
      <c r="K1002" s="110"/>
      <c r="L1002" s="110"/>
      <c r="M1002" s="110"/>
      <c r="N1002" s="110"/>
      <c r="O1002" s="110"/>
      <c r="P1002" s="109"/>
      <c r="Q1002" s="109"/>
      <c r="R1002" s="109"/>
      <c r="S1002" s="110" t="s">
        <v>1526</v>
      </c>
    </row>
    <row r="1003" spans="1:20" x14ac:dyDescent="0.2">
      <c r="B1003">
        <v>5272</v>
      </c>
      <c r="C1003" t="s">
        <v>1522</v>
      </c>
      <c r="D1003" t="s">
        <v>1523</v>
      </c>
      <c r="G1003" s="110" t="str">
        <f t="shared" si="15"/>
        <v>2</v>
      </c>
      <c r="I1003">
        <v>141.35643300000001</v>
      </c>
      <c r="J1003">
        <v>40.865014000000002</v>
      </c>
      <c r="S1003" s="110"/>
    </row>
    <row r="1004" spans="1:20" x14ac:dyDescent="0.2">
      <c r="B1004">
        <v>5262</v>
      </c>
      <c r="C1004" t="s">
        <v>1520</v>
      </c>
      <c r="D1004" t="s">
        <v>1521</v>
      </c>
      <c r="G1004" s="110" t="str">
        <f t="shared" si="15"/>
        <v>2</v>
      </c>
      <c r="I1004">
        <v>141.362537</v>
      </c>
      <c r="J1004">
        <v>40.850006999999998</v>
      </c>
      <c r="S1004" s="110"/>
    </row>
    <row r="1005" spans="1:20" x14ac:dyDescent="0.2">
      <c r="B1005">
        <v>5252</v>
      </c>
      <c r="C1005" t="s">
        <v>1518</v>
      </c>
      <c r="D1005" t="s">
        <v>1519</v>
      </c>
      <c r="G1005" s="110" t="str">
        <f t="shared" si="15"/>
        <v>2</v>
      </c>
      <c r="I1005">
        <v>141.362709</v>
      </c>
      <c r="J1005">
        <v>40.846988000000003</v>
      </c>
      <c r="S1005" s="110"/>
    </row>
    <row r="1006" spans="1:20" x14ac:dyDescent="0.2">
      <c r="B1006">
        <v>5242</v>
      </c>
      <c r="C1006" t="s">
        <v>1516</v>
      </c>
      <c r="D1006" t="s">
        <v>1517</v>
      </c>
      <c r="G1006" s="110" t="str">
        <f t="shared" si="15"/>
        <v>2</v>
      </c>
      <c r="I1006">
        <v>141.36725799999999</v>
      </c>
      <c r="J1006">
        <v>40.845405</v>
      </c>
      <c r="S1006" s="110"/>
    </row>
    <row r="1007" spans="1:20" x14ac:dyDescent="0.2">
      <c r="B1007">
        <v>5232</v>
      </c>
      <c r="C1007" t="s">
        <v>1514</v>
      </c>
      <c r="D1007" t="s">
        <v>1515</v>
      </c>
      <c r="G1007" s="110" t="str">
        <f t="shared" si="15"/>
        <v>2</v>
      </c>
      <c r="I1007">
        <v>141.370756</v>
      </c>
      <c r="J1007">
        <v>40.845502000000003</v>
      </c>
      <c r="S1007" s="110"/>
    </row>
    <row r="1008" spans="1:20" x14ac:dyDescent="0.2">
      <c r="B1008">
        <v>5222</v>
      </c>
      <c r="C1008" t="s">
        <v>1512</v>
      </c>
      <c r="D1008" t="s">
        <v>1513</v>
      </c>
      <c r="G1008" s="110" t="str">
        <f t="shared" si="15"/>
        <v>2</v>
      </c>
      <c r="I1008">
        <v>141.38235900000001</v>
      </c>
      <c r="J1008">
        <v>40.845973000000001</v>
      </c>
      <c r="S1008" s="110"/>
    </row>
    <row r="1009" spans="2:19" x14ac:dyDescent="0.2">
      <c r="B1009">
        <v>5321</v>
      </c>
      <c r="C1009" t="s">
        <v>1536</v>
      </c>
      <c r="D1009" t="s">
        <v>1395</v>
      </c>
      <c r="G1009" s="110" t="str">
        <f t="shared" si="15"/>
        <v>1</v>
      </c>
      <c r="I1009">
        <v>141.35994099999999</v>
      </c>
      <c r="J1009">
        <v>40.803130000000003</v>
      </c>
      <c r="S1009" s="110"/>
    </row>
    <row r="1010" spans="2:19" x14ac:dyDescent="0.2">
      <c r="B1010">
        <v>5331</v>
      </c>
      <c r="C1010" t="s">
        <v>1537</v>
      </c>
      <c r="D1010" t="s">
        <v>1538</v>
      </c>
      <c r="G1010" s="110" t="str">
        <f t="shared" si="15"/>
        <v>1</v>
      </c>
      <c r="I1010">
        <v>141.36055200000001</v>
      </c>
      <c r="J1010">
        <v>40.801009999999998</v>
      </c>
      <c r="S1010" s="110"/>
    </row>
    <row r="1011" spans="2:19" x14ac:dyDescent="0.2">
      <c r="B1011">
        <v>5341</v>
      </c>
      <c r="C1011" t="s">
        <v>1539</v>
      </c>
      <c r="D1011" t="s">
        <v>1540</v>
      </c>
      <c r="G1011" s="110" t="str">
        <f t="shared" si="15"/>
        <v>1</v>
      </c>
      <c r="I1011">
        <v>141.36188300000001</v>
      </c>
      <c r="J1011">
        <v>40.798369999999998</v>
      </c>
      <c r="S1011" s="110"/>
    </row>
    <row r="1012" spans="2:19" x14ac:dyDescent="0.2">
      <c r="B1012">
        <v>5351</v>
      </c>
      <c r="C1012" t="s">
        <v>1541</v>
      </c>
      <c r="D1012" t="s">
        <v>1542</v>
      </c>
      <c r="G1012" s="110" t="str">
        <f t="shared" si="15"/>
        <v>1</v>
      </c>
      <c r="I1012">
        <v>141.36441500000001</v>
      </c>
      <c r="J1012">
        <v>40.792312000000003</v>
      </c>
      <c r="S1012" s="110"/>
    </row>
    <row r="1013" spans="2:19" x14ac:dyDescent="0.2">
      <c r="B1013">
        <v>5361</v>
      </c>
      <c r="C1013" t="s">
        <v>1543</v>
      </c>
      <c r="D1013" t="s">
        <v>1544</v>
      </c>
      <c r="G1013" s="110" t="str">
        <f t="shared" si="15"/>
        <v>1</v>
      </c>
      <c r="I1013">
        <v>141.365917</v>
      </c>
      <c r="J1013">
        <v>40.785578000000001</v>
      </c>
      <c r="S1013" s="110"/>
    </row>
    <row r="1014" spans="2:19" x14ac:dyDescent="0.2">
      <c r="B1014">
        <v>5371</v>
      </c>
      <c r="C1014" t="s">
        <v>1545</v>
      </c>
      <c r="D1014" t="s">
        <v>1546</v>
      </c>
      <c r="G1014" s="110" t="str">
        <f t="shared" si="15"/>
        <v>1</v>
      </c>
      <c r="I1014">
        <v>141.36801199999999</v>
      </c>
      <c r="J1014">
        <v>40.780101999999999</v>
      </c>
      <c r="S1014" s="110"/>
    </row>
    <row r="1015" spans="2:19" x14ac:dyDescent="0.2">
      <c r="B1015">
        <v>5381</v>
      </c>
      <c r="C1015" t="s">
        <v>1547</v>
      </c>
      <c r="D1015" t="s">
        <v>1548</v>
      </c>
      <c r="G1015" s="110" t="str">
        <f t="shared" si="15"/>
        <v>1</v>
      </c>
      <c r="I1015">
        <v>141.37038000000001</v>
      </c>
      <c r="J1015">
        <v>40.773902999999997</v>
      </c>
      <c r="S1015" s="110"/>
    </row>
    <row r="1016" spans="2:19" x14ac:dyDescent="0.2">
      <c r="B1016">
        <v>5391</v>
      </c>
      <c r="C1016" t="s">
        <v>1549</v>
      </c>
      <c r="D1016" t="s">
        <v>1550</v>
      </c>
      <c r="G1016" s="110" t="str">
        <f t="shared" si="15"/>
        <v>1</v>
      </c>
      <c r="I1016">
        <v>141.37178</v>
      </c>
      <c r="J1016">
        <v>40.763899000000002</v>
      </c>
      <c r="S1016" s="110"/>
    </row>
    <row r="1017" spans="2:19" x14ac:dyDescent="0.2">
      <c r="B1017">
        <v>5401</v>
      </c>
      <c r="C1017" t="s">
        <v>1551</v>
      </c>
      <c r="D1017" t="s">
        <v>1552</v>
      </c>
      <c r="G1017" s="110" t="str">
        <f t="shared" si="15"/>
        <v>1</v>
      </c>
      <c r="I1017">
        <v>141.37551400000001</v>
      </c>
      <c r="J1017">
        <v>40.756225999999998</v>
      </c>
      <c r="S1017" s="110"/>
    </row>
    <row r="1018" spans="2:19" x14ac:dyDescent="0.2">
      <c r="B1018">
        <v>5212</v>
      </c>
      <c r="C1018" t="s">
        <v>1510</v>
      </c>
      <c r="D1018" t="s">
        <v>1511</v>
      </c>
      <c r="G1018" s="110" t="str">
        <f t="shared" si="15"/>
        <v>2</v>
      </c>
      <c r="I1018">
        <v>141.390963</v>
      </c>
      <c r="J1018">
        <v>40.827303000000001</v>
      </c>
      <c r="S1018" s="110"/>
    </row>
    <row r="1019" spans="2:19" x14ac:dyDescent="0.2">
      <c r="B1019">
        <v>5202</v>
      </c>
      <c r="C1019" t="s">
        <v>1508</v>
      </c>
      <c r="D1019" t="s">
        <v>1509</v>
      </c>
      <c r="G1019" s="110" t="str">
        <f t="shared" si="15"/>
        <v>2</v>
      </c>
      <c r="I1019">
        <v>141.39776000000001</v>
      </c>
      <c r="J1019">
        <v>40.802824000000001</v>
      </c>
      <c r="S1019" s="110"/>
    </row>
    <row r="1020" spans="2:19" x14ac:dyDescent="0.2">
      <c r="B1020">
        <v>5192</v>
      </c>
      <c r="C1020" t="s">
        <v>1506</v>
      </c>
      <c r="D1020" t="s">
        <v>1507</v>
      </c>
      <c r="G1020" s="110" t="str">
        <f t="shared" si="15"/>
        <v>2</v>
      </c>
      <c r="I1020">
        <v>141.398608</v>
      </c>
      <c r="J1020">
        <v>40.798136999999997</v>
      </c>
      <c r="S1020" s="110"/>
    </row>
    <row r="1021" spans="2:19" x14ac:dyDescent="0.2">
      <c r="B1021">
        <v>5182</v>
      </c>
      <c r="C1021" t="s">
        <v>1504</v>
      </c>
      <c r="D1021" t="s">
        <v>1505</v>
      </c>
      <c r="G1021" s="110" t="str">
        <f t="shared" si="15"/>
        <v>2</v>
      </c>
      <c r="I1021">
        <v>141.39978199999999</v>
      </c>
      <c r="J1021">
        <v>40.793036999999998</v>
      </c>
      <c r="S1021" s="110"/>
    </row>
    <row r="1022" spans="2:19" x14ac:dyDescent="0.2">
      <c r="B1022">
        <v>5172</v>
      </c>
      <c r="C1022" t="s">
        <v>1502</v>
      </c>
      <c r="D1022" t="s">
        <v>1503</v>
      </c>
      <c r="G1022" s="110" t="str">
        <f t="shared" si="15"/>
        <v>2</v>
      </c>
      <c r="I1022">
        <v>141.400104</v>
      </c>
      <c r="J1022">
        <v>40.789397000000001</v>
      </c>
      <c r="S1022" s="110"/>
    </row>
    <row r="1023" spans="2:19" x14ac:dyDescent="0.2">
      <c r="B1023">
        <v>5132</v>
      </c>
      <c r="C1023" t="s">
        <v>1494</v>
      </c>
      <c r="D1023" t="s">
        <v>1495</v>
      </c>
      <c r="G1023" s="110" t="str">
        <f t="shared" si="15"/>
        <v>2</v>
      </c>
      <c r="I1023">
        <v>141.40074000000001</v>
      </c>
      <c r="J1023">
        <v>40.782702</v>
      </c>
      <c r="S1023" s="110"/>
    </row>
    <row r="1024" spans="2:19" x14ac:dyDescent="0.2">
      <c r="B1024">
        <v>5122</v>
      </c>
      <c r="C1024" t="s">
        <v>1492</v>
      </c>
      <c r="D1024" t="s">
        <v>1493</v>
      </c>
      <c r="G1024" s="110" t="str">
        <f t="shared" si="15"/>
        <v>2</v>
      </c>
      <c r="I1024">
        <v>141.402612</v>
      </c>
      <c r="J1024">
        <v>40.777689000000002</v>
      </c>
      <c r="S1024" s="110"/>
    </row>
    <row r="1025" spans="2:19" x14ac:dyDescent="0.2">
      <c r="B1025">
        <v>5112</v>
      </c>
      <c r="C1025" t="s">
        <v>1490</v>
      </c>
      <c r="D1025" t="s">
        <v>1491</v>
      </c>
      <c r="G1025" s="110" t="str">
        <f t="shared" si="15"/>
        <v>2</v>
      </c>
      <c r="I1025">
        <v>141.40401800000001</v>
      </c>
      <c r="J1025">
        <v>40.772984999999998</v>
      </c>
      <c r="S1025" s="110"/>
    </row>
    <row r="1026" spans="2:19" x14ac:dyDescent="0.2">
      <c r="B1026">
        <v>5102</v>
      </c>
      <c r="C1026" t="s">
        <v>1488</v>
      </c>
      <c r="D1026" t="s">
        <v>1489</v>
      </c>
      <c r="G1026" s="110" t="str">
        <f t="shared" si="15"/>
        <v>2</v>
      </c>
      <c r="I1026">
        <v>141.40517600000001</v>
      </c>
      <c r="J1026">
        <v>40.768213000000003</v>
      </c>
      <c r="S1026" s="110"/>
    </row>
    <row r="1027" spans="2:19" x14ac:dyDescent="0.2">
      <c r="B1027">
        <v>5092</v>
      </c>
      <c r="C1027" t="s">
        <v>1486</v>
      </c>
      <c r="D1027" t="s">
        <v>1487</v>
      </c>
      <c r="G1027" s="110" t="str">
        <f t="shared" si="15"/>
        <v>2</v>
      </c>
      <c r="I1027">
        <v>141.405689</v>
      </c>
      <c r="J1027">
        <v>40.764797000000002</v>
      </c>
      <c r="S1027" s="110"/>
    </row>
    <row r="1028" spans="2:19" x14ac:dyDescent="0.2">
      <c r="B1028">
        <v>5082</v>
      </c>
      <c r="C1028" t="s">
        <v>1484</v>
      </c>
      <c r="D1028" t="s">
        <v>1485</v>
      </c>
      <c r="G1028" s="110" t="str">
        <f t="shared" si="15"/>
        <v>2</v>
      </c>
      <c r="I1028">
        <v>141.40709899999999</v>
      </c>
      <c r="J1028">
        <v>40.756864999999998</v>
      </c>
      <c r="S1028" s="110"/>
    </row>
    <row r="1029" spans="2:19" x14ac:dyDescent="0.2">
      <c r="B1029">
        <v>5072</v>
      </c>
      <c r="C1029" t="s">
        <v>1482</v>
      </c>
      <c r="D1029" t="s">
        <v>1553</v>
      </c>
      <c r="G1029" s="110" t="str">
        <f t="shared" ref="G1029:G1092" si="16">RIGHT(B1029,1)</f>
        <v>2</v>
      </c>
      <c r="I1029">
        <v>141.410967</v>
      </c>
      <c r="J1029">
        <v>40.735926999999997</v>
      </c>
      <c r="S1029" s="110"/>
    </row>
    <row r="1030" spans="2:19" x14ac:dyDescent="0.2">
      <c r="B1030">
        <v>5062</v>
      </c>
      <c r="C1030" t="s">
        <v>1480</v>
      </c>
      <c r="D1030" t="s">
        <v>1481</v>
      </c>
      <c r="G1030" s="110" t="str">
        <f t="shared" si="16"/>
        <v>2</v>
      </c>
      <c r="I1030">
        <v>141.41302400000001</v>
      </c>
      <c r="J1030">
        <v>40.730364999999999</v>
      </c>
      <c r="S1030" s="110"/>
    </row>
    <row r="1031" spans="2:19" x14ac:dyDescent="0.2">
      <c r="B1031">
        <v>5052</v>
      </c>
      <c r="C1031" t="s">
        <v>1478</v>
      </c>
      <c r="D1031" t="s">
        <v>1479</v>
      </c>
      <c r="G1031" s="110" t="str">
        <f t="shared" si="16"/>
        <v>2</v>
      </c>
      <c r="I1031">
        <v>141.41441900000001</v>
      </c>
      <c r="J1031">
        <v>40.726213000000001</v>
      </c>
      <c r="S1031" s="110"/>
    </row>
    <row r="1032" spans="2:19" x14ac:dyDescent="0.2">
      <c r="B1032">
        <v>5042</v>
      </c>
      <c r="C1032" t="s">
        <v>1476</v>
      </c>
      <c r="D1032" s="200" t="s">
        <v>1554</v>
      </c>
      <c r="G1032" s="110" t="str">
        <f t="shared" si="16"/>
        <v>2</v>
      </c>
      <c r="I1032">
        <v>141.37410600000001</v>
      </c>
      <c r="J1032">
        <v>40.681541000000003</v>
      </c>
      <c r="S1032" s="110"/>
    </row>
    <row r="1033" spans="2:19" x14ac:dyDescent="0.2">
      <c r="B1033">
        <v>5032</v>
      </c>
      <c r="C1033" t="s">
        <v>1474</v>
      </c>
      <c r="D1033" t="s">
        <v>1475</v>
      </c>
      <c r="G1033" s="110" t="str">
        <f t="shared" si="16"/>
        <v>2</v>
      </c>
      <c r="I1033">
        <v>141.37274300000001</v>
      </c>
      <c r="J1033">
        <v>40.676699999999997</v>
      </c>
      <c r="S1033" s="110"/>
    </row>
    <row r="1034" spans="2:19" x14ac:dyDescent="0.2">
      <c r="B1034">
        <v>5022</v>
      </c>
      <c r="C1034" t="s">
        <v>1472</v>
      </c>
      <c r="D1034" t="s">
        <v>1473</v>
      </c>
      <c r="G1034" s="110" t="str">
        <f t="shared" si="16"/>
        <v>2</v>
      </c>
      <c r="I1034">
        <v>141.37858</v>
      </c>
      <c r="J1034">
        <v>40.675100999999998</v>
      </c>
      <c r="S1034" s="110"/>
    </row>
    <row r="1035" spans="2:19" x14ac:dyDescent="0.2">
      <c r="B1035">
        <v>5012</v>
      </c>
      <c r="C1035" t="s">
        <v>1470</v>
      </c>
      <c r="D1035" t="s">
        <v>1471</v>
      </c>
      <c r="G1035" s="110" t="str">
        <f t="shared" si="16"/>
        <v>2</v>
      </c>
      <c r="I1035">
        <v>141.37912700000001</v>
      </c>
      <c r="J1035">
        <v>40.674042999999998</v>
      </c>
      <c r="S1035" s="110"/>
    </row>
    <row r="1036" spans="2:19" x14ac:dyDescent="0.2">
      <c r="B1036">
        <v>5002</v>
      </c>
      <c r="C1036" t="s">
        <v>1468</v>
      </c>
      <c r="D1036" s="200" t="s">
        <v>1469</v>
      </c>
      <c r="G1036" s="110" t="str">
        <f t="shared" si="16"/>
        <v>2</v>
      </c>
      <c r="I1036">
        <v>141.38181399999999</v>
      </c>
      <c r="J1036">
        <v>40.667203000000001</v>
      </c>
      <c r="S1036" s="110"/>
    </row>
    <row r="1037" spans="2:19" x14ac:dyDescent="0.2">
      <c r="B1037">
        <v>5402</v>
      </c>
      <c r="C1037" t="s">
        <v>1551</v>
      </c>
      <c r="D1037" t="s">
        <v>1552</v>
      </c>
      <c r="G1037" s="110" t="str">
        <f t="shared" si="16"/>
        <v>2</v>
      </c>
      <c r="I1037">
        <v>141.37534199999999</v>
      </c>
      <c r="J1037">
        <v>40.756193000000003</v>
      </c>
      <c r="S1037" s="110"/>
    </row>
    <row r="1038" spans="2:19" x14ac:dyDescent="0.2">
      <c r="B1038">
        <v>5392</v>
      </c>
      <c r="C1038" t="s">
        <v>1549</v>
      </c>
      <c r="D1038" t="s">
        <v>1550</v>
      </c>
      <c r="G1038" s="110" t="str">
        <f t="shared" si="16"/>
        <v>2</v>
      </c>
      <c r="I1038">
        <v>141.37160800000001</v>
      </c>
      <c r="J1038">
        <v>40.763899000000002</v>
      </c>
      <c r="S1038" s="110"/>
    </row>
    <row r="1039" spans="2:19" x14ac:dyDescent="0.2">
      <c r="B1039">
        <v>5382</v>
      </c>
      <c r="C1039" t="s">
        <v>1547</v>
      </c>
      <c r="D1039" t="s">
        <v>1548</v>
      </c>
      <c r="G1039" s="110" t="str">
        <f t="shared" si="16"/>
        <v>2</v>
      </c>
      <c r="I1039">
        <v>141.37024099999999</v>
      </c>
      <c r="J1039">
        <v>40.773878000000003</v>
      </c>
      <c r="S1039" s="110"/>
    </row>
    <row r="1040" spans="2:19" x14ac:dyDescent="0.2">
      <c r="B1040">
        <v>5372</v>
      </c>
      <c r="C1040" t="s">
        <v>1545</v>
      </c>
      <c r="D1040" t="s">
        <v>1546</v>
      </c>
      <c r="G1040" s="110" t="str">
        <f t="shared" si="16"/>
        <v>2</v>
      </c>
      <c r="I1040">
        <v>141.36789400000001</v>
      </c>
      <c r="J1040">
        <v>40.780090000000001</v>
      </c>
      <c r="S1040" s="110"/>
    </row>
    <row r="1041" spans="2:19" x14ac:dyDescent="0.2">
      <c r="B1041">
        <v>5362</v>
      </c>
      <c r="C1041" t="s">
        <v>1543</v>
      </c>
      <c r="D1041" t="s">
        <v>1544</v>
      </c>
      <c r="G1041" s="110" t="str">
        <f t="shared" si="16"/>
        <v>2</v>
      </c>
      <c r="I1041">
        <v>141.36577700000001</v>
      </c>
      <c r="J1041">
        <v>40.785569000000002</v>
      </c>
      <c r="S1041" s="110"/>
    </row>
    <row r="1042" spans="2:19" x14ac:dyDescent="0.2">
      <c r="B1042">
        <v>5352</v>
      </c>
      <c r="C1042" t="s">
        <v>1541</v>
      </c>
      <c r="D1042" t="s">
        <v>1542</v>
      </c>
      <c r="G1042" s="110" t="str">
        <f t="shared" si="16"/>
        <v>2</v>
      </c>
      <c r="I1042">
        <v>141.36427499999999</v>
      </c>
      <c r="J1042">
        <v>40.792295000000003</v>
      </c>
      <c r="S1042" s="110"/>
    </row>
    <row r="1043" spans="2:19" x14ac:dyDescent="0.2">
      <c r="B1043">
        <v>5342</v>
      </c>
      <c r="C1043" t="s">
        <v>1539</v>
      </c>
      <c r="D1043" t="s">
        <v>1540</v>
      </c>
      <c r="G1043" s="110" t="str">
        <f t="shared" si="16"/>
        <v>2</v>
      </c>
      <c r="I1043">
        <v>141.36173299999999</v>
      </c>
      <c r="J1043">
        <v>40.798321999999999</v>
      </c>
      <c r="S1043" s="110"/>
    </row>
    <row r="1044" spans="2:19" x14ac:dyDescent="0.2">
      <c r="B1044">
        <v>5332</v>
      </c>
      <c r="C1044" t="s">
        <v>1537</v>
      </c>
      <c r="D1044" t="s">
        <v>1538</v>
      </c>
      <c r="G1044" s="110" t="str">
        <f t="shared" si="16"/>
        <v>2</v>
      </c>
      <c r="I1044">
        <v>141.360445</v>
      </c>
      <c r="J1044">
        <v>40.800961000000001</v>
      </c>
      <c r="S1044" s="110"/>
    </row>
    <row r="1045" spans="2:19" x14ac:dyDescent="0.2">
      <c r="B1045">
        <v>5322</v>
      </c>
      <c r="C1045" t="s">
        <v>1536</v>
      </c>
      <c r="D1045" s="200" t="s">
        <v>1395</v>
      </c>
      <c r="G1045" s="110" t="str">
        <f t="shared" si="16"/>
        <v>2</v>
      </c>
      <c r="I1045">
        <v>141.35978</v>
      </c>
      <c r="J1045">
        <v>40.803122000000002</v>
      </c>
      <c r="S1045" s="110"/>
    </row>
    <row r="1046" spans="2:19" x14ac:dyDescent="0.2">
      <c r="B1046">
        <v>5501</v>
      </c>
      <c r="C1046" t="s">
        <v>1555</v>
      </c>
      <c r="D1046" t="s">
        <v>1556</v>
      </c>
      <c r="G1046" s="110" t="str">
        <f t="shared" si="16"/>
        <v>1</v>
      </c>
      <c r="I1046">
        <v>141.34741199999999</v>
      </c>
      <c r="J1046">
        <v>40.669936999999997</v>
      </c>
      <c r="S1046" s="110"/>
    </row>
    <row r="1047" spans="2:19" x14ac:dyDescent="0.2">
      <c r="B1047">
        <v>5511</v>
      </c>
      <c r="C1047" t="s">
        <v>1557</v>
      </c>
      <c r="D1047" t="s">
        <v>1558</v>
      </c>
      <c r="G1047" s="110" t="str">
        <f t="shared" si="16"/>
        <v>1</v>
      </c>
      <c r="I1047">
        <v>141.342477</v>
      </c>
      <c r="J1047">
        <v>40.670209</v>
      </c>
      <c r="S1047" s="110"/>
    </row>
    <row r="1048" spans="2:19" x14ac:dyDescent="0.2">
      <c r="B1048">
        <v>5521</v>
      </c>
      <c r="C1048" t="s">
        <v>1559</v>
      </c>
      <c r="D1048" t="s">
        <v>1560</v>
      </c>
      <c r="G1048" s="110" t="str">
        <f t="shared" si="16"/>
        <v>1</v>
      </c>
      <c r="I1048">
        <v>141.34001499999999</v>
      </c>
      <c r="J1048">
        <v>40.669781999999998</v>
      </c>
      <c r="S1048" s="110"/>
    </row>
    <row r="1049" spans="2:19" x14ac:dyDescent="0.2">
      <c r="B1049">
        <v>5531</v>
      </c>
      <c r="C1049" t="s">
        <v>1561</v>
      </c>
      <c r="D1049" s="200" t="s">
        <v>1562</v>
      </c>
      <c r="G1049" s="110" t="str">
        <f t="shared" si="16"/>
        <v>1</v>
      </c>
      <c r="I1049" s="200">
        <v>141.338202</v>
      </c>
      <c r="J1049" s="200">
        <v>40.6663</v>
      </c>
      <c r="S1049" s="110"/>
    </row>
    <row r="1050" spans="2:19" x14ac:dyDescent="0.2">
      <c r="B1050">
        <v>5541</v>
      </c>
      <c r="C1050" t="s">
        <v>1563</v>
      </c>
      <c r="D1050" t="s">
        <v>1564</v>
      </c>
      <c r="G1050" s="110" t="str">
        <f t="shared" si="16"/>
        <v>1</v>
      </c>
      <c r="I1050">
        <v>141.34246400000001</v>
      </c>
      <c r="J1050">
        <v>40.662678</v>
      </c>
      <c r="S1050" s="110"/>
    </row>
    <row r="1051" spans="2:19" x14ac:dyDescent="0.2">
      <c r="B1051">
        <v>5551</v>
      </c>
      <c r="C1051" t="s">
        <v>1565</v>
      </c>
      <c r="D1051" s="200" t="s">
        <v>1566</v>
      </c>
      <c r="G1051" s="110" t="str">
        <f t="shared" si="16"/>
        <v>1</v>
      </c>
      <c r="I1051">
        <v>141.35238799999999</v>
      </c>
      <c r="J1051">
        <v>40.673780000000001</v>
      </c>
      <c r="S1051" s="110"/>
    </row>
    <row r="1052" spans="2:19" x14ac:dyDescent="0.2">
      <c r="B1052">
        <v>5561</v>
      </c>
      <c r="C1052" t="s">
        <v>1567</v>
      </c>
      <c r="D1052" t="s">
        <v>1568</v>
      </c>
      <c r="G1052" s="110" t="str">
        <f t="shared" si="16"/>
        <v>1</v>
      </c>
      <c r="I1052">
        <v>141.35469399999999</v>
      </c>
      <c r="J1052">
        <v>40.676946000000001</v>
      </c>
      <c r="S1052" s="110"/>
    </row>
    <row r="1053" spans="2:19" x14ac:dyDescent="0.2">
      <c r="B1053">
        <v>5571</v>
      </c>
      <c r="C1053" t="s">
        <v>1569</v>
      </c>
      <c r="D1053" t="s">
        <v>1570</v>
      </c>
      <c r="G1053" s="110" t="str">
        <f t="shared" si="16"/>
        <v>1</v>
      </c>
      <c r="I1053">
        <v>141.356132</v>
      </c>
      <c r="J1053">
        <v>40.678849999999997</v>
      </c>
      <c r="S1053" s="110"/>
    </row>
    <row r="1054" spans="2:19" x14ac:dyDescent="0.2">
      <c r="B1054">
        <v>5581</v>
      </c>
      <c r="C1054" t="s">
        <v>1571</v>
      </c>
      <c r="D1054" s="200" t="s">
        <v>1572</v>
      </c>
      <c r="G1054" s="110" t="str">
        <f t="shared" si="16"/>
        <v>1</v>
      </c>
      <c r="I1054">
        <v>141.36554899999999</v>
      </c>
      <c r="J1054">
        <v>40.675871000000001</v>
      </c>
      <c r="S1054" s="110"/>
    </row>
    <row r="1055" spans="2:19" x14ac:dyDescent="0.2">
      <c r="B1055">
        <v>5591</v>
      </c>
      <c r="C1055" t="s">
        <v>1573</v>
      </c>
      <c r="D1055" s="200" t="s">
        <v>1574</v>
      </c>
      <c r="G1055" s="110" t="str">
        <f t="shared" si="16"/>
        <v>1</v>
      </c>
      <c r="I1055">
        <v>141.361816</v>
      </c>
      <c r="J1055">
        <v>40.675015999999999</v>
      </c>
      <c r="S1055" s="110"/>
    </row>
    <row r="1056" spans="2:19" x14ac:dyDescent="0.2">
      <c r="B1056">
        <v>5601</v>
      </c>
      <c r="C1056" t="s">
        <v>1575</v>
      </c>
      <c r="D1056" s="200" t="s">
        <v>1576</v>
      </c>
      <c r="G1056" s="110" t="str">
        <f t="shared" si="16"/>
        <v>1</v>
      </c>
      <c r="I1056">
        <v>141.371364</v>
      </c>
      <c r="J1056">
        <v>40.674756000000002</v>
      </c>
      <c r="S1056" s="110"/>
    </row>
    <row r="1057" spans="2:19" x14ac:dyDescent="0.2">
      <c r="B1057">
        <v>5611</v>
      </c>
      <c r="C1057" t="s">
        <v>1577</v>
      </c>
      <c r="D1057" t="s">
        <v>1578</v>
      </c>
      <c r="G1057" s="110" t="str">
        <f t="shared" si="16"/>
        <v>1</v>
      </c>
      <c r="I1057">
        <v>141.386312</v>
      </c>
      <c r="J1057">
        <v>40.675172000000003</v>
      </c>
      <c r="S1057" s="110"/>
    </row>
    <row r="1058" spans="2:19" x14ac:dyDescent="0.2">
      <c r="B1058">
        <v>5621</v>
      </c>
      <c r="C1058" t="s">
        <v>1579</v>
      </c>
      <c r="D1058" t="s">
        <v>1580</v>
      </c>
      <c r="G1058" s="110" t="str">
        <f t="shared" si="16"/>
        <v>1</v>
      </c>
      <c r="I1058">
        <v>141.39255700000001</v>
      </c>
      <c r="J1058">
        <v>40.675961000000001</v>
      </c>
      <c r="S1058" s="110"/>
    </row>
    <row r="1059" spans="2:19" x14ac:dyDescent="0.2">
      <c r="B1059">
        <v>5631</v>
      </c>
      <c r="C1059" t="s">
        <v>1581</v>
      </c>
      <c r="D1059" t="s">
        <v>1582</v>
      </c>
      <c r="G1059" s="110" t="str">
        <f t="shared" si="16"/>
        <v>1</v>
      </c>
      <c r="I1059">
        <v>141.399348</v>
      </c>
      <c r="J1059">
        <v>40.673592999999997</v>
      </c>
      <c r="S1059" s="110"/>
    </row>
    <row r="1060" spans="2:19" x14ac:dyDescent="0.2">
      <c r="B1060">
        <v>5641</v>
      </c>
      <c r="C1060" t="s">
        <v>1583</v>
      </c>
      <c r="D1060" t="s">
        <v>1584</v>
      </c>
      <c r="G1060" s="110" t="str">
        <f t="shared" si="16"/>
        <v>1</v>
      </c>
      <c r="I1060">
        <v>141.40079600000001</v>
      </c>
      <c r="J1060">
        <v>40.679313999999998</v>
      </c>
      <c r="S1060" s="110"/>
    </row>
    <row r="1061" spans="2:19" x14ac:dyDescent="0.2">
      <c r="B1061">
        <v>5651</v>
      </c>
      <c r="C1061" t="s">
        <v>1585</v>
      </c>
      <c r="D1061" t="s">
        <v>1586</v>
      </c>
      <c r="G1061" s="110" t="str">
        <f t="shared" si="16"/>
        <v>1</v>
      </c>
      <c r="I1061">
        <v>141.41090299999999</v>
      </c>
      <c r="J1061">
        <v>40.678134</v>
      </c>
      <c r="S1061" s="110"/>
    </row>
    <row r="1062" spans="2:19" x14ac:dyDescent="0.2">
      <c r="B1062">
        <v>5661</v>
      </c>
      <c r="C1062" t="s">
        <v>1587</v>
      </c>
      <c r="D1062" s="200" t="s">
        <v>1588</v>
      </c>
      <c r="G1062" s="110" t="str">
        <f t="shared" si="16"/>
        <v>1</v>
      </c>
      <c r="I1062">
        <v>141.41359600000001</v>
      </c>
      <c r="J1062">
        <v>40.681023000000003</v>
      </c>
      <c r="S1062" s="110"/>
    </row>
    <row r="1063" spans="2:19" x14ac:dyDescent="0.2">
      <c r="B1063">
        <v>5671</v>
      </c>
      <c r="C1063" t="s">
        <v>1589</v>
      </c>
      <c r="D1063" t="s">
        <v>1429</v>
      </c>
      <c r="G1063" s="110" t="str">
        <f t="shared" si="16"/>
        <v>1</v>
      </c>
      <c r="I1063">
        <v>141.429743</v>
      </c>
      <c r="J1063">
        <v>40.673788999999999</v>
      </c>
      <c r="S1063" s="110"/>
    </row>
    <row r="1064" spans="2:19" x14ac:dyDescent="0.2">
      <c r="B1064">
        <v>5681</v>
      </c>
      <c r="C1064" t="s">
        <v>1590</v>
      </c>
      <c r="D1064" t="s">
        <v>1591</v>
      </c>
      <c r="G1064" s="110" t="str">
        <f t="shared" si="16"/>
        <v>1</v>
      </c>
      <c r="I1064">
        <v>141.41659999999999</v>
      </c>
      <c r="J1064">
        <v>40.677598000000003</v>
      </c>
      <c r="S1064" s="110"/>
    </row>
    <row r="1065" spans="2:19" x14ac:dyDescent="0.2">
      <c r="B1065">
        <v>5691</v>
      </c>
      <c r="C1065" t="s">
        <v>1592</v>
      </c>
      <c r="D1065" t="s">
        <v>1593</v>
      </c>
      <c r="G1065" s="110" t="str">
        <f t="shared" si="16"/>
        <v>1</v>
      </c>
      <c r="I1065">
        <v>141.413016</v>
      </c>
      <c r="J1065">
        <v>40.674366999999997</v>
      </c>
      <c r="S1065" s="110"/>
    </row>
    <row r="1066" spans="2:19" x14ac:dyDescent="0.2">
      <c r="B1066">
        <v>5701</v>
      </c>
      <c r="C1066" t="s">
        <v>1594</v>
      </c>
      <c r="D1066" t="s">
        <v>1595</v>
      </c>
      <c r="G1066" s="110" t="str">
        <f t="shared" si="16"/>
        <v>1</v>
      </c>
      <c r="I1066">
        <v>141.41018399999999</v>
      </c>
      <c r="J1066">
        <v>40.672584000000001</v>
      </c>
      <c r="S1066" s="110"/>
    </row>
    <row r="1067" spans="2:19" x14ac:dyDescent="0.2">
      <c r="B1067">
        <v>5711</v>
      </c>
      <c r="C1067" t="s">
        <v>1596</v>
      </c>
      <c r="D1067" t="s">
        <v>1597</v>
      </c>
      <c r="G1067" s="110" t="str">
        <f t="shared" si="16"/>
        <v>1</v>
      </c>
      <c r="I1067">
        <v>141.408897</v>
      </c>
      <c r="J1067">
        <v>40.671168000000002</v>
      </c>
      <c r="S1067" s="110"/>
    </row>
    <row r="1068" spans="2:19" x14ac:dyDescent="0.2">
      <c r="B1068">
        <v>5721</v>
      </c>
      <c r="C1068" t="s">
        <v>1598</v>
      </c>
      <c r="D1068" t="s">
        <v>1599</v>
      </c>
      <c r="G1068" s="110" t="str">
        <f t="shared" si="16"/>
        <v>1</v>
      </c>
      <c r="I1068">
        <v>141.40561400000001</v>
      </c>
      <c r="J1068">
        <v>40.670696</v>
      </c>
      <c r="S1068" s="110"/>
    </row>
    <row r="1069" spans="2:19" x14ac:dyDescent="0.2">
      <c r="B1069">
        <v>5722</v>
      </c>
      <c r="C1069" t="s">
        <v>1598</v>
      </c>
      <c r="D1069" t="s">
        <v>1599</v>
      </c>
      <c r="G1069" s="110" t="str">
        <f t="shared" si="16"/>
        <v>2</v>
      </c>
      <c r="I1069">
        <v>141.40562399999999</v>
      </c>
      <c r="J1069">
        <v>40.670810000000003</v>
      </c>
      <c r="S1069" s="110"/>
    </row>
    <row r="1070" spans="2:19" x14ac:dyDescent="0.2">
      <c r="B1070">
        <v>5712</v>
      </c>
      <c r="C1070" t="s">
        <v>1596</v>
      </c>
      <c r="D1070" t="s">
        <v>1597</v>
      </c>
      <c r="G1070" s="110" t="str">
        <f t="shared" si="16"/>
        <v>2</v>
      </c>
      <c r="I1070">
        <v>141.408907</v>
      </c>
      <c r="J1070">
        <v>40.671266000000003</v>
      </c>
      <c r="S1070" s="110"/>
    </row>
    <row r="1071" spans="2:19" x14ac:dyDescent="0.2">
      <c r="B1071">
        <v>5702</v>
      </c>
      <c r="C1071" t="s">
        <v>1594</v>
      </c>
      <c r="D1071" t="s">
        <v>1595</v>
      </c>
      <c r="G1071" s="110" t="str">
        <f t="shared" si="16"/>
        <v>2</v>
      </c>
      <c r="I1071">
        <v>141.410034</v>
      </c>
      <c r="J1071">
        <v>40.672601</v>
      </c>
      <c r="S1071" s="110"/>
    </row>
    <row r="1072" spans="2:19" x14ac:dyDescent="0.2">
      <c r="B1072">
        <v>5692</v>
      </c>
      <c r="C1072" t="s">
        <v>1592</v>
      </c>
      <c r="D1072" t="s">
        <v>1593</v>
      </c>
      <c r="G1072" s="110" t="str">
        <f t="shared" si="16"/>
        <v>2</v>
      </c>
      <c r="I1072">
        <v>141.412995</v>
      </c>
      <c r="J1072">
        <v>40.674472999999999</v>
      </c>
      <c r="S1072" s="110"/>
    </row>
    <row r="1073" spans="2:19" x14ac:dyDescent="0.2">
      <c r="B1073">
        <v>5682</v>
      </c>
      <c r="C1073" t="s">
        <v>1590</v>
      </c>
      <c r="D1073" t="s">
        <v>1591</v>
      </c>
      <c r="G1073" s="110" t="str">
        <f t="shared" si="16"/>
        <v>2</v>
      </c>
      <c r="I1073">
        <v>141.41659999999999</v>
      </c>
      <c r="J1073">
        <v>40.677703000000001</v>
      </c>
      <c r="S1073" s="110"/>
    </row>
    <row r="1074" spans="2:19" x14ac:dyDescent="0.2">
      <c r="B1074">
        <v>5672</v>
      </c>
      <c r="C1074" t="s">
        <v>1589</v>
      </c>
      <c r="D1074" t="s">
        <v>1429</v>
      </c>
      <c r="G1074" s="110" t="str">
        <f t="shared" si="16"/>
        <v>2</v>
      </c>
      <c r="I1074">
        <v>141.42979600000001</v>
      </c>
      <c r="J1074">
        <v>40.673887000000001</v>
      </c>
      <c r="S1074" s="110"/>
    </row>
    <row r="1075" spans="2:19" x14ac:dyDescent="0.2">
      <c r="B1075">
        <v>5662</v>
      </c>
      <c r="C1075" t="s">
        <v>1587</v>
      </c>
      <c r="D1075" t="s">
        <v>1588</v>
      </c>
      <c r="G1075" s="110" t="str">
        <f t="shared" si="16"/>
        <v>2</v>
      </c>
      <c r="I1075">
        <v>141.413735</v>
      </c>
      <c r="J1075">
        <v>40.681038999999998</v>
      </c>
      <c r="S1075" s="110"/>
    </row>
    <row r="1076" spans="2:19" x14ac:dyDescent="0.2">
      <c r="B1076">
        <v>5652</v>
      </c>
      <c r="C1076" t="s">
        <v>1585</v>
      </c>
      <c r="D1076" t="s">
        <v>1586</v>
      </c>
      <c r="G1076" s="110" t="str">
        <f t="shared" si="16"/>
        <v>2</v>
      </c>
      <c r="I1076">
        <v>141.41091399999999</v>
      </c>
      <c r="J1076">
        <v>40.678044</v>
      </c>
      <c r="S1076" s="110"/>
    </row>
    <row r="1077" spans="2:19" x14ac:dyDescent="0.2">
      <c r="B1077">
        <v>5642</v>
      </c>
      <c r="C1077" t="s">
        <v>1583</v>
      </c>
      <c r="D1077" t="s">
        <v>1584</v>
      </c>
      <c r="G1077" s="110" t="str">
        <f t="shared" si="16"/>
        <v>2</v>
      </c>
      <c r="I1077">
        <v>141.400882</v>
      </c>
      <c r="J1077">
        <v>40.679338000000001</v>
      </c>
      <c r="S1077" s="110"/>
    </row>
    <row r="1078" spans="2:19" x14ac:dyDescent="0.2">
      <c r="B1078">
        <v>5632</v>
      </c>
      <c r="C1078" t="s">
        <v>1581</v>
      </c>
      <c r="D1078" t="s">
        <v>1582</v>
      </c>
      <c r="G1078" s="110" t="str">
        <f t="shared" si="16"/>
        <v>2</v>
      </c>
      <c r="I1078">
        <v>141.39948699999999</v>
      </c>
      <c r="J1078">
        <v>40.673560000000002</v>
      </c>
      <c r="S1078" s="110"/>
    </row>
    <row r="1079" spans="2:19" x14ac:dyDescent="0.2">
      <c r="B1079">
        <v>5622</v>
      </c>
      <c r="C1079" t="s">
        <v>1579</v>
      </c>
      <c r="D1079" t="s">
        <v>1580</v>
      </c>
      <c r="G1079" s="110" t="str">
        <f t="shared" si="16"/>
        <v>2</v>
      </c>
      <c r="I1079">
        <v>141.39254600000001</v>
      </c>
      <c r="J1079">
        <v>40.675846999999997</v>
      </c>
      <c r="S1079" s="110"/>
    </row>
    <row r="1080" spans="2:19" x14ac:dyDescent="0.2">
      <c r="B1080">
        <v>5612</v>
      </c>
      <c r="C1080" t="s">
        <v>1577</v>
      </c>
      <c r="D1080" t="s">
        <v>1578</v>
      </c>
      <c r="G1080" s="110" t="str">
        <f t="shared" si="16"/>
        <v>2</v>
      </c>
      <c r="I1080">
        <v>141.38646299999999</v>
      </c>
      <c r="J1080">
        <v>40.675147000000003</v>
      </c>
      <c r="S1080" s="110"/>
    </row>
    <row r="1081" spans="2:19" x14ac:dyDescent="0.2">
      <c r="B1081">
        <v>5602</v>
      </c>
      <c r="C1081" t="s">
        <v>1575</v>
      </c>
      <c r="D1081" t="s">
        <v>1600</v>
      </c>
      <c r="G1081" s="110" t="str">
        <f t="shared" si="16"/>
        <v>2</v>
      </c>
      <c r="I1081">
        <v>141.37119300000001</v>
      </c>
      <c r="J1081">
        <v>40.67465</v>
      </c>
      <c r="S1081" s="110"/>
    </row>
    <row r="1082" spans="2:19" x14ac:dyDescent="0.2">
      <c r="B1082">
        <v>5582</v>
      </c>
      <c r="C1082" t="s">
        <v>1571</v>
      </c>
      <c r="D1082" s="200" t="s">
        <v>1572</v>
      </c>
      <c r="G1082" s="110" t="str">
        <f t="shared" si="16"/>
        <v>2</v>
      </c>
      <c r="I1082">
        <v>141.36511999999999</v>
      </c>
      <c r="J1082">
        <v>40.676054000000001</v>
      </c>
      <c r="S1082" s="110"/>
    </row>
    <row r="1083" spans="2:19" x14ac:dyDescent="0.2">
      <c r="B1083">
        <v>5572</v>
      </c>
      <c r="C1083" t="s">
        <v>1569</v>
      </c>
      <c r="D1083" t="s">
        <v>1570</v>
      </c>
      <c r="G1083" s="110" t="str">
        <f t="shared" si="16"/>
        <v>2</v>
      </c>
      <c r="I1083">
        <v>141.35627199999999</v>
      </c>
      <c r="J1083">
        <v>40.678842000000003</v>
      </c>
      <c r="S1083" s="110"/>
    </row>
    <row r="1084" spans="2:19" x14ac:dyDescent="0.2">
      <c r="B1084">
        <v>5562</v>
      </c>
      <c r="C1084" t="s">
        <v>1567</v>
      </c>
      <c r="D1084" t="s">
        <v>1568</v>
      </c>
      <c r="G1084" s="110" t="str">
        <f t="shared" si="16"/>
        <v>2</v>
      </c>
      <c r="I1084">
        <v>141.354748</v>
      </c>
      <c r="J1084">
        <v>40.676856000000001</v>
      </c>
      <c r="S1084" s="110"/>
    </row>
    <row r="1085" spans="2:19" x14ac:dyDescent="0.2">
      <c r="B1085">
        <v>5552</v>
      </c>
      <c r="C1085" t="s">
        <v>1565</v>
      </c>
      <c r="D1085" s="200" t="s">
        <v>1566</v>
      </c>
      <c r="G1085" s="110" t="str">
        <f t="shared" si="16"/>
        <v>2</v>
      </c>
      <c r="I1085">
        <v>141.35255900000001</v>
      </c>
      <c r="J1085">
        <v>40.673755999999997</v>
      </c>
      <c r="S1085" s="110"/>
    </row>
    <row r="1086" spans="2:19" x14ac:dyDescent="0.2">
      <c r="B1086">
        <v>5542</v>
      </c>
      <c r="C1086" t="s">
        <v>1563</v>
      </c>
      <c r="D1086" t="s">
        <v>1601</v>
      </c>
      <c r="G1086" s="110" t="str">
        <f t="shared" si="16"/>
        <v>2</v>
      </c>
      <c r="I1086">
        <v>141.342378</v>
      </c>
      <c r="J1086">
        <v>40.662613</v>
      </c>
      <c r="S1086" s="110"/>
    </row>
    <row r="1087" spans="2:19" x14ac:dyDescent="0.2">
      <c r="B1087">
        <v>5532</v>
      </c>
      <c r="C1087" t="s">
        <v>1561</v>
      </c>
      <c r="D1087" s="200" t="s">
        <v>1562</v>
      </c>
      <c r="G1087" s="110" t="str">
        <f t="shared" si="16"/>
        <v>2</v>
      </c>
      <c r="I1087" s="200">
        <v>141.338089</v>
      </c>
      <c r="J1087" s="200">
        <v>40.666226000000002</v>
      </c>
      <c r="S1087" s="110"/>
    </row>
    <row r="1088" spans="2:19" x14ac:dyDescent="0.2">
      <c r="B1088">
        <v>5522</v>
      </c>
      <c r="C1088" t="s">
        <v>1559</v>
      </c>
      <c r="D1088" t="s">
        <v>1560</v>
      </c>
      <c r="G1088" s="110" t="str">
        <f t="shared" si="16"/>
        <v>2</v>
      </c>
      <c r="I1088">
        <v>141.340079</v>
      </c>
      <c r="J1088">
        <v>40.669868000000001</v>
      </c>
      <c r="S1088" s="110"/>
    </row>
    <row r="1089" spans="2:19" x14ac:dyDescent="0.2">
      <c r="B1089">
        <v>5512</v>
      </c>
      <c r="C1089" t="s">
        <v>1557</v>
      </c>
      <c r="D1089" t="s">
        <v>1558</v>
      </c>
      <c r="G1089" s="110" t="str">
        <f t="shared" si="16"/>
        <v>2</v>
      </c>
      <c r="I1089">
        <v>141.34351799999999</v>
      </c>
      <c r="J1089">
        <v>40.670332000000002</v>
      </c>
      <c r="S1089" s="110"/>
    </row>
    <row r="1090" spans="2:19" x14ac:dyDescent="0.2">
      <c r="B1090">
        <v>5941</v>
      </c>
      <c r="C1090" t="s">
        <v>1602</v>
      </c>
      <c r="D1090" t="s">
        <v>1603</v>
      </c>
      <c r="G1090" s="110" t="str">
        <f t="shared" si="16"/>
        <v>1</v>
      </c>
      <c r="I1090">
        <v>141.34213099999999</v>
      </c>
      <c r="J1090">
        <v>40.674363</v>
      </c>
      <c r="S1090" s="110"/>
    </row>
    <row r="1091" spans="2:19" x14ac:dyDescent="0.2">
      <c r="B1091">
        <v>5942</v>
      </c>
      <c r="C1091" t="s">
        <v>1602</v>
      </c>
      <c r="D1091" t="s">
        <v>1603</v>
      </c>
      <c r="G1091" s="110" t="str">
        <f t="shared" si="16"/>
        <v>2</v>
      </c>
      <c r="I1091">
        <v>141.34200200000001</v>
      </c>
      <c r="J1091">
        <v>40.674371000000001</v>
      </c>
      <c r="S1091" s="110"/>
    </row>
    <row r="1092" spans="2:19" x14ac:dyDescent="0.2">
      <c r="B1092">
        <v>6971</v>
      </c>
      <c r="C1092" t="s">
        <v>1604</v>
      </c>
      <c r="D1092" t="s">
        <v>1605</v>
      </c>
      <c r="G1092" s="110" t="str">
        <f t="shared" si="16"/>
        <v>1</v>
      </c>
      <c r="I1092">
        <v>141.12227300000001</v>
      </c>
      <c r="J1092">
        <v>40.850639000000001</v>
      </c>
      <c r="S1092" s="110" t="s">
        <v>1606</v>
      </c>
    </row>
    <row r="1093" spans="2:19" x14ac:dyDescent="0.2">
      <c r="B1093">
        <v>6981</v>
      </c>
      <c r="C1093" t="s">
        <v>1607</v>
      </c>
      <c r="D1093" t="s">
        <v>1608</v>
      </c>
      <c r="G1093" s="110" t="str">
        <f t="shared" ref="G1093:G1156" si="17">RIGHT(B1093,1)</f>
        <v>1</v>
      </c>
      <c r="I1093">
        <v>141.11780999999999</v>
      </c>
      <c r="J1093">
        <v>40.853520000000003</v>
      </c>
      <c r="S1093" s="110" t="s">
        <v>1609</v>
      </c>
    </row>
    <row r="1094" spans="2:19" x14ac:dyDescent="0.2">
      <c r="B1094">
        <v>6991</v>
      </c>
      <c r="C1094" t="s">
        <v>1610</v>
      </c>
      <c r="D1094" s="200" t="s">
        <v>1611</v>
      </c>
      <c r="G1094" s="110" t="str">
        <f t="shared" si="17"/>
        <v>1</v>
      </c>
      <c r="I1094">
        <v>141.114822</v>
      </c>
      <c r="J1094">
        <v>40.854827</v>
      </c>
      <c r="S1094" s="110" t="s">
        <v>1612</v>
      </c>
    </row>
    <row r="1095" spans="2:19" x14ac:dyDescent="0.2">
      <c r="B1095">
        <v>7001</v>
      </c>
      <c r="C1095" t="s">
        <v>1613</v>
      </c>
      <c r="D1095" s="200" t="s">
        <v>460</v>
      </c>
      <c r="G1095" s="110" t="str">
        <f t="shared" si="17"/>
        <v>1</v>
      </c>
      <c r="I1095">
        <v>141.112177</v>
      </c>
      <c r="J1095">
        <v>40.853484000000002</v>
      </c>
      <c r="S1095" s="110" t="s">
        <v>1614</v>
      </c>
    </row>
    <row r="1096" spans="2:19" x14ac:dyDescent="0.2">
      <c r="B1096">
        <v>7011</v>
      </c>
      <c r="C1096" t="s">
        <v>1615</v>
      </c>
      <c r="D1096" s="200" t="s">
        <v>1616</v>
      </c>
      <c r="G1096" s="110" t="str">
        <f t="shared" si="17"/>
        <v>1</v>
      </c>
      <c r="I1096">
        <v>141.11085800000001</v>
      </c>
      <c r="J1096">
        <v>40.852477</v>
      </c>
      <c r="S1096" s="110" t="s">
        <v>1617</v>
      </c>
    </row>
    <row r="1097" spans="2:19" x14ac:dyDescent="0.2">
      <c r="B1097">
        <v>7021</v>
      </c>
      <c r="C1097" t="s">
        <v>1618</v>
      </c>
      <c r="D1097" t="s">
        <v>1619</v>
      </c>
      <c r="G1097" s="110" t="str">
        <f t="shared" si="17"/>
        <v>1</v>
      </c>
      <c r="I1097">
        <v>141.10823400000001</v>
      </c>
      <c r="J1097">
        <v>40.851239</v>
      </c>
      <c r="S1097" s="110" t="s">
        <v>1620</v>
      </c>
    </row>
    <row r="1098" spans="2:19" x14ac:dyDescent="0.2">
      <c r="B1098">
        <v>7012</v>
      </c>
      <c r="C1098" t="s">
        <v>1615</v>
      </c>
      <c r="D1098" s="200" t="s">
        <v>1616</v>
      </c>
      <c r="G1098" s="110" t="str">
        <f t="shared" si="17"/>
        <v>2</v>
      </c>
      <c r="I1098">
        <v>141.110804</v>
      </c>
      <c r="J1098">
        <v>40.852525999999997</v>
      </c>
      <c r="S1098" s="110" t="s">
        <v>1617</v>
      </c>
    </row>
    <row r="1099" spans="2:19" x14ac:dyDescent="0.2">
      <c r="B1099">
        <v>7002</v>
      </c>
      <c r="C1099" t="s">
        <v>1613</v>
      </c>
      <c r="D1099" s="201" t="s">
        <v>460</v>
      </c>
      <c r="G1099" s="110" t="str">
        <f t="shared" si="17"/>
        <v>2</v>
      </c>
      <c r="I1099">
        <v>141.11210199999999</v>
      </c>
      <c r="J1099">
        <v>40.853532000000001</v>
      </c>
      <c r="S1099" s="110" t="s">
        <v>1614</v>
      </c>
    </row>
    <row r="1100" spans="2:19" x14ac:dyDescent="0.2">
      <c r="B1100">
        <v>6992</v>
      </c>
      <c r="C1100" t="s">
        <v>1610</v>
      </c>
      <c r="D1100" s="201" t="s">
        <v>1611</v>
      </c>
      <c r="G1100" s="110" t="str">
        <f t="shared" si="17"/>
        <v>2</v>
      </c>
      <c r="I1100">
        <v>141.11529400000001</v>
      </c>
      <c r="J1100">
        <v>40.854725999999999</v>
      </c>
      <c r="S1100" s="110" t="s">
        <v>1612</v>
      </c>
    </row>
    <row r="1101" spans="2:19" x14ac:dyDescent="0.2">
      <c r="B1101">
        <v>6982</v>
      </c>
      <c r="C1101" t="s">
        <v>1607</v>
      </c>
      <c r="D1101" t="s">
        <v>1608</v>
      </c>
      <c r="G1101" s="110" t="str">
        <f t="shared" si="17"/>
        <v>2</v>
      </c>
      <c r="I1101">
        <v>141.11756800000001</v>
      </c>
      <c r="J1101">
        <v>40.853755999999997</v>
      </c>
      <c r="S1101" s="110" t="s">
        <v>1609</v>
      </c>
    </row>
    <row r="1102" spans="2:19" x14ac:dyDescent="0.2">
      <c r="B1102">
        <v>6972</v>
      </c>
      <c r="C1102" t="s">
        <v>1604</v>
      </c>
      <c r="D1102" t="s">
        <v>1605</v>
      </c>
      <c r="G1102" s="110" t="str">
        <f t="shared" si="17"/>
        <v>2</v>
      </c>
      <c r="I1102">
        <v>141.12309400000001</v>
      </c>
      <c r="J1102">
        <v>40.849791000000003</v>
      </c>
      <c r="S1102" s="110" t="s">
        <v>1606</v>
      </c>
    </row>
    <row r="1103" spans="2:19" x14ac:dyDescent="0.2">
      <c r="B1103">
        <v>7081</v>
      </c>
      <c r="C1103" t="s">
        <v>1621</v>
      </c>
      <c r="D1103" s="200" t="s">
        <v>1622</v>
      </c>
      <c r="G1103" s="110" t="str">
        <f t="shared" si="17"/>
        <v>1</v>
      </c>
      <c r="I1103">
        <v>141.12780599999999</v>
      </c>
      <c r="J1103">
        <v>40.85913</v>
      </c>
      <c r="S1103" s="110" t="s">
        <v>1623</v>
      </c>
    </row>
    <row r="1104" spans="2:19" x14ac:dyDescent="0.2">
      <c r="B1104">
        <v>7091</v>
      </c>
      <c r="C1104" t="s">
        <v>1624</v>
      </c>
      <c r="D1104" s="147" t="s">
        <v>1625</v>
      </c>
      <c r="G1104" s="110" t="str">
        <f t="shared" si="17"/>
        <v>1</v>
      </c>
      <c r="I1104">
        <v>141.126653</v>
      </c>
      <c r="J1104">
        <v>40.855103</v>
      </c>
      <c r="S1104" s="110"/>
    </row>
    <row r="1105" spans="2:19" x14ac:dyDescent="0.2">
      <c r="B1105">
        <v>7092</v>
      </c>
      <c r="C1105" t="s">
        <v>1624</v>
      </c>
      <c r="D1105" s="202" t="s">
        <v>1625</v>
      </c>
      <c r="G1105" s="110" t="str">
        <f t="shared" si="17"/>
        <v>2</v>
      </c>
      <c r="I1105">
        <v>141.12669600000001</v>
      </c>
      <c r="J1105">
        <v>40.855212000000002</v>
      </c>
      <c r="S1105" s="110"/>
    </row>
    <row r="1106" spans="2:19" x14ac:dyDescent="0.2">
      <c r="B1106">
        <v>7082</v>
      </c>
      <c r="C1106" t="s">
        <v>1621</v>
      </c>
      <c r="D1106" s="200" t="s">
        <v>1622</v>
      </c>
      <c r="G1106" s="110" t="str">
        <f t="shared" si="17"/>
        <v>2</v>
      </c>
      <c r="I1106">
        <v>141.12768800000001</v>
      </c>
      <c r="J1106">
        <v>40.859163000000002</v>
      </c>
      <c r="S1106" s="110" t="s">
        <v>1623</v>
      </c>
    </row>
    <row r="1107" spans="2:19" x14ac:dyDescent="0.2">
      <c r="B1107">
        <v>6281</v>
      </c>
      <c r="C1107" t="s">
        <v>1626</v>
      </c>
      <c r="D1107" s="200" t="s">
        <v>1627</v>
      </c>
      <c r="G1107" s="110" t="str">
        <f t="shared" si="17"/>
        <v>1</v>
      </c>
      <c r="I1107">
        <v>141.11280500000001</v>
      </c>
      <c r="J1107">
        <v>40.866073999999998</v>
      </c>
      <c r="S1107" s="110" t="s">
        <v>1628</v>
      </c>
    </row>
    <row r="1108" spans="2:19" x14ac:dyDescent="0.2">
      <c r="B1108">
        <v>6291</v>
      </c>
      <c r="C1108" t="s">
        <v>1629</v>
      </c>
      <c r="D1108" s="200" t="s">
        <v>1630</v>
      </c>
      <c r="G1108" s="110" t="str">
        <f t="shared" si="17"/>
        <v>1</v>
      </c>
      <c r="I1108">
        <v>141.11503099999999</v>
      </c>
      <c r="J1108">
        <v>40.863149</v>
      </c>
      <c r="S1108" s="110" t="s">
        <v>1631</v>
      </c>
    </row>
    <row r="1109" spans="2:19" x14ac:dyDescent="0.2">
      <c r="B1109">
        <v>6301</v>
      </c>
      <c r="C1109" t="s">
        <v>1632</v>
      </c>
      <c r="D1109" t="s">
        <v>1633</v>
      </c>
      <c r="G1109" s="110" t="str">
        <f t="shared" si="17"/>
        <v>1</v>
      </c>
      <c r="I1109">
        <v>141.117987</v>
      </c>
      <c r="J1109">
        <v>40.858075999999997</v>
      </c>
      <c r="S1109" s="110" t="s">
        <v>1634</v>
      </c>
    </row>
    <row r="1110" spans="2:19" x14ac:dyDescent="0.2">
      <c r="B1110">
        <v>6311</v>
      </c>
      <c r="C1110" t="s">
        <v>1635</v>
      </c>
      <c r="D1110" t="s">
        <v>1636</v>
      </c>
      <c r="G1110" s="110" t="str">
        <f t="shared" si="17"/>
        <v>1</v>
      </c>
      <c r="I1110">
        <v>141.11886699999999</v>
      </c>
      <c r="J1110">
        <v>40.859873999999998</v>
      </c>
      <c r="S1110" s="110" t="s">
        <v>1637</v>
      </c>
    </row>
    <row r="1111" spans="2:19" x14ac:dyDescent="0.2">
      <c r="B1111">
        <v>6321</v>
      </c>
      <c r="C1111" t="s">
        <v>1638</v>
      </c>
      <c r="D1111" t="s">
        <v>1639</v>
      </c>
      <c r="G1111" s="110" t="str">
        <f t="shared" si="17"/>
        <v>1</v>
      </c>
      <c r="I1111">
        <v>141.121726</v>
      </c>
      <c r="J1111">
        <v>40.863339000000003</v>
      </c>
      <c r="S1111" s="110" t="s">
        <v>1640</v>
      </c>
    </row>
    <row r="1112" spans="2:19" x14ac:dyDescent="0.2">
      <c r="B1112">
        <v>6331</v>
      </c>
      <c r="C1112" s="200" t="s">
        <v>1641</v>
      </c>
      <c r="D1112" s="201" t="s">
        <v>1642</v>
      </c>
      <c r="G1112" s="110" t="str">
        <f t="shared" si="17"/>
        <v>1</v>
      </c>
      <c r="I1112">
        <v>141.122895</v>
      </c>
      <c r="J1112">
        <v>40.866881999999997</v>
      </c>
      <c r="S1112" s="110" t="s">
        <v>1643</v>
      </c>
    </row>
    <row r="1113" spans="2:19" x14ac:dyDescent="0.2">
      <c r="B1113">
        <v>7083</v>
      </c>
      <c r="C1113" t="s">
        <v>1621</v>
      </c>
      <c r="D1113" s="200" t="s">
        <v>1622</v>
      </c>
      <c r="G1113" s="110" t="str">
        <f t="shared" si="17"/>
        <v>3</v>
      </c>
      <c r="I1113">
        <v>141.128367</v>
      </c>
      <c r="J1113">
        <v>40.860340999999998</v>
      </c>
      <c r="S1113" s="110" t="s">
        <v>1623</v>
      </c>
    </row>
    <row r="1114" spans="2:19" x14ac:dyDescent="0.2">
      <c r="B1114">
        <v>6351</v>
      </c>
      <c r="C1114" s="200" t="s">
        <v>1644</v>
      </c>
      <c r="D1114" s="200" t="s">
        <v>1645</v>
      </c>
      <c r="G1114" s="110" t="str">
        <f t="shared" si="17"/>
        <v>1</v>
      </c>
      <c r="I1114">
        <v>141.130438</v>
      </c>
      <c r="J1114">
        <v>40.863275000000002</v>
      </c>
      <c r="S1114" s="110" t="s">
        <v>1646</v>
      </c>
    </row>
    <row r="1115" spans="2:19" x14ac:dyDescent="0.2">
      <c r="B1115">
        <v>6361</v>
      </c>
      <c r="C1115" t="s">
        <v>1647</v>
      </c>
      <c r="D1115" t="s">
        <v>1648</v>
      </c>
      <c r="G1115" s="110" t="str">
        <f t="shared" si="17"/>
        <v>1</v>
      </c>
      <c r="I1115">
        <v>141.13113000000001</v>
      </c>
      <c r="J1115">
        <v>40.866605999999997</v>
      </c>
      <c r="S1115" s="110" t="s">
        <v>1649</v>
      </c>
    </row>
    <row r="1116" spans="2:19" x14ac:dyDescent="0.2">
      <c r="B1116">
        <v>6371</v>
      </c>
      <c r="C1116" t="s">
        <v>1650</v>
      </c>
      <c r="D1116" t="s">
        <v>1651</v>
      </c>
      <c r="G1116" s="110" t="str">
        <f t="shared" si="17"/>
        <v>1</v>
      </c>
      <c r="I1116">
        <v>141.13538399999999</v>
      </c>
      <c r="J1116">
        <v>40.868313999999998</v>
      </c>
      <c r="S1116" s="110" t="s">
        <v>1652</v>
      </c>
    </row>
    <row r="1117" spans="2:19" x14ac:dyDescent="0.2">
      <c r="B1117">
        <v>6381</v>
      </c>
      <c r="C1117" t="s">
        <v>1653</v>
      </c>
      <c r="D1117" t="s">
        <v>1654</v>
      </c>
      <c r="G1117" s="110" t="str">
        <f t="shared" si="17"/>
        <v>1</v>
      </c>
      <c r="I1117">
        <v>141.140861</v>
      </c>
      <c r="J1117">
        <v>40.871167999999997</v>
      </c>
      <c r="S1117" s="110" t="s">
        <v>1655</v>
      </c>
    </row>
    <row r="1118" spans="2:19" x14ac:dyDescent="0.2">
      <c r="B1118">
        <v>6391</v>
      </c>
      <c r="C1118" t="s">
        <v>1656</v>
      </c>
      <c r="D1118" t="s">
        <v>1657</v>
      </c>
      <c r="G1118" s="110" t="str">
        <f t="shared" si="17"/>
        <v>1</v>
      </c>
      <c r="I1118">
        <v>141.141032</v>
      </c>
      <c r="J1118">
        <v>40.876047999999997</v>
      </c>
      <c r="S1118" s="110" t="s">
        <v>1658</v>
      </c>
    </row>
    <row r="1119" spans="2:19" x14ac:dyDescent="0.2">
      <c r="B1119">
        <v>6401</v>
      </c>
      <c r="C1119" t="s">
        <v>1659</v>
      </c>
      <c r="D1119" s="200" t="s">
        <v>1660</v>
      </c>
      <c r="G1119" s="110" t="str">
        <f t="shared" si="17"/>
        <v>1</v>
      </c>
      <c r="I1119">
        <v>141.151128</v>
      </c>
      <c r="J1119">
        <v>40.880344999999998</v>
      </c>
      <c r="S1119" s="110" t="s">
        <v>1661</v>
      </c>
    </row>
    <row r="1120" spans="2:19" x14ac:dyDescent="0.2">
      <c r="B1120">
        <v>6411</v>
      </c>
      <c r="C1120" t="s">
        <v>1662</v>
      </c>
      <c r="D1120" t="s">
        <v>1663</v>
      </c>
      <c r="G1120" s="110" t="str">
        <f t="shared" si="17"/>
        <v>1</v>
      </c>
      <c r="I1120">
        <v>141.16007099999999</v>
      </c>
      <c r="J1120">
        <v>40.885272999999998</v>
      </c>
      <c r="S1120" s="110" t="s">
        <v>1664</v>
      </c>
    </row>
    <row r="1121" spans="2:19" x14ac:dyDescent="0.2">
      <c r="B1121">
        <v>6421</v>
      </c>
      <c r="C1121" t="s">
        <v>1665</v>
      </c>
      <c r="D1121" t="s">
        <v>1666</v>
      </c>
      <c r="G1121" s="110" t="str">
        <f t="shared" si="17"/>
        <v>1</v>
      </c>
      <c r="I1121">
        <v>141.16735</v>
      </c>
      <c r="J1121">
        <v>40.885581000000002</v>
      </c>
      <c r="S1121" s="110" t="s">
        <v>1667</v>
      </c>
    </row>
    <row r="1122" spans="2:19" x14ac:dyDescent="0.2">
      <c r="B1122">
        <v>6431</v>
      </c>
      <c r="C1122" t="s">
        <v>1668</v>
      </c>
      <c r="D1122" t="s">
        <v>1669</v>
      </c>
      <c r="G1122" s="110" t="str">
        <f t="shared" si="17"/>
        <v>1</v>
      </c>
      <c r="I1122">
        <v>141.19749300000001</v>
      </c>
      <c r="J1122">
        <v>40.889909000000003</v>
      </c>
      <c r="S1122" s="110" t="s">
        <v>1670</v>
      </c>
    </row>
    <row r="1123" spans="2:19" x14ac:dyDescent="0.2">
      <c r="B1123">
        <v>6441</v>
      </c>
      <c r="C1123" t="s">
        <v>1671</v>
      </c>
      <c r="D1123" t="s">
        <v>1672</v>
      </c>
      <c r="G1123" s="110" t="str">
        <f t="shared" si="17"/>
        <v>1</v>
      </c>
      <c r="I1123">
        <v>141.22134800000001</v>
      </c>
      <c r="J1123">
        <v>40.884034999999997</v>
      </c>
      <c r="S1123" s="110" t="s">
        <v>1673</v>
      </c>
    </row>
    <row r="1124" spans="2:19" x14ac:dyDescent="0.2">
      <c r="B1124">
        <v>6451</v>
      </c>
      <c r="C1124" t="s">
        <v>1674</v>
      </c>
      <c r="D1124" t="s">
        <v>1675</v>
      </c>
      <c r="G1124" s="110" t="str">
        <f t="shared" si="17"/>
        <v>1</v>
      </c>
      <c r="I1124">
        <v>141.23175800000001</v>
      </c>
      <c r="J1124">
        <v>40.889270000000003</v>
      </c>
      <c r="S1124" s="110" t="s">
        <v>1676</v>
      </c>
    </row>
    <row r="1125" spans="2:19" x14ac:dyDescent="0.2">
      <c r="B1125">
        <v>6461</v>
      </c>
      <c r="C1125" t="s">
        <v>1677</v>
      </c>
      <c r="D1125" t="s">
        <v>1678</v>
      </c>
      <c r="G1125" s="110" t="str">
        <f t="shared" si="17"/>
        <v>1</v>
      </c>
      <c r="I1125">
        <v>141.254324</v>
      </c>
      <c r="J1125">
        <v>40.889887999999999</v>
      </c>
      <c r="S1125" s="110" t="s">
        <v>1679</v>
      </c>
    </row>
    <row r="1126" spans="2:19" x14ac:dyDescent="0.2">
      <c r="B1126">
        <v>6471</v>
      </c>
      <c r="C1126" t="s">
        <v>1680</v>
      </c>
      <c r="D1126" t="s">
        <v>1681</v>
      </c>
      <c r="G1126" s="110" t="str">
        <f t="shared" si="17"/>
        <v>1</v>
      </c>
      <c r="I1126">
        <v>141.268824</v>
      </c>
      <c r="J1126">
        <v>40.885463000000001</v>
      </c>
      <c r="S1126" s="110" t="s">
        <v>1682</v>
      </c>
    </row>
    <row r="1127" spans="2:19" x14ac:dyDescent="0.2">
      <c r="B1127">
        <v>6481</v>
      </c>
      <c r="C1127" t="s">
        <v>1683</v>
      </c>
      <c r="D1127" t="s">
        <v>1684</v>
      </c>
      <c r="G1127" s="110" t="str">
        <f t="shared" si="17"/>
        <v>1</v>
      </c>
      <c r="I1127">
        <v>141.27092099999999</v>
      </c>
      <c r="J1127">
        <v>40.888635000000001</v>
      </c>
      <c r="S1127" s="110" t="s">
        <v>1685</v>
      </c>
    </row>
    <row r="1128" spans="2:19" x14ac:dyDescent="0.2">
      <c r="B1128">
        <v>6491</v>
      </c>
      <c r="C1128" t="s">
        <v>1686</v>
      </c>
      <c r="D1128" s="200" t="s">
        <v>1687</v>
      </c>
      <c r="G1128" s="110" t="str">
        <f t="shared" si="17"/>
        <v>1</v>
      </c>
      <c r="I1128">
        <v>141.27773400000001</v>
      </c>
      <c r="J1128">
        <v>40.888679000000003</v>
      </c>
      <c r="S1128" s="110" t="s">
        <v>1688</v>
      </c>
    </row>
    <row r="1129" spans="2:19" x14ac:dyDescent="0.2">
      <c r="B1129">
        <v>6501</v>
      </c>
      <c r="C1129" t="s">
        <v>1689</v>
      </c>
      <c r="D1129" t="s">
        <v>1690</v>
      </c>
      <c r="G1129" s="110" t="str">
        <f t="shared" si="17"/>
        <v>1</v>
      </c>
      <c r="I1129">
        <v>141.28395699999999</v>
      </c>
      <c r="J1129">
        <v>40.888115999999997</v>
      </c>
      <c r="S1129" s="110" t="s">
        <v>1691</v>
      </c>
    </row>
    <row r="1130" spans="2:19" x14ac:dyDescent="0.2">
      <c r="B1130">
        <v>6511</v>
      </c>
      <c r="C1130" t="s">
        <v>1692</v>
      </c>
      <c r="D1130" t="s">
        <v>1693</v>
      </c>
      <c r="G1130" s="110" t="str">
        <f t="shared" si="17"/>
        <v>1</v>
      </c>
      <c r="I1130">
        <v>141.28433699999999</v>
      </c>
      <c r="J1130">
        <v>40.886671999999997</v>
      </c>
      <c r="S1130" s="110" t="s">
        <v>1694</v>
      </c>
    </row>
    <row r="1131" spans="2:19" x14ac:dyDescent="0.2">
      <c r="B1131">
        <v>6521</v>
      </c>
      <c r="C1131" t="s">
        <v>1695</v>
      </c>
      <c r="D1131" t="s">
        <v>1696</v>
      </c>
      <c r="G1131" s="110" t="str">
        <f t="shared" si="17"/>
        <v>1</v>
      </c>
      <c r="I1131">
        <v>141.285008</v>
      </c>
      <c r="J1131">
        <v>40.881264999999999</v>
      </c>
      <c r="S1131" s="110" t="s">
        <v>1697</v>
      </c>
    </row>
    <row r="1132" spans="2:19" x14ac:dyDescent="0.2">
      <c r="B1132">
        <v>6531</v>
      </c>
      <c r="C1132" t="s">
        <v>1698</v>
      </c>
      <c r="D1132" t="s">
        <v>1699</v>
      </c>
      <c r="G1132" s="110" t="str">
        <f t="shared" si="17"/>
        <v>1</v>
      </c>
      <c r="I1132">
        <v>141.287363</v>
      </c>
      <c r="J1132">
        <v>40.880437000000001</v>
      </c>
      <c r="S1132" s="110" t="s">
        <v>1700</v>
      </c>
    </row>
    <row r="1133" spans="2:19" x14ac:dyDescent="0.2">
      <c r="B1133">
        <v>6541</v>
      </c>
      <c r="C1133" t="s">
        <v>1701</v>
      </c>
      <c r="D1133" s="200" t="s">
        <v>1702</v>
      </c>
      <c r="G1133" s="110" t="str">
        <f t="shared" si="17"/>
        <v>1</v>
      </c>
      <c r="I1133">
        <v>141.293902</v>
      </c>
      <c r="J1133">
        <v>40.878067999999999</v>
      </c>
      <c r="S1133" s="110" t="s">
        <v>1703</v>
      </c>
    </row>
    <row r="1134" spans="2:19" x14ac:dyDescent="0.2">
      <c r="B1134">
        <v>6551</v>
      </c>
      <c r="C1134" t="s">
        <v>1704</v>
      </c>
      <c r="D1134" t="s">
        <v>1705</v>
      </c>
      <c r="G1134" s="110" t="str">
        <f t="shared" si="17"/>
        <v>1</v>
      </c>
      <c r="I1134">
        <v>141.31308000000001</v>
      </c>
      <c r="J1134">
        <v>40.876336000000002</v>
      </c>
      <c r="S1134" s="110" t="s">
        <v>1706</v>
      </c>
    </row>
    <row r="1135" spans="2:19" x14ac:dyDescent="0.2">
      <c r="B1135">
        <v>6561</v>
      </c>
      <c r="C1135" t="s">
        <v>1707</v>
      </c>
      <c r="D1135" t="s">
        <v>1708</v>
      </c>
      <c r="G1135" s="110" t="str">
        <f t="shared" si="17"/>
        <v>1</v>
      </c>
      <c r="I1135">
        <v>141.321878</v>
      </c>
      <c r="J1135">
        <v>40.874388000000003</v>
      </c>
      <c r="S1135" s="110" t="s">
        <v>1709</v>
      </c>
    </row>
    <row r="1136" spans="2:19" x14ac:dyDescent="0.2">
      <c r="B1136">
        <v>6571</v>
      </c>
      <c r="C1136" t="s">
        <v>1710</v>
      </c>
      <c r="D1136" t="s">
        <v>1711</v>
      </c>
      <c r="G1136" s="110" t="str">
        <f t="shared" si="17"/>
        <v>1</v>
      </c>
      <c r="I1136">
        <v>141.33829299999999</v>
      </c>
      <c r="J1136">
        <v>40.869556000000003</v>
      </c>
      <c r="S1136" s="110" t="s">
        <v>1712</v>
      </c>
    </row>
    <row r="1137" spans="2:19" x14ac:dyDescent="0.2">
      <c r="B1137">
        <v>6581</v>
      </c>
      <c r="C1137" t="s">
        <v>1713</v>
      </c>
      <c r="D1137" t="s">
        <v>1714</v>
      </c>
      <c r="G1137" s="110" t="str">
        <f t="shared" si="17"/>
        <v>1</v>
      </c>
      <c r="I1137">
        <v>141.37818300000001</v>
      </c>
      <c r="J1137">
        <v>40.920991999999998</v>
      </c>
      <c r="S1137" s="110" t="s">
        <v>1715</v>
      </c>
    </row>
    <row r="1138" spans="2:19" x14ac:dyDescent="0.2">
      <c r="B1138">
        <v>6591</v>
      </c>
      <c r="C1138" t="s">
        <v>1716</v>
      </c>
      <c r="D1138" t="s">
        <v>1717</v>
      </c>
      <c r="G1138" s="110" t="str">
        <f t="shared" si="17"/>
        <v>1</v>
      </c>
      <c r="I1138">
        <v>141.37291500000001</v>
      </c>
      <c r="J1138">
        <v>40.960839</v>
      </c>
      <c r="S1138" s="110" t="s">
        <v>1718</v>
      </c>
    </row>
    <row r="1139" spans="2:19" x14ac:dyDescent="0.2">
      <c r="B1139">
        <v>6601</v>
      </c>
      <c r="C1139" t="s">
        <v>1719</v>
      </c>
      <c r="D1139" t="s">
        <v>1720</v>
      </c>
      <c r="G1139" s="110" t="str">
        <f t="shared" si="17"/>
        <v>1</v>
      </c>
      <c r="I1139">
        <v>141.374728</v>
      </c>
      <c r="J1139">
        <v>40.965057000000002</v>
      </c>
      <c r="S1139" s="110" t="s">
        <v>1721</v>
      </c>
    </row>
    <row r="1140" spans="2:19" x14ac:dyDescent="0.2">
      <c r="B1140">
        <v>6611</v>
      </c>
      <c r="C1140" s="200" t="s">
        <v>1722</v>
      </c>
      <c r="D1140" s="200" t="s">
        <v>1723</v>
      </c>
      <c r="G1140" s="110" t="str">
        <f t="shared" si="17"/>
        <v>1</v>
      </c>
      <c r="I1140">
        <v>141.37473299999999</v>
      </c>
      <c r="J1140">
        <v>40.966771000000001</v>
      </c>
      <c r="S1140" s="110" t="s">
        <v>1724</v>
      </c>
    </row>
    <row r="1141" spans="2:19" x14ac:dyDescent="0.2">
      <c r="B1141">
        <v>6621</v>
      </c>
      <c r="C1141" t="s">
        <v>1725</v>
      </c>
      <c r="D1141" t="s">
        <v>1726</v>
      </c>
      <c r="G1141" s="110" t="str">
        <f t="shared" si="17"/>
        <v>1</v>
      </c>
      <c r="I1141">
        <v>141.36937699999999</v>
      </c>
      <c r="J1141">
        <v>40.969234999999998</v>
      </c>
      <c r="S1141" s="110" t="s">
        <v>1727</v>
      </c>
    </row>
    <row r="1142" spans="2:19" x14ac:dyDescent="0.2">
      <c r="B1142">
        <v>6612</v>
      </c>
      <c r="C1142" s="200" t="s">
        <v>1722</v>
      </c>
      <c r="D1142" s="200" t="s">
        <v>1723</v>
      </c>
      <c r="G1142" s="110" t="str">
        <f t="shared" si="17"/>
        <v>2</v>
      </c>
      <c r="I1142">
        <v>141.37484599999999</v>
      </c>
      <c r="J1142">
        <v>40.966718</v>
      </c>
      <c r="S1142" s="110" t="s">
        <v>1724</v>
      </c>
    </row>
    <row r="1143" spans="2:19" x14ac:dyDescent="0.2">
      <c r="B1143">
        <v>6602</v>
      </c>
      <c r="C1143" t="s">
        <v>1719</v>
      </c>
      <c r="D1143" t="s">
        <v>1720</v>
      </c>
      <c r="G1143" s="110" t="str">
        <f t="shared" si="17"/>
        <v>2</v>
      </c>
      <c r="I1143">
        <v>141.37459899999999</v>
      </c>
      <c r="J1143">
        <v>40.965072999999997</v>
      </c>
      <c r="S1143" s="110" t="s">
        <v>1721</v>
      </c>
    </row>
    <row r="1144" spans="2:19" x14ac:dyDescent="0.2">
      <c r="B1144">
        <v>6592</v>
      </c>
      <c r="C1144" t="s">
        <v>1716</v>
      </c>
      <c r="D1144" t="s">
        <v>1717</v>
      </c>
      <c r="G1144" s="110" t="str">
        <f t="shared" si="17"/>
        <v>2</v>
      </c>
      <c r="I1144">
        <v>141.373076</v>
      </c>
      <c r="J1144">
        <v>40.960822999999998</v>
      </c>
      <c r="S1144" s="110" t="s">
        <v>1718</v>
      </c>
    </row>
    <row r="1145" spans="2:19" x14ac:dyDescent="0.2">
      <c r="B1145">
        <v>6582</v>
      </c>
      <c r="C1145" t="s">
        <v>1713</v>
      </c>
      <c r="D1145" t="s">
        <v>1714</v>
      </c>
      <c r="G1145" s="110" t="str">
        <f t="shared" si="17"/>
        <v>2</v>
      </c>
      <c r="I1145">
        <v>141.37827899999999</v>
      </c>
      <c r="J1145">
        <v>40.92098</v>
      </c>
      <c r="S1145" s="110" t="s">
        <v>1715</v>
      </c>
    </row>
    <row r="1146" spans="2:19" x14ac:dyDescent="0.2">
      <c r="B1146">
        <v>6572</v>
      </c>
      <c r="C1146" t="s">
        <v>1710</v>
      </c>
      <c r="D1146" t="s">
        <v>1711</v>
      </c>
      <c r="G1146" s="110" t="str">
        <f t="shared" si="17"/>
        <v>2</v>
      </c>
      <c r="I1146">
        <v>141.33828700000001</v>
      </c>
      <c r="J1146">
        <v>40.869450999999998</v>
      </c>
      <c r="S1146" s="110" t="s">
        <v>1712</v>
      </c>
    </row>
    <row r="1147" spans="2:19" x14ac:dyDescent="0.2">
      <c r="B1147">
        <v>6562</v>
      </c>
      <c r="C1147" t="s">
        <v>1707</v>
      </c>
      <c r="D1147" t="s">
        <v>1708</v>
      </c>
      <c r="G1147" s="110" t="str">
        <f t="shared" si="17"/>
        <v>2</v>
      </c>
      <c r="I1147">
        <v>141.32181299999999</v>
      </c>
      <c r="J1147">
        <v>40.874310999999999</v>
      </c>
      <c r="S1147" s="110" t="s">
        <v>1709</v>
      </c>
    </row>
    <row r="1148" spans="2:19" x14ac:dyDescent="0.2">
      <c r="B1148">
        <v>6552</v>
      </c>
      <c r="C1148" t="s">
        <v>1704</v>
      </c>
      <c r="D1148" t="s">
        <v>1705</v>
      </c>
      <c r="G1148" s="110" t="str">
        <f t="shared" si="17"/>
        <v>2</v>
      </c>
      <c r="I1148">
        <v>141.31309099999999</v>
      </c>
      <c r="J1148">
        <v>40.876241999999998</v>
      </c>
      <c r="S1148" s="110" t="s">
        <v>1706</v>
      </c>
    </row>
    <row r="1149" spans="2:19" x14ac:dyDescent="0.2">
      <c r="B1149">
        <v>6542</v>
      </c>
      <c r="C1149" t="s">
        <v>1701</v>
      </c>
      <c r="D1149" s="200" t="s">
        <v>1702</v>
      </c>
      <c r="G1149" s="110" t="str">
        <f t="shared" si="17"/>
        <v>2</v>
      </c>
      <c r="I1149">
        <v>141.29385400000001</v>
      </c>
      <c r="J1149">
        <v>40.877986999999997</v>
      </c>
      <c r="S1149" s="110" t="s">
        <v>1703</v>
      </c>
    </row>
    <row r="1150" spans="2:19" x14ac:dyDescent="0.2">
      <c r="B1150">
        <v>6532</v>
      </c>
      <c r="C1150" t="s">
        <v>1698</v>
      </c>
      <c r="D1150" t="s">
        <v>1699</v>
      </c>
      <c r="G1150" s="110" t="str">
        <f t="shared" si="17"/>
        <v>2</v>
      </c>
      <c r="I1150">
        <v>141.28732500000001</v>
      </c>
      <c r="J1150">
        <v>40.880375999999998</v>
      </c>
      <c r="S1150" s="110" t="s">
        <v>1700</v>
      </c>
    </row>
    <row r="1151" spans="2:19" x14ac:dyDescent="0.2">
      <c r="B1151">
        <v>6522</v>
      </c>
      <c r="C1151" t="s">
        <v>1695</v>
      </c>
      <c r="D1151" t="s">
        <v>1696</v>
      </c>
      <c r="G1151" s="110" t="str">
        <f t="shared" si="17"/>
        <v>2</v>
      </c>
      <c r="I1151">
        <v>141.28496799999999</v>
      </c>
      <c r="J1151">
        <v>40.881202000000002</v>
      </c>
      <c r="S1151" s="110" t="s">
        <v>1697</v>
      </c>
    </row>
    <row r="1152" spans="2:19" x14ac:dyDescent="0.2">
      <c r="B1152">
        <v>6512</v>
      </c>
      <c r="C1152" t="s">
        <v>1692</v>
      </c>
      <c r="D1152" t="s">
        <v>1693</v>
      </c>
      <c r="G1152" s="110" t="str">
        <f t="shared" si="17"/>
        <v>2</v>
      </c>
      <c r="I1152">
        <v>141.28411199999999</v>
      </c>
      <c r="J1152">
        <v>40.886719999999997</v>
      </c>
      <c r="S1152" s="110" t="s">
        <v>1694</v>
      </c>
    </row>
    <row r="1153" spans="2:19" x14ac:dyDescent="0.2">
      <c r="B1153">
        <v>6502</v>
      </c>
      <c r="C1153" t="s">
        <v>1689</v>
      </c>
      <c r="D1153" t="s">
        <v>1690</v>
      </c>
      <c r="G1153" s="110" t="str">
        <f t="shared" si="17"/>
        <v>2</v>
      </c>
      <c r="I1153">
        <v>141.283849</v>
      </c>
      <c r="J1153">
        <v>40.888013999999998</v>
      </c>
      <c r="S1153" s="110" t="s">
        <v>1691</v>
      </c>
    </row>
    <row r="1154" spans="2:19" x14ac:dyDescent="0.2">
      <c r="B1154">
        <v>6492</v>
      </c>
      <c r="C1154" t="s">
        <v>1686</v>
      </c>
      <c r="D1154" s="200" t="s">
        <v>1728</v>
      </c>
      <c r="G1154" s="110" t="str">
        <f t="shared" si="17"/>
        <v>2</v>
      </c>
      <c r="I1154">
        <v>141.277793</v>
      </c>
      <c r="J1154">
        <v>40.888545999999998</v>
      </c>
      <c r="S1154" s="110" t="s">
        <v>1688</v>
      </c>
    </row>
    <row r="1155" spans="2:19" x14ac:dyDescent="0.2">
      <c r="B1155">
        <v>6482</v>
      </c>
      <c r="C1155" t="s">
        <v>1683</v>
      </c>
      <c r="D1155" t="s">
        <v>1684</v>
      </c>
      <c r="G1155" s="110" t="str">
        <f t="shared" si="17"/>
        <v>2</v>
      </c>
      <c r="I1155">
        <v>141.270937</v>
      </c>
      <c r="J1155">
        <v>40.888513000000003</v>
      </c>
      <c r="S1155" s="110" t="s">
        <v>1685</v>
      </c>
    </row>
    <row r="1156" spans="2:19" x14ac:dyDescent="0.2">
      <c r="B1156">
        <v>6472</v>
      </c>
      <c r="C1156" t="s">
        <v>1680</v>
      </c>
      <c r="D1156" t="s">
        <v>1681</v>
      </c>
      <c r="G1156" s="110" t="str">
        <f t="shared" si="17"/>
        <v>2</v>
      </c>
      <c r="I1156">
        <v>141.26875899999999</v>
      </c>
      <c r="J1156">
        <v>40.885393999999998</v>
      </c>
      <c r="S1156" s="110" t="s">
        <v>1682</v>
      </c>
    </row>
    <row r="1157" spans="2:19" x14ac:dyDescent="0.2">
      <c r="B1157">
        <v>6462</v>
      </c>
      <c r="C1157" t="s">
        <v>1677</v>
      </c>
      <c r="D1157" t="s">
        <v>1678</v>
      </c>
      <c r="G1157" s="110" t="str">
        <f t="shared" ref="G1157:G1207" si="18">RIGHT(B1157,1)</f>
        <v>2</v>
      </c>
      <c r="I1157">
        <v>141.25422699999999</v>
      </c>
      <c r="J1157">
        <v>40.889798999999996</v>
      </c>
      <c r="S1157" s="110" t="s">
        <v>1679</v>
      </c>
    </row>
    <row r="1158" spans="2:19" x14ac:dyDescent="0.2">
      <c r="B1158">
        <v>6452</v>
      </c>
      <c r="C1158" t="s">
        <v>1674</v>
      </c>
      <c r="D1158" t="s">
        <v>1675</v>
      </c>
      <c r="G1158" s="110" t="str">
        <f t="shared" si="18"/>
        <v>2</v>
      </c>
      <c r="I1158">
        <v>141.231796</v>
      </c>
      <c r="J1158">
        <v>40.889187999999997</v>
      </c>
      <c r="S1158" s="110" t="s">
        <v>1676</v>
      </c>
    </row>
    <row r="1159" spans="2:19" x14ac:dyDescent="0.2">
      <c r="B1159">
        <v>6442</v>
      </c>
      <c r="C1159" t="s">
        <v>1671</v>
      </c>
      <c r="D1159" t="s">
        <v>1672</v>
      </c>
      <c r="G1159" s="110" t="str">
        <f t="shared" si="18"/>
        <v>2</v>
      </c>
      <c r="I1159">
        <v>141.221295</v>
      </c>
      <c r="J1159">
        <v>40.883921999999998</v>
      </c>
      <c r="S1159" s="110" t="s">
        <v>1673</v>
      </c>
    </row>
    <row r="1160" spans="2:19" x14ac:dyDescent="0.2">
      <c r="B1160">
        <v>6432</v>
      </c>
      <c r="C1160" t="s">
        <v>1668</v>
      </c>
      <c r="D1160" t="s">
        <v>1669</v>
      </c>
      <c r="G1160" s="110" t="str">
        <f t="shared" si="18"/>
        <v>2</v>
      </c>
      <c r="I1160">
        <v>141.19746599999999</v>
      </c>
      <c r="J1160">
        <v>40.889843999999997</v>
      </c>
      <c r="S1160" s="110" t="s">
        <v>1670</v>
      </c>
    </row>
    <row r="1161" spans="2:19" x14ac:dyDescent="0.2">
      <c r="B1161">
        <v>6422</v>
      </c>
      <c r="C1161" t="s">
        <v>1665</v>
      </c>
      <c r="D1161" t="s">
        <v>1666</v>
      </c>
      <c r="G1161" s="110" t="str">
        <f t="shared" si="18"/>
        <v>2</v>
      </c>
      <c r="I1161">
        <v>141.16740899999999</v>
      </c>
      <c r="J1161">
        <v>40.885511999999999</v>
      </c>
      <c r="S1161" s="110" t="s">
        <v>1667</v>
      </c>
    </row>
    <row r="1162" spans="2:19" x14ac:dyDescent="0.2">
      <c r="B1162">
        <v>6412</v>
      </c>
      <c r="C1162" t="s">
        <v>1662</v>
      </c>
      <c r="D1162" t="s">
        <v>1663</v>
      </c>
      <c r="G1162" s="110" t="str">
        <f t="shared" si="18"/>
        <v>2</v>
      </c>
      <c r="I1162">
        <v>141.16000600000001</v>
      </c>
      <c r="J1162">
        <v>40.885187999999999</v>
      </c>
      <c r="S1162" s="110" t="s">
        <v>1664</v>
      </c>
    </row>
    <row r="1163" spans="2:19" x14ac:dyDescent="0.2">
      <c r="B1163">
        <v>6402</v>
      </c>
      <c r="C1163" t="s">
        <v>1659</v>
      </c>
      <c r="D1163" s="200" t="s">
        <v>1660</v>
      </c>
      <c r="G1163" s="110" t="str">
        <f t="shared" si="18"/>
        <v>2</v>
      </c>
      <c r="I1163">
        <v>141.15121400000001</v>
      </c>
      <c r="J1163">
        <v>40.880262999999999</v>
      </c>
      <c r="S1163" s="110" t="s">
        <v>1661</v>
      </c>
    </row>
    <row r="1164" spans="2:19" x14ac:dyDescent="0.2">
      <c r="B1164">
        <v>6392</v>
      </c>
      <c r="C1164" t="s">
        <v>1656</v>
      </c>
      <c r="D1164" t="s">
        <v>1657</v>
      </c>
      <c r="G1164" s="110" t="str">
        <f t="shared" si="18"/>
        <v>2</v>
      </c>
      <c r="I1164">
        <v>141.140737</v>
      </c>
      <c r="J1164">
        <v>40.875858000000001</v>
      </c>
      <c r="S1164" s="110" t="s">
        <v>1658</v>
      </c>
    </row>
    <row r="1165" spans="2:19" x14ac:dyDescent="0.2">
      <c r="B1165">
        <v>6382</v>
      </c>
      <c r="C1165" t="s">
        <v>1653</v>
      </c>
      <c r="D1165" t="s">
        <v>1654</v>
      </c>
      <c r="G1165" s="110" t="str">
        <f t="shared" si="18"/>
        <v>2</v>
      </c>
      <c r="I1165">
        <v>141.140941</v>
      </c>
      <c r="J1165">
        <v>40.871099000000001</v>
      </c>
      <c r="S1165" s="110" t="s">
        <v>1655</v>
      </c>
    </row>
    <row r="1166" spans="2:19" x14ac:dyDescent="0.2">
      <c r="B1166">
        <v>6372</v>
      </c>
      <c r="C1166" t="s">
        <v>1650</v>
      </c>
      <c r="D1166" t="s">
        <v>1651</v>
      </c>
      <c r="G1166" s="110" t="str">
        <f t="shared" si="18"/>
        <v>2</v>
      </c>
      <c r="I1166">
        <v>141.13541599999999</v>
      </c>
      <c r="J1166">
        <v>40.868257</v>
      </c>
      <c r="S1166" s="110" t="s">
        <v>1652</v>
      </c>
    </row>
    <row r="1167" spans="2:19" x14ac:dyDescent="0.2">
      <c r="B1167">
        <v>6362</v>
      </c>
      <c r="C1167" t="s">
        <v>1647</v>
      </c>
      <c r="D1167" t="s">
        <v>1648</v>
      </c>
      <c r="G1167" s="110" t="str">
        <f t="shared" si="18"/>
        <v>2</v>
      </c>
      <c r="I1167">
        <v>141.13127399999999</v>
      </c>
      <c r="J1167">
        <v>40.866613999999998</v>
      </c>
      <c r="S1167" s="110" t="s">
        <v>1649</v>
      </c>
    </row>
    <row r="1168" spans="2:19" x14ac:dyDescent="0.2">
      <c r="B1168">
        <v>6352</v>
      </c>
      <c r="C1168" s="200" t="s">
        <v>1644</v>
      </c>
      <c r="D1168" s="201" t="s">
        <v>1645</v>
      </c>
      <c r="G1168" s="110" t="str">
        <f t="shared" si="18"/>
        <v>2</v>
      </c>
      <c r="I1168">
        <v>141.130561</v>
      </c>
      <c r="J1168">
        <v>40.863238000000003</v>
      </c>
      <c r="S1168" s="110" t="s">
        <v>1646</v>
      </c>
    </row>
    <row r="1169" spans="2:19" x14ac:dyDescent="0.2">
      <c r="B1169">
        <v>7084</v>
      </c>
      <c r="C1169" t="s">
        <v>1621</v>
      </c>
      <c r="D1169" t="s">
        <v>1729</v>
      </c>
      <c r="G1169" s="110" t="str">
        <f t="shared" si="18"/>
        <v>4</v>
      </c>
      <c r="I1169">
        <v>141.128254</v>
      </c>
      <c r="J1169">
        <v>40.860380999999997</v>
      </c>
      <c r="S1169" s="110" t="s">
        <v>1623</v>
      </c>
    </row>
    <row r="1170" spans="2:19" x14ac:dyDescent="0.2">
      <c r="B1170">
        <v>6332</v>
      </c>
      <c r="C1170" s="200" t="s">
        <v>1730</v>
      </c>
      <c r="D1170" s="200" t="s">
        <v>1731</v>
      </c>
      <c r="G1170" s="110" t="str">
        <f t="shared" si="18"/>
        <v>2</v>
      </c>
      <c r="I1170">
        <v>141.123062</v>
      </c>
      <c r="J1170">
        <v>40.866909999999997</v>
      </c>
      <c r="S1170" s="110" t="s">
        <v>1643</v>
      </c>
    </row>
    <row r="1171" spans="2:19" x14ac:dyDescent="0.2">
      <c r="B1171">
        <v>6322</v>
      </c>
      <c r="C1171" t="s">
        <v>1638</v>
      </c>
      <c r="D1171" t="s">
        <v>1639</v>
      </c>
      <c r="G1171" s="110" t="str">
        <f t="shared" si="18"/>
        <v>2</v>
      </c>
      <c r="I1171">
        <v>141.121678</v>
      </c>
      <c r="J1171">
        <v>40.863408</v>
      </c>
      <c r="S1171" s="110" t="s">
        <v>1640</v>
      </c>
    </row>
    <row r="1172" spans="2:19" x14ac:dyDescent="0.2">
      <c r="B1172">
        <v>6312</v>
      </c>
      <c r="C1172" t="s">
        <v>1635</v>
      </c>
      <c r="D1172" t="s">
        <v>1636</v>
      </c>
      <c r="G1172" s="110" t="str">
        <f t="shared" si="18"/>
        <v>2</v>
      </c>
      <c r="I1172">
        <v>141.119001</v>
      </c>
      <c r="J1172">
        <v>40.859842</v>
      </c>
      <c r="S1172" s="110" t="s">
        <v>1637</v>
      </c>
    </row>
    <row r="1173" spans="2:19" x14ac:dyDescent="0.2">
      <c r="B1173">
        <v>6302</v>
      </c>
      <c r="C1173" t="s">
        <v>1632</v>
      </c>
      <c r="D1173" t="s">
        <v>1633</v>
      </c>
      <c r="G1173" s="110" t="str">
        <f t="shared" si="18"/>
        <v>2</v>
      </c>
      <c r="I1173">
        <v>141.118089</v>
      </c>
      <c r="J1173">
        <v>40.858105000000002</v>
      </c>
      <c r="S1173" s="110" t="s">
        <v>1634</v>
      </c>
    </row>
    <row r="1174" spans="2:19" x14ac:dyDescent="0.2">
      <c r="B1174">
        <v>6292</v>
      </c>
      <c r="C1174" t="s">
        <v>1629</v>
      </c>
      <c r="D1174" s="200" t="s">
        <v>1630</v>
      </c>
      <c r="G1174" s="110" t="str">
        <f t="shared" si="18"/>
        <v>2</v>
      </c>
      <c r="I1174">
        <v>141.11491799999999</v>
      </c>
      <c r="J1174">
        <v>40.863104</v>
      </c>
      <c r="S1174" s="110" t="s">
        <v>1631</v>
      </c>
    </row>
    <row r="1175" spans="2:19" x14ac:dyDescent="0.2">
      <c r="B1175">
        <v>6282</v>
      </c>
      <c r="C1175" t="s">
        <v>1626</v>
      </c>
      <c r="D1175" s="200" t="s">
        <v>1627</v>
      </c>
      <c r="G1175" s="110" t="str">
        <f t="shared" si="18"/>
        <v>2</v>
      </c>
      <c r="I1175">
        <v>141.11223100000001</v>
      </c>
      <c r="J1175">
        <v>40.866719000000003</v>
      </c>
      <c r="S1175" s="110" t="s">
        <v>1628</v>
      </c>
    </row>
    <row r="1176" spans="2:19" x14ac:dyDescent="0.2">
      <c r="B1176">
        <v>5961</v>
      </c>
      <c r="C1176" t="s">
        <v>1732</v>
      </c>
      <c r="D1176" t="s">
        <v>1733</v>
      </c>
      <c r="G1176" s="110" t="str">
        <f t="shared" si="18"/>
        <v>1</v>
      </c>
      <c r="I1176">
        <v>141.35434799999999</v>
      </c>
      <c r="J1176">
        <v>40.67004</v>
      </c>
      <c r="S1176" s="110"/>
    </row>
    <row r="1177" spans="2:19" x14ac:dyDescent="0.2">
      <c r="B1177">
        <v>5971</v>
      </c>
      <c r="C1177" t="s">
        <v>1734</v>
      </c>
      <c r="D1177" s="200" t="s">
        <v>1735</v>
      </c>
      <c r="G1177" s="110" t="str">
        <f t="shared" si="18"/>
        <v>1</v>
      </c>
      <c r="I1177">
        <v>141.36078599999999</v>
      </c>
      <c r="J1177">
        <v>40.670479999999998</v>
      </c>
      <c r="S1177" s="110"/>
    </row>
    <row r="1178" spans="2:19" x14ac:dyDescent="0.2">
      <c r="B1178">
        <v>5981</v>
      </c>
      <c r="C1178" t="s">
        <v>1736</v>
      </c>
      <c r="D1178" s="200" t="s">
        <v>1737</v>
      </c>
      <c r="G1178" s="110" t="str">
        <f t="shared" si="18"/>
        <v>1</v>
      </c>
      <c r="I1178">
        <v>141.364417</v>
      </c>
      <c r="J1178">
        <v>40.670845999999997</v>
      </c>
      <c r="S1178" s="110"/>
    </row>
    <row r="1179" spans="2:19" x14ac:dyDescent="0.2">
      <c r="B1179">
        <v>5991</v>
      </c>
      <c r="C1179" t="s">
        <v>1738</v>
      </c>
      <c r="D1179" t="s">
        <v>1739</v>
      </c>
      <c r="G1179" s="110" t="str">
        <f t="shared" si="18"/>
        <v>1</v>
      </c>
      <c r="I1179">
        <v>141.378692</v>
      </c>
      <c r="J1179">
        <v>40.664648</v>
      </c>
      <c r="S1179" s="110"/>
    </row>
    <row r="1180" spans="2:19" x14ac:dyDescent="0.2">
      <c r="B1180">
        <v>6001</v>
      </c>
      <c r="C1180" t="s">
        <v>1740</v>
      </c>
      <c r="D1180" s="200" t="s">
        <v>1741</v>
      </c>
      <c r="G1180" s="110" t="str">
        <f t="shared" si="18"/>
        <v>1</v>
      </c>
      <c r="I1180">
        <v>141.379143</v>
      </c>
      <c r="J1180">
        <v>40.666829</v>
      </c>
      <c r="S1180" s="110"/>
    </row>
    <row r="1181" spans="2:19" x14ac:dyDescent="0.2">
      <c r="B1181">
        <v>6011</v>
      </c>
      <c r="C1181" t="s">
        <v>1742</v>
      </c>
      <c r="D1181" t="s">
        <v>1743</v>
      </c>
      <c r="G1181" s="110" t="str">
        <f t="shared" si="18"/>
        <v>1</v>
      </c>
      <c r="I1181">
        <v>141.39771400000001</v>
      </c>
      <c r="J1181">
        <v>40.679374000000003</v>
      </c>
      <c r="S1181" s="110"/>
    </row>
    <row r="1182" spans="2:19" x14ac:dyDescent="0.2">
      <c r="B1182">
        <v>6021</v>
      </c>
      <c r="C1182" t="s">
        <v>1744</v>
      </c>
      <c r="D1182" t="s">
        <v>1745</v>
      </c>
      <c r="G1182" s="110" t="str">
        <f t="shared" si="18"/>
        <v>1</v>
      </c>
      <c r="I1182">
        <v>141.38939999999999</v>
      </c>
      <c r="J1182">
        <v>40.679442999999999</v>
      </c>
      <c r="S1182" s="110"/>
    </row>
    <row r="1183" spans="2:19" x14ac:dyDescent="0.2">
      <c r="B1183">
        <v>6031</v>
      </c>
      <c r="C1183" t="s">
        <v>1746</v>
      </c>
      <c r="D1183" t="s">
        <v>1747</v>
      </c>
      <c r="G1183" s="110" t="str">
        <f t="shared" si="18"/>
        <v>1</v>
      </c>
      <c r="I1183">
        <v>141.38509999999999</v>
      </c>
      <c r="J1183">
        <v>40.683123000000002</v>
      </c>
      <c r="S1183" s="110"/>
    </row>
    <row r="1184" spans="2:19" x14ac:dyDescent="0.2">
      <c r="B1184">
        <v>6041</v>
      </c>
      <c r="C1184" t="s">
        <v>1748</v>
      </c>
      <c r="D1184" t="s">
        <v>1749</v>
      </c>
      <c r="G1184" s="110" t="str">
        <f t="shared" si="18"/>
        <v>1</v>
      </c>
      <c r="I1184">
        <v>141.382203</v>
      </c>
      <c r="J1184">
        <v>40.684652999999997</v>
      </c>
      <c r="S1184" s="110"/>
    </row>
    <row r="1185" spans="2:19" x14ac:dyDescent="0.2">
      <c r="B1185">
        <v>6051</v>
      </c>
      <c r="C1185" t="s">
        <v>1750</v>
      </c>
      <c r="D1185" t="s">
        <v>1751</v>
      </c>
      <c r="G1185" s="110" t="str">
        <f t="shared" si="18"/>
        <v>1</v>
      </c>
      <c r="I1185">
        <v>141.38340500000001</v>
      </c>
      <c r="J1185">
        <v>40.687004000000002</v>
      </c>
      <c r="S1185" s="110"/>
    </row>
    <row r="1186" spans="2:19" x14ac:dyDescent="0.2">
      <c r="B1186">
        <v>6061</v>
      </c>
      <c r="C1186" t="s">
        <v>1752</v>
      </c>
      <c r="D1186" t="s">
        <v>1753</v>
      </c>
      <c r="G1186" s="110" t="str">
        <f t="shared" si="18"/>
        <v>1</v>
      </c>
      <c r="I1186">
        <v>141.387922</v>
      </c>
      <c r="J1186">
        <v>40.689884999999997</v>
      </c>
      <c r="S1186" s="110"/>
    </row>
    <row r="1187" spans="2:19" x14ac:dyDescent="0.2">
      <c r="B1187">
        <v>6071</v>
      </c>
      <c r="C1187" t="s">
        <v>1754</v>
      </c>
      <c r="D1187" t="s">
        <v>1755</v>
      </c>
      <c r="G1187" s="110" t="str">
        <f t="shared" si="18"/>
        <v>1</v>
      </c>
      <c r="I1187">
        <v>141.38747100000001</v>
      </c>
      <c r="J1187">
        <v>40.693809000000002</v>
      </c>
      <c r="S1187" s="110"/>
    </row>
    <row r="1188" spans="2:19" x14ac:dyDescent="0.2">
      <c r="B1188">
        <v>6081</v>
      </c>
      <c r="C1188" t="s">
        <v>1756</v>
      </c>
      <c r="D1188" t="s">
        <v>1757</v>
      </c>
      <c r="G1188" s="110" t="str">
        <f t="shared" si="18"/>
        <v>1</v>
      </c>
      <c r="I1188">
        <v>141.37707499999999</v>
      </c>
      <c r="J1188">
        <v>40.692734999999999</v>
      </c>
      <c r="S1188" s="110"/>
    </row>
    <row r="1189" spans="2:19" x14ac:dyDescent="0.2">
      <c r="B1189">
        <v>6091</v>
      </c>
      <c r="C1189" t="s">
        <v>1758</v>
      </c>
      <c r="D1189" t="s">
        <v>1759</v>
      </c>
      <c r="G1189" s="110" t="str">
        <f t="shared" si="18"/>
        <v>1</v>
      </c>
      <c r="I1189">
        <v>141.37720400000001</v>
      </c>
      <c r="J1189">
        <v>40.689349999999997</v>
      </c>
      <c r="S1189" s="110"/>
    </row>
    <row r="1190" spans="2:19" x14ac:dyDescent="0.2">
      <c r="B1190">
        <v>6101</v>
      </c>
      <c r="C1190" t="s">
        <v>1760</v>
      </c>
      <c r="D1190" s="200" t="s">
        <v>391</v>
      </c>
      <c r="G1190" s="110" t="str">
        <f t="shared" si="18"/>
        <v>1</v>
      </c>
      <c r="I1190">
        <v>141.37468000000001</v>
      </c>
      <c r="J1190">
        <v>40.686034999999997</v>
      </c>
      <c r="S1190" s="110"/>
    </row>
    <row r="1191" spans="2:19" x14ac:dyDescent="0.2">
      <c r="B1191">
        <v>5982</v>
      </c>
      <c r="C1191" t="s">
        <v>1736</v>
      </c>
      <c r="D1191" s="201" t="s">
        <v>1737</v>
      </c>
      <c r="G1191" s="110" t="str">
        <f t="shared" si="18"/>
        <v>2</v>
      </c>
      <c r="I1191">
        <v>141.364439</v>
      </c>
      <c r="J1191">
        <v>40.670769</v>
      </c>
      <c r="S1191" s="110"/>
    </row>
    <row r="1192" spans="2:19" x14ac:dyDescent="0.2">
      <c r="B1192">
        <v>5972</v>
      </c>
      <c r="C1192" t="s">
        <v>1734</v>
      </c>
      <c r="D1192" s="201" t="s">
        <v>1735</v>
      </c>
      <c r="G1192" s="110" t="str">
        <f t="shared" si="18"/>
        <v>2</v>
      </c>
      <c r="I1192">
        <v>141.360716</v>
      </c>
      <c r="J1192">
        <v>40.670426999999997</v>
      </c>
      <c r="S1192" s="110"/>
    </row>
    <row r="1193" spans="2:19" x14ac:dyDescent="0.2">
      <c r="B1193">
        <v>6102</v>
      </c>
      <c r="C1193" t="s">
        <v>1760</v>
      </c>
      <c r="D1193" s="200" t="s">
        <v>391</v>
      </c>
      <c r="G1193" s="110" t="str">
        <f t="shared" si="18"/>
        <v>2</v>
      </c>
      <c r="I1193">
        <v>141.37537699999999</v>
      </c>
      <c r="J1193">
        <v>40.686357000000001</v>
      </c>
      <c r="S1193" s="110"/>
    </row>
    <row r="1194" spans="2:19" x14ac:dyDescent="0.2">
      <c r="B1194">
        <v>6092</v>
      </c>
      <c r="C1194" t="s">
        <v>1758</v>
      </c>
      <c r="D1194" t="s">
        <v>1759</v>
      </c>
      <c r="G1194" s="110" t="str">
        <f t="shared" si="18"/>
        <v>2</v>
      </c>
      <c r="I1194">
        <v>141.37708599999999</v>
      </c>
      <c r="J1194">
        <v>40.689276999999997</v>
      </c>
      <c r="S1194" s="110"/>
    </row>
    <row r="1195" spans="2:19" x14ac:dyDescent="0.2">
      <c r="B1195">
        <v>6082</v>
      </c>
      <c r="C1195" t="s">
        <v>1756</v>
      </c>
      <c r="D1195" t="s">
        <v>1757</v>
      </c>
      <c r="G1195" s="110" t="str">
        <f t="shared" si="18"/>
        <v>2</v>
      </c>
      <c r="I1195">
        <v>141.376935</v>
      </c>
      <c r="J1195">
        <v>40.692734999999999</v>
      </c>
      <c r="S1195" s="110"/>
    </row>
    <row r="1196" spans="2:19" x14ac:dyDescent="0.2">
      <c r="B1196">
        <v>6072</v>
      </c>
      <c r="C1196" t="s">
        <v>1754</v>
      </c>
      <c r="D1196" t="s">
        <v>1755</v>
      </c>
      <c r="G1196" s="110" t="str">
        <f t="shared" si="18"/>
        <v>2</v>
      </c>
      <c r="I1196">
        <v>141.387621</v>
      </c>
      <c r="J1196">
        <v>40.693801000000001</v>
      </c>
      <c r="S1196" s="110"/>
    </row>
    <row r="1197" spans="2:19" x14ac:dyDescent="0.2">
      <c r="B1197">
        <v>6062</v>
      </c>
      <c r="C1197" t="s">
        <v>1752</v>
      </c>
      <c r="D1197" t="s">
        <v>1753</v>
      </c>
      <c r="G1197" s="110" t="str">
        <f t="shared" si="18"/>
        <v>2</v>
      </c>
      <c r="I1197">
        <v>141.38806099999999</v>
      </c>
      <c r="J1197">
        <v>40.689892999999998</v>
      </c>
      <c r="S1197" s="110"/>
    </row>
    <row r="1198" spans="2:19" x14ac:dyDescent="0.2">
      <c r="B1198">
        <v>6052</v>
      </c>
      <c r="C1198" t="s">
        <v>1750</v>
      </c>
      <c r="D1198" t="s">
        <v>1751</v>
      </c>
      <c r="G1198" s="110" t="str">
        <f t="shared" si="18"/>
        <v>2</v>
      </c>
      <c r="I1198">
        <v>141.38314700000001</v>
      </c>
      <c r="J1198">
        <v>40.686793000000002</v>
      </c>
      <c r="S1198" s="110"/>
    </row>
    <row r="1199" spans="2:19" x14ac:dyDescent="0.2">
      <c r="B1199">
        <v>6042</v>
      </c>
      <c r="C1199" t="s">
        <v>1748</v>
      </c>
      <c r="D1199" t="s">
        <v>1749</v>
      </c>
      <c r="G1199" s="110" t="str">
        <f t="shared" si="18"/>
        <v>2</v>
      </c>
      <c r="I1199">
        <v>141.38233199999999</v>
      </c>
      <c r="J1199">
        <v>40.684660999999998</v>
      </c>
      <c r="S1199" s="110"/>
    </row>
    <row r="1200" spans="2:19" x14ac:dyDescent="0.2">
      <c r="B1200">
        <v>6032</v>
      </c>
      <c r="C1200" t="s">
        <v>1746</v>
      </c>
      <c r="D1200" t="s">
        <v>1747</v>
      </c>
      <c r="G1200" s="110" t="str">
        <f t="shared" si="18"/>
        <v>2</v>
      </c>
      <c r="I1200">
        <v>141.385143</v>
      </c>
      <c r="J1200">
        <v>40.683155999999997</v>
      </c>
      <c r="S1200" s="110"/>
    </row>
    <row r="1201" spans="2:19" x14ac:dyDescent="0.2">
      <c r="B1201">
        <v>6022</v>
      </c>
      <c r="C1201" t="s">
        <v>1744</v>
      </c>
      <c r="D1201" t="s">
        <v>1745</v>
      </c>
      <c r="G1201" s="110" t="str">
        <f t="shared" si="18"/>
        <v>2</v>
      </c>
      <c r="I1201">
        <v>141.38951800000001</v>
      </c>
      <c r="J1201">
        <v>40.679454999999997</v>
      </c>
      <c r="S1201" s="110"/>
    </row>
    <row r="1202" spans="2:19" x14ac:dyDescent="0.2">
      <c r="B1202">
        <v>6012</v>
      </c>
      <c r="C1202" t="s">
        <v>1742</v>
      </c>
      <c r="D1202" t="s">
        <v>1743</v>
      </c>
      <c r="G1202" s="110" t="str">
        <f t="shared" si="18"/>
        <v>2</v>
      </c>
      <c r="I1202">
        <v>141.39782199999999</v>
      </c>
      <c r="J1202">
        <v>40.679389999999998</v>
      </c>
      <c r="S1202" s="110"/>
    </row>
    <row r="1203" spans="2:19" x14ac:dyDescent="0.2">
      <c r="B1203">
        <v>6013</v>
      </c>
      <c r="C1203" t="s">
        <v>1742</v>
      </c>
      <c r="D1203" t="s">
        <v>1743</v>
      </c>
      <c r="G1203" s="110" t="str">
        <f t="shared" si="18"/>
        <v>3</v>
      </c>
      <c r="I1203">
        <v>141.39799600000001</v>
      </c>
      <c r="J1203">
        <v>40.679766000000001</v>
      </c>
      <c r="S1203" s="110"/>
    </row>
    <row r="1204" spans="2:19" x14ac:dyDescent="0.2">
      <c r="B1204">
        <v>6241</v>
      </c>
      <c r="C1204" t="s">
        <v>1761</v>
      </c>
      <c r="D1204" t="s">
        <v>1762</v>
      </c>
      <c r="G1204" s="110" t="str">
        <f t="shared" si="18"/>
        <v>1</v>
      </c>
      <c r="I1204">
        <v>141.41317699999999</v>
      </c>
      <c r="J1204">
        <v>40.671393000000002</v>
      </c>
      <c r="S1204" s="110"/>
    </row>
    <row r="1205" spans="2:19" x14ac:dyDescent="0.2">
      <c r="B1205">
        <v>6251</v>
      </c>
      <c r="C1205" t="s">
        <v>1763</v>
      </c>
      <c r="D1205" t="s">
        <v>1764</v>
      </c>
      <c r="G1205" s="110" t="str">
        <f t="shared" si="18"/>
        <v>1</v>
      </c>
      <c r="I1205">
        <v>141.41661300000001</v>
      </c>
      <c r="J1205">
        <v>40.602048000000003</v>
      </c>
      <c r="S1205" s="110"/>
    </row>
    <row r="1206" spans="2:19" x14ac:dyDescent="0.2">
      <c r="B1206">
        <v>6242</v>
      </c>
      <c r="C1206" t="s">
        <v>1761</v>
      </c>
      <c r="D1206" t="s">
        <v>1762</v>
      </c>
      <c r="G1206" s="110" t="str">
        <f t="shared" si="18"/>
        <v>2</v>
      </c>
      <c r="I1206">
        <v>141.413252</v>
      </c>
      <c r="J1206">
        <v>40.671270999999997</v>
      </c>
      <c r="S1206" s="110"/>
    </row>
    <row r="1207" spans="2:19" x14ac:dyDescent="0.2">
      <c r="B1207">
        <v>6014</v>
      </c>
      <c r="C1207" t="s">
        <v>1742</v>
      </c>
      <c r="D1207" t="s">
        <v>1743</v>
      </c>
      <c r="G1207" s="110" t="str">
        <f t="shared" si="18"/>
        <v>4</v>
      </c>
      <c r="I1207">
        <v>141.39801800000001</v>
      </c>
      <c r="J1207">
        <v>40.679659999999998</v>
      </c>
      <c r="S1207" s="110"/>
    </row>
  </sheetData>
  <phoneticPr fontId="1"/>
  <conditionalFormatting sqref="B2:B1207">
    <cfRule type="duplicateValues" dxfId="0" priority="1"/>
  </conditionalFormatting>
  <dataValidations count="6">
    <dataValidation imeMode="hiragana" allowBlank="1" showInputMessage="1" showErrorMessage="1" sqref="K2:L2351 C2:H2351 O18:O1002" xr:uid="{40A6E1F5-C141-4E91-A597-DF970EBCA871}"/>
    <dataValidation imeMode="off" allowBlank="1" showInputMessage="1" showErrorMessage="1" sqref="I1208:J2351 A2:B2351 O2:O17 J2:J1207 I2:I858 I860:I1207" xr:uid="{03AFC0FE-10E1-48D6-AAD8-07AB662E86E3}"/>
    <dataValidation imeMode="disabled" allowBlank="1" showInputMessage="1" showErrorMessage="1" prompt="停留所新設の場合は&quot;1&quot;と入力してください" sqref="P2:P1002" xr:uid="{589F2DCE-3BED-4F73-9198-8B21104CEE1D}"/>
    <dataValidation imeMode="disabled" allowBlank="1" showInputMessage="1" showErrorMessage="1" prompt="位置、名称変更の場合は&quot;1&quot;と入力してください" sqref="Q2:Q1002" xr:uid="{5D2885F4-FFEA-481A-A1AB-8B88FFC41034}"/>
    <dataValidation imeMode="disabled" allowBlank="1" showInputMessage="1" showErrorMessage="1" prompt="廃止の場合は&quot;1&quot;と入力してください" sqref="R2:R1002" xr:uid="{18752216-A544-4BB1-9EB9-37F7E5FCECD3}"/>
    <dataValidation imeMode="disabled" allowBlank="1" showErrorMessage="1" sqref="T1:T1048576" xr:uid="{E74FD879-9E8D-476A-9927-F7981CC6E8CD}"/>
  </dataValidations>
  <pageMargins left="0.7" right="0.7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OutputBusstop">
                <anchor moveWithCells="1" sizeWithCells="1">
                  <from>
                    <xdr:col>20</xdr:col>
                    <xdr:colOff>190500</xdr:colOff>
                    <xdr:row>0</xdr:row>
                    <xdr:rowOff>0</xdr:rowOff>
                  </from>
                  <to>
                    <xdr:col>22</xdr:col>
                    <xdr:colOff>222250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E2207-2640-4895-A13E-2203417B48E2}">
  <sheetPr codeName="Sheet88"/>
  <dimension ref="A1:F1501"/>
  <sheetViews>
    <sheetView workbookViewId="0">
      <selection activeCell="B2" sqref="B2"/>
    </sheetView>
  </sheetViews>
  <sheetFormatPr defaultRowHeight="13" x14ac:dyDescent="0.2"/>
  <cols>
    <col min="1" max="1" width="4.6328125" customWidth="1"/>
    <col min="2" max="2" width="7.08984375" customWidth="1"/>
    <col min="3" max="3" width="23.08984375" customWidth="1"/>
    <col min="4" max="4" width="9.26953125" bestFit="1" customWidth="1"/>
    <col min="5" max="5" width="24.90625" customWidth="1"/>
    <col min="6" max="6" width="20.90625" customWidth="1"/>
  </cols>
  <sheetData>
    <row r="1" spans="1:6" x14ac:dyDescent="0.2">
      <c r="A1" s="3" t="s">
        <v>7</v>
      </c>
      <c r="B1" s="4" t="s">
        <v>2</v>
      </c>
      <c r="C1" s="4" t="s">
        <v>27</v>
      </c>
      <c r="D1" s="4" t="s">
        <v>87</v>
      </c>
      <c r="E1" s="4" t="s">
        <v>46</v>
      </c>
      <c r="F1" s="4" t="s">
        <v>72</v>
      </c>
    </row>
    <row r="2" spans="1:6" x14ac:dyDescent="0.2">
      <c r="A2" s="2">
        <v>1</v>
      </c>
      <c r="B2" s="5"/>
      <c r="C2" s="10" t="str">
        <f>IF(B2="","←停留所idを選択",VLOOKUP(B2,'06停留所'!$B$2:$C$10500,2,0))</f>
        <v>←停留所idを選択</v>
      </c>
      <c r="D2" s="5"/>
      <c r="E2" s="5"/>
      <c r="F2" s="6"/>
    </row>
    <row r="3" spans="1:6" x14ac:dyDescent="0.2">
      <c r="A3" s="2">
        <v>2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6"/>
    </row>
    <row r="4" spans="1:6" x14ac:dyDescent="0.2">
      <c r="A4" s="2">
        <v>3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6"/>
    </row>
    <row r="5" spans="1:6" x14ac:dyDescent="0.2">
      <c r="A5" s="2">
        <v>4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6"/>
    </row>
    <row r="6" spans="1:6" x14ac:dyDescent="0.2">
      <c r="A6" s="2">
        <v>5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6"/>
    </row>
    <row r="7" spans="1:6" x14ac:dyDescent="0.2">
      <c r="A7" s="2">
        <v>6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6"/>
    </row>
    <row r="8" spans="1:6" x14ac:dyDescent="0.2">
      <c r="A8" s="2">
        <v>7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6"/>
    </row>
    <row r="9" spans="1:6" x14ac:dyDescent="0.2">
      <c r="A9" s="2">
        <v>8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6"/>
    </row>
    <row r="10" spans="1:6" x14ac:dyDescent="0.2">
      <c r="A10" s="2">
        <v>9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6"/>
    </row>
    <row r="11" spans="1:6" x14ac:dyDescent="0.2">
      <c r="A11" s="2">
        <v>10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6"/>
    </row>
    <row r="12" spans="1:6" x14ac:dyDescent="0.2">
      <c r="A12" s="2">
        <v>11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6"/>
    </row>
    <row r="13" spans="1:6" x14ac:dyDescent="0.2">
      <c r="A13" s="2">
        <v>12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6"/>
    </row>
    <row r="14" spans="1:6" x14ac:dyDescent="0.2">
      <c r="A14" s="2">
        <v>13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6"/>
    </row>
    <row r="15" spans="1:6" x14ac:dyDescent="0.2">
      <c r="A15" s="2">
        <v>14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6"/>
    </row>
    <row r="16" spans="1:6" x14ac:dyDescent="0.2">
      <c r="A16" s="2">
        <v>15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6"/>
    </row>
    <row r="17" spans="1:6" x14ac:dyDescent="0.2">
      <c r="A17" s="2">
        <v>16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6"/>
    </row>
    <row r="18" spans="1:6" x14ac:dyDescent="0.2">
      <c r="A18" s="2">
        <v>17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6"/>
    </row>
    <row r="19" spans="1:6" x14ac:dyDescent="0.2">
      <c r="A19" s="2">
        <v>18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6"/>
    </row>
    <row r="20" spans="1:6" x14ac:dyDescent="0.2">
      <c r="A20" s="2">
        <v>19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6"/>
    </row>
    <row r="21" spans="1:6" x14ac:dyDescent="0.2">
      <c r="A21" s="2">
        <v>20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6"/>
    </row>
    <row r="22" spans="1:6" x14ac:dyDescent="0.2">
      <c r="A22" s="2">
        <v>21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6"/>
    </row>
    <row r="23" spans="1:6" x14ac:dyDescent="0.2">
      <c r="A23" s="2">
        <v>22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6"/>
    </row>
    <row r="24" spans="1:6" x14ac:dyDescent="0.2">
      <c r="A24" s="2">
        <v>23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6"/>
    </row>
    <row r="25" spans="1:6" x14ac:dyDescent="0.2">
      <c r="A25" s="2">
        <v>24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6"/>
    </row>
    <row r="26" spans="1:6" x14ac:dyDescent="0.2">
      <c r="A26" s="2">
        <v>25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6"/>
    </row>
    <row r="27" spans="1:6" x14ac:dyDescent="0.2">
      <c r="A27" s="2">
        <v>26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6"/>
    </row>
    <row r="28" spans="1:6" x14ac:dyDescent="0.2">
      <c r="A28" s="2">
        <v>27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6"/>
    </row>
    <row r="29" spans="1:6" x14ac:dyDescent="0.2">
      <c r="A29" s="2">
        <v>28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6"/>
    </row>
    <row r="30" spans="1:6" x14ac:dyDescent="0.2">
      <c r="A30" s="2">
        <v>29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6"/>
    </row>
    <row r="31" spans="1:6" x14ac:dyDescent="0.2">
      <c r="A31" s="2">
        <v>30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6"/>
    </row>
    <row r="32" spans="1:6" x14ac:dyDescent="0.2">
      <c r="A32" s="2">
        <v>31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6"/>
    </row>
    <row r="33" spans="1:6" x14ac:dyDescent="0.2">
      <c r="A33" s="2">
        <v>32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6"/>
    </row>
    <row r="34" spans="1:6" x14ac:dyDescent="0.2">
      <c r="A34" s="2">
        <v>33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6"/>
    </row>
    <row r="35" spans="1:6" x14ac:dyDescent="0.2">
      <c r="A35" s="2">
        <v>34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6"/>
    </row>
    <row r="36" spans="1:6" x14ac:dyDescent="0.2">
      <c r="A36" s="2">
        <v>35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6"/>
    </row>
    <row r="37" spans="1:6" x14ac:dyDescent="0.2">
      <c r="A37" s="2">
        <v>36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6"/>
    </row>
    <row r="38" spans="1:6" x14ac:dyDescent="0.2">
      <c r="A38" s="2">
        <v>37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6"/>
    </row>
    <row r="39" spans="1:6" x14ac:dyDescent="0.2">
      <c r="A39" s="2">
        <v>38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6"/>
    </row>
    <row r="40" spans="1:6" x14ac:dyDescent="0.2">
      <c r="A40" s="2">
        <v>39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6"/>
    </row>
    <row r="41" spans="1:6" x14ac:dyDescent="0.2">
      <c r="A41" s="2">
        <v>40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6"/>
    </row>
    <row r="42" spans="1:6" x14ac:dyDescent="0.2">
      <c r="A42" s="2">
        <v>41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6"/>
    </row>
    <row r="43" spans="1:6" x14ac:dyDescent="0.2">
      <c r="A43" s="2">
        <v>42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6"/>
    </row>
    <row r="44" spans="1:6" x14ac:dyDescent="0.2">
      <c r="A44" s="2">
        <v>43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6"/>
    </row>
    <row r="45" spans="1:6" x14ac:dyDescent="0.2">
      <c r="A45" s="2">
        <v>44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6"/>
    </row>
    <row r="46" spans="1:6" x14ac:dyDescent="0.2">
      <c r="A46" s="2">
        <v>45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6"/>
    </row>
    <row r="47" spans="1:6" x14ac:dyDescent="0.2">
      <c r="A47" s="2">
        <v>46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6"/>
    </row>
    <row r="48" spans="1:6" x14ac:dyDescent="0.2">
      <c r="A48" s="2">
        <v>47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6"/>
    </row>
    <row r="49" spans="1:6" x14ac:dyDescent="0.2">
      <c r="A49" s="2">
        <v>48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6"/>
    </row>
    <row r="50" spans="1:6" x14ac:dyDescent="0.2">
      <c r="A50" s="2">
        <v>49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6"/>
    </row>
    <row r="51" spans="1:6" x14ac:dyDescent="0.2">
      <c r="A51" s="2">
        <v>50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6"/>
    </row>
    <row r="52" spans="1:6" x14ac:dyDescent="0.2">
      <c r="A52" s="2">
        <v>51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6"/>
    </row>
    <row r="53" spans="1:6" x14ac:dyDescent="0.2">
      <c r="A53" s="2">
        <v>52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6"/>
    </row>
    <row r="54" spans="1:6" x14ac:dyDescent="0.2">
      <c r="A54" s="2">
        <v>53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6"/>
    </row>
    <row r="55" spans="1:6" x14ac:dyDescent="0.2">
      <c r="A55" s="2">
        <v>54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6"/>
    </row>
    <row r="56" spans="1:6" x14ac:dyDescent="0.2">
      <c r="A56" s="2">
        <v>55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6"/>
    </row>
    <row r="57" spans="1:6" x14ac:dyDescent="0.2">
      <c r="A57" s="2">
        <v>56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6"/>
    </row>
    <row r="58" spans="1:6" x14ac:dyDescent="0.2">
      <c r="A58" s="2">
        <v>57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6"/>
    </row>
    <row r="59" spans="1:6" x14ac:dyDescent="0.2">
      <c r="A59" s="2">
        <v>58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6"/>
    </row>
    <row r="60" spans="1:6" x14ac:dyDescent="0.2">
      <c r="A60" s="2">
        <v>59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6"/>
    </row>
    <row r="61" spans="1:6" x14ac:dyDescent="0.2">
      <c r="A61" s="2">
        <v>60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6"/>
    </row>
    <row r="62" spans="1:6" x14ac:dyDescent="0.2">
      <c r="A62" s="2">
        <v>61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6"/>
    </row>
    <row r="63" spans="1:6" x14ac:dyDescent="0.2">
      <c r="A63" s="2">
        <v>62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6"/>
    </row>
    <row r="64" spans="1:6" x14ac:dyDescent="0.2">
      <c r="A64" s="2">
        <v>63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6"/>
    </row>
    <row r="65" spans="1:6" x14ac:dyDescent="0.2">
      <c r="A65" s="2">
        <v>64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6"/>
    </row>
    <row r="66" spans="1:6" x14ac:dyDescent="0.2">
      <c r="A66" s="2">
        <v>65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6"/>
    </row>
    <row r="67" spans="1:6" x14ac:dyDescent="0.2">
      <c r="A67" s="2">
        <v>66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6"/>
    </row>
    <row r="68" spans="1:6" x14ac:dyDescent="0.2">
      <c r="A68" s="2">
        <v>67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6"/>
    </row>
    <row r="69" spans="1:6" x14ac:dyDescent="0.2">
      <c r="A69" s="2">
        <v>68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6"/>
    </row>
    <row r="70" spans="1:6" x14ac:dyDescent="0.2">
      <c r="A70" s="2">
        <v>69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6"/>
    </row>
    <row r="71" spans="1:6" x14ac:dyDescent="0.2">
      <c r="A71" s="2">
        <v>70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6"/>
    </row>
    <row r="72" spans="1:6" x14ac:dyDescent="0.2">
      <c r="A72" s="2">
        <v>71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6"/>
    </row>
    <row r="73" spans="1:6" x14ac:dyDescent="0.2">
      <c r="A73" s="2">
        <v>72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6"/>
    </row>
    <row r="74" spans="1:6" x14ac:dyDescent="0.2">
      <c r="A74" s="2">
        <v>73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6"/>
    </row>
    <row r="75" spans="1:6" x14ac:dyDescent="0.2">
      <c r="A75" s="2">
        <v>74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6"/>
    </row>
    <row r="76" spans="1:6" x14ac:dyDescent="0.2">
      <c r="A76" s="2">
        <v>75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6"/>
    </row>
    <row r="77" spans="1:6" x14ac:dyDescent="0.2">
      <c r="A77" s="2">
        <v>76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6"/>
    </row>
    <row r="78" spans="1:6" x14ac:dyDescent="0.2">
      <c r="A78" s="2">
        <v>77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6"/>
    </row>
    <row r="79" spans="1:6" x14ac:dyDescent="0.2">
      <c r="A79" s="2">
        <v>78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6"/>
    </row>
    <row r="80" spans="1:6" x14ac:dyDescent="0.2">
      <c r="A80" s="2">
        <v>79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6"/>
    </row>
    <row r="81" spans="1:6" x14ac:dyDescent="0.2">
      <c r="A81" s="2">
        <v>80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6"/>
    </row>
    <row r="82" spans="1:6" x14ac:dyDescent="0.2">
      <c r="A82" s="2">
        <v>81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6"/>
    </row>
    <row r="83" spans="1:6" x14ac:dyDescent="0.2">
      <c r="A83" s="2">
        <v>82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6"/>
    </row>
    <row r="84" spans="1:6" x14ac:dyDescent="0.2">
      <c r="A84" s="2">
        <v>83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6"/>
    </row>
    <row r="85" spans="1:6" x14ac:dyDescent="0.2">
      <c r="A85" s="2">
        <v>84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6"/>
    </row>
    <row r="86" spans="1:6" x14ac:dyDescent="0.2">
      <c r="A86" s="2">
        <v>85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6"/>
    </row>
    <row r="87" spans="1:6" x14ac:dyDescent="0.2">
      <c r="A87" s="2">
        <v>86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6"/>
    </row>
    <row r="88" spans="1:6" x14ac:dyDescent="0.2">
      <c r="A88" s="2">
        <v>87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6"/>
    </row>
    <row r="89" spans="1:6" x14ac:dyDescent="0.2">
      <c r="A89" s="2">
        <v>88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6"/>
    </row>
    <row r="90" spans="1:6" x14ac:dyDescent="0.2">
      <c r="A90" s="2">
        <v>89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6"/>
    </row>
    <row r="91" spans="1:6" x14ac:dyDescent="0.2">
      <c r="A91" s="2">
        <v>90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6"/>
    </row>
    <row r="92" spans="1:6" x14ac:dyDescent="0.2">
      <c r="A92" s="2">
        <v>91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6"/>
    </row>
    <row r="93" spans="1:6" x14ac:dyDescent="0.2">
      <c r="A93" s="2">
        <v>92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6"/>
    </row>
    <row r="94" spans="1:6" x14ac:dyDescent="0.2">
      <c r="A94" s="2">
        <v>93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6"/>
    </row>
    <row r="95" spans="1:6" x14ac:dyDescent="0.2">
      <c r="A95" s="2">
        <v>94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6"/>
    </row>
    <row r="96" spans="1:6" x14ac:dyDescent="0.2">
      <c r="A96" s="2">
        <v>95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6"/>
    </row>
    <row r="97" spans="1:6" x14ac:dyDescent="0.2">
      <c r="A97" s="2">
        <v>96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6"/>
    </row>
    <row r="98" spans="1:6" x14ac:dyDescent="0.2">
      <c r="A98" s="2">
        <v>97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6"/>
    </row>
    <row r="99" spans="1:6" x14ac:dyDescent="0.2">
      <c r="A99" s="2">
        <v>98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6"/>
    </row>
    <row r="100" spans="1:6" x14ac:dyDescent="0.2">
      <c r="A100" s="2">
        <v>99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6"/>
    </row>
    <row r="101" spans="1:6" x14ac:dyDescent="0.2">
      <c r="A101" s="2">
        <v>100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6"/>
    </row>
    <row r="102" spans="1:6" x14ac:dyDescent="0.2">
      <c r="A102" s="2">
        <v>101</v>
      </c>
      <c r="B102" s="5"/>
      <c r="C102" s="10" t="str">
        <f>IF(B102="","←停留所idを選択",VLOOKUP(B102,'06停留所'!$B$2:$C$10500,2,0))</f>
        <v>←停留所idを選択</v>
      </c>
      <c r="D102" s="5"/>
      <c r="E102" s="5"/>
      <c r="F102" s="6"/>
    </row>
    <row r="103" spans="1:6" x14ac:dyDescent="0.2">
      <c r="A103" s="2">
        <v>102</v>
      </c>
      <c r="B103" s="5"/>
      <c r="C103" s="10" t="str">
        <f>IF(B103="","←停留所idを選択",VLOOKUP(B103,'06停留所'!$B$2:$C$10500,2,0))</f>
        <v>←停留所idを選択</v>
      </c>
      <c r="D103" s="5"/>
      <c r="E103" s="5"/>
      <c r="F103" s="6"/>
    </row>
    <row r="104" spans="1:6" x14ac:dyDescent="0.2">
      <c r="A104" s="2">
        <v>103</v>
      </c>
      <c r="B104" s="5"/>
      <c r="C104" s="10" t="str">
        <f>IF(B104="","←停留所idを選択",VLOOKUP(B104,'06停留所'!$B$2:$C$10500,2,0))</f>
        <v>←停留所idを選択</v>
      </c>
      <c r="D104" s="5"/>
      <c r="E104" s="5"/>
      <c r="F104" s="6"/>
    </row>
    <row r="105" spans="1:6" x14ac:dyDescent="0.2">
      <c r="A105" s="2">
        <v>104</v>
      </c>
      <c r="B105" s="5"/>
      <c r="C105" s="10" t="str">
        <f>IF(B105="","←停留所idを選択",VLOOKUP(B105,'06停留所'!$B$2:$C$10500,2,0))</f>
        <v>←停留所idを選択</v>
      </c>
      <c r="D105" s="5"/>
      <c r="E105" s="5"/>
      <c r="F105" s="6"/>
    </row>
    <row r="106" spans="1:6" x14ac:dyDescent="0.2">
      <c r="A106" s="2">
        <v>105</v>
      </c>
      <c r="B106" s="5"/>
      <c r="C106" s="10" t="str">
        <f>IF(B106="","←停留所idを選択",VLOOKUP(B106,'06停留所'!$B$2:$C$10500,2,0))</f>
        <v>←停留所idを選択</v>
      </c>
      <c r="D106" s="5"/>
      <c r="E106" s="5"/>
      <c r="F106" s="6"/>
    </row>
    <row r="107" spans="1:6" x14ac:dyDescent="0.2">
      <c r="A107" s="2">
        <v>106</v>
      </c>
      <c r="B107" s="5"/>
      <c r="C107" s="10" t="str">
        <f>IF(B107="","←停留所idを選択",VLOOKUP(B107,'06停留所'!$B$2:$C$10500,2,0))</f>
        <v>←停留所idを選択</v>
      </c>
      <c r="D107" s="5"/>
      <c r="E107" s="5"/>
      <c r="F107" s="6"/>
    </row>
    <row r="108" spans="1:6" x14ac:dyDescent="0.2">
      <c r="A108" s="2">
        <v>107</v>
      </c>
      <c r="B108" s="5"/>
      <c r="C108" s="10" t="str">
        <f>IF(B108="","←停留所idを選択",VLOOKUP(B108,'06停留所'!$B$2:$C$10500,2,0))</f>
        <v>←停留所idを選択</v>
      </c>
      <c r="D108" s="5"/>
      <c r="E108" s="5"/>
      <c r="F108" s="6"/>
    </row>
    <row r="109" spans="1:6" x14ac:dyDescent="0.2">
      <c r="A109" s="2">
        <v>108</v>
      </c>
      <c r="B109" s="5"/>
      <c r="C109" s="10" t="str">
        <f>IF(B109="","←停留所idを選択",VLOOKUP(B109,'06停留所'!$B$2:$C$10500,2,0))</f>
        <v>←停留所idを選択</v>
      </c>
      <c r="D109" s="5"/>
      <c r="E109" s="5"/>
      <c r="F109" s="6"/>
    </row>
    <row r="110" spans="1:6" x14ac:dyDescent="0.2">
      <c r="A110" s="2">
        <v>109</v>
      </c>
      <c r="B110" s="5"/>
      <c r="C110" s="10" t="str">
        <f>IF(B110="","←停留所idを選択",VLOOKUP(B110,'06停留所'!$B$2:$C$10500,2,0))</f>
        <v>←停留所idを選択</v>
      </c>
      <c r="D110" s="5"/>
      <c r="E110" s="5"/>
      <c r="F110" s="6"/>
    </row>
    <row r="111" spans="1:6" x14ac:dyDescent="0.2">
      <c r="A111" s="2">
        <v>110</v>
      </c>
      <c r="B111" s="5"/>
      <c r="C111" s="10" t="str">
        <f>IF(B111="","←停留所idを選択",VLOOKUP(B111,'06停留所'!$B$2:$C$10500,2,0))</f>
        <v>←停留所idを選択</v>
      </c>
      <c r="D111" s="5"/>
      <c r="E111" s="5"/>
      <c r="F111" s="6"/>
    </row>
    <row r="112" spans="1:6" x14ac:dyDescent="0.2">
      <c r="A112" s="2">
        <v>111</v>
      </c>
      <c r="B112" s="5"/>
      <c r="C112" s="10" t="str">
        <f>IF(B112="","←停留所idを選択",VLOOKUP(B112,'06停留所'!$B$2:$C$10500,2,0))</f>
        <v>←停留所idを選択</v>
      </c>
      <c r="D112" s="5"/>
      <c r="E112" s="5"/>
      <c r="F112" s="6"/>
    </row>
    <row r="113" spans="1:6" x14ac:dyDescent="0.2">
      <c r="A113" s="2">
        <v>112</v>
      </c>
      <c r="B113" s="5"/>
      <c r="C113" s="10" t="str">
        <f>IF(B113="","←停留所idを選択",VLOOKUP(B113,'06停留所'!$B$2:$C$10500,2,0))</f>
        <v>←停留所idを選択</v>
      </c>
      <c r="D113" s="5"/>
      <c r="E113" s="5"/>
      <c r="F113" s="6"/>
    </row>
    <row r="114" spans="1:6" x14ac:dyDescent="0.2">
      <c r="A114" s="2">
        <v>113</v>
      </c>
      <c r="B114" s="5"/>
      <c r="C114" s="10" t="str">
        <f>IF(B114="","←停留所idを選択",VLOOKUP(B114,'06停留所'!$B$2:$C$10500,2,0))</f>
        <v>←停留所idを選択</v>
      </c>
      <c r="D114" s="5"/>
      <c r="E114" s="5"/>
      <c r="F114" s="6"/>
    </row>
    <row r="115" spans="1:6" x14ac:dyDescent="0.2">
      <c r="A115" s="2">
        <v>114</v>
      </c>
      <c r="B115" s="5"/>
      <c r="C115" s="10" t="str">
        <f>IF(B115="","←停留所idを選択",VLOOKUP(B115,'06停留所'!$B$2:$C$10500,2,0))</f>
        <v>←停留所idを選択</v>
      </c>
      <c r="D115" s="5"/>
      <c r="E115" s="5"/>
      <c r="F115" s="6"/>
    </row>
    <row r="116" spans="1:6" x14ac:dyDescent="0.2">
      <c r="A116" s="2">
        <v>115</v>
      </c>
      <c r="B116" s="5"/>
      <c r="C116" s="10" t="str">
        <f>IF(B116="","←停留所idを選択",VLOOKUP(B116,'06停留所'!$B$2:$C$10500,2,0))</f>
        <v>←停留所idを選択</v>
      </c>
      <c r="D116" s="5"/>
      <c r="E116" s="5"/>
      <c r="F116" s="6"/>
    </row>
    <row r="117" spans="1:6" x14ac:dyDescent="0.2">
      <c r="A117" s="2">
        <v>116</v>
      </c>
      <c r="B117" s="5"/>
      <c r="C117" s="10" t="str">
        <f>IF(B117="","←停留所idを選択",VLOOKUP(B117,'06停留所'!$B$2:$C$10500,2,0))</f>
        <v>←停留所idを選択</v>
      </c>
      <c r="D117" s="5"/>
      <c r="E117" s="5"/>
      <c r="F117" s="6"/>
    </row>
    <row r="118" spans="1:6" x14ac:dyDescent="0.2">
      <c r="A118" s="2">
        <v>117</v>
      </c>
      <c r="B118" s="5"/>
      <c r="C118" s="10" t="str">
        <f>IF(B118="","←停留所idを選択",VLOOKUP(B118,'06停留所'!$B$2:$C$10500,2,0))</f>
        <v>←停留所idを選択</v>
      </c>
      <c r="D118" s="5"/>
      <c r="E118" s="5"/>
      <c r="F118" s="6"/>
    </row>
    <row r="119" spans="1:6" x14ac:dyDescent="0.2">
      <c r="A119" s="2">
        <v>118</v>
      </c>
      <c r="B119" s="5"/>
      <c r="C119" s="10" t="str">
        <f>IF(B119="","←停留所idを選択",VLOOKUP(B119,'06停留所'!$B$2:$C$10500,2,0))</f>
        <v>←停留所idを選択</v>
      </c>
      <c r="D119" s="5"/>
      <c r="E119" s="5"/>
      <c r="F119" s="6"/>
    </row>
    <row r="120" spans="1:6" x14ac:dyDescent="0.2">
      <c r="A120" s="2">
        <v>119</v>
      </c>
      <c r="B120" s="5"/>
      <c r="C120" s="10" t="str">
        <f>IF(B120="","←停留所idを選択",VLOOKUP(B120,'06停留所'!$B$2:$C$10500,2,0))</f>
        <v>←停留所idを選択</v>
      </c>
      <c r="D120" s="5"/>
      <c r="E120" s="5"/>
      <c r="F120" s="6"/>
    </row>
    <row r="121" spans="1:6" x14ac:dyDescent="0.2">
      <c r="A121" s="2">
        <v>120</v>
      </c>
      <c r="B121" s="5"/>
      <c r="C121" s="10" t="str">
        <f>IF(B121="","←停留所idを選択",VLOOKUP(B121,'06停留所'!$B$2:$C$10500,2,0))</f>
        <v>←停留所idを選択</v>
      </c>
      <c r="D121" s="5"/>
      <c r="E121" s="5"/>
      <c r="F121" s="6"/>
    </row>
    <row r="122" spans="1:6" x14ac:dyDescent="0.2">
      <c r="A122" s="2">
        <v>121</v>
      </c>
      <c r="B122" s="5"/>
      <c r="C122" s="10" t="str">
        <f>IF(B122="","←停留所idを選択",VLOOKUP(B122,'06停留所'!$B$2:$C$10500,2,0))</f>
        <v>←停留所idを選択</v>
      </c>
      <c r="D122" s="5"/>
      <c r="E122" s="5"/>
      <c r="F122" s="6"/>
    </row>
    <row r="123" spans="1:6" x14ac:dyDescent="0.2">
      <c r="A123" s="2">
        <v>122</v>
      </c>
      <c r="B123" s="5"/>
      <c r="C123" s="10" t="str">
        <f>IF(B123="","←停留所idを選択",VLOOKUP(B123,'06停留所'!$B$2:$C$10500,2,0))</f>
        <v>←停留所idを選択</v>
      </c>
      <c r="D123" s="5"/>
      <c r="E123" s="5"/>
      <c r="F123" s="6"/>
    </row>
    <row r="124" spans="1:6" x14ac:dyDescent="0.2">
      <c r="A124" s="2">
        <v>123</v>
      </c>
      <c r="B124" s="5"/>
      <c r="C124" s="10" t="str">
        <f>IF(B124="","←停留所idを選択",VLOOKUP(B124,'06停留所'!$B$2:$C$10500,2,0))</f>
        <v>←停留所idを選択</v>
      </c>
      <c r="D124" s="5"/>
      <c r="E124" s="5"/>
      <c r="F124" s="6"/>
    </row>
    <row r="125" spans="1:6" x14ac:dyDescent="0.2">
      <c r="A125" s="2">
        <v>124</v>
      </c>
      <c r="B125" s="5"/>
      <c r="C125" s="10" t="str">
        <f>IF(B125="","←停留所idを選択",VLOOKUP(B125,'06停留所'!$B$2:$C$10500,2,0))</f>
        <v>←停留所idを選択</v>
      </c>
      <c r="D125" s="5"/>
      <c r="E125" s="5"/>
      <c r="F125" s="6"/>
    </row>
    <row r="126" spans="1:6" x14ac:dyDescent="0.2">
      <c r="A126" s="2">
        <v>125</v>
      </c>
      <c r="B126" s="5"/>
      <c r="C126" s="10" t="str">
        <f>IF(B126="","←停留所idを選択",VLOOKUP(B126,'06停留所'!$B$2:$C$10500,2,0))</f>
        <v>←停留所idを選択</v>
      </c>
      <c r="D126" s="5"/>
      <c r="E126" s="5"/>
      <c r="F126" s="6"/>
    </row>
    <row r="127" spans="1:6" x14ac:dyDescent="0.2">
      <c r="A127" s="2">
        <v>126</v>
      </c>
      <c r="B127" s="5"/>
      <c r="C127" s="10" t="str">
        <f>IF(B127="","←停留所idを選択",VLOOKUP(B127,'06停留所'!$B$2:$C$10500,2,0))</f>
        <v>←停留所idを選択</v>
      </c>
      <c r="D127" s="5"/>
      <c r="E127" s="5"/>
      <c r="F127" s="6"/>
    </row>
    <row r="128" spans="1:6" x14ac:dyDescent="0.2">
      <c r="A128" s="2">
        <v>127</v>
      </c>
      <c r="B128" s="5"/>
      <c r="C128" s="10" t="str">
        <f>IF(B128="","←停留所idを選択",VLOOKUP(B128,'06停留所'!$B$2:$C$10500,2,0))</f>
        <v>←停留所idを選択</v>
      </c>
      <c r="D128" s="5"/>
      <c r="E128" s="5"/>
      <c r="F128" s="6"/>
    </row>
    <row r="129" spans="1:6" x14ac:dyDescent="0.2">
      <c r="A129" s="2">
        <v>128</v>
      </c>
      <c r="B129" s="5"/>
      <c r="C129" s="10" t="str">
        <f>IF(B129="","←停留所idを選択",VLOOKUP(B129,'06停留所'!$B$2:$C$10500,2,0))</f>
        <v>←停留所idを選択</v>
      </c>
      <c r="D129" s="5"/>
      <c r="E129" s="5"/>
      <c r="F129" s="6"/>
    </row>
    <row r="130" spans="1:6" x14ac:dyDescent="0.2">
      <c r="A130" s="2">
        <v>129</v>
      </c>
      <c r="B130" s="5"/>
      <c r="C130" s="10" t="str">
        <f>IF(B130="","←停留所idを選択",VLOOKUP(B130,'06停留所'!$B$2:$C$10500,2,0))</f>
        <v>←停留所idを選択</v>
      </c>
      <c r="D130" s="5"/>
      <c r="E130" s="5"/>
      <c r="F130" s="6"/>
    </row>
    <row r="131" spans="1:6" x14ac:dyDescent="0.2">
      <c r="A131" s="2">
        <v>130</v>
      </c>
      <c r="B131" s="5"/>
      <c r="C131" s="10" t="str">
        <f>IF(B131="","←停留所idを選択",VLOOKUP(B131,'06停留所'!$B$2:$C$10500,2,0))</f>
        <v>←停留所idを選択</v>
      </c>
      <c r="D131" s="5"/>
      <c r="E131" s="5"/>
      <c r="F131" s="6"/>
    </row>
    <row r="132" spans="1:6" x14ac:dyDescent="0.2">
      <c r="A132" s="2">
        <v>131</v>
      </c>
      <c r="B132" s="5"/>
      <c r="C132" s="10" t="str">
        <f>IF(B132="","←停留所idを選択",VLOOKUP(B132,'06停留所'!$B$2:$C$10500,2,0))</f>
        <v>←停留所idを選択</v>
      </c>
      <c r="D132" s="5"/>
      <c r="E132" s="5"/>
      <c r="F132" s="6"/>
    </row>
    <row r="133" spans="1:6" x14ac:dyDescent="0.2">
      <c r="A133" s="2">
        <v>132</v>
      </c>
      <c r="B133" s="5"/>
      <c r="C133" s="10" t="str">
        <f>IF(B133="","←停留所idを選択",VLOOKUP(B133,'06停留所'!$B$2:$C$10500,2,0))</f>
        <v>←停留所idを選択</v>
      </c>
      <c r="D133" s="5"/>
      <c r="E133" s="5"/>
      <c r="F133" s="6"/>
    </row>
    <row r="134" spans="1:6" x14ac:dyDescent="0.2">
      <c r="A134" s="2">
        <v>133</v>
      </c>
      <c r="B134" s="5"/>
      <c r="C134" s="10" t="str">
        <f>IF(B134="","←停留所idを選択",VLOOKUP(B134,'06停留所'!$B$2:$C$10500,2,0))</f>
        <v>←停留所idを選択</v>
      </c>
      <c r="D134" s="5"/>
      <c r="E134" s="5"/>
      <c r="F134" s="6"/>
    </row>
    <row r="135" spans="1:6" x14ac:dyDescent="0.2">
      <c r="A135" s="2">
        <v>134</v>
      </c>
      <c r="B135" s="5"/>
      <c r="C135" s="10" t="str">
        <f>IF(B135="","←停留所idを選択",VLOOKUP(B135,'06停留所'!$B$2:$C$10500,2,0))</f>
        <v>←停留所idを選択</v>
      </c>
      <c r="D135" s="5"/>
      <c r="E135" s="5"/>
      <c r="F135" s="6"/>
    </row>
    <row r="136" spans="1:6" x14ac:dyDescent="0.2">
      <c r="A136" s="2">
        <v>135</v>
      </c>
      <c r="B136" s="5"/>
      <c r="C136" s="10" t="str">
        <f>IF(B136="","←停留所idを選択",VLOOKUP(B136,'06停留所'!$B$2:$C$10500,2,0))</f>
        <v>←停留所idを選択</v>
      </c>
      <c r="D136" s="5"/>
      <c r="E136" s="5"/>
      <c r="F136" s="6"/>
    </row>
    <row r="137" spans="1:6" x14ac:dyDescent="0.2">
      <c r="A137" s="2">
        <v>136</v>
      </c>
      <c r="B137" s="5"/>
      <c r="C137" s="10" t="str">
        <f>IF(B137="","←停留所idを選択",VLOOKUP(B137,'06停留所'!$B$2:$C$10500,2,0))</f>
        <v>←停留所idを選択</v>
      </c>
      <c r="D137" s="5"/>
      <c r="E137" s="5"/>
      <c r="F137" s="6"/>
    </row>
    <row r="138" spans="1:6" x14ac:dyDescent="0.2">
      <c r="A138" s="2">
        <v>137</v>
      </c>
      <c r="B138" s="5"/>
      <c r="C138" s="10" t="str">
        <f>IF(B138="","←停留所idを選択",VLOOKUP(B138,'06停留所'!$B$2:$C$10500,2,0))</f>
        <v>←停留所idを選択</v>
      </c>
      <c r="D138" s="5"/>
      <c r="E138" s="5"/>
      <c r="F138" s="6"/>
    </row>
    <row r="139" spans="1:6" x14ac:dyDescent="0.2">
      <c r="A139" s="2">
        <v>138</v>
      </c>
      <c r="B139" s="5"/>
      <c r="C139" s="10" t="str">
        <f>IF(B139="","←停留所idを選択",VLOOKUP(B139,'06停留所'!$B$2:$C$10500,2,0))</f>
        <v>←停留所idを選択</v>
      </c>
      <c r="D139" s="5"/>
      <c r="E139" s="5"/>
      <c r="F139" s="6"/>
    </row>
    <row r="140" spans="1:6" x14ac:dyDescent="0.2">
      <c r="A140" s="2">
        <v>139</v>
      </c>
      <c r="B140" s="5"/>
      <c r="C140" s="10" t="str">
        <f>IF(B140="","←停留所idを選択",VLOOKUP(B140,'06停留所'!$B$2:$C$10500,2,0))</f>
        <v>←停留所idを選択</v>
      </c>
      <c r="D140" s="5"/>
      <c r="E140" s="5"/>
      <c r="F140" s="6"/>
    </row>
    <row r="141" spans="1:6" x14ac:dyDescent="0.2">
      <c r="A141" s="2">
        <v>140</v>
      </c>
      <c r="B141" s="5"/>
      <c r="C141" s="10" t="str">
        <f>IF(B141="","←停留所idを選択",VLOOKUP(B141,'06停留所'!$B$2:$C$10500,2,0))</f>
        <v>←停留所idを選択</v>
      </c>
      <c r="D141" s="5"/>
      <c r="E141" s="5"/>
      <c r="F141" s="6"/>
    </row>
    <row r="142" spans="1:6" x14ac:dyDescent="0.2">
      <c r="A142" s="2">
        <v>141</v>
      </c>
      <c r="B142" s="5"/>
      <c r="C142" s="10" t="str">
        <f>IF(B142="","←停留所idを選択",VLOOKUP(B142,'06停留所'!$B$2:$C$10500,2,0))</f>
        <v>←停留所idを選択</v>
      </c>
      <c r="D142" s="5"/>
      <c r="E142" s="5"/>
      <c r="F142" s="6"/>
    </row>
    <row r="143" spans="1:6" x14ac:dyDescent="0.2">
      <c r="A143" s="2">
        <v>142</v>
      </c>
      <c r="B143" s="5"/>
      <c r="C143" s="10" t="str">
        <f>IF(B143="","←停留所idを選択",VLOOKUP(B143,'06停留所'!$B$2:$C$10500,2,0))</f>
        <v>←停留所idを選択</v>
      </c>
      <c r="D143" s="5"/>
      <c r="E143" s="5"/>
      <c r="F143" s="6"/>
    </row>
    <row r="144" spans="1:6" x14ac:dyDescent="0.2">
      <c r="A144" s="2">
        <v>143</v>
      </c>
      <c r="B144" s="5"/>
      <c r="C144" s="10" t="str">
        <f>IF(B144="","←停留所idを選択",VLOOKUP(B144,'06停留所'!$B$2:$C$10500,2,0))</f>
        <v>←停留所idを選択</v>
      </c>
      <c r="D144" s="5"/>
      <c r="E144" s="5"/>
      <c r="F144" s="6"/>
    </row>
    <row r="145" spans="1:6" x14ac:dyDescent="0.2">
      <c r="A145" s="2">
        <v>144</v>
      </c>
      <c r="B145" s="5"/>
      <c r="C145" s="10" t="str">
        <f>IF(B145="","←停留所idを選択",VLOOKUP(B145,'06停留所'!$B$2:$C$10500,2,0))</f>
        <v>←停留所idを選択</v>
      </c>
      <c r="D145" s="5"/>
      <c r="E145" s="5"/>
      <c r="F145" s="6"/>
    </row>
    <row r="146" spans="1:6" x14ac:dyDescent="0.2">
      <c r="A146" s="2">
        <v>145</v>
      </c>
      <c r="B146" s="5"/>
      <c r="C146" s="10" t="str">
        <f>IF(B146="","←停留所idを選択",VLOOKUP(B146,'06停留所'!$B$2:$C$10500,2,0))</f>
        <v>←停留所idを選択</v>
      </c>
      <c r="D146" s="5"/>
      <c r="E146" s="5"/>
      <c r="F146" s="6"/>
    </row>
    <row r="147" spans="1:6" x14ac:dyDescent="0.2">
      <c r="A147" s="2">
        <v>146</v>
      </c>
      <c r="B147" s="5"/>
      <c r="C147" s="10" t="str">
        <f>IF(B147="","←停留所idを選択",VLOOKUP(B147,'06停留所'!$B$2:$C$10500,2,0))</f>
        <v>←停留所idを選択</v>
      </c>
      <c r="D147" s="5"/>
      <c r="E147" s="5"/>
      <c r="F147" s="6"/>
    </row>
    <row r="148" spans="1:6" x14ac:dyDescent="0.2">
      <c r="A148" s="2">
        <v>147</v>
      </c>
      <c r="B148" s="5"/>
      <c r="C148" s="10" t="str">
        <f>IF(B148="","←停留所idを選択",VLOOKUP(B148,'06停留所'!$B$2:$C$10500,2,0))</f>
        <v>←停留所idを選択</v>
      </c>
      <c r="D148" s="5"/>
      <c r="E148" s="5"/>
      <c r="F148" s="6"/>
    </row>
    <row r="149" spans="1:6" x14ac:dyDescent="0.2">
      <c r="A149" s="2">
        <v>148</v>
      </c>
      <c r="B149" s="5"/>
      <c r="C149" s="10" t="str">
        <f>IF(B149="","←停留所idを選択",VLOOKUP(B149,'06停留所'!$B$2:$C$10500,2,0))</f>
        <v>←停留所idを選択</v>
      </c>
      <c r="D149" s="5"/>
      <c r="E149" s="5"/>
      <c r="F149" s="6"/>
    </row>
    <row r="150" spans="1:6" x14ac:dyDescent="0.2">
      <c r="A150" s="2">
        <v>149</v>
      </c>
      <c r="B150" s="5"/>
      <c r="C150" s="10" t="str">
        <f>IF(B150="","←停留所idを選択",VLOOKUP(B150,'06停留所'!$B$2:$C$10500,2,0))</f>
        <v>←停留所idを選択</v>
      </c>
      <c r="D150" s="5"/>
      <c r="E150" s="5"/>
      <c r="F150" s="6"/>
    </row>
    <row r="151" spans="1:6" x14ac:dyDescent="0.2">
      <c r="A151" s="2">
        <v>150</v>
      </c>
      <c r="B151" s="5"/>
      <c r="C151" s="10" t="str">
        <f>IF(B151="","←停留所idを選択",VLOOKUP(B151,'06停留所'!$B$2:$C$10500,2,0))</f>
        <v>←停留所idを選択</v>
      </c>
      <c r="D151" s="5"/>
      <c r="E151" s="5"/>
      <c r="F151" s="6"/>
    </row>
    <row r="152" spans="1:6" x14ac:dyDescent="0.2">
      <c r="A152" s="2">
        <v>151</v>
      </c>
      <c r="B152" s="5"/>
      <c r="C152" s="10" t="str">
        <f>IF(B152="","←停留所idを選択",VLOOKUP(B152,'06停留所'!$B$2:$C$10500,2,0))</f>
        <v>←停留所idを選択</v>
      </c>
      <c r="D152" s="5"/>
      <c r="E152" s="5"/>
      <c r="F152" s="6"/>
    </row>
    <row r="153" spans="1:6" x14ac:dyDescent="0.2">
      <c r="A153" s="2">
        <v>152</v>
      </c>
      <c r="B153" s="5"/>
      <c r="C153" s="10" t="str">
        <f>IF(B153="","←停留所idを選択",VLOOKUP(B153,'06停留所'!$B$2:$C$10500,2,0))</f>
        <v>←停留所idを選択</v>
      </c>
      <c r="D153" s="5"/>
      <c r="E153" s="5"/>
      <c r="F153" s="6"/>
    </row>
    <row r="154" spans="1:6" x14ac:dyDescent="0.2">
      <c r="A154" s="2">
        <v>153</v>
      </c>
      <c r="B154" s="5"/>
      <c r="C154" s="10" t="str">
        <f>IF(B154="","←停留所idを選択",VLOOKUP(B154,'06停留所'!$B$2:$C$10500,2,0))</f>
        <v>←停留所idを選択</v>
      </c>
      <c r="D154" s="5"/>
      <c r="E154" s="5"/>
      <c r="F154" s="6"/>
    </row>
    <row r="155" spans="1:6" x14ac:dyDescent="0.2">
      <c r="A155" s="2">
        <v>154</v>
      </c>
      <c r="B155" s="5"/>
      <c r="C155" s="10" t="str">
        <f>IF(B155="","←停留所idを選択",VLOOKUP(B155,'06停留所'!$B$2:$C$10500,2,0))</f>
        <v>←停留所idを選択</v>
      </c>
      <c r="D155" s="5"/>
      <c r="E155" s="5"/>
      <c r="F155" s="6"/>
    </row>
    <row r="156" spans="1:6" x14ac:dyDescent="0.2">
      <c r="A156" s="2">
        <v>155</v>
      </c>
      <c r="B156" s="5"/>
      <c r="C156" s="10" t="str">
        <f>IF(B156="","←停留所idを選択",VLOOKUP(B156,'06停留所'!$B$2:$C$10500,2,0))</f>
        <v>←停留所idを選択</v>
      </c>
      <c r="D156" s="5"/>
      <c r="E156" s="5"/>
      <c r="F156" s="6"/>
    </row>
    <row r="157" spans="1:6" x14ac:dyDescent="0.2">
      <c r="A157" s="2">
        <v>156</v>
      </c>
      <c r="B157" s="5"/>
      <c r="C157" s="10" t="str">
        <f>IF(B157="","←停留所idを選択",VLOOKUP(B157,'06停留所'!$B$2:$C$10500,2,0))</f>
        <v>←停留所idを選択</v>
      </c>
      <c r="D157" s="5"/>
      <c r="E157" s="5"/>
      <c r="F157" s="6"/>
    </row>
    <row r="158" spans="1:6" x14ac:dyDescent="0.2">
      <c r="A158" s="2">
        <v>157</v>
      </c>
      <c r="B158" s="5"/>
      <c r="C158" s="10" t="str">
        <f>IF(B158="","←停留所idを選択",VLOOKUP(B158,'06停留所'!$B$2:$C$10500,2,0))</f>
        <v>←停留所idを選択</v>
      </c>
      <c r="D158" s="5"/>
      <c r="E158" s="5"/>
      <c r="F158" s="6"/>
    </row>
    <row r="159" spans="1:6" x14ac:dyDescent="0.2">
      <c r="A159" s="2">
        <v>158</v>
      </c>
      <c r="B159" s="5"/>
      <c r="C159" s="10" t="str">
        <f>IF(B159="","←停留所idを選択",VLOOKUP(B159,'06停留所'!$B$2:$C$10500,2,0))</f>
        <v>←停留所idを選択</v>
      </c>
      <c r="D159" s="5"/>
      <c r="E159" s="5"/>
      <c r="F159" s="6"/>
    </row>
    <row r="160" spans="1:6" x14ac:dyDescent="0.2">
      <c r="A160" s="2">
        <v>159</v>
      </c>
      <c r="B160" s="5"/>
      <c r="C160" s="10" t="str">
        <f>IF(B160="","←停留所idを選択",VLOOKUP(B160,'06停留所'!$B$2:$C$10500,2,0))</f>
        <v>←停留所idを選択</v>
      </c>
      <c r="D160" s="5"/>
      <c r="E160" s="5"/>
      <c r="F160" s="6"/>
    </row>
    <row r="161" spans="1:6" x14ac:dyDescent="0.2">
      <c r="A161" s="2">
        <v>160</v>
      </c>
      <c r="B161" s="5"/>
      <c r="C161" s="10" t="str">
        <f>IF(B161="","←停留所idを選択",VLOOKUP(B161,'06停留所'!$B$2:$C$10500,2,0))</f>
        <v>←停留所idを選択</v>
      </c>
      <c r="D161" s="5"/>
      <c r="E161" s="5"/>
      <c r="F161" s="6"/>
    </row>
    <row r="162" spans="1:6" x14ac:dyDescent="0.2">
      <c r="A162" s="2">
        <v>161</v>
      </c>
      <c r="B162" s="5"/>
      <c r="C162" s="10" t="str">
        <f>IF(B162="","←停留所idを選択",VLOOKUP(B162,'06停留所'!$B$2:$C$10500,2,0))</f>
        <v>←停留所idを選択</v>
      </c>
      <c r="D162" s="5"/>
      <c r="E162" s="5"/>
      <c r="F162" s="6"/>
    </row>
    <row r="163" spans="1:6" x14ac:dyDescent="0.2">
      <c r="A163" s="2">
        <v>162</v>
      </c>
      <c r="B163" s="5"/>
      <c r="C163" s="10" t="str">
        <f>IF(B163="","←停留所idを選択",VLOOKUP(B163,'06停留所'!$B$2:$C$10500,2,0))</f>
        <v>←停留所idを選択</v>
      </c>
      <c r="D163" s="5"/>
      <c r="E163" s="5"/>
      <c r="F163" s="6"/>
    </row>
    <row r="164" spans="1:6" x14ac:dyDescent="0.2">
      <c r="A164" s="2">
        <v>163</v>
      </c>
      <c r="B164" s="5"/>
      <c r="C164" s="10" t="str">
        <f>IF(B164="","←停留所idを選択",VLOOKUP(B164,'06停留所'!$B$2:$C$10500,2,0))</f>
        <v>←停留所idを選択</v>
      </c>
      <c r="D164" s="5"/>
      <c r="E164" s="5"/>
      <c r="F164" s="6"/>
    </row>
    <row r="165" spans="1:6" x14ac:dyDescent="0.2">
      <c r="A165" s="2">
        <v>164</v>
      </c>
      <c r="B165" s="5"/>
      <c r="C165" s="10" t="str">
        <f>IF(B165="","←停留所idを選択",VLOOKUP(B165,'06停留所'!$B$2:$C$10500,2,0))</f>
        <v>←停留所idを選択</v>
      </c>
      <c r="D165" s="5"/>
      <c r="E165" s="5"/>
      <c r="F165" s="6"/>
    </row>
    <row r="166" spans="1:6" x14ac:dyDescent="0.2">
      <c r="A166" s="2">
        <v>165</v>
      </c>
      <c r="B166" s="5"/>
      <c r="C166" s="10" t="str">
        <f>IF(B166="","←停留所idを選択",VLOOKUP(B166,'06停留所'!$B$2:$C$10500,2,0))</f>
        <v>←停留所idを選択</v>
      </c>
      <c r="D166" s="5"/>
      <c r="E166" s="5"/>
      <c r="F166" s="6"/>
    </row>
    <row r="167" spans="1:6" x14ac:dyDescent="0.2">
      <c r="A167" s="2">
        <v>166</v>
      </c>
      <c r="B167" s="5"/>
      <c r="C167" s="10" t="str">
        <f>IF(B167="","←停留所idを選択",VLOOKUP(B167,'06停留所'!$B$2:$C$10500,2,0))</f>
        <v>←停留所idを選択</v>
      </c>
      <c r="D167" s="5"/>
      <c r="E167" s="5"/>
      <c r="F167" s="6"/>
    </row>
    <row r="168" spans="1:6" x14ac:dyDescent="0.2">
      <c r="A168" s="2">
        <v>167</v>
      </c>
      <c r="B168" s="5"/>
      <c r="C168" s="10" t="str">
        <f>IF(B168="","←停留所idを選択",VLOOKUP(B168,'06停留所'!$B$2:$C$10500,2,0))</f>
        <v>←停留所idを選択</v>
      </c>
      <c r="D168" s="5"/>
      <c r="E168" s="5"/>
      <c r="F168" s="6"/>
    </row>
    <row r="169" spans="1:6" x14ac:dyDescent="0.2">
      <c r="A169" s="2">
        <v>168</v>
      </c>
      <c r="B169" s="5"/>
      <c r="C169" s="10" t="str">
        <f>IF(B169="","←停留所idを選択",VLOOKUP(B169,'06停留所'!$B$2:$C$10500,2,0))</f>
        <v>←停留所idを選択</v>
      </c>
      <c r="D169" s="5"/>
      <c r="E169" s="5"/>
      <c r="F169" s="6"/>
    </row>
    <row r="170" spans="1:6" x14ac:dyDescent="0.2">
      <c r="A170" s="2">
        <v>169</v>
      </c>
      <c r="B170" s="5"/>
      <c r="C170" s="10" t="str">
        <f>IF(B170="","←停留所idを選択",VLOOKUP(B170,'06停留所'!$B$2:$C$10500,2,0))</f>
        <v>←停留所idを選択</v>
      </c>
      <c r="D170" s="5"/>
      <c r="E170" s="5"/>
      <c r="F170" s="6"/>
    </row>
    <row r="171" spans="1:6" x14ac:dyDescent="0.2">
      <c r="A171" s="2">
        <v>170</v>
      </c>
      <c r="B171" s="5"/>
      <c r="C171" s="10" t="str">
        <f>IF(B171="","←停留所idを選択",VLOOKUP(B171,'06停留所'!$B$2:$C$10500,2,0))</f>
        <v>←停留所idを選択</v>
      </c>
      <c r="D171" s="5"/>
      <c r="E171" s="5"/>
      <c r="F171" s="6"/>
    </row>
    <row r="172" spans="1:6" x14ac:dyDescent="0.2">
      <c r="A172" s="2">
        <v>171</v>
      </c>
      <c r="B172" s="5"/>
      <c r="C172" s="10" t="str">
        <f>IF(B172="","←停留所idを選択",VLOOKUP(B172,'06停留所'!$B$2:$C$10500,2,0))</f>
        <v>←停留所idを選択</v>
      </c>
      <c r="D172" s="5"/>
      <c r="E172" s="5"/>
      <c r="F172" s="6"/>
    </row>
    <row r="173" spans="1:6" x14ac:dyDescent="0.2">
      <c r="A173" s="2">
        <v>172</v>
      </c>
      <c r="B173" s="5"/>
      <c r="C173" s="10" t="str">
        <f>IF(B173="","←停留所idを選択",VLOOKUP(B173,'06停留所'!$B$2:$C$10500,2,0))</f>
        <v>←停留所idを選択</v>
      </c>
      <c r="D173" s="5"/>
      <c r="E173" s="5"/>
      <c r="F173" s="6"/>
    </row>
    <row r="174" spans="1:6" x14ac:dyDescent="0.2">
      <c r="A174" s="2">
        <v>173</v>
      </c>
      <c r="B174" s="5"/>
      <c r="C174" s="10" t="str">
        <f>IF(B174="","←停留所idを選択",VLOOKUP(B174,'06停留所'!$B$2:$C$10500,2,0))</f>
        <v>←停留所idを選択</v>
      </c>
      <c r="D174" s="5"/>
      <c r="E174" s="5"/>
      <c r="F174" s="6"/>
    </row>
    <row r="175" spans="1:6" x14ac:dyDescent="0.2">
      <c r="A175" s="2">
        <v>174</v>
      </c>
      <c r="B175" s="5"/>
      <c r="C175" s="10" t="str">
        <f>IF(B175="","←停留所idを選択",VLOOKUP(B175,'06停留所'!$B$2:$C$10500,2,0))</f>
        <v>←停留所idを選択</v>
      </c>
      <c r="D175" s="5"/>
      <c r="E175" s="5"/>
      <c r="F175" s="6"/>
    </row>
    <row r="176" spans="1:6" x14ac:dyDescent="0.2">
      <c r="A176" s="2">
        <v>175</v>
      </c>
      <c r="B176" s="5"/>
      <c r="C176" s="10" t="str">
        <f>IF(B176="","←停留所idを選択",VLOOKUP(B176,'06停留所'!$B$2:$C$10500,2,0))</f>
        <v>←停留所idを選択</v>
      </c>
      <c r="D176" s="5"/>
      <c r="E176" s="5"/>
      <c r="F176" s="6"/>
    </row>
    <row r="177" spans="1:6" x14ac:dyDescent="0.2">
      <c r="A177" s="2">
        <v>176</v>
      </c>
      <c r="B177" s="5"/>
      <c r="C177" s="10" t="str">
        <f>IF(B177="","←停留所idを選択",VLOOKUP(B177,'06停留所'!$B$2:$C$10500,2,0))</f>
        <v>←停留所idを選択</v>
      </c>
      <c r="D177" s="5"/>
      <c r="E177" s="5"/>
      <c r="F177" s="6"/>
    </row>
    <row r="178" spans="1:6" x14ac:dyDescent="0.2">
      <c r="A178" s="2">
        <v>177</v>
      </c>
      <c r="B178" s="5"/>
      <c r="C178" s="10" t="str">
        <f>IF(B178="","←停留所idを選択",VLOOKUP(B178,'06停留所'!$B$2:$C$10500,2,0))</f>
        <v>←停留所idを選択</v>
      </c>
      <c r="D178" s="5"/>
      <c r="E178" s="5"/>
      <c r="F178" s="6"/>
    </row>
    <row r="179" spans="1:6" x14ac:dyDescent="0.2">
      <c r="A179" s="2">
        <v>178</v>
      </c>
      <c r="B179" s="5"/>
      <c r="C179" s="10" t="str">
        <f>IF(B179="","←停留所idを選択",VLOOKUP(B179,'06停留所'!$B$2:$C$10500,2,0))</f>
        <v>←停留所idを選択</v>
      </c>
      <c r="D179" s="5"/>
      <c r="E179" s="5"/>
      <c r="F179" s="6"/>
    </row>
    <row r="180" spans="1:6" x14ac:dyDescent="0.2">
      <c r="A180" s="2">
        <v>179</v>
      </c>
      <c r="B180" s="5"/>
      <c r="C180" s="10" t="str">
        <f>IF(B180="","←停留所idを選択",VLOOKUP(B180,'06停留所'!$B$2:$C$10500,2,0))</f>
        <v>←停留所idを選択</v>
      </c>
      <c r="D180" s="5"/>
      <c r="E180" s="5"/>
      <c r="F180" s="6"/>
    </row>
    <row r="181" spans="1:6" x14ac:dyDescent="0.2">
      <c r="A181" s="2">
        <v>180</v>
      </c>
      <c r="B181" s="5"/>
      <c r="C181" s="10" t="str">
        <f>IF(B181="","←停留所idを選択",VLOOKUP(B181,'06停留所'!$B$2:$C$10500,2,0))</f>
        <v>←停留所idを選択</v>
      </c>
      <c r="D181" s="5"/>
      <c r="E181" s="5"/>
      <c r="F181" s="6"/>
    </row>
    <row r="182" spans="1:6" x14ac:dyDescent="0.2">
      <c r="A182" s="2">
        <v>181</v>
      </c>
      <c r="B182" s="5"/>
      <c r="C182" s="10" t="str">
        <f>IF(B182="","←停留所idを選択",VLOOKUP(B182,'06停留所'!$B$2:$C$10500,2,0))</f>
        <v>←停留所idを選択</v>
      </c>
      <c r="D182" s="5"/>
      <c r="E182" s="5"/>
      <c r="F182" s="6"/>
    </row>
    <row r="183" spans="1:6" x14ac:dyDescent="0.2">
      <c r="A183" s="2">
        <v>182</v>
      </c>
      <c r="B183" s="5"/>
      <c r="C183" s="10" t="str">
        <f>IF(B183="","←停留所idを選択",VLOOKUP(B183,'06停留所'!$B$2:$C$10500,2,0))</f>
        <v>←停留所idを選択</v>
      </c>
      <c r="D183" s="5"/>
      <c r="E183" s="5"/>
      <c r="F183" s="6"/>
    </row>
    <row r="184" spans="1:6" x14ac:dyDescent="0.2">
      <c r="A184" s="2">
        <v>183</v>
      </c>
      <c r="B184" s="5"/>
      <c r="C184" s="10" t="str">
        <f>IF(B184="","←停留所idを選択",VLOOKUP(B184,'06停留所'!$B$2:$C$10500,2,0))</f>
        <v>←停留所idを選択</v>
      </c>
      <c r="D184" s="5"/>
      <c r="E184" s="5"/>
      <c r="F184" s="6"/>
    </row>
    <row r="185" spans="1:6" x14ac:dyDescent="0.2">
      <c r="A185" s="2">
        <v>184</v>
      </c>
      <c r="B185" s="5"/>
      <c r="C185" s="10" t="str">
        <f>IF(B185="","←停留所idを選択",VLOOKUP(B185,'06停留所'!$B$2:$C$10500,2,0))</f>
        <v>←停留所idを選択</v>
      </c>
      <c r="D185" s="5"/>
      <c r="E185" s="5"/>
      <c r="F185" s="6"/>
    </row>
    <row r="186" spans="1:6" x14ac:dyDescent="0.2">
      <c r="A186" s="2">
        <v>185</v>
      </c>
      <c r="B186" s="5"/>
      <c r="C186" s="10" t="str">
        <f>IF(B186="","←停留所idを選択",VLOOKUP(B186,'06停留所'!$B$2:$C$10500,2,0))</f>
        <v>←停留所idを選択</v>
      </c>
      <c r="D186" s="5"/>
      <c r="E186" s="5"/>
      <c r="F186" s="6"/>
    </row>
    <row r="187" spans="1:6" x14ac:dyDescent="0.2">
      <c r="A187" s="2">
        <v>186</v>
      </c>
      <c r="B187" s="5"/>
      <c r="C187" s="10" t="str">
        <f>IF(B187="","←停留所idを選択",VLOOKUP(B187,'06停留所'!$B$2:$C$10500,2,0))</f>
        <v>←停留所idを選択</v>
      </c>
      <c r="D187" s="5"/>
      <c r="E187" s="5"/>
      <c r="F187" s="6"/>
    </row>
    <row r="188" spans="1:6" x14ac:dyDescent="0.2">
      <c r="A188" s="2">
        <v>187</v>
      </c>
      <c r="B188" s="5"/>
      <c r="C188" s="10" t="str">
        <f>IF(B188="","←停留所idを選択",VLOOKUP(B188,'06停留所'!$B$2:$C$10500,2,0))</f>
        <v>←停留所idを選択</v>
      </c>
      <c r="D188" s="5"/>
      <c r="E188" s="5"/>
      <c r="F188" s="6"/>
    </row>
    <row r="189" spans="1:6" x14ac:dyDescent="0.2">
      <c r="A189" s="2">
        <v>188</v>
      </c>
      <c r="B189" s="5"/>
      <c r="C189" s="10" t="str">
        <f>IF(B189="","←停留所idを選択",VLOOKUP(B189,'06停留所'!$B$2:$C$10500,2,0))</f>
        <v>←停留所idを選択</v>
      </c>
      <c r="D189" s="5"/>
      <c r="E189" s="5"/>
      <c r="F189" s="6"/>
    </row>
    <row r="190" spans="1:6" x14ac:dyDescent="0.2">
      <c r="A190" s="2">
        <v>189</v>
      </c>
      <c r="B190" s="5"/>
      <c r="C190" s="10" t="str">
        <f>IF(B190="","←停留所idを選択",VLOOKUP(B190,'06停留所'!$B$2:$C$10500,2,0))</f>
        <v>←停留所idを選択</v>
      </c>
      <c r="D190" s="5"/>
      <c r="E190" s="5"/>
      <c r="F190" s="6"/>
    </row>
    <row r="191" spans="1:6" x14ac:dyDescent="0.2">
      <c r="A191" s="2">
        <v>190</v>
      </c>
      <c r="B191" s="5"/>
      <c r="C191" s="10" t="str">
        <f>IF(B191="","←停留所idを選択",VLOOKUP(B191,'06停留所'!$B$2:$C$10500,2,0))</f>
        <v>←停留所idを選択</v>
      </c>
      <c r="D191" s="5"/>
      <c r="E191" s="5"/>
      <c r="F191" s="6"/>
    </row>
    <row r="192" spans="1:6" x14ac:dyDescent="0.2">
      <c r="A192" s="2">
        <v>191</v>
      </c>
      <c r="B192" s="5"/>
      <c r="C192" s="10" t="str">
        <f>IF(B192="","←停留所idを選択",VLOOKUP(B192,'06停留所'!$B$2:$C$10500,2,0))</f>
        <v>←停留所idを選択</v>
      </c>
      <c r="D192" s="5"/>
      <c r="E192" s="5"/>
      <c r="F192" s="6"/>
    </row>
    <row r="193" spans="1:6" x14ac:dyDescent="0.2">
      <c r="A193" s="2">
        <v>192</v>
      </c>
      <c r="B193" s="5"/>
      <c r="C193" s="10" t="str">
        <f>IF(B193="","←停留所idを選択",VLOOKUP(B193,'06停留所'!$B$2:$C$10500,2,0))</f>
        <v>←停留所idを選択</v>
      </c>
      <c r="D193" s="5"/>
      <c r="E193" s="5"/>
      <c r="F193" s="6"/>
    </row>
    <row r="194" spans="1:6" x14ac:dyDescent="0.2">
      <c r="A194" s="2">
        <v>193</v>
      </c>
      <c r="B194" s="5"/>
      <c r="C194" s="10" t="str">
        <f>IF(B194="","←停留所idを選択",VLOOKUP(B194,'06停留所'!$B$2:$C$10500,2,0))</f>
        <v>←停留所idを選択</v>
      </c>
      <c r="D194" s="5"/>
      <c r="E194" s="5"/>
      <c r="F194" s="6"/>
    </row>
    <row r="195" spans="1:6" x14ac:dyDescent="0.2">
      <c r="A195" s="2">
        <v>194</v>
      </c>
      <c r="B195" s="5"/>
      <c r="C195" s="10" t="str">
        <f>IF(B195="","←停留所idを選択",VLOOKUP(B195,'06停留所'!$B$2:$C$10500,2,0))</f>
        <v>←停留所idを選択</v>
      </c>
      <c r="D195" s="5"/>
      <c r="E195" s="5"/>
      <c r="F195" s="6"/>
    </row>
    <row r="196" spans="1:6" x14ac:dyDescent="0.2">
      <c r="A196" s="2">
        <v>195</v>
      </c>
      <c r="B196" s="5"/>
      <c r="C196" s="10" t="str">
        <f>IF(B196="","←停留所idを選択",VLOOKUP(B196,'06停留所'!$B$2:$C$10500,2,0))</f>
        <v>←停留所idを選択</v>
      </c>
      <c r="D196" s="5"/>
      <c r="E196" s="5"/>
      <c r="F196" s="6"/>
    </row>
    <row r="197" spans="1:6" x14ac:dyDescent="0.2">
      <c r="A197" s="2">
        <v>196</v>
      </c>
      <c r="B197" s="5"/>
      <c r="C197" s="10" t="str">
        <f>IF(B197="","←停留所idを選択",VLOOKUP(B197,'06停留所'!$B$2:$C$10500,2,0))</f>
        <v>←停留所idを選択</v>
      </c>
      <c r="D197" s="5"/>
      <c r="E197" s="5"/>
      <c r="F197" s="6"/>
    </row>
    <row r="198" spans="1:6" x14ac:dyDescent="0.2">
      <c r="A198" s="2">
        <v>197</v>
      </c>
      <c r="B198" s="5"/>
      <c r="C198" s="10" t="str">
        <f>IF(B198="","←停留所idを選択",VLOOKUP(B198,'06停留所'!$B$2:$C$10500,2,0))</f>
        <v>←停留所idを選択</v>
      </c>
      <c r="D198" s="5"/>
      <c r="E198" s="5"/>
      <c r="F198" s="6"/>
    </row>
    <row r="199" spans="1:6" x14ac:dyDescent="0.2">
      <c r="A199" s="2">
        <v>198</v>
      </c>
      <c r="B199" s="5"/>
      <c r="C199" s="10" t="str">
        <f>IF(B199="","←停留所idを選択",VLOOKUP(B199,'06停留所'!$B$2:$C$10500,2,0))</f>
        <v>←停留所idを選択</v>
      </c>
      <c r="D199" s="5"/>
      <c r="E199" s="5"/>
      <c r="F199" s="6"/>
    </row>
    <row r="200" spans="1:6" x14ac:dyDescent="0.2">
      <c r="A200" s="2">
        <v>199</v>
      </c>
      <c r="B200" s="5"/>
      <c r="C200" s="10" t="str">
        <f>IF(B200="","←停留所idを選択",VLOOKUP(B200,'06停留所'!$B$2:$C$10500,2,0))</f>
        <v>←停留所idを選択</v>
      </c>
      <c r="D200" s="5"/>
      <c r="E200" s="5"/>
      <c r="F200" s="6"/>
    </row>
    <row r="201" spans="1:6" x14ac:dyDescent="0.2">
      <c r="A201" s="2">
        <v>200</v>
      </c>
      <c r="B201" s="5"/>
      <c r="C201" s="10" t="str">
        <f>IF(B201="","←停留所idを選択",VLOOKUP(B201,'06停留所'!$B$2:$C$10500,2,0))</f>
        <v>←停留所idを選択</v>
      </c>
      <c r="D201" s="5"/>
      <c r="E201" s="5"/>
      <c r="F201" s="6"/>
    </row>
    <row r="202" spans="1:6" x14ac:dyDescent="0.2">
      <c r="A202" s="2">
        <v>201</v>
      </c>
      <c r="B202" s="5"/>
      <c r="C202" s="10" t="str">
        <f>IF(B202="","←停留所idを選択",VLOOKUP(B202,'06停留所'!$B$2:$C$10500,2,0))</f>
        <v>←停留所idを選択</v>
      </c>
      <c r="D202" s="5"/>
      <c r="E202" s="5"/>
      <c r="F202" s="6"/>
    </row>
    <row r="203" spans="1:6" x14ac:dyDescent="0.2">
      <c r="A203" s="2">
        <v>202</v>
      </c>
      <c r="B203" s="5"/>
      <c r="C203" s="10" t="str">
        <f>IF(B203="","←停留所idを選択",VLOOKUP(B203,'06停留所'!$B$2:$C$10500,2,0))</f>
        <v>←停留所idを選択</v>
      </c>
      <c r="D203" s="5"/>
      <c r="E203" s="5"/>
      <c r="F203" s="6"/>
    </row>
    <row r="204" spans="1:6" x14ac:dyDescent="0.2">
      <c r="A204" s="2">
        <v>203</v>
      </c>
      <c r="B204" s="5"/>
      <c r="C204" s="10" t="str">
        <f>IF(B204="","←停留所idを選択",VLOOKUP(B204,'06停留所'!$B$2:$C$10500,2,0))</f>
        <v>←停留所idを選択</v>
      </c>
      <c r="D204" s="5"/>
      <c r="E204" s="5"/>
      <c r="F204" s="6"/>
    </row>
    <row r="205" spans="1:6" x14ac:dyDescent="0.2">
      <c r="A205" s="2">
        <v>204</v>
      </c>
      <c r="B205" s="5"/>
      <c r="C205" s="10" t="str">
        <f>IF(B205="","←停留所idを選択",VLOOKUP(B205,'06停留所'!$B$2:$C$10500,2,0))</f>
        <v>←停留所idを選択</v>
      </c>
      <c r="D205" s="5"/>
      <c r="E205" s="5"/>
      <c r="F205" s="6"/>
    </row>
    <row r="206" spans="1:6" x14ac:dyDescent="0.2">
      <c r="A206" s="2">
        <v>205</v>
      </c>
      <c r="B206" s="5"/>
      <c r="C206" s="10" t="str">
        <f>IF(B206="","←停留所idを選択",VLOOKUP(B206,'06停留所'!$B$2:$C$10500,2,0))</f>
        <v>←停留所idを選択</v>
      </c>
      <c r="D206" s="5"/>
      <c r="E206" s="5"/>
      <c r="F206" s="6"/>
    </row>
    <row r="207" spans="1:6" x14ac:dyDescent="0.2">
      <c r="A207" s="2">
        <v>206</v>
      </c>
      <c r="B207" s="5"/>
      <c r="C207" s="10" t="str">
        <f>IF(B207="","←停留所idを選択",VLOOKUP(B207,'06停留所'!$B$2:$C$10500,2,0))</f>
        <v>←停留所idを選択</v>
      </c>
      <c r="D207" s="5"/>
      <c r="E207" s="5"/>
      <c r="F207" s="6"/>
    </row>
    <row r="208" spans="1:6" x14ac:dyDescent="0.2">
      <c r="A208" s="2">
        <v>207</v>
      </c>
      <c r="B208" s="5"/>
      <c r="C208" s="10" t="str">
        <f>IF(B208="","←停留所idを選択",VLOOKUP(B208,'06停留所'!$B$2:$C$10500,2,0))</f>
        <v>←停留所idを選択</v>
      </c>
      <c r="D208" s="5"/>
      <c r="E208" s="5"/>
      <c r="F208" s="6"/>
    </row>
    <row r="209" spans="1:6" x14ac:dyDescent="0.2">
      <c r="A209" s="2">
        <v>208</v>
      </c>
      <c r="B209" s="5"/>
      <c r="C209" s="10" t="str">
        <f>IF(B209="","←停留所idを選択",VLOOKUP(B209,'06停留所'!$B$2:$C$10500,2,0))</f>
        <v>←停留所idを選択</v>
      </c>
      <c r="D209" s="5"/>
      <c r="E209" s="5"/>
      <c r="F209" s="6"/>
    </row>
    <row r="210" spans="1:6" x14ac:dyDescent="0.2">
      <c r="A210" s="2">
        <v>209</v>
      </c>
      <c r="B210" s="5"/>
      <c r="C210" s="10" t="str">
        <f>IF(B210="","←停留所idを選択",VLOOKUP(B210,'06停留所'!$B$2:$C$10500,2,0))</f>
        <v>←停留所idを選択</v>
      </c>
      <c r="D210" s="5"/>
      <c r="E210" s="5"/>
      <c r="F210" s="6"/>
    </row>
    <row r="211" spans="1:6" x14ac:dyDescent="0.2">
      <c r="A211" s="2">
        <v>210</v>
      </c>
      <c r="B211" s="5"/>
      <c r="C211" s="10" t="str">
        <f>IF(B211="","←停留所idを選択",VLOOKUP(B211,'06停留所'!$B$2:$C$10500,2,0))</f>
        <v>←停留所idを選択</v>
      </c>
      <c r="D211" s="5"/>
      <c r="E211" s="5"/>
      <c r="F211" s="6"/>
    </row>
    <row r="212" spans="1:6" x14ac:dyDescent="0.2">
      <c r="A212" s="2">
        <v>211</v>
      </c>
      <c r="B212" s="5"/>
      <c r="C212" s="10" t="str">
        <f>IF(B212="","←停留所idを選択",VLOOKUP(B212,'06停留所'!$B$2:$C$10500,2,0))</f>
        <v>←停留所idを選択</v>
      </c>
      <c r="D212" s="5"/>
      <c r="E212" s="5"/>
      <c r="F212" s="6"/>
    </row>
    <row r="213" spans="1:6" x14ac:dyDescent="0.2">
      <c r="A213" s="2">
        <v>212</v>
      </c>
      <c r="B213" s="5"/>
      <c r="C213" s="10" t="str">
        <f>IF(B213="","←停留所idを選択",VLOOKUP(B213,'06停留所'!$B$2:$C$10500,2,0))</f>
        <v>←停留所idを選択</v>
      </c>
      <c r="D213" s="5"/>
      <c r="E213" s="5"/>
      <c r="F213" s="6"/>
    </row>
    <row r="214" spans="1:6" x14ac:dyDescent="0.2">
      <c r="A214" s="2">
        <v>213</v>
      </c>
      <c r="B214" s="5"/>
      <c r="C214" s="10" t="str">
        <f>IF(B214="","←停留所idを選択",VLOOKUP(B214,'06停留所'!$B$2:$C$10500,2,0))</f>
        <v>←停留所idを選択</v>
      </c>
      <c r="D214" s="5"/>
      <c r="E214" s="5"/>
      <c r="F214" s="6"/>
    </row>
    <row r="215" spans="1:6" x14ac:dyDescent="0.2">
      <c r="A215" s="2">
        <v>214</v>
      </c>
      <c r="B215" s="5"/>
      <c r="C215" s="10" t="str">
        <f>IF(B215="","←停留所idを選択",VLOOKUP(B215,'06停留所'!$B$2:$C$10500,2,0))</f>
        <v>←停留所idを選択</v>
      </c>
      <c r="D215" s="5"/>
      <c r="E215" s="5"/>
      <c r="F215" s="6"/>
    </row>
    <row r="216" spans="1:6" x14ac:dyDescent="0.2">
      <c r="A216" s="2">
        <v>215</v>
      </c>
      <c r="B216" s="5"/>
      <c r="C216" s="10" t="str">
        <f>IF(B216="","←停留所idを選択",VLOOKUP(B216,'06停留所'!$B$2:$C$10500,2,0))</f>
        <v>←停留所idを選択</v>
      </c>
      <c r="D216" s="5"/>
      <c r="E216" s="5"/>
      <c r="F216" s="6"/>
    </row>
    <row r="217" spans="1:6" x14ac:dyDescent="0.2">
      <c r="A217" s="2">
        <v>216</v>
      </c>
      <c r="B217" s="5"/>
      <c r="C217" s="10" t="str">
        <f>IF(B217="","←停留所idを選択",VLOOKUP(B217,'06停留所'!$B$2:$C$10500,2,0))</f>
        <v>←停留所idを選択</v>
      </c>
      <c r="D217" s="5"/>
      <c r="E217" s="5"/>
      <c r="F217" s="6"/>
    </row>
    <row r="218" spans="1:6" x14ac:dyDescent="0.2">
      <c r="A218" s="2">
        <v>217</v>
      </c>
      <c r="B218" s="5"/>
      <c r="C218" s="10" t="str">
        <f>IF(B218="","←停留所idを選択",VLOOKUP(B218,'06停留所'!$B$2:$C$10500,2,0))</f>
        <v>←停留所idを選択</v>
      </c>
      <c r="D218" s="5"/>
      <c r="E218" s="5"/>
      <c r="F218" s="6"/>
    </row>
    <row r="219" spans="1:6" x14ac:dyDescent="0.2">
      <c r="A219" s="2">
        <v>218</v>
      </c>
      <c r="B219" s="5"/>
      <c r="C219" s="10" t="str">
        <f>IF(B219="","←停留所idを選択",VLOOKUP(B219,'06停留所'!$B$2:$C$10500,2,0))</f>
        <v>←停留所idを選択</v>
      </c>
      <c r="D219" s="5"/>
      <c r="E219" s="5"/>
      <c r="F219" s="6"/>
    </row>
    <row r="220" spans="1:6" x14ac:dyDescent="0.2">
      <c r="A220" s="2">
        <v>219</v>
      </c>
      <c r="B220" s="5"/>
      <c r="C220" s="10" t="str">
        <f>IF(B220="","←停留所idを選択",VLOOKUP(B220,'06停留所'!$B$2:$C$10500,2,0))</f>
        <v>←停留所idを選択</v>
      </c>
      <c r="D220" s="5"/>
      <c r="E220" s="5"/>
      <c r="F220" s="6"/>
    </row>
    <row r="221" spans="1:6" x14ac:dyDescent="0.2">
      <c r="A221" s="2">
        <v>220</v>
      </c>
      <c r="B221" s="5"/>
      <c r="C221" s="10" t="str">
        <f>IF(B221="","←停留所idを選択",VLOOKUP(B221,'06停留所'!$B$2:$C$10500,2,0))</f>
        <v>←停留所idを選択</v>
      </c>
      <c r="D221" s="5"/>
      <c r="E221" s="5"/>
      <c r="F221" s="6"/>
    </row>
    <row r="222" spans="1:6" x14ac:dyDescent="0.2">
      <c r="A222" s="2">
        <v>221</v>
      </c>
      <c r="B222" s="5"/>
      <c r="C222" s="10" t="str">
        <f>IF(B222="","←停留所idを選択",VLOOKUP(B222,'06停留所'!$B$2:$C$10500,2,0))</f>
        <v>←停留所idを選択</v>
      </c>
      <c r="D222" s="5"/>
      <c r="E222" s="5"/>
      <c r="F222" s="6"/>
    </row>
    <row r="223" spans="1:6" x14ac:dyDescent="0.2">
      <c r="A223" s="2">
        <v>222</v>
      </c>
      <c r="B223" s="5"/>
      <c r="C223" s="10" t="str">
        <f>IF(B223="","←停留所idを選択",VLOOKUP(B223,'06停留所'!$B$2:$C$10500,2,0))</f>
        <v>←停留所idを選択</v>
      </c>
      <c r="D223" s="5"/>
      <c r="E223" s="5"/>
      <c r="F223" s="6"/>
    </row>
    <row r="224" spans="1:6" x14ac:dyDescent="0.2">
      <c r="A224" s="2">
        <v>223</v>
      </c>
      <c r="B224" s="5"/>
      <c r="C224" s="10" t="str">
        <f>IF(B224="","←停留所idを選択",VLOOKUP(B224,'06停留所'!$B$2:$C$10500,2,0))</f>
        <v>←停留所idを選択</v>
      </c>
      <c r="D224" s="5"/>
      <c r="E224" s="5"/>
      <c r="F224" s="6"/>
    </row>
    <row r="225" spans="1:6" x14ac:dyDescent="0.2">
      <c r="A225" s="2">
        <v>224</v>
      </c>
      <c r="B225" s="5"/>
      <c r="C225" s="10" t="str">
        <f>IF(B225="","←停留所idを選択",VLOOKUP(B225,'06停留所'!$B$2:$C$10500,2,0))</f>
        <v>←停留所idを選択</v>
      </c>
      <c r="D225" s="5"/>
      <c r="E225" s="5"/>
      <c r="F225" s="6"/>
    </row>
    <row r="226" spans="1:6" x14ac:dyDescent="0.2">
      <c r="A226" s="2">
        <v>225</v>
      </c>
      <c r="B226" s="5"/>
      <c r="C226" s="10" t="str">
        <f>IF(B226="","←停留所idを選択",VLOOKUP(B226,'06停留所'!$B$2:$C$10500,2,0))</f>
        <v>←停留所idを選択</v>
      </c>
      <c r="D226" s="5"/>
      <c r="E226" s="5"/>
      <c r="F226" s="6"/>
    </row>
    <row r="227" spans="1:6" x14ac:dyDescent="0.2">
      <c r="A227" s="2">
        <v>226</v>
      </c>
      <c r="B227" s="5"/>
      <c r="C227" s="10" t="str">
        <f>IF(B227="","←停留所idを選択",VLOOKUP(B227,'06停留所'!$B$2:$C$10500,2,0))</f>
        <v>←停留所idを選択</v>
      </c>
      <c r="D227" s="5"/>
      <c r="E227" s="5"/>
      <c r="F227" s="6"/>
    </row>
    <row r="228" spans="1:6" x14ac:dyDescent="0.2">
      <c r="A228" s="2">
        <v>227</v>
      </c>
      <c r="B228" s="5"/>
      <c r="C228" s="10" t="str">
        <f>IF(B228="","←停留所idを選択",VLOOKUP(B228,'06停留所'!$B$2:$C$10500,2,0))</f>
        <v>←停留所idを選択</v>
      </c>
      <c r="D228" s="5"/>
      <c r="E228" s="5"/>
      <c r="F228" s="6"/>
    </row>
    <row r="229" spans="1:6" x14ac:dyDescent="0.2">
      <c r="A229" s="2">
        <v>228</v>
      </c>
      <c r="B229" s="5"/>
      <c r="C229" s="10" t="str">
        <f>IF(B229="","←停留所idを選択",VLOOKUP(B229,'06停留所'!$B$2:$C$10500,2,0))</f>
        <v>←停留所idを選択</v>
      </c>
      <c r="D229" s="5"/>
      <c r="E229" s="5"/>
      <c r="F229" s="6"/>
    </row>
    <row r="230" spans="1:6" x14ac:dyDescent="0.2">
      <c r="A230" s="2">
        <v>229</v>
      </c>
      <c r="B230" s="5"/>
      <c r="C230" s="10" t="str">
        <f>IF(B230="","←停留所idを選択",VLOOKUP(B230,'06停留所'!$B$2:$C$10500,2,0))</f>
        <v>←停留所idを選択</v>
      </c>
      <c r="D230" s="5"/>
      <c r="E230" s="5"/>
      <c r="F230" s="6"/>
    </row>
    <row r="231" spans="1:6" x14ac:dyDescent="0.2">
      <c r="A231" s="2">
        <v>230</v>
      </c>
      <c r="B231" s="5"/>
      <c r="C231" s="10" t="str">
        <f>IF(B231="","←停留所idを選択",VLOOKUP(B231,'06停留所'!$B$2:$C$10500,2,0))</f>
        <v>←停留所idを選択</v>
      </c>
      <c r="D231" s="5"/>
      <c r="E231" s="5"/>
      <c r="F231" s="6"/>
    </row>
    <row r="232" spans="1:6" x14ac:dyDescent="0.2">
      <c r="A232" s="2">
        <v>231</v>
      </c>
      <c r="B232" s="5"/>
      <c r="C232" s="10" t="str">
        <f>IF(B232="","←停留所idを選択",VLOOKUP(B232,'06停留所'!$B$2:$C$10500,2,0))</f>
        <v>←停留所idを選択</v>
      </c>
      <c r="D232" s="5"/>
      <c r="E232" s="5"/>
      <c r="F232" s="6"/>
    </row>
    <row r="233" spans="1:6" x14ac:dyDescent="0.2">
      <c r="A233" s="2">
        <v>232</v>
      </c>
      <c r="B233" s="5"/>
      <c r="C233" s="10" t="str">
        <f>IF(B233="","←停留所idを選択",VLOOKUP(B233,'06停留所'!$B$2:$C$10500,2,0))</f>
        <v>←停留所idを選択</v>
      </c>
      <c r="D233" s="5"/>
      <c r="E233" s="5"/>
      <c r="F233" s="6"/>
    </row>
    <row r="234" spans="1:6" x14ac:dyDescent="0.2">
      <c r="A234" s="2">
        <v>233</v>
      </c>
      <c r="B234" s="5"/>
      <c r="C234" s="10" t="str">
        <f>IF(B234="","←停留所idを選択",VLOOKUP(B234,'06停留所'!$B$2:$C$10500,2,0))</f>
        <v>←停留所idを選択</v>
      </c>
      <c r="D234" s="5"/>
      <c r="E234" s="5"/>
      <c r="F234" s="6"/>
    </row>
    <row r="235" spans="1:6" x14ac:dyDescent="0.2">
      <c r="A235" s="2">
        <v>234</v>
      </c>
      <c r="B235" s="5"/>
      <c r="C235" s="10" t="str">
        <f>IF(B235="","←停留所idを選択",VLOOKUP(B235,'06停留所'!$B$2:$C$10500,2,0))</f>
        <v>←停留所idを選択</v>
      </c>
      <c r="D235" s="5"/>
      <c r="E235" s="5"/>
      <c r="F235" s="6"/>
    </row>
    <row r="236" spans="1:6" x14ac:dyDescent="0.2">
      <c r="A236" s="2">
        <v>235</v>
      </c>
      <c r="B236" s="5"/>
      <c r="C236" s="10" t="str">
        <f>IF(B236="","←停留所idを選択",VLOOKUP(B236,'06停留所'!$B$2:$C$10500,2,0))</f>
        <v>←停留所idを選択</v>
      </c>
      <c r="D236" s="5"/>
      <c r="E236" s="5"/>
      <c r="F236" s="6"/>
    </row>
    <row r="237" spans="1:6" x14ac:dyDescent="0.2">
      <c r="A237" s="2">
        <v>236</v>
      </c>
      <c r="B237" s="5"/>
      <c r="C237" s="10" t="str">
        <f>IF(B237="","←停留所idを選択",VLOOKUP(B237,'06停留所'!$B$2:$C$10500,2,0))</f>
        <v>←停留所idを選択</v>
      </c>
      <c r="D237" s="5"/>
      <c r="E237" s="5"/>
      <c r="F237" s="6"/>
    </row>
    <row r="238" spans="1:6" x14ac:dyDescent="0.2">
      <c r="A238" s="2">
        <v>237</v>
      </c>
      <c r="B238" s="5"/>
      <c r="C238" s="10" t="str">
        <f>IF(B238="","←停留所idを選択",VLOOKUP(B238,'06停留所'!$B$2:$C$10500,2,0))</f>
        <v>←停留所idを選択</v>
      </c>
      <c r="D238" s="5"/>
      <c r="E238" s="5"/>
      <c r="F238" s="6"/>
    </row>
    <row r="239" spans="1:6" x14ac:dyDescent="0.2">
      <c r="A239" s="2">
        <v>238</v>
      </c>
      <c r="B239" s="5"/>
      <c r="C239" s="10" t="str">
        <f>IF(B239="","←停留所idを選択",VLOOKUP(B239,'06停留所'!$B$2:$C$10500,2,0))</f>
        <v>←停留所idを選択</v>
      </c>
      <c r="D239" s="5"/>
      <c r="E239" s="5"/>
      <c r="F239" s="6"/>
    </row>
    <row r="240" spans="1:6" x14ac:dyDescent="0.2">
      <c r="A240" s="2">
        <v>239</v>
      </c>
      <c r="B240" s="5"/>
      <c r="C240" s="10" t="str">
        <f>IF(B240="","←停留所idを選択",VLOOKUP(B240,'06停留所'!$B$2:$C$10500,2,0))</f>
        <v>←停留所idを選択</v>
      </c>
      <c r="D240" s="5"/>
      <c r="E240" s="5"/>
      <c r="F240" s="6"/>
    </row>
    <row r="241" spans="1:6" x14ac:dyDescent="0.2">
      <c r="A241" s="2">
        <v>240</v>
      </c>
      <c r="B241" s="5"/>
      <c r="C241" s="10" t="str">
        <f>IF(B241="","←停留所idを選択",VLOOKUP(B241,'06停留所'!$B$2:$C$10500,2,0))</f>
        <v>←停留所idを選択</v>
      </c>
      <c r="D241" s="5"/>
      <c r="E241" s="5"/>
      <c r="F241" s="6"/>
    </row>
    <row r="242" spans="1:6" x14ac:dyDescent="0.2">
      <c r="A242" s="2">
        <v>241</v>
      </c>
      <c r="B242" s="5"/>
      <c r="C242" s="10" t="str">
        <f>IF(B242="","←停留所idを選択",VLOOKUP(B242,'06停留所'!$B$2:$C$10500,2,0))</f>
        <v>←停留所idを選択</v>
      </c>
      <c r="D242" s="5"/>
      <c r="E242" s="5"/>
      <c r="F242" s="6"/>
    </row>
    <row r="243" spans="1:6" x14ac:dyDescent="0.2">
      <c r="A243" s="2">
        <v>242</v>
      </c>
      <c r="B243" s="5"/>
      <c r="C243" s="10" t="str">
        <f>IF(B243="","←停留所idを選択",VLOOKUP(B243,'06停留所'!$B$2:$C$10500,2,0))</f>
        <v>←停留所idを選択</v>
      </c>
      <c r="D243" s="5"/>
      <c r="E243" s="5"/>
      <c r="F243" s="6"/>
    </row>
    <row r="244" spans="1:6" x14ac:dyDescent="0.2">
      <c r="A244" s="2">
        <v>243</v>
      </c>
      <c r="B244" s="5"/>
      <c r="C244" s="10" t="str">
        <f>IF(B244="","←停留所idを選択",VLOOKUP(B244,'06停留所'!$B$2:$C$10500,2,0))</f>
        <v>←停留所idを選択</v>
      </c>
      <c r="D244" s="5"/>
      <c r="E244" s="5"/>
      <c r="F244" s="6"/>
    </row>
    <row r="245" spans="1:6" x14ac:dyDescent="0.2">
      <c r="A245" s="2">
        <v>244</v>
      </c>
      <c r="B245" s="5"/>
      <c r="C245" s="10" t="str">
        <f>IF(B245="","←停留所idを選択",VLOOKUP(B245,'06停留所'!$B$2:$C$10500,2,0))</f>
        <v>←停留所idを選択</v>
      </c>
      <c r="D245" s="5"/>
      <c r="E245" s="5"/>
      <c r="F245" s="6"/>
    </row>
    <row r="246" spans="1:6" x14ac:dyDescent="0.2">
      <c r="A246" s="2">
        <v>245</v>
      </c>
      <c r="B246" s="5"/>
      <c r="C246" s="10" t="str">
        <f>IF(B246="","←停留所idを選択",VLOOKUP(B246,'06停留所'!$B$2:$C$10500,2,0))</f>
        <v>←停留所idを選択</v>
      </c>
      <c r="D246" s="5"/>
      <c r="E246" s="5"/>
      <c r="F246" s="6"/>
    </row>
    <row r="247" spans="1:6" x14ac:dyDescent="0.2">
      <c r="A247" s="2">
        <v>246</v>
      </c>
      <c r="B247" s="5"/>
      <c r="C247" s="10" t="str">
        <f>IF(B247="","←停留所idを選択",VLOOKUP(B247,'06停留所'!$B$2:$C$10500,2,0))</f>
        <v>←停留所idを選択</v>
      </c>
      <c r="D247" s="5"/>
      <c r="E247" s="5"/>
      <c r="F247" s="6"/>
    </row>
    <row r="248" spans="1:6" x14ac:dyDescent="0.2">
      <c r="A248" s="2">
        <v>247</v>
      </c>
      <c r="B248" s="5"/>
      <c r="C248" s="10" t="str">
        <f>IF(B248="","←停留所idを選択",VLOOKUP(B248,'06停留所'!$B$2:$C$10500,2,0))</f>
        <v>←停留所idを選択</v>
      </c>
      <c r="D248" s="5"/>
      <c r="E248" s="5"/>
      <c r="F248" s="6"/>
    </row>
    <row r="249" spans="1:6" x14ac:dyDescent="0.2">
      <c r="A249" s="2">
        <v>248</v>
      </c>
      <c r="B249" s="5"/>
      <c r="C249" s="10" t="str">
        <f>IF(B249="","←停留所idを選択",VLOOKUP(B249,'06停留所'!$B$2:$C$10500,2,0))</f>
        <v>←停留所idを選択</v>
      </c>
      <c r="D249" s="5"/>
      <c r="E249" s="5"/>
      <c r="F249" s="6"/>
    </row>
    <row r="250" spans="1:6" x14ac:dyDescent="0.2">
      <c r="A250" s="2">
        <v>249</v>
      </c>
      <c r="B250" s="5"/>
      <c r="C250" s="10" t="str">
        <f>IF(B250="","←停留所idを選択",VLOOKUP(B250,'06停留所'!$B$2:$C$10500,2,0))</f>
        <v>←停留所idを選択</v>
      </c>
      <c r="D250" s="5"/>
      <c r="E250" s="5"/>
      <c r="F250" s="6"/>
    </row>
    <row r="251" spans="1:6" x14ac:dyDescent="0.2">
      <c r="A251" s="2">
        <v>250</v>
      </c>
      <c r="B251" s="5"/>
      <c r="C251" s="10" t="str">
        <f>IF(B251="","←停留所idを選択",VLOOKUP(B251,'06停留所'!$B$2:$C$10500,2,0))</f>
        <v>←停留所idを選択</v>
      </c>
      <c r="D251" s="5"/>
      <c r="E251" s="5"/>
      <c r="F251" s="6"/>
    </row>
    <row r="252" spans="1:6" x14ac:dyDescent="0.2">
      <c r="A252" s="2">
        <v>251</v>
      </c>
      <c r="B252" s="5"/>
      <c r="C252" s="10" t="str">
        <f>IF(B252="","←停留所idを選択",VLOOKUP(B252,'06停留所'!$B$2:$C$10500,2,0))</f>
        <v>←停留所idを選択</v>
      </c>
      <c r="D252" s="5"/>
      <c r="E252" s="5"/>
      <c r="F252" s="6"/>
    </row>
    <row r="253" spans="1:6" x14ac:dyDescent="0.2">
      <c r="A253" s="2">
        <v>252</v>
      </c>
      <c r="B253" s="5"/>
      <c r="C253" s="10" t="str">
        <f>IF(B253="","←停留所idを選択",VLOOKUP(B253,'06停留所'!$B$2:$C$10500,2,0))</f>
        <v>←停留所idを選択</v>
      </c>
      <c r="D253" s="5"/>
      <c r="E253" s="5"/>
      <c r="F253" s="6"/>
    </row>
    <row r="254" spans="1:6" x14ac:dyDescent="0.2">
      <c r="A254" s="2">
        <v>253</v>
      </c>
      <c r="B254" s="5"/>
      <c r="C254" s="10" t="str">
        <f>IF(B254="","←停留所idを選択",VLOOKUP(B254,'06停留所'!$B$2:$C$10500,2,0))</f>
        <v>←停留所idを選択</v>
      </c>
      <c r="D254" s="5"/>
      <c r="E254" s="5"/>
      <c r="F254" s="6"/>
    </row>
    <row r="255" spans="1:6" x14ac:dyDescent="0.2">
      <c r="A255" s="2">
        <v>254</v>
      </c>
      <c r="B255" s="5"/>
      <c r="C255" s="10" t="str">
        <f>IF(B255="","←停留所idを選択",VLOOKUP(B255,'06停留所'!$B$2:$C$10500,2,0))</f>
        <v>←停留所idを選択</v>
      </c>
      <c r="D255" s="5"/>
      <c r="E255" s="5"/>
      <c r="F255" s="6"/>
    </row>
    <row r="256" spans="1:6" x14ac:dyDescent="0.2">
      <c r="A256" s="2">
        <v>255</v>
      </c>
      <c r="B256" s="5"/>
      <c r="C256" s="10" t="str">
        <f>IF(B256="","←停留所idを選択",VLOOKUP(B256,'06停留所'!$B$2:$C$10500,2,0))</f>
        <v>←停留所idを選択</v>
      </c>
      <c r="D256" s="5"/>
      <c r="E256" s="5"/>
      <c r="F256" s="6"/>
    </row>
    <row r="257" spans="1:6" x14ac:dyDescent="0.2">
      <c r="A257" s="2">
        <v>256</v>
      </c>
      <c r="B257" s="5"/>
      <c r="C257" s="10" t="str">
        <f>IF(B257="","←停留所idを選択",VLOOKUP(B257,'06停留所'!$B$2:$C$10500,2,0))</f>
        <v>←停留所idを選択</v>
      </c>
      <c r="D257" s="5"/>
      <c r="E257" s="5"/>
      <c r="F257" s="6"/>
    </row>
    <row r="258" spans="1:6" x14ac:dyDescent="0.2">
      <c r="A258" s="2">
        <v>257</v>
      </c>
      <c r="B258" s="5"/>
      <c r="C258" s="10" t="str">
        <f>IF(B258="","←停留所idを選択",VLOOKUP(B258,'06停留所'!$B$2:$C$10500,2,0))</f>
        <v>←停留所idを選択</v>
      </c>
      <c r="D258" s="5"/>
      <c r="E258" s="5"/>
      <c r="F258" s="6"/>
    </row>
    <row r="259" spans="1:6" x14ac:dyDescent="0.2">
      <c r="A259" s="2">
        <v>258</v>
      </c>
      <c r="B259" s="5"/>
      <c r="C259" s="10" t="str">
        <f>IF(B259="","←停留所idを選択",VLOOKUP(B259,'06停留所'!$B$2:$C$10500,2,0))</f>
        <v>←停留所idを選択</v>
      </c>
      <c r="D259" s="5"/>
      <c r="E259" s="5"/>
      <c r="F259" s="6"/>
    </row>
    <row r="260" spans="1:6" x14ac:dyDescent="0.2">
      <c r="A260" s="2">
        <v>259</v>
      </c>
      <c r="B260" s="5"/>
      <c r="C260" s="10" t="str">
        <f>IF(B260="","←停留所idを選択",VLOOKUP(B260,'06停留所'!$B$2:$C$10500,2,0))</f>
        <v>←停留所idを選択</v>
      </c>
      <c r="D260" s="5"/>
      <c r="E260" s="5"/>
      <c r="F260" s="6"/>
    </row>
    <row r="261" spans="1:6" x14ac:dyDescent="0.2">
      <c r="A261" s="2">
        <v>260</v>
      </c>
      <c r="B261" s="5"/>
      <c r="C261" s="10" t="str">
        <f>IF(B261="","←停留所idを選択",VLOOKUP(B261,'06停留所'!$B$2:$C$10500,2,0))</f>
        <v>←停留所idを選択</v>
      </c>
      <c r="D261" s="5"/>
      <c r="E261" s="5"/>
      <c r="F261" s="6"/>
    </row>
    <row r="262" spans="1:6" x14ac:dyDescent="0.2">
      <c r="A262" s="2">
        <v>261</v>
      </c>
      <c r="B262" s="5"/>
      <c r="C262" s="10" t="str">
        <f>IF(B262="","←停留所idを選択",VLOOKUP(B262,'06停留所'!$B$2:$C$10500,2,0))</f>
        <v>←停留所idを選択</v>
      </c>
      <c r="D262" s="5"/>
      <c r="E262" s="5"/>
      <c r="F262" s="6"/>
    </row>
    <row r="263" spans="1:6" x14ac:dyDescent="0.2">
      <c r="A263" s="2">
        <v>262</v>
      </c>
      <c r="B263" s="5"/>
      <c r="C263" s="10" t="str">
        <f>IF(B263="","←停留所idを選択",VLOOKUP(B263,'06停留所'!$B$2:$C$10500,2,0))</f>
        <v>←停留所idを選択</v>
      </c>
      <c r="D263" s="5"/>
      <c r="E263" s="5"/>
      <c r="F263" s="6"/>
    </row>
    <row r="264" spans="1:6" x14ac:dyDescent="0.2">
      <c r="A264" s="2">
        <v>263</v>
      </c>
      <c r="B264" s="5"/>
      <c r="C264" s="10" t="str">
        <f>IF(B264="","←停留所idを選択",VLOOKUP(B264,'06停留所'!$B$2:$C$10500,2,0))</f>
        <v>←停留所idを選択</v>
      </c>
      <c r="D264" s="5"/>
      <c r="E264" s="5"/>
      <c r="F264" s="6"/>
    </row>
    <row r="265" spans="1:6" x14ac:dyDescent="0.2">
      <c r="A265" s="2">
        <v>264</v>
      </c>
      <c r="B265" s="5"/>
      <c r="C265" s="10" t="str">
        <f>IF(B265="","←停留所idを選択",VLOOKUP(B265,'06停留所'!$B$2:$C$10500,2,0))</f>
        <v>←停留所idを選択</v>
      </c>
      <c r="D265" s="5"/>
      <c r="E265" s="5"/>
      <c r="F265" s="6"/>
    </row>
    <row r="266" spans="1:6" x14ac:dyDescent="0.2">
      <c r="A266" s="2">
        <v>265</v>
      </c>
      <c r="B266" s="5"/>
      <c r="C266" s="10" t="str">
        <f>IF(B266="","←停留所idを選択",VLOOKUP(B266,'06停留所'!$B$2:$C$10500,2,0))</f>
        <v>←停留所idを選択</v>
      </c>
      <c r="D266" s="5"/>
      <c r="E266" s="5"/>
      <c r="F266" s="6"/>
    </row>
    <row r="267" spans="1:6" x14ac:dyDescent="0.2">
      <c r="A267" s="2">
        <v>266</v>
      </c>
      <c r="B267" s="5"/>
      <c r="C267" s="10" t="str">
        <f>IF(B267="","←停留所idを選択",VLOOKUP(B267,'06停留所'!$B$2:$C$10500,2,0))</f>
        <v>←停留所idを選択</v>
      </c>
      <c r="D267" s="5"/>
      <c r="E267" s="5"/>
      <c r="F267" s="6"/>
    </row>
    <row r="268" spans="1:6" x14ac:dyDescent="0.2">
      <c r="A268" s="2">
        <v>267</v>
      </c>
      <c r="B268" s="5"/>
      <c r="C268" s="10" t="str">
        <f>IF(B268="","←停留所idを選択",VLOOKUP(B268,'06停留所'!$B$2:$C$10500,2,0))</f>
        <v>←停留所idを選択</v>
      </c>
      <c r="D268" s="5"/>
      <c r="E268" s="5"/>
      <c r="F268" s="6"/>
    </row>
    <row r="269" spans="1:6" x14ac:dyDescent="0.2">
      <c r="A269" s="2">
        <v>268</v>
      </c>
      <c r="B269" s="5"/>
      <c r="C269" s="10" t="str">
        <f>IF(B269="","←停留所idを選択",VLOOKUP(B269,'06停留所'!$B$2:$C$10500,2,0))</f>
        <v>←停留所idを選択</v>
      </c>
      <c r="D269" s="5"/>
      <c r="E269" s="5"/>
      <c r="F269" s="6"/>
    </row>
    <row r="270" spans="1:6" x14ac:dyDescent="0.2">
      <c r="A270" s="2">
        <v>269</v>
      </c>
      <c r="B270" s="5"/>
      <c r="C270" s="10" t="str">
        <f>IF(B270="","←停留所idを選択",VLOOKUP(B270,'06停留所'!$B$2:$C$10500,2,0))</f>
        <v>←停留所idを選択</v>
      </c>
      <c r="D270" s="5"/>
      <c r="E270" s="5"/>
      <c r="F270" s="6"/>
    </row>
    <row r="271" spans="1:6" x14ac:dyDescent="0.2">
      <c r="A271" s="2">
        <v>270</v>
      </c>
      <c r="B271" s="5"/>
      <c r="C271" s="10" t="str">
        <f>IF(B271="","←停留所idを選択",VLOOKUP(B271,'06停留所'!$B$2:$C$10500,2,0))</f>
        <v>←停留所idを選択</v>
      </c>
      <c r="D271" s="5"/>
      <c r="E271" s="5"/>
      <c r="F271" s="6"/>
    </row>
    <row r="272" spans="1:6" x14ac:dyDescent="0.2">
      <c r="A272" s="2">
        <v>271</v>
      </c>
      <c r="B272" s="5"/>
      <c r="C272" s="10" t="str">
        <f>IF(B272="","←停留所idを選択",VLOOKUP(B272,'06停留所'!$B$2:$C$10500,2,0))</f>
        <v>←停留所idを選択</v>
      </c>
      <c r="D272" s="5"/>
      <c r="E272" s="5"/>
      <c r="F272" s="6"/>
    </row>
    <row r="273" spans="1:6" x14ac:dyDescent="0.2">
      <c r="A273" s="2">
        <v>272</v>
      </c>
      <c r="B273" s="5"/>
      <c r="C273" s="10" t="str">
        <f>IF(B273="","←停留所idを選択",VLOOKUP(B273,'06停留所'!$B$2:$C$10500,2,0))</f>
        <v>←停留所idを選択</v>
      </c>
      <c r="D273" s="5"/>
      <c r="E273" s="5"/>
      <c r="F273" s="6"/>
    </row>
    <row r="274" spans="1:6" x14ac:dyDescent="0.2">
      <c r="A274" s="2">
        <v>273</v>
      </c>
      <c r="B274" s="5"/>
      <c r="C274" s="10" t="str">
        <f>IF(B274="","←停留所idを選択",VLOOKUP(B274,'06停留所'!$B$2:$C$10500,2,0))</f>
        <v>←停留所idを選択</v>
      </c>
      <c r="D274" s="5"/>
      <c r="E274" s="5"/>
      <c r="F274" s="6"/>
    </row>
    <row r="275" spans="1:6" x14ac:dyDescent="0.2">
      <c r="A275" s="2">
        <v>274</v>
      </c>
      <c r="B275" s="5"/>
      <c r="C275" s="10" t="str">
        <f>IF(B275="","←停留所idを選択",VLOOKUP(B275,'06停留所'!$B$2:$C$10500,2,0))</f>
        <v>←停留所idを選択</v>
      </c>
      <c r="D275" s="5"/>
      <c r="E275" s="5"/>
      <c r="F275" s="6"/>
    </row>
    <row r="276" spans="1:6" x14ac:dyDescent="0.2">
      <c r="A276" s="2">
        <v>275</v>
      </c>
      <c r="B276" s="5"/>
      <c r="C276" s="10" t="str">
        <f>IF(B276="","←停留所idを選択",VLOOKUP(B276,'06停留所'!$B$2:$C$10500,2,0))</f>
        <v>←停留所idを選択</v>
      </c>
      <c r="D276" s="5"/>
      <c r="E276" s="5"/>
      <c r="F276" s="6"/>
    </row>
    <row r="277" spans="1:6" x14ac:dyDescent="0.2">
      <c r="A277" s="2">
        <v>276</v>
      </c>
      <c r="B277" s="5"/>
      <c r="C277" s="10" t="str">
        <f>IF(B277="","←停留所idを選択",VLOOKUP(B277,'06停留所'!$B$2:$C$10500,2,0))</f>
        <v>←停留所idを選択</v>
      </c>
      <c r="D277" s="5"/>
      <c r="E277" s="5"/>
      <c r="F277" s="6"/>
    </row>
    <row r="278" spans="1:6" x14ac:dyDescent="0.2">
      <c r="A278" s="2">
        <v>277</v>
      </c>
      <c r="B278" s="5"/>
      <c r="C278" s="10" t="str">
        <f>IF(B278="","←停留所idを選択",VLOOKUP(B278,'06停留所'!$B$2:$C$10500,2,0))</f>
        <v>←停留所idを選択</v>
      </c>
      <c r="D278" s="5"/>
      <c r="E278" s="5"/>
      <c r="F278" s="6"/>
    </row>
    <row r="279" spans="1:6" x14ac:dyDescent="0.2">
      <c r="A279" s="2">
        <v>278</v>
      </c>
      <c r="B279" s="5"/>
      <c r="C279" s="10" t="str">
        <f>IF(B279="","←停留所idを選択",VLOOKUP(B279,'06停留所'!$B$2:$C$10500,2,0))</f>
        <v>←停留所idを選択</v>
      </c>
      <c r="D279" s="5"/>
      <c r="E279" s="5"/>
      <c r="F279" s="6"/>
    </row>
    <row r="280" spans="1:6" x14ac:dyDescent="0.2">
      <c r="A280" s="2">
        <v>279</v>
      </c>
      <c r="B280" s="5"/>
      <c r="C280" s="10" t="str">
        <f>IF(B280="","←停留所idを選択",VLOOKUP(B280,'06停留所'!$B$2:$C$10500,2,0))</f>
        <v>←停留所idを選択</v>
      </c>
      <c r="D280" s="5"/>
      <c r="E280" s="5"/>
      <c r="F280" s="6"/>
    </row>
    <row r="281" spans="1:6" x14ac:dyDescent="0.2">
      <c r="A281" s="2">
        <v>280</v>
      </c>
      <c r="B281" s="5"/>
      <c r="C281" s="10" t="str">
        <f>IF(B281="","←停留所idを選択",VLOOKUP(B281,'06停留所'!$B$2:$C$10500,2,0))</f>
        <v>←停留所idを選択</v>
      </c>
      <c r="D281" s="5"/>
      <c r="E281" s="5"/>
      <c r="F281" s="6"/>
    </row>
    <row r="282" spans="1:6" x14ac:dyDescent="0.2">
      <c r="A282" s="2">
        <v>281</v>
      </c>
      <c r="B282" s="5"/>
      <c r="C282" s="10" t="str">
        <f>IF(B282="","←停留所idを選択",VLOOKUP(B282,'06停留所'!$B$2:$C$10500,2,0))</f>
        <v>←停留所idを選択</v>
      </c>
      <c r="D282" s="5"/>
      <c r="E282" s="5"/>
      <c r="F282" s="6"/>
    </row>
    <row r="283" spans="1:6" x14ac:dyDescent="0.2">
      <c r="A283" s="2">
        <v>282</v>
      </c>
      <c r="B283" s="5"/>
      <c r="C283" s="10" t="str">
        <f>IF(B283="","←停留所idを選択",VLOOKUP(B283,'06停留所'!$B$2:$C$10500,2,0))</f>
        <v>←停留所idを選択</v>
      </c>
      <c r="D283" s="5"/>
      <c r="E283" s="5"/>
      <c r="F283" s="6"/>
    </row>
    <row r="284" spans="1:6" x14ac:dyDescent="0.2">
      <c r="A284" s="2">
        <v>283</v>
      </c>
      <c r="B284" s="5"/>
      <c r="C284" s="10" t="str">
        <f>IF(B284="","←停留所idを選択",VLOOKUP(B284,'06停留所'!$B$2:$C$10500,2,0))</f>
        <v>←停留所idを選択</v>
      </c>
      <c r="D284" s="5"/>
      <c r="E284" s="5"/>
      <c r="F284" s="6"/>
    </row>
    <row r="285" spans="1:6" x14ac:dyDescent="0.2">
      <c r="A285" s="2">
        <v>284</v>
      </c>
      <c r="B285" s="5"/>
      <c r="C285" s="10" t="str">
        <f>IF(B285="","←停留所idを選択",VLOOKUP(B285,'06停留所'!$B$2:$C$10500,2,0))</f>
        <v>←停留所idを選択</v>
      </c>
      <c r="D285" s="5"/>
      <c r="E285" s="5"/>
      <c r="F285" s="6"/>
    </row>
    <row r="286" spans="1:6" x14ac:dyDescent="0.2">
      <c r="A286" s="2">
        <v>285</v>
      </c>
      <c r="B286" s="5"/>
      <c r="C286" s="10" t="str">
        <f>IF(B286="","←停留所idを選択",VLOOKUP(B286,'06停留所'!$B$2:$C$10500,2,0))</f>
        <v>←停留所idを選択</v>
      </c>
      <c r="D286" s="5"/>
      <c r="E286" s="5"/>
      <c r="F286" s="6"/>
    </row>
    <row r="287" spans="1:6" x14ac:dyDescent="0.2">
      <c r="A287" s="2">
        <v>286</v>
      </c>
      <c r="B287" s="5"/>
      <c r="C287" s="10" t="str">
        <f>IF(B287="","←停留所idを選択",VLOOKUP(B287,'06停留所'!$B$2:$C$10500,2,0))</f>
        <v>←停留所idを選択</v>
      </c>
      <c r="D287" s="5"/>
      <c r="E287" s="5"/>
      <c r="F287" s="6"/>
    </row>
    <row r="288" spans="1:6" x14ac:dyDescent="0.2">
      <c r="A288" s="2">
        <v>287</v>
      </c>
      <c r="B288" s="5"/>
      <c r="C288" s="10" t="str">
        <f>IF(B288="","←停留所idを選択",VLOOKUP(B288,'06停留所'!$B$2:$C$10500,2,0))</f>
        <v>←停留所idを選択</v>
      </c>
      <c r="D288" s="5"/>
      <c r="E288" s="5"/>
      <c r="F288" s="6"/>
    </row>
    <row r="289" spans="1:6" x14ac:dyDescent="0.2">
      <c r="A289" s="2">
        <v>288</v>
      </c>
      <c r="B289" s="5"/>
      <c r="C289" s="10" t="str">
        <f>IF(B289="","←停留所idを選択",VLOOKUP(B289,'06停留所'!$B$2:$C$10500,2,0))</f>
        <v>←停留所idを選択</v>
      </c>
      <c r="D289" s="5"/>
      <c r="E289" s="5"/>
      <c r="F289" s="6"/>
    </row>
    <row r="290" spans="1:6" x14ac:dyDescent="0.2">
      <c r="A290" s="2">
        <v>289</v>
      </c>
      <c r="B290" s="5"/>
      <c r="C290" s="10" t="str">
        <f>IF(B290="","←停留所idを選択",VLOOKUP(B290,'06停留所'!$B$2:$C$10500,2,0))</f>
        <v>←停留所idを選択</v>
      </c>
      <c r="D290" s="5"/>
      <c r="E290" s="5"/>
      <c r="F290" s="6"/>
    </row>
    <row r="291" spans="1:6" x14ac:dyDescent="0.2">
      <c r="A291" s="2">
        <v>290</v>
      </c>
      <c r="B291" s="5"/>
      <c r="C291" s="10" t="str">
        <f>IF(B291="","←停留所idを選択",VLOOKUP(B291,'06停留所'!$B$2:$C$10500,2,0))</f>
        <v>←停留所idを選択</v>
      </c>
      <c r="D291" s="5"/>
      <c r="E291" s="5"/>
      <c r="F291" s="6"/>
    </row>
    <row r="292" spans="1:6" x14ac:dyDescent="0.2">
      <c r="A292" s="2">
        <v>291</v>
      </c>
      <c r="B292" s="5"/>
      <c r="C292" s="10" t="str">
        <f>IF(B292="","←停留所idを選択",VLOOKUP(B292,'06停留所'!$B$2:$C$10500,2,0))</f>
        <v>←停留所idを選択</v>
      </c>
      <c r="D292" s="5"/>
      <c r="E292" s="5"/>
      <c r="F292" s="6"/>
    </row>
    <row r="293" spans="1:6" x14ac:dyDescent="0.2">
      <c r="A293" s="2">
        <v>292</v>
      </c>
      <c r="B293" s="5"/>
      <c r="C293" s="10" t="str">
        <f>IF(B293="","←停留所idを選択",VLOOKUP(B293,'06停留所'!$B$2:$C$10500,2,0))</f>
        <v>←停留所idを選択</v>
      </c>
      <c r="D293" s="5"/>
      <c r="E293" s="5"/>
      <c r="F293" s="6"/>
    </row>
    <row r="294" spans="1:6" x14ac:dyDescent="0.2">
      <c r="A294" s="2">
        <v>293</v>
      </c>
      <c r="B294" s="5"/>
      <c r="C294" s="10" t="str">
        <f>IF(B294="","←停留所idを選択",VLOOKUP(B294,'06停留所'!$B$2:$C$10500,2,0))</f>
        <v>←停留所idを選択</v>
      </c>
      <c r="D294" s="5"/>
      <c r="E294" s="5"/>
      <c r="F294" s="6"/>
    </row>
    <row r="295" spans="1:6" x14ac:dyDescent="0.2">
      <c r="A295" s="2">
        <v>294</v>
      </c>
      <c r="B295" s="5"/>
      <c r="C295" s="10" t="str">
        <f>IF(B295="","←停留所idを選択",VLOOKUP(B295,'06停留所'!$B$2:$C$10500,2,0))</f>
        <v>←停留所idを選択</v>
      </c>
      <c r="D295" s="5"/>
      <c r="E295" s="5"/>
      <c r="F295" s="6"/>
    </row>
    <row r="296" spans="1:6" x14ac:dyDescent="0.2">
      <c r="A296" s="2">
        <v>295</v>
      </c>
      <c r="B296" s="5"/>
      <c r="C296" s="10" t="str">
        <f>IF(B296="","←停留所idを選択",VLOOKUP(B296,'06停留所'!$B$2:$C$10500,2,0))</f>
        <v>←停留所idを選択</v>
      </c>
      <c r="D296" s="5"/>
      <c r="E296" s="5"/>
      <c r="F296" s="6"/>
    </row>
    <row r="297" spans="1:6" x14ac:dyDescent="0.2">
      <c r="A297" s="2">
        <v>296</v>
      </c>
      <c r="B297" s="5"/>
      <c r="C297" s="10" t="str">
        <f>IF(B297="","←停留所idを選択",VLOOKUP(B297,'06停留所'!$B$2:$C$10500,2,0))</f>
        <v>←停留所idを選択</v>
      </c>
      <c r="D297" s="5"/>
      <c r="E297" s="5"/>
      <c r="F297" s="6"/>
    </row>
    <row r="298" spans="1:6" x14ac:dyDescent="0.2">
      <c r="A298" s="2">
        <v>297</v>
      </c>
      <c r="B298" s="5"/>
      <c r="C298" s="10" t="str">
        <f>IF(B298="","←停留所idを選択",VLOOKUP(B298,'06停留所'!$B$2:$C$10500,2,0))</f>
        <v>←停留所idを選択</v>
      </c>
      <c r="D298" s="5"/>
      <c r="E298" s="5"/>
      <c r="F298" s="6"/>
    </row>
    <row r="299" spans="1:6" x14ac:dyDescent="0.2">
      <c r="A299" s="2">
        <v>298</v>
      </c>
      <c r="B299" s="5"/>
      <c r="C299" s="10" t="str">
        <f>IF(B299="","←停留所idを選択",VLOOKUP(B299,'06停留所'!$B$2:$C$10500,2,0))</f>
        <v>←停留所idを選択</v>
      </c>
      <c r="D299" s="5"/>
      <c r="E299" s="5"/>
      <c r="F299" s="6"/>
    </row>
    <row r="300" spans="1:6" x14ac:dyDescent="0.2">
      <c r="A300" s="2">
        <v>299</v>
      </c>
      <c r="B300" s="5"/>
      <c r="C300" s="10" t="str">
        <f>IF(B300="","←停留所idを選択",VLOOKUP(B300,'06停留所'!$B$2:$C$10500,2,0))</f>
        <v>←停留所idを選択</v>
      </c>
      <c r="D300" s="5"/>
      <c r="E300" s="5"/>
      <c r="F300" s="6"/>
    </row>
    <row r="301" spans="1:6" x14ac:dyDescent="0.2">
      <c r="A301" s="2">
        <v>300</v>
      </c>
      <c r="B301" s="5"/>
      <c r="C301" s="10" t="str">
        <f>IF(B301="","←停留所idを選択",VLOOKUP(B301,'06停留所'!$B$2:$C$10500,2,0))</f>
        <v>←停留所idを選択</v>
      </c>
      <c r="D301" s="5"/>
      <c r="E301" s="5"/>
      <c r="F301" s="6"/>
    </row>
    <row r="302" spans="1:6" x14ac:dyDescent="0.2">
      <c r="A302" s="2">
        <v>301</v>
      </c>
      <c r="B302" s="5"/>
      <c r="C302" s="10" t="str">
        <f>IF(B302="","←停留所idを選択",VLOOKUP(B302,'06停留所'!$B$2:$C$10500,2,0))</f>
        <v>←停留所idを選択</v>
      </c>
      <c r="D302" s="5"/>
      <c r="E302" s="5"/>
      <c r="F302" s="6"/>
    </row>
    <row r="303" spans="1:6" x14ac:dyDescent="0.2">
      <c r="A303" s="2">
        <v>302</v>
      </c>
      <c r="B303" s="5"/>
      <c r="C303" s="10" t="str">
        <f>IF(B303="","←停留所idを選択",VLOOKUP(B303,'06停留所'!$B$2:$C$10500,2,0))</f>
        <v>←停留所idを選択</v>
      </c>
      <c r="D303" s="5"/>
      <c r="E303" s="5"/>
      <c r="F303" s="6"/>
    </row>
    <row r="304" spans="1:6" x14ac:dyDescent="0.2">
      <c r="A304" s="2">
        <v>303</v>
      </c>
      <c r="B304" s="5"/>
      <c r="C304" s="10" t="str">
        <f>IF(B304="","←停留所idを選択",VLOOKUP(B304,'06停留所'!$B$2:$C$10500,2,0))</f>
        <v>←停留所idを選択</v>
      </c>
      <c r="D304" s="5"/>
      <c r="E304" s="5"/>
      <c r="F304" s="6"/>
    </row>
    <row r="305" spans="1:6" x14ac:dyDescent="0.2">
      <c r="A305" s="2">
        <v>304</v>
      </c>
      <c r="B305" s="5"/>
      <c r="C305" s="10" t="str">
        <f>IF(B305="","←停留所idを選択",VLOOKUP(B305,'06停留所'!$B$2:$C$10500,2,0))</f>
        <v>←停留所idを選択</v>
      </c>
      <c r="D305" s="5"/>
      <c r="E305" s="5"/>
      <c r="F305" s="6"/>
    </row>
    <row r="306" spans="1:6" x14ac:dyDescent="0.2">
      <c r="A306" s="2">
        <v>305</v>
      </c>
      <c r="B306" s="5"/>
      <c r="C306" s="10" t="str">
        <f>IF(B306="","←停留所idを選択",VLOOKUP(B306,'06停留所'!$B$2:$C$10500,2,0))</f>
        <v>←停留所idを選択</v>
      </c>
      <c r="D306" s="5"/>
      <c r="E306" s="5"/>
      <c r="F306" s="6"/>
    </row>
    <row r="307" spans="1:6" x14ac:dyDescent="0.2">
      <c r="A307" s="2">
        <v>306</v>
      </c>
      <c r="B307" s="5"/>
      <c r="C307" s="10" t="str">
        <f>IF(B307="","←停留所idを選択",VLOOKUP(B307,'06停留所'!$B$2:$C$10500,2,0))</f>
        <v>←停留所idを選択</v>
      </c>
      <c r="D307" s="5"/>
      <c r="E307" s="5"/>
      <c r="F307" s="6"/>
    </row>
    <row r="308" spans="1:6" x14ac:dyDescent="0.2">
      <c r="A308" s="2">
        <v>307</v>
      </c>
      <c r="B308" s="5"/>
      <c r="C308" s="10" t="str">
        <f>IF(B308="","←停留所idを選択",VLOOKUP(B308,'06停留所'!$B$2:$C$10500,2,0))</f>
        <v>←停留所idを選択</v>
      </c>
      <c r="D308" s="5"/>
      <c r="E308" s="5"/>
      <c r="F308" s="6"/>
    </row>
    <row r="309" spans="1:6" x14ac:dyDescent="0.2">
      <c r="A309" s="2">
        <v>308</v>
      </c>
      <c r="B309" s="5"/>
      <c r="C309" s="10" t="str">
        <f>IF(B309="","←停留所idを選択",VLOOKUP(B309,'06停留所'!$B$2:$C$10500,2,0))</f>
        <v>←停留所idを選択</v>
      </c>
      <c r="D309" s="5"/>
      <c r="E309" s="5"/>
      <c r="F309" s="6"/>
    </row>
    <row r="310" spans="1:6" x14ac:dyDescent="0.2">
      <c r="A310" s="2">
        <v>309</v>
      </c>
      <c r="B310" s="5"/>
      <c r="C310" s="10" t="str">
        <f>IF(B310="","←停留所idを選択",VLOOKUP(B310,'06停留所'!$B$2:$C$10500,2,0))</f>
        <v>←停留所idを選択</v>
      </c>
      <c r="D310" s="5"/>
      <c r="E310" s="5"/>
      <c r="F310" s="6"/>
    </row>
    <row r="311" spans="1:6" x14ac:dyDescent="0.2">
      <c r="A311" s="2">
        <v>310</v>
      </c>
      <c r="B311" s="5"/>
      <c r="C311" s="10" t="str">
        <f>IF(B311="","←停留所idを選択",VLOOKUP(B311,'06停留所'!$B$2:$C$10500,2,0))</f>
        <v>←停留所idを選択</v>
      </c>
      <c r="D311" s="5"/>
      <c r="E311" s="5"/>
      <c r="F311" s="6"/>
    </row>
    <row r="312" spans="1:6" x14ac:dyDescent="0.2">
      <c r="A312" s="2">
        <v>311</v>
      </c>
      <c r="B312" s="5"/>
      <c r="C312" s="10" t="str">
        <f>IF(B312="","←停留所idを選択",VLOOKUP(B312,'06停留所'!$B$2:$C$10500,2,0))</f>
        <v>←停留所idを選択</v>
      </c>
      <c r="D312" s="5"/>
      <c r="E312" s="5"/>
      <c r="F312" s="6"/>
    </row>
    <row r="313" spans="1:6" x14ac:dyDescent="0.2">
      <c r="A313" s="2">
        <v>312</v>
      </c>
      <c r="B313" s="5"/>
      <c r="C313" s="10" t="str">
        <f>IF(B313="","←停留所idを選択",VLOOKUP(B313,'06停留所'!$B$2:$C$10500,2,0))</f>
        <v>←停留所idを選択</v>
      </c>
      <c r="D313" s="5"/>
      <c r="E313" s="5"/>
      <c r="F313" s="6"/>
    </row>
    <row r="314" spans="1:6" x14ac:dyDescent="0.2">
      <c r="A314" s="2">
        <v>313</v>
      </c>
      <c r="B314" s="5"/>
      <c r="C314" s="10" t="str">
        <f>IF(B314="","←停留所idを選択",VLOOKUP(B314,'06停留所'!$B$2:$C$10500,2,0))</f>
        <v>←停留所idを選択</v>
      </c>
      <c r="D314" s="5"/>
      <c r="E314" s="5"/>
      <c r="F314" s="6"/>
    </row>
    <row r="315" spans="1:6" x14ac:dyDescent="0.2">
      <c r="A315" s="2">
        <v>314</v>
      </c>
      <c r="B315" s="5"/>
      <c r="C315" s="10" t="str">
        <f>IF(B315="","←停留所idを選択",VLOOKUP(B315,'06停留所'!$B$2:$C$10500,2,0))</f>
        <v>←停留所idを選択</v>
      </c>
      <c r="D315" s="5"/>
      <c r="E315" s="5"/>
      <c r="F315" s="6"/>
    </row>
    <row r="316" spans="1:6" x14ac:dyDescent="0.2">
      <c r="A316" s="2">
        <v>315</v>
      </c>
      <c r="B316" s="5"/>
      <c r="C316" s="10" t="str">
        <f>IF(B316="","←停留所idを選択",VLOOKUP(B316,'06停留所'!$B$2:$C$10500,2,0))</f>
        <v>←停留所idを選択</v>
      </c>
      <c r="D316" s="5"/>
      <c r="E316" s="5"/>
      <c r="F316" s="6"/>
    </row>
    <row r="317" spans="1:6" x14ac:dyDescent="0.2">
      <c r="A317" s="2">
        <v>316</v>
      </c>
      <c r="B317" s="5"/>
      <c r="C317" s="10" t="str">
        <f>IF(B317="","←停留所idを選択",VLOOKUP(B317,'06停留所'!$B$2:$C$10500,2,0))</f>
        <v>←停留所idを選択</v>
      </c>
      <c r="D317" s="5"/>
      <c r="E317" s="5"/>
      <c r="F317" s="6"/>
    </row>
    <row r="318" spans="1:6" x14ac:dyDescent="0.2">
      <c r="A318" s="2">
        <v>317</v>
      </c>
      <c r="B318" s="5"/>
      <c r="C318" s="10" t="str">
        <f>IF(B318="","←停留所idを選択",VLOOKUP(B318,'06停留所'!$B$2:$C$10500,2,0))</f>
        <v>←停留所idを選択</v>
      </c>
      <c r="D318" s="5"/>
      <c r="E318" s="5"/>
      <c r="F318" s="6"/>
    </row>
    <row r="319" spans="1:6" x14ac:dyDescent="0.2">
      <c r="A319" s="2">
        <v>318</v>
      </c>
      <c r="B319" s="5"/>
      <c r="C319" s="10" t="str">
        <f>IF(B319="","←停留所idを選択",VLOOKUP(B319,'06停留所'!$B$2:$C$10500,2,0))</f>
        <v>←停留所idを選択</v>
      </c>
      <c r="D319" s="5"/>
      <c r="E319" s="5"/>
      <c r="F319" s="6"/>
    </row>
    <row r="320" spans="1:6" x14ac:dyDescent="0.2">
      <c r="A320" s="2">
        <v>319</v>
      </c>
      <c r="B320" s="5"/>
      <c r="C320" s="10" t="str">
        <f>IF(B320="","←停留所idを選択",VLOOKUP(B320,'06停留所'!$B$2:$C$10500,2,0))</f>
        <v>←停留所idを選択</v>
      </c>
      <c r="D320" s="5"/>
      <c r="E320" s="5"/>
      <c r="F320" s="6"/>
    </row>
    <row r="321" spans="1:6" x14ac:dyDescent="0.2">
      <c r="A321" s="2">
        <v>320</v>
      </c>
      <c r="B321" s="5"/>
      <c r="C321" s="10" t="str">
        <f>IF(B321="","←停留所idを選択",VLOOKUP(B321,'06停留所'!$B$2:$C$10500,2,0))</f>
        <v>←停留所idを選択</v>
      </c>
      <c r="D321" s="5"/>
      <c r="E321" s="5"/>
      <c r="F321" s="6"/>
    </row>
    <row r="322" spans="1:6" x14ac:dyDescent="0.2">
      <c r="A322" s="2">
        <v>321</v>
      </c>
      <c r="B322" s="5"/>
      <c r="C322" s="10" t="str">
        <f>IF(B322="","←停留所idを選択",VLOOKUP(B322,'06停留所'!$B$2:$C$10500,2,0))</f>
        <v>←停留所idを選択</v>
      </c>
      <c r="D322" s="5"/>
      <c r="E322" s="5"/>
      <c r="F322" s="6"/>
    </row>
    <row r="323" spans="1:6" x14ac:dyDescent="0.2">
      <c r="A323" s="2">
        <v>322</v>
      </c>
      <c r="B323" s="5"/>
      <c r="C323" s="10" t="str">
        <f>IF(B323="","←停留所idを選択",VLOOKUP(B323,'06停留所'!$B$2:$C$10500,2,0))</f>
        <v>←停留所idを選択</v>
      </c>
      <c r="D323" s="5"/>
      <c r="E323" s="5"/>
      <c r="F323" s="6"/>
    </row>
    <row r="324" spans="1:6" x14ac:dyDescent="0.2">
      <c r="A324" s="2">
        <v>323</v>
      </c>
      <c r="B324" s="5"/>
      <c r="C324" s="10" t="str">
        <f>IF(B324="","←停留所idを選択",VLOOKUP(B324,'06停留所'!$B$2:$C$10500,2,0))</f>
        <v>←停留所idを選択</v>
      </c>
      <c r="D324" s="5"/>
      <c r="E324" s="5"/>
      <c r="F324" s="6"/>
    </row>
    <row r="325" spans="1:6" x14ac:dyDescent="0.2">
      <c r="A325" s="2">
        <v>324</v>
      </c>
      <c r="B325" s="5"/>
      <c r="C325" s="10" t="str">
        <f>IF(B325="","←停留所idを選択",VLOOKUP(B325,'06停留所'!$B$2:$C$10500,2,0))</f>
        <v>←停留所idを選択</v>
      </c>
      <c r="D325" s="5"/>
      <c r="E325" s="5"/>
      <c r="F325" s="6"/>
    </row>
    <row r="326" spans="1:6" x14ac:dyDescent="0.2">
      <c r="A326" s="2">
        <v>325</v>
      </c>
      <c r="B326" s="5"/>
      <c r="C326" s="10" t="str">
        <f>IF(B326="","←停留所idを選択",VLOOKUP(B326,'06停留所'!$B$2:$C$10500,2,0))</f>
        <v>←停留所idを選択</v>
      </c>
      <c r="D326" s="5"/>
      <c r="E326" s="5"/>
      <c r="F326" s="6"/>
    </row>
    <row r="327" spans="1:6" x14ac:dyDescent="0.2">
      <c r="A327" s="2">
        <v>326</v>
      </c>
      <c r="B327" s="5"/>
      <c r="C327" s="10" t="str">
        <f>IF(B327="","←停留所idを選択",VLOOKUP(B327,'06停留所'!$B$2:$C$10500,2,0))</f>
        <v>←停留所idを選択</v>
      </c>
      <c r="D327" s="5"/>
      <c r="E327" s="5"/>
      <c r="F327" s="6"/>
    </row>
    <row r="328" spans="1:6" x14ac:dyDescent="0.2">
      <c r="A328" s="2">
        <v>327</v>
      </c>
      <c r="B328" s="5"/>
      <c r="C328" s="10" t="str">
        <f>IF(B328="","←停留所idを選択",VLOOKUP(B328,'06停留所'!$B$2:$C$10500,2,0))</f>
        <v>←停留所idを選択</v>
      </c>
      <c r="D328" s="5"/>
      <c r="E328" s="5"/>
      <c r="F328" s="6"/>
    </row>
    <row r="329" spans="1:6" x14ac:dyDescent="0.2">
      <c r="A329" s="2">
        <v>328</v>
      </c>
      <c r="B329" s="5"/>
      <c r="C329" s="10" t="str">
        <f>IF(B329="","←停留所idを選択",VLOOKUP(B329,'06停留所'!$B$2:$C$10500,2,0))</f>
        <v>←停留所idを選択</v>
      </c>
      <c r="D329" s="5"/>
      <c r="E329" s="5"/>
      <c r="F329" s="6"/>
    </row>
    <row r="330" spans="1:6" x14ac:dyDescent="0.2">
      <c r="A330" s="2">
        <v>329</v>
      </c>
      <c r="B330" s="5"/>
      <c r="C330" s="10" t="str">
        <f>IF(B330="","←停留所idを選択",VLOOKUP(B330,'06停留所'!$B$2:$C$10500,2,0))</f>
        <v>←停留所idを選択</v>
      </c>
      <c r="D330" s="5"/>
      <c r="E330" s="5"/>
      <c r="F330" s="6"/>
    </row>
    <row r="331" spans="1:6" x14ac:dyDescent="0.2">
      <c r="A331" s="2">
        <v>330</v>
      </c>
      <c r="B331" s="5"/>
      <c r="C331" s="10" t="str">
        <f>IF(B331="","←停留所idを選択",VLOOKUP(B331,'06停留所'!$B$2:$C$10500,2,0))</f>
        <v>←停留所idを選択</v>
      </c>
      <c r="D331" s="5"/>
      <c r="E331" s="5"/>
      <c r="F331" s="6"/>
    </row>
    <row r="332" spans="1:6" x14ac:dyDescent="0.2">
      <c r="A332" s="2">
        <v>331</v>
      </c>
      <c r="B332" s="5"/>
      <c r="C332" s="10" t="str">
        <f>IF(B332="","←停留所idを選択",VLOOKUP(B332,'06停留所'!$B$2:$C$10500,2,0))</f>
        <v>←停留所idを選択</v>
      </c>
      <c r="D332" s="5"/>
      <c r="E332" s="5"/>
      <c r="F332" s="6"/>
    </row>
    <row r="333" spans="1:6" x14ac:dyDescent="0.2">
      <c r="A333" s="2">
        <v>332</v>
      </c>
      <c r="B333" s="5"/>
      <c r="C333" s="10" t="str">
        <f>IF(B333="","←停留所idを選択",VLOOKUP(B333,'06停留所'!$B$2:$C$10500,2,0))</f>
        <v>←停留所idを選択</v>
      </c>
      <c r="D333" s="5"/>
      <c r="E333" s="5"/>
      <c r="F333" s="6"/>
    </row>
    <row r="334" spans="1:6" x14ac:dyDescent="0.2">
      <c r="A334" s="2">
        <v>333</v>
      </c>
      <c r="B334" s="5"/>
      <c r="C334" s="10" t="str">
        <f>IF(B334="","←停留所idを選択",VLOOKUP(B334,'06停留所'!$B$2:$C$10500,2,0))</f>
        <v>←停留所idを選択</v>
      </c>
      <c r="D334" s="5"/>
      <c r="E334" s="5"/>
      <c r="F334" s="6"/>
    </row>
    <row r="335" spans="1:6" x14ac:dyDescent="0.2">
      <c r="A335" s="2">
        <v>334</v>
      </c>
      <c r="B335" s="5"/>
      <c r="C335" s="10" t="str">
        <f>IF(B335="","←停留所idを選択",VLOOKUP(B335,'06停留所'!$B$2:$C$10500,2,0))</f>
        <v>←停留所idを選択</v>
      </c>
      <c r="D335" s="5"/>
      <c r="E335" s="5"/>
      <c r="F335" s="6"/>
    </row>
    <row r="336" spans="1:6" x14ac:dyDescent="0.2">
      <c r="A336" s="2">
        <v>335</v>
      </c>
      <c r="B336" s="5"/>
      <c r="C336" s="10" t="str">
        <f>IF(B336="","←停留所idを選択",VLOOKUP(B336,'06停留所'!$B$2:$C$10500,2,0))</f>
        <v>←停留所idを選択</v>
      </c>
      <c r="D336" s="5"/>
      <c r="E336" s="5"/>
      <c r="F336" s="6"/>
    </row>
    <row r="337" spans="1:6" x14ac:dyDescent="0.2">
      <c r="A337" s="2">
        <v>336</v>
      </c>
      <c r="B337" s="5"/>
      <c r="C337" s="10" t="str">
        <f>IF(B337="","←停留所idを選択",VLOOKUP(B337,'06停留所'!$B$2:$C$10500,2,0))</f>
        <v>←停留所idを選択</v>
      </c>
      <c r="D337" s="5"/>
      <c r="E337" s="5"/>
      <c r="F337" s="6"/>
    </row>
    <row r="338" spans="1:6" x14ac:dyDescent="0.2">
      <c r="A338" s="2">
        <v>337</v>
      </c>
      <c r="B338" s="5"/>
      <c r="C338" s="10" t="str">
        <f>IF(B338="","←停留所idを選択",VLOOKUP(B338,'06停留所'!$B$2:$C$10500,2,0))</f>
        <v>←停留所idを選択</v>
      </c>
      <c r="D338" s="5"/>
      <c r="E338" s="5"/>
      <c r="F338" s="6"/>
    </row>
    <row r="339" spans="1:6" x14ac:dyDescent="0.2">
      <c r="A339" s="2">
        <v>338</v>
      </c>
      <c r="B339" s="5"/>
      <c r="C339" s="10" t="str">
        <f>IF(B339="","←停留所idを選択",VLOOKUP(B339,'06停留所'!$B$2:$C$10500,2,0))</f>
        <v>←停留所idを選択</v>
      </c>
      <c r="D339" s="5"/>
      <c r="E339" s="5"/>
      <c r="F339" s="6"/>
    </row>
    <row r="340" spans="1:6" x14ac:dyDescent="0.2">
      <c r="A340" s="2">
        <v>339</v>
      </c>
      <c r="B340" s="5"/>
      <c r="C340" s="10" t="str">
        <f>IF(B340="","←停留所idを選択",VLOOKUP(B340,'06停留所'!$B$2:$C$10500,2,0))</f>
        <v>←停留所idを選択</v>
      </c>
      <c r="D340" s="5"/>
      <c r="E340" s="5"/>
      <c r="F340" s="6"/>
    </row>
    <row r="341" spans="1:6" x14ac:dyDescent="0.2">
      <c r="A341" s="2">
        <v>340</v>
      </c>
      <c r="B341" s="5"/>
      <c r="C341" s="10" t="str">
        <f>IF(B341="","←停留所idを選択",VLOOKUP(B341,'06停留所'!$B$2:$C$10500,2,0))</f>
        <v>←停留所idを選択</v>
      </c>
      <c r="D341" s="5"/>
      <c r="E341" s="5"/>
      <c r="F341" s="6"/>
    </row>
    <row r="342" spans="1:6" x14ac:dyDescent="0.2">
      <c r="A342" s="2">
        <v>341</v>
      </c>
      <c r="B342" s="5"/>
      <c r="C342" s="10" t="str">
        <f>IF(B342="","←停留所idを選択",VLOOKUP(B342,'06停留所'!$B$2:$C$10500,2,0))</f>
        <v>←停留所idを選択</v>
      </c>
      <c r="D342" s="5"/>
      <c r="E342" s="5"/>
      <c r="F342" s="6"/>
    </row>
    <row r="343" spans="1:6" x14ac:dyDescent="0.2">
      <c r="A343" s="2">
        <v>342</v>
      </c>
      <c r="B343" s="5"/>
      <c r="C343" s="10" t="str">
        <f>IF(B343="","←停留所idを選択",VLOOKUP(B343,'06停留所'!$B$2:$C$10500,2,0))</f>
        <v>←停留所idを選択</v>
      </c>
      <c r="D343" s="5"/>
      <c r="E343" s="5"/>
      <c r="F343" s="6"/>
    </row>
    <row r="344" spans="1:6" x14ac:dyDescent="0.2">
      <c r="A344" s="2">
        <v>343</v>
      </c>
      <c r="B344" s="5"/>
      <c r="C344" s="10" t="str">
        <f>IF(B344="","←停留所idを選択",VLOOKUP(B344,'06停留所'!$B$2:$C$10500,2,0))</f>
        <v>←停留所idを選択</v>
      </c>
      <c r="D344" s="5"/>
      <c r="E344" s="5"/>
      <c r="F344" s="6"/>
    </row>
    <row r="345" spans="1:6" x14ac:dyDescent="0.2">
      <c r="A345" s="2">
        <v>344</v>
      </c>
      <c r="B345" s="5"/>
      <c r="C345" s="10" t="str">
        <f>IF(B345="","←停留所idを選択",VLOOKUP(B345,'06停留所'!$B$2:$C$10500,2,0))</f>
        <v>←停留所idを選択</v>
      </c>
      <c r="D345" s="5"/>
      <c r="E345" s="5"/>
      <c r="F345" s="6"/>
    </row>
    <row r="346" spans="1:6" x14ac:dyDescent="0.2">
      <c r="A346" s="2">
        <v>345</v>
      </c>
      <c r="B346" s="5"/>
      <c r="C346" s="10" t="str">
        <f>IF(B346="","←停留所idを選択",VLOOKUP(B346,'06停留所'!$B$2:$C$10500,2,0))</f>
        <v>←停留所idを選択</v>
      </c>
      <c r="D346" s="5"/>
      <c r="E346" s="5"/>
      <c r="F346" s="6"/>
    </row>
    <row r="347" spans="1:6" x14ac:dyDescent="0.2">
      <c r="A347" s="2">
        <v>346</v>
      </c>
      <c r="B347" s="5"/>
      <c r="C347" s="10" t="str">
        <f>IF(B347="","←停留所idを選択",VLOOKUP(B347,'06停留所'!$B$2:$C$10500,2,0))</f>
        <v>←停留所idを選択</v>
      </c>
      <c r="D347" s="5"/>
      <c r="E347" s="5"/>
      <c r="F347" s="6"/>
    </row>
    <row r="348" spans="1:6" x14ac:dyDescent="0.2">
      <c r="A348" s="2">
        <v>347</v>
      </c>
      <c r="B348" s="5"/>
      <c r="C348" s="10" t="str">
        <f>IF(B348="","←停留所idを選択",VLOOKUP(B348,'06停留所'!$B$2:$C$10500,2,0))</f>
        <v>←停留所idを選択</v>
      </c>
      <c r="D348" s="5"/>
      <c r="E348" s="5"/>
      <c r="F348" s="6"/>
    </row>
    <row r="349" spans="1:6" x14ac:dyDescent="0.2">
      <c r="A349" s="2">
        <v>348</v>
      </c>
      <c r="B349" s="5"/>
      <c r="C349" s="10" t="str">
        <f>IF(B349="","←停留所idを選択",VLOOKUP(B349,'06停留所'!$B$2:$C$10500,2,0))</f>
        <v>←停留所idを選択</v>
      </c>
      <c r="D349" s="5"/>
      <c r="E349" s="5"/>
      <c r="F349" s="6"/>
    </row>
    <row r="350" spans="1:6" x14ac:dyDescent="0.2">
      <c r="A350" s="2">
        <v>349</v>
      </c>
      <c r="B350" s="5"/>
      <c r="C350" s="10" t="str">
        <f>IF(B350="","←停留所idを選択",VLOOKUP(B350,'06停留所'!$B$2:$C$10500,2,0))</f>
        <v>←停留所idを選択</v>
      </c>
      <c r="D350" s="5"/>
      <c r="E350" s="5"/>
      <c r="F350" s="6"/>
    </row>
    <row r="351" spans="1:6" x14ac:dyDescent="0.2">
      <c r="A351" s="2">
        <v>350</v>
      </c>
      <c r="B351" s="5"/>
      <c r="C351" s="10" t="str">
        <f>IF(B351="","←停留所idを選択",VLOOKUP(B351,'06停留所'!$B$2:$C$10500,2,0))</f>
        <v>←停留所idを選択</v>
      </c>
      <c r="D351" s="5"/>
      <c r="E351" s="5"/>
      <c r="F351" s="6"/>
    </row>
    <row r="352" spans="1:6" x14ac:dyDescent="0.2">
      <c r="A352" s="2">
        <v>351</v>
      </c>
      <c r="B352" s="5"/>
      <c r="C352" s="10" t="str">
        <f>IF(B352="","←停留所idを選択",VLOOKUP(B352,'06停留所'!$B$2:$C$10500,2,0))</f>
        <v>←停留所idを選択</v>
      </c>
      <c r="D352" s="5"/>
      <c r="E352" s="5"/>
      <c r="F352" s="6"/>
    </row>
    <row r="353" spans="1:6" x14ac:dyDescent="0.2">
      <c r="A353" s="2">
        <v>352</v>
      </c>
      <c r="B353" s="5"/>
      <c r="C353" s="10" t="str">
        <f>IF(B353="","←停留所idを選択",VLOOKUP(B353,'06停留所'!$B$2:$C$10500,2,0))</f>
        <v>←停留所idを選択</v>
      </c>
      <c r="D353" s="5"/>
      <c r="E353" s="5"/>
      <c r="F353" s="6"/>
    </row>
    <row r="354" spans="1:6" x14ac:dyDescent="0.2">
      <c r="A354" s="2">
        <v>353</v>
      </c>
      <c r="B354" s="5"/>
      <c r="C354" s="10" t="str">
        <f>IF(B354="","←停留所idを選択",VLOOKUP(B354,'06停留所'!$B$2:$C$10500,2,0))</f>
        <v>←停留所idを選択</v>
      </c>
      <c r="D354" s="5"/>
      <c r="E354" s="5"/>
      <c r="F354" s="6"/>
    </row>
    <row r="355" spans="1:6" x14ac:dyDescent="0.2">
      <c r="A355" s="2">
        <v>354</v>
      </c>
      <c r="B355" s="5"/>
      <c r="C355" s="10" t="str">
        <f>IF(B355="","←停留所idを選択",VLOOKUP(B355,'06停留所'!$B$2:$C$10500,2,0))</f>
        <v>←停留所idを選択</v>
      </c>
      <c r="D355" s="5"/>
      <c r="E355" s="5"/>
      <c r="F355" s="6"/>
    </row>
    <row r="356" spans="1:6" x14ac:dyDescent="0.2">
      <c r="A356" s="2">
        <v>355</v>
      </c>
      <c r="B356" s="5"/>
      <c r="C356" s="10" t="str">
        <f>IF(B356="","←停留所idを選択",VLOOKUP(B356,'06停留所'!$B$2:$C$10500,2,0))</f>
        <v>←停留所idを選択</v>
      </c>
      <c r="D356" s="5"/>
      <c r="E356" s="5"/>
      <c r="F356" s="6"/>
    </row>
    <row r="357" spans="1:6" x14ac:dyDescent="0.2">
      <c r="A357" s="2">
        <v>356</v>
      </c>
      <c r="B357" s="5"/>
      <c r="C357" s="10" t="str">
        <f>IF(B357="","←停留所idを選択",VLOOKUP(B357,'06停留所'!$B$2:$C$10500,2,0))</f>
        <v>←停留所idを選択</v>
      </c>
      <c r="D357" s="5"/>
      <c r="E357" s="5"/>
      <c r="F357" s="6"/>
    </row>
    <row r="358" spans="1:6" x14ac:dyDescent="0.2">
      <c r="A358" s="2">
        <v>357</v>
      </c>
      <c r="B358" s="5"/>
      <c r="C358" s="10" t="str">
        <f>IF(B358="","←停留所idを選択",VLOOKUP(B358,'06停留所'!$B$2:$C$10500,2,0))</f>
        <v>←停留所idを選択</v>
      </c>
      <c r="D358" s="5"/>
      <c r="E358" s="5"/>
      <c r="F358" s="6"/>
    </row>
    <row r="359" spans="1:6" x14ac:dyDescent="0.2">
      <c r="A359" s="2">
        <v>358</v>
      </c>
      <c r="B359" s="5"/>
      <c r="C359" s="10" t="str">
        <f>IF(B359="","←停留所idを選択",VLOOKUP(B359,'06停留所'!$B$2:$C$10500,2,0))</f>
        <v>←停留所idを選択</v>
      </c>
      <c r="D359" s="5"/>
      <c r="E359" s="5"/>
      <c r="F359" s="6"/>
    </row>
    <row r="360" spans="1:6" x14ac:dyDescent="0.2">
      <c r="A360" s="2">
        <v>359</v>
      </c>
      <c r="B360" s="5"/>
      <c r="C360" s="10" t="str">
        <f>IF(B360="","←停留所idを選択",VLOOKUP(B360,'06停留所'!$B$2:$C$10500,2,0))</f>
        <v>←停留所idを選択</v>
      </c>
      <c r="D360" s="5"/>
      <c r="E360" s="5"/>
      <c r="F360" s="6"/>
    </row>
    <row r="361" spans="1:6" x14ac:dyDescent="0.2">
      <c r="A361" s="2">
        <v>360</v>
      </c>
      <c r="B361" s="5"/>
      <c r="C361" s="10" t="str">
        <f>IF(B361="","←停留所idを選択",VLOOKUP(B361,'06停留所'!$B$2:$C$10500,2,0))</f>
        <v>←停留所idを選択</v>
      </c>
      <c r="D361" s="5"/>
      <c r="E361" s="5"/>
      <c r="F361" s="6"/>
    </row>
    <row r="362" spans="1:6" x14ac:dyDescent="0.2">
      <c r="A362" s="2">
        <v>361</v>
      </c>
      <c r="B362" s="5"/>
      <c r="C362" s="10" t="str">
        <f>IF(B362="","←停留所idを選択",VLOOKUP(B362,'06停留所'!$B$2:$C$10500,2,0))</f>
        <v>←停留所idを選択</v>
      </c>
      <c r="D362" s="5"/>
      <c r="E362" s="5"/>
      <c r="F362" s="6"/>
    </row>
    <row r="363" spans="1:6" x14ac:dyDescent="0.2">
      <c r="A363" s="2">
        <v>362</v>
      </c>
      <c r="B363" s="5"/>
      <c r="C363" s="10" t="str">
        <f>IF(B363="","←停留所idを選択",VLOOKUP(B363,'06停留所'!$B$2:$C$10500,2,0))</f>
        <v>←停留所idを選択</v>
      </c>
      <c r="D363" s="5"/>
      <c r="E363" s="5"/>
      <c r="F363" s="6"/>
    </row>
    <row r="364" spans="1:6" x14ac:dyDescent="0.2">
      <c r="A364" s="2">
        <v>363</v>
      </c>
      <c r="B364" s="5"/>
      <c r="C364" s="10" t="str">
        <f>IF(B364="","←停留所idを選択",VLOOKUP(B364,'06停留所'!$B$2:$C$10500,2,0))</f>
        <v>←停留所idを選択</v>
      </c>
      <c r="D364" s="5"/>
      <c r="E364" s="5"/>
      <c r="F364" s="6"/>
    </row>
    <row r="365" spans="1:6" x14ac:dyDescent="0.2">
      <c r="A365" s="2">
        <v>364</v>
      </c>
      <c r="B365" s="5"/>
      <c r="C365" s="10" t="str">
        <f>IF(B365="","←停留所idを選択",VLOOKUP(B365,'06停留所'!$B$2:$C$10500,2,0))</f>
        <v>←停留所idを選択</v>
      </c>
      <c r="D365" s="5"/>
      <c r="E365" s="5"/>
      <c r="F365" s="6"/>
    </row>
    <row r="366" spans="1:6" x14ac:dyDescent="0.2">
      <c r="A366" s="2">
        <v>365</v>
      </c>
      <c r="B366" s="5"/>
      <c r="C366" s="10" t="str">
        <f>IF(B366="","←停留所idを選択",VLOOKUP(B366,'06停留所'!$B$2:$C$10500,2,0))</f>
        <v>←停留所idを選択</v>
      </c>
      <c r="D366" s="5"/>
      <c r="E366" s="5"/>
      <c r="F366" s="6"/>
    </row>
    <row r="367" spans="1:6" x14ac:dyDescent="0.2">
      <c r="A367" s="2">
        <v>366</v>
      </c>
      <c r="B367" s="5"/>
      <c r="C367" s="10" t="str">
        <f>IF(B367="","←停留所idを選択",VLOOKUP(B367,'06停留所'!$B$2:$C$10500,2,0))</f>
        <v>←停留所idを選択</v>
      </c>
      <c r="D367" s="5"/>
      <c r="E367" s="5"/>
      <c r="F367" s="6"/>
    </row>
    <row r="368" spans="1:6" x14ac:dyDescent="0.2">
      <c r="A368" s="2">
        <v>367</v>
      </c>
      <c r="B368" s="5"/>
      <c r="C368" s="10" t="str">
        <f>IF(B368="","←停留所idを選択",VLOOKUP(B368,'06停留所'!$B$2:$C$10500,2,0))</f>
        <v>←停留所idを選択</v>
      </c>
      <c r="D368" s="5"/>
      <c r="E368" s="5"/>
      <c r="F368" s="6"/>
    </row>
    <row r="369" spans="1:6" x14ac:dyDescent="0.2">
      <c r="A369" s="2">
        <v>368</v>
      </c>
      <c r="B369" s="5"/>
      <c r="C369" s="10" t="str">
        <f>IF(B369="","←停留所idを選択",VLOOKUP(B369,'06停留所'!$B$2:$C$10500,2,0))</f>
        <v>←停留所idを選択</v>
      </c>
      <c r="D369" s="5"/>
      <c r="E369" s="5"/>
      <c r="F369" s="6"/>
    </row>
    <row r="370" spans="1:6" x14ac:dyDescent="0.2">
      <c r="A370" s="2">
        <v>369</v>
      </c>
      <c r="B370" s="5"/>
      <c r="C370" s="10" t="str">
        <f>IF(B370="","←停留所idを選択",VLOOKUP(B370,'06停留所'!$B$2:$C$10500,2,0))</f>
        <v>←停留所idを選択</v>
      </c>
      <c r="D370" s="5"/>
      <c r="E370" s="5"/>
      <c r="F370" s="6"/>
    </row>
    <row r="371" spans="1:6" x14ac:dyDescent="0.2">
      <c r="A371" s="2">
        <v>370</v>
      </c>
      <c r="B371" s="5"/>
      <c r="C371" s="10" t="str">
        <f>IF(B371="","←停留所idを選択",VLOOKUP(B371,'06停留所'!$B$2:$C$10500,2,0))</f>
        <v>←停留所idを選択</v>
      </c>
      <c r="D371" s="5"/>
      <c r="E371" s="5"/>
      <c r="F371" s="6"/>
    </row>
    <row r="372" spans="1:6" x14ac:dyDescent="0.2">
      <c r="A372" s="2">
        <v>371</v>
      </c>
      <c r="B372" s="5"/>
      <c r="C372" s="10" t="str">
        <f>IF(B372="","←停留所idを選択",VLOOKUP(B372,'06停留所'!$B$2:$C$10500,2,0))</f>
        <v>←停留所idを選択</v>
      </c>
      <c r="D372" s="5"/>
      <c r="E372" s="5"/>
      <c r="F372" s="6"/>
    </row>
    <row r="373" spans="1:6" x14ac:dyDescent="0.2">
      <c r="A373" s="2">
        <v>372</v>
      </c>
      <c r="B373" s="5"/>
      <c r="C373" s="10" t="str">
        <f>IF(B373="","←停留所idを選択",VLOOKUP(B373,'06停留所'!$B$2:$C$10500,2,0))</f>
        <v>←停留所idを選択</v>
      </c>
      <c r="D373" s="5"/>
      <c r="E373" s="5"/>
      <c r="F373" s="6"/>
    </row>
    <row r="374" spans="1:6" x14ac:dyDescent="0.2">
      <c r="A374" s="2">
        <v>373</v>
      </c>
      <c r="B374" s="5"/>
      <c r="C374" s="10" t="str">
        <f>IF(B374="","←停留所idを選択",VLOOKUP(B374,'06停留所'!$B$2:$C$10500,2,0))</f>
        <v>←停留所idを選択</v>
      </c>
      <c r="D374" s="5"/>
      <c r="E374" s="5"/>
      <c r="F374" s="6"/>
    </row>
    <row r="375" spans="1:6" x14ac:dyDescent="0.2">
      <c r="A375" s="2">
        <v>374</v>
      </c>
      <c r="B375" s="5"/>
      <c r="C375" s="10" t="str">
        <f>IF(B375="","←停留所idを選択",VLOOKUP(B375,'06停留所'!$B$2:$C$10500,2,0))</f>
        <v>←停留所idを選択</v>
      </c>
      <c r="D375" s="5"/>
      <c r="E375" s="5"/>
      <c r="F375" s="6"/>
    </row>
    <row r="376" spans="1:6" x14ac:dyDescent="0.2">
      <c r="A376" s="2">
        <v>375</v>
      </c>
      <c r="B376" s="5"/>
      <c r="C376" s="10" t="str">
        <f>IF(B376="","←停留所idを選択",VLOOKUP(B376,'06停留所'!$B$2:$C$10500,2,0))</f>
        <v>←停留所idを選択</v>
      </c>
      <c r="D376" s="5"/>
      <c r="E376" s="5"/>
      <c r="F376" s="6"/>
    </row>
    <row r="377" spans="1:6" x14ac:dyDescent="0.2">
      <c r="A377" s="2">
        <v>376</v>
      </c>
      <c r="B377" s="5"/>
      <c r="C377" s="10" t="str">
        <f>IF(B377="","←停留所idを選択",VLOOKUP(B377,'06停留所'!$B$2:$C$10500,2,0))</f>
        <v>←停留所idを選択</v>
      </c>
      <c r="D377" s="5"/>
      <c r="E377" s="5"/>
      <c r="F377" s="6"/>
    </row>
    <row r="378" spans="1:6" x14ac:dyDescent="0.2">
      <c r="A378" s="2">
        <v>377</v>
      </c>
      <c r="B378" s="5"/>
      <c r="C378" s="10" t="str">
        <f>IF(B378="","←停留所idを選択",VLOOKUP(B378,'06停留所'!$B$2:$C$10500,2,0))</f>
        <v>←停留所idを選択</v>
      </c>
      <c r="D378" s="5"/>
      <c r="E378" s="5"/>
      <c r="F378" s="6"/>
    </row>
    <row r="379" spans="1:6" x14ac:dyDescent="0.2">
      <c r="A379" s="2">
        <v>378</v>
      </c>
      <c r="B379" s="5"/>
      <c r="C379" s="10" t="str">
        <f>IF(B379="","←停留所idを選択",VLOOKUP(B379,'06停留所'!$B$2:$C$10500,2,0))</f>
        <v>←停留所idを選択</v>
      </c>
      <c r="D379" s="5"/>
      <c r="E379" s="5"/>
      <c r="F379" s="6"/>
    </row>
    <row r="380" spans="1:6" x14ac:dyDescent="0.2">
      <c r="A380" s="2">
        <v>379</v>
      </c>
      <c r="B380" s="5"/>
      <c r="C380" s="10" t="str">
        <f>IF(B380="","←停留所idを選択",VLOOKUP(B380,'06停留所'!$B$2:$C$10500,2,0))</f>
        <v>←停留所idを選択</v>
      </c>
      <c r="D380" s="5"/>
      <c r="E380" s="5"/>
      <c r="F380" s="6"/>
    </row>
    <row r="381" spans="1:6" x14ac:dyDescent="0.2">
      <c r="A381" s="2">
        <v>380</v>
      </c>
      <c r="B381" s="5"/>
      <c r="C381" s="10" t="str">
        <f>IF(B381="","←停留所idを選択",VLOOKUP(B381,'06停留所'!$B$2:$C$10500,2,0))</f>
        <v>←停留所idを選択</v>
      </c>
      <c r="D381" s="5"/>
      <c r="E381" s="5"/>
      <c r="F381" s="6"/>
    </row>
    <row r="382" spans="1:6" x14ac:dyDescent="0.2">
      <c r="A382" s="2">
        <v>381</v>
      </c>
      <c r="B382" s="5"/>
      <c r="C382" s="10" t="str">
        <f>IF(B382="","←停留所idを選択",VLOOKUP(B382,'06停留所'!$B$2:$C$10500,2,0))</f>
        <v>←停留所idを選択</v>
      </c>
      <c r="D382" s="5"/>
      <c r="E382" s="5"/>
      <c r="F382" s="6"/>
    </row>
    <row r="383" spans="1:6" x14ac:dyDescent="0.2">
      <c r="A383" s="2">
        <v>382</v>
      </c>
      <c r="B383" s="5"/>
      <c r="C383" s="10" t="str">
        <f>IF(B383="","←停留所idを選択",VLOOKUP(B383,'06停留所'!$B$2:$C$10500,2,0))</f>
        <v>←停留所idを選択</v>
      </c>
      <c r="D383" s="5"/>
      <c r="E383" s="5"/>
      <c r="F383" s="6"/>
    </row>
    <row r="384" spans="1:6" x14ac:dyDescent="0.2">
      <c r="A384" s="2">
        <v>383</v>
      </c>
      <c r="B384" s="5"/>
      <c r="C384" s="10" t="str">
        <f>IF(B384="","←停留所idを選択",VLOOKUP(B384,'06停留所'!$B$2:$C$10500,2,0))</f>
        <v>←停留所idを選択</v>
      </c>
      <c r="D384" s="5"/>
      <c r="E384" s="5"/>
      <c r="F384" s="6"/>
    </row>
    <row r="385" spans="1:6" x14ac:dyDescent="0.2">
      <c r="A385" s="2">
        <v>384</v>
      </c>
      <c r="B385" s="5"/>
      <c r="C385" s="10" t="str">
        <f>IF(B385="","←停留所idを選択",VLOOKUP(B385,'06停留所'!$B$2:$C$10500,2,0))</f>
        <v>←停留所idを選択</v>
      </c>
      <c r="D385" s="5"/>
      <c r="E385" s="5"/>
      <c r="F385" s="6"/>
    </row>
    <row r="386" spans="1:6" x14ac:dyDescent="0.2">
      <c r="A386" s="2">
        <v>385</v>
      </c>
      <c r="B386" s="5"/>
      <c r="C386" s="10" t="str">
        <f>IF(B386="","←停留所idを選択",VLOOKUP(B386,'06停留所'!$B$2:$C$10500,2,0))</f>
        <v>←停留所idを選択</v>
      </c>
      <c r="D386" s="5"/>
      <c r="E386" s="5"/>
      <c r="F386" s="6"/>
    </row>
    <row r="387" spans="1:6" x14ac:dyDescent="0.2">
      <c r="A387" s="2">
        <v>386</v>
      </c>
      <c r="B387" s="5"/>
      <c r="C387" s="10" t="str">
        <f>IF(B387="","←停留所idを選択",VLOOKUP(B387,'06停留所'!$B$2:$C$10500,2,0))</f>
        <v>←停留所idを選択</v>
      </c>
      <c r="D387" s="5"/>
      <c r="E387" s="5"/>
      <c r="F387" s="6"/>
    </row>
    <row r="388" spans="1:6" x14ac:dyDescent="0.2">
      <c r="A388" s="2">
        <v>387</v>
      </c>
      <c r="B388" s="5"/>
      <c r="C388" s="10" t="str">
        <f>IF(B388="","←停留所idを選択",VLOOKUP(B388,'06停留所'!$B$2:$C$10500,2,0))</f>
        <v>←停留所idを選択</v>
      </c>
      <c r="D388" s="5"/>
      <c r="E388" s="5"/>
      <c r="F388" s="6"/>
    </row>
    <row r="389" spans="1:6" x14ac:dyDescent="0.2">
      <c r="A389" s="2">
        <v>388</v>
      </c>
      <c r="B389" s="5"/>
      <c r="C389" s="10" t="str">
        <f>IF(B389="","←停留所idを選択",VLOOKUP(B389,'06停留所'!$B$2:$C$10500,2,0))</f>
        <v>←停留所idを選択</v>
      </c>
      <c r="D389" s="5"/>
      <c r="E389" s="5"/>
      <c r="F389" s="6"/>
    </row>
    <row r="390" spans="1:6" x14ac:dyDescent="0.2">
      <c r="A390" s="2">
        <v>389</v>
      </c>
      <c r="B390" s="5"/>
      <c r="C390" s="10" t="str">
        <f>IF(B390="","←停留所idを選択",VLOOKUP(B390,'06停留所'!$B$2:$C$10500,2,0))</f>
        <v>←停留所idを選択</v>
      </c>
      <c r="D390" s="5"/>
      <c r="E390" s="5"/>
      <c r="F390" s="6"/>
    </row>
    <row r="391" spans="1:6" x14ac:dyDescent="0.2">
      <c r="A391" s="2">
        <v>390</v>
      </c>
      <c r="B391" s="5"/>
      <c r="C391" s="10" t="str">
        <f>IF(B391="","←停留所idを選択",VLOOKUP(B391,'06停留所'!$B$2:$C$10500,2,0))</f>
        <v>←停留所idを選択</v>
      </c>
      <c r="D391" s="5"/>
      <c r="E391" s="5"/>
      <c r="F391" s="6"/>
    </row>
    <row r="392" spans="1:6" x14ac:dyDescent="0.2">
      <c r="A392" s="2">
        <v>391</v>
      </c>
      <c r="B392" s="5"/>
      <c r="C392" s="10" t="str">
        <f>IF(B392="","←停留所idを選択",VLOOKUP(B392,'06停留所'!$B$2:$C$10500,2,0))</f>
        <v>←停留所idを選択</v>
      </c>
      <c r="D392" s="5"/>
      <c r="E392" s="5"/>
      <c r="F392" s="6"/>
    </row>
    <row r="393" spans="1:6" x14ac:dyDescent="0.2">
      <c r="A393" s="2">
        <v>392</v>
      </c>
      <c r="B393" s="5"/>
      <c r="C393" s="10" t="str">
        <f>IF(B393="","←停留所idを選択",VLOOKUP(B393,'06停留所'!$B$2:$C$10500,2,0))</f>
        <v>←停留所idを選択</v>
      </c>
      <c r="D393" s="5"/>
      <c r="E393" s="5"/>
      <c r="F393" s="6"/>
    </row>
    <row r="394" spans="1:6" x14ac:dyDescent="0.2">
      <c r="A394" s="2">
        <v>393</v>
      </c>
      <c r="B394" s="5"/>
      <c r="C394" s="10" t="str">
        <f>IF(B394="","←停留所idを選択",VLOOKUP(B394,'06停留所'!$B$2:$C$10500,2,0))</f>
        <v>←停留所idを選択</v>
      </c>
      <c r="D394" s="5"/>
      <c r="E394" s="5"/>
      <c r="F394" s="6"/>
    </row>
    <row r="395" spans="1:6" x14ac:dyDescent="0.2">
      <c r="A395" s="2">
        <v>394</v>
      </c>
      <c r="B395" s="5"/>
      <c r="C395" s="10" t="str">
        <f>IF(B395="","←停留所idを選択",VLOOKUP(B395,'06停留所'!$B$2:$C$10500,2,0))</f>
        <v>←停留所idを選択</v>
      </c>
      <c r="D395" s="5"/>
      <c r="E395" s="5"/>
      <c r="F395" s="6"/>
    </row>
    <row r="396" spans="1:6" x14ac:dyDescent="0.2">
      <c r="A396" s="2">
        <v>395</v>
      </c>
      <c r="B396" s="5"/>
      <c r="C396" s="10" t="str">
        <f>IF(B396="","←停留所idを選択",VLOOKUP(B396,'06停留所'!$B$2:$C$10500,2,0))</f>
        <v>←停留所idを選択</v>
      </c>
      <c r="D396" s="5"/>
      <c r="E396" s="5"/>
      <c r="F396" s="6"/>
    </row>
    <row r="397" spans="1:6" x14ac:dyDescent="0.2">
      <c r="A397" s="2">
        <v>396</v>
      </c>
      <c r="B397" s="5"/>
      <c r="C397" s="10" t="str">
        <f>IF(B397="","←停留所idを選択",VLOOKUP(B397,'06停留所'!$B$2:$C$10500,2,0))</f>
        <v>←停留所idを選択</v>
      </c>
      <c r="D397" s="5"/>
      <c r="E397" s="5"/>
      <c r="F397" s="6"/>
    </row>
    <row r="398" spans="1:6" x14ac:dyDescent="0.2">
      <c r="A398" s="2">
        <v>397</v>
      </c>
      <c r="B398" s="5"/>
      <c r="C398" s="10" t="str">
        <f>IF(B398="","←停留所idを選択",VLOOKUP(B398,'06停留所'!$B$2:$C$10500,2,0))</f>
        <v>←停留所idを選択</v>
      </c>
      <c r="D398" s="5"/>
      <c r="E398" s="5"/>
      <c r="F398" s="6"/>
    </row>
    <row r="399" spans="1:6" x14ac:dyDescent="0.2">
      <c r="A399" s="2">
        <v>398</v>
      </c>
      <c r="B399" s="5"/>
      <c r="C399" s="10" t="str">
        <f>IF(B399="","←停留所idを選択",VLOOKUP(B399,'06停留所'!$B$2:$C$10500,2,0))</f>
        <v>←停留所idを選択</v>
      </c>
      <c r="D399" s="5"/>
      <c r="E399" s="5"/>
      <c r="F399" s="6"/>
    </row>
    <row r="400" spans="1:6" x14ac:dyDescent="0.2">
      <c r="A400" s="2">
        <v>399</v>
      </c>
      <c r="B400" s="5"/>
      <c r="C400" s="10" t="str">
        <f>IF(B400="","←停留所idを選択",VLOOKUP(B400,'06停留所'!$B$2:$C$10500,2,0))</f>
        <v>←停留所idを選択</v>
      </c>
      <c r="D400" s="5"/>
      <c r="E400" s="5"/>
      <c r="F400" s="6"/>
    </row>
    <row r="401" spans="1:6" x14ac:dyDescent="0.2">
      <c r="A401" s="2">
        <v>400</v>
      </c>
      <c r="B401" s="5"/>
      <c r="C401" s="10" t="str">
        <f>IF(B401="","←停留所idを選択",VLOOKUP(B401,'06停留所'!$B$2:$C$10500,2,0))</f>
        <v>←停留所idを選択</v>
      </c>
      <c r="D401" s="5"/>
      <c r="E401" s="5"/>
      <c r="F401" s="6"/>
    </row>
    <row r="402" spans="1:6" x14ac:dyDescent="0.2">
      <c r="A402" s="2">
        <v>401</v>
      </c>
      <c r="B402" s="5"/>
      <c r="C402" s="10" t="str">
        <f>IF(B402="","←停留所idを選択",VLOOKUP(B402,'06停留所'!$B$2:$C$10500,2,0))</f>
        <v>←停留所idを選択</v>
      </c>
      <c r="D402" s="5"/>
      <c r="E402" s="5"/>
      <c r="F402" s="6"/>
    </row>
    <row r="403" spans="1:6" x14ac:dyDescent="0.2">
      <c r="A403" s="2">
        <v>402</v>
      </c>
      <c r="B403" s="5"/>
      <c r="C403" s="10" t="str">
        <f>IF(B403="","←停留所idを選択",VLOOKUP(B403,'06停留所'!$B$2:$C$10500,2,0))</f>
        <v>←停留所idを選択</v>
      </c>
      <c r="D403" s="5"/>
      <c r="E403" s="5"/>
      <c r="F403" s="6"/>
    </row>
    <row r="404" spans="1:6" x14ac:dyDescent="0.2">
      <c r="A404" s="2">
        <v>403</v>
      </c>
      <c r="B404" s="5"/>
      <c r="C404" s="10" t="str">
        <f>IF(B404="","←停留所idを選択",VLOOKUP(B404,'06停留所'!$B$2:$C$10500,2,0))</f>
        <v>←停留所idを選択</v>
      </c>
      <c r="D404" s="5"/>
      <c r="E404" s="5"/>
      <c r="F404" s="6"/>
    </row>
    <row r="405" spans="1:6" x14ac:dyDescent="0.2">
      <c r="A405" s="2">
        <v>404</v>
      </c>
      <c r="B405" s="5"/>
      <c r="C405" s="10" t="str">
        <f>IF(B405="","←停留所idを選択",VLOOKUP(B405,'06停留所'!$B$2:$C$10500,2,0))</f>
        <v>←停留所idを選択</v>
      </c>
      <c r="D405" s="5"/>
      <c r="E405" s="5"/>
      <c r="F405" s="6"/>
    </row>
    <row r="406" spans="1:6" x14ac:dyDescent="0.2">
      <c r="A406" s="2">
        <v>405</v>
      </c>
      <c r="B406" s="5"/>
      <c r="C406" s="10" t="str">
        <f>IF(B406="","←停留所idを選択",VLOOKUP(B406,'06停留所'!$B$2:$C$10500,2,0))</f>
        <v>←停留所idを選択</v>
      </c>
      <c r="D406" s="5"/>
      <c r="E406" s="5"/>
      <c r="F406" s="6"/>
    </row>
    <row r="407" spans="1:6" x14ac:dyDescent="0.2">
      <c r="A407" s="2">
        <v>406</v>
      </c>
      <c r="B407" s="5"/>
      <c r="C407" s="10" t="str">
        <f>IF(B407="","←停留所idを選択",VLOOKUP(B407,'06停留所'!$B$2:$C$10500,2,0))</f>
        <v>←停留所idを選択</v>
      </c>
      <c r="D407" s="5"/>
      <c r="E407" s="5"/>
      <c r="F407" s="6"/>
    </row>
    <row r="408" spans="1:6" x14ac:dyDescent="0.2">
      <c r="A408" s="2">
        <v>407</v>
      </c>
      <c r="B408" s="5"/>
      <c r="C408" s="10" t="str">
        <f>IF(B408="","←停留所idを選択",VLOOKUP(B408,'06停留所'!$B$2:$C$10500,2,0))</f>
        <v>←停留所idを選択</v>
      </c>
      <c r="D408" s="5"/>
      <c r="E408" s="5"/>
      <c r="F408" s="6"/>
    </row>
    <row r="409" spans="1:6" x14ac:dyDescent="0.2">
      <c r="A409" s="2">
        <v>408</v>
      </c>
      <c r="B409" s="5"/>
      <c r="C409" s="10" t="str">
        <f>IF(B409="","←停留所idを選択",VLOOKUP(B409,'06停留所'!$B$2:$C$10500,2,0))</f>
        <v>←停留所idを選択</v>
      </c>
      <c r="D409" s="5"/>
      <c r="E409" s="5"/>
      <c r="F409" s="6"/>
    </row>
    <row r="410" spans="1:6" x14ac:dyDescent="0.2">
      <c r="A410" s="2">
        <v>409</v>
      </c>
      <c r="B410" s="5"/>
      <c r="C410" s="10" t="str">
        <f>IF(B410="","←停留所idを選択",VLOOKUP(B410,'06停留所'!$B$2:$C$10500,2,0))</f>
        <v>←停留所idを選択</v>
      </c>
      <c r="D410" s="5"/>
      <c r="E410" s="5"/>
      <c r="F410" s="6"/>
    </row>
    <row r="411" spans="1:6" x14ac:dyDescent="0.2">
      <c r="A411" s="2">
        <v>410</v>
      </c>
      <c r="B411" s="5"/>
      <c r="C411" s="10" t="str">
        <f>IF(B411="","←停留所idを選択",VLOOKUP(B411,'06停留所'!$B$2:$C$10500,2,0))</f>
        <v>←停留所idを選択</v>
      </c>
      <c r="D411" s="5"/>
      <c r="E411" s="5"/>
      <c r="F411" s="6"/>
    </row>
    <row r="412" spans="1:6" x14ac:dyDescent="0.2">
      <c r="A412" s="2">
        <v>411</v>
      </c>
      <c r="B412" s="5"/>
      <c r="C412" s="10" t="str">
        <f>IF(B412="","←停留所idを選択",VLOOKUP(B412,'06停留所'!$B$2:$C$10500,2,0))</f>
        <v>←停留所idを選択</v>
      </c>
      <c r="D412" s="5"/>
      <c r="E412" s="5"/>
      <c r="F412" s="6"/>
    </row>
    <row r="413" spans="1:6" x14ac:dyDescent="0.2">
      <c r="A413" s="2">
        <v>412</v>
      </c>
      <c r="B413" s="5"/>
      <c r="C413" s="10" t="str">
        <f>IF(B413="","←停留所idを選択",VLOOKUP(B413,'06停留所'!$B$2:$C$10500,2,0))</f>
        <v>←停留所idを選択</v>
      </c>
      <c r="D413" s="5"/>
      <c r="E413" s="5"/>
      <c r="F413" s="6"/>
    </row>
    <row r="414" spans="1:6" x14ac:dyDescent="0.2">
      <c r="A414" s="2">
        <v>413</v>
      </c>
      <c r="B414" s="5"/>
      <c r="C414" s="10" t="str">
        <f>IF(B414="","←停留所idを選択",VLOOKUP(B414,'06停留所'!$B$2:$C$10500,2,0))</f>
        <v>←停留所idを選択</v>
      </c>
      <c r="D414" s="5"/>
      <c r="E414" s="5"/>
      <c r="F414" s="6"/>
    </row>
    <row r="415" spans="1:6" x14ac:dyDescent="0.2">
      <c r="A415" s="2">
        <v>414</v>
      </c>
      <c r="B415" s="5"/>
      <c r="C415" s="10" t="str">
        <f>IF(B415="","←停留所idを選択",VLOOKUP(B415,'06停留所'!$B$2:$C$10500,2,0))</f>
        <v>←停留所idを選択</v>
      </c>
      <c r="D415" s="5"/>
      <c r="E415" s="5"/>
      <c r="F415" s="6"/>
    </row>
    <row r="416" spans="1:6" x14ac:dyDescent="0.2">
      <c r="A416" s="2">
        <v>415</v>
      </c>
      <c r="B416" s="5"/>
      <c r="C416" s="10" t="str">
        <f>IF(B416="","←停留所idを選択",VLOOKUP(B416,'06停留所'!$B$2:$C$10500,2,0))</f>
        <v>←停留所idを選択</v>
      </c>
      <c r="D416" s="5"/>
      <c r="E416" s="5"/>
      <c r="F416" s="6"/>
    </row>
    <row r="417" spans="1:6" x14ac:dyDescent="0.2">
      <c r="A417" s="2">
        <v>416</v>
      </c>
      <c r="B417" s="5"/>
      <c r="C417" s="10" t="str">
        <f>IF(B417="","←停留所idを選択",VLOOKUP(B417,'06停留所'!$B$2:$C$10500,2,0))</f>
        <v>←停留所idを選択</v>
      </c>
      <c r="D417" s="5"/>
      <c r="E417" s="5"/>
      <c r="F417" s="6"/>
    </row>
    <row r="418" spans="1:6" x14ac:dyDescent="0.2">
      <c r="A418" s="2">
        <v>417</v>
      </c>
      <c r="B418" s="5"/>
      <c r="C418" s="10" t="str">
        <f>IF(B418="","←停留所idを選択",VLOOKUP(B418,'06停留所'!$B$2:$C$10500,2,0))</f>
        <v>←停留所idを選択</v>
      </c>
      <c r="D418" s="5"/>
      <c r="E418" s="5"/>
      <c r="F418" s="6"/>
    </row>
    <row r="419" spans="1:6" x14ac:dyDescent="0.2">
      <c r="A419" s="2">
        <v>418</v>
      </c>
      <c r="B419" s="5"/>
      <c r="C419" s="10" t="str">
        <f>IF(B419="","←停留所idを選択",VLOOKUP(B419,'06停留所'!$B$2:$C$10500,2,0))</f>
        <v>←停留所idを選択</v>
      </c>
      <c r="D419" s="5"/>
      <c r="E419" s="5"/>
      <c r="F419" s="6"/>
    </row>
    <row r="420" spans="1:6" x14ac:dyDescent="0.2">
      <c r="A420" s="2">
        <v>419</v>
      </c>
      <c r="B420" s="5"/>
      <c r="C420" s="10" t="str">
        <f>IF(B420="","←停留所idを選択",VLOOKUP(B420,'06停留所'!$B$2:$C$10500,2,0))</f>
        <v>←停留所idを選択</v>
      </c>
      <c r="D420" s="5"/>
      <c r="E420" s="5"/>
      <c r="F420" s="6"/>
    </row>
    <row r="421" spans="1:6" x14ac:dyDescent="0.2">
      <c r="A421" s="2">
        <v>420</v>
      </c>
      <c r="B421" s="5"/>
      <c r="C421" s="10" t="str">
        <f>IF(B421="","←停留所idを選択",VLOOKUP(B421,'06停留所'!$B$2:$C$10500,2,0))</f>
        <v>←停留所idを選択</v>
      </c>
      <c r="D421" s="5"/>
      <c r="E421" s="5"/>
      <c r="F421" s="6"/>
    </row>
    <row r="422" spans="1:6" x14ac:dyDescent="0.2">
      <c r="A422" s="2">
        <v>421</v>
      </c>
      <c r="B422" s="5"/>
      <c r="C422" s="10" t="str">
        <f>IF(B422="","←停留所idを選択",VLOOKUP(B422,'06停留所'!$B$2:$C$10500,2,0))</f>
        <v>←停留所idを選択</v>
      </c>
      <c r="D422" s="5"/>
      <c r="E422" s="5"/>
      <c r="F422" s="6"/>
    </row>
    <row r="423" spans="1:6" x14ac:dyDescent="0.2">
      <c r="A423" s="2">
        <v>422</v>
      </c>
      <c r="B423" s="5"/>
      <c r="C423" s="10" t="str">
        <f>IF(B423="","←停留所idを選択",VLOOKUP(B423,'06停留所'!$B$2:$C$10500,2,0))</f>
        <v>←停留所idを選択</v>
      </c>
      <c r="D423" s="5"/>
      <c r="E423" s="5"/>
      <c r="F423" s="6"/>
    </row>
    <row r="424" spans="1:6" x14ac:dyDescent="0.2">
      <c r="A424" s="2">
        <v>423</v>
      </c>
      <c r="B424" s="5"/>
      <c r="C424" s="10" t="str">
        <f>IF(B424="","←停留所idを選択",VLOOKUP(B424,'06停留所'!$B$2:$C$10500,2,0))</f>
        <v>←停留所idを選択</v>
      </c>
      <c r="D424" s="5"/>
      <c r="E424" s="5"/>
      <c r="F424" s="6"/>
    </row>
    <row r="425" spans="1:6" x14ac:dyDescent="0.2">
      <c r="A425" s="2">
        <v>424</v>
      </c>
      <c r="B425" s="5"/>
      <c r="C425" s="10" t="str">
        <f>IF(B425="","←停留所idを選択",VLOOKUP(B425,'06停留所'!$B$2:$C$10500,2,0))</f>
        <v>←停留所idを選択</v>
      </c>
      <c r="D425" s="5"/>
      <c r="E425" s="5"/>
      <c r="F425" s="6"/>
    </row>
    <row r="426" spans="1:6" x14ac:dyDescent="0.2">
      <c r="A426" s="2">
        <v>425</v>
      </c>
      <c r="B426" s="5"/>
      <c r="C426" s="10" t="str">
        <f>IF(B426="","←停留所idを選択",VLOOKUP(B426,'06停留所'!$B$2:$C$10500,2,0))</f>
        <v>←停留所idを選択</v>
      </c>
      <c r="D426" s="5"/>
      <c r="E426" s="5"/>
      <c r="F426" s="6"/>
    </row>
    <row r="427" spans="1:6" x14ac:dyDescent="0.2">
      <c r="A427" s="2">
        <v>426</v>
      </c>
      <c r="B427" s="5"/>
      <c r="C427" s="10" t="str">
        <f>IF(B427="","←停留所idを選択",VLOOKUP(B427,'06停留所'!$B$2:$C$10500,2,0))</f>
        <v>←停留所idを選択</v>
      </c>
      <c r="D427" s="5"/>
      <c r="E427" s="5"/>
      <c r="F427" s="6"/>
    </row>
    <row r="428" spans="1:6" x14ac:dyDescent="0.2">
      <c r="A428" s="2">
        <v>427</v>
      </c>
      <c r="B428" s="5"/>
      <c r="C428" s="10" t="str">
        <f>IF(B428="","←停留所idを選択",VLOOKUP(B428,'06停留所'!$B$2:$C$10500,2,0))</f>
        <v>←停留所idを選択</v>
      </c>
      <c r="D428" s="5"/>
      <c r="E428" s="5"/>
      <c r="F428" s="6"/>
    </row>
    <row r="429" spans="1:6" x14ac:dyDescent="0.2">
      <c r="A429" s="2">
        <v>428</v>
      </c>
      <c r="B429" s="5"/>
      <c r="C429" s="10" t="str">
        <f>IF(B429="","←停留所idを選択",VLOOKUP(B429,'06停留所'!$B$2:$C$10500,2,0))</f>
        <v>←停留所idを選択</v>
      </c>
      <c r="D429" s="5"/>
      <c r="E429" s="5"/>
      <c r="F429" s="6"/>
    </row>
    <row r="430" spans="1:6" x14ac:dyDescent="0.2">
      <c r="A430" s="2">
        <v>429</v>
      </c>
      <c r="B430" s="5"/>
      <c r="C430" s="10" t="str">
        <f>IF(B430="","←停留所idを選択",VLOOKUP(B430,'06停留所'!$B$2:$C$10500,2,0))</f>
        <v>←停留所idを選択</v>
      </c>
      <c r="D430" s="5"/>
      <c r="E430" s="5"/>
      <c r="F430" s="6"/>
    </row>
    <row r="431" spans="1:6" x14ac:dyDescent="0.2">
      <c r="A431" s="2">
        <v>430</v>
      </c>
      <c r="B431" s="5"/>
      <c r="C431" s="10" t="str">
        <f>IF(B431="","←停留所idを選択",VLOOKUP(B431,'06停留所'!$B$2:$C$10500,2,0))</f>
        <v>←停留所idを選択</v>
      </c>
      <c r="D431" s="5"/>
      <c r="E431" s="5"/>
      <c r="F431" s="6"/>
    </row>
    <row r="432" spans="1:6" x14ac:dyDescent="0.2">
      <c r="A432" s="2">
        <v>431</v>
      </c>
      <c r="B432" s="5"/>
      <c r="C432" s="10" t="str">
        <f>IF(B432="","←停留所idを選択",VLOOKUP(B432,'06停留所'!$B$2:$C$10500,2,0))</f>
        <v>←停留所idを選択</v>
      </c>
      <c r="D432" s="5"/>
      <c r="E432" s="5"/>
      <c r="F432" s="6"/>
    </row>
    <row r="433" spans="1:6" x14ac:dyDescent="0.2">
      <c r="A433" s="2">
        <v>432</v>
      </c>
      <c r="B433" s="5"/>
      <c r="C433" s="10" t="str">
        <f>IF(B433="","←停留所idを選択",VLOOKUP(B433,'06停留所'!$B$2:$C$10500,2,0))</f>
        <v>←停留所idを選択</v>
      </c>
      <c r="D433" s="5"/>
      <c r="E433" s="5"/>
      <c r="F433" s="6"/>
    </row>
    <row r="434" spans="1:6" x14ac:dyDescent="0.2">
      <c r="A434" s="2">
        <v>433</v>
      </c>
      <c r="B434" s="5"/>
      <c r="C434" s="10" t="str">
        <f>IF(B434="","←停留所idを選択",VLOOKUP(B434,'06停留所'!$B$2:$C$10500,2,0))</f>
        <v>←停留所idを選択</v>
      </c>
      <c r="D434" s="5"/>
      <c r="E434" s="5"/>
      <c r="F434" s="6"/>
    </row>
    <row r="435" spans="1:6" x14ac:dyDescent="0.2">
      <c r="A435" s="2">
        <v>434</v>
      </c>
      <c r="B435" s="5"/>
      <c r="C435" s="10" t="str">
        <f>IF(B435="","←停留所idを選択",VLOOKUP(B435,'06停留所'!$B$2:$C$10500,2,0))</f>
        <v>←停留所idを選択</v>
      </c>
      <c r="D435" s="5"/>
      <c r="E435" s="5"/>
      <c r="F435" s="6"/>
    </row>
    <row r="436" spans="1:6" x14ac:dyDescent="0.2">
      <c r="A436" s="2">
        <v>435</v>
      </c>
      <c r="B436" s="5"/>
      <c r="C436" s="10" t="str">
        <f>IF(B436="","←停留所idを選択",VLOOKUP(B436,'06停留所'!$B$2:$C$10500,2,0))</f>
        <v>←停留所idを選択</v>
      </c>
      <c r="D436" s="5"/>
      <c r="E436" s="5"/>
      <c r="F436" s="6"/>
    </row>
    <row r="437" spans="1:6" x14ac:dyDescent="0.2">
      <c r="A437" s="2">
        <v>436</v>
      </c>
      <c r="B437" s="5"/>
      <c r="C437" s="10" t="str">
        <f>IF(B437="","←停留所idを選択",VLOOKUP(B437,'06停留所'!$B$2:$C$10500,2,0))</f>
        <v>←停留所idを選択</v>
      </c>
      <c r="D437" s="5"/>
      <c r="E437" s="5"/>
      <c r="F437" s="6"/>
    </row>
    <row r="438" spans="1:6" x14ac:dyDescent="0.2">
      <c r="A438" s="2">
        <v>437</v>
      </c>
      <c r="B438" s="5"/>
      <c r="C438" s="10" t="str">
        <f>IF(B438="","←停留所idを選択",VLOOKUP(B438,'06停留所'!$B$2:$C$10500,2,0))</f>
        <v>←停留所idを選択</v>
      </c>
      <c r="D438" s="5"/>
      <c r="E438" s="5"/>
      <c r="F438" s="6"/>
    </row>
    <row r="439" spans="1:6" x14ac:dyDescent="0.2">
      <c r="A439" s="2">
        <v>438</v>
      </c>
      <c r="B439" s="5"/>
      <c r="C439" s="10" t="str">
        <f>IF(B439="","←停留所idを選択",VLOOKUP(B439,'06停留所'!$B$2:$C$10500,2,0))</f>
        <v>←停留所idを選択</v>
      </c>
      <c r="D439" s="5"/>
      <c r="E439" s="5"/>
      <c r="F439" s="6"/>
    </row>
    <row r="440" spans="1:6" x14ac:dyDescent="0.2">
      <c r="A440" s="2">
        <v>439</v>
      </c>
      <c r="B440" s="5"/>
      <c r="C440" s="10" t="str">
        <f>IF(B440="","←停留所idを選択",VLOOKUP(B440,'06停留所'!$B$2:$C$10500,2,0))</f>
        <v>←停留所idを選択</v>
      </c>
      <c r="D440" s="5"/>
      <c r="E440" s="5"/>
      <c r="F440" s="6"/>
    </row>
    <row r="441" spans="1:6" x14ac:dyDescent="0.2">
      <c r="A441" s="2">
        <v>440</v>
      </c>
      <c r="B441" s="5"/>
      <c r="C441" s="10" t="str">
        <f>IF(B441="","←停留所idを選択",VLOOKUP(B441,'06停留所'!$B$2:$C$10500,2,0))</f>
        <v>←停留所idを選択</v>
      </c>
      <c r="D441" s="5"/>
      <c r="E441" s="5"/>
      <c r="F441" s="6"/>
    </row>
    <row r="442" spans="1:6" x14ac:dyDescent="0.2">
      <c r="A442" s="2">
        <v>441</v>
      </c>
      <c r="B442" s="5"/>
      <c r="C442" s="10" t="str">
        <f>IF(B442="","←停留所idを選択",VLOOKUP(B442,'06停留所'!$B$2:$C$10500,2,0))</f>
        <v>←停留所idを選択</v>
      </c>
      <c r="D442" s="5"/>
      <c r="E442" s="5"/>
      <c r="F442" s="6"/>
    </row>
    <row r="443" spans="1:6" x14ac:dyDescent="0.2">
      <c r="A443" s="2">
        <v>442</v>
      </c>
      <c r="B443" s="5"/>
      <c r="C443" s="10" t="str">
        <f>IF(B443="","←停留所idを選択",VLOOKUP(B443,'06停留所'!$B$2:$C$10500,2,0))</f>
        <v>←停留所idを選択</v>
      </c>
      <c r="D443" s="5"/>
      <c r="E443" s="5"/>
      <c r="F443" s="6"/>
    </row>
    <row r="444" spans="1:6" x14ac:dyDescent="0.2">
      <c r="A444" s="2">
        <v>443</v>
      </c>
      <c r="B444" s="5"/>
      <c r="C444" s="10" t="str">
        <f>IF(B444="","←停留所idを選択",VLOOKUP(B444,'06停留所'!$B$2:$C$10500,2,0))</f>
        <v>←停留所idを選択</v>
      </c>
      <c r="D444" s="5"/>
      <c r="E444" s="5"/>
      <c r="F444" s="6"/>
    </row>
    <row r="445" spans="1:6" x14ac:dyDescent="0.2">
      <c r="A445" s="2">
        <v>444</v>
      </c>
      <c r="B445" s="5"/>
      <c r="C445" s="10" t="str">
        <f>IF(B445="","←停留所idを選択",VLOOKUP(B445,'06停留所'!$B$2:$C$10500,2,0))</f>
        <v>←停留所idを選択</v>
      </c>
      <c r="D445" s="5"/>
      <c r="E445" s="5"/>
      <c r="F445" s="6"/>
    </row>
    <row r="446" spans="1:6" x14ac:dyDescent="0.2">
      <c r="A446" s="2">
        <v>445</v>
      </c>
      <c r="B446" s="5"/>
      <c r="C446" s="10" t="str">
        <f>IF(B446="","←停留所idを選択",VLOOKUP(B446,'06停留所'!$B$2:$C$10500,2,0))</f>
        <v>←停留所idを選択</v>
      </c>
      <c r="D446" s="5"/>
      <c r="E446" s="5"/>
      <c r="F446" s="6"/>
    </row>
    <row r="447" spans="1:6" x14ac:dyDescent="0.2">
      <c r="A447" s="2">
        <v>446</v>
      </c>
      <c r="B447" s="5"/>
      <c r="C447" s="10" t="str">
        <f>IF(B447="","←停留所idを選択",VLOOKUP(B447,'06停留所'!$B$2:$C$10500,2,0))</f>
        <v>←停留所idを選択</v>
      </c>
      <c r="D447" s="5"/>
      <c r="E447" s="5"/>
      <c r="F447" s="6"/>
    </row>
    <row r="448" spans="1:6" x14ac:dyDescent="0.2">
      <c r="A448" s="2">
        <v>447</v>
      </c>
      <c r="B448" s="5"/>
      <c r="C448" s="10" t="str">
        <f>IF(B448="","←停留所idを選択",VLOOKUP(B448,'06停留所'!$B$2:$C$10500,2,0))</f>
        <v>←停留所idを選択</v>
      </c>
      <c r="D448" s="5"/>
      <c r="E448" s="5"/>
      <c r="F448" s="6"/>
    </row>
    <row r="449" spans="1:6" x14ac:dyDescent="0.2">
      <c r="A449" s="2">
        <v>448</v>
      </c>
      <c r="B449" s="5"/>
      <c r="C449" s="10" t="str">
        <f>IF(B449="","←停留所idを選択",VLOOKUP(B449,'06停留所'!$B$2:$C$10500,2,0))</f>
        <v>←停留所idを選択</v>
      </c>
      <c r="D449" s="5"/>
      <c r="E449" s="5"/>
      <c r="F449" s="6"/>
    </row>
    <row r="450" spans="1:6" x14ac:dyDescent="0.2">
      <c r="A450" s="2">
        <v>449</v>
      </c>
      <c r="B450" s="5"/>
      <c r="C450" s="10" t="str">
        <f>IF(B450="","←停留所idを選択",VLOOKUP(B450,'06停留所'!$B$2:$C$10500,2,0))</f>
        <v>←停留所idを選択</v>
      </c>
      <c r="D450" s="5"/>
      <c r="E450" s="5"/>
      <c r="F450" s="6"/>
    </row>
    <row r="451" spans="1:6" x14ac:dyDescent="0.2">
      <c r="A451" s="2">
        <v>450</v>
      </c>
      <c r="B451" s="5"/>
      <c r="C451" s="10" t="str">
        <f>IF(B451="","←停留所idを選択",VLOOKUP(B451,'06停留所'!$B$2:$C$10500,2,0))</f>
        <v>←停留所idを選択</v>
      </c>
      <c r="D451" s="5"/>
      <c r="E451" s="5"/>
      <c r="F451" s="6"/>
    </row>
    <row r="452" spans="1:6" x14ac:dyDescent="0.2">
      <c r="A452" s="2">
        <v>451</v>
      </c>
      <c r="B452" s="5"/>
      <c r="C452" s="10" t="str">
        <f>IF(B452="","←停留所idを選択",VLOOKUP(B452,'06停留所'!$B$2:$C$10500,2,0))</f>
        <v>←停留所idを選択</v>
      </c>
      <c r="D452" s="5"/>
      <c r="E452" s="5"/>
      <c r="F452" s="6"/>
    </row>
    <row r="453" spans="1:6" x14ac:dyDescent="0.2">
      <c r="A453" s="2">
        <v>452</v>
      </c>
      <c r="B453" s="5"/>
      <c r="C453" s="10" t="str">
        <f>IF(B453="","←停留所idを選択",VLOOKUP(B453,'06停留所'!$B$2:$C$10500,2,0))</f>
        <v>←停留所idを選択</v>
      </c>
      <c r="D453" s="5"/>
      <c r="E453" s="5"/>
      <c r="F453" s="6"/>
    </row>
    <row r="454" spans="1:6" x14ac:dyDescent="0.2">
      <c r="A454" s="2">
        <v>453</v>
      </c>
      <c r="B454" s="5"/>
      <c r="C454" s="10" t="str">
        <f>IF(B454="","←停留所idを選択",VLOOKUP(B454,'06停留所'!$B$2:$C$10500,2,0))</f>
        <v>←停留所idを選択</v>
      </c>
      <c r="D454" s="5"/>
      <c r="E454" s="5"/>
      <c r="F454" s="6"/>
    </row>
    <row r="455" spans="1:6" x14ac:dyDescent="0.2">
      <c r="A455" s="2">
        <v>454</v>
      </c>
      <c r="B455" s="5"/>
      <c r="C455" s="10" t="str">
        <f>IF(B455="","←停留所idを選択",VLOOKUP(B455,'06停留所'!$B$2:$C$10500,2,0))</f>
        <v>←停留所idを選択</v>
      </c>
      <c r="D455" s="5"/>
      <c r="E455" s="5"/>
      <c r="F455" s="6"/>
    </row>
    <row r="456" spans="1:6" x14ac:dyDescent="0.2">
      <c r="A456" s="2">
        <v>455</v>
      </c>
      <c r="B456" s="5"/>
      <c r="C456" s="10" t="str">
        <f>IF(B456="","←停留所idを選択",VLOOKUP(B456,'06停留所'!$B$2:$C$10500,2,0))</f>
        <v>←停留所idを選択</v>
      </c>
      <c r="D456" s="5"/>
      <c r="E456" s="5"/>
      <c r="F456" s="6"/>
    </row>
    <row r="457" spans="1:6" x14ac:dyDescent="0.2">
      <c r="A457" s="2">
        <v>456</v>
      </c>
      <c r="B457" s="5"/>
      <c r="C457" s="10" t="str">
        <f>IF(B457="","←停留所idを選択",VLOOKUP(B457,'06停留所'!$B$2:$C$10500,2,0))</f>
        <v>←停留所idを選択</v>
      </c>
      <c r="D457" s="5"/>
      <c r="E457" s="5"/>
      <c r="F457" s="6"/>
    </row>
    <row r="458" spans="1:6" x14ac:dyDescent="0.2">
      <c r="A458" s="2">
        <v>457</v>
      </c>
      <c r="B458" s="5"/>
      <c r="C458" s="10" t="str">
        <f>IF(B458="","←停留所idを選択",VLOOKUP(B458,'06停留所'!$B$2:$C$10500,2,0))</f>
        <v>←停留所idを選択</v>
      </c>
      <c r="D458" s="5"/>
      <c r="E458" s="5"/>
      <c r="F458" s="6"/>
    </row>
    <row r="459" spans="1:6" x14ac:dyDescent="0.2">
      <c r="A459" s="2">
        <v>458</v>
      </c>
      <c r="B459" s="5"/>
      <c r="C459" s="10" t="str">
        <f>IF(B459="","←停留所idを選択",VLOOKUP(B459,'06停留所'!$B$2:$C$10500,2,0))</f>
        <v>←停留所idを選択</v>
      </c>
      <c r="D459" s="5"/>
      <c r="E459" s="5"/>
      <c r="F459" s="6"/>
    </row>
    <row r="460" spans="1:6" x14ac:dyDescent="0.2">
      <c r="A460" s="2">
        <v>459</v>
      </c>
      <c r="B460" s="5"/>
      <c r="C460" s="10" t="str">
        <f>IF(B460="","←停留所idを選択",VLOOKUP(B460,'06停留所'!$B$2:$C$10500,2,0))</f>
        <v>←停留所idを選択</v>
      </c>
      <c r="D460" s="5"/>
      <c r="E460" s="5"/>
      <c r="F460" s="6"/>
    </row>
    <row r="461" spans="1:6" x14ac:dyDescent="0.2">
      <c r="A461" s="2">
        <v>460</v>
      </c>
      <c r="B461" s="5"/>
      <c r="C461" s="10" t="str">
        <f>IF(B461="","←停留所idを選択",VLOOKUP(B461,'06停留所'!$B$2:$C$10500,2,0))</f>
        <v>←停留所idを選択</v>
      </c>
      <c r="D461" s="5"/>
      <c r="E461" s="5"/>
      <c r="F461" s="6"/>
    </row>
    <row r="462" spans="1:6" x14ac:dyDescent="0.2">
      <c r="A462" s="2">
        <v>461</v>
      </c>
      <c r="B462" s="5"/>
      <c r="C462" s="10" t="str">
        <f>IF(B462="","←停留所idを選択",VLOOKUP(B462,'06停留所'!$B$2:$C$10500,2,0))</f>
        <v>←停留所idを選択</v>
      </c>
      <c r="D462" s="5"/>
      <c r="E462" s="5"/>
      <c r="F462" s="6"/>
    </row>
    <row r="463" spans="1:6" x14ac:dyDescent="0.2">
      <c r="A463" s="2">
        <v>462</v>
      </c>
      <c r="B463" s="5"/>
      <c r="C463" s="10" t="str">
        <f>IF(B463="","←停留所idを選択",VLOOKUP(B463,'06停留所'!$B$2:$C$10500,2,0))</f>
        <v>←停留所idを選択</v>
      </c>
      <c r="D463" s="5"/>
      <c r="E463" s="5"/>
      <c r="F463" s="6"/>
    </row>
    <row r="464" spans="1:6" x14ac:dyDescent="0.2">
      <c r="A464" s="2">
        <v>463</v>
      </c>
      <c r="B464" s="5"/>
      <c r="C464" s="10" t="str">
        <f>IF(B464="","←停留所idを選択",VLOOKUP(B464,'06停留所'!$B$2:$C$10500,2,0))</f>
        <v>←停留所idを選択</v>
      </c>
      <c r="D464" s="5"/>
      <c r="E464" s="5"/>
      <c r="F464" s="6"/>
    </row>
    <row r="465" spans="1:6" x14ac:dyDescent="0.2">
      <c r="A465" s="2">
        <v>464</v>
      </c>
      <c r="B465" s="5"/>
      <c r="C465" s="10" t="str">
        <f>IF(B465="","←停留所idを選択",VLOOKUP(B465,'06停留所'!$B$2:$C$10500,2,0))</f>
        <v>←停留所idを選択</v>
      </c>
      <c r="D465" s="5"/>
      <c r="E465" s="5"/>
      <c r="F465" s="6"/>
    </row>
    <row r="466" spans="1:6" x14ac:dyDescent="0.2">
      <c r="A466" s="2">
        <v>465</v>
      </c>
      <c r="B466" s="5"/>
      <c r="C466" s="10" t="str">
        <f>IF(B466="","←停留所idを選択",VLOOKUP(B466,'06停留所'!$B$2:$C$10500,2,0))</f>
        <v>←停留所idを選択</v>
      </c>
      <c r="D466" s="5"/>
      <c r="E466" s="5"/>
      <c r="F466" s="6"/>
    </row>
    <row r="467" spans="1:6" x14ac:dyDescent="0.2">
      <c r="A467" s="2">
        <v>466</v>
      </c>
      <c r="B467" s="5"/>
      <c r="C467" s="10" t="str">
        <f>IF(B467="","←停留所idを選択",VLOOKUP(B467,'06停留所'!$B$2:$C$10500,2,0))</f>
        <v>←停留所idを選択</v>
      </c>
      <c r="D467" s="5"/>
      <c r="E467" s="5"/>
      <c r="F467" s="6"/>
    </row>
    <row r="468" spans="1:6" x14ac:dyDescent="0.2">
      <c r="A468" s="2">
        <v>467</v>
      </c>
      <c r="B468" s="5"/>
      <c r="C468" s="10" t="str">
        <f>IF(B468="","←停留所idを選択",VLOOKUP(B468,'06停留所'!$B$2:$C$10500,2,0))</f>
        <v>←停留所idを選択</v>
      </c>
      <c r="D468" s="5"/>
      <c r="E468" s="5"/>
      <c r="F468" s="6"/>
    </row>
    <row r="469" spans="1:6" x14ac:dyDescent="0.2">
      <c r="A469" s="2">
        <v>468</v>
      </c>
      <c r="B469" s="5"/>
      <c r="C469" s="10" t="str">
        <f>IF(B469="","←停留所idを選択",VLOOKUP(B469,'06停留所'!$B$2:$C$10500,2,0))</f>
        <v>←停留所idを選択</v>
      </c>
      <c r="D469" s="5"/>
      <c r="E469" s="5"/>
      <c r="F469" s="6"/>
    </row>
    <row r="470" spans="1:6" x14ac:dyDescent="0.2">
      <c r="A470" s="2">
        <v>469</v>
      </c>
      <c r="B470" s="5"/>
      <c r="C470" s="10" t="str">
        <f>IF(B470="","←停留所idを選択",VLOOKUP(B470,'06停留所'!$B$2:$C$10500,2,0))</f>
        <v>←停留所idを選択</v>
      </c>
      <c r="D470" s="5"/>
      <c r="E470" s="5"/>
      <c r="F470" s="6"/>
    </row>
    <row r="471" spans="1:6" x14ac:dyDescent="0.2">
      <c r="A471" s="2">
        <v>470</v>
      </c>
      <c r="B471" s="5"/>
      <c r="C471" s="10" t="str">
        <f>IF(B471="","←停留所idを選択",VLOOKUP(B471,'06停留所'!$B$2:$C$10500,2,0))</f>
        <v>←停留所idを選択</v>
      </c>
      <c r="D471" s="5"/>
      <c r="E471" s="5"/>
      <c r="F471" s="6"/>
    </row>
    <row r="472" spans="1:6" x14ac:dyDescent="0.2">
      <c r="A472" s="2">
        <v>471</v>
      </c>
      <c r="B472" s="5"/>
      <c r="C472" s="10" t="str">
        <f>IF(B472="","←停留所idを選択",VLOOKUP(B472,'06停留所'!$B$2:$C$10500,2,0))</f>
        <v>←停留所idを選択</v>
      </c>
      <c r="D472" s="5"/>
      <c r="E472" s="5"/>
      <c r="F472" s="6"/>
    </row>
    <row r="473" spans="1:6" x14ac:dyDescent="0.2">
      <c r="A473" s="2">
        <v>472</v>
      </c>
      <c r="B473" s="5"/>
      <c r="C473" s="10" t="str">
        <f>IF(B473="","←停留所idを選択",VLOOKUP(B473,'06停留所'!$B$2:$C$10500,2,0))</f>
        <v>←停留所idを選択</v>
      </c>
      <c r="D473" s="5"/>
      <c r="E473" s="5"/>
      <c r="F473" s="6"/>
    </row>
    <row r="474" spans="1:6" x14ac:dyDescent="0.2">
      <c r="A474" s="2">
        <v>473</v>
      </c>
      <c r="B474" s="5"/>
      <c r="C474" s="10" t="str">
        <f>IF(B474="","←停留所idを選択",VLOOKUP(B474,'06停留所'!$B$2:$C$10500,2,0))</f>
        <v>←停留所idを選択</v>
      </c>
      <c r="D474" s="5"/>
      <c r="E474" s="5"/>
      <c r="F474" s="6"/>
    </row>
    <row r="475" spans="1:6" x14ac:dyDescent="0.2">
      <c r="A475" s="2">
        <v>474</v>
      </c>
      <c r="B475" s="5"/>
      <c r="C475" s="10" t="str">
        <f>IF(B475="","←停留所idを選択",VLOOKUP(B475,'06停留所'!$B$2:$C$10500,2,0))</f>
        <v>←停留所idを選択</v>
      </c>
      <c r="D475" s="5"/>
      <c r="E475" s="5"/>
      <c r="F475" s="6"/>
    </row>
    <row r="476" spans="1:6" x14ac:dyDescent="0.2">
      <c r="A476" s="2">
        <v>475</v>
      </c>
      <c r="B476" s="5"/>
      <c r="C476" s="10" t="str">
        <f>IF(B476="","←停留所idを選択",VLOOKUP(B476,'06停留所'!$B$2:$C$10500,2,0))</f>
        <v>←停留所idを選択</v>
      </c>
      <c r="D476" s="5"/>
      <c r="E476" s="5"/>
      <c r="F476" s="6"/>
    </row>
    <row r="477" spans="1:6" x14ac:dyDescent="0.2">
      <c r="A477" s="2">
        <v>476</v>
      </c>
      <c r="B477" s="5"/>
      <c r="C477" s="10" t="str">
        <f>IF(B477="","←停留所idを選択",VLOOKUP(B477,'06停留所'!$B$2:$C$10500,2,0))</f>
        <v>←停留所idを選択</v>
      </c>
      <c r="D477" s="5"/>
      <c r="E477" s="5"/>
      <c r="F477" s="6"/>
    </row>
    <row r="478" spans="1:6" x14ac:dyDescent="0.2">
      <c r="A478" s="2">
        <v>477</v>
      </c>
      <c r="B478" s="5"/>
      <c r="C478" s="10" t="str">
        <f>IF(B478="","←停留所idを選択",VLOOKUP(B478,'06停留所'!$B$2:$C$10500,2,0))</f>
        <v>←停留所idを選択</v>
      </c>
      <c r="D478" s="5"/>
      <c r="E478" s="5"/>
      <c r="F478" s="6"/>
    </row>
    <row r="479" spans="1:6" x14ac:dyDescent="0.2">
      <c r="A479" s="2">
        <v>478</v>
      </c>
      <c r="B479" s="5"/>
      <c r="C479" s="10" t="str">
        <f>IF(B479="","←停留所idを選択",VLOOKUP(B479,'06停留所'!$B$2:$C$10500,2,0))</f>
        <v>←停留所idを選択</v>
      </c>
      <c r="D479" s="5"/>
      <c r="E479" s="5"/>
      <c r="F479" s="6"/>
    </row>
    <row r="480" spans="1:6" x14ac:dyDescent="0.2">
      <c r="A480" s="2">
        <v>479</v>
      </c>
      <c r="B480" s="5"/>
      <c r="C480" s="10" t="str">
        <f>IF(B480="","←停留所idを選択",VLOOKUP(B480,'06停留所'!$B$2:$C$10500,2,0))</f>
        <v>←停留所idを選択</v>
      </c>
      <c r="D480" s="5"/>
      <c r="E480" s="5"/>
      <c r="F480" s="6"/>
    </row>
    <row r="481" spans="1:6" x14ac:dyDescent="0.2">
      <c r="A481" s="2">
        <v>480</v>
      </c>
      <c r="B481" s="5"/>
      <c r="C481" s="10" t="str">
        <f>IF(B481="","←停留所idを選択",VLOOKUP(B481,'06停留所'!$B$2:$C$10500,2,0))</f>
        <v>←停留所idを選択</v>
      </c>
      <c r="D481" s="5"/>
      <c r="E481" s="5"/>
      <c r="F481" s="6"/>
    </row>
    <row r="482" spans="1:6" x14ac:dyDescent="0.2">
      <c r="A482" s="2">
        <v>481</v>
      </c>
      <c r="B482" s="5"/>
      <c r="C482" s="10" t="str">
        <f>IF(B482="","←停留所idを選択",VLOOKUP(B482,'06停留所'!$B$2:$C$10500,2,0))</f>
        <v>←停留所idを選択</v>
      </c>
      <c r="D482" s="5"/>
      <c r="E482" s="5"/>
      <c r="F482" s="6"/>
    </row>
    <row r="483" spans="1:6" x14ac:dyDescent="0.2">
      <c r="A483" s="2">
        <v>482</v>
      </c>
      <c r="B483" s="5"/>
      <c r="C483" s="10" t="str">
        <f>IF(B483="","←停留所idを選択",VLOOKUP(B483,'06停留所'!$B$2:$C$10500,2,0))</f>
        <v>←停留所idを選択</v>
      </c>
      <c r="D483" s="5"/>
      <c r="E483" s="5"/>
      <c r="F483" s="6"/>
    </row>
    <row r="484" spans="1:6" x14ac:dyDescent="0.2">
      <c r="A484" s="2">
        <v>483</v>
      </c>
      <c r="B484" s="5"/>
      <c r="C484" s="10" t="str">
        <f>IF(B484="","←停留所idを選択",VLOOKUP(B484,'06停留所'!$B$2:$C$10500,2,0))</f>
        <v>←停留所idを選択</v>
      </c>
      <c r="D484" s="5"/>
      <c r="E484" s="5"/>
      <c r="F484" s="6"/>
    </row>
    <row r="485" spans="1:6" x14ac:dyDescent="0.2">
      <c r="A485" s="2">
        <v>484</v>
      </c>
      <c r="B485" s="5"/>
      <c r="C485" s="10" t="str">
        <f>IF(B485="","←停留所idを選択",VLOOKUP(B485,'06停留所'!$B$2:$C$10500,2,0))</f>
        <v>←停留所idを選択</v>
      </c>
      <c r="D485" s="5"/>
      <c r="E485" s="5"/>
      <c r="F485" s="6"/>
    </row>
    <row r="486" spans="1:6" x14ac:dyDescent="0.2">
      <c r="A486" s="2">
        <v>485</v>
      </c>
      <c r="B486" s="5"/>
      <c r="C486" s="10" t="str">
        <f>IF(B486="","←停留所idを選択",VLOOKUP(B486,'06停留所'!$B$2:$C$10500,2,0))</f>
        <v>←停留所idを選択</v>
      </c>
      <c r="D486" s="5"/>
      <c r="E486" s="5"/>
      <c r="F486" s="6"/>
    </row>
    <row r="487" spans="1:6" x14ac:dyDescent="0.2">
      <c r="A487" s="2">
        <v>486</v>
      </c>
      <c r="B487" s="5"/>
      <c r="C487" s="10" t="str">
        <f>IF(B487="","←停留所idを選択",VLOOKUP(B487,'06停留所'!$B$2:$C$10500,2,0))</f>
        <v>←停留所idを選択</v>
      </c>
      <c r="D487" s="5"/>
      <c r="E487" s="5"/>
      <c r="F487" s="6"/>
    </row>
    <row r="488" spans="1:6" x14ac:dyDescent="0.2">
      <c r="A488" s="2">
        <v>487</v>
      </c>
      <c r="B488" s="5"/>
      <c r="C488" s="10" t="str">
        <f>IF(B488="","←停留所idを選択",VLOOKUP(B488,'06停留所'!$B$2:$C$10500,2,0))</f>
        <v>←停留所idを選択</v>
      </c>
      <c r="D488" s="5"/>
      <c r="E488" s="5"/>
      <c r="F488" s="6"/>
    </row>
    <row r="489" spans="1:6" x14ac:dyDescent="0.2">
      <c r="A489" s="2">
        <v>488</v>
      </c>
      <c r="B489" s="5"/>
      <c r="C489" s="10" t="str">
        <f>IF(B489="","←停留所idを選択",VLOOKUP(B489,'06停留所'!$B$2:$C$10500,2,0))</f>
        <v>←停留所idを選択</v>
      </c>
      <c r="D489" s="5"/>
      <c r="E489" s="5"/>
      <c r="F489" s="6"/>
    </row>
    <row r="490" spans="1:6" x14ac:dyDescent="0.2">
      <c r="A490" s="2">
        <v>489</v>
      </c>
      <c r="B490" s="5"/>
      <c r="C490" s="10" t="str">
        <f>IF(B490="","←停留所idを選択",VLOOKUP(B490,'06停留所'!$B$2:$C$10500,2,0))</f>
        <v>←停留所idを選択</v>
      </c>
      <c r="D490" s="5"/>
      <c r="E490" s="5"/>
      <c r="F490" s="6"/>
    </row>
    <row r="491" spans="1:6" x14ac:dyDescent="0.2">
      <c r="A491" s="2">
        <v>490</v>
      </c>
      <c r="B491" s="5"/>
      <c r="C491" s="10" t="str">
        <f>IF(B491="","←停留所idを選択",VLOOKUP(B491,'06停留所'!$B$2:$C$10500,2,0))</f>
        <v>←停留所idを選択</v>
      </c>
      <c r="D491" s="5"/>
      <c r="E491" s="5"/>
      <c r="F491" s="6"/>
    </row>
    <row r="492" spans="1:6" x14ac:dyDescent="0.2">
      <c r="A492" s="2">
        <v>491</v>
      </c>
      <c r="B492" s="5"/>
      <c r="C492" s="10" t="str">
        <f>IF(B492="","←停留所idを選択",VLOOKUP(B492,'06停留所'!$B$2:$C$10500,2,0))</f>
        <v>←停留所idを選択</v>
      </c>
      <c r="D492" s="5"/>
      <c r="E492" s="5"/>
      <c r="F492" s="6"/>
    </row>
    <row r="493" spans="1:6" x14ac:dyDescent="0.2">
      <c r="A493" s="2">
        <v>492</v>
      </c>
      <c r="B493" s="5"/>
      <c r="C493" s="10" t="str">
        <f>IF(B493="","←停留所idを選択",VLOOKUP(B493,'06停留所'!$B$2:$C$10500,2,0))</f>
        <v>←停留所idを選択</v>
      </c>
      <c r="D493" s="5"/>
      <c r="E493" s="5"/>
      <c r="F493" s="6"/>
    </row>
    <row r="494" spans="1:6" x14ac:dyDescent="0.2">
      <c r="A494" s="2">
        <v>493</v>
      </c>
      <c r="B494" s="5"/>
      <c r="C494" s="10" t="str">
        <f>IF(B494="","←停留所idを選択",VLOOKUP(B494,'06停留所'!$B$2:$C$10500,2,0))</f>
        <v>←停留所idを選択</v>
      </c>
      <c r="D494" s="5"/>
      <c r="E494" s="5"/>
      <c r="F494" s="6"/>
    </row>
    <row r="495" spans="1:6" x14ac:dyDescent="0.2">
      <c r="A495" s="2">
        <v>494</v>
      </c>
      <c r="B495" s="5"/>
      <c r="C495" s="10" t="str">
        <f>IF(B495="","←停留所idを選択",VLOOKUP(B495,'06停留所'!$B$2:$C$10500,2,0))</f>
        <v>←停留所idを選択</v>
      </c>
      <c r="D495" s="5"/>
      <c r="E495" s="5"/>
      <c r="F495" s="6"/>
    </row>
    <row r="496" spans="1:6" x14ac:dyDescent="0.2">
      <c r="A496" s="2">
        <v>495</v>
      </c>
      <c r="B496" s="5"/>
      <c r="C496" s="10" t="str">
        <f>IF(B496="","←停留所idを選択",VLOOKUP(B496,'06停留所'!$B$2:$C$10500,2,0))</f>
        <v>←停留所idを選択</v>
      </c>
      <c r="D496" s="5"/>
      <c r="E496" s="5"/>
      <c r="F496" s="6"/>
    </row>
    <row r="497" spans="1:6" x14ac:dyDescent="0.2">
      <c r="A497" s="2">
        <v>496</v>
      </c>
      <c r="B497" s="5"/>
      <c r="C497" s="10" t="str">
        <f>IF(B497="","←停留所idを選択",VLOOKUP(B497,'06停留所'!$B$2:$C$10500,2,0))</f>
        <v>←停留所idを選択</v>
      </c>
      <c r="D497" s="5"/>
      <c r="E497" s="5"/>
      <c r="F497" s="6"/>
    </row>
    <row r="498" spans="1:6" x14ac:dyDescent="0.2">
      <c r="A498" s="2">
        <v>497</v>
      </c>
      <c r="B498" s="5"/>
      <c r="C498" s="10" t="str">
        <f>IF(B498="","←停留所idを選択",VLOOKUP(B498,'06停留所'!$B$2:$C$10500,2,0))</f>
        <v>←停留所idを選択</v>
      </c>
      <c r="D498" s="5"/>
      <c r="E498" s="5"/>
      <c r="F498" s="6"/>
    </row>
    <row r="499" spans="1:6" x14ac:dyDescent="0.2">
      <c r="A499" s="2">
        <v>498</v>
      </c>
      <c r="B499" s="5"/>
      <c r="C499" s="10" t="str">
        <f>IF(B499="","←停留所idを選択",VLOOKUP(B499,'06停留所'!$B$2:$C$10500,2,0))</f>
        <v>←停留所idを選択</v>
      </c>
      <c r="D499" s="5"/>
      <c r="E499" s="5"/>
      <c r="F499" s="6"/>
    </row>
    <row r="500" spans="1:6" x14ac:dyDescent="0.2">
      <c r="A500" s="2">
        <v>499</v>
      </c>
      <c r="B500" s="5"/>
      <c r="C500" s="10" t="str">
        <f>IF(B500="","←停留所idを選択",VLOOKUP(B500,'06停留所'!$B$2:$C$10500,2,0))</f>
        <v>←停留所idを選択</v>
      </c>
      <c r="D500" s="5"/>
      <c r="E500" s="5"/>
      <c r="F500" s="6"/>
    </row>
    <row r="501" spans="1:6" x14ac:dyDescent="0.2">
      <c r="A501" s="2">
        <v>500</v>
      </c>
      <c r="B501" s="5"/>
      <c r="C501" s="10" t="str">
        <f>IF(B501="","←停留所idを選択",VLOOKUP(B501,'06停留所'!$B$2:$C$10500,2,0))</f>
        <v>←停留所idを選択</v>
      </c>
      <c r="D501" s="5"/>
      <c r="E501" s="5"/>
      <c r="F501" s="6"/>
    </row>
    <row r="502" spans="1:6" x14ac:dyDescent="0.2">
      <c r="A502" s="2">
        <v>501</v>
      </c>
      <c r="B502" s="5"/>
      <c r="C502" s="10" t="str">
        <f>IF(B502="","←停留所idを選択",VLOOKUP(B502,'06停留所'!$B$2:$C$10500,2,0))</f>
        <v>←停留所idを選択</v>
      </c>
      <c r="D502" s="5"/>
      <c r="E502" s="5"/>
      <c r="F502" s="6"/>
    </row>
    <row r="503" spans="1:6" x14ac:dyDescent="0.2">
      <c r="A503" s="2">
        <v>502</v>
      </c>
      <c r="B503" s="5"/>
      <c r="C503" s="10" t="str">
        <f>IF(B503="","←停留所idを選択",VLOOKUP(B503,'06停留所'!$B$2:$C$10500,2,0))</f>
        <v>←停留所idを選択</v>
      </c>
      <c r="D503" s="5"/>
      <c r="E503" s="5"/>
      <c r="F503" s="6"/>
    </row>
    <row r="504" spans="1:6" x14ac:dyDescent="0.2">
      <c r="A504" s="2">
        <v>503</v>
      </c>
      <c r="B504" s="5"/>
      <c r="C504" s="10" t="str">
        <f>IF(B504="","←停留所idを選択",VLOOKUP(B504,'06停留所'!$B$2:$C$10500,2,0))</f>
        <v>←停留所idを選択</v>
      </c>
      <c r="D504" s="5"/>
      <c r="E504" s="5"/>
      <c r="F504" s="6"/>
    </row>
    <row r="505" spans="1:6" x14ac:dyDescent="0.2">
      <c r="A505" s="2">
        <v>504</v>
      </c>
      <c r="B505" s="5"/>
      <c r="C505" s="10" t="str">
        <f>IF(B505="","←停留所idを選択",VLOOKUP(B505,'06停留所'!$B$2:$C$10500,2,0))</f>
        <v>←停留所idを選択</v>
      </c>
      <c r="D505" s="5"/>
      <c r="E505" s="5"/>
      <c r="F505" s="6"/>
    </row>
    <row r="506" spans="1:6" x14ac:dyDescent="0.2">
      <c r="A506" s="2">
        <v>505</v>
      </c>
      <c r="B506" s="5"/>
      <c r="C506" s="10" t="str">
        <f>IF(B506="","←停留所idを選択",VLOOKUP(B506,'06停留所'!$B$2:$C$10500,2,0))</f>
        <v>←停留所idを選択</v>
      </c>
      <c r="D506" s="5"/>
      <c r="E506" s="5"/>
      <c r="F506" s="6"/>
    </row>
    <row r="507" spans="1:6" x14ac:dyDescent="0.2">
      <c r="A507" s="2">
        <v>506</v>
      </c>
      <c r="B507" s="5"/>
      <c r="C507" s="10" t="str">
        <f>IF(B507="","←停留所idを選択",VLOOKUP(B507,'06停留所'!$B$2:$C$10500,2,0))</f>
        <v>←停留所idを選択</v>
      </c>
      <c r="D507" s="5"/>
      <c r="E507" s="5"/>
      <c r="F507" s="6"/>
    </row>
    <row r="508" spans="1:6" x14ac:dyDescent="0.2">
      <c r="A508" s="2">
        <v>507</v>
      </c>
      <c r="B508" s="5"/>
      <c r="C508" s="10" t="str">
        <f>IF(B508="","←停留所idを選択",VLOOKUP(B508,'06停留所'!$B$2:$C$10500,2,0))</f>
        <v>←停留所idを選択</v>
      </c>
      <c r="D508" s="5"/>
      <c r="E508" s="5"/>
      <c r="F508" s="6"/>
    </row>
    <row r="509" spans="1:6" x14ac:dyDescent="0.2">
      <c r="A509" s="2">
        <v>508</v>
      </c>
      <c r="B509" s="5"/>
      <c r="C509" s="10" t="str">
        <f>IF(B509="","←停留所idを選択",VLOOKUP(B509,'06停留所'!$B$2:$C$10500,2,0))</f>
        <v>←停留所idを選択</v>
      </c>
      <c r="D509" s="5"/>
      <c r="E509" s="5"/>
      <c r="F509" s="6"/>
    </row>
    <row r="510" spans="1:6" x14ac:dyDescent="0.2">
      <c r="A510" s="2">
        <v>509</v>
      </c>
      <c r="B510" s="5"/>
      <c r="C510" s="10" t="str">
        <f>IF(B510="","←停留所idを選択",VLOOKUP(B510,'06停留所'!$B$2:$C$10500,2,0))</f>
        <v>←停留所idを選択</v>
      </c>
      <c r="D510" s="5"/>
      <c r="E510" s="5"/>
      <c r="F510" s="6"/>
    </row>
    <row r="511" spans="1:6" x14ac:dyDescent="0.2">
      <c r="A511" s="2">
        <v>510</v>
      </c>
      <c r="B511" s="5"/>
      <c r="C511" s="10" t="str">
        <f>IF(B511="","←停留所idを選択",VLOOKUP(B511,'06停留所'!$B$2:$C$10500,2,0))</f>
        <v>←停留所idを選択</v>
      </c>
      <c r="D511" s="5"/>
      <c r="E511" s="5"/>
      <c r="F511" s="6"/>
    </row>
    <row r="512" spans="1:6" x14ac:dyDescent="0.2">
      <c r="A512" s="2">
        <v>511</v>
      </c>
      <c r="B512" s="5"/>
      <c r="C512" s="10" t="str">
        <f>IF(B512="","←停留所idを選択",VLOOKUP(B512,'06停留所'!$B$2:$C$10500,2,0))</f>
        <v>←停留所idを選択</v>
      </c>
      <c r="D512" s="5"/>
      <c r="E512" s="5"/>
      <c r="F512" s="6"/>
    </row>
    <row r="513" spans="1:6" x14ac:dyDescent="0.2">
      <c r="A513" s="2">
        <v>512</v>
      </c>
      <c r="B513" s="5"/>
      <c r="C513" s="10" t="str">
        <f>IF(B513="","←停留所idを選択",VLOOKUP(B513,'06停留所'!$B$2:$C$10500,2,0))</f>
        <v>←停留所idを選択</v>
      </c>
      <c r="D513" s="5"/>
      <c r="E513" s="5"/>
      <c r="F513" s="6"/>
    </row>
    <row r="514" spans="1:6" x14ac:dyDescent="0.2">
      <c r="A514" s="2">
        <v>513</v>
      </c>
      <c r="B514" s="5"/>
      <c r="C514" s="10" t="str">
        <f>IF(B514="","←停留所idを選択",VLOOKUP(B514,'06停留所'!$B$2:$C$10500,2,0))</f>
        <v>←停留所idを選択</v>
      </c>
      <c r="D514" s="5"/>
      <c r="E514" s="5"/>
      <c r="F514" s="6"/>
    </row>
    <row r="515" spans="1:6" x14ac:dyDescent="0.2">
      <c r="A515" s="2">
        <v>514</v>
      </c>
      <c r="B515" s="5"/>
      <c r="C515" s="10" t="str">
        <f>IF(B515="","←停留所idを選択",VLOOKUP(B515,'06停留所'!$B$2:$C$10500,2,0))</f>
        <v>←停留所idを選択</v>
      </c>
      <c r="D515" s="5"/>
      <c r="E515" s="5"/>
      <c r="F515" s="6"/>
    </row>
    <row r="516" spans="1:6" x14ac:dyDescent="0.2">
      <c r="A516" s="2">
        <v>515</v>
      </c>
      <c r="B516" s="5"/>
      <c r="C516" s="10" t="str">
        <f>IF(B516="","←停留所idを選択",VLOOKUP(B516,'06停留所'!$B$2:$C$10500,2,0))</f>
        <v>←停留所idを選択</v>
      </c>
      <c r="D516" s="5"/>
      <c r="E516" s="5"/>
      <c r="F516" s="6"/>
    </row>
    <row r="517" spans="1:6" x14ac:dyDescent="0.2">
      <c r="A517" s="2">
        <v>516</v>
      </c>
      <c r="B517" s="5"/>
      <c r="C517" s="10" t="str">
        <f>IF(B517="","←停留所idを選択",VLOOKUP(B517,'06停留所'!$B$2:$C$10500,2,0))</f>
        <v>←停留所idを選択</v>
      </c>
      <c r="D517" s="5"/>
      <c r="E517" s="5"/>
      <c r="F517" s="6"/>
    </row>
    <row r="518" spans="1:6" x14ac:dyDescent="0.2">
      <c r="A518" s="2">
        <v>517</v>
      </c>
      <c r="B518" s="5"/>
      <c r="C518" s="10" t="str">
        <f>IF(B518="","←停留所idを選択",VLOOKUP(B518,'06停留所'!$B$2:$C$10500,2,0))</f>
        <v>←停留所idを選択</v>
      </c>
      <c r="D518" s="5"/>
      <c r="E518" s="5"/>
      <c r="F518" s="6"/>
    </row>
    <row r="519" spans="1:6" x14ac:dyDescent="0.2">
      <c r="A519" s="2">
        <v>518</v>
      </c>
      <c r="B519" s="5"/>
      <c r="C519" s="10" t="str">
        <f>IF(B519="","←停留所idを選択",VLOOKUP(B519,'06停留所'!$B$2:$C$10500,2,0))</f>
        <v>←停留所idを選択</v>
      </c>
      <c r="D519" s="5"/>
      <c r="E519" s="5"/>
      <c r="F519" s="6"/>
    </row>
    <row r="520" spans="1:6" x14ac:dyDescent="0.2">
      <c r="A520" s="2">
        <v>519</v>
      </c>
      <c r="B520" s="5"/>
      <c r="C520" s="10" t="str">
        <f>IF(B520="","←停留所idを選択",VLOOKUP(B520,'06停留所'!$B$2:$C$10500,2,0))</f>
        <v>←停留所idを選択</v>
      </c>
      <c r="D520" s="5"/>
      <c r="E520" s="5"/>
      <c r="F520" s="6"/>
    </row>
    <row r="521" spans="1:6" x14ac:dyDescent="0.2">
      <c r="A521" s="2">
        <v>520</v>
      </c>
      <c r="B521" s="5"/>
      <c r="C521" s="10" t="str">
        <f>IF(B521="","←停留所idを選択",VLOOKUP(B521,'06停留所'!$B$2:$C$10500,2,0))</f>
        <v>←停留所idを選択</v>
      </c>
      <c r="D521" s="5"/>
      <c r="E521" s="5"/>
      <c r="F521" s="6"/>
    </row>
    <row r="522" spans="1:6" x14ac:dyDescent="0.2">
      <c r="A522" s="2">
        <v>521</v>
      </c>
      <c r="B522" s="5"/>
      <c r="C522" s="10" t="str">
        <f>IF(B522="","←停留所idを選択",VLOOKUP(B522,'06停留所'!$B$2:$C$10500,2,0))</f>
        <v>←停留所idを選択</v>
      </c>
      <c r="D522" s="5"/>
      <c r="E522" s="5"/>
      <c r="F522" s="6"/>
    </row>
    <row r="523" spans="1:6" x14ac:dyDescent="0.2">
      <c r="A523" s="2">
        <v>522</v>
      </c>
      <c r="B523" s="5"/>
      <c r="C523" s="10" t="str">
        <f>IF(B523="","←停留所idを選択",VLOOKUP(B523,'06停留所'!$B$2:$C$10500,2,0))</f>
        <v>←停留所idを選択</v>
      </c>
      <c r="D523" s="5"/>
      <c r="E523" s="5"/>
      <c r="F523" s="6"/>
    </row>
    <row r="524" spans="1:6" x14ac:dyDescent="0.2">
      <c r="A524" s="2">
        <v>523</v>
      </c>
      <c r="B524" s="5"/>
      <c r="C524" s="10" t="str">
        <f>IF(B524="","←停留所idを選択",VLOOKUP(B524,'06停留所'!$B$2:$C$10500,2,0))</f>
        <v>←停留所idを選択</v>
      </c>
      <c r="D524" s="5"/>
      <c r="E524" s="5"/>
      <c r="F524" s="6"/>
    </row>
    <row r="525" spans="1:6" x14ac:dyDescent="0.2">
      <c r="A525" s="2">
        <v>524</v>
      </c>
      <c r="B525" s="5"/>
      <c r="C525" s="10" t="str">
        <f>IF(B525="","←停留所idを選択",VLOOKUP(B525,'06停留所'!$B$2:$C$10500,2,0))</f>
        <v>←停留所idを選択</v>
      </c>
      <c r="D525" s="5"/>
      <c r="E525" s="5"/>
      <c r="F525" s="6"/>
    </row>
    <row r="526" spans="1:6" x14ac:dyDescent="0.2">
      <c r="A526" s="2">
        <v>525</v>
      </c>
      <c r="B526" s="5"/>
      <c r="C526" s="10" t="str">
        <f>IF(B526="","←停留所idを選択",VLOOKUP(B526,'06停留所'!$B$2:$C$10500,2,0))</f>
        <v>←停留所idを選択</v>
      </c>
      <c r="D526" s="5"/>
      <c r="E526" s="5"/>
      <c r="F526" s="6"/>
    </row>
    <row r="527" spans="1:6" x14ac:dyDescent="0.2">
      <c r="A527" s="2">
        <v>526</v>
      </c>
      <c r="B527" s="5"/>
      <c r="C527" s="10" t="str">
        <f>IF(B527="","←停留所idを選択",VLOOKUP(B527,'06停留所'!$B$2:$C$10500,2,0))</f>
        <v>←停留所idを選択</v>
      </c>
      <c r="D527" s="5"/>
      <c r="E527" s="5"/>
      <c r="F527" s="6"/>
    </row>
    <row r="528" spans="1:6" x14ac:dyDescent="0.2">
      <c r="A528" s="2">
        <v>527</v>
      </c>
      <c r="B528" s="5"/>
      <c r="C528" s="10" t="str">
        <f>IF(B528="","←停留所idを選択",VLOOKUP(B528,'06停留所'!$B$2:$C$10500,2,0))</f>
        <v>←停留所idを選択</v>
      </c>
      <c r="D528" s="5"/>
      <c r="E528" s="5"/>
      <c r="F528" s="6"/>
    </row>
    <row r="529" spans="1:6" x14ac:dyDescent="0.2">
      <c r="A529" s="2">
        <v>528</v>
      </c>
      <c r="B529" s="5"/>
      <c r="C529" s="10" t="str">
        <f>IF(B529="","←停留所idを選択",VLOOKUP(B529,'06停留所'!$B$2:$C$10500,2,0))</f>
        <v>←停留所idを選択</v>
      </c>
      <c r="D529" s="5"/>
      <c r="E529" s="5"/>
      <c r="F529" s="6"/>
    </row>
    <row r="530" spans="1:6" x14ac:dyDescent="0.2">
      <c r="A530" s="2">
        <v>529</v>
      </c>
      <c r="B530" s="5"/>
      <c r="C530" s="10" t="str">
        <f>IF(B530="","←停留所idを選択",VLOOKUP(B530,'06停留所'!$B$2:$C$10500,2,0))</f>
        <v>←停留所idを選択</v>
      </c>
      <c r="D530" s="5"/>
      <c r="E530" s="5"/>
      <c r="F530" s="6"/>
    </row>
    <row r="531" spans="1:6" x14ac:dyDescent="0.2">
      <c r="A531" s="2">
        <v>530</v>
      </c>
      <c r="B531" s="5"/>
      <c r="C531" s="10" t="str">
        <f>IF(B531="","←停留所idを選択",VLOOKUP(B531,'06停留所'!$B$2:$C$10500,2,0))</f>
        <v>←停留所idを選択</v>
      </c>
      <c r="D531" s="5"/>
      <c r="E531" s="5"/>
      <c r="F531" s="6"/>
    </row>
    <row r="532" spans="1:6" x14ac:dyDescent="0.2">
      <c r="A532" s="2">
        <v>531</v>
      </c>
      <c r="B532" s="5"/>
      <c r="C532" s="10" t="str">
        <f>IF(B532="","←停留所idを選択",VLOOKUP(B532,'06停留所'!$B$2:$C$10500,2,0))</f>
        <v>←停留所idを選択</v>
      </c>
      <c r="D532" s="5"/>
      <c r="E532" s="5"/>
      <c r="F532" s="6"/>
    </row>
    <row r="533" spans="1:6" x14ac:dyDescent="0.2">
      <c r="A533" s="2">
        <v>532</v>
      </c>
      <c r="B533" s="5"/>
      <c r="C533" s="10" t="str">
        <f>IF(B533="","←停留所idを選択",VLOOKUP(B533,'06停留所'!$B$2:$C$10500,2,0))</f>
        <v>←停留所idを選択</v>
      </c>
      <c r="D533" s="5"/>
      <c r="E533" s="5"/>
      <c r="F533" s="6"/>
    </row>
    <row r="534" spans="1:6" x14ac:dyDescent="0.2">
      <c r="A534" s="2">
        <v>533</v>
      </c>
      <c r="B534" s="5"/>
      <c r="C534" s="10" t="str">
        <f>IF(B534="","←停留所idを選択",VLOOKUP(B534,'06停留所'!$B$2:$C$10500,2,0))</f>
        <v>←停留所idを選択</v>
      </c>
      <c r="D534" s="5"/>
      <c r="E534" s="5"/>
      <c r="F534" s="6"/>
    </row>
    <row r="535" spans="1:6" x14ac:dyDescent="0.2">
      <c r="A535" s="2">
        <v>534</v>
      </c>
      <c r="B535" s="5"/>
      <c r="C535" s="10" t="str">
        <f>IF(B535="","←停留所idを選択",VLOOKUP(B535,'06停留所'!$B$2:$C$10500,2,0))</f>
        <v>←停留所idを選択</v>
      </c>
      <c r="D535" s="5"/>
      <c r="E535" s="5"/>
      <c r="F535" s="6"/>
    </row>
    <row r="536" spans="1:6" x14ac:dyDescent="0.2">
      <c r="A536" s="2">
        <v>535</v>
      </c>
      <c r="B536" s="5"/>
      <c r="C536" s="10" t="str">
        <f>IF(B536="","←停留所idを選択",VLOOKUP(B536,'06停留所'!$B$2:$C$10500,2,0))</f>
        <v>←停留所idを選択</v>
      </c>
      <c r="D536" s="5"/>
      <c r="E536" s="5"/>
      <c r="F536" s="6"/>
    </row>
    <row r="537" spans="1:6" x14ac:dyDescent="0.2">
      <c r="A537" s="2">
        <v>536</v>
      </c>
      <c r="B537" s="5"/>
      <c r="C537" s="10" t="str">
        <f>IF(B537="","←停留所idを選択",VLOOKUP(B537,'06停留所'!$B$2:$C$10500,2,0))</f>
        <v>←停留所idを選択</v>
      </c>
      <c r="D537" s="5"/>
      <c r="E537" s="5"/>
      <c r="F537" s="6"/>
    </row>
    <row r="538" spans="1:6" x14ac:dyDescent="0.2">
      <c r="A538" s="2">
        <v>537</v>
      </c>
      <c r="B538" s="5"/>
      <c r="C538" s="10" t="str">
        <f>IF(B538="","←停留所idを選択",VLOOKUP(B538,'06停留所'!$B$2:$C$10500,2,0))</f>
        <v>←停留所idを選択</v>
      </c>
      <c r="D538" s="5"/>
      <c r="E538" s="5"/>
      <c r="F538" s="6"/>
    </row>
    <row r="539" spans="1:6" x14ac:dyDescent="0.2">
      <c r="A539" s="2">
        <v>538</v>
      </c>
      <c r="B539" s="5"/>
      <c r="C539" s="10" t="str">
        <f>IF(B539="","←停留所idを選択",VLOOKUP(B539,'06停留所'!$B$2:$C$10500,2,0))</f>
        <v>←停留所idを選択</v>
      </c>
      <c r="D539" s="5"/>
      <c r="E539" s="5"/>
      <c r="F539" s="6"/>
    </row>
    <row r="540" spans="1:6" x14ac:dyDescent="0.2">
      <c r="A540" s="2">
        <v>539</v>
      </c>
      <c r="B540" s="5"/>
      <c r="C540" s="10" t="str">
        <f>IF(B540="","←停留所idを選択",VLOOKUP(B540,'06停留所'!$B$2:$C$10500,2,0))</f>
        <v>←停留所idを選択</v>
      </c>
      <c r="D540" s="5"/>
      <c r="E540" s="5"/>
      <c r="F540" s="6"/>
    </row>
    <row r="541" spans="1:6" x14ac:dyDescent="0.2">
      <c r="A541" s="2">
        <v>540</v>
      </c>
      <c r="B541" s="5"/>
      <c r="C541" s="10" t="str">
        <f>IF(B541="","←停留所idを選択",VLOOKUP(B541,'06停留所'!$B$2:$C$10500,2,0))</f>
        <v>←停留所idを選択</v>
      </c>
      <c r="D541" s="5"/>
      <c r="E541" s="5"/>
      <c r="F541" s="6"/>
    </row>
    <row r="542" spans="1:6" x14ac:dyDescent="0.2">
      <c r="A542" s="2">
        <v>541</v>
      </c>
      <c r="B542" s="5"/>
      <c r="C542" s="10" t="str">
        <f>IF(B542="","←停留所idを選択",VLOOKUP(B542,'06停留所'!$B$2:$C$10500,2,0))</f>
        <v>←停留所idを選択</v>
      </c>
      <c r="D542" s="5"/>
      <c r="E542" s="5"/>
      <c r="F542" s="6"/>
    </row>
    <row r="543" spans="1:6" x14ac:dyDescent="0.2">
      <c r="A543" s="2">
        <v>542</v>
      </c>
      <c r="B543" s="5"/>
      <c r="C543" s="10" t="str">
        <f>IF(B543="","←停留所idを選択",VLOOKUP(B543,'06停留所'!$B$2:$C$10500,2,0))</f>
        <v>←停留所idを選択</v>
      </c>
      <c r="D543" s="5"/>
      <c r="E543" s="5"/>
      <c r="F543" s="6"/>
    </row>
    <row r="544" spans="1:6" x14ac:dyDescent="0.2">
      <c r="A544" s="2">
        <v>543</v>
      </c>
      <c r="B544" s="5"/>
      <c r="C544" s="10" t="str">
        <f>IF(B544="","←停留所idを選択",VLOOKUP(B544,'06停留所'!$B$2:$C$10500,2,0))</f>
        <v>←停留所idを選択</v>
      </c>
      <c r="D544" s="5"/>
      <c r="E544" s="5"/>
      <c r="F544" s="6"/>
    </row>
    <row r="545" spans="1:6" x14ac:dyDescent="0.2">
      <c r="A545" s="2">
        <v>544</v>
      </c>
      <c r="B545" s="5"/>
      <c r="C545" s="10" t="str">
        <f>IF(B545="","←停留所idを選択",VLOOKUP(B545,'06停留所'!$B$2:$C$10500,2,0))</f>
        <v>←停留所idを選択</v>
      </c>
      <c r="D545" s="5"/>
      <c r="E545" s="5"/>
      <c r="F545" s="6"/>
    </row>
    <row r="546" spans="1:6" x14ac:dyDescent="0.2">
      <c r="A546" s="2">
        <v>545</v>
      </c>
      <c r="B546" s="5"/>
      <c r="C546" s="10" t="str">
        <f>IF(B546="","←停留所idを選択",VLOOKUP(B546,'06停留所'!$B$2:$C$10500,2,0))</f>
        <v>←停留所idを選択</v>
      </c>
      <c r="D546" s="5"/>
      <c r="E546" s="5"/>
      <c r="F546" s="6"/>
    </row>
    <row r="547" spans="1:6" x14ac:dyDescent="0.2">
      <c r="A547" s="2">
        <v>546</v>
      </c>
      <c r="B547" s="5"/>
      <c r="C547" s="10" t="str">
        <f>IF(B547="","←停留所idを選択",VLOOKUP(B547,'06停留所'!$B$2:$C$10500,2,0))</f>
        <v>←停留所idを選択</v>
      </c>
      <c r="D547" s="5"/>
      <c r="E547" s="5"/>
      <c r="F547" s="6"/>
    </row>
    <row r="548" spans="1:6" x14ac:dyDescent="0.2">
      <c r="A548" s="2">
        <v>547</v>
      </c>
      <c r="B548" s="5"/>
      <c r="C548" s="10" t="str">
        <f>IF(B548="","←停留所idを選択",VLOOKUP(B548,'06停留所'!$B$2:$C$10500,2,0))</f>
        <v>←停留所idを選択</v>
      </c>
      <c r="D548" s="5"/>
      <c r="E548" s="5"/>
      <c r="F548" s="6"/>
    </row>
    <row r="549" spans="1:6" x14ac:dyDescent="0.2">
      <c r="A549" s="2">
        <v>548</v>
      </c>
      <c r="B549" s="5"/>
      <c r="C549" s="10" t="str">
        <f>IF(B549="","←停留所idを選択",VLOOKUP(B549,'06停留所'!$B$2:$C$10500,2,0))</f>
        <v>←停留所idを選択</v>
      </c>
      <c r="D549" s="5"/>
      <c r="E549" s="5"/>
      <c r="F549" s="6"/>
    </row>
    <row r="550" spans="1:6" x14ac:dyDescent="0.2">
      <c r="A550" s="2">
        <v>549</v>
      </c>
      <c r="B550" s="5"/>
      <c r="C550" s="10" t="str">
        <f>IF(B550="","←停留所idを選択",VLOOKUP(B550,'06停留所'!$B$2:$C$10500,2,0))</f>
        <v>←停留所idを選択</v>
      </c>
      <c r="D550" s="5"/>
      <c r="E550" s="5"/>
      <c r="F550" s="6"/>
    </row>
    <row r="551" spans="1:6" x14ac:dyDescent="0.2">
      <c r="A551" s="2">
        <v>550</v>
      </c>
      <c r="B551" s="5"/>
      <c r="C551" s="10" t="str">
        <f>IF(B551="","←停留所idを選択",VLOOKUP(B551,'06停留所'!$B$2:$C$10500,2,0))</f>
        <v>←停留所idを選択</v>
      </c>
      <c r="D551" s="5"/>
      <c r="E551" s="5"/>
      <c r="F551" s="6"/>
    </row>
    <row r="552" spans="1:6" x14ac:dyDescent="0.2">
      <c r="A552" s="2">
        <v>551</v>
      </c>
      <c r="B552" s="5"/>
      <c r="C552" s="10" t="str">
        <f>IF(B552="","←停留所idを選択",VLOOKUP(B552,'06停留所'!$B$2:$C$10500,2,0))</f>
        <v>←停留所idを選択</v>
      </c>
      <c r="D552" s="5"/>
      <c r="E552" s="5"/>
      <c r="F552" s="6"/>
    </row>
    <row r="553" spans="1:6" x14ac:dyDescent="0.2">
      <c r="A553" s="2">
        <v>552</v>
      </c>
      <c r="B553" s="5"/>
      <c r="C553" s="10" t="str">
        <f>IF(B553="","←停留所idを選択",VLOOKUP(B553,'06停留所'!$B$2:$C$10500,2,0))</f>
        <v>←停留所idを選択</v>
      </c>
      <c r="D553" s="5"/>
      <c r="E553" s="5"/>
      <c r="F553" s="6"/>
    </row>
    <row r="554" spans="1:6" x14ac:dyDescent="0.2">
      <c r="A554" s="2">
        <v>553</v>
      </c>
      <c r="B554" s="5"/>
      <c r="C554" s="10" t="str">
        <f>IF(B554="","←停留所idを選択",VLOOKUP(B554,'06停留所'!$B$2:$C$10500,2,0))</f>
        <v>←停留所idを選択</v>
      </c>
      <c r="D554" s="5"/>
      <c r="E554" s="5"/>
      <c r="F554" s="6"/>
    </row>
    <row r="555" spans="1:6" x14ac:dyDescent="0.2">
      <c r="A555" s="2">
        <v>554</v>
      </c>
      <c r="B555" s="5"/>
      <c r="C555" s="10" t="str">
        <f>IF(B555="","←停留所idを選択",VLOOKUP(B555,'06停留所'!$B$2:$C$10500,2,0))</f>
        <v>←停留所idを選択</v>
      </c>
      <c r="D555" s="5"/>
      <c r="E555" s="5"/>
      <c r="F555" s="6"/>
    </row>
    <row r="556" spans="1:6" x14ac:dyDescent="0.2">
      <c r="A556" s="2">
        <v>555</v>
      </c>
      <c r="B556" s="5"/>
      <c r="C556" s="10" t="str">
        <f>IF(B556="","←停留所idを選択",VLOOKUP(B556,'06停留所'!$B$2:$C$10500,2,0))</f>
        <v>←停留所idを選択</v>
      </c>
      <c r="D556" s="5"/>
      <c r="E556" s="5"/>
      <c r="F556" s="6"/>
    </row>
    <row r="557" spans="1:6" x14ac:dyDescent="0.2">
      <c r="A557" s="2">
        <v>556</v>
      </c>
      <c r="B557" s="5"/>
      <c r="C557" s="10" t="str">
        <f>IF(B557="","←停留所idを選択",VLOOKUP(B557,'06停留所'!$B$2:$C$10500,2,0))</f>
        <v>←停留所idを選択</v>
      </c>
      <c r="D557" s="5"/>
      <c r="E557" s="5"/>
      <c r="F557" s="6"/>
    </row>
    <row r="558" spans="1:6" x14ac:dyDescent="0.2">
      <c r="A558" s="2">
        <v>557</v>
      </c>
      <c r="B558" s="5"/>
      <c r="C558" s="10" t="str">
        <f>IF(B558="","←停留所idを選択",VLOOKUP(B558,'06停留所'!$B$2:$C$10500,2,0))</f>
        <v>←停留所idを選択</v>
      </c>
      <c r="D558" s="5"/>
      <c r="E558" s="5"/>
      <c r="F558" s="6"/>
    </row>
    <row r="559" spans="1:6" x14ac:dyDescent="0.2">
      <c r="A559" s="2">
        <v>558</v>
      </c>
      <c r="B559" s="5"/>
      <c r="C559" s="10" t="str">
        <f>IF(B559="","←停留所idを選択",VLOOKUP(B559,'06停留所'!$B$2:$C$10500,2,0))</f>
        <v>←停留所idを選択</v>
      </c>
      <c r="D559" s="5"/>
      <c r="E559" s="5"/>
      <c r="F559" s="6"/>
    </row>
    <row r="560" spans="1:6" x14ac:dyDescent="0.2">
      <c r="A560" s="2">
        <v>559</v>
      </c>
      <c r="B560" s="5"/>
      <c r="C560" s="10" t="str">
        <f>IF(B560="","←停留所idを選択",VLOOKUP(B560,'06停留所'!$B$2:$C$10500,2,0))</f>
        <v>←停留所idを選択</v>
      </c>
      <c r="D560" s="5"/>
      <c r="E560" s="5"/>
      <c r="F560" s="6"/>
    </row>
    <row r="561" spans="1:6" x14ac:dyDescent="0.2">
      <c r="A561" s="2">
        <v>560</v>
      </c>
      <c r="B561" s="5"/>
      <c r="C561" s="10" t="str">
        <f>IF(B561="","←停留所idを選択",VLOOKUP(B561,'06停留所'!$B$2:$C$10500,2,0))</f>
        <v>←停留所idを選択</v>
      </c>
      <c r="D561" s="5"/>
      <c r="E561" s="5"/>
      <c r="F561" s="6"/>
    </row>
    <row r="562" spans="1:6" x14ac:dyDescent="0.2">
      <c r="A562" s="2">
        <v>561</v>
      </c>
      <c r="B562" s="5"/>
      <c r="C562" s="10" t="str">
        <f>IF(B562="","←停留所idを選択",VLOOKUP(B562,'06停留所'!$B$2:$C$10500,2,0))</f>
        <v>←停留所idを選択</v>
      </c>
      <c r="D562" s="5"/>
      <c r="E562" s="5"/>
      <c r="F562" s="6"/>
    </row>
    <row r="563" spans="1:6" x14ac:dyDescent="0.2">
      <c r="A563" s="2">
        <v>562</v>
      </c>
      <c r="B563" s="5"/>
      <c r="C563" s="10" t="str">
        <f>IF(B563="","←停留所idを選択",VLOOKUP(B563,'06停留所'!$B$2:$C$10500,2,0))</f>
        <v>←停留所idを選択</v>
      </c>
      <c r="D563" s="5"/>
      <c r="E563" s="5"/>
      <c r="F563" s="6"/>
    </row>
    <row r="564" spans="1:6" x14ac:dyDescent="0.2">
      <c r="A564" s="2">
        <v>563</v>
      </c>
      <c r="B564" s="5"/>
      <c r="C564" s="10" t="str">
        <f>IF(B564="","←停留所idを選択",VLOOKUP(B564,'06停留所'!$B$2:$C$10500,2,0))</f>
        <v>←停留所idを選択</v>
      </c>
      <c r="D564" s="5"/>
      <c r="E564" s="5"/>
      <c r="F564" s="6"/>
    </row>
    <row r="565" spans="1:6" x14ac:dyDescent="0.2">
      <c r="A565" s="2">
        <v>564</v>
      </c>
      <c r="B565" s="5"/>
      <c r="C565" s="10" t="str">
        <f>IF(B565="","←停留所idを選択",VLOOKUP(B565,'06停留所'!$B$2:$C$10500,2,0))</f>
        <v>←停留所idを選択</v>
      </c>
      <c r="D565" s="5"/>
      <c r="E565" s="5"/>
      <c r="F565" s="6"/>
    </row>
    <row r="566" spans="1:6" x14ac:dyDescent="0.2">
      <c r="A566" s="2">
        <v>565</v>
      </c>
      <c r="B566" s="5"/>
      <c r="C566" s="10" t="str">
        <f>IF(B566="","←停留所idを選択",VLOOKUP(B566,'06停留所'!$B$2:$C$10500,2,0))</f>
        <v>←停留所idを選択</v>
      </c>
      <c r="D566" s="5"/>
      <c r="E566" s="5"/>
      <c r="F566" s="6"/>
    </row>
    <row r="567" spans="1:6" x14ac:dyDescent="0.2">
      <c r="A567" s="2">
        <v>566</v>
      </c>
      <c r="B567" s="5"/>
      <c r="C567" s="10" t="str">
        <f>IF(B567="","←停留所idを選択",VLOOKUP(B567,'06停留所'!$B$2:$C$10500,2,0))</f>
        <v>←停留所idを選択</v>
      </c>
      <c r="D567" s="5"/>
      <c r="E567" s="5"/>
      <c r="F567" s="6"/>
    </row>
    <row r="568" spans="1:6" x14ac:dyDescent="0.2">
      <c r="A568" s="2">
        <v>567</v>
      </c>
      <c r="B568" s="5"/>
      <c r="C568" s="10" t="str">
        <f>IF(B568="","←停留所idを選択",VLOOKUP(B568,'06停留所'!$B$2:$C$10500,2,0))</f>
        <v>←停留所idを選択</v>
      </c>
      <c r="D568" s="5"/>
      <c r="E568" s="5"/>
      <c r="F568" s="6"/>
    </row>
    <row r="569" spans="1:6" x14ac:dyDescent="0.2">
      <c r="A569" s="2">
        <v>568</v>
      </c>
      <c r="B569" s="5"/>
      <c r="C569" s="10" t="str">
        <f>IF(B569="","←停留所idを選択",VLOOKUP(B569,'06停留所'!$B$2:$C$10500,2,0))</f>
        <v>←停留所idを選択</v>
      </c>
      <c r="D569" s="5"/>
      <c r="E569" s="5"/>
      <c r="F569" s="6"/>
    </row>
    <row r="570" spans="1:6" x14ac:dyDescent="0.2">
      <c r="A570" s="2">
        <v>569</v>
      </c>
      <c r="B570" s="5"/>
      <c r="C570" s="10" t="str">
        <f>IF(B570="","←停留所idを選択",VLOOKUP(B570,'06停留所'!$B$2:$C$10500,2,0))</f>
        <v>←停留所idを選択</v>
      </c>
      <c r="D570" s="5"/>
      <c r="E570" s="5"/>
      <c r="F570" s="6"/>
    </row>
    <row r="571" spans="1:6" x14ac:dyDescent="0.2">
      <c r="A571" s="2">
        <v>570</v>
      </c>
      <c r="B571" s="5"/>
      <c r="C571" s="10" t="str">
        <f>IF(B571="","←停留所idを選択",VLOOKUP(B571,'06停留所'!$B$2:$C$10500,2,0))</f>
        <v>←停留所idを選択</v>
      </c>
      <c r="D571" s="5"/>
      <c r="E571" s="5"/>
      <c r="F571" s="6"/>
    </row>
    <row r="572" spans="1:6" x14ac:dyDescent="0.2">
      <c r="A572" s="2">
        <v>571</v>
      </c>
      <c r="B572" s="5"/>
      <c r="C572" s="10" t="str">
        <f>IF(B572="","←停留所idを選択",VLOOKUP(B572,'06停留所'!$B$2:$C$10500,2,0))</f>
        <v>←停留所idを選択</v>
      </c>
      <c r="D572" s="5"/>
      <c r="E572" s="5"/>
      <c r="F572" s="6"/>
    </row>
    <row r="573" spans="1:6" x14ac:dyDescent="0.2">
      <c r="A573" s="2">
        <v>572</v>
      </c>
      <c r="B573" s="5"/>
      <c r="C573" s="10" t="str">
        <f>IF(B573="","←停留所idを選択",VLOOKUP(B573,'06停留所'!$B$2:$C$10500,2,0))</f>
        <v>←停留所idを選択</v>
      </c>
      <c r="D573" s="5"/>
      <c r="E573" s="5"/>
      <c r="F573" s="6"/>
    </row>
    <row r="574" spans="1:6" x14ac:dyDescent="0.2">
      <c r="A574" s="2">
        <v>573</v>
      </c>
      <c r="B574" s="5"/>
      <c r="C574" s="10" t="str">
        <f>IF(B574="","←停留所idを選択",VLOOKUP(B574,'06停留所'!$B$2:$C$10500,2,0))</f>
        <v>←停留所idを選択</v>
      </c>
      <c r="D574" s="5"/>
      <c r="E574" s="5"/>
      <c r="F574" s="6"/>
    </row>
    <row r="575" spans="1:6" x14ac:dyDescent="0.2">
      <c r="A575" s="2">
        <v>574</v>
      </c>
      <c r="B575" s="5"/>
      <c r="C575" s="10" t="str">
        <f>IF(B575="","←停留所idを選択",VLOOKUP(B575,'06停留所'!$B$2:$C$10500,2,0))</f>
        <v>←停留所idを選択</v>
      </c>
      <c r="D575" s="5"/>
      <c r="E575" s="5"/>
      <c r="F575" s="6"/>
    </row>
    <row r="576" spans="1:6" x14ac:dyDescent="0.2">
      <c r="A576" s="2">
        <v>575</v>
      </c>
      <c r="B576" s="5"/>
      <c r="C576" s="10" t="str">
        <f>IF(B576="","←停留所idを選択",VLOOKUP(B576,'06停留所'!$B$2:$C$10500,2,0))</f>
        <v>←停留所idを選択</v>
      </c>
      <c r="D576" s="5"/>
      <c r="E576" s="5"/>
      <c r="F576" s="6"/>
    </row>
    <row r="577" spans="1:6" x14ac:dyDescent="0.2">
      <c r="A577" s="2">
        <v>576</v>
      </c>
      <c r="B577" s="5"/>
      <c r="C577" s="10" t="str">
        <f>IF(B577="","←停留所idを選択",VLOOKUP(B577,'06停留所'!$B$2:$C$10500,2,0))</f>
        <v>←停留所idを選択</v>
      </c>
      <c r="D577" s="5"/>
      <c r="E577" s="5"/>
      <c r="F577" s="6"/>
    </row>
    <row r="578" spans="1:6" x14ac:dyDescent="0.2">
      <c r="A578" s="2">
        <v>577</v>
      </c>
      <c r="B578" s="5"/>
      <c r="C578" s="10" t="str">
        <f>IF(B578="","←停留所idを選択",VLOOKUP(B578,'06停留所'!$B$2:$C$10500,2,0))</f>
        <v>←停留所idを選択</v>
      </c>
      <c r="D578" s="5"/>
      <c r="E578" s="5"/>
      <c r="F578" s="6"/>
    </row>
    <row r="579" spans="1:6" x14ac:dyDescent="0.2">
      <c r="A579" s="2">
        <v>578</v>
      </c>
      <c r="B579" s="5"/>
      <c r="C579" s="10" t="str">
        <f>IF(B579="","←停留所idを選択",VLOOKUP(B579,'06停留所'!$B$2:$C$10500,2,0))</f>
        <v>←停留所idを選択</v>
      </c>
      <c r="D579" s="5"/>
      <c r="E579" s="5"/>
      <c r="F579" s="6"/>
    </row>
    <row r="580" spans="1:6" x14ac:dyDescent="0.2">
      <c r="A580" s="2">
        <v>579</v>
      </c>
      <c r="B580" s="5"/>
      <c r="C580" s="10" t="str">
        <f>IF(B580="","←停留所idを選択",VLOOKUP(B580,'06停留所'!$B$2:$C$10500,2,0))</f>
        <v>←停留所idを選択</v>
      </c>
      <c r="D580" s="5"/>
      <c r="E580" s="5"/>
      <c r="F580" s="6"/>
    </row>
    <row r="581" spans="1:6" x14ac:dyDescent="0.2">
      <c r="A581" s="2">
        <v>580</v>
      </c>
      <c r="B581" s="5"/>
      <c r="C581" s="10" t="str">
        <f>IF(B581="","←停留所idを選択",VLOOKUP(B581,'06停留所'!$B$2:$C$10500,2,0))</f>
        <v>←停留所idを選択</v>
      </c>
      <c r="D581" s="5"/>
      <c r="E581" s="5"/>
      <c r="F581" s="6"/>
    </row>
    <row r="582" spans="1:6" x14ac:dyDescent="0.2">
      <c r="A582" s="2">
        <v>581</v>
      </c>
      <c r="B582" s="5"/>
      <c r="C582" s="10" t="str">
        <f>IF(B582="","←停留所idを選択",VLOOKUP(B582,'06停留所'!$B$2:$C$10500,2,0))</f>
        <v>←停留所idを選択</v>
      </c>
      <c r="D582" s="5"/>
      <c r="E582" s="5"/>
      <c r="F582" s="6"/>
    </row>
    <row r="583" spans="1:6" x14ac:dyDescent="0.2">
      <c r="A583" s="2">
        <v>582</v>
      </c>
      <c r="B583" s="5"/>
      <c r="C583" s="10" t="str">
        <f>IF(B583="","←停留所idを選択",VLOOKUP(B583,'06停留所'!$B$2:$C$10500,2,0))</f>
        <v>←停留所idを選択</v>
      </c>
      <c r="D583" s="5"/>
      <c r="E583" s="5"/>
      <c r="F583" s="6"/>
    </row>
    <row r="584" spans="1:6" x14ac:dyDescent="0.2">
      <c r="A584" s="2">
        <v>583</v>
      </c>
      <c r="B584" s="5"/>
      <c r="C584" s="10" t="str">
        <f>IF(B584="","←停留所idを選択",VLOOKUP(B584,'06停留所'!$B$2:$C$10500,2,0))</f>
        <v>←停留所idを選択</v>
      </c>
      <c r="D584" s="5"/>
      <c r="E584" s="5"/>
      <c r="F584" s="6"/>
    </row>
    <row r="585" spans="1:6" x14ac:dyDescent="0.2">
      <c r="A585" s="2">
        <v>584</v>
      </c>
      <c r="B585" s="5"/>
      <c r="C585" s="10" t="str">
        <f>IF(B585="","←停留所idを選択",VLOOKUP(B585,'06停留所'!$B$2:$C$10500,2,0))</f>
        <v>←停留所idを選択</v>
      </c>
      <c r="D585" s="5"/>
      <c r="E585" s="5"/>
      <c r="F585" s="6"/>
    </row>
    <row r="586" spans="1:6" x14ac:dyDescent="0.2">
      <c r="A586" s="2">
        <v>585</v>
      </c>
      <c r="B586" s="5"/>
      <c r="C586" s="10" t="str">
        <f>IF(B586="","←停留所idを選択",VLOOKUP(B586,'06停留所'!$B$2:$C$10500,2,0))</f>
        <v>←停留所idを選択</v>
      </c>
      <c r="D586" s="5"/>
      <c r="E586" s="5"/>
      <c r="F586" s="6"/>
    </row>
    <row r="587" spans="1:6" x14ac:dyDescent="0.2">
      <c r="A587" s="2">
        <v>586</v>
      </c>
      <c r="B587" s="5"/>
      <c r="C587" s="10" t="str">
        <f>IF(B587="","←停留所idを選択",VLOOKUP(B587,'06停留所'!$B$2:$C$10500,2,0))</f>
        <v>←停留所idを選択</v>
      </c>
      <c r="D587" s="5"/>
      <c r="E587" s="5"/>
      <c r="F587" s="6"/>
    </row>
    <row r="588" spans="1:6" x14ac:dyDescent="0.2">
      <c r="A588" s="2">
        <v>587</v>
      </c>
      <c r="B588" s="5"/>
      <c r="C588" s="10" t="str">
        <f>IF(B588="","←停留所idを選択",VLOOKUP(B588,'06停留所'!$B$2:$C$10500,2,0))</f>
        <v>←停留所idを選択</v>
      </c>
      <c r="D588" s="5"/>
      <c r="E588" s="5"/>
      <c r="F588" s="6"/>
    </row>
    <row r="589" spans="1:6" x14ac:dyDescent="0.2">
      <c r="A589" s="2">
        <v>588</v>
      </c>
      <c r="B589" s="5"/>
      <c r="C589" s="10" t="str">
        <f>IF(B589="","←停留所idを選択",VLOOKUP(B589,'06停留所'!$B$2:$C$10500,2,0))</f>
        <v>←停留所idを選択</v>
      </c>
      <c r="D589" s="5"/>
      <c r="E589" s="5"/>
      <c r="F589" s="6"/>
    </row>
    <row r="590" spans="1:6" x14ac:dyDescent="0.2">
      <c r="A590" s="2">
        <v>589</v>
      </c>
      <c r="B590" s="5"/>
      <c r="C590" s="10" t="str">
        <f>IF(B590="","←停留所idを選択",VLOOKUP(B590,'06停留所'!$B$2:$C$10500,2,0))</f>
        <v>←停留所idを選択</v>
      </c>
      <c r="D590" s="5"/>
      <c r="E590" s="5"/>
      <c r="F590" s="6"/>
    </row>
    <row r="591" spans="1:6" x14ac:dyDescent="0.2">
      <c r="A591" s="2">
        <v>590</v>
      </c>
      <c r="B591" s="5"/>
      <c r="C591" s="10" t="str">
        <f>IF(B591="","←停留所idを選択",VLOOKUP(B591,'06停留所'!$B$2:$C$10500,2,0))</f>
        <v>←停留所idを選択</v>
      </c>
      <c r="D591" s="5"/>
      <c r="E591" s="5"/>
      <c r="F591" s="6"/>
    </row>
    <row r="592" spans="1:6" x14ac:dyDescent="0.2">
      <c r="A592" s="2">
        <v>591</v>
      </c>
      <c r="B592" s="5"/>
      <c r="C592" s="10" t="str">
        <f>IF(B592="","←停留所idを選択",VLOOKUP(B592,'06停留所'!$B$2:$C$10500,2,0))</f>
        <v>←停留所idを選択</v>
      </c>
      <c r="D592" s="5"/>
      <c r="E592" s="5"/>
      <c r="F592" s="6"/>
    </row>
    <row r="593" spans="1:6" x14ac:dyDescent="0.2">
      <c r="A593" s="2">
        <v>592</v>
      </c>
      <c r="B593" s="5"/>
      <c r="C593" s="10" t="str">
        <f>IF(B593="","←停留所idを選択",VLOOKUP(B593,'06停留所'!$B$2:$C$10500,2,0))</f>
        <v>←停留所idを選択</v>
      </c>
      <c r="D593" s="5"/>
      <c r="E593" s="5"/>
      <c r="F593" s="6"/>
    </row>
    <row r="594" spans="1:6" x14ac:dyDescent="0.2">
      <c r="A594" s="2">
        <v>593</v>
      </c>
      <c r="B594" s="5"/>
      <c r="C594" s="10" t="str">
        <f>IF(B594="","←停留所idを選択",VLOOKUP(B594,'06停留所'!$B$2:$C$10500,2,0))</f>
        <v>←停留所idを選択</v>
      </c>
      <c r="D594" s="5"/>
      <c r="E594" s="5"/>
      <c r="F594" s="6"/>
    </row>
    <row r="595" spans="1:6" x14ac:dyDescent="0.2">
      <c r="A595" s="2">
        <v>594</v>
      </c>
      <c r="B595" s="5"/>
      <c r="C595" s="10" t="str">
        <f>IF(B595="","←停留所idを選択",VLOOKUP(B595,'06停留所'!$B$2:$C$10500,2,0))</f>
        <v>←停留所idを選択</v>
      </c>
      <c r="D595" s="5"/>
      <c r="E595" s="5"/>
      <c r="F595" s="6"/>
    </row>
    <row r="596" spans="1:6" x14ac:dyDescent="0.2">
      <c r="A596" s="2">
        <v>595</v>
      </c>
      <c r="B596" s="5"/>
      <c r="C596" s="10" t="str">
        <f>IF(B596="","←停留所idを選択",VLOOKUP(B596,'06停留所'!$B$2:$C$10500,2,0))</f>
        <v>←停留所idを選択</v>
      </c>
      <c r="D596" s="5"/>
      <c r="E596" s="5"/>
      <c r="F596" s="6"/>
    </row>
    <row r="597" spans="1:6" x14ac:dyDescent="0.2">
      <c r="A597" s="2">
        <v>596</v>
      </c>
      <c r="B597" s="5"/>
      <c r="C597" s="10" t="str">
        <f>IF(B597="","←停留所idを選択",VLOOKUP(B597,'06停留所'!$B$2:$C$10500,2,0))</f>
        <v>←停留所idを選択</v>
      </c>
      <c r="D597" s="5"/>
      <c r="E597" s="5"/>
      <c r="F597" s="6"/>
    </row>
    <row r="598" spans="1:6" x14ac:dyDescent="0.2">
      <c r="A598" s="2">
        <v>597</v>
      </c>
      <c r="B598" s="5"/>
      <c r="C598" s="10" t="str">
        <f>IF(B598="","←停留所idを選択",VLOOKUP(B598,'06停留所'!$B$2:$C$10500,2,0))</f>
        <v>←停留所idを選択</v>
      </c>
      <c r="D598" s="5"/>
      <c r="E598" s="5"/>
      <c r="F598" s="6"/>
    </row>
    <row r="599" spans="1:6" x14ac:dyDescent="0.2">
      <c r="A599" s="2">
        <v>598</v>
      </c>
      <c r="B599" s="5"/>
      <c r="C599" s="10" t="str">
        <f>IF(B599="","←停留所idを選択",VLOOKUP(B599,'06停留所'!$B$2:$C$10500,2,0))</f>
        <v>←停留所idを選択</v>
      </c>
      <c r="D599" s="5"/>
      <c r="E599" s="5"/>
      <c r="F599" s="6"/>
    </row>
    <row r="600" spans="1:6" x14ac:dyDescent="0.2">
      <c r="A600" s="2">
        <v>599</v>
      </c>
      <c r="B600" s="5"/>
      <c r="C600" s="10" t="str">
        <f>IF(B600="","←停留所idを選択",VLOOKUP(B600,'06停留所'!$B$2:$C$10500,2,0))</f>
        <v>←停留所idを選択</v>
      </c>
      <c r="D600" s="5"/>
      <c r="E600" s="5"/>
      <c r="F600" s="6"/>
    </row>
    <row r="601" spans="1:6" x14ac:dyDescent="0.2">
      <c r="A601" s="2">
        <v>600</v>
      </c>
      <c r="B601" s="5"/>
      <c r="C601" s="10" t="str">
        <f>IF(B601="","←停留所idを選択",VLOOKUP(B601,'06停留所'!$B$2:$C$10500,2,0))</f>
        <v>←停留所idを選択</v>
      </c>
      <c r="D601" s="5"/>
      <c r="E601" s="5"/>
      <c r="F601" s="6"/>
    </row>
    <row r="602" spans="1:6" x14ac:dyDescent="0.2">
      <c r="A602" s="2">
        <v>601</v>
      </c>
      <c r="B602" s="5"/>
      <c r="C602" s="10" t="str">
        <f>IF(B602="","←停留所idを選択",VLOOKUP(B602,'06停留所'!$B$2:$C$10500,2,0))</f>
        <v>←停留所idを選択</v>
      </c>
      <c r="D602" s="5"/>
      <c r="E602" s="5"/>
      <c r="F602" s="6"/>
    </row>
    <row r="603" spans="1:6" x14ac:dyDescent="0.2">
      <c r="A603" s="2">
        <v>602</v>
      </c>
      <c r="B603" s="5"/>
      <c r="C603" s="10" t="str">
        <f>IF(B603="","←停留所idを選択",VLOOKUP(B603,'06停留所'!$B$2:$C$10500,2,0))</f>
        <v>←停留所idを選択</v>
      </c>
      <c r="D603" s="5"/>
      <c r="E603" s="5"/>
      <c r="F603" s="6"/>
    </row>
    <row r="604" spans="1:6" x14ac:dyDescent="0.2">
      <c r="A604" s="2">
        <v>603</v>
      </c>
      <c r="B604" s="5"/>
      <c r="C604" s="10" t="str">
        <f>IF(B604="","←停留所idを選択",VLOOKUP(B604,'06停留所'!$B$2:$C$10500,2,0))</f>
        <v>←停留所idを選択</v>
      </c>
      <c r="D604" s="5"/>
      <c r="E604" s="5"/>
      <c r="F604" s="6"/>
    </row>
    <row r="605" spans="1:6" x14ac:dyDescent="0.2">
      <c r="A605" s="2">
        <v>604</v>
      </c>
      <c r="B605" s="5"/>
      <c r="C605" s="10" t="str">
        <f>IF(B605="","←停留所idを選択",VLOOKUP(B605,'06停留所'!$B$2:$C$10500,2,0))</f>
        <v>←停留所idを選択</v>
      </c>
      <c r="D605" s="5"/>
      <c r="E605" s="5"/>
      <c r="F605" s="6"/>
    </row>
    <row r="606" spans="1:6" x14ac:dyDescent="0.2">
      <c r="A606" s="2">
        <v>605</v>
      </c>
      <c r="B606" s="5"/>
      <c r="C606" s="10" t="str">
        <f>IF(B606="","←停留所idを選択",VLOOKUP(B606,'06停留所'!$B$2:$C$10500,2,0))</f>
        <v>←停留所idを選択</v>
      </c>
      <c r="D606" s="5"/>
      <c r="E606" s="5"/>
      <c r="F606" s="6"/>
    </row>
    <row r="607" spans="1:6" x14ac:dyDescent="0.2">
      <c r="A607" s="2">
        <v>606</v>
      </c>
      <c r="B607" s="5"/>
      <c r="C607" s="10" t="str">
        <f>IF(B607="","←停留所idを選択",VLOOKUP(B607,'06停留所'!$B$2:$C$10500,2,0))</f>
        <v>←停留所idを選択</v>
      </c>
      <c r="D607" s="5"/>
      <c r="E607" s="5"/>
      <c r="F607" s="6"/>
    </row>
    <row r="608" spans="1:6" x14ac:dyDescent="0.2">
      <c r="A608" s="2">
        <v>607</v>
      </c>
      <c r="B608" s="5"/>
      <c r="C608" s="10" t="str">
        <f>IF(B608="","←停留所idを選択",VLOOKUP(B608,'06停留所'!$B$2:$C$10500,2,0))</f>
        <v>←停留所idを選択</v>
      </c>
      <c r="D608" s="5"/>
      <c r="E608" s="5"/>
      <c r="F608" s="6"/>
    </row>
    <row r="609" spans="1:6" x14ac:dyDescent="0.2">
      <c r="A609" s="2">
        <v>608</v>
      </c>
      <c r="B609" s="5"/>
      <c r="C609" s="10" t="str">
        <f>IF(B609="","←停留所idを選択",VLOOKUP(B609,'06停留所'!$B$2:$C$10500,2,0))</f>
        <v>←停留所idを選択</v>
      </c>
      <c r="D609" s="5"/>
      <c r="E609" s="5"/>
      <c r="F609" s="6"/>
    </row>
    <row r="610" spans="1:6" x14ac:dyDescent="0.2">
      <c r="A610" s="2">
        <v>609</v>
      </c>
      <c r="B610" s="5"/>
      <c r="C610" s="10" t="str">
        <f>IF(B610="","←停留所idを選択",VLOOKUP(B610,'06停留所'!$B$2:$C$10500,2,0))</f>
        <v>←停留所idを選択</v>
      </c>
      <c r="D610" s="5"/>
      <c r="E610" s="5"/>
      <c r="F610" s="6"/>
    </row>
    <row r="611" spans="1:6" x14ac:dyDescent="0.2">
      <c r="A611" s="2">
        <v>610</v>
      </c>
      <c r="B611" s="5"/>
      <c r="C611" s="10" t="str">
        <f>IF(B611="","←停留所idを選択",VLOOKUP(B611,'06停留所'!$B$2:$C$10500,2,0))</f>
        <v>←停留所idを選択</v>
      </c>
      <c r="D611" s="5"/>
      <c r="E611" s="5"/>
      <c r="F611" s="6"/>
    </row>
    <row r="612" spans="1:6" x14ac:dyDescent="0.2">
      <c r="A612" s="2">
        <v>611</v>
      </c>
      <c r="B612" s="5"/>
      <c r="C612" s="10" t="str">
        <f>IF(B612="","←停留所idを選択",VLOOKUP(B612,'06停留所'!$B$2:$C$10500,2,0))</f>
        <v>←停留所idを選択</v>
      </c>
      <c r="D612" s="5"/>
      <c r="E612" s="5"/>
      <c r="F612" s="6"/>
    </row>
    <row r="613" spans="1:6" x14ac:dyDescent="0.2">
      <c r="A613" s="2">
        <v>612</v>
      </c>
      <c r="B613" s="5"/>
      <c r="C613" s="10" t="str">
        <f>IF(B613="","←停留所idを選択",VLOOKUP(B613,'06停留所'!$B$2:$C$10500,2,0))</f>
        <v>←停留所idを選択</v>
      </c>
      <c r="D613" s="5"/>
      <c r="E613" s="5"/>
      <c r="F613" s="6"/>
    </row>
    <row r="614" spans="1:6" x14ac:dyDescent="0.2">
      <c r="A614" s="2">
        <v>613</v>
      </c>
      <c r="B614" s="5"/>
      <c r="C614" s="10" t="str">
        <f>IF(B614="","←停留所idを選択",VLOOKUP(B614,'06停留所'!$B$2:$C$10500,2,0))</f>
        <v>←停留所idを選択</v>
      </c>
      <c r="D614" s="5"/>
      <c r="E614" s="5"/>
      <c r="F614" s="6"/>
    </row>
    <row r="615" spans="1:6" x14ac:dyDescent="0.2">
      <c r="A615" s="2">
        <v>614</v>
      </c>
      <c r="B615" s="5"/>
      <c r="C615" s="10" t="str">
        <f>IF(B615="","←停留所idを選択",VLOOKUP(B615,'06停留所'!$B$2:$C$10500,2,0))</f>
        <v>←停留所idを選択</v>
      </c>
      <c r="D615" s="5"/>
      <c r="E615" s="5"/>
      <c r="F615" s="6"/>
    </row>
    <row r="616" spans="1:6" x14ac:dyDescent="0.2">
      <c r="A616" s="2">
        <v>615</v>
      </c>
      <c r="B616" s="5"/>
      <c r="C616" s="10" t="str">
        <f>IF(B616="","←停留所idを選択",VLOOKUP(B616,'06停留所'!$B$2:$C$10500,2,0))</f>
        <v>←停留所idを選択</v>
      </c>
      <c r="D616" s="5"/>
      <c r="E616" s="5"/>
      <c r="F616" s="6"/>
    </row>
    <row r="617" spans="1:6" x14ac:dyDescent="0.2">
      <c r="A617" s="2">
        <v>616</v>
      </c>
      <c r="B617" s="5"/>
      <c r="C617" s="10" t="str">
        <f>IF(B617="","←停留所idを選択",VLOOKUP(B617,'06停留所'!$B$2:$C$10500,2,0))</f>
        <v>←停留所idを選択</v>
      </c>
      <c r="D617" s="5"/>
      <c r="E617" s="5"/>
      <c r="F617" s="6"/>
    </row>
    <row r="618" spans="1:6" x14ac:dyDescent="0.2">
      <c r="A618" s="2">
        <v>617</v>
      </c>
      <c r="B618" s="5"/>
      <c r="C618" s="10" t="str">
        <f>IF(B618="","←停留所idを選択",VLOOKUP(B618,'06停留所'!$B$2:$C$10500,2,0))</f>
        <v>←停留所idを選択</v>
      </c>
      <c r="D618" s="5"/>
      <c r="E618" s="5"/>
      <c r="F618" s="6"/>
    </row>
    <row r="619" spans="1:6" x14ac:dyDescent="0.2">
      <c r="A619" s="2">
        <v>618</v>
      </c>
      <c r="B619" s="5"/>
      <c r="C619" s="10" t="str">
        <f>IF(B619="","←停留所idを選択",VLOOKUP(B619,'06停留所'!$B$2:$C$10500,2,0))</f>
        <v>←停留所idを選択</v>
      </c>
      <c r="D619" s="5"/>
      <c r="E619" s="5"/>
      <c r="F619" s="6"/>
    </row>
    <row r="620" spans="1:6" x14ac:dyDescent="0.2">
      <c r="A620" s="2">
        <v>619</v>
      </c>
      <c r="B620" s="5"/>
      <c r="C620" s="10" t="str">
        <f>IF(B620="","←停留所idを選択",VLOOKUP(B620,'06停留所'!$B$2:$C$10500,2,0))</f>
        <v>←停留所idを選択</v>
      </c>
      <c r="D620" s="5"/>
      <c r="E620" s="5"/>
      <c r="F620" s="6"/>
    </row>
    <row r="621" spans="1:6" x14ac:dyDescent="0.2">
      <c r="A621" s="2">
        <v>620</v>
      </c>
      <c r="B621" s="5"/>
      <c r="C621" s="10" t="str">
        <f>IF(B621="","←停留所idを選択",VLOOKUP(B621,'06停留所'!$B$2:$C$10500,2,0))</f>
        <v>←停留所idを選択</v>
      </c>
      <c r="D621" s="5"/>
      <c r="E621" s="5"/>
      <c r="F621" s="6"/>
    </row>
    <row r="622" spans="1:6" x14ac:dyDescent="0.2">
      <c r="A622" s="2">
        <v>621</v>
      </c>
      <c r="B622" s="5"/>
      <c r="C622" s="10" t="str">
        <f>IF(B622="","←停留所idを選択",VLOOKUP(B622,'06停留所'!$B$2:$C$10500,2,0))</f>
        <v>←停留所idを選択</v>
      </c>
      <c r="D622" s="5"/>
      <c r="E622" s="5"/>
      <c r="F622" s="6"/>
    </row>
    <row r="623" spans="1:6" x14ac:dyDescent="0.2">
      <c r="A623" s="2">
        <v>622</v>
      </c>
      <c r="B623" s="5"/>
      <c r="C623" s="10" t="str">
        <f>IF(B623="","←停留所idを選択",VLOOKUP(B623,'06停留所'!$B$2:$C$10500,2,0))</f>
        <v>←停留所idを選択</v>
      </c>
      <c r="D623" s="5"/>
      <c r="E623" s="5"/>
      <c r="F623" s="6"/>
    </row>
    <row r="624" spans="1:6" x14ac:dyDescent="0.2">
      <c r="A624" s="2">
        <v>623</v>
      </c>
      <c r="B624" s="5"/>
      <c r="C624" s="10" t="str">
        <f>IF(B624="","←停留所idを選択",VLOOKUP(B624,'06停留所'!$B$2:$C$10500,2,0))</f>
        <v>←停留所idを選択</v>
      </c>
      <c r="D624" s="5"/>
      <c r="E624" s="5"/>
      <c r="F624" s="6"/>
    </row>
    <row r="625" spans="1:6" x14ac:dyDescent="0.2">
      <c r="A625" s="2">
        <v>624</v>
      </c>
      <c r="B625" s="5"/>
      <c r="C625" s="10" t="str">
        <f>IF(B625="","←停留所idを選択",VLOOKUP(B625,'06停留所'!$B$2:$C$10500,2,0))</f>
        <v>←停留所idを選択</v>
      </c>
      <c r="D625" s="5"/>
      <c r="E625" s="5"/>
      <c r="F625" s="6"/>
    </row>
    <row r="626" spans="1:6" x14ac:dyDescent="0.2">
      <c r="A626" s="2">
        <v>625</v>
      </c>
      <c r="B626" s="5"/>
      <c r="C626" s="10" t="str">
        <f>IF(B626="","←停留所idを選択",VLOOKUP(B626,'06停留所'!$B$2:$C$10500,2,0))</f>
        <v>←停留所idを選択</v>
      </c>
      <c r="D626" s="5"/>
      <c r="E626" s="5"/>
      <c r="F626" s="6"/>
    </row>
    <row r="627" spans="1:6" x14ac:dyDescent="0.2">
      <c r="A627" s="2">
        <v>626</v>
      </c>
      <c r="B627" s="5"/>
      <c r="C627" s="10" t="str">
        <f>IF(B627="","←停留所idを選択",VLOOKUP(B627,'06停留所'!$B$2:$C$10500,2,0))</f>
        <v>←停留所idを選択</v>
      </c>
      <c r="D627" s="5"/>
      <c r="E627" s="5"/>
      <c r="F627" s="6"/>
    </row>
    <row r="628" spans="1:6" x14ac:dyDescent="0.2">
      <c r="A628" s="2">
        <v>627</v>
      </c>
      <c r="B628" s="5"/>
      <c r="C628" s="10" t="str">
        <f>IF(B628="","←停留所idを選択",VLOOKUP(B628,'06停留所'!$B$2:$C$10500,2,0))</f>
        <v>←停留所idを選択</v>
      </c>
      <c r="D628" s="5"/>
      <c r="E628" s="5"/>
      <c r="F628" s="6"/>
    </row>
    <row r="629" spans="1:6" x14ac:dyDescent="0.2">
      <c r="A629" s="2">
        <v>628</v>
      </c>
      <c r="B629" s="5"/>
      <c r="C629" s="10" t="str">
        <f>IF(B629="","←停留所idを選択",VLOOKUP(B629,'06停留所'!$B$2:$C$10500,2,0))</f>
        <v>←停留所idを選択</v>
      </c>
      <c r="D629" s="5"/>
      <c r="E629" s="5"/>
      <c r="F629" s="6"/>
    </row>
    <row r="630" spans="1:6" x14ac:dyDescent="0.2">
      <c r="A630" s="2">
        <v>629</v>
      </c>
      <c r="B630" s="5"/>
      <c r="C630" s="10" t="str">
        <f>IF(B630="","←停留所idを選択",VLOOKUP(B630,'06停留所'!$B$2:$C$10500,2,0))</f>
        <v>←停留所idを選択</v>
      </c>
      <c r="D630" s="5"/>
      <c r="E630" s="5"/>
      <c r="F630" s="6"/>
    </row>
    <row r="631" spans="1:6" x14ac:dyDescent="0.2">
      <c r="A631" s="2">
        <v>630</v>
      </c>
      <c r="B631" s="5"/>
      <c r="C631" s="10" t="str">
        <f>IF(B631="","←停留所idを選択",VLOOKUP(B631,'06停留所'!$B$2:$C$10500,2,0))</f>
        <v>←停留所idを選択</v>
      </c>
      <c r="D631" s="5"/>
      <c r="E631" s="5"/>
      <c r="F631" s="6"/>
    </row>
    <row r="632" spans="1:6" x14ac:dyDescent="0.2">
      <c r="A632" s="2">
        <v>631</v>
      </c>
      <c r="B632" s="5"/>
      <c r="C632" s="10" t="str">
        <f>IF(B632="","←停留所idを選択",VLOOKUP(B632,'06停留所'!$B$2:$C$10500,2,0))</f>
        <v>←停留所idを選択</v>
      </c>
      <c r="D632" s="5"/>
      <c r="E632" s="5"/>
      <c r="F632" s="6"/>
    </row>
    <row r="633" spans="1:6" x14ac:dyDescent="0.2">
      <c r="A633" s="2">
        <v>632</v>
      </c>
      <c r="B633" s="5"/>
      <c r="C633" s="10" t="str">
        <f>IF(B633="","←停留所idを選択",VLOOKUP(B633,'06停留所'!$B$2:$C$10500,2,0))</f>
        <v>←停留所idを選択</v>
      </c>
      <c r="D633" s="5"/>
      <c r="E633" s="5"/>
      <c r="F633" s="6"/>
    </row>
    <row r="634" spans="1:6" x14ac:dyDescent="0.2">
      <c r="A634" s="2">
        <v>633</v>
      </c>
      <c r="B634" s="5"/>
      <c r="C634" s="10" t="str">
        <f>IF(B634="","←停留所idを選択",VLOOKUP(B634,'06停留所'!$B$2:$C$10500,2,0))</f>
        <v>←停留所idを選択</v>
      </c>
      <c r="D634" s="5"/>
      <c r="E634" s="5"/>
      <c r="F634" s="6"/>
    </row>
    <row r="635" spans="1:6" x14ac:dyDescent="0.2">
      <c r="A635" s="2">
        <v>634</v>
      </c>
      <c r="B635" s="5"/>
      <c r="C635" s="10" t="str">
        <f>IF(B635="","←停留所idを選択",VLOOKUP(B635,'06停留所'!$B$2:$C$10500,2,0))</f>
        <v>←停留所idを選択</v>
      </c>
      <c r="D635" s="5"/>
      <c r="E635" s="5"/>
      <c r="F635" s="6"/>
    </row>
    <row r="636" spans="1:6" x14ac:dyDescent="0.2">
      <c r="A636" s="2">
        <v>635</v>
      </c>
      <c r="B636" s="5"/>
      <c r="C636" s="10" t="str">
        <f>IF(B636="","←停留所idを選択",VLOOKUP(B636,'06停留所'!$B$2:$C$10500,2,0))</f>
        <v>←停留所idを選択</v>
      </c>
      <c r="D636" s="5"/>
      <c r="E636" s="5"/>
      <c r="F636" s="6"/>
    </row>
    <row r="637" spans="1:6" x14ac:dyDescent="0.2">
      <c r="A637" s="2">
        <v>636</v>
      </c>
      <c r="B637" s="5"/>
      <c r="C637" s="10" t="str">
        <f>IF(B637="","←停留所idを選択",VLOOKUP(B637,'06停留所'!$B$2:$C$10500,2,0))</f>
        <v>←停留所idを選択</v>
      </c>
      <c r="D637" s="5"/>
      <c r="E637" s="5"/>
      <c r="F637" s="6"/>
    </row>
    <row r="638" spans="1:6" x14ac:dyDescent="0.2">
      <c r="A638" s="2">
        <v>637</v>
      </c>
      <c r="B638" s="5"/>
      <c r="C638" s="10" t="str">
        <f>IF(B638="","←停留所idを選択",VLOOKUP(B638,'06停留所'!$B$2:$C$10500,2,0))</f>
        <v>←停留所idを選択</v>
      </c>
      <c r="D638" s="5"/>
      <c r="E638" s="5"/>
      <c r="F638" s="6"/>
    </row>
    <row r="639" spans="1:6" x14ac:dyDescent="0.2">
      <c r="A639" s="2">
        <v>638</v>
      </c>
      <c r="B639" s="5"/>
      <c r="C639" s="10" t="str">
        <f>IF(B639="","←停留所idを選択",VLOOKUP(B639,'06停留所'!$B$2:$C$10500,2,0))</f>
        <v>←停留所idを選択</v>
      </c>
      <c r="D639" s="5"/>
      <c r="E639" s="5"/>
      <c r="F639" s="6"/>
    </row>
    <row r="640" spans="1:6" x14ac:dyDescent="0.2">
      <c r="A640" s="2">
        <v>639</v>
      </c>
      <c r="B640" s="5"/>
      <c r="C640" s="10" t="str">
        <f>IF(B640="","←停留所idを選択",VLOOKUP(B640,'06停留所'!$B$2:$C$10500,2,0))</f>
        <v>←停留所idを選択</v>
      </c>
      <c r="D640" s="5"/>
      <c r="E640" s="5"/>
      <c r="F640" s="6"/>
    </row>
    <row r="641" spans="1:6" x14ac:dyDescent="0.2">
      <c r="A641" s="2">
        <v>640</v>
      </c>
      <c r="B641" s="5"/>
      <c r="C641" s="10" t="str">
        <f>IF(B641="","←停留所idを選択",VLOOKUP(B641,'06停留所'!$B$2:$C$10500,2,0))</f>
        <v>←停留所idを選択</v>
      </c>
      <c r="D641" s="5"/>
      <c r="E641" s="5"/>
      <c r="F641" s="6"/>
    </row>
    <row r="642" spans="1:6" x14ac:dyDescent="0.2">
      <c r="A642" s="2">
        <v>641</v>
      </c>
      <c r="B642" s="5"/>
      <c r="C642" s="10" t="str">
        <f>IF(B642="","←停留所idを選択",VLOOKUP(B642,'06停留所'!$B$2:$C$10500,2,0))</f>
        <v>←停留所idを選択</v>
      </c>
      <c r="D642" s="5"/>
      <c r="E642" s="5"/>
      <c r="F642" s="6"/>
    </row>
    <row r="643" spans="1:6" x14ac:dyDescent="0.2">
      <c r="A643" s="2">
        <v>642</v>
      </c>
      <c r="B643" s="5"/>
      <c r="C643" s="10" t="str">
        <f>IF(B643="","←停留所idを選択",VLOOKUP(B643,'06停留所'!$B$2:$C$10500,2,0))</f>
        <v>←停留所idを選択</v>
      </c>
      <c r="D643" s="5"/>
      <c r="E643" s="5"/>
      <c r="F643" s="6"/>
    </row>
    <row r="644" spans="1:6" x14ac:dyDescent="0.2">
      <c r="A644" s="2">
        <v>643</v>
      </c>
      <c r="B644" s="5"/>
      <c r="C644" s="10" t="str">
        <f>IF(B644="","←停留所idを選択",VLOOKUP(B644,'06停留所'!$B$2:$C$10500,2,0))</f>
        <v>←停留所idを選択</v>
      </c>
      <c r="D644" s="5"/>
      <c r="E644" s="5"/>
      <c r="F644" s="6"/>
    </row>
    <row r="645" spans="1:6" x14ac:dyDescent="0.2">
      <c r="A645" s="2">
        <v>644</v>
      </c>
      <c r="B645" s="5"/>
      <c r="C645" s="10" t="str">
        <f>IF(B645="","←停留所idを選択",VLOOKUP(B645,'06停留所'!$B$2:$C$10500,2,0))</f>
        <v>←停留所idを選択</v>
      </c>
      <c r="D645" s="5"/>
      <c r="E645" s="5"/>
      <c r="F645" s="6"/>
    </row>
    <row r="646" spans="1:6" x14ac:dyDescent="0.2">
      <c r="A646" s="2">
        <v>645</v>
      </c>
      <c r="B646" s="5"/>
      <c r="C646" s="10" t="str">
        <f>IF(B646="","←停留所idを選択",VLOOKUP(B646,'06停留所'!$B$2:$C$10500,2,0))</f>
        <v>←停留所idを選択</v>
      </c>
      <c r="D646" s="5"/>
      <c r="E646" s="5"/>
      <c r="F646" s="6"/>
    </row>
    <row r="647" spans="1:6" x14ac:dyDescent="0.2">
      <c r="A647" s="2">
        <v>646</v>
      </c>
      <c r="B647" s="5"/>
      <c r="C647" s="10" t="str">
        <f>IF(B647="","←停留所idを選択",VLOOKUP(B647,'06停留所'!$B$2:$C$10500,2,0))</f>
        <v>←停留所idを選択</v>
      </c>
      <c r="D647" s="5"/>
      <c r="E647" s="5"/>
      <c r="F647" s="6"/>
    </row>
    <row r="648" spans="1:6" x14ac:dyDescent="0.2">
      <c r="A648" s="2">
        <v>647</v>
      </c>
      <c r="B648" s="5"/>
      <c r="C648" s="10" t="str">
        <f>IF(B648="","←停留所idを選択",VLOOKUP(B648,'06停留所'!$B$2:$C$10500,2,0))</f>
        <v>←停留所idを選択</v>
      </c>
      <c r="D648" s="5"/>
      <c r="E648" s="5"/>
      <c r="F648" s="6"/>
    </row>
    <row r="649" spans="1:6" x14ac:dyDescent="0.2">
      <c r="A649" s="2">
        <v>648</v>
      </c>
      <c r="B649" s="5"/>
      <c r="C649" s="10" t="str">
        <f>IF(B649="","←停留所idを選択",VLOOKUP(B649,'06停留所'!$B$2:$C$10500,2,0))</f>
        <v>←停留所idを選択</v>
      </c>
      <c r="D649" s="5"/>
      <c r="E649" s="5"/>
      <c r="F649" s="6"/>
    </row>
    <row r="650" spans="1:6" x14ac:dyDescent="0.2">
      <c r="A650" s="2">
        <v>649</v>
      </c>
      <c r="B650" s="5"/>
      <c r="C650" s="10" t="str">
        <f>IF(B650="","←停留所idを選択",VLOOKUP(B650,'06停留所'!$B$2:$C$10500,2,0))</f>
        <v>←停留所idを選択</v>
      </c>
      <c r="D650" s="5"/>
      <c r="E650" s="5"/>
      <c r="F650" s="6"/>
    </row>
    <row r="651" spans="1:6" x14ac:dyDescent="0.2">
      <c r="A651" s="2">
        <v>650</v>
      </c>
      <c r="B651" s="5"/>
      <c r="C651" s="10" t="str">
        <f>IF(B651="","←停留所idを選択",VLOOKUP(B651,'06停留所'!$B$2:$C$10500,2,0))</f>
        <v>←停留所idを選択</v>
      </c>
      <c r="D651" s="5"/>
      <c r="E651" s="5"/>
      <c r="F651" s="6"/>
    </row>
    <row r="652" spans="1:6" x14ac:dyDescent="0.2">
      <c r="A652" s="2">
        <v>651</v>
      </c>
      <c r="B652" s="5"/>
      <c r="C652" s="10" t="str">
        <f>IF(B652="","←停留所idを選択",VLOOKUP(B652,'06停留所'!$B$2:$C$10500,2,0))</f>
        <v>←停留所idを選択</v>
      </c>
      <c r="D652" s="5"/>
      <c r="E652" s="5"/>
      <c r="F652" s="6"/>
    </row>
    <row r="653" spans="1:6" x14ac:dyDescent="0.2">
      <c r="A653" s="2">
        <v>652</v>
      </c>
      <c r="B653" s="5"/>
      <c r="C653" s="10" t="str">
        <f>IF(B653="","←停留所idを選択",VLOOKUP(B653,'06停留所'!$B$2:$C$10500,2,0))</f>
        <v>←停留所idを選択</v>
      </c>
      <c r="D653" s="5"/>
      <c r="E653" s="5"/>
      <c r="F653" s="6"/>
    </row>
    <row r="654" spans="1:6" x14ac:dyDescent="0.2">
      <c r="A654" s="2">
        <v>653</v>
      </c>
      <c r="B654" s="5"/>
      <c r="C654" s="10" t="str">
        <f>IF(B654="","←停留所idを選択",VLOOKUP(B654,'06停留所'!$B$2:$C$10500,2,0))</f>
        <v>←停留所idを選択</v>
      </c>
      <c r="D654" s="5"/>
      <c r="E654" s="5"/>
      <c r="F654" s="6"/>
    </row>
    <row r="655" spans="1:6" x14ac:dyDescent="0.2">
      <c r="A655" s="2">
        <v>654</v>
      </c>
      <c r="B655" s="5"/>
      <c r="C655" s="10" t="str">
        <f>IF(B655="","←停留所idを選択",VLOOKUP(B655,'06停留所'!$B$2:$C$10500,2,0))</f>
        <v>←停留所idを選択</v>
      </c>
      <c r="D655" s="5"/>
      <c r="E655" s="5"/>
      <c r="F655" s="6"/>
    </row>
    <row r="656" spans="1:6" x14ac:dyDescent="0.2">
      <c r="A656" s="2">
        <v>655</v>
      </c>
      <c r="B656" s="5"/>
      <c r="C656" s="10" t="str">
        <f>IF(B656="","←停留所idを選択",VLOOKUP(B656,'06停留所'!$B$2:$C$10500,2,0))</f>
        <v>←停留所idを選択</v>
      </c>
      <c r="D656" s="5"/>
      <c r="E656" s="5"/>
      <c r="F656" s="6"/>
    </row>
    <row r="657" spans="1:6" x14ac:dyDescent="0.2">
      <c r="A657" s="2">
        <v>656</v>
      </c>
      <c r="B657" s="5"/>
      <c r="C657" s="10" t="str">
        <f>IF(B657="","←停留所idを選択",VLOOKUP(B657,'06停留所'!$B$2:$C$10500,2,0))</f>
        <v>←停留所idを選択</v>
      </c>
      <c r="D657" s="5"/>
      <c r="E657" s="5"/>
      <c r="F657" s="6"/>
    </row>
    <row r="658" spans="1:6" x14ac:dyDescent="0.2">
      <c r="A658" s="2">
        <v>657</v>
      </c>
      <c r="B658" s="5"/>
      <c r="C658" s="10" t="str">
        <f>IF(B658="","←停留所idを選択",VLOOKUP(B658,'06停留所'!$B$2:$C$10500,2,0))</f>
        <v>←停留所idを選択</v>
      </c>
      <c r="D658" s="5"/>
      <c r="E658" s="5"/>
      <c r="F658" s="6"/>
    </row>
    <row r="659" spans="1:6" x14ac:dyDescent="0.2">
      <c r="A659" s="2">
        <v>658</v>
      </c>
      <c r="B659" s="5"/>
      <c r="C659" s="10" t="str">
        <f>IF(B659="","←停留所idを選択",VLOOKUP(B659,'06停留所'!$B$2:$C$10500,2,0))</f>
        <v>←停留所idを選択</v>
      </c>
      <c r="D659" s="5"/>
      <c r="E659" s="5"/>
      <c r="F659" s="6"/>
    </row>
    <row r="660" spans="1:6" x14ac:dyDescent="0.2">
      <c r="A660" s="2">
        <v>659</v>
      </c>
      <c r="B660" s="5"/>
      <c r="C660" s="10" t="str">
        <f>IF(B660="","←停留所idを選択",VLOOKUP(B660,'06停留所'!$B$2:$C$10500,2,0))</f>
        <v>←停留所idを選択</v>
      </c>
      <c r="D660" s="5"/>
      <c r="E660" s="5"/>
      <c r="F660" s="6"/>
    </row>
    <row r="661" spans="1:6" x14ac:dyDescent="0.2">
      <c r="A661" s="2">
        <v>660</v>
      </c>
      <c r="B661" s="5"/>
      <c r="C661" s="10" t="str">
        <f>IF(B661="","←停留所idを選択",VLOOKUP(B661,'06停留所'!$B$2:$C$10500,2,0))</f>
        <v>←停留所idを選択</v>
      </c>
      <c r="D661" s="5"/>
      <c r="E661" s="5"/>
      <c r="F661" s="6"/>
    </row>
    <row r="662" spans="1:6" x14ac:dyDescent="0.2">
      <c r="A662" s="2">
        <v>661</v>
      </c>
      <c r="B662" s="5"/>
      <c r="C662" s="10" t="str">
        <f>IF(B662="","←停留所idを選択",VLOOKUP(B662,'06停留所'!$B$2:$C$10500,2,0))</f>
        <v>←停留所idを選択</v>
      </c>
      <c r="D662" s="5"/>
      <c r="E662" s="5"/>
      <c r="F662" s="6"/>
    </row>
    <row r="663" spans="1:6" x14ac:dyDescent="0.2">
      <c r="A663" s="2">
        <v>662</v>
      </c>
      <c r="B663" s="5"/>
      <c r="C663" s="10" t="str">
        <f>IF(B663="","←停留所idを選択",VLOOKUP(B663,'06停留所'!$B$2:$C$10500,2,0))</f>
        <v>←停留所idを選択</v>
      </c>
      <c r="D663" s="5"/>
      <c r="E663" s="5"/>
      <c r="F663" s="6"/>
    </row>
    <row r="664" spans="1:6" x14ac:dyDescent="0.2">
      <c r="A664" s="2">
        <v>663</v>
      </c>
      <c r="B664" s="5"/>
      <c r="C664" s="10" t="str">
        <f>IF(B664="","←停留所idを選択",VLOOKUP(B664,'06停留所'!$B$2:$C$10500,2,0))</f>
        <v>←停留所idを選択</v>
      </c>
      <c r="D664" s="5"/>
      <c r="E664" s="5"/>
      <c r="F664" s="6"/>
    </row>
    <row r="665" spans="1:6" x14ac:dyDescent="0.2">
      <c r="A665" s="2">
        <v>664</v>
      </c>
      <c r="B665" s="5"/>
      <c r="C665" s="10" t="str">
        <f>IF(B665="","←停留所idを選択",VLOOKUP(B665,'06停留所'!$B$2:$C$10500,2,0))</f>
        <v>←停留所idを選択</v>
      </c>
      <c r="D665" s="5"/>
      <c r="E665" s="5"/>
      <c r="F665" s="6"/>
    </row>
    <row r="666" spans="1:6" x14ac:dyDescent="0.2">
      <c r="A666" s="2">
        <v>665</v>
      </c>
      <c r="B666" s="5"/>
      <c r="C666" s="10" t="str">
        <f>IF(B666="","←停留所idを選択",VLOOKUP(B666,'06停留所'!$B$2:$C$10500,2,0))</f>
        <v>←停留所idを選択</v>
      </c>
      <c r="D666" s="5"/>
      <c r="E666" s="5"/>
      <c r="F666" s="6"/>
    </row>
    <row r="667" spans="1:6" x14ac:dyDescent="0.2">
      <c r="A667" s="2">
        <v>666</v>
      </c>
      <c r="B667" s="5"/>
      <c r="C667" s="10" t="str">
        <f>IF(B667="","←停留所idを選択",VLOOKUP(B667,'06停留所'!$B$2:$C$10500,2,0))</f>
        <v>←停留所idを選択</v>
      </c>
      <c r="D667" s="5"/>
      <c r="E667" s="5"/>
      <c r="F667" s="6"/>
    </row>
    <row r="668" spans="1:6" x14ac:dyDescent="0.2">
      <c r="A668" s="2">
        <v>667</v>
      </c>
      <c r="B668" s="5"/>
      <c r="C668" s="10" t="str">
        <f>IF(B668="","←停留所idを選択",VLOOKUP(B668,'06停留所'!$B$2:$C$10500,2,0))</f>
        <v>←停留所idを選択</v>
      </c>
      <c r="D668" s="5"/>
      <c r="E668" s="5"/>
      <c r="F668" s="6"/>
    </row>
    <row r="669" spans="1:6" x14ac:dyDescent="0.2">
      <c r="A669" s="2">
        <v>668</v>
      </c>
      <c r="B669" s="5"/>
      <c r="C669" s="10" t="str">
        <f>IF(B669="","←停留所idを選択",VLOOKUP(B669,'06停留所'!$B$2:$C$10500,2,0))</f>
        <v>←停留所idを選択</v>
      </c>
      <c r="D669" s="5"/>
      <c r="E669" s="5"/>
      <c r="F669" s="6"/>
    </row>
    <row r="670" spans="1:6" x14ac:dyDescent="0.2">
      <c r="A670" s="2">
        <v>669</v>
      </c>
      <c r="B670" s="5"/>
      <c r="C670" s="10" t="str">
        <f>IF(B670="","←停留所idを選択",VLOOKUP(B670,'06停留所'!$B$2:$C$10500,2,0))</f>
        <v>←停留所idを選択</v>
      </c>
      <c r="D670" s="5"/>
      <c r="E670" s="5"/>
      <c r="F670" s="6"/>
    </row>
    <row r="671" spans="1:6" x14ac:dyDescent="0.2">
      <c r="A671" s="2">
        <v>670</v>
      </c>
      <c r="B671" s="5"/>
      <c r="C671" s="10" t="str">
        <f>IF(B671="","←停留所idを選択",VLOOKUP(B671,'06停留所'!$B$2:$C$10500,2,0))</f>
        <v>←停留所idを選択</v>
      </c>
      <c r="D671" s="5"/>
      <c r="E671" s="5"/>
      <c r="F671" s="6"/>
    </row>
    <row r="672" spans="1:6" x14ac:dyDescent="0.2">
      <c r="A672" s="2">
        <v>671</v>
      </c>
      <c r="B672" s="5"/>
      <c r="C672" s="10" t="str">
        <f>IF(B672="","←停留所idを選択",VLOOKUP(B672,'06停留所'!$B$2:$C$10500,2,0))</f>
        <v>←停留所idを選択</v>
      </c>
      <c r="D672" s="5"/>
      <c r="E672" s="5"/>
      <c r="F672" s="6"/>
    </row>
    <row r="673" spans="1:6" x14ac:dyDescent="0.2">
      <c r="A673" s="2">
        <v>672</v>
      </c>
      <c r="B673" s="5"/>
      <c r="C673" s="10" t="str">
        <f>IF(B673="","←停留所idを選択",VLOOKUP(B673,'06停留所'!$B$2:$C$10500,2,0))</f>
        <v>←停留所idを選択</v>
      </c>
      <c r="D673" s="5"/>
      <c r="E673" s="5"/>
      <c r="F673" s="6"/>
    </row>
    <row r="674" spans="1:6" x14ac:dyDescent="0.2">
      <c r="A674" s="2">
        <v>673</v>
      </c>
      <c r="B674" s="5"/>
      <c r="C674" s="10" t="str">
        <f>IF(B674="","←停留所idを選択",VLOOKUP(B674,'06停留所'!$B$2:$C$10500,2,0))</f>
        <v>←停留所idを選択</v>
      </c>
      <c r="D674" s="5"/>
      <c r="E674" s="5"/>
      <c r="F674" s="6"/>
    </row>
    <row r="675" spans="1:6" x14ac:dyDescent="0.2">
      <c r="A675" s="2">
        <v>674</v>
      </c>
      <c r="B675" s="5"/>
      <c r="C675" s="10" t="str">
        <f>IF(B675="","←停留所idを選択",VLOOKUP(B675,'06停留所'!$B$2:$C$10500,2,0))</f>
        <v>←停留所idを選択</v>
      </c>
      <c r="D675" s="5"/>
      <c r="E675" s="5"/>
      <c r="F675" s="6"/>
    </row>
    <row r="676" spans="1:6" x14ac:dyDescent="0.2">
      <c r="A676" s="2">
        <v>675</v>
      </c>
      <c r="B676" s="5"/>
      <c r="C676" s="10" t="str">
        <f>IF(B676="","←停留所idを選択",VLOOKUP(B676,'06停留所'!$B$2:$C$10500,2,0))</f>
        <v>←停留所idを選択</v>
      </c>
      <c r="D676" s="5"/>
      <c r="E676" s="5"/>
      <c r="F676" s="6"/>
    </row>
    <row r="677" spans="1:6" x14ac:dyDescent="0.2">
      <c r="A677" s="2">
        <v>676</v>
      </c>
      <c r="B677" s="5"/>
      <c r="C677" s="10" t="str">
        <f>IF(B677="","←停留所idを選択",VLOOKUP(B677,'06停留所'!$B$2:$C$10500,2,0))</f>
        <v>←停留所idを選択</v>
      </c>
      <c r="D677" s="5"/>
      <c r="E677" s="5"/>
      <c r="F677" s="6"/>
    </row>
    <row r="678" spans="1:6" x14ac:dyDescent="0.2">
      <c r="A678" s="2">
        <v>677</v>
      </c>
      <c r="B678" s="5"/>
      <c r="C678" s="10" t="str">
        <f>IF(B678="","←停留所idを選択",VLOOKUP(B678,'06停留所'!$B$2:$C$10500,2,0))</f>
        <v>←停留所idを選択</v>
      </c>
      <c r="D678" s="5"/>
      <c r="E678" s="5"/>
      <c r="F678" s="6"/>
    </row>
    <row r="679" spans="1:6" x14ac:dyDescent="0.2">
      <c r="A679" s="2">
        <v>678</v>
      </c>
      <c r="B679" s="5"/>
      <c r="C679" s="10" t="str">
        <f>IF(B679="","←停留所idを選択",VLOOKUP(B679,'06停留所'!$B$2:$C$10500,2,0))</f>
        <v>←停留所idを選択</v>
      </c>
      <c r="D679" s="5"/>
      <c r="E679" s="5"/>
      <c r="F679" s="6"/>
    </row>
    <row r="680" spans="1:6" x14ac:dyDescent="0.2">
      <c r="A680" s="2">
        <v>679</v>
      </c>
      <c r="B680" s="5"/>
      <c r="C680" s="10" t="str">
        <f>IF(B680="","←停留所idを選択",VLOOKUP(B680,'06停留所'!$B$2:$C$10500,2,0))</f>
        <v>←停留所idを選択</v>
      </c>
      <c r="D680" s="5"/>
      <c r="E680" s="5"/>
      <c r="F680" s="6"/>
    </row>
    <row r="681" spans="1:6" x14ac:dyDescent="0.2">
      <c r="A681" s="2">
        <v>680</v>
      </c>
      <c r="B681" s="5"/>
      <c r="C681" s="10" t="str">
        <f>IF(B681="","←停留所idを選択",VLOOKUP(B681,'06停留所'!$B$2:$C$10500,2,0))</f>
        <v>←停留所idを選択</v>
      </c>
      <c r="D681" s="5"/>
      <c r="E681" s="5"/>
      <c r="F681" s="6"/>
    </row>
    <row r="682" spans="1:6" x14ac:dyDescent="0.2">
      <c r="A682" s="2">
        <v>681</v>
      </c>
      <c r="B682" s="5"/>
      <c r="C682" s="10" t="str">
        <f>IF(B682="","←停留所idを選択",VLOOKUP(B682,'06停留所'!$B$2:$C$10500,2,0))</f>
        <v>←停留所idを選択</v>
      </c>
      <c r="D682" s="5"/>
      <c r="E682" s="5"/>
      <c r="F682" s="6"/>
    </row>
    <row r="683" spans="1:6" x14ac:dyDescent="0.2">
      <c r="A683" s="2">
        <v>682</v>
      </c>
      <c r="B683" s="5"/>
      <c r="C683" s="10" t="str">
        <f>IF(B683="","←停留所idを選択",VLOOKUP(B683,'06停留所'!$B$2:$C$10500,2,0))</f>
        <v>←停留所idを選択</v>
      </c>
      <c r="D683" s="5"/>
      <c r="E683" s="5"/>
      <c r="F683" s="6"/>
    </row>
    <row r="684" spans="1:6" x14ac:dyDescent="0.2">
      <c r="A684" s="2">
        <v>683</v>
      </c>
      <c r="B684" s="5"/>
      <c r="C684" s="10" t="str">
        <f>IF(B684="","←停留所idを選択",VLOOKUP(B684,'06停留所'!$B$2:$C$10500,2,0))</f>
        <v>←停留所idを選択</v>
      </c>
      <c r="D684" s="5"/>
      <c r="E684" s="5"/>
      <c r="F684" s="6"/>
    </row>
    <row r="685" spans="1:6" x14ac:dyDescent="0.2">
      <c r="A685" s="2">
        <v>684</v>
      </c>
      <c r="B685" s="5"/>
      <c r="C685" s="10" t="str">
        <f>IF(B685="","←停留所idを選択",VLOOKUP(B685,'06停留所'!$B$2:$C$10500,2,0))</f>
        <v>←停留所idを選択</v>
      </c>
      <c r="D685" s="5"/>
      <c r="E685" s="5"/>
      <c r="F685" s="6"/>
    </row>
    <row r="686" spans="1:6" x14ac:dyDescent="0.2">
      <c r="A686" s="2">
        <v>685</v>
      </c>
      <c r="B686" s="5"/>
      <c r="C686" s="10" t="str">
        <f>IF(B686="","←停留所idを選択",VLOOKUP(B686,'06停留所'!$B$2:$C$10500,2,0))</f>
        <v>←停留所idを選択</v>
      </c>
      <c r="D686" s="5"/>
      <c r="E686" s="5"/>
      <c r="F686" s="6"/>
    </row>
    <row r="687" spans="1:6" x14ac:dyDescent="0.2">
      <c r="A687" s="2">
        <v>686</v>
      </c>
      <c r="B687" s="5"/>
      <c r="C687" s="10" t="str">
        <f>IF(B687="","←停留所idを選択",VLOOKUP(B687,'06停留所'!$B$2:$C$10500,2,0))</f>
        <v>←停留所idを選択</v>
      </c>
      <c r="D687" s="5"/>
      <c r="E687" s="5"/>
      <c r="F687" s="6"/>
    </row>
    <row r="688" spans="1:6" x14ac:dyDescent="0.2">
      <c r="A688" s="2">
        <v>687</v>
      </c>
      <c r="B688" s="5"/>
      <c r="C688" s="10" t="str">
        <f>IF(B688="","←停留所idを選択",VLOOKUP(B688,'06停留所'!$B$2:$C$10500,2,0))</f>
        <v>←停留所idを選択</v>
      </c>
      <c r="D688" s="5"/>
      <c r="E688" s="5"/>
      <c r="F688" s="6"/>
    </row>
    <row r="689" spans="1:6" x14ac:dyDescent="0.2">
      <c r="A689" s="2">
        <v>688</v>
      </c>
      <c r="B689" s="5"/>
      <c r="C689" s="10" t="str">
        <f>IF(B689="","←停留所idを選択",VLOOKUP(B689,'06停留所'!$B$2:$C$10500,2,0))</f>
        <v>←停留所idを選択</v>
      </c>
      <c r="D689" s="5"/>
      <c r="E689" s="5"/>
      <c r="F689" s="6"/>
    </row>
    <row r="690" spans="1:6" x14ac:dyDescent="0.2">
      <c r="A690" s="2">
        <v>689</v>
      </c>
      <c r="B690" s="5"/>
      <c r="C690" s="10" t="str">
        <f>IF(B690="","←停留所idを選択",VLOOKUP(B690,'06停留所'!$B$2:$C$10500,2,0))</f>
        <v>←停留所idを選択</v>
      </c>
      <c r="D690" s="5"/>
      <c r="E690" s="5"/>
      <c r="F690" s="6"/>
    </row>
    <row r="691" spans="1:6" x14ac:dyDescent="0.2">
      <c r="A691" s="2">
        <v>690</v>
      </c>
      <c r="B691" s="5"/>
      <c r="C691" s="10" t="str">
        <f>IF(B691="","←停留所idを選択",VLOOKUP(B691,'06停留所'!$B$2:$C$10500,2,0))</f>
        <v>←停留所idを選択</v>
      </c>
      <c r="D691" s="5"/>
      <c r="E691" s="5"/>
      <c r="F691" s="6"/>
    </row>
    <row r="692" spans="1:6" x14ac:dyDescent="0.2">
      <c r="A692" s="2">
        <v>691</v>
      </c>
      <c r="B692" s="5"/>
      <c r="C692" s="10" t="str">
        <f>IF(B692="","←停留所idを選択",VLOOKUP(B692,'06停留所'!$B$2:$C$10500,2,0))</f>
        <v>←停留所idを選択</v>
      </c>
      <c r="D692" s="5"/>
      <c r="E692" s="5"/>
      <c r="F692" s="6"/>
    </row>
    <row r="693" spans="1:6" x14ac:dyDescent="0.2">
      <c r="A693" s="2">
        <v>692</v>
      </c>
      <c r="B693" s="5"/>
      <c r="C693" s="10" t="str">
        <f>IF(B693="","←停留所idを選択",VLOOKUP(B693,'06停留所'!$B$2:$C$10500,2,0))</f>
        <v>←停留所idを選択</v>
      </c>
      <c r="D693" s="5"/>
      <c r="E693" s="5"/>
      <c r="F693" s="6"/>
    </row>
    <row r="694" spans="1:6" x14ac:dyDescent="0.2">
      <c r="A694" s="2">
        <v>693</v>
      </c>
      <c r="B694" s="5"/>
      <c r="C694" s="10" t="str">
        <f>IF(B694="","←停留所idを選択",VLOOKUP(B694,'06停留所'!$B$2:$C$10500,2,0))</f>
        <v>←停留所idを選択</v>
      </c>
      <c r="D694" s="5"/>
      <c r="E694" s="5"/>
      <c r="F694" s="6"/>
    </row>
    <row r="695" spans="1:6" x14ac:dyDescent="0.2">
      <c r="A695" s="2">
        <v>694</v>
      </c>
      <c r="B695" s="5"/>
      <c r="C695" s="10" t="str">
        <f>IF(B695="","←停留所idを選択",VLOOKUP(B695,'06停留所'!$B$2:$C$10500,2,0))</f>
        <v>←停留所idを選択</v>
      </c>
      <c r="D695" s="5"/>
      <c r="E695" s="5"/>
      <c r="F695" s="6"/>
    </row>
    <row r="696" spans="1:6" x14ac:dyDescent="0.2">
      <c r="A696" s="2">
        <v>695</v>
      </c>
      <c r="B696" s="5"/>
      <c r="C696" s="10" t="str">
        <f>IF(B696="","←停留所idを選択",VLOOKUP(B696,'06停留所'!$B$2:$C$10500,2,0))</f>
        <v>←停留所idを選択</v>
      </c>
      <c r="D696" s="5"/>
      <c r="E696" s="5"/>
      <c r="F696" s="6"/>
    </row>
    <row r="697" spans="1:6" x14ac:dyDescent="0.2">
      <c r="A697" s="2">
        <v>696</v>
      </c>
      <c r="B697" s="5"/>
      <c r="C697" s="10" t="str">
        <f>IF(B697="","←停留所idを選択",VLOOKUP(B697,'06停留所'!$B$2:$C$10500,2,0))</f>
        <v>←停留所idを選択</v>
      </c>
      <c r="D697" s="5"/>
      <c r="E697" s="5"/>
      <c r="F697" s="6"/>
    </row>
    <row r="698" spans="1:6" x14ac:dyDescent="0.2">
      <c r="A698" s="2">
        <v>697</v>
      </c>
      <c r="B698" s="5"/>
      <c r="C698" s="10" t="str">
        <f>IF(B698="","←停留所idを選択",VLOOKUP(B698,'06停留所'!$B$2:$C$10500,2,0))</f>
        <v>←停留所idを選択</v>
      </c>
      <c r="D698" s="5"/>
      <c r="E698" s="5"/>
      <c r="F698" s="6"/>
    </row>
    <row r="699" spans="1:6" x14ac:dyDescent="0.2">
      <c r="A699" s="2">
        <v>698</v>
      </c>
      <c r="B699" s="5"/>
      <c r="C699" s="10" t="str">
        <f>IF(B699="","←停留所idを選択",VLOOKUP(B699,'06停留所'!$B$2:$C$10500,2,0))</f>
        <v>←停留所idを選択</v>
      </c>
      <c r="D699" s="5"/>
      <c r="E699" s="5"/>
      <c r="F699" s="6"/>
    </row>
    <row r="700" spans="1:6" x14ac:dyDescent="0.2">
      <c r="A700" s="2">
        <v>699</v>
      </c>
      <c r="B700" s="5"/>
      <c r="C700" s="10" t="str">
        <f>IF(B700="","←停留所idを選択",VLOOKUP(B700,'06停留所'!$B$2:$C$10500,2,0))</f>
        <v>←停留所idを選択</v>
      </c>
      <c r="D700" s="5"/>
      <c r="E700" s="5"/>
      <c r="F700" s="6"/>
    </row>
    <row r="701" spans="1:6" x14ac:dyDescent="0.2">
      <c r="A701" s="2">
        <v>700</v>
      </c>
      <c r="B701" s="5"/>
      <c r="C701" s="10" t="str">
        <f>IF(B701="","←停留所idを選択",VLOOKUP(B701,'06停留所'!$B$2:$C$10500,2,0))</f>
        <v>←停留所idを選択</v>
      </c>
      <c r="D701" s="5"/>
      <c r="E701" s="5"/>
      <c r="F701" s="6"/>
    </row>
    <row r="702" spans="1:6" x14ac:dyDescent="0.2">
      <c r="A702" s="2">
        <v>701</v>
      </c>
      <c r="B702" s="5"/>
      <c r="C702" s="10" t="str">
        <f>IF(B702="","←停留所idを選択",VLOOKUP(B702,'06停留所'!$B$2:$C$10500,2,0))</f>
        <v>←停留所idを選択</v>
      </c>
      <c r="D702" s="5"/>
      <c r="E702" s="5"/>
      <c r="F702" s="6"/>
    </row>
    <row r="703" spans="1:6" x14ac:dyDescent="0.2">
      <c r="A703" s="2">
        <v>702</v>
      </c>
      <c r="B703" s="5"/>
      <c r="C703" s="10" t="str">
        <f>IF(B703="","←停留所idを選択",VLOOKUP(B703,'06停留所'!$B$2:$C$10500,2,0))</f>
        <v>←停留所idを選択</v>
      </c>
      <c r="D703" s="5"/>
      <c r="E703" s="5"/>
      <c r="F703" s="6"/>
    </row>
    <row r="704" spans="1:6" x14ac:dyDescent="0.2">
      <c r="A704" s="2">
        <v>703</v>
      </c>
      <c r="B704" s="5"/>
      <c r="C704" s="10" t="str">
        <f>IF(B704="","←停留所idを選択",VLOOKUP(B704,'06停留所'!$B$2:$C$10500,2,0))</f>
        <v>←停留所idを選択</v>
      </c>
      <c r="D704" s="5"/>
      <c r="E704" s="5"/>
      <c r="F704" s="6"/>
    </row>
    <row r="705" spans="1:6" x14ac:dyDescent="0.2">
      <c r="A705" s="2">
        <v>704</v>
      </c>
      <c r="B705" s="5"/>
      <c r="C705" s="10" t="str">
        <f>IF(B705="","←停留所idを選択",VLOOKUP(B705,'06停留所'!$B$2:$C$10500,2,0))</f>
        <v>←停留所idを選択</v>
      </c>
      <c r="D705" s="5"/>
      <c r="E705" s="5"/>
      <c r="F705" s="6"/>
    </row>
    <row r="706" spans="1:6" x14ac:dyDescent="0.2">
      <c r="A706" s="2">
        <v>705</v>
      </c>
      <c r="B706" s="5"/>
      <c r="C706" s="10" t="str">
        <f>IF(B706="","←停留所idを選択",VLOOKUP(B706,'06停留所'!$B$2:$C$10500,2,0))</f>
        <v>←停留所idを選択</v>
      </c>
      <c r="D706" s="5"/>
      <c r="E706" s="5"/>
      <c r="F706" s="6"/>
    </row>
    <row r="707" spans="1:6" x14ac:dyDescent="0.2">
      <c r="A707" s="2">
        <v>706</v>
      </c>
      <c r="B707" s="5"/>
      <c r="C707" s="10" t="str">
        <f>IF(B707="","←停留所idを選択",VLOOKUP(B707,'06停留所'!$B$2:$C$10500,2,0))</f>
        <v>←停留所idを選択</v>
      </c>
      <c r="D707" s="5"/>
      <c r="E707" s="5"/>
      <c r="F707" s="6"/>
    </row>
    <row r="708" spans="1:6" x14ac:dyDescent="0.2">
      <c r="A708" s="2">
        <v>707</v>
      </c>
      <c r="B708" s="5"/>
      <c r="C708" s="10" t="str">
        <f>IF(B708="","←停留所idを選択",VLOOKUP(B708,'06停留所'!$B$2:$C$10500,2,0))</f>
        <v>←停留所idを選択</v>
      </c>
      <c r="D708" s="5"/>
      <c r="E708" s="5"/>
      <c r="F708" s="6"/>
    </row>
    <row r="709" spans="1:6" x14ac:dyDescent="0.2">
      <c r="A709" s="2">
        <v>708</v>
      </c>
      <c r="B709" s="5"/>
      <c r="C709" s="10" t="str">
        <f>IF(B709="","←停留所idを選択",VLOOKUP(B709,'06停留所'!$B$2:$C$10500,2,0))</f>
        <v>←停留所idを選択</v>
      </c>
      <c r="D709" s="5"/>
      <c r="E709" s="5"/>
      <c r="F709" s="6"/>
    </row>
    <row r="710" spans="1:6" x14ac:dyDescent="0.2">
      <c r="A710" s="2">
        <v>709</v>
      </c>
      <c r="B710" s="5"/>
      <c r="C710" s="10" t="str">
        <f>IF(B710="","←停留所idを選択",VLOOKUP(B710,'06停留所'!$B$2:$C$10500,2,0))</f>
        <v>←停留所idを選択</v>
      </c>
      <c r="D710" s="5"/>
      <c r="E710" s="5"/>
      <c r="F710" s="6"/>
    </row>
    <row r="711" spans="1:6" x14ac:dyDescent="0.2">
      <c r="A711" s="2">
        <v>710</v>
      </c>
      <c r="B711" s="5"/>
      <c r="C711" s="10" t="str">
        <f>IF(B711="","←停留所idを選択",VLOOKUP(B711,'06停留所'!$B$2:$C$10500,2,0))</f>
        <v>←停留所idを選択</v>
      </c>
      <c r="D711" s="5"/>
      <c r="E711" s="5"/>
      <c r="F711" s="6"/>
    </row>
    <row r="712" spans="1:6" x14ac:dyDescent="0.2">
      <c r="A712" s="2">
        <v>711</v>
      </c>
      <c r="B712" s="5"/>
      <c r="C712" s="10" t="str">
        <f>IF(B712="","←停留所idを選択",VLOOKUP(B712,'06停留所'!$B$2:$C$10500,2,0))</f>
        <v>←停留所idを選択</v>
      </c>
      <c r="D712" s="5"/>
      <c r="E712" s="5"/>
      <c r="F712" s="6"/>
    </row>
    <row r="713" spans="1:6" x14ac:dyDescent="0.2">
      <c r="A713" s="2">
        <v>712</v>
      </c>
      <c r="B713" s="5"/>
      <c r="C713" s="10" t="str">
        <f>IF(B713="","←停留所idを選択",VLOOKUP(B713,'06停留所'!$B$2:$C$10500,2,0))</f>
        <v>←停留所idを選択</v>
      </c>
      <c r="D713" s="5"/>
      <c r="E713" s="5"/>
      <c r="F713" s="6"/>
    </row>
    <row r="714" spans="1:6" x14ac:dyDescent="0.2">
      <c r="A714" s="2">
        <v>713</v>
      </c>
      <c r="B714" s="5"/>
      <c r="C714" s="10" t="str">
        <f>IF(B714="","←停留所idを選択",VLOOKUP(B714,'06停留所'!$B$2:$C$10500,2,0))</f>
        <v>←停留所idを選択</v>
      </c>
      <c r="D714" s="5"/>
      <c r="E714" s="5"/>
      <c r="F714" s="6"/>
    </row>
    <row r="715" spans="1:6" x14ac:dyDescent="0.2">
      <c r="A715" s="2">
        <v>714</v>
      </c>
      <c r="B715" s="5"/>
      <c r="C715" s="10" t="str">
        <f>IF(B715="","←停留所idを選択",VLOOKUP(B715,'06停留所'!$B$2:$C$10500,2,0))</f>
        <v>←停留所idを選択</v>
      </c>
      <c r="D715" s="5"/>
      <c r="E715" s="5"/>
      <c r="F715" s="6"/>
    </row>
    <row r="716" spans="1:6" x14ac:dyDescent="0.2">
      <c r="A716" s="2">
        <v>715</v>
      </c>
      <c r="B716" s="5"/>
      <c r="C716" s="10" t="str">
        <f>IF(B716="","←停留所idを選択",VLOOKUP(B716,'06停留所'!$B$2:$C$10500,2,0))</f>
        <v>←停留所idを選択</v>
      </c>
      <c r="D716" s="5"/>
      <c r="E716" s="5"/>
      <c r="F716" s="6"/>
    </row>
    <row r="717" spans="1:6" x14ac:dyDescent="0.2">
      <c r="A717" s="2">
        <v>716</v>
      </c>
      <c r="B717" s="5"/>
      <c r="C717" s="10" t="str">
        <f>IF(B717="","←停留所idを選択",VLOOKUP(B717,'06停留所'!$B$2:$C$10500,2,0))</f>
        <v>←停留所idを選択</v>
      </c>
      <c r="D717" s="5"/>
      <c r="E717" s="5"/>
      <c r="F717" s="6"/>
    </row>
    <row r="718" spans="1:6" x14ac:dyDescent="0.2">
      <c r="A718" s="2">
        <v>717</v>
      </c>
      <c r="B718" s="5"/>
      <c r="C718" s="10" t="str">
        <f>IF(B718="","←停留所idを選択",VLOOKUP(B718,'06停留所'!$B$2:$C$10500,2,0))</f>
        <v>←停留所idを選択</v>
      </c>
      <c r="D718" s="5"/>
      <c r="E718" s="5"/>
      <c r="F718" s="6"/>
    </row>
    <row r="719" spans="1:6" x14ac:dyDescent="0.2">
      <c r="A719" s="2">
        <v>718</v>
      </c>
      <c r="B719" s="5"/>
      <c r="C719" s="10" t="str">
        <f>IF(B719="","←停留所idを選択",VLOOKUP(B719,'06停留所'!$B$2:$C$10500,2,0))</f>
        <v>←停留所idを選択</v>
      </c>
      <c r="D719" s="5"/>
      <c r="E719" s="5"/>
      <c r="F719" s="6"/>
    </row>
    <row r="720" spans="1:6" x14ac:dyDescent="0.2">
      <c r="A720" s="2">
        <v>719</v>
      </c>
      <c r="B720" s="5"/>
      <c r="C720" s="10" t="str">
        <f>IF(B720="","←停留所idを選択",VLOOKUP(B720,'06停留所'!$B$2:$C$10500,2,0))</f>
        <v>←停留所idを選択</v>
      </c>
      <c r="D720" s="5"/>
      <c r="E720" s="5"/>
      <c r="F720" s="6"/>
    </row>
    <row r="721" spans="1:6" x14ac:dyDescent="0.2">
      <c r="A721" s="2">
        <v>720</v>
      </c>
      <c r="B721" s="5"/>
      <c r="C721" s="10" t="str">
        <f>IF(B721="","←停留所idを選択",VLOOKUP(B721,'06停留所'!$B$2:$C$10500,2,0))</f>
        <v>←停留所idを選択</v>
      </c>
      <c r="D721" s="5"/>
      <c r="E721" s="5"/>
      <c r="F721" s="6"/>
    </row>
    <row r="722" spans="1:6" x14ac:dyDescent="0.2">
      <c r="A722" s="2">
        <v>721</v>
      </c>
      <c r="B722" s="5"/>
      <c r="C722" s="10" t="str">
        <f>IF(B722="","←停留所idを選択",VLOOKUP(B722,'06停留所'!$B$2:$C$10500,2,0))</f>
        <v>←停留所idを選択</v>
      </c>
      <c r="D722" s="5"/>
      <c r="E722" s="5"/>
      <c r="F722" s="6"/>
    </row>
    <row r="723" spans="1:6" x14ac:dyDescent="0.2">
      <c r="A723" s="2">
        <v>722</v>
      </c>
      <c r="B723" s="5"/>
      <c r="C723" s="10" t="str">
        <f>IF(B723="","←停留所idを選択",VLOOKUP(B723,'06停留所'!$B$2:$C$10500,2,0))</f>
        <v>←停留所idを選択</v>
      </c>
      <c r="D723" s="5"/>
      <c r="E723" s="5"/>
      <c r="F723" s="6"/>
    </row>
    <row r="724" spans="1:6" x14ac:dyDescent="0.2">
      <c r="A724" s="2">
        <v>723</v>
      </c>
      <c r="B724" s="5"/>
      <c r="C724" s="10" t="str">
        <f>IF(B724="","←停留所idを選択",VLOOKUP(B724,'06停留所'!$B$2:$C$10500,2,0))</f>
        <v>←停留所idを選択</v>
      </c>
      <c r="D724" s="5"/>
      <c r="E724" s="5"/>
      <c r="F724" s="6"/>
    </row>
    <row r="725" spans="1:6" x14ac:dyDescent="0.2">
      <c r="A725" s="2">
        <v>724</v>
      </c>
      <c r="B725" s="5"/>
      <c r="C725" s="10" t="str">
        <f>IF(B725="","←停留所idを選択",VLOOKUP(B725,'06停留所'!$B$2:$C$10500,2,0))</f>
        <v>←停留所idを選択</v>
      </c>
      <c r="D725" s="5"/>
      <c r="E725" s="5"/>
      <c r="F725" s="6"/>
    </row>
    <row r="726" spans="1:6" x14ac:dyDescent="0.2">
      <c r="A726" s="2">
        <v>725</v>
      </c>
      <c r="B726" s="5"/>
      <c r="C726" s="10" t="str">
        <f>IF(B726="","←停留所idを選択",VLOOKUP(B726,'06停留所'!$B$2:$C$10500,2,0))</f>
        <v>←停留所idを選択</v>
      </c>
      <c r="D726" s="5"/>
      <c r="E726" s="5"/>
      <c r="F726" s="6"/>
    </row>
    <row r="727" spans="1:6" x14ac:dyDescent="0.2">
      <c r="A727" s="2">
        <v>726</v>
      </c>
      <c r="B727" s="5"/>
      <c r="C727" s="10" t="str">
        <f>IF(B727="","←停留所idを選択",VLOOKUP(B727,'06停留所'!$B$2:$C$10500,2,0))</f>
        <v>←停留所idを選択</v>
      </c>
      <c r="D727" s="5"/>
      <c r="E727" s="5"/>
      <c r="F727" s="6"/>
    </row>
    <row r="728" spans="1:6" x14ac:dyDescent="0.2">
      <c r="A728" s="2">
        <v>727</v>
      </c>
      <c r="B728" s="5"/>
      <c r="C728" s="10" t="str">
        <f>IF(B728="","←停留所idを選択",VLOOKUP(B728,'06停留所'!$B$2:$C$10500,2,0))</f>
        <v>←停留所idを選択</v>
      </c>
      <c r="D728" s="5"/>
      <c r="E728" s="5"/>
      <c r="F728" s="6"/>
    </row>
    <row r="729" spans="1:6" x14ac:dyDescent="0.2">
      <c r="A729" s="2">
        <v>728</v>
      </c>
      <c r="B729" s="5"/>
      <c r="C729" s="10" t="str">
        <f>IF(B729="","←停留所idを選択",VLOOKUP(B729,'06停留所'!$B$2:$C$10500,2,0))</f>
        <v>←停留所idを選択</v>
      </c>
      <c r="D729" s="5"/>
      <c r="E729" s="5"/>
      <c r="F729" s="6"/>
    </row>
    <row r="730" spans="1:6" x14ac:dyDescent="0.2">
      <c r="A730" s="2">
        <v>729</v>
      </c>
      <c r="B730" s="5"/>
      <c r="C730" s="10" t="str">
        <f>IF(B730="","←停留所idを選択",VLOOKUP(B730,'06停留所'!$B$2:$C$10500,2,0))</f>
        <v>←停留所idを選択</v>
      </c>
      <c r="D730" s="5"/>
      <c r="E730" s="5"/>
      <c r="F730" s="6"/>
    </row>
    <row r="731" spans="1:6" x14ac:dyDescent="0.2">
      <c r="A731" s="2">
        <v>730</v>
      </c>
      <c r="B731" s="5"/>
      <c r="C731" s="10" t="str">
        <f>IF(B731="","←停留所idを選択",VLOOKUP(B731,'06停留所'!$B$2:$C$10500,2,0))</f>
        <v>←停留所idを選択</v>
      </c>
      <c r="D731" s="5"/>
      <c r="E731" s="5"/>
      <c r="F731" s="6"/>
    </row>
    <row r="732" spans="1:6" x14ac:dyDescent="0.2">
      <c r="A732" s="2">
        <v>731</v>
      </c>
      <c r="B732" s="5"/>
      <c r="C732" s="10" t="str">
        <f>IF(B732="","←停留所idを選択",VLOOKUP(B732,'06停留所'!$B$2:$C$10500,2,0))</f>
        <v>←停留所idを選択</v>
      </c>
      <c r="D732" s="5"/>
      <c r="E732" s="5"/>
      <c r="F732" s="6"/>
    </row>
    <row r="733" spans="1:6" x14ac:dyDescent="0.2">
      <c r="A733" s="2">
        <v>732</v>
      </c>
      <c r="B733" s="5"/>
      <c r="C733" s="10" t="str">
        <f>IF(B733="","←停留所idを選択",VLOOKUP(B733,'06停留所'!$B$2:$C$10500,2,0))</f>
        <v>←停留所idを選択</v>
      </c>
      <c r="D733" s="5"/>
      <c r="E733" s="5"/>
      <c r="F733" s="6"/>
    </row>
    <row r="734" spans="1:6" x14ac:dyDescent="0.2">
      <c r="A734" s="2">
        <v>733</v>
      </c>
      <c r="B734" s="5"/>
      <c r="C734" s="10" t="str">
        <f>IF(B734="","←停留所idを選択",VLOOKUP(B734,'06停留所'!$B$2:$C$10500,2,0))</f>
        <v>←停留所idを選択</v>
      </c>
      <c r="D734" s="5"/>
      <c r="E734" s="5"/>
      <c r="F734" s="6"/>
    </row>
    <row r="735" spans="1:6" x14ac:dyDescent="0.2">
      <c r="A735" s="2">
        <v>734</v>
      </c>
      <c r="B735" s="5"/>
      <c r="C735" s="10" t="str">
        <f>IF(B735="","←停留所idを選択",VLOOKUP(B735,'06停留所'!$B$2:$C$10500,2,0))</f>
        <v>←停留所idを選択</v>
      </c>
      <c r="D735" s="5"/>
      <c r="E735" s="5"/>
      <c r="F735" s="6"/>
    </row>
    <row r="736" spans="1:6" x14ac:dyDescent="0.2">
      <c r="A736" s="2">
        <v>735</v>
      </c>
      <c r="B736" s="5"/>
      <c r="C736" s="10" t="str">
        <f>IF(B736="","←停留所idを選択",VLOOKUP(B736,'06停留所'!$B$2:$C$10500,2,0))</f>
        <v>←停留所idを選択</v>
      </c>
      <c r="D736" s="5"/>
      <c r="E736" s="5"/>
      <c r="F736" s="6"/>
    </row>
    <row r="737" spans="1:6" x14ac:dyDescent="0.2">
      <c r="A737" s="2">
        <v>736</v>
      </c>
      <c r="B737" s="5"/>
      <c r="C737" s="10" t="str">
        <f>IF(B737="","←停留所idを選択",VLOOKUP(B737,'06停留所'!$B$2:$C$10500,2,0))</f>
        <v>←停留所idを選択</v>
      </c>
      <c r="D737" s="5"/>
      <c r="E737" s="5"/>
      <c r="F737" s="6"/>
    </row>
    <row r="738" spans="1:6" x14ac:dyDescent="0.2">
      <c r="A738" s="2">
        <v>737</v>
      </c>
      <c r="B738" s="5"/>
      <c r="C738" s="10" t="str">
        <f>IF(B738="","←停留所idを選択",VLOOKUP(B738,'06停留所'!$B$2:$C$10500,2,0))</f>
        <v>←停留所idを選択</v>
      </c>
      <c r="D738" s="5"/>
      <c r="E738" s="5"/>
      <c r="F738" s="6"/>
    </row>
    <row r="739" spans="1:6" x14ac:dyDescent="0.2">
      <c r="A739" s="2">
        <v>738</v>
      </c>
      <c r="B739" s="5"/>
      <c r="C739" s="10" t="str">
        <f>IF(B739="","←停留所idを選択",VLOOKUP(B739,'06停留所'!$B$2:$C$10500,2,0))</f>
        <v>←停留所idを選択</v>
      </c>
      <c r="D739" s="5"/>
      <c r="E739" s="5"/>
      <c r="F739" s="6"/>
    </row>
    <row r="740" spans="1:6" x14ac:dyDescent="0.2">
      <c r="A740" s="2">
        <v>739</v>
      </c>
      <c r="B740" s="5"/>
      <c r="C740" s="10" t="str">
        <f>IF(B740="","←停留所idを選択",VLOOKUP(B740,'06停留所'!$B$2:$C$10500,2,0))</f>
        <v>←停留所idを選択</v>
      </c>
      <c r="D740" s="5"/>
      <c r="E740" s="5"/>
      <c r="F740" s="6"/>
    </row>
    <row r="741" spans="1:6" x14ac:dyDescent="0.2">
      <c r="A741" s="2">
        <v>740</v>
      </c>
      <c r="B741" s="5"/>
      <c r="C741" s="10" t="str">
        <f>IF(B741="","←停留所idを選択",VLOOKUP(B741,'06停留所'!$B$2:$C$10500,2,0))</f>
        <v>←停留所idを選択</v>
      </c>
      <c r="D741" s="5"/>
      <c r="E741" s="5"/>
      <c r="F741" s="6"/>
    </row>
    <row r="742" spans="1:6" x14ac:dyDescent="0.2">
      <c r="A742" s="2">
        <v>741</v>
      </c>
      <c r="B742" s="5"/>
      <c r="C742" s="10" t="str">
        <f>IF(B742="","←停留所idを選択",VLOOKUP(B742,'06停留所'!$B$2:$C$10500,2,0))</f>
        <v>←停留所idを選択</v>
      </c>
      <c r="D742" s="5"/>
      <c r="E742" s="5"/>
      <c r="F742" s="6"/>
    </row>
    <row r="743" spans="1:6" x14ac:dyDescent="0.2">
      <c r="A743" s="2">
        <v>742</v>
      </c>
      <c r="B743" s="5"/>
      <c r="C743" s="10" t="str">
        <f>IF(B743="","←停留所idを選択",VLOOKUP(B743,'06停留所'!$B$2:$C$10500,2,0))</f>
        <v>←停留所idを選択</v>
      </c>
      <c r="D743" s="5"/>
      <c r="E743" s="5"/>
      <c r="F743" s="6"/>
    </row>
    <row r="744" spans="1:6" x14ac:dyDescent="0.2">
      <c r="A744" s="2">
        <v>743</v>
      </c>
      <c r="B744" s="5"/>
      <c r="C744" s="10" t="str">
        <f>IF(B744="","←停留所idを選択",VLOOKUP(B744,'06停留所'!$B$2:$C$10500,2,0))</f>
        <v>←停留所idを選択</v>
      </c>
      <c r="D744" s="5"/>
      <c r="E744" s="5"/>
      <c r="F744" s="6"/>
    </row>
    <row r="745" spans="1:6" x14ac:dyDescent="0.2">
      <c r="A745" s="2">
        <v>744</v>
      </c>
      <c r="B745" s="5"/>
      <c r="C745" s="10" t="str">
        <f>IF(B745="","←停留所idを選択",VLOOKUP(B745,'06停留所'!$B$2:$C$10500,2,0))</f>
        <v>←停留所idを選択</v>
      </c>
      <c r="D745" s="5"/>
      <c r="E745" s="5"/>
      <c r="F745" s="6"/>
    </row>
    <row r="746" spans="1:6" x14ac:dyDescent="0.2">
      <c r="A746" s="2">
        <v>745</v>
      </c>
      <c r="B746" s="5"/>
      <c r="C746" s="10" t="str">
        <f>IF(B746="","←停留所idを選択",VLOOKUP(B746,'06停留所'!$B$2:$C$10500,2,0))</f>
        <v>←停留所idを選択</v>
      </c>
      <c r="D746" s="5"/>
      <c r="E746" s="5"/>
      <c r="F746" s="6"/>
    </row>
    <row r="747" spans="1:6" x14ac:dyDescent="0.2">
      <c r="A747" s="2">
        <v>746</v>
      </c>
      <c r="B747" s="5"/>
      <c r="C747" s="10" t="str">
        <f>IF(B747="","←停留所idを選択",VLOOKUP(B747,'06停留所'!$B$2:$C$10500,2,0))</f>
        <v>←停留所idを選択</v>
      </c>
      <c r="D747" s="5"/>
      <c r="E747" s="5"/>
      <c r="F747" s="6"/>
    </row>
    <row r="748" spans="1:6" x14ac:dyDescent="0.2">
      <c r="A748" s="2">
        <v>747</v>
      </c>
      <c r="B748" s="5"/>
      <c r="C748" s="10" t="str">
        <f>IF(B748="","←停留所idを選択",VLOOKUP(B748,'06停留所'!$B$2:$C$10500,2,0))</f>
        <v>←停留所idを選択</v>
      </c>
      <c r="D748" s="5"/>
      <c r="E748" s="5"/>
      <c r="F748" s="6"/>
    </row>
    <row r="749" spans="1:6" x14ac:dyDescent="0.2">
      <c r="A749" s="2">
        <v>748</v>
      </c>
      <c r="B749" s="5"/>
      <c r="C749" s="10" t="str">
        <f>IF(B749="","←停留所idを選択",VLOOKUP(B749,'06停留所'!$B$2:$C$10500,2,0))</f>
        <v>←停留所idを選択</v>
      </c>
      <c r="D749" s="5"/>
      <c r="E749" s="5"/>
      <c r="F749" s="6"/>
    </row>
    <row r="750" spans="1:6" x14ac:dyDescent="0.2">
      <c r="A750" s="2">
        <v>749</v>
      </c>
      <c r="B750" s="5"/>
      <c r="C750" s="10" t="str">
        <f>IF(B750="","←停留所idを選択",VLOOKUP(B750,'06停留所'!$B$2:$C$10500,2,0))</f>
        <v>←停留所idを選択</v>
      </c>
      <c r="D750" s="5"/>
      <c r="E750" s="5"/>
      <c r="F750" s="6"/>
    </row>
    <row r="751" spans="1:6" x14ac:dyDescent="0.2">
      <c r="A751" s="2">
        <v>750</v>
      </c>
      <c r="B751" s="5"/>
      <c r="C751" s="10" t="str">
        <f>IF(B751="","←停留所idを選択",VLOOKUP(B751,'06停留所'!$B$2:$C$10500,2,0))</f>
        <v>←停留所idを選択</v>
      </c>
      <c r="D751" s="5"/>
      <c r="E751" s="5"/>
      <c r="F751" s="6"/>
    </row>
    <row r="752" spans="1:6" x14ac:dyDescent="0.2">
      <c r="A752" s="2">
        <v>751</v>
      </c>
      <c r="B752" s="5"/>
      <c r="C752" s="10" t="str">
        <f>IF(B752="","←停留所idを選択",VLOOKUP(B752,'06停留所'!$B$2:$C$10500,2,0))</f>
        <v>←停留所idを選択</v>
      </c>
      <c r="D752" s="5"/>
      <c r="E752" s="5"/>
      <c r="F752" s="6"/>
    </row>
    <row r="753" spans="1:6" x14ac:dyDescent="0.2">
      <c r="A753" s="2">
        <v>752</v>
      </c>
      <c r="B753" s="5"/>
      <c r="C753" s="10" t="str">
        <f>IF(B753="","←停留所idを選択",VLOOKUP(B753,'06停留所'!$B$2:$C$10500,2,0))</f>
        <v>←停留所idを選択</v>
      </c>
      <c r="D753" s="5"/>
      <c r="E753" s="5"/>
      <c r="F753" s="6"/>
    </row>
    <row r="754" spans="1:6" x14ac:dyDescent="0.2">
      <c r="A754" s="2">
        <v>753</v>
      </c>
      <c r="B754" s="5"/>
      <c r="C754" s="10" t="str">
        <f>IF(B754="","←停留所idを選択",VLOOKUP(B754,'06停留所'!$B$2:$C$10500,2,0))</f>
        <v>←停留所idを選択</v>
      </c>
      <c r="D754" s="5"/>
      <c r="E754" s="5"/>
      <c r="F754" s="6"/>
    </row>
    <row r="755" spans="1:6" x14ac:dyDescent="0.2">
      <c r="A755" s="2">
        <v>754</v>
      </c>
      <c r="B755" s="5"/>
      <c r="C755" s="10" t="str">
        <f>IF(B755="","←停留所idを選択",VLOOKUP(B755,'06停留所'!$B$2:$C$10500,2,0))</f>
        <v>←停留所idを選択</v>
      </c>
      <c r="D755" s="5"/>
      <c r="E755" s="5"/>
      <c r="F755" s="6"/>
    </row>
    <row r="756" spans="1:6" x14ac:dyDescent="0.2">
      <c r="A756" s="2">
        <v>755</v>
      </c>
      <c r="B756" s="5"/>
      <c r="C756" s="10" t="str">
        <f>IF(B756="","←停留所idを選択",VLOOKUP(B756,'06停留所'!$B$2:$C$10500,2,0))</f>
        <v>←停留所idを選択</v>
      </c>
      <c r="D756" s="5"/>
      <c r="E756" s="5"/>
      <c r="F756" s="6"/>
    </row>
    <row r="757" spans="1:6" x14ac:dyDescent="0.2">
      <c r="A757" s="2">
        <v>756</v>
      </c>
      <c r="B757" s="5"/>
      <c r="C757" s="10" t="str">
        <f>IF(B757="","←停留所idを選択",VLOOKUP(B757,'06停留所'!$B$2:$C$10500,2,0))</f>
        <v>←停留所idを選択</v>
      </c>
      <c r="D757" s="5"/>
      <c r="E757" s="5"/>
      <c r="F757" s="6"/>
    </row>
    <row r="758" spans="1:6" x14ac:dyDescent="0.2">
      <c r="A758" s="2">
        <v>757</v>
      </c>
      <c r="B758" s="5"/>
      <c r="C758" s="10" t="str">
        <f>IF(B758="","←停留所idを選択",VLOOKUP(B758,'06停留所'!$B$2:$C$10500,2,0))</f>
        <v>←停留所idを選択</v>
      </c>
      <c r="D758" s="5"/>
      <c r="E758" s="5"/>
      <c r="F758" s="6"/>
    </row>
    <row r="759" spans="1:6" x14ac:dyDescent="0.2">
      <c r="A759" s="2">
        <v>758</v>
      </c>
      <c r="B759" s="5"/>
      <c r="C759" s="10" t="str">
        <f>IF(B759="","←停留所idを選択",VLOOKUP(B759,'06停留所'!$B$2:$C$10500,2,0))</f>
        <v>←停留所idを選択</v>
      </c>
      <c r="D759" s="5"/>
      <c r="E759" s="5"/>
      <c r="F759" s="6"/>
    </row>
    <row r="760" spans="1:6" x14ac:dyDescent="0.2">
      <c r="A760" s="2">
        <v>759</v>
      </c>
      <c r="B760" s="5"/>
      <c r="C760" s="10" t="str">
        <f>IF(B760="","←停留所idを選択",VLOOKUP(B760,'06停留所'!$B$2:$C$10500,2,0))</f>
        <v>←停留所idを選択</v>
      </c>
      <c r="D760" s="5"/>
      <c r="E760" s="5"/>
      <c r="F760" s="6"/>
    </row>
    <row r="761" spans="1:6" x14ac:dyDescent="0.2">
      <c r="A761" s="2">
        <v>760</v>
      </c>
      <c r="B761" s="5"/>
      <c r="C761" s="10" t="str">
        <f>IF(B761="","←停留所idを選択",VLOOKUP(B761,'06停留所'!$B$2:$C$10500,2,0))</f>
        <v>←停留所idを選択</v>
      </c>
      <c r="D761" s="5"/>
      <c r="E761" s="5"/>
      <c r="F761" s="6"/>
    </row>
    <row r="762" spans="1:6" x14ac:dyDescent="0.2">
      <c r="A762" s="2">
        <v>761</v>
      </c>
      <c r="B762" s="5"/>
      <c r="C762" s="10" t="str">
        <f>IF(B762="","←停留所idを選択",VLOOKUP(B762,'06停留所'!$B$2:$C$10500,2,0))</f>
        <v>←停留所idを選択</v>
      </c>
      <c r="D762" s="5"/>
      <c r="E762" s="5"/>
      <c r="F762" s="6"/>
    </row>
    <row r="763" spans="1:6" x14ac:dyDescent="0.2">
      <c r="A763" s="2">
        <v>762</v>
      </c>
      <c r="B763" s="5"/>
      <c r="C763" s="10" t="str">
        <f>IF(B763="","←停留所idを選択",VLOOKUP(B763,'06停留所'!$B$2:$C$10500,2,0))</f>
        <v>←停留所idを選択</v>
      </c>
      <c r="D763" s="5"/>
      <c r="E763" s="5"/>
      <c r="F763" s="6"/>
    </row>
    <row r="764" spans="1:6" x14ac:dyDescent="0.2">
      <c r="A764" s="2">
        <v>763</v>
      </c>
      <c r="B764" s="5"/>
      <c r="C764" s="10" t="str">
        <f>IF(B764="","←停留所idを選択",VLOOKUP(B764,'06停留所'!$B$2:$C$10500,2,0))</f>
        <v>←停留所idを選択</v>
      </c>
      <c r="D764" s="5"/>
      <c r="E764" s="5"/>
      <c r="F764" s="6"/>
    </row>
    <row r="765" spans="1:6" x14ac:dyDescent="0.2">
      <c r="A765" s="2">
        <v>764</v>
      </c>
      <c r="B765" s="5"/>
      <c r="C765" s="10" t="str">
        <f>IF(B765="","←停留所idを選択",VLOOKUP(B765,'06停留所'!$B$2:$C$10500,2,0))</f>
        <v>←停留所idを選択</v>
      </c>
      <c r="D765" s="5"/>
      <c r="E765" s="5"/>
      <c r="F765" s="6"/>
    </row>
    <row r="766" spans="1:6" x14ac:dyDescent="0.2">
      <c r="A766" s="2">
        <v>765</v>
      </c>
      <c r="B766" s="5"/>
      <c r="C766" s="10" t="str">
        <f>IF(B766="","←停留所idを選択",VLOOKUP(B766,'06停留所'!$B$2:$C$10500,2,0))</f>
        <v>←停留所idを選択</v>
      </c>
      <c r="D766" s="5"/>
      <c r="E766" s="5"/>
      <c r="F766" s="6"/>
    </row>
    <row r="767" spans="1:6" x14ac:dyDescent="0.2">
      <c r="A767" s="2">
        <v>766</v>
      </c>
      <c r="B767" s="5"/>
      <c r="C767" s="10" t="str">
        <f>IF(B767="","←停留所idを選択",VLOOKUP(B767,'06停留所'!$B$2:$C$10500,2,0))</f>
        <v>←停留所idを選択</v>
      </c>
      <c r="D767" s="5"/>
      <c r="E767" s="5"/>
      <c r="F767" s="6"/>
    </row>
    <row r="768" spans="1:6" x14ac:dyDescent="0.2">
      <c r="A768" s="2">
        <v>767</v>
      </c>
      <c r="B768" s="5"/>
      <c r="C768" s="10" t="str">
        <f>IF(B768="","←停留所idを選択",VLOOKUP(B768,'06停留所'!$B$2:$C$10500,2,0))</f>
        <v>←停留所idを選択</v>
      </c>
      <c r="D768" s="5"/>
      <c r="E768" s="5"/>
      <c r="F768" s="6"/>
    </row>
    <row r="769" spans="1:6" x14ac:dyDescent="0.2">
      <c r="A769" s="2">
        <v>768</v>
      </c>
      <c r="B769" s="5"/>
      <c r="C769" s="10" t="str">
        <f>IF(B769="","←停留所idを選択",VLOOKUP(B769,'06停留所'!$B$2:$C$10500,2,0))</f>
        <v>←停留所idを選択</v>
      </c>
      <c r="D769" s="5"/>
      <c r="E769" s="5"/>
      <c r="F769" s="6"/>
    </row>
    <row r="770" spans="1:6" x14ac:dyDescent="0.2">
      <c r="A770" s="2">
        <v>769</v>
      </c>
      <c r="B770" s="5"/>
      <c r="C770" s="10" t="str">
        <f>IF(B770="","←停留所idを選択",VLOOKUP(B770,'06停留所'!$B$2:$C$10500,2,0))</f>
        <v>←停留所idを選択</v>
      </c>
      <c r="D770" s="5"/>
      <c r="E770" s="5"/>
      <c r="F770" s="6"/>
    </row>
    <row r="771" spans="1:6" x14ac:dyDescent="0.2">
      <c r="A771" s="2">
        <v>770</v>
      </c>
      <c r="B771" s="5"/>
      <c r="C771" s="10" t="str">
        <f>IF(B771="","←停留所idを選択",VLOOKUP(B771,'06停留所'!$B$2:$C$10500,2,0))</f>
        <v>←停留所idを選択</v>
      </c>
      <c r="D771" s="5"/>
      <c r="E771" s="5"/>
      <c r="F771" s="6"/>
    </row>
    <row r="772" spans="1:6" x14ac:dyDescent="0.2">
      <c r="A772" s="2">
        <v>771</v>
      </c>
      <c r="B772" s="5"/>
      <c r="C772" s="10" t="str">
        <f>IF(B772="","←停留所idを選択",VLOOKUP(B772,'06停留所'!$B$2:$C$10500,2,0))</f>
        <v>←停留所idを選択</v>
      </c>
      <c r="D772" s="5"/>
      <c r="E772" s="5"/>
      <c r="F772" s="6"/>
    </row>
    <row r="773" spans="1:6" x14ac:dyDescent="0.2">
      <c r="A773" s="2">
        <v>772</v>
      </c>
      <c r="B773" s="5"/>
      <c r="C773" s="10" t="str">
        <f>IF(B773="","←停留所idを選択",VLOOKUP(B773,'06停留所'!$B$2:$C$10500,2,0))</f>
        <v>←停留所idを選択</v>
      </c>
      <c r="D773" s="5"/>
      <c r="E773" s="5"/>
      <c r="F773" s="6"/>
    </row>
    <row r="774" spans="1:6" x14ac:dyDescent="0.2">
      <c r="A774" s="2">
        <v>773</v>
      </c>
      <c r="B774" s="5"/>
      <c r="C774" s="10" t="str">
        <f>IF(B774="","←停留所idを選択",VLOOKUP(B774,'06停留所'!$B$2:$C$10500,2,0))</f>
        <v>←停留所idを選択</v>
      </c>
      <c r="D774" s="5"/>
      <c r="E774" s="5"/>
      <c r="F774" s="6"/>
    </row>
    <row r="775" spans="1:6" x14ac:dyDescent="0.2">
      <c r="A775" s="2">
        <v>774</v>
      </c>
      <c r="B775" s="5"/>
      <c r="C775" s="10" t="str">
        <f>IF(B775="","←停留所idを選択",VLOOKUP(B775,'06停留所'!$B$2:$C$10500,2,0))</f>
        <v>←停留所idを選択</v>
      </c>
      <c r="D775" s="5"/>
      <c r="E775" s="5"/>
      <c r="F775" s="6"/>
    </row>
    <row r="776" spans="1:6" x14ac:dyDescent="0.2">
      <c r="A776" s="2">
        <v>775</v>
      </c>
      <c r="B776" s="5"/>
      <c r="C776" s="10" t="str">
        <f>IF(B776="","←停留所idを選択",VLOOKUP(B776,'06停留所'!$B$2:$C$10500,2,0))</f>
        <v>←停留所idを選択</v>
      </c>
      <c r="D776" s="5"/>
      <c r="E776" s="5"/>
      <c r="F776" s="6"/>
    </row>
    <row r="777" spans="1:6" x14ac:dyDescent="0.2">
      <c r="A777" s="2">
        <v>776</v>
      </c>
      <c r="B777" s="5"/>
      <c r="C777" s="10" t="str">
        <f>IF(B777="","←停留所idを選択",VLOOKUP(B777,'06停留所'!$B$2:$C$10500,2,0))</f>
        <v>←停留所idを選択</v>
      </c>
      <c r="D777" s="5"/>
      <c r="E777" s="5"/>
      <c r="F777" s="6"/>
    </row>
    <row r="778" spans="1:6" x14ac:dyDescent="0.2">
      <c r="A778" s="2">
        <v>777</v>
      </c>
      <c r="B778" s="5"/>
      <c r="C778" s="10" t="str">
        <f>IF(B778="","←停留所idを選択",VLOOKUP(B778,'06停留所'!$B$2:$C$10500,2,0))</f>
        <v>←停留所idを選択</v>
      </c>
      <c r="D778" s="5"/>
      <c r="E778" s="5"/>
      <c r="F778" s="6"/>
    </row>
    <row r="779" spans="1:6" x14ac:dyDescent="0.2">
      <c r="A779" s="2">
        <v>778</v>
      </c>
      <c r="B779" s="5"/>
      <c r="C779" s="10" t="str">
        <f>IF(B779="","←停留所idを選択",VLOOKUP(B779,'06停留所'!$B$2:$C$10500,2,0))</f>
        <v>←停留所idを選択</v>
      </c>
      <c r="D779" s="5"/>
      <c r="E779" s="5"/>
      <c r="F779" s="6"/>
    </row>
    <row r="780" spans="1:6" x14ac:dyDescent="0.2">
      <c r="A780" s="2">
        <v>779</v>
      </c>
      <c r="B780" s="5"/>
      <c r="C780" s="10" t="str">
        <f>IF(B780="","←停留所idを選択",VLOOKUP(B780,'06停留所'!$B$2:$C$10500,2,0))</f>
        <v>←停留所idを選択</v>
      </c>
      <c r="D780" s="5"/>
      <c r="E780" s="5"/>
      <c r="F780" s="6"/>
    </row>
    <row r="781" spans="1:6" x14ac:dyDescent="0.2">
      <c r="A781" s="2">
        <v>780</v>
      </c>
      <c r="B781" s="5"/>
      <c r="C781" s="10" t="str">
        <f>IF(B781="","←停留所idを選択",VLOOKUP(B781,'06停留所'!$B$2:$C$10500,2,0))</f>
        <v>←停留所idを選択</v>
      </c>
      <c r="D781" s="5"/>
      <c r="E781" s="5"/>
      <c r="F781" s="6"/>
    </row>
    <row r="782" spans="1:6" x14ac:dyDescent="0.2">
      <c r="A782" s="2">
        <v>781</v>
      </c>
      <c r="B782" s="5"/>
      <c r="C782" s="10" t="str">
        <f>IF(B782="","←停留所idを選択",VLOOKUP(B782,'06停留所'!$B$2:$C$10500,2,0))</f>
        <v>←停留所idを選択</v>
      </c>
      <c r="D782" s="5"/>
      <c r="E782" s="5"/>
      <c r="F782" s="6"/>
    </row>
    <row r="783" spans="1:6" x14ac:dyDescent="0.2">
      <c r="A783" s="2">
        <v>782</v>
      </c>
      <c r="B783" s="5"/>
      <c r="C783" s="10" t="str">
        <f>IF(B783="","←停留所idを選択",VLOOKUP(B783,'06停留所'!$B$2:$C$10500,2,0))</f>
        <v>←停留所idを選択</v>
      </c>
      <c r="D783" s="5"/>
      <c r="E783" s="5"/>
      <c r="F783" s="6"/>
    </row>
    <row r="784" spans="1:6" x14ac:dyDescent="0.2">
      <c r="A784" s="2">
        <v>783</v>
      </c>
      <c r="B784" s="5"/>
      <c r="C784" s="10" t="str">
        <f>IF(B784="","←停留所idを選択",VLOOKUP(B784,'06停留所'!$B$2:$C$10500,2,0))</f>
        <v>←停留所idを選択</v>
      </c>
      <c r="D784" s="5"/>
      <c r="E784" s="5"/>
      <c r="F784" s="6"/>
    </row>
    <row r="785" spans="1:6" x14ac:dyDescent="0.2">
      <c r="A785" s="2">
        <v>784</v>
      </c>
      <c r="B785" s="5"/>
      <c r="C785" s="10" t="str">
        <f>IF(B785="","←停留所idを選択",VLOOKUP(B785,'06停留所'!$B$2:$C$10500,2,0))</f>
        <v>←停留所idを選択</v>
      </c>
      <c r="D785" s="5"/>
      <c r="E785" s="5"/>
      <c r="F785" s="6"/>
    </row>
    <row r="786" spans="1:6" x14ac:dyDescent="0.2">
      <c r="A786" s="2">
        <v>785</v>
      </c>
      <c r="B786" s="5"/>
      <c r="C786" s="10" t="str">
        <f>IF(B786="","←停留所idを選択",VLOOKUP(B786,'06停留所'!$B$2:$C$10500,2,0))</f>
        <v>←停留所idを選択</v>
      </c>
      <c r="D786" s="5"/>
      <c r="E786" s="5"/>
      <c r="F786" s="6"/>
    </row>
    <row r="787" spans="1:6" x14ac:dyDescent="0.2">
      <c r="A787" s="2">
        <v>786</v>
      </c>
      <c r="B787" s="5"/>
      <c r="C787" s="10" t="str">
        <f>IF(B787="","←停留所idを選択",VLOOKUP(B787,'06停留所'!$B$2:$C$10500,2,0))</f>
        <v>←停留所idを選択</v>
      </c>
      <c r="D787" s="5"/>
      <c r="E787" s="5"/>
      <c r="F787" s="6"/>
    </row>
    <row r="788" spans="1:6" x14ac:dyDescent="0.2">
      <c r="A788" s="2">
        <v>787</v>
      </c>
      <c r="B788" s="5"/>
      <c r="C788" s="10" t="str">
        <f>IF(B788="","←停留所idを選択",VLOOKUP(B788,'06停留所'!$B$2:$C$10500,2,0))</f>
        <v>←停留所idを選択</v>
      </c>
      <c r="D788" s="5"/>
      <c r="E788" s="5"/>
      <c r="F788" s="6"/>
    </row>
    <row r="789" spans="1:6" x14ac:dyDescent="0.2">
      <c r="A789" s="2">
        <v>788</v>
      </c>
      <c r="B789" s="5"/>
      <c r="C789" s="10" t="str">
        <f>IF(B789="","←停留所idを選択",VLOOKUP(B789,'06停留所'!$B$2:$C$10500,2,0))</f>
        <v>←停留所idを選択</v>
      </c>
      <c r="D789" s="5"/>
      <c r="E789" s="5"/>
      <c r="F789" s="6"/>
    </row>
    <row r="790" spans="1:6" x14ac:dyDescent="0.2">
      <c r="A790" s="2">
        <v>789</v>
      </c>
      <c r="B790" s="5"/>
      <c r="C790" s="10" t="str">
        <f>IF(B790="","←停留所idを選択",VLOOKUP(B790,'06停留所'!$B$2:$C$10500,2,0))</f>
        <v>←停留所idを選択</v>
      </c>
      <c r="D790" s="5"/>
      <c r="E790" s="5"/>
      <c r="F790" s="6"/>
    </row>
    <row r="791" spans="1:6" x14ac:dyDescent="0.2">
      <c r="A791" s="2">
        <v>790</v>
      </c>
      <c r="B791" s="5"/>
      <c r="C791" s="10" t="str">
        <f>IF(B791="","←停留所idを選択",VLOOKUP(B791,'06停留所'!$B$2:$C$10500,2,0))</f>
        <v>←停留所idを選択</v>
      </c>
      <c r="D791" s="5"/>
      <c r="E791" s="5"/>
      <c r="F791" s="6"/>
    </row>
    <row r="792" spans="1:6" x14ac:dyDescent="0.2">
      <c r="A792" s="2">
        <v>791</v>
      </c>
      <c r="B792" s="5"/>
      <c r="C792" s="10" t="str">
        <f>IF(B792="","←停留所idを選択",VLOOKUP(B792,'06停留所'!$B$2:$C$10500,2,0))</f>
        <v>←停留所idを選択</v>
      </c>
      <c r="D792" s="5"/>
      <c r="E792" s="5"/>
      <c r="F792" s="6"/>
    </row>
    <row r="793" spans="1:6" x14ac:dyDescent="0.2">
      <c r="A793" s="2">
        <v>792</v>
      </c>
      <c r="B793" s="5"/>
      <c r="C793" s="10" t="str">
        <f>IF(B793="","←停留所idを選択",VLOOKUP(B793,'06停留所'!$B$2:$C$10500,2,0))</f>
        <v>←停留所idを選択</v>
      </c>
      <c r="D793" s="5"/>
      <c r="E793" s="5"/>
      <c r="F793" s="6"/>
    </row>
    <row r="794" spans="1:6" x14ac:dyDescent="0.2">
      <c r="A794" s="2">
        <v>793</v>
      </c>
      <c r="B794" s="5"/>
      <c r="C794" s="10" t="str">
        <f>IF(B794="","←停留所idを選択",VLOOKUP(B794,'06停留所'!$B$2:$C$10500,2,0))</f>
        <v>←停留所idを選択</v>
      </c>
      <c r="D794" s="5"/>
      <c r="E794" s="5"/>
      <c r="F794" s="6"/>
    </row>
    <row r="795" spans="1:6" x14ac:dyDescent="0.2">
      <c r="A795" s="2">
        <v>794</v>
      </c>
      <c r="B795" s="5"/>
      <c r="C795" s="10" t="str">
        <f>IF(B795="","←停留所idを選択",VLOOKUP(B795,'06停留所'!$B$2:$C$10500,2,0))</f>
        <v>←停留所idを選択</v>
      </c>
      <c r="D795" s="5"/>
      <c r="E795" s="5"/>
      <c r="F795" s="6"/>
    </row>
    <row r="796" spans="1:6" x14ac:dyDescent="0.2">
      <c r="A796" s="2">
        <v>795</v>
      </c>
      <c r="B796" s="5"/>
      <c r="C796" s="10" t="str">
        <f>IF(B796="","←停留所idを選択",VLOOKUP(B796,'06停留所'!$B$2:$C$10500,2,0))</f>
        <v>←停留所idを選択</v>
      </c>
      <c r="D796" s="5"/>
      <c r="E796" s="5"/>
      <c r="F796" s="6"/>
    </row>
    <row r="797" spans="1:6" x14ac:dyDescent="0.2">
      <c r="A797" s="2">
        <v>796</v>
      </c>
      <c r="B797" s="5"/>
      <c r="C797" s="10" t="str">
        <f>IF(B797="","←停留所idを選択",VLOOKUP(B797,'06停留所'!$B$2:$C$10500,2,0))</f>
        <v>←停留所idを選択</v>
      </c>
      <c r="D797" s="5"/>
      <c r="E797" s="5"/>
      <c r="F797" s="6"/>
    </row>
    <row r="798" spans="1:6" x14ac:dyDescent="0.2">
      <c r="A798" s="2">
        <v>797</v>
      </c>
      <c r="B798" s="5"/>
      <c r="C798" s="10" t="str">
        <f>IF(B798="","←停留所idを選択",VLOOKUP(B798,'06停留所'!$B$2:$C$10500,2,0))</f>
        <v>←停留所idを選択</v>
      </c>
      <c r="D798" s="5"/>
      <c r="E798" s="5"/>
      <c r="F798" s="6"/>
    </row>
    <row r="799" spans="1:6" x14ac:dyDescent="0.2">
      <c r="A799" s="2">
        <v>798</v>
      </c>
      <c r="B799" s="5"/>
      <c r="C799" s="10" t="str">
        <f>IF(B799="","←停留所idを選択",VLOOKUP(B799,'06停留所'!$B$2:$C$10500,2,0))</f>
        <v>←停留所idを選択</v>
      </c>
      <c r="D799" s="5"/>
      <c r="E799" s="5"/>
      <c r="F799" s="6"/>
    </row>
    <row r="800" spans="1:6" x14ac:dyDescent="0.2">
      <c r="A800" s="2">
        <v>799</v>
      </c>
      <c r="B800" s="5"/>
      <c r="C800" s="10" t="str">
        <f>IF(B800="","←停留所idを選択",VLOOKUP(B800,'06停留所'!$B$2:$C$10500,2,0))</f>
        <v>←停留所idを選択</v>
      </c>
      <c r="D800" s="5"/>
      <c r="E800" s="5"/>
      <c r="F800" s="6"/>
    </row>
    <row r="801" spans="1:6" x14ac:dyDescent="0.2">
      <c r="A801" s="2">
        <v>800</v>
      </c>
      <c r="B801" s="5"/>
      <c r="C801" s="10" t="str">
        <f>IF(B801="","←停留所idを選択",VLOOKUP(B801,'06停留所'!$B$2:$C$10500,2,0))</f>
        <v>←停留所idを選択</v>
      </c>
      <c r="D801" s="5"/>
      <c r="E801" s="5"/>
      <c r="F801" s="6"/>
    </row>
    <row r="802" spans="1:6" x14ac:dyDescent="0.2">
      <c r="A802" s="2">
        <v>801</v>
      </c>
      <c r="B802" s="5"/>
      <c r="C802" s="10" t="str">
        <f>IF(B802="","←停留所idを選択",VLOOKUP(B802,'06停留所'!$B$2:$C$10500,2,0))</f>
        <v>←停留所idを選択</v>
      </c>
      <c r="D802" s="5"/>
      <c r="E802" s="5"/>
      <c r="F802" s="6"/>
    </row>
    <row r="803" spans="1:6" x14ac:dyDescent="0.2">
      <c r="A803" s="2">
        <v>802</v>
      </c>
      <c r="B803" s="5"/>
      <c r="C803" s="10" t="str">
        <f>IF(B803="","←停留所idを選択",VLOOKUP(B803,'06停留所'!$B$2:$C$10500,2,0))</f>
        <v>←停留所idを選択</v>
      </c>
      <c r="D803" s="5"/>
      <c r="E803" s="5"/>
      <c r="F803" s="6"/>
    </row>
    <row r="804" spans="1:6" x14ac:dyDescent="0.2">
      <c r="A804" s="2">
        <v>803</v>
      </c>
      <c r="B804" s="5"/>
      <c r="C804" s="10" t="str">
        <f>IF(B804="","←停留所idを選択",VLOOKUP(B804,'06停留所'!$B$2:$C$10500,2,0))</f>
        <v>←停留所idを選択</v>
      </c>
      <c r="D804" s="5"/>
      <c r="E804" s="5"/>
      <c r="F804" s="6"/>
    </row>
    <row r="805" spans="1:6" x14ac:dyDescent="0.2">
      <c r="A805" s="2">
        <v>804</v>
      </c>
      <c r="B805" s="5"/>
      <c r="C805" s="10" t="str">
        <f>IF(B805="","←停留所idを選択",VLOOKUP(B805,'06停留所'!$B$2:$C$10500,2,0))</f>
        <v>←停留所idを選択</v>
      </c>
      <c r="D805" s="5"/>
      <c r="E805" s="5"/>
      <c r="F805" s="6"/>
    </row>
    <row r="806" spans="1:6" x14ac:dyDescent="0.2">
      <c r="A806" s="2">
        <v>805</v>
      </c>
      <c r="B806" s="5"/>
      <c r="C806" s="10" t="str">
        <f>IF(B806="","←停留所idを選択",VLOOKUP(B806,'06停留所'!$B$2:$C$10500,2,0))</f>
        <v>←停留所idを選択</v>
      </c>
      <c r="D806" s="5"/>
      <c r="E806" s="5"/>
      <c r="F806" s="6"/>
    </row>
    <row r="807" spans="1:6" x14ac:dyDescent="0.2">
      <c r="A807" s="2">
        <v>806</v>
      </c>
      <c r="B807" s="5"/>
      <c r="C807" s="10" t="str">
        <f>IF(B807="","←停留所idを選択",VLOOKUP(B807,'06停留所'!$B$2:$C$10500,2,0))</f>
        <v>←停留所idを選択</v>
      </c>
      <c r="D807" s="5"/>
      <c r="E807" s="5"/>
      <c r="F807" s="6"/>
    </row>
    <row r="808" spans="1:6" x14ac:dyDescent="0.2">
      <c r="A808" s="2">
        <v>807</v>
      </c>
      <c r="B808" s="5"/>
      <c r="C808" s="10" t="str">
        <f>IF(B808="","←停留所idを選択",VLOOKUP(B808,'06停留所'!$B$2:$C$10500,2,0))</f>
        <v>←停留所idを選択</v>
      </c>
      <c r="D808" s="5"/>
      <c r="E808" s="5"/>
      <c r="F808" s="6"/>
    </row>
    <row r="809" spans="1:6" x14ac:dyDescent="0.2">
      <c r="A809" s="2">
        <v>808</v>
      </c>
      <c r="B809" s="5"/>
      <c r="C809" s="10" t="str">
        <f>IF(B809="","←停留所idを選択",VLOOKUP(B809,'06停留所'!$B$2:$C$10500,2,0))</f>
        <v>←停留所idを選択</v>
      </c>
      <c r="D809" s="5"/>
      <c r="E809" s="5"/>
      <c r="F809" s="6"/>
    </row>
    <row r="810" spans="1:6" x14ac:dyDescent="0.2">
      <c r="A810" s="2">
        <v>809</v>
      </c>
      <c r="B810" s="5"/>
      <c r="C810" s="10" t="str">
        <f>IF(B810="","←停留所idを選択",VLOOKUP(B810,'06停留所'!$B$2:$C$10500,2,0))</f>
        <v>←停留所idを選択</v>
      </c>
      <c r="D810" s="5"/>
      <c r="E810" s="5"/>
      <c r="F810" s="6"/>
    </row>
    <row r="811" spans="1:6" x14ac:dyDescent="0.2">
      <c r="A811" s="2">
        <v>810</v>
      </c>
      <c r="B811" s="5"/>
      <c r="C811" s="10" t="str">
        <f>IF(B811="","←停留所idを選択",VLOOKUP(B811,'06停留所'!$B$2:$C$10500,2,0))</f>
        <v>←停留所idを選択</v>
      </c>
      <c r="D811" s="5"/>
      <c r="E811" s="5"/>
      <c r="F811" s="6"/>
    </row>
    <row r="812" spans="1:6" x14ac:dyDescent="0.2">
      <c r="A812" s="2">
        <v>811</v>
      </c>
      <c r="B812" s="5"/>
      <c r="C812" s="10" t="str">
        <f>IF(B812="","←停留所idを選択",VLOOKUP(B812,'06停留所'!$B$2:$C$10500,2,0))</f>
        <v>←停留所idを選択</v>
      </c>
      <c r="D812" s="5"/>
      <c r="E812" s="5"/>
      <c r="F812" s="6"/>
    </row>
    <row r="813" spans="1:6" x14ac:dyDescent="0.2">
      <c r="A813" s="2">
        <v>812</v>
      </c>
      <c r="B813" s="5"/>
      <c r="C813" s="10" t="str">
        <f>IF(B813="","←停留所idを選択",VLOOKUP(B813,'06停留所'!$B$2:$C$10500,2,0))</f>
        <v>←停留所idを選択</v>
      </c>
      <c r="D813" s="5"/>
      <c r="E813" s="5"/>
      <c r="F813" s="6"/>
    </row>
    <row r="814" spans="1:6" x14ac:dyDescent="0.2">
      <c r="A814" s="2">
        <v>813</v>
      </c>
      <c r="B814" s="5"/>
      <c r="C814" s="10" t="str">
        <f>IF(B814="","←停留所idを選択",VLOOKUP(B814,'06停留所'!$B$2:$C$10500,2,0))</f>
        <v>←停留所idを選択</v>
      </c>
      <c r="D814" s="5"/>
      <c r="E814" s="5"/>
      <c r="F814" s="6"/>
    </row>
    <row r="815" spans="1:6" x14ac:dyDescent="0.2">
      <c r="A815" s="2">
        <v>814</v>
      </c>
      <c r="B815" s="5"/>
      <c r="C815" s="10" t="str">
        <f>IF(B815="","←停留所idを選択",VLOOKUP(B815,'06停留所'!$B$2:$C$10500,2,0))</f>
        <v>←停留所idを選択</v>
      </c>
      <c r="D815" s="5"/>
      <c r="E815" s="5"/>
      <c r="F815" s="6"/>
    </row>
    <row r="816" spans="1:6" x14ac:dyDescent="0.2">
      <c r="A816" s="2">
        <v>815</v>
      </c>
      <c r="B816" s="5"/>
      <c r="C816" s="10" t="str">
        <f>IF(B816="","←停留所idを選択",VLOOKUP(B816,'06停留所'!$B$2:$C$10500,2,0))</f>
        <v>←停留所idを選択</v>
      </c>
      <c r="D816" s="5"/>
      <c r="E816" s="5"/>
      <c r="F816" s="6"/>
    </row>
    <row r="817" spans="1:6" x14ac:dyDescent="0.2">
      <c r="A817" s="2">
        <v>816</v>
      </c>
      <c r="B817" s="5"/>
      <c r="C817" s="10" t="str">
        <f>IF(B817="","←停留所idを選択",VLOOKUP(B817,'06停留所'!$B$2:$C$10500,2,0))</f>
        <v>←停留所idを選択</v>
      </c>
      <c r="D817" s="5"/>
      <c r="E817" s="5"/>
      <c r="F817" s="6"/>
    </row>
    <row r="818" spans="1:6" x14ac:dyDescent="0.2">
      <c r="A818" s="2">
        <v>817</v>
      </c>
      <c r="B818" s="5"/>
      <c r="C818" s="10" t="str">
        <f>IF(B818="","←停留所idを選択",VLOOKUP(B818,'06停留所'!$B$2:$C$10500,2,0))</f>
        <v>←停留所idを選択</v>
      </c>
      <c r="D818" s="5"/>
      <c r="E818" s="5"/>
      <c r="F818" s="6"/>
    </row>
    <row r="819" spans="1:6" x14ac:dyDescent="0.2">
      <c r="A819" s="2">
        <v>818</v>
      </c>
      <c r="B819" s="5"/>
      <c r="C819" s="10" t="str">
        <f>IF(B819="","←停留所idを選択",VLOOKUP(B819,'06停留所'!$B$2:$C$10500,2,0))</f>
        <v>←停留所idを選択</v>
      </c>
      <c r="D819" s="5"/>
      <c r="E819" s="5"/>
      <c r="F819" s="6"/>
    </row>
    <row r="820" spans="1:6" x14ac:dyDescent="0.2">
      <c r="A820" s="2">
        <v>819</v>
      </c>
      <c r="B820" s="5"/>
      <c r="C820" s="10" t="str">
        <f>IF(B820="","←停留所idを選択",VLOOKUP(B820,'06停留所'!$B$2:$C$10500,2,0))</f>
        <v>←停留所idを選択</v>
      </c>
      <c r="D820" s="5"/>
      <c r="E820" s="5"/>
      <c r="F820" s="6"/>
    </row>
    <row r="821" spans="1:6" x14ac:dyDescent="0.2">
      <c r="A821" s="2">
        <v>820</v>
      </c>
      <c r="B821" s="5"/>
      <c r="C821" s="10" t="str">
        <f>IF(B821="","←停留所idを選択",VLOOKUP(B821,'06停留所'!$B$2:$C$10500,2,0))</f>
        <v>←停留所idを選択</v>
      </c>
      <c r="D821" s="5"/>
      <c r="E821" s="5"/>
      <c r="F821" s="6"/>
    </row>
    <row r="822" spans="1:6" x14ac:dyDescent="0.2">
      <c r="A822" s="2">
        <v>821</v>
      </c>
      <c r="B822" s="5"/>
      <c r="C822" s="10" t="str">
        <f>IF(B822="","←停留所idを選択",VLOOKUP(B822,'06停留所'!$B$2:$C$10500,2,0))</f>
        <v>←停留所idを選択</v>
      </c>
      <c r="D822" s="5"/>
      <c r="E822" s="5"/>
      <c r="F822" s="6"/>
    </row>
    <row r="823" spans="1:6" x14ac:dyDescent="0.2">
      <c r="A823" s="2">
        <v>822</v>
      </c>
      <c r="B823" s="5"/>
      <c r="C823" s="10" t="str">
        <f>IF(B823="","←停留所idを選択",VLOOKUP(B823,'06停留所'!$B$2:$C$10500,2,0))</f>
        <v>←停留所idを選択</v>
      </c>
      <c r="D823" s="5"/>
      <c r="E823" s="5"/>
      <c r="F823" s="6"/>
    </row>
    <row r="824" spans="1:6" x14ac:dyDescent="0.2">
      <c r="A824" s="2">
        <v>823</v>
      </c>
      <c r="B824" s="5"/>
      <c r="C824" s="10" t="str">
        <f>IF(B824="","←停留所idを選択",VLOOKUP(B824,'06停留所'!$B$2:$C$10500,2,0))</f>
        <v>←停留所idを選択</v>
      </c>
      <c r="D824" s="5"/>
      <c r="E824" s="5"/>
      <c r="F824" s="6"/>
    </row>
    <row r="825" spans="1:6" x14ac:dyDescent="0.2">
      <c r="A825" s="2">
        <v>824</v>
      </c>
      <c r="B825" s="5"/>
      <c r="C825" s="10" t="str">
        <f>IF(B825="","←停留所idを選択",VLOOKUP(B825,'06停留所'!$B$2:$C$10500,2,0))</f>
        <v>←停留所idを選択</v>
      </c>
      <c r="D825" s="5"/>
      <c r="E825" s="5"/>
      <c r="F825" s="6"/>
    </row>
    <row r="826" spans="1:6" x14ac:dyDescent="0.2">
      <c r="A826" s="2">
        <v>825</v>
      </c>
      <c r="B826" s="5"/>
      <c r="C826" s="10" t="str">
        <f>IF(B826="","←停留所idを選択",VLOOKUP(B826,'06停留所'!$B$2:$C$10500,2,0))</f>
        <v>←停留所idを選択</v>
      </c>
      <c r="D826" s="5"/>
      <c r="E826" s="5"/>
      <c r="F826" s="6"/>
    </row>
    <row r="827" spans="1:6" x14ac:dyDescent="0.2">
      <c r="A827" s="2">
        <v>826</v>
      </c>
      <c r="B827" s="5"/>
      <c r="C827" s="10" t="str">
        <f>IF(B827="","←停留所idを選択",VLOOKUP(B827,'06停留所'!$B$2:$C$10500,2,0))</f>
        <v>←停留所idを選択</v>
      </c>
      <c r="D827" s="5"/>
      <c r="E827" s="5"/>
      <c r="F827" s="6"/>
    </row>
    <row r="828" spans="1:6" x14ac:dyDescent="0.2">
      <c r="A828" s="2">
        <v>827</v>
      </c>
      <c r="B828" s="5"/>
      <c r="C828" s="10" t="str">
        <f>IF(B828="","←停留所idを選択",VLOOKUP(B828,'06停留所'!$B$2:$C$10500,2,0))</f>
        <v>←停留所idを選択</v>
      </c>
      <c r="D828" s="5"/>
      <c r="E828" s="5"/>
      <c r="F828" s="6"/>
    </row>
    <row r="829" spans="1:6" x14ac:dyDescent="0.2">
      <c r="A829" s="2">
        <v>828</v>
      </c>
      <c r="B829" s="5"/>
      <c r="C829" s="10" t="str">
        <f>IF(B829="","←停留所idを選択",VLOOKUP(B829,'06停留所'!$B$2:$C$10500,2,0))</f>
        <v>←停留所idを選択</v>
      </c>
      <c r="D829" s="5"/>
      <c r="E829" s="5"/>
      <c r="F829" s="6"/>
    </row>
    <row r="830" spans="1:6" x14ac:dyDescent="0.2">
      <c r="A830" s="2">
        <v>829</v>
      </c>
      <c r="B830" s="5"/>
      <c r="C830" s="10" t="str">
        <f>IF(B830="","←停留所idを選択",VLOOKUP(B830,'06停留所'!$B$2:$C$10500,2,0))</f>
        <v>←停留所idを選択</v>
      </c>
      <c r="D830" s="5"/>
      <c r="E830" s="5"/>
      <c r="F830" s="6"/>
    </row>
    <row r="831" spans="1:6" x14ac:dyDescent="0.2">
      <c r="A831" s="2">
        <v>830</v>
      </c>
      <c r="B831" s="5"/>
      <c r="C831" s="10" t="str">
        <f>IF(B831="","←停留所idを選択",VLOOKUP(B831,'06停留所'!$B$2:$C$10500,2,0))</f>
        <v>←停留所idを選択</v>
      </c>
      <c r="D831" s="5"/>
      <c r="E831" s="5"/>
      <c r="F831" s="6"/>
    </row>
    <row r="832" spans="1:6" x14ac:dyDescent="0.2">
      <c r="A832" s="2">
        <v>831</v>
      </c>
      <c r="B832" s="5"/>
      <c r="C832" s="10" t="str">
        <f>IF(B832="","←停留所idを選択",VLOOKUP(B832,'06停留所'!$B$2:$C$10500,2,0))</f>
        <v>←停留所idを選択</v>
      </c>
      <c r="D832" s="5"/>
      <c r="E832" s="5"/>
      <c r="F832" s="6"/>
    </row>
    <row r="833" spans="1:6" x14ac:dyDescent="0.2">
      <c r="A833" s="2">
        <v>832</v>
      </c>
      <c r="B833" s="5"/>
      <c r="C833" s="10" t="str">
        <f>IF(B833="","←停留所idを選択",VLOOKUP(B833,'06停留所'!$B$2:$C$10500,2,0))</f>
        <v>←停留所idを選択</v>
      </c>
      <c r="D833" s="5"/>
      <c r="E833" s="5"/>
      <c r="F833" s="6"/>
    </row>
    <row r="834" spans="1:6" x14ac:dyDescent="0.2">
      <c r="A834" s="2">
        <v>833</v>
      </c>
      <c r="B834" s="5"/>
      <c r="C834" s="10" t="str">
        <f>IF(B834="","←停留所idを選択",VLOOKUP(B834,'06停留所'!$B$2:$C$10500,2,0))</f>
        <v>←停留所idを選択</v>
      </c>
      <c r="D834" s="5"/>
      <c r="E834" s="5"/>
      <c r="F834" s="6"/>
    </row>
    <row r="835" spans="1:6" x14ac:dyDescent="0.2">
      <c r="A835" s="2">
        <v>834</v>
      </c>
      <c r="B835" s="5"/>
      <c r="C835" s="10" t="str">
        <f>IF(B835="","←停留所idを選択",VLOOKUP(B835,'06停留所'!$B$2:$C$10500,2,0))</f>
        <v>←停留所idを選択</v>
      </c>
      <c r="D835" s="5"/>
      <c r="E835" s="5"/>
      <c r="F835" s="6"/>
    </row>
    <row r="836" spans="1:6" x14ac:dyDescent="0.2">
      <c r="A836" s="2">
        <v>835</v>
      </c>
      <c r="B836" s="5"/>
      <c r="C836" s="10" t="str">
        <f>IF(B836="","←停留所idを選択",VLOOKUP(B836,'06停留所'!$B$2:$C$10500,2,0))</f>
        <v>←停留所idを選択</v>
      </c>
      <c r="D836" s="5"/>
      <c r="E836" s="5"/>
      <c r="F836" s="6"/>
    </row>
    <row r="837" spans="1:6" x14ac:dyDescent="0.2">
      <c r="A837" s="2">
        <v>836</v>
      </c>
      <c r="B837" s="5"/>
      <c r="C837" s="10" t="str">
        <f>IF(B837="","←停留所idを選択",VLOOKUP(B837,'06停留所'!$B$2:$C$10500,2,0))</f>
        <v>←停留所idを選択</v>
      </c>
      <c r="D837" s="5"/>
      <c r="E837" s="5"/>
      <c r="F837" s="6"/>
    </row>
    <row r="838" spans="1:6" x14ac:dyDescent="0.2">
      <c r="A838" s="2">
        <v>837</v>
      </c>
      <c r="B838" s="5"/>
      <c r="C838" s="10" t="str">
        <f>IF(B838="","←停留所idを選択",VLOOKUP(B838,'06停留所'!$B$2:$C$10500,2,0))</f>
        <v>←停留所idを選択</v>
      </c>
      <c r="D838" s="5"/>
      <c r="E838" s="5"/>
      <c r="F838" s="6"/>
    </row>
    <row r="839" spans="1:6" x14ac:dyDescent="0.2">
      <c r="A839" s="2">
        <v>838</v>
      </c>
      <c r="B839" s="5"/>
      <c r="C839" s="10" t="str">
        <f>IF(B839="","←停留所idを選択",VLOOKUP(B839,'06停留所'!$B$2:$C$10500,2,0))</f>
        <v>←停留所idを選択</v>
      </c>
      <c r="D839" s="5"/>
      <c r="E839" s="5"/>
      <c r="F839" s="6"/>
    </row>
    <row r="840" spans="1:6" x14ac:dyDescent="0.2">
      <c r="A840" s="2">
        <v>839</v>
      </c>
      <c r="B840" s="5"/>
      <c r="C840" s="10" t="str">
        <f>IF(B840="","←停留所idを選択",VLOOKUP(B840,'06停留所'!$B$2:$C$10500,2,0))</f>
        <v>←停留所idを選択</v>
      </c>
      <c r="D840" s="5"/>
      <c r="E840" s="5"/>
      <c r="F840" s="6"/>
    </row>
    <row r="841" spans="1:6" x14ac:dyDescent="0.2">
      <c r="A841" s="2">
        <v>840</v>
      </c>
      <c r="B841" s="5"/>
      <c r="C841" s="10" t="str">
        <f>IF(B841="","←停留所idを選択",VLOOKUP(B841,'06停留所'!$B$2:$C$10500,2,0))</f>
        <v>←停留所idを選択</v>
      </c>
      <c r="D841" s="5"/>
      <c r="E841" s="5"/>
      <c r="F841" s="6"/>
    </row>
    <row r="842" spans="1:6" x14ac:dyDescent="0.2">
      <c r="A842" s="2">
        <v>841</v>
      </c>
      <c r="B842" s="5"/>
      <c r="C842" s="10" t="str">
        <f>IF(B842="","←停留所idを選択",VLOOKUP(B842,'06停留所'!$B$2:$C$10500,2,0))</f>
        <v>←停留所idを選択</v>
      </c>
      <c r="D842" s="5"/>
      <c r="E842" s="5"/>
      <c r="F842" s="6"/>
    </row>
    <row r="843" spans="1:6" x14ac:dyDescent="0.2">
      <c r="A843" s="2">
        <v>842</v>
      </c>
      <c r="B843" s="5"/>
      <c r="C843" s="10" t="str">
        <f>IF(B843="","←停留所idを選択",VLOOKUP(B843,'06停留所'!$B$2:$C$10500,2,0))</f>
        <v>←停留所idを選択</v>
      </c>
      <c r="D843" s="5"/>
      <c r="E843" s="5"/>
      <c r="F843" s="6"/>
    </row>
    <row r="844" spans="1:6" x14ac:dyDescent="0.2">
      <c r="A844" s="2">
        <v>843</v>
      </c>
      <c r="B844" s="5"/>
      <c r="C844" s="10" t="str">
        <f>IF(B844="","←停留所idを選択",VLOOKUP(B844,'06停留所'!$B$2:$C$10500,2,0))</f>
        <v>←停留所idを選択</v>
      </c>
      <c r="D844" s="5"/>
      <c r="E844" s="5"/>
      <c r="F844" s="6"/>
    </row>
    <row r="845" spans="1:6" x14ac:dyDescent="0.2">
      <c r="A845" s="2">
        <v>844</v>
      </c>
      <c r="B845" s="5"/>
      <c r="C845" s="10" t="str">
        <f>IF(B845="","←停留所idを選択",VLOOKUP(B845,'06停留所'!$B$2:$C$10500,2,0))</f>
        <v>←停留所idを選択</v>
      </c>
      <c r="D845" s="5"/>
      <c r="E845" s="5"/>
      <c r="F845" s="6"/>
    </row>
    <row r="846" spans="1:6" x14ac:dyDescent="0.2">
      <c r="A846" s="2">
        <v>845</v>
      </c>
      <c r="B846" s="5"/>
      <c r="C846" s="10" t="str">
        <f>IF(B846="","←停留所idを選択",VLOOKUP(B846,'06停留所'!$B$2:$C$10500,2,0))</f>
        <v>←停留所idを選択</v>
      </c>
      <c r="D846" s="5"/>
      <c r="E846" s="5"/>
      <c r="F846" s="6"/>
    </row>
    <row r="847" spans="1:6" x14ac:dyDescent="0.2">
      <c r="A847" s="2">
        <v>846</v>
      </c>
      <c r="B847" s="5"/>
      <c r="C847" s="10" t="str">
        <f>IF(B847="","←停留所idを選択",VLOOKUP(B847,'06停留所'!$B$2:$C$10500,2,0))</f>
        <v>←停留所idを選択</v>
      </c>
      <c r="D847" s="5"/>
      <c r="E847" s="5"/>
      <c r="F847" s="6"/>
    </row>
    <row r="848" spans="1:6" x14ac:dyDescent="0.2">
      <c r="A848" s="2">
        <v>847</v>
      </c>
      <c r="B848" s="5"/>
      <c r="C848" s="10" t="str">
        <f>IF(B848="","←停留所idを選択",VLOOKUP(B848,'06停留所'!$B$2:$C$10500,2,0))</f>
        <v>←停留所idを選択</v>
      </c>
      <c r="D848" s="5"/>
      <c r="E848" s="5"/>
      <c r="F848" s="6"/>
    </row>
    <row r="849" spans="1:6" x14ac:dyDescent="0.2">
      <c r="A849" s="2">
        <v>848</v>
      </c>
      <c r="B849" s="5"/>
      <c r="C849" s="10" t="str">
        <f>IF(B849="","←停留所idを選択",VLOOKUP(B849,'06停留所'!$B$2:$C$10500,2,0))</f>
        <v>←停留所idを選択</v>
      </c>
      <c r="D849" s="5"/>
      <c r="E849" s="5"/>
      <c r="F849" s="6"/>
    </row>
    <row r="850" spans="1:6" x14ac:dyDescent="0.2">
      <c r="A850" s="2">
        <v>849</v>
      </c>
      <c r="B850" s="5"/>
      <c r="C850" s="10" t="str">
        <f>IF(B850="","←停留所idを選択",VLOOKUP(B850,'06停留所'!$B$2:$C$10500,2,0))</f>
        <v>←停留所idを選択</v>
      </c>
      <c r="D850" s="5"/>
      <c r="E850" s="5"/>
      <c r="F850" s="6"/>
    </row>
    <row r="851" spans="1:6" x14ac:dyDescent="0.2">
      <c r="A851" s="2">
        <v>850</v>
      </c>
      <c r="B851" s="5"/>
      <c r="C851" s="10" t="str">
        <f>IF(B851="","←停留所idを選択",VLOOKUP(B851,'06停留所'!$B$2:$C$10500,2,0))</f>
        <v>←停留所idを選択</v>
      </c>
      <c r="D851" s="5"/>
      <c r="E851" s="5"/>
      <c r="F851" s="6"/>
    </row>
    <row r="852" spans="1:6" x14ac:dyDescent="0.2">
      <c r="A852" s="2">
        <v>851</v>
      </c>
      <c r="B852" s="5"/>
      <c r="C852" s="10" t="str">
        <f>IF(B852="","←停留所idを選択",VLOOKUP(B852,'06停留所'!$B$2:$C$10500,2,0))</f>
        <v>←停留所idを選択</v>
      </c>
      <c r="D852" s="5"/>
      <c r="E852" s="5"/>
      <c r="F852" s="6"/>
    </row>
    <row r="853" spans="1:6" x14ac:dyDescent="0.2">
      <c r="A853" s="2">
        <v>852</v>
      </c>
      <c r="B853" s="5"/>
      <c r="C853" s="10" t="str">
        <f>IF(B853="","←停留所idを選択",VLOOKUP(B853,'06停留所'!$B$2:$C$10500,2,0))</f>
        <v>←停留所idを選択</v>
      </c>
      <c r="D853" s="5"/>
      <c r="E853" s="5"/>
      <c r="F853" s="6"/>
    </row>
    <row r="854" spans="1:6" x14ac:dyDescent="0.2">
      <c r="A854" s="2">
        <v>853</v>
      </c>
      <c r="B854" s="5"/>
      <c r="C854" s="10" t="str">
        <f>IF(B854="","←停留所idを選択",VLOOKUP(B854,'06停留所'!$B$2:$C$10500,2,0))</f>
        <v>←停留所idを選択</v>
      </c>
      <c r="D854" s="5"/>
      <c r="E854" s="5"/>
      <c r="F854" s="6"/>
    </row>
    <row r="855" spans="1:6" x14ac:dyDescent="0.2">
      <c r="A855" s="2">
        <v>854</v>
      </c>
      <c r="B855" s="5"/>
      <c r="C855" s="10" t="str">
        <f>IF(B855="","←停留所idを選択",VLOOKUP(B855,'06停留所'!$B$2:$C$10500,2,0))</f>
        <v>←停留所idを選択</v>
      </c>
      <c r="D855" s="5"/>
      <c r="E855" s="5"/>
      <c r="F855" s="6"/>
    </row>
    <row r="856" spans="1:6" x14ac:dyDescent="0.2">
      <c r="A856" s="2">
        <v>855</v>
      </c>
      <c r="B856" s="5"/>
      <c r="C856" s="10" t="str">
        <f>IF(B856="","←停留所idを選択",VLOOKUP(B856,'06停留所'!$B$2:$C$10500,2,0))</f>
        <v>←停留所idを選択</v>
      </c>
      <c r="D856" s="5"/>
      <c r="E856" s="5"/>
      <c r="F856" s="6"/>
    </row>
    <row r="857" spans="1:6" x14ac:dyDescent="0.2">
      <c r="A857" s="2">
        <v>856</v>
      </c>
      <c r="B857" s="5"/>
      <c r="C857" s="10" t="str">
        <f>IF(B857="","←停留所idを選択",VLOOKUP(B857,'06停留所'!$B$2:$C$10500,2,0))</f>
        <v>←停留所idを選択</v>
      </c>
      <c r="D857" s="5"/>
      <c r="E857" s="5"/>
      <c r="F857" s="6"/>
    </row>
    <row r="858" spans="1:6" x14ac:dyDescent="0.2">
      <c r="A858" s="2">
        <v>857</v>
      </c>
      <c r="B858" s="5"/>
      <c r="C858" s="10" t="str">
        <f>IF(B858="","←停留所idを選択",VLOOKUP(B858,'06停留所'!$B$2:$C$10500,2,0))</f>
        <v>←停留所idを選択</v>
      </c>
      <c r="D858" s="5"/>
      <c r="E858" s="5"/>
      <c r="F858" s="6"/>
    </row>
    <row r="859" spans="1:6" x14ac:dyDescent="0.2">
      <c r="A859" s="2">
        <v>858</v>
      </c>
      <c r="B859" s="5"/>
      <c r="C859" s="10" t="str">
        <f>IF(B859="","←停留所idを選択",VLOOKUP(B859,'06停留所'!$B$2:$C$10500,2,0))</f>
        <v>←停留所idを選択</v>
      </c>
      <c r="D859" s="5"/>
      <c r="E859" s="5"/>
      <c r="F859" s="6"/>
    </row>
    <row r="860" spans="1:6" x14ac:dyDescent="0.2">
      <c r="A860" s="2">
        <v>859</v>
      </c>
      <c r="B860" s="5"/>
      <c r="C860" s="10" t="str">
        <f>IF(B860="","←停留所idを選択",VLOOKUP(B860,'06停留所'!$B$2:$C$10500,2,0))</f>
        <v>←停留所idを選択</v>
      </c>
      <c r="D860" s="5"/>
      <c r="E860" s="5"/>
      <c r="F860" s="6"/>
    </row>
    <row r="861" spans="1:6" x14ac:dyDescent="0.2">
      <c r="A861" s="2">
        <v>860</v>
      </c>
      <c r="B861" s="5"/>
      <c r="C861" s="10" t="str">
        <f>IF(B861="","←停留所idを選択",VLOOKUP(B861,'06停留所'!$B$2:$C$10500,2,0))</f>
        <v>←停留所idを選択</v>
      </c>
      <c r="D861" s="5"/>
      <c r="E861" s="5"/>
      <c r="F861" s="6"/>
    </row>
    <row r="862" spans="1:6" x14ac:dyDescent="0.2">
      <c r="A862" s="2">
        <v>861</v>
      </c>
      <c r="B862" s="5"/>
      <c r="C862" s="10" t="str">
        <f>IF(B862="","←停留所idを選択",VLOOKUP(B862,'06停留所'!$B$2:$C$10500,2,0))</f>
        <v>←停留所idを選択</v>
      </c>
      <c r="D862" s="5"/>
      <c r="E862" s="5"/>
      <c r="F862" s="6"/>
    </row>
    <row r="863" spans="1:6" x14ac:dyDescent="0.2">
      <c r="A863" s="2">
        <v>862</v>
      </c>
      <c r="B863" s="5"/>
      <c r="C863" s="10" t="str">
        <f>IF(B863="","←停留所idを選択",VLOOKUP(B863,'06停留所'!$B$2:$C$10500,2,0))</f>
        <v>←停留所idを選択</v>
      </c>
      <c r="D863" s="5"/>
      <c r="E863" s="5"/>
      <c r="F863" s="6"/>
    </row>
    <row r="864" spans="1:6" x14ac:dyDescent="0.2">
      <c r="A864" s="2">
        <v>863</v>
      </c>
      <c r="B864" s="5"/>
      <c r="C864" s="10" t="str">
        <f>IF(B864="","←停留所idを選択",VLOOKUP(B864,'06停留所'!$B$2:$C$10500,2,0))</f>
        <v>←停留所idを選択</v>
      </c>
      <c r="D864" s="5"/>
      <c r="E864" s="5"/>
      <c r="F864" s="6"/>
    </row>
    <row r="865" spans="1:6" x14ac:dyDescent="0.2">
      <c r="A865" s="2">
        <v>864</v>
      </c>
      <c r="B865" s="5"/>
      <c r="C865" s="10" t="str">
        <f>IF(B865="","←停留所idを選択",VLOOKUP(B865,'06停留所'!$B$2:$C$10500,2,0))</f>
        <v>←停留所idを選択</v>
      </c>
      <c r="D865" s="5"/>
      <c r="E865" s="5"/>
      <c r="F865" s="6"/>
    </row>
    <row r="866" spans="1:6" x14ac:dyDescent="0.2">
      <c r="A866" s="2">
        <v>865</v>
      </c>
      <c r="B866" s="5"/>
      <c r="C866" s="10" t="str">
        <f>IF(B866="","←停留所idを選択",VLOOKUP(B866,'06停留所'!$B$2:$C$10500,2,0))</f>
        <v>←停留所idを選択</v>
      </c>
      <c r="D866" s="5"/>
      <c r="E866" s="5"/>
      <c r="F866" s="6"/>
    </row>
    <row r="867" spans="1:6" x14ac:dyDescent="0.2">
      <c r="A867" s="2">
        <v>866</v>
      </c>
      <c r="B867" s="5"/>
      <c r="C867" s="10" t="str">
        <f>IF(B867="","←停留所idを選択",VLOOKUP(B867,'06停留所'!$B$2:$C$10500,2,0))</f>
        <v>←停留所idを選択</v>
      </c>
      <c r="D867" s="5"/>
      <c r="E867" s="5"/>
      <c r="F867" s="6"/>
    </row>
    <row r="868" spans="1:6" x14ac:dyDescent="0.2">
      <c r="A868" s="2">
        <v>867</v>
      </c>
      <c r="B868" s="5"/>
      <c r="C868" s="10" t="str">
        <f>IF(B868="","←停留所idを選択",VLOOKUP(B868,'06停留所'!$B$2:$C$10500,2,0))</f>
        <v>←停留所idを選択</v>
      </c>
      <c r="D868" s="5"/>
      <c r="E868" s="5"/>
      <c r="F868" s="6"/>
    </row>
    <row r="869" spans="1:6" x14ac:dyDescent="0.2">
      <c r="A869" s="2">
        <v>868</v>
      </c>
      <c r="B869" s="5"/>
      <c r="C869" s="10" t="str">
        <f>IF(B869="","←停留所idを選択",VLOOKUP(B869,'06停留所'!$B$2:$C$10500,2,0))</f>
        <v>←停留所idを選択</v>
      </c>
      <c r="D869" s="5"/>
      <c r="E869" s="5"/>
      <c r="F869" s="6"/>
    </row>
    <row r="870" spans="1:6" x14ac:dyDescent="0.2">
      <c r="A870" s="2">
        <v>869</v>
      </c>
      <c r="B870" s="5"/>
      <c r="C870" s="10" t="str">
        <f>IF(B870="","←停留所idを選択",VLOOKUP(B870,'06停留所'!$B$2:$C$10500,2,0))</f>
        <v>←停留所idを選択</v>
      </c>
      <c r="D870" s="5"/>
      <c r="E870" s="5"/>
      <c r="F870" s="6"/>
    </row>
    <row r="871" spans="1:6" x14ac:dyDescent="0.2">
      <c r="A871" s="2">
        <v>870</v>
      </c>
      <c r="B871" s="5"/>
      <c r="C871" s="10" t="str">
        <f>IF(B871="","←停留所idを選択",VLOOKUP(B871,'06停留所'!$B$2:$C$10500,2,0))</f>
        <v>←停留所idを選択</v>
      </c>
      <c r="D871" s="5"/>
      <c r="E871" s="5"/>
      <c r="F871" s="6"/>
    </row>
    <row r="872" spans="1:6" x14ac:dyDescent="0.2">
      <c r="A872" s="2">
        <v>871</v>
      </c>
      <c r="B872" s="5"/>
      <c r="C872" s="10" t="str">
        <f>IF(B872="","←停留所idを選択",VLOOKUP(B872,'06停留所'!$B$2:$C$10500,2,0))</f>
        <v>←停留所idを選択</v>
      </c>
      <c r="D872" s="5"/>
      <c r="E872" s="5"/>
      <c r="F872" s="6"/>
    </row>
    <row r="873" spans="1:6" x14ac:dyDescent="0.2">
      <c r="A873" s="2">
        <v>872</v>
      </c>
      <c r="B873" s="5"/>
      <c r="C873" s="10" t="str">
        <f>IF(B873="","←停留所idを選択",VLOOKUP(B873,'06停留所'!$B$2:$C$10500,2,0))</f>
        <v>←停留所idを選択</v>
      </c>
      <c r="D873" s="5"/>
      <c r="E873" s="5"/>
      <c r="F873" s="6"/>
    </row>
    <row r="874" spans="1:6" x14ac:dyDescent="0.2">
      <c r="A874" s="2">
        <v>873</v>
      </c>
      <c r="B874" s="5"/>
      <c r="C874" s="10" t="str">
        <f>IF(B874="","←停留所idを選択",VLOOKUP(B874,'06停留所'!$B$2:$C$10500,2,0))</f>
        <v>←停留所idを選択</v>
      </c>
      <c r="D874" s="5"/>
      <c r="E874" s="5"/>
      <c r="F874" s="6"/>
    </row>
    <row r="875" spans="1:6" x14ac:dyDescent="0.2">
      <c r="A875" s="2">
        <v>874</v>
      </c>
      <c r="B875" s="5"/>
      <c r="C875" s="10" t="str">
        <f>IF(B875="","←停留所idを選択",VLOOKUP(B875,'06停留所'!$B$2:$C$10500,2,0))</f>
        <v>←停留所idを選択</v>
      </c>
      <c r="D875" s="5"/>
      <c r="E875" s="5"/>
      <c r="F875" s="6"/>
    </row>
    <row r="876" spans="1:6" x14ac:dyDescent="0.2">
      <c r="A876" s="2">
        <v>875</v>
      </c>
      <c r="B876" s="5"/>
      <c r="C876" s="10" t="str">
        <f>IF(B876="","←停留所idを選択",VLOOKUP(B876,'06停留所'!$B$2:$C$10500,2,0))</f>
        <v>←停留所idを選択</v>
      </c>
      <c r="D876" s="5"/>
      <c r="E876" s="5"/>
      <c r="F876" s="6"/>
    </row>
    <row r="877" spans="1:6" x14ac:dyDescent="0.2">
      <c r="A877" s="2">
        <v>876</v>
      </c>
      <c r="B877" s="5"/>
      <c r="C877" s="10" t="str">
        <f>IF(B877="","←停留所idを選択",VLOOKUP(B877,'06停留所'!$B$2:$C$10500,2,0))</f>
        <v>←停留所idを選択</v>
      </c>
      <c r="D877" s="5"/>
      <c r="E877" s="5"/>
      <c r="F877" s="6"/>
    </row>
    <row r="878" spans="1:6" x14ac:dyDescent="0.2">
      <c r="A878" s="2">
        <v>877</v>
      </c>
      <c r="B878" s="5"/>
      <c r="C878" s="10" t="str">
        <f>IF(B878="","←停留所idを選択",VLOOKUP(B878,'06停留所'!$B$2:$C$10500,2,0))</f>
        <v>←停留所idを選択</v>
      </c>
      <c r="D878" s="5"/>
      <c r="E878" s="5"/>
      <c r="F878" s="6"/>
    </row>
    <row r="879" spans="1:6" x14ac:dyDescent="0.2">
      <c r="A879" s="2">
        <v>878</v>
      </c>
      <c r="B879" s="5"/>
      <c r="C879" s="10" t="str">
        <f>IF(B879="","←停留所idを選択",VLOOKUP(B879,'06停留所'!$B$2:$C$10500,2,0))</f>
        <v>←停留所idを選択</v>
      </c>
      <c r="D879" s="5"/>
      <c r="E879" s="5"/>
      <c r="F879" s="6"/>
    </row>
    <row r="880" spans="1:6" x14ac:dyDescent="0.2">
      <c r="A880" s="2">
        <v>879</v>
      </c>
      <c r="B880" s="5"/>
      <c r="C880" s="10" t="str">
        <f>IF(B880="","←停留所idを選択",VLOOKUP(B880,'06停留所'!$B$2:$C$10500,2,0))</f>
        <v>←停留所idを選択</v>
      </c>
      <c r="D880" s="5"/>
      <c r="E880" s="5"/>
      <c r="F880" s="6"/>
    </row>
    <row r="881" spans="1:6" x14ac:dyDescent="0.2">
      <c r="A881" s="2">
        <v>880</v>
      </c>
      <c r="B881" s="5"/>
      <c r="C881" s="10" t="str">
        <f>IF(B881="","←停留所idを選択",VLOOKUP(B881,'06停留所'!$B$2:$C$10500,2,0))</f>
        <v>←停留所idを選択</v>
      </c>
      <c r="D881" s="5"/>
      <c r="E881" s="5"/>
      <c r="F881" s="6"/>
    </row>
    <row r="882" spans="1:6" x14ac:dyDescent="0.2">
      <c r="A882" s="2">
        <v>881</v>
      </c>
      <c r="B882" s="5"/>
      <c r="C882" s="10" t="str">
        <f>IF(B882="","←停留所idを選択",VLOOKUP(B882,'06停留所'!$B$2:$C$10500,2,0))</f>
        <v>←停留所idを選択</v>
      </c>
      <c r="D882" s="5"/>
      <c r="E882" s="5"/>
      <c r="F882" s="6"/>
    </row>
    <row r="883" spans="1:6" x14ac:dyDescent="0.2">
      <c r="A883" s="2">
        <v>882</v>
      </c>
      <c r="B883" s="5"/>
      <c r="C883" s="10" t="str">
        <f>IF(B883="","←停留所idを選択",VLOOKUP(B883,'06停留所'!$B$2:$C$10500,2,0))</f>
        <v>←停留所idを選択</v>
      </c>
      <c r="D883" s="5"/>
      <c r="E883" s="5"/>
      <c r="F883" s="6"/>
    </row>
    <row r="884" spans="1:6" x14ac:dyDescent="0.2">
      <c r="A884" s="2">
        <v>883</v>
      </c>
      <c r="B884" s="5"/>
      <c r="C884" s="10" t="str">
        <f>IF(B884="","←停留所idを選択",VLOOKUP(B884,'06停留所'!$B$2:$C$10500,2,0))</f>
        <v>←停留所idを選択</v>
      </c>
      <c r="D884" s="5"/>
      <c r="E884" s="5"/>
      <c r="F884" s="6"/>
    </row>
    <row r="885" spans="1:6" x14ac:dyDescent="0.2">
      <c r="A885" s="2">
        <v>884</v>
      </c>
      <c r="B885" s="5"/>
      <c r="C885" s="10" t="str">
        <f>IF(B885="","←停留所idを選択",VLOOKUP(B885,'06停留所'!$B$2:$C$10500,2,0))</f>
        <v>←停留所idを選択</v>
      </c>
      <c r="D885" s="5"/>
      <c r="E885" s="5"/>
      <c r="F885" s="6"/>
    </row>
    <row r="886" spans="1:6" x14ac:dyDescent="0.2">
      <c r="A886" s="2">
        <v>885</v>
      </c>
      <c r="B886" s="5"/>
      <c r="C886" s="10" t="str">
        <f>IF(B886="","←停留所idを選択",VLOOKUP(B886,'06停留所'!$B$2:$C$10500,2,0))</f>
        <v>←停留所idを選択</v>
      </c>
      <c r="D886" s="5"/>
      <c r="E886" s="5"/>
      <c r="F886" s="6"/>
    </row>
    <row r="887" spans="1:6" x14ac:dyDescent="0.2">
      <c r="A887" s="2">
        <v>886</v>
      </c>
      <c r="B887" s="5"/>
      <c r="C887" s="10" t="str">
        <f>IF(B887="","←停留所idを選択",VLOOKUP(B887,'06停留所'!$B$2:$C$10500,2,0))</f>
        <v>←停留所idを選択</v>
      </c>
      <c r="D887" s="5"/>
      <c r="E887" s="5"/>
      <c r="F887" s="6"/>
    </row>
    <row r="888" spans="1:6" x14ac:dyDescent="0.2">
      <c r="A888" s="2">
        <v>887</v>
      </c>
      <c r="B888" s="5"/>
      <c r="C888" s="10" t="str">
        <f>IF(B888="","←停留所idを選択",VLOOKUP(B888,'06停留所'!$B$2:$C$10500,2,0))</f>
        <v>←停留所idを選択</v>
      </c>
      <c r="D888" s="5"/>
      <c r="E888" s="5"/>
      <c r="F888" s="6"/>
    </row>
    <row r="889" spans="1:6" x14ac:dyDescent="0.2">
      <c r="A889" s="2">
        <v>888</v>
      </c>
      <c r="B889" s="5"/>
      <c r="C889" s="10" t="str">
        <f>IF(B889="","←停留所idを選択",VLOOKUP(B889,'06停留所'!$B$2:$C$10500,2,0))</f>
        <v>←停留所idを選択</v>
      </c>
      <c r="D889" s="5"/>
      <c r="E889" s="5"/>
      <c r="F889" s="6"/>
    </row>
    <row r="890" spans="1:6" x14ac:dyDescent="0.2">
      <c r="A890" s="2">
        <v>889</v>
      </c>
      <c r="B890" s="5"/>
      <c r="C890" s="10" t="str">
        <f>IF(B890="","←停留所idを選択",VLOOKUP(B890,'06停留所'!$B$2:$C$10500,2,0))</f>
        <v>←停留所idを選択</v>
      </c>
      <c r="D890" s="5"/>
      <c r="E890" s="5"/>
      <c r="F890" s="6"/>
    </row>
    <row r="891" spans="1:6" x14ac:dyDescent="0.2">
      <c r="A891" s="2">
        <v>890</v>
      </c>
      <c r="B891" s="5"/>
      <c r="C891" s="10" t="str">
        <f>IF(B891="","←停留所idを選択",VLOOKUP(B891,'06停留所'!$B$2:$C$10500,2,0))</f>
        <v>←停留所idを選択</v>
      </c>
      <c r="D891" s="5"/>
      <c r="E891" s="5"/>
      <c r="F891" s="6"/>
    </row>
    <row r="892" spans="1:6" x14ac:dyDescent="0.2">
      <c r="A892" s="2">
        <v>891</v>
      </c>
      <c r="B892" s="5"/>
      <c r="C892" s="10" t="str">
        <f>IF(B892="","←停留所idを選択",VLOOKUP(B892,'06停留所'!$B$2:$C$10500,2,0))</f>
        <v>←停留所idを選択</v>
      </c>
      <c r="D892" s="5"/>
      <c r="E892" s="5"/>
      <c r="F892" s="6"/>
    </row>
    <row r="893" spans="1:6" x14ac:dyDescent="0.2">
      <c r="A893" s="2">
        <v>892</v>
      </c>
      <c r="B893" s="5"/>
      <c r="C893" s="10" t="str">
        <f>IF(B893="","←停留所idを選択",VLOOKUP(B893,'06停留所'!$B$2:$C$10500,2,0))</f>
        <v>←停留所idを選択</v>
      </c>
      <c r="D893" s="5"/>
      <c r="E893" s="5"/>
      <c r="F893" s="6"/>
    </row>
    <row r="894" spans="1:6" x14ac:dyDescent="0.2">
      <c r="A894" s="2">
        <v>893</v>
      </c>
      <c r="B894" s="5"/>
      <c r="C894" s="10" t="str">
        <f>IF(B894="","←停留所idを選択",VLOOKUP(B894,'06停留所'!$B$2:$C$10500,2,0))</f>
        <v>←停留所idを選択</v>
      </c>
      <c r="D894" s="5"/>
      <c r="E894" s="5"/>
      <c r="F894" s="6"/>
    </row>
    <row r="895" spans="1:6" x14ac:dyDescent="0.2">
      <c r="A895" s="2">
        <v>894</v>
      </c>
      <c r="B895" s="5"/>
      <c r="C895" s="10" t="str">
        <f>IF(B895="","←停留所idを選択",VLOOKUP(B895,'06停留所'!$B$2:$C$10500,2,0))</f>
        <v>←停留所idを選択</v>
      </c>
      <c r="D895" s="5"/>
      <c r="E895" s="5"/>
      <c r="F895" s="6"/>
    </row>
    <row r="896" spans="1:6" x14ac:dyDescent="0.2">
      <c r="A896" s="2">
        <v>895</v>
      </c>
      <c r="B896" s="5"/>
      <c r="C896" s="10" t="str">
        <f>IF(B896="","←停留所idを選択",VLOOKUP(B896,'06停留所'!$B$2:$C$10500,2,0))</f>
        <v>←停留所idを選択</v>
      </c>
      <c r="D896" s="5"/>
      <c r="E896" s="5"/>
      <c r="F896" s="6"/>
    </row>
    <row r="897" spans="1:6" x14ac:dyDescent="0.2">
      <c r="A897" s="2">
        <v>896</v>
      </c>
      <c r="B897" s="5"/>
      <c r="C897" s="10" t="str">
        <f>IF(B897="","←停留所idを選択",VLOOKUP(B897,'06停留所'!$B$2:$C$10500,2,0))</f>
        <v>←停留所idを選択</v>
      </c>
      <c r="D897" s="5"/>
      <c r="E897" s="5"/>
      <c r="F897" s="6"/>
    </row>
    <row r="898" spans="1:6" x14ac:dyDescent="0.2">
      <c r="A898" s="2">
        <v>897</v>
      </c>
      <c r="B898" s="5"/>
      <c r="C898" s="10" t="str">
        <f>IF(B898="","←停留所idを選択",VLOOKUP(B898,'06停留所'!$B$2:$C$10500,2,0))</f>
        <v>←停留所idを選択</v>
      </c>
      <c r="D898" s="5"/>
      <c r="E898" s="5"/>
      <c r="F898" s="6"/>
    </row>
    <row r="899" spans="1:6" x14ac:dyDescent="0.2">
      <c r="A899" s="2">
        <v>898</v>
      </c>
      <c r="B899" s="5"/>
      <c r="C899" s="10" t="str">
        <f>IF(B899="","←停留所idを選択",VLOOKUP(B899,'06停留所'!$B$2:$C$10500,2,0))</f>
        <v>←停留所idを選択</v>
      </c>
      <c r="D899" s="5"/>
      <c r="E899" s="5"/>
      <c r="F899" s="6"/>
    </row>
    <row r="900" spans="1:6" x14ac:dyDescent="0.2">
      <c r="A900" s="2">
        <v>899</v>
      </c>
      <c r="B900" s="5"/>
      <c r="C900" s="10" t="str">
        <f>IF(B900="","←停留所idを選択",VLOOKUP(B900,'06停留所'!$B$2:$C$10500,2,0))</f>
        <v>←停留所idを選択</v>
      </c>
      <c r="D900" s="5"/>
      <c r="E900" s="5"/>
      <c r="F900" s="6"/>
    </row>
    <row r="901" spans="1:6" x14ac:dyDescent="0.2">
      <c r="A901" s="2">
        <v>900</v>
      </c>
      <c r="B901" s="5"/>
      <c r="C901" s="10" t="str">
        <f>IF(B901="","←停留所idを選択",VLOOKUP(B901,'06停留所'!$B$2:$C$10500,2,0))</f>
        <v>←停留所idを選択</v>
      </c>
      <c r="D901" s="5"/>
      <c r="E901" s="5"/>
      <c r="F901" s="6"/>
    </row>
    <row r="902" spans="1:6" x14ac:dyDescent="0.2">
      <c r="A902" s="2">
        <v>901</v>
      </c>
      <c r="B902" s="5"/>
      <c r="C902" s="10" t="str">
        <f>IF(B902="","←停留所idを選択",VLOOKUP(B902,'06停留所'!$B$2:$C$10500,2,0))</f>
        <v>←停留所idを選択</v>
      </c>
      <c r="D902" s="5"/>
      <c r="E902" s="5"/>
      <c r="F902" s="6"/>
    </row>
    <row r="903" spans="1:6" x14ac:dyDescent="0.2">
      <c r="A903" s="2">
        <v>902</v>
      </c>
      <c r="B903" s="5"/>
      <c r="C903" s="10" t="str">
        <f>IF(B903="","←停留所idを選択",VLOOKUP(B903,'06停留所'!$B$2:$C$10500,2,0))</f>
        <v>←停留所idを選択</v>
      </c>
      <c r="D903" s="5"/>
      <c r="E903" s="5"/>
      <c r="F903" s="6"/>
    </row>
    <row r="904" spans="1:6" x14ac:dyDescent="0.2">
      <c r="A904" s="2">
        <v>903</v>
      </c>
      <c r="B904" s="5"/>
      <c r="C904" s="10" t="str">
        <f>IF(B904="","←停留所idを選択",VLOOKUP(B904,'06停留所'!$B$2:$C$10500,2,0))</f>
        <v>←停留所idを選択</v>
      </c>
      <c r="D904" s="5"/>
      <c r="E904" s="5"/>
      <c r="F904" s="6"/>
    </row>
    <row r="905" spans="1:6" x14ac:dyDescent="0.2">
      <c r="A905" s="2">
        <v>904</v>
      </c>
      <c r="B905" s="5"/>
      <c r="C905" s="10" t="str">
        <f>IF(B905="","←停留所idを選択",VLOOKUP(B905,'06停留所'!$B$2:$C$10500,2,0))</f>
        <v>←停留所idを選択</v>
      </c>
      <c r="D905" s="5"/>
      <c r="E905" s="5"/>
      <c r="F905" s="6"/>
    </row>
    <row r="906" spans="1:6" x14ac:dyDescent="0.2">
      <c r="A906" s="2">
        <v>905</v>
      </c>
      <c r="B906" s="5"/>
      <c r="C906" s="10" t="str">
        <f>IF(B906="","←停留所idを選択",VLOOKUP(B906,'06停留所'!$B$2:$C$10500,2,0))</f>
        <v>←停留所idを選択</v>
      </c>
      <c r="D906" s="5"/>
      <c r="E906" s="5"/>
      <c r="F906" s="6"/>
    </row>
    <row r="907" spans="1:6" x14ac:dyDescent="0.2">
      <c r="A907" s="2">
        <v>906</v>
      </c>
      <c r="B907" s="5"/>
      <c r="C907" s="10" t="str">
        <f>IF(B907="","←停留所idを選択",VLOOKUP(B907,'06停留所'!$B$2:$C$10500,2,0))</f>
        <v>←停留所idを選択</v>
      </c>
      <c r="D907" s="5"/>
      <c r="E907" s="5"/>
      <c r="F907" s="6"/>
    </row>
    <row r="908" spans="1:6" x14ac:dyDescent="0.2">
      <c r="A908" s="2">
        <v>907</v>
      </c>
      <c r="B908" s="5"/>
      <c r="C908" s="10" t="str">
        <f>IF(B908="","←停留所idを選択",VLOOKUP(B908,'06停留所'!$B$2:$C$10500,2,0))</f>
        <v>←停留所idを選択</v>
      </c>
      <c r="D908" s="5"/>
      <c r="E908" s="5"/>
      <c r="F908" s="6"/>
    </row>
    <row r="909" spans="1:6" x14ac:dyDescent="0.2">
      <c r="A909" s="2">
        <v>908</v>
      </c>
      <c r="B909" s="5"/>
      <c r="C909" s="10" t="str">
        <f>IF(B909="","←停留所idを選択",VLOOKUP(B909,'06停留所'!$B$2:$C$10500,2,0))</f>
        <v>←停留所idを選択</v>
      </c>
      <c r="D909" s="5"/>
      <c r="E909" s="5"/>
      <c r="F909" s="6"/>
    </row>
    <row r="910" spans="1:6" x14ac:dyDescent="0.2">
      <c r="A910" s="2">
        <v>909</v>
      </c>
      <c r="B910" s="5"/>
      <c r="C910" s="10" t="str">
        <f>IF(B910="","←停留所idを選択",VLOOKUP(B910,'06停留所'!$B$2:$C$10500,2,0))</f>
        <v>←停留所idを選択</v>
      </c>
      <c r="D910" s="5"/>
      <c r="E910" s="5"/>
      <c r="F910" s="6"/>
    </row>
    <row r="911" spans="1:6" x14ac:dyDescent="0.2">
      <c r="A911" s="2">
        <v>910</v>
      </c>
      <c r="B911" s="5"/>
      <c r="C911" s="10" t="str">
        <f>IF(B911="","←停留所idを選択",VLOOKUP(B911,'06停留所'!$B$2:$C$10500,2,0))</f>
        <v>←停留所idを選択</v>
      </c>
      <c r="D911" s="5"/>
      <c r="E911" s="5"/>
      <c r="F911" s="6"/>
    </row>
    <row r="912" spans="1:6" x14ac:dyDescent="0.2">
      <c r="A912" s="2">
        <v>911</v>
      </c>
      <c r="B912" s="5"/>
      <c r="C912" s="10" t="str">
        <f>IF(B912="","←停留所idを選択",VLOOKUP(B912,'06停留所'!$B$2:$C$10500,2,0))</f>
        <v>←停留所idを選択</v>
      </c>
      <c r="D912" s="5"/>
      <c r="E912" s="5"/>
      <c r="F912" s="6"/>
    </row>
    <row r="913" spans="1:6" x14ac:dyDescent="0.2">
      <c r="A913" s="2">
        <v>912</v>
      </c>
      <c r="B913" s="5"/>
      <c r="C913" s="10" t="str">
        <f>IF(B913="","←停留所idを選択",VLOOKUP(B913,'06停留所'!$B$2:$C$10500,2,0))</f>
        <v>←停留所idを選択</v>
      </c>
      <c r="D913" s="5"/>
      <c r="E913" s="5"/>
      <c r="F913" s="6"/>
    </row>
    <row r="914" spans="1:6" x14ac:dyDescent="0.2">
      <c r="A914" s="2">
        <v>913</v>
      </c>
      <c r="B914" s="5"/>
      <c r="C914" s="10" t="str">
        <f>IF(B914="","←停留所idを選択",VLOOKUP(B914,'06停留所'!$B$2:$C$10500,2,0))</f>
        <v>←停留所idを選択</v>
      </c>
      <c r="D914" s="5"/>
      <c r="E914" s="5"/>
      <c r="F914" s="6"/>
    </row>
    <row r="915" spans="1:6" x14ac:dyDescent="0.2">
      <c r="A915" s="2">
        <v>914</v>
      </c>
      <c r="B915" s="5"/>
      <c r="C915" s="10" t="str">
        <f>IF(B915="","←停留所idを選択",VLOOKUP(B915,'06停留所'!$B$2:$C$10500,2,0))</f>
        <v>←停留所idを選択</v>
      </c>
      <c r="D915" s="5"/>
      <c r="E915" s="5"/>
      <c r="F915" s="6"/>
    </row>
    <row r="916" spans="1:6" x14ac:dyDescent="0.2">
      <c r="A916" s="2">
        <v>915</v>
      </c>
      <c r="B916" s="5"/>
      <c r="C916" s="10" t="str">
        <f>IF(B916="","←停留所idを選択",VLOOKUP(B916,'06停留所'!$B$2:$C$10500,2,0))</f>
        <v>←停留所idを選択</v>
      </c>
      <c r="D916" s="5"/>
      <c r="E916" s="5"/>
      <c r="F916" s="6"/>
    </row>
    <row r="917" spans="1:6" x14ac:dyDescent="0.2">
      <c r="A917" s="2">
        <v>916</v>
      </c>
      <c r="B917" s="5"/>
      <c r="C917" s="10" t="str">
        <f>IF(B917="","←停留所idを選択",VLOOKUP(B917,'06停留所'!$B$2:$C$10500,2,0))</f>
        <v>←停留所idを選択</v>
      </c>
      <c r="D917" s="5"/>
      <c r="E917" s="5"/>
      <c r="F917" s="6"/>
    </row>
    <row r="918" spans="1:6" x14ac:dyDescent="0.2">
      <c r="A918" s="2">
        <v>917</v>
      </c>
      <c r="B918" s="5"/>
      <c r="C918" s="10" t="str">
        <f>IF(B918="","←停留所idを選択",VLOOKUP(B918,'06停留所'!$B$2:$C$10500,2,0))</f>
        <v>←停留所idを選択</v>
      </c>
      <c r="D918" s="5"/>
      <c r="E918" s="5"/>
      <c r="F918" s="6"/>
    </row>
    <row r="919" spans="1:6" x14ac:dyDescent="0.2">
      <c r="A919" s="2">
        <v>918</v>
      </c>
      <c r="B919" s="5"/>
      <c r="C919" s="10" t="str">
        <f>IF(B919="","←停留所idを選択",VLOOKUP(B919,'06停留所'!$B$2:$C$10500,2,0))</f>
        <v>←停留所idを選択</v>
      </c>
      <c r="D919" s="5"/>
      <c r="E919" s="5"/>
      <c r="F919" s="6"/>
    </row>
    <row r="920" spans="1:6" x14ac:dyDescent="0.2">
      <c r="A920" s="2">
        <v>919</v>
      </c>
      <c r="B920" s="5"/>
      <c r="C920" s="10" t="str">
        <f>IF(B920="","←停留所idを選択",VLOOKUP(B920,'06停留所'!$B$2:$C$10500,2,0))</f>
        <v>←停留所idを選択</v>
      </c>
      <c r="D920" s="5"/>
      <c r="E920" s="5"/>
      <c r="F920" s="6"/>
    </row>
    <row r="921" spans="1:6" x14ac:dyDescent="0.2">
      <c r="A921" s="2">
        <v>920</v>
      </c>
      <c r="B921" s="5"/>
      <c r="C921" s="10" t="str">
        <f>IF(B921="","←停留所idを選択",VLOOKUP(B921,'06停留所'!$B$2:$C$10500,2,0))</f>
        <v>←停留所idを選択</v>
      </c>
      <c r="D921" s="5"/>
      <c r="E921" s="5"/>
      <c r="F921" s="6"/>
    </row>
    <row r="922" spans="1:6" x14ac:dyDescent="0.2">
      <c r="A922" s="2">
        <v>921</v>
      </c>
      <c r="B922" s="5"/>
      <c r="C922" s="10" t="str">
        <f>IF(B922="","←停留所idを選択",VLOOKUP(B922,'06停留所'!$B$2:$C$10500,2,0))</f>
        <v>←停留所idを選択</v>
      </c>
      <c r="D922" s="5"/>
      <c r="E922" s="5"/>
      <c r="F922" s="6"/>
    </row>
    <row r="923" spans="1:6" x14ac:dyDescent="0.2">
      <c r="A923" s="2">
        <v>922</v>
      </c>
      <c r="B923" s="5"/>
      <c r="C923" s="10" t="str">
        <f>IF(B923="","←停留所idを選択",VLOOKUP(B923,'06停留所'!$B$2:$C$10500,2,0))</f>
        <v>←停留所idを選択</v>
      </c>
      <c r="D923" s="5"/>
      <c r="E923" s="5"/>
      <c r="F923" s="6"/>
    </row>
    <row r="924" spans="1:6" x14ac:dyDescent="0.2">
      <c r="A924" s="2">
        <v>923</v>
      </c>
      <c r="B924" s="5"/>
      <c r="C924" s="10" t="str">
        <f>IF(B924="","←停留所idを選択",VLOOKUP(B924,'06停留所'!$B$2:$C$10500,2,0))</f>
        <v>←停留所idを選択</v>
      </c>
      <c r="D924" s="5"/>
      <c r="E924" s="5"/>
      <c r="F924" s="6"/>
    </row>
    <row r="925" spans="1:6" x14ac:dyDescent="0.2">
      <c r="A925" s="2">
        <v>924</v>
      </c>
      <c r="B925" s="5"/>
      <c r="C925" s="10" t="str">
        <f>IF(B925="","←停留所idを選択",VLOOKUP(B925,'06停留所'!$B$2:$C$10500,2,0))</f>
        <v>←停留所idを選択</v>
      </c>
      <c r="D925" s="5"/>
      <c r="E925" s="5"/>
      <c r="F925" s="6"/>
    </row>
    <row r="926" spans="1:6" x14ac:dyDescent="0.2">
      <c r="A926" s="2">
        <v>925</v>
      </c>
      <c r="B926" s="5"/>
      <c r="C926" s="10" t="str">
        <f>IF(B926="","←停留所idを選択",VLOOKUP(B926,'06停留所'!$B$2:$C$10500,2,0))</f>
        <v>←停留所idを選択</v>
      </c>
      <c r="D926" s="5"/>
      <c r="E926" s="5"/>
      <c r="F926" s="6"/>
    </row>
    <row r="927" spans="1:6" x14ac:dyDescent="0.2">
      <c r="A927" s="2">
        <v>926</v>
      </c>
      <c r="B927" s="5"/>
      <c r="C927" s="10" t="str">
        <f>IF(B927="","←停留所idを選択",VLOOKUP(B927,'06停留所'!$B$2:$C$10500,2,0))</f>
        <v>←停留所idを選択</v>
      </c>
      <c r="D927" s="5"/>
      <c r="E927" s="5"/>
      <c r="F927" s="6"/>
    </row>
    <row r="928" spans="1:6" x14ac:dyDescent="0.2">
      <c r="A928" s="2">
        <v>927</v>
      </c>
      <c r="B928" s="5"/>
      <c r="C928" s="10" t="str">
        <f>IF(B928="","←停留所idを選択",VLOOKUP(B928,'06停留所'!$B$2:$C$10500,2,0))</f>
        <v>←停留所idを選択</v>
      </c>
      <c r="D928" s="5"/>
      <c r="E928" s="5"/>
      <c r="F928" s="6"/>
    </row>
    <row r="929" spans="1:6" x14ac:dyDescent="0.2">
      <c r="A929" s="2">
        <v>928</v>
      </c>
      <c r="B929" s="5"/>
      <c r="C929" s="10" t="str">
        <f>IF(B929="","←停留所idを選択",VLOOKUP(B929,'06停留所'!$B$2:$C$10500,2,0))</f>
        <v>←停留所idを選択</v>
      </c>
      <c r="D929" s="5"/>
      <c r="E929" s="5"/>
      <c r="F929" s="6"/>
    </row>
    <row r="930" spans="1:6" x14ac:dyDescent="0.2">
      <c r="A930" s="2">
        <v>929</v>
      </c>
      <c r="B930" s="5"/>
      <c r="C930" s="10" t="str">
        <f>IF(B930="","←停留所idを選択",VLOOKUP(B930,'06停留所'!$B$2:$C$10500,2,0))</f>
        <v>←停留所idを選択</v>
      </c>
      <c r="D930" s="5"/>
      <c r="E930" s="5"/>
      <c r="F930" s="6"/>
    </row>
    <row r="931" spans="1:6" x14ac:dyDescent="0.2">
      <c r="A931" s="2">
        <v>930</v>
      </c>
      <c r="B931" s="5"/>
      <c r="C931" s="10" t="str">
        <f>IF(B931="","←停留所idを選択",VLOOKUP(B931,'06停留所'!$B$2:$C$10500,2,0))</f>
        <v>←停留所idを選択</v>
      </c>
      <c r="D931" s="5"/>
      <c r="E931" s="5"/>
      <c r="F931" s="6"/>
    </row>
    <row r="932" spans="1:6" x14ac:dyDescent="0.2">
      <c r="A932" s="2">
        <v>931</v>
      </c>
      <c r="B932" s="5"/>
      <c r="C932" s="10" t="str">
        <f>IF(B932="","←停留所idを選択",VLOOKUP(B932,'06停留所'!$B$2:$C$10500,2,0))</f>
        <v>←停留所idを選択</v>
      </c>
      <c r="D932" s="5"/>
      <c r="E932" s="5"/>
      <c r="F932" s="6"/>
    </row>
    <row r="933" spans="1:6" x14ac:dyDescent="0.2">
      <c r="A933" s="2">
        <v>932</v>
      </c>
      <c r="B933" s="5"/>
      <c r="C933" s="10" t="str">
        <f>IF(B933="","←停留所idを選択",VLOOKUP(B933,'06停留所'!$B$2:$C$10500,2,0))</f>
        <v>←停留所idを選択</v>
      </c>
      <c r="D933" s="5"/>
      <c r="E933" s="5"/>
      <c r="F933" s="6"/>
    </row>
    <row r="934" spans="1:6" x14ac:dyDescent="0.2">
      <c r="A934" s="2">
        <v>933</v>
      </c>
      <c r="B934" s="5"/>
      <c r="C934" s="10" t="str">
        <f>IF(B934="","←停留所idを選択",VLOOKUP(B934,'06停留所'!$B$2:$C$10500,2,0))</f>
        <v>←停留所idを選択</v>
      </c>
      <c r="D934" s="5"/>
      <c r="E934" s="5"/>
      <c r="F934" s="6"/>
    </row>
    <row r="935" spans="1:6" x14ac:dyDescent="0.2">
      <c r="A935" s="2">
        <v>934</v>
      </c>
      <c r="B935" s="5"/>
      <c r="C935" s="10" t="str">
        <f>IF(B935="","←停留所idを選択",VLOOKUP(B935,'06停留所'!$B$2:$C$10500,2,0))</f>
        <v>←停留所idを選択</v>
      </c>
      <c r="D935" s="5"/>
      <c r="E935" s="5"/>
      <c r="F935" s="6"/>
    </row>
    <row r="936" spans="1:6" x14ac:dyDescent="0.2">
      <c r="A936" s="2">
        <v>935</v>
      </c>
      <c r="B936" s="5"/>
      <c r="C936" s="10" t="str">
        <f>IF(B936="","←停留所idを選択",VLOOKUP(B936,'06停留所'!$B$2:$C$10500,2,0))</f>
        <v>←停留所idを選択</v>
      </c>
      <c r="D936" s="5"/>
      <c r="E936" s="5"/>
      <c r="F936" s="6"/>
    </row>
    <row r="937" spans="1:6" x14ac:dyDescent="0.2">
      <c r="A937" s="2">
        <v>936</v>
      </c>
      <c r="B937" s="5"/>
      <c r="C937" s="10" t="str">
        <f>IF(B937="","←停留所idを選択",VLOOKUP(B937,'06停留所'!$B$2:$C$10500,2,0))</f>
        <v>←停留所idを選択</v>
      </c>
      <c r="D937" s="5"/>
      <c r="E937" s="5"/>
      <c r="F937" s="6"/>
    </row>
    <row r="938" spans="1:6" x14ac:dyDescent="0.2">
      <c r="A938" s="2">
        <v>937</v>
      </c>
      <c r="B938" s="5"/>
      <c r="C938" s="10" t="str">
        <f>IF(B938="","←停留所idを選択",VLOOKUP(B938,'06停留所'!$B$2:$C$10500,2,0))</f>
        <v>←停留所idを選択</v>
      </c>
      <c r="D938" s="5"/>
      <c r="E938" s="5"/>
      <c r="F938" s="6"/>
    </row>
    <row r="939" spans="1:6" x14ac:dyDescent="0.2">
      <c r="A939" s="2">
        <v>938</v>
      </c>
      <c r="B939" s="5"/>
      <c r="C939" s="10" t="str">
        <f>IF(B939="","←停留所idを選択",VLOOKUP(B939,'06停留所'!$B$2:$C$10500,2,0))</f>
        <v>←停留所idを選択</v>
      </c>
      <c r="D939" s="5"/>
      <c r="E939" s="5"/>
      <c r="F939" s="6"/>
    </row>
    <row r="940" spans="1:6" x14ac:dyDescent="0.2">
      <c r="A940" s="2">
        <v>939</v>
      </c>
      <c r="B940" s="5"/>
      <c r="C940" s="10" t="str">
        <f>IF(B940="","←停留所idを選択",VLOOKUP(B940,'06停留所'!$B$2:$C$10500,2,0))</f>
        <v>←停留所idを選択</v>
      </c>
      <c r="D940" s="5"/>
      <c r="E940" s="5"/>
      <c r="F940" s="6"/>
    </row>
    <row r="941" spans="1:6" x14ac:dyDescent="0.2">
      <c r="A941" s="2">
        <v>940</v>
      </c>
      <c r="B941" s="5"/>
      <c r="C941" s="10" t="str">
        <f>IF(B941="","←停留所idを選択",VLOOKUP(B941,'06停留所'!$B$2:$C$10500,2,0))</f>
        <v>←停留所idを選択</v>
      </c>
      <c r="D941" s="5"/>
      <c r="E941" s="5"/>
      <c r="F941" s="6"/>
    </row>
    <row r="942" spans="1:6" x14ac:dyDescent="0.2">
      <c r="A942" s="2">
        <v>941</v>
      </c>
      <c r="B942" s="5"/>
      <c r="C942" s="10" t="str">
        <f>IF(B942="","←停留所idを選択",VLOOKUP(B942,'06停留所'!$B$2:$C$10500,2,0))</f>
        <v>←停留所idを選択</v>
      </c>
      <c r="D942" s="5"/>
      <c r="E942" s="5"/>
      <c r="F942" s="6"/>
    </row>
    <row r="943" spans="1:6" x14ac:dyDescent="0.2">
      <c r="A943" s="2">
        <v>942</v>
      </c>
      <c r="B943" s="5"/>
      <c r="C943" s="10" t="str">
        <f>IF(B943="","←停留所idを選択",VLOOKUP(B943,'06停留所'!$B$2:$C$10500,2,0))</f>
        <v>←停留所idを選択</v>
      </c>
      <c r="D943" s="5"/>
      <c r="E943" s="5"/>
      <c r="F943" s="6"/>
    </row>
    <row r="944" spans="1:6" x14ac:dyDescent="0.2">
      <c r="A944" s="2">
        <v>943</v>
      </c>
      <c r="B944" s="5"/>
      <c r="C944" s="10" t="str">
        <f>IF(B944="","←停留所idを選択",VLOOKUP(B944,'06停留所'!$B$2:$C$10500,2,0))</f>
        <v>←停留所idを選択</v>
      </c>
      <c r="D944" s="5"/>
      <c r="E944" s="5"/>
      <c r="F944" s="6"/>
    </row>
    <row r="945" spans="1:6" x14ac:dyDescent="0.2">
      <c r="A945" s="2">
        <v>944</v>
      </c>
      <c r="B945" s="5"/>
      <c r="C945" s="10" t="str">
        <f>IF(B945="","←停留所idを選択",VLOOKUP(B945,'06停留所'!$B$2:$C$10500,2,0))</f>
        <v>←停留所idを選択</v>
      </c>
      <c r="D945" s="5"/>
      <c r="E945" s="5"/>
      <c r="F945" s="6"/>
    </row>
    <row r="946" spans="1:6" x14ac:dyDescent="0.2">
      <c r="A946" s="2">
        <v>945</v>
      </c>
      <c r="B946" s="5"/>
      <c r="C946" s="10" t="str">
        <f>IF(B946="","←停留所idを選択",VLOOKUP(B946,'06停留所'!$B$2:$C$10500,2,0))</f>
        <v>←停留所idを選択</v>
      </c>
      <c r="D946" s="5"/>
      <c r="E946" s="5"/>
      <c r="F946" s="6"/>
    </row>
    <row r="947" spans="1:6" x14ac:dyDescent="0.2">
      <c r="A947" s="2">
        <v>946</v>
      </c>
      <c r="B947" s="5"/>
      <c r="C947" s="10" t="str">
        <f>IF(B947="","←停留所idを選択",VLOOKUP(B947,'06停留所'!$B$2:$C$10500,2,0))</f>
        <v>←停留所idを選択</v>
      </c>
      <c r="D947" s="5"/>
      <c r="E947" s="5"/>
      <c r="F947" s="6"/>
    </row>
    <row r="948" spans="1:6" x14ac:dyDescent="0.2">
      <c r="A948" s="2">
        <v>947</v>
      </c>
      <c r="B948" s="5"/>
      <c r="C948" s="10" t="str">
        <f>IF(B948="","←停留所idを選択",VLOOKUP(B948,'06停留所'!$B$2:$C$10500,2,0))</f>
        <v>←停留所idを選択</v>
      </c>
      <c r="D948" s="5"/>
      <c r="E948" s="5"/>
      <c r="F948" s="6"/>
    </row>
    <row r="949" spans="1:6" x14ac:dyDescent="0.2">
      <c r="A949" s="2">
        <v>948</v>
      </c>
      <c r="B949" s="5"/>
      <c r="C949" s="10" t="str">
        <f>IF(B949="","←停留所idを選択",VLOOKUP(B949,'06停留所'!$B$2:$C$10500,2,0))</f>
        <v>←停留所idを選択</v>
      </c>
      <c r="D949" s="5"/>
      <c r="E949" s="5"/>
      <c r="F949" s="6"/>
    </row>
    <row r="950" spans="1:6" x14ac:dyDescent="0.2">
      <c r="A950" s="2">
        <v>949</v>
      </c>
      <c r="B950" s="5"/>
      <c r="C950" s="10" t="str">
        <f>IF(B950="","←停留所idを選択",VLOOKUP(B950,'06停留所'!$B$2:$C$10500,2,0))</f>
        <v>←停留所idを選択</v>
      </c>
      <c r="D950" s="5"/>
      <c r="E950" s="5"/>
      <c r="F950" s="6"/>
    </row>
    <row r="951" spans="1:6" x14ac:dyDescent="0.2">
      <c r="A951" s="2">
        <v>950</v>
      </c>
      <c r="B951" s="5"/>
      <c r="C951" s="10" t="str">
        <f>IF(B951="","←停留所idを選択",VLOOKUP(B951,'06停留所'!$B$2:$C$10500,2,0))</f>
        <v>←停留所idを選択</v>
      </c>
      <c r="D951" s="5"/>
      <c r="E951" s="5"/>
      <c r="F951" s="6"/>
    </row>
    <row r="952" spans="1:6" x14ac:dyDescent="0.2">
      <c r="A952" s="2">
        <v>951</v>
      </c>
      <c r="B952" s="5"/>
      <c r="C952" s="10" t="str">
        <f>IF(B952="","←停留所idを選択",VLOOKUP(B952,'06停留所'!$B$2:$C$10500,2,0))</f>
        <v>←停留所idを選択</v>
      </c>
      <c r="D952" s="5"/>
      <c r="E952" s="5"/>
      <c r="F952" s="6"/>
    </row>
    <row r="953" spans="1:6" x14ac:dyDescent="0.2">
      <c r="A953" s="2">
        <v>952</v>
      </c>
      <c r="B953" s="5"/>
      <c r="C953" s="10" t="str">
        <f>IF(B953="","←停留所idを選択",VLOOKUP(B953,'06停留所'!$B$2:$C$10500,2,0))</f>
        <v>←停留所idを選択</v>
      </c>
      <c r="D953" s="5"/>
      <c r="E953" s="5"/>
      <c r="F953" s="6"/>
    </row>
    <row r="954" spans="1:6" x14ac:dyDescent="0.2">
      <c r="A954" s="2">
        <v>953</v>
      </c>
      <c r="B954" s="5"/>
      <c r="C954" s="10" t="str">
        <f>IF(B954="","←停留所idを選択",VLOOKUP(B954,'06停留所'!$B$2:$C$10500,2,0))</f>
        <v>←停留所idを選択</v>
      </c>
      <c r="D954" s="5"/>
      <c r="E954" s="5"/>
      <c r="F954" s="6"/>
    </row>
    <row r="955" spans="1:6" x14ac:dyDescent="0.2">
      <c r="A955" s="2">
        <v>954</v>
      </c>
      <c r="B955" s="5"/>
      <c r="C955" s="10" t="str">
        <f>IF(B955="","←停留所idを選択",VLOOKUP(B955,'06停留所'!$B$2:$C$10500,2,0))</f>
        <v>←停留所idを選択</v>
      </c>
      <c r="D955" s="5"/>
      <c r="E955" s="5"/>
      <c r="F955" s="6"/>
    </row>
    <row r="956" spans="1:6" x14ac:dyDescent="0.2">
      <c r="A956" s="2">
        <v>955</v>
      </c>
      <c r="B956" s="5"/>
      <c r="C956" s="10" t="str">
        <f>IF(B956="","←停留所idを選択",VLOOKUP(B956,'06停留所'!$B$2:$C$10500,2,0))</f>
        <v>←停留所idを選択</v>
      </c>
      <c r="D956" s="5"/>
      <c r="E956" s="5"/>
      <c r="F956" s="6"/>
    </row>
    <row r="957" spans="1:6" x14ac:dyDescent="0.2">
      <c r="A957" s="2">
        <v>956</v>
      </c>
      <c r="B957" s="5"/>
      <c r="C957" s="10" t="str">
        <f>IF(B957="","←停留所idを選択",VLOOKUP(B957,'06停留所'!$B$2:$C$10500,2,0))</f>
        <v>←停留所idを選択</v>
      </c>
      <c r="D957" s="5"/>
      <c r="E957" s="5"/>
      <c r="F957" s="6"/>
    </row>
    <row r="958" spans="1:6" x14ac:dyDescent="0.2">
      <c r="A958" s="2">
        <v>957</v>
      </c>
      <c r="B958" s="5"/>
      <c r="C958" s="10" t="str">
        <f>IF(B958="","←停留所idを選択",VLOOKUP(B958,'06停留所'!$B$2:$C$10500,2,0))</f>
        <v>←停留所idを選択</v>
      </c>
      <c r="D958" s="5"/>
      <c r="E958" s="5"/>
      <c r="F958" s="6"/>
    </row>
    <row r="959" spans="1:6" x14ac:dyDescent="0.2">
      <c r="A959" s="2">
        <v>958</v>
      </c>
      <c r="B959" s="5"/>
      <c r="C959" s="10" t="str">
        <f>IF(B959="","←停留所idを選択",VLOOKUP(B959,'06停留所'!$B$2:$C$10500,2,0))</f>
        <v>←停留所idを選択</v>
      </c>
      <c r="D959" s="5"/>
      <c r="E959" s="5"/>
      <c r="F959" s="6"/>
    </row>
    <row r="960" spans="1:6" x14ac:dyDescent="0.2">
      <c r="A960" s="2">
        <v>959</v>
      </c>
      <c r="B960" s="5"/>
      <c r="C960" s="10" t="str">
        <f>IF(B960="","←停留所idを選択",VLOOKUP(B960,'06停留所'!$B$2:$C$10500,2,0))</f>
        <v>←停留所idを選択</v>
      </c>
      <c r="D960" s="5"/>
      <c r="E960" s="5"/>
      <c r="F960" s="6"/>
    </row>
    <row r="961" spans="1:6" x14ac:dyDescent="0.2">
      <c r="A961" s="2">
        <v>960</v>
      </c>
      <c r="B961" s="5"/>
      <c r="C961" s="10" t="str">
        <f>IF(B961="","←停留所idを選択",VLOOKUP(B961,'06停留所'!$B$2:$C$10500,2,0))</f>
        <v>←停留所idを選択</v>
      </c>
      <c r="D961" s="5"/>
      <c r="E961" s="5"/>
      <c r="F961" s="6"/>
    </row>
    <row r="962" spans="1:6" x14ac:dyDescent="0.2">
      <c r="A962" s="2">
        <v>961</v>
      </c>
      <c r="B962" s="5"/>
      <c r="C962" s="10" t="str">
        <f>IF(B962="","←停留所idを選択",VLOOKUP(B962,'06停留所'!$B$2:$C$10500,2,0))</f>
        <v>←停留所idを選択</v>
      </c>
      <c r="D962" s="5"/>
      <c r="E962" s="5"/>
      <c r="F962" s="6"/>
    </row>
    <row r="963" spans="1:6" x14ac:dyDescent="0.2">
      <c r="A963" s="2">
        <v>962</v>
      </c>
      <c r="B963" s="5"/>
      <c r="C963" s="10" t="str">
        <f>IF(B963="","←停留所idを選択",VLOOKUP(B963,'06停留所'!$B$2:$C$10500,2,0))</f>
        <v>←停留所idを選択</v>
      </c>
      <c r="D963" s="5"/>
      <c r="E963" s="5"/>
      <c r="F963" s="6"/>
    </row>
    <row r="964" spans="1:6" x14ac:dyDescent="0.2">
      <c r="A964" s="2">
        <v>963</v>
      </c>
      <c r="B964" s="5"/>
      <c r="C964" s="10" t="str">
        <f>IF(B964="","←停留所idを選択",VLOOKUP(B964,'06停留所'!$B$2:$C$10500,2,0))</f>
        <v>←停留所idを選択</v>
      </c>
      <c r="D964" s="5"/>
      <c r="E964" s="5"/>
      <c r="F964" s="6"/>
    </row>
    <row r="965" spans="1:6" x14ac:dyDescent="0.2">
      <c r="A965" s="2">
        <v>964</v>
      </c>
      <c r="B965" s="5"/>
      <c r="C965" s="10" t="str">
        <f>IF(B965="","←停留所idを選択",VLOOKUP(B965,'06停留所'!$B$2:$C$10500,2,0))</f>
        <v>←停留所idを選択</v>
      </c>
      <c r="D965" s="5"/>
      <c r="E965" s="5"/>
      <c r="F965" s="6"/>
    </row>
    <row r="966" spans="1:6" x14ac:dyDescent="0.2">
      <c r="A966" s="2">
        <v>965</v>
      </c>
      <c r="B966" s="5"/>
      <c r="C966" s="10" t="str">
        <f>IF(B966="","←停留所idを選択",VLOOKUP(B966,'06停留所'!$B$2:$C$10500,2,0))</f>
        <v>←停留所idを選択</v>
      </c>
      <c r="D966" s="5"/>
      <c r="E966" s="5"/>
      <c r="F966" s="6"/>
    </row>
    <row r="967" spans="1:6" x14ac:dyDescent="0.2">
      <c r="A967" s="2">
        <v>966</v>
      </c>
      <c r="B967" s="5"/>
      <c r="C967" s="10" t="str">
        <f>IF(B967="","←停留所idを選択",VLOOKUP(B967,'06停留所'!$B$2:$C$10500,2,0))</f>
        <v>←停留所idを選択</v>
      </c>
      <c r="D967" s="5"/>
      <c r="E967" s="5"/>
      <c r="F967" s="6"/>
    </row>
    <row r="968" spans="1:6" x14ac:dyDescent="0.2">
      <c r="A968" s="2">
        <v>967</v>
      </c>
      <c r="B968" s="5"/>
      <c r="C968" s="10" t="str">
        <f>IF(B968="","←停留所idを選択",VLOOKUP(B968,'06停留所'!$B$2:$C$10500,2,0))</f>
        <v>←停留所idを選択</v>
      </c>
      <c r="D968" s="5"/>
      <c r="E968" s="5"/>
      <c r="F968" s="6"/>
    </row>
    <row r="969" spans="1:6" x14ac:dyDescent="0.2">
      <c r="A969" s="2">
        <v>968</v>
      </c>
      <c r="B969" s="5"/>
      <c r="C969" s="10" t="str">
        <f>IF(B969="","←停留所idを選択",VLOOKUP(B969,'06停留所'!$B$2:$C$10500,2,0))</f>
        <v>←停留所idを選択</v>
      </c>
      <c r="D969" s="5"/>
      <c r="E969" s="5"/>
      <c r="F969" s="6"/>
    </row>
    <row r="970" spans="1:6" x14ac:dyDescent="0.2">
      <c r="A970" s="2">
        <v>969</v>
      </c>
      <c r="B970" s="5"/>
      <c r="C970" s="10" t="str">
        <f>IF(B970="","←停留所idを選択",VLOOKUP(B970,'06停留所'!$B$2:$C$10500,2,0))</f>
        <v>←停留所idを選択</v>
      </c>
      <c r="D970" s="5"/>
      <c r="E970" s="5"/>
      <c r="F970" s="6"/>
    </row>
    <row r="971" spans="1:6" x14ac:dyDescent="0.2">
      <c r="A971" s="2">
        <v>970</v>
      </c>
      <c r="B971" s="5"/>
      <c r="C971" s="10" t="str">
        <f>IF(B971="","←停留所idを選択",VLOOKUP(B971,'06停留所'!$B$2:$C$10500,2,0))</f>
        <v>←停留所idを選択</v>
      </c>
      <c r="D971" s="5"/>
      <c r="E971" s="5"/>
      <c r="F971" s="6"/>
    </row>
    <row r="972" spans="1:6" x14ac:dyDescent="0.2">
      <c r="A972" s="2">
        <v>971</v>
      </c>
      <c r="B972" s="5"/>
      <c r="C972" s="10" t="str">
        <f>IF(B972="","←停留所idを選択",VLOOKUP(B972,'06停留所'!$B$2:$C$10500,2,0))</f>
        <v>←停留所idを選択</v>
      </c>
      <c r="D972" s="5"/>
      <c r="E972" s="5"/>
      <c r="F972" s="6"/>
    </row>
    <row r="973" spans="1:6" x14ac:dyDescent="0.2">
      <c r="A973" s="2">
        <v>972</v>
      </c>
      <c r="B973" s="5"/>
      <c r="C973" s="10" t="str">
        <f>IF(B973="","←停留所idを選択",VLOOKUP(B973,'06停留所'!$B$2:$C$10500,2,0))</f>
        <v>←停留所idを選択</v>
      </c>
      <c r="D973" s="5"/>
      <c r="E973" s="5"/>
      <c r="F973" s="6"/>
    </row>
    <row r="974" spans="1:6" x14ac:dyDescent="0.2">
      <c r="A974" s="2">
        <v>973</v>
      </c>
      <c r="B974" s="5"/>
      <c r="C974" s="10" t="str">
        <f>IF(B974="","←停留所idを選択",VLOOKUP(B974,'06停留所'!$B$2:$C$10500,2,0))</f>
        <v>←停留所idを選択</v>
      </c>
      <c r="D974" s="5"/>
      <c r="E974" s="5"/>
      <c r="F974" s="6"/>
    </row>
    <row r="975" spans="1:6" x14ac:dyDescent="0.2">
      <c r="A975" s="2">
        <v>974</v>
      </c>
      <c r="B975" s="5"/>
      <c r="C975" s="10" t="str">
        <f>IF(B975="","←停留所idを選択",VLOOKUP(B975,'06停留所'!$B$2:$C$10500,2,0))</f>
        <v>←停留所idを選択</v>
      </c>
      <c r="D975" s="5"/>
      <c r="E975" s="5"/>
      <c r="F975" s="6"/>
    </row>
    <row r="976" spans="1:6" x14ac:dyDescent="0.2">
      <c r="A976" s="2">
        <v>975</v>
      </c>
      <c r="B976" s="5"/>
      <c r="C976" s="10" t="str">
        <f>IF(B976="","←停留所idを選択",VLOOKUP(B976,'06停留所'!$B$2:$C$10500,2,0))</f>
        <v>←停留所idを選択</v>
      </c>
      <c r="D976" s="5"/>
      <c r="E976" s="5"/>
      <c r="F976" s="6"/>
    </row>
    <row r="977" spans="1:6" x14ac:dyDescent="0.2">
      <c r="A977" s="2">
        <v>976</v>
      </c>
      <c r="B977" s="5"/>
      <c r="C977" s="10" t="str">
        <f>IF(B977="","←停留所idを選択",VLOOKUP(B977,'06停留所'!$B$2:$C$10500,2,0))</f>
        <v>←停留所idを選択</v>
      </c>
      <c r="D977" s="5"/>
      <c r="E977" s="5"/>
      <c r="F977" s="6"/>
    </row>
    <row r="978" spans="1:6" x14ac:dyDescent="0.2">
      <c r="A978" s="2">
        <v>977</v>
      </c>
      <c r="B978" s="5"/>
      <c r="C978" s="10" t="str">
        <f>IF(B978="","←停留所idを選択",VLOOKUP(B978,'06停留所'!$B$2:$C$10500,2,0))</f>
        <v>←停留所idを選択</v>
      </c>
      <c r="D978" s="5"/>
      <c r="E978" s="5"/>
      <c r="F978" s="6"/>
    </row>
    <row r="979" spans="1:6" x14ac:dyDescent="0.2">
      <c r="A979" s="2">
        <v>978</v>
      </c>
      <c r="B979" s="5"/>
      <c r="C979" s="10" t="str">
        <f>IF(B979="","←停留所idを選択",VLOOKUP(B979,'06停留所'!$B$2:$C$10500,2,0))</f>
        <v>←停留所idを選択</v>
      </c>
      <c r="D979" s="5"/>
      <c r="E979" s="5"/>
      <c r="F979" s="6"/>
    </row>
    <row r="980" spans="1:6" x14ac:dyDescent="0.2">
      <c r="A980" s="2">
        <v>979</v>
      </c>
      <c r="B980" s="5"/>
      <c r="C980" s="10" t="str">
        <f>IF(B980="","←停留所idを選択",VLOOKUP(B980,'06停留所'!$B$2:$C$10500,2,0))</f>
        <v>←停留所idを選択</v>
      </c>
      <c r="D980" s="5"/>
      <c r="E980" s="5"/>
      <c r="F980" s="6"/>
    </row>
    <row r="981" spans="1:6" x14ac:dyDescent="0.2">
      <c r="A981" s="2">
        <v>980</v>
      </c>
      <c r="B981" s="5"/>
      <c r="C981" s="10" t="str">
        <f>IF(B981="","←停留所idを選択",VLOOKUP(B981,'06停留所'!$B$2:$C$10500,2,0))</f>
        <v>←停留所idを選択</v>
      </c>
      <c r="D981" s="5"/>
      <c r="E981" s="5"/>
      <c r="F981" s="6"/>
    </row>
    <row r="982" spans="1:6" x14ac:dyDescent="0.2">
      <c r="A982" s="2">
        <v>981</v>
      </c>
      <c r="B982" s="5"/>
      <c r="C982" s="10" t="str">
        <f>IF(B982="","←停留所idを選択",VLOOKUP(B982,'06停留所'!$B$2:$C$10500,2,0))</f>
        <v>←停留所idを選択</v>
      </c>
      <c r="D982" s="5"/>
      <c r="E982" s="5"/>
      <c r="F982" s="6"/>
    </row>
    <row r="983" spans="1:6" x14ac:dyDescent="0.2">
      <c r="A983" s="2">
        <v>982</v>
      </c>
      <c r="B983" s="5"/>
      <c r="C983" s="10" t="str">
        <f>IF(B983="","←停留所idを選択",VLOOKUP(B983,'06停留所'!$B$2:$C$10500,2,0))</f>
        <v>←停留所idを選択</v>
      </c>
      <c r="D983" s="5"/>
      <c r="E983" s="5"/>
      <c r="F983" s="6"/>
    </row>
    <row r="984" spans="1:6" x14ac:dyDescent="0.2">
      <c r="A984" s="2">
        <v>983</v>
      </c>
      <c r="B984" s="5"/>
      <c r="C984" s="10" t="str">
        <f>IF(B984="","←停留所idを選択",VLOOKUP(B984,'06停留所'!$B$2:$C$10500,2,0))</f>
        <v>←停留所idを選択</v>
      </c>
      <c r="D984" s="5"/>
      <c r="E984" s="5"/>
      <c r="F984" s="6"/>
    </row>
    <row r="985" spans="1:6" x14ac:dyDescent="0.2">
      <c r="A985" s="2">
        <v>984</v>
      </c>
      <c r="B985" s="5"/>
      <c r="C985" s="10" t="str">
        <f>IF(B985="","←停留所idを選択",VLOOKUP(B985,'06停留所'!$B$2:$C$10500,2,0))</f>
        <v>←停留所idを選択</v>
      </c>
      <c r="D985" s="5"/>
      <c r="E985" s="5"/>
      <c r="F985" s="6"/>
    </row>
    <row r="986" spans="1:6" x14ac:dyDescent="0.2">
      <c r="A986" s="2">
        <v>985</v>
      </c>
      <c r="B986" s="5"/>
      <c r="C986" s="10" t="str">
        <f>IF(B986="","←停留所idを選択",VLOOKUP(B986,'06停留所'!$B$2:$C$10500,2,0))</f>
        <v>←停留所idを選択</v>
      </c>
      <c r="D986" s="5"/>
      <c r="E986" s="5"/>
      <c r="F986" s="6"/>
    </row>
    <row r="987" spans="1:6" x14ac:dyDescent="0.2">
      <c r="A987" s="2">
        <v>986</v>
      </c>
      <c r="B987" s="5"/>
      <c r="C987" s="10" t="str">
        <f>IF(B987="","←停留所idを選択",VLOOKUP(B987,'06停留所'!$B$2:$C$10500,2,0))</f>
        <v>←停留所idを選択</v>
      </c>
      <c r="D987" s="5"/>
      <c r="E987" s="5"/>
      <c r="F987" s="6"/>
    </row>
    <row r="988" spans="1:6" x14ac:dyDescent="0.2">
      <c r="A988" s="2">
        <v>987</v>
      </c>
      <c r="B988" s="5"/>
      <c r="C988" s="10" t="str">
        <f>IF(B988="","←停留所idを選択",VLOOKUP(B988,'06停留所'!$B$2:$C$10500,2,0))</f>
        <v>←停留所idを選択</v>
      </c>
      <c r="D988" s="5"/>
      <c r="E988" s="5"/>
      <c r="F988" s="6"/>
    </row>
    <row r="989" spans="1:6" x14ac:dyDescent="0.2">
      <c r="A989" s="2">
        <v>988</v>
      </c>
      <c r="B989" s="5"/>
      <c r="C989" s="10" t="str">
        <f>IF(B989="","←停留所idを選択",VLOOKUP(B989,'06停留所'!$B$2:$C$10500,2,0))</f>
        <v>←停留所idを選択</v>
      </c>
      <c r="D989" s="5"/>
      <c r="E989" s="5"/>
      <c r="F989" s="6"/>
    </row>
    <row r="990" spans="1:6" x14ac:dyDescent="0.2">
      <c r="A990" s="2">
        <v>989</v>
      </c>
      <c r="B990" s="5"/>
      <c r="C990" s="10" t="str">
        <f>IF(B990="","←停留所idを選択",VLOOKUP(B990,'06停留所'!$B$2:$C$10500,2,0))</f>
        <v>←停留所idを選択</v>
      </c>
      <c r="D990" s="5"/>
      <c r="E990" s="5"/>
      <c r="F990" s="6"/>
    </row>
    <row r="991" spans="1:6" x14ac:dyDescent="0.2">
      <c r="A991" s="2">
        <v>990</v>
      </c>
      <c r="B991" s="5"/>
      <c r="C991" s="10" t="str">
        <f>IF(B991="","←停留所idを選択",VLOOKUP(B991,'06停留所'!$B$2:$C$10500,2,0))</f>
        <v>←停留所idを選択</v>
      </c>
      <c r="D991" s="5"/>
      <c r="E991" s="5"/>
      <c r="F991" s="6"/>
    </row>
    <row r="992" spans="1:6" x14ac:dyDescent="0.2">
      <c r="A992" s="2">
        <v>991</v>
      </c>
      <c r="B992" s="5"/>
      <c r="C992" s="10" t="str">
        <f>IF(B992="","←停留所idを選択",VLOOKUP(B992,'06停留所'!$B$2:$C$10500,2,0))</f>
        <v>←停留所idを選択</v>
      </c>
      <c r="D992" s="5"/>
      <c r="E992" s="5"/>
      <c r="F992" s="6"/>
    </row>
    <row r="993" spans="1:6" x14ac:dyDescent="0.2">
      <c r="A993" s="2">
        <v>992</v>
      </c>
      <c r="B993" s="5"/>
      <c r="C993" s="10" t="str">
        <f>IF(B993="","←停留所idを選択",VLOOKUP(B993,'06停留所'!$B$2:$C$10500,2,0))</f>
        <v>←停留所idを選択</v>
      </c>
      <c r="D993" s="5"/>
      <c r="E993" s="5"/>
      <c r="F993" s="6"/>
    </row>
    <row r="994" spans="1:6" x14ac:dyDescent="0.2">
      <c r="A994" s="2">
        <v>993</v>
      </c>
      <c r="B994" s="5"/>
      <c r="C994" s="10" t="str">
        <f>IF(B994="","←停留所idを選択",VLOOKUP(B994,'06停留所'!$B$2:$C$10500,2,0))</f>
        <v>←停留所idを選択</v>
      </c>
      <c r="D994" s="5"/>
      <c r="E994" s="5"/>
      <c r="F994" s="6"/>
    </row>
    <row r="995" spans="1:6" x14ac:dyDescent="0.2">
      <c r="A995" s="2">
        <v>994</v>
      </c>
      <c r="B995" s="5"/>
      <c r="C995" s="10" t="str">
        <f>IF(B995="","←停留所idを選択",VLOOKUP(B995,'06停留所'!$B$2:$C$10500,2,0))</f>
        <v>←停留所idを選択</v>
      </c>
      <c r="D995" s="5"/>
      <c r="E995" s="5"/>
      <c r="F995" s="6"/>
    </row>
    <row r="996" spans="1:6" x14ac:dyDescent="0.2">
      <c r="A996" s="2">
        <v>995</v>
      </c>
      <c r="B996" s="5"/>
      <c r="C996" s="10" t="str">
        <f>IF(B996="","←停留所idを選択",VLOOKUP(B996,'06停留所'!$B$2:$C$10500,2,0))</f>
        <v>←停留所idを選択</v>
      </c>
      <c r="D996" s="5"/>
      <c r="E996" s="5"/>
      <c r="F996" s="6"/>
    </row>
    <row r="997" spans="1:6" x14ac:dyDescent="0.2">
      <c r="A997" s="2">
        <v>996</v>
      </c>
      <c r="B997" s="5"/>
      <c r="C997" s="10" t="str">
        <f>IF(B997="","←停留所idを選択",VLOOKUP(B997,'06停留所'!$B$2:$C$10500,2,0))</f>
        <v>←停留所idを選択</v>
      </c>
      <c r="D997" s="5"/>
      <c r="E997" s="5"/>
      <c r="F997" s="6"/>
    </row>
    <row r="998" spans="1:6" x14ac:dyDescent="0.2">
      <c r="A998" s="2">
        <v>997</v>
      </c>
      <c r="B998" s="5"/>
      <c r="C998" s="10" t="str">
        <f>IF(B998="","←停留所idを選択",VLOOKUP(B998,'06停留所'!$B$2:$C$10500,2,0))</f>
        <v>←停留所idを選択</v>
      </c>
      <c r="D998" s="5"/>
      <c r="E998" s="5"/>
      <c r="F998" s="6"/>
    </row>
    <row r="999" spans="1:6" x14ac:dyDescent="0.2">
      <c r="A999" s="2">
        <v>998</v>
      </c>
      <c r="B999" s="5"/>
      <c r="C999" s="10" t="str">
        <f>IF(B999="","←停留所idを選択",VLOOKUP(B999,'06停留所'!$B$2:$C$10500,2,0))</f>
        <v>←停留所idを選択</v>
      </c>
      <c r="D999" s="5"/>
      <c r="E999" s="5"/>
      <c r="F999" s="6"/>
    </row>
    <row r="1000" spans="1:6" x14ac:dyDescent="0.2">
      <c r="A1000" s="2">
        <v>999</v>
      </c>
      <c r="B1000" s="5"/>
      <c r="C1000" s="10" t="str">
        <f>IF(B1000="","←停留所idを選択",VLOOKUP(B1000,'06停留所'!$B$2:$C$10500,2,0))</f>
        <v>←停留所idを選択</v>
      </c>
      <c r="D1000" s="5"/>
      <c r="E1000" s="5"/>
      <c r="F1000" s="6"/>
    </row>
    <row r="1001" spans="1:6" x14ac:dyDescent="0.2">
      <c r="A1001" s="2">
        <v>1000</v>
      </c>
      <c r="B1001" s="5"/>
      <c r="C1001" s="10" t="str">
        <f>IF(B1001="","←停留所idを選択",VLOOKUP(B1001,'06停留所'!$B$2:$C$10500,2,0))</f>
        <v>←停留所idを選択</v>
      </c>
      <c r="D1001" s="5"/>
      <c r="E1001" s="5"/>
      <c r="F1001" s="6"/>
    </row>
    <row r="1002" spans="1:6" x14ac:dyDescent="0.2">
      <c r="A1002" s="2">
        <v>1001</v>
      </c>
      <c r="B1002" s="5"/>
      <c r="C1002" s="10" t="str">
        <f>IF(B1002="","←停留所idを選択",VLOOKUP(B1002,'06停留所'!$B$2:$C$10500,2,0))</f>
        <v>←停留所idを選択</v>
      </c>
      <c r="D1002" s="5"/>
      <c r="E1002" s="5"/>
      <c r="F1002" s="6"/>
    </row>
    <row r="1003" spans="1:6" x14ac:dyDescent="0.2">
      <c r="A1003" s="2">
        <v>1002</v>
      </c>
      <c r="B1003" s="5"/>
      <c r="C1003" s="10" t="str">
        <f>IF(B1003="","←停留所idを選択",VLOOKUP(B1003,'06停留所'!$B$2:$C$10500,2,0))</f>
        <v>←停留所idを選択</v>
      </c>
      <c r="D1003" s="5"/>
      <c r="E1003" s="5"/>
      <c r="F1003" s="6"/>
    </row>
    <row r="1004" spans="1:6" x14ac:dyDescent="0.2">
      <c r="A1004" s="2">
        <v>1003</v>
      </c>
      <c r="B1004" s="5"/>
      <c r="C1004" s="10" t="str">
        <f>IF(B1004="","←停留所idを選択",VLOOKUP(B1004,'06停留所'!$B$2:$C$10500,2,0))</f>
        <v>←停留所idを選択</v>
      </c>
      <c r="D1004" s="5"/>
      <c r="E1004" s="5"/>
      <c r="F1004" s="6"/>
    </row>
    <row r="1005" spans="1:6" x14ac:dyDescent="0.2">
      <c r="A1005" s="2">
        <v>1004</v>
      </c>
      <c r="B1005" s="5"/>
      <c r="C1005" s="10" t="str">
        <f>IF(B1005="","←停留所idを選択",VLOOKUP(B1005,'06停留所'!$B$2:$C$10500,2,0))</f>
        <v>←停留所idを選択</v>
      </c>
      <c r="D1005" s="5"/>
      <c r="E1005" s="5"/>
      <c r="F1005" s="6"/>
    </row>
    <row r="1006" spans="1:6" x14ac:dyDescent="0.2">
      <c r="A1006" s="2">
        <v>1005</v>
      </c>
      <c r="B1006" s="5"/>
      <c r="C1006" s="10" t="str">
        <f>IF(B1006="","←停留所idを選択",VLOOKUP(B1006,'06停留所'!$B$2:$C$10500,2,0))</f>
        <v>←停留所idを選択</v>
      </c>
      <c r="D1006" s="5"/>
      <c r="E1006" s="5"/>
      <c r="F1006" s="6"/>
    </row>
    <row r="1007" spans="1:6" x14ac:dyDescent="0.2">
      <c r="A1007" s="2">
        <v>1006</v>
      </c>
      <c r="B1007" s="5"/>
      <c r="C1007" s="10" t="str">
        <f>IF(B1007="","←停留所idを選択",VLOOKUP(B1007,'06停留所'!$B$2:$C$10500,2,0))</f>
        <v>←停留所idを選択</v>
      </c>
      <c r="D1007" s="5"/>
      <c r="E1007" s="5"/>
      <c r="F1007" s="6"/>
    </row>
    <row r="1008" spans="1:6" x14ac:dyDescent="0.2">
      <c r="A1008" s="2">
        <v>1007</v>
      </c>
      <c r="B1008" s="5"/>
      <c r="C1008" s="10" t="str">
        <f>IF(B1008="","←停留所idを選択",VLOOKUP(B1008,'06停留所'!$B$2:$C$10500,2,0))</f>
        <v>←停留所idを選択</v>
      </c>
      <c r="D1008" s="5"/>
      <c r="E1008" s="5"/>
      <c r="F1008" s="6"/>
    </row>
    <row r="1009" spans="1:6" x14ac:dyDescent="0.2">
      <c r="A1009" s="2">
        <v>1008</v>
      </c>
      <c r="B1009" s="5"/>
      <c r="C1009" s="10" t="str">
        <f>IF(B1009="","←停留所idを選択",VLOOKUP(B1009,'06停留所'!$B$2:$C$10500,2,0))</f>
        <v>←停留所idを選択</v>
      </c>
      <c r="D1009" s="5"/>
      <c r="E1009" s="5"/>
      <c r="F1009" s="6"/>
    </row>
    <row r="1010" spans="1:6" x14ac:dyDescent="0.2">
      <c r="A1010" s="2">
        <v>1009</v>
      </c>
      <c r="B1010" s="5"/>
      <c r="C1010" s="10" t="str">
        <f>IF(B1010="","←停留所idを選択",VLOOKUP(B1010,'06停留所'!$B$2:$C$10500,2,0))</f>
        <v>←停留所idを選択</v>
      </c>
      <c r="D1010" s="5"/>
      <c r="E1010" s="5"/>
      <c r="F1010" s="6"/>
    </row>
    <row r="1011" spans="1:6" x14ac:dyDescent="0.2">
      <c r="A1011" s="2">
        <v>1010</v>
      </c>
      <c r="B1011" s="5"/>
      <c r="C1011" s="10" t="str">
        <f>IF(B1011="","←停留所idを選択",VLOOKUP(B1011,'06停留所'!$B$2:$C$10500,2,0))</f>
        <v>←停留所idを選択</v>
      </c>
      <c r="D1011" s="5"/>
      <c r="E1011" s="5"/>
      <c r="F1011" s="6"/>
    </row>
    <row r="1012" spans="1:6" x14ac:dyDescent="0.2">
      <c r="A1012" s="2">
        <v>1011</v>
      </c>
      <c r="B1012" s="5"/>
      <c r="C1012" s="10" t="str">
        <f>IF(B1012="","←停留所idを選択",VLOOKUP(B1012,'06停留所'!$B$2:$C$10500,2,0))</f>
        <v>←停留所idを選択</v>
      </c>
      <c r="D1012" s="5"/>
      <c r="E1012" s="5"/>
      <c r="F1012" s="6"/>
    </row>
    <row r="1013" spans="1:6" x14ac:dyDescent="0.2">
      <c r="A1013" s="2">
        <v>1012</v>
      </c>
      <c r="B1013" s="5"/>
      <c r="C1013" s="10" t="str">
        <f>IF(B1013="","←停留所idを選択",VLOOKUP(B1013,'06停留所'!$B$2:$C$10500,2,0))</f>
        <v>←停留所idを選択</v>
      </c>
      <c r="D1013" s="5"/>
      <c r="E1013" s="5"/>
      <c r="F1013" s="6"/>
    </row>
    <row r="1014" spans="1:6" x14ac:dyDescent="0.2">
      <c r="A1014" s="2">
        <v>1013</v>
      </c>
      <c r="B1014" s="5"/>
      <c r="C1014" s="10" t="str">
        <f>IF(B1014="","←停留所idを選択",VLOOKUP(B1014,'06停留所'!$B$2:$C$10500,2,0))</f>
        <v>←停留所idを選択</v>
      </c>
      <c r="D1014" s="5"/>
      <c r="E1014" s="5"/>
      <c r="F1014" s="6"/>
    </row>
    <row r="1015" spans="1:6" x14ac:dyDescent="0.2">
      <c r="A1015" s="2">
        <v>1014</v>
      </c>
      <c r="B1015" s="5"/>
      <c r="C1015" s="10" t="str">
        <f>IF(B1015="","←停留所idを選択",VLOOKUP(B1015,'06停留所'!$B$2:$C$10500,2,0))</f>
        <v>←停留所idを選択</v>
      </c>
      <c r="D1015" s="5"/>
      <c r="E1015" s="5"/>
      <c r="F1015" s="6"/>
    </row>
    <row r="1016" spans="1:6" x14ac:dyDescent="0.2">
      <c r="A1016" s="2">
        <v>1015</v>
      </c>
      <c r="B1016" s="5"/>
      <c r="C1016" s="10" t="str">
        <f>IF(B1016="","←停留所idを選択",VLOOKUP(B1016,'06停留所'!$B$2:$C$10500,2,0))</f>
        <v>←停留所idを選択</v>
      </c>
      <c r="D1016" s="5"/>
      <c r="E1016" s="5"/>
      <c r="F1016" s="6"/>
    </row>
    <row r="1017" spans="1:6" x14ac:dyDescent="0.2">
      <c r="A1017" s="2">
        <v>1016</v>
      </c>
      <c r="B1017" s="5"/>
      <c r="C1017" s="10" t="str">
        <f>IF(B1017="","←停留所idを選択",VLOOKUP(B1017,'06停留所'!$B$2:$C$10500,2,0))</f>
        <v>←停留所idを選択</v>
      </c>
      <c r="D1017" s="5"/>
      <c r="E1017" s="5"/>
      <c r="F1017" s="6"/>
    </row>
    <row r="1018" spans="1:6" x14ac:dyDescent="0.2">
      <c r="A1018" s="2">
        <v>1017</v>
      </c>
      <c r="B1018" s="5"/>
      <c r="C1018" s="10" t="str">
        <f>IF(B1018="","←停留所idを選択",VLOOKUP(B1018,'06停留所'!$B$2:$C$10500,2,0))</f>
        <v>←停留所idを選択</v>
      </c>
      <c r="D1018" s="5"/>
      <c r="E1018" s="5"/>
      <c r="F1018" s="6"/>
    </row>
    <row r="1019" spans="1:6" x14ac:dyDescent="0.2">
      <c r="A1019" s="2">
        <v>1018</v>
      </c>
      <c r="B1019" s="5"/>
      <c r="C1019" s="10" t="str">
        <f>IF(B1019="","←停留所idを選択",VLOOKUP(B1019,'06停留所'!$B$2:$C$10500,2,0))</f>
        <v>←停留所idを選択</v>
      </c>
      <c r="D1019" s="5"/>
      <c r="E1019" s="5"/>
      <c r="F1019" s="6"/>
    </row>
    <row r="1020" spans="1:6" x14ac:dyDescent="0.2">
      <c r="A1020" s="2">
        <v>1019</v>
      </c>
      <c r="B1020" s="5"/>
      <c r="C1020" s="10" t="str">
        <f>IF(B1020="","←停留所idを選択",VLOOKUP(B1020,'06停留所'!$B$2:$C$10500,2,0))</f>
        <v>←停留所idを選択</v>
      </c>
      <c r="D1020" s="5"/>
      <c r="E1020" s="5"/>
      <c r="F1020" s="6"/>
    </row>
    <row r="1021" spans="1:6" x14ac:dyDescent="0.2">
      <c r="A1021" s="2">
        <v>1020</v>
      </c>
      <c r="B1021" s="5"/>
      <c r="C1021" s="10" t="str">
        <f>IF(B1021="","←停留所idを選択",VLOOKUP(B1021,'06停留所'!$B$2:$C$10500,2,0))</f>
        <v>←停留所idを選択</v>
      </c>
      <c r="D1021" s="5"/>
      <c r="E1021" s="5"/>
      <c r="F1021" s="6"/>
    </row>
    <row r="1022" spans="1:6" x14ac:dyDescent="0.2">
      <c r="A1022" s="2">
        <v>1021</v>
      </c>
      <c r="B1022" s="5"/>
      <c r="C1022" s="10" t="str">
        <f>IF(B1022="","←停留所idを選択",VLOOKUP(B1022,'06停留所'!$B$2:$C$10500,2,0))</f>
        <v>←停留所idを選択</v>
      </c>
      <c r="D1022" s="5"/>
      <c r="E1022" s="5"/>
      <c r="F1022" s="6"/>
    </row>
    <row r="1023" spans="1:6" x14ac:dyDescent="0.2">
      <c r="A1023" s="2">
        <v>1022</v>
      </c>
      <c r="B1023" s="5"/>
      <c r="C1023" s="10" t="str">
        <f>IF(B1023="","←停留所idを選択",VLOOKUP(B1023,'06停留所'!$B$2:$C$10500,2,0))</f>
        <v>←停留所idを選択</v>
      </c>
      <c r="D1023" s="5"/>
      <c r="E1023" s="5"/>
      <c r="F1023" s="6"/>
    </row>
    <row r="1024" spans="1:6" x14ac:dyDescent="0.2">
      <c r="A1024" s="2">
        <v>1023</v>
      </c>
      <c r="B1024" s="5"/>
      <c r="C1024" s="10" t="str">
        <f>IF(B1024="","←停留所idを選択",VLOOKUP(B1024,'06停留所'!$B$2:$C$10500,2,0))</f>
        <v>←停留所idを選択</v>
      </c>
      <c r="D1024" s="5"/>
      <c r="E1024" s="5"/>
      <c r="F1024" s="6"/>
    </row>
    <row r="1025" spans="1:6" x14ac:dyDescent="0.2">
      <c r="A1025" s="2">
        <v>1024</v>
      </c>
      <c r="B1025" s="5"/>
      <c r="C1025" s="10" t="str">
        <f>IF(B1025="","←停留所idを選択",VLOOKUP(B1025,'06停留所'!$B$2:$C$10500,2,0))</f>
        <v>←停留所idを選択</v>
      </c>
      <c r="D1025" s="5"/>
      <c r="E1025" s="5"/>
      <c r="F1025" s="6"/>
    </row>
    <row r="1026" spans="1:6" x14ac:dyDescent="0.2">
      <c r="A1026" s="2">
        <v>1025</v>
      </c>
      <c r="B1026" s="5"/>
      <c r="C1026" s="10" t="str">
        <f>IF(B1026="","←停留所idを選択",VLOOKUP(B1026,'06停留所'!$B$2:$C$10500,2,0))</f>
        <v>←停留所idを選択</v>
      </c>
      <c r="D1026" s="5"/>
      <c r="E1026" s="5"/>
      <c r="F1026" s="6"/>
    </row>
    <row r="1027" spans="1:6" x14ac:dyDescent="0.2">
      <c r="A1027" s="2">
        <v>1026</v>
      </c>
      <c r="B1027" s="5"/>
      <c r="C1027" s="10" t="str">
        <f>IF(B1027="","←停留所idを選択",VLOOKUP(B1027,'06停留所'!$B$2:$C$10500,2,0))</f>
        <v>←停留所idを選択</v>
      </c>
      <c r="D1027" s="5"/>
      <c r="E1027" s="5"/>
      <c r="F1027" s="6"/>
    </row>
    <row r="1028" spans="1:6" x14ac:dyDescent="0.2">
      <c r="A1028" s="2">
        <v>1027</v>
      </c>
      <c r="B1028" s="5"/>
      <c r="C1028" s="10" t="str">
        <f>IF(B1028="","←停留所idを選択",VLOOKUP(B1028,'06停留所'!$B$2:$C$10500,2,0))</f>
        <v>←停留所idを選択</v>
      </c>
      <c r="D1028" s="5"/>
      <c r="E1028" s="5"/>
      <c r="F1028" s="6"/>
    </row>
    <row r="1029" spans="1:6" x14ac:dyDescent="0.2">
      <c r="A1029" s="2">
        <v>1028</v>
      </c>
      <c r="B1029" s="5"/>
      <c r="C1029" s="10" t="str">
        <f>IF(B1029="","←停留所idを選択",VLOOKUP(B1029,'06停留所'!$B$2:$C$10500,2,0))</f>
        <v>←停留所idを選択</v>
      </c>
      <c r="D1029" s="5"/>
      <c r="E1029" s="5"/>
      <c r="F1029" s="6"/>
    </row>
    <row r="1030" spans="1:6" x14ac:dyDescent="0.2">
      <c r="A1030" s="2">
        <v>1029</v>
      </c>
      <c r="B1030" s="5"/>
      <c r="C1030" s="10" t="str">
        <f>IF(B1030="","←停留所idを選択",VLOOKUP(B1030,'06停留所'!$B$2:$C$10500,2,0))</f>
        <v>←停留所idを選択</v>
      </c>
      <c r="D1030" s="5"/>
      <c r="E1030" s="5"/>
      <c r="F1030" s="6"/>
    </row>
    <row r="1031" spans="1:6" x14ac:dyDescent="0.2">
      <c r="A1031" s="2">
        <v>1030</v>
      </c>
      <c r="B1031" s="5"/>
      <c r="C1031" s="10" t="str">
        <f>IF(B1031="","←停留所idを選択",VLOOKUP(B1031,'06停留所'!$B$2:$C$10500,2,0))</f>
        <v>←停留所idを選択</v>
      </c>
      <c r="D1031" s="5"/>
      <c r="E1031" s="5"/>
      <c r="F1031" s="6"/>
    </row>
    <row r="1032" spans="1:6" x14ac:dyDescent="0.2">
      <c r="A1032" s="2">
        <v>1031</v>
      </c>
      <c r="B1032" s="5"/>
      <c r="C1032" s="10" t="str">
        <f>IF(B1032="","←停留所idを選択",VLOOKUP(B1032,'06停留所'!$B$2:$C$10500,2,0))</f>
        <v>←停留所idを選択</v>
      </c>
      <c r="D1032" s="5"/>
      <c r="E1032" s="5"/>
      <c r="F1032" s="6"/>
    </row>
    <row r="1033" spans="1:6" x14ac:dyDescent="0.2">
      <c r="A1033" s="2">
        <v>1032</v>
      </c>
      <c r="B1033" s="5"/>
      <c r="C1033" s="10" t="str">
        <f>IF(B1033="","←停留所idを選択",VLOOKUP(B1033,'06停留所'!$B$2:$C$10500,2,0))</f>
        <v>←停留所idを選択</v>
      </c>
      <c r="D1033" s="5"/>
      <c r="E1033" s="5"/>
      <c r="F1033" s="6"/>
    </row>
    <row r="1034" spans="1:6" x14ac:dyDescent="0.2">
      <c r="A1034" s="2">
        <v>1033</v>
      </c>
      <c r="B1034" s="5"/>
      <c r="C1034" s="10" t="str">
        <f>IF(B1034="","←停留所idを選択",VLOOKUP(B1034,'06停留所'!$B$2:$C$10500,2,0))</f>
        <v>←停留所idを選択</v>
      </c>
      <c r="D1034" s="5"/>
      <c r="E1034" s="5"/>
      <c r="F1034" s="6"/>
    </row>
    <row r="1035" spans="1:6" x14ac:dyDescent="0.2">
      <c r="A1035" s="2">
        <v>1034</v>
      </c>
      <c r="B1035" s="5"/>
      <c r="C1035" s="10" t="str">
        <f>IF(B1035="","←停留所idを選択",VLOOKUP(B1035,'06停留所'!$B$2:$C$10500,2,0))</f>
        <v>←停留所idを選択</v>
      </c>
      <c r="D1035" s="5"/>
      <c r="E1035" s="5"/>
      <c r="F1035" s="6"/>
    </row>
    <row r="1036" spans="1:6" x14ac:dyDescent="0.2">
      <c r="A1036" s="2">
        <v>1035</v>
      </c>
      <c r="B1036" s="5"/>
      <c r="C1036" s="10" t="str">
        <f>IF(B1036="","←停留所idを選択",VLOOKUP(B1036,'06停留所'!$B$2:$C$10500,2,0))</f>
        <v>←停留所idを選択</v>
      </c>
      <c r="D1036" s="5"/>
      <c r="E1036" s="5"/>
      <c r="F1036" s="6"/>
    </row>
    <row r="1037" spans="1:6" x14ac:dyDescent="0.2">
      <c r="A1037" s="2">
        <v>1036</v>
      </c>
      <c r="B1037" s="5"/>
      <c r="C1037" s="10" t="str">
        <f>IF(B1037="","←停留所idを選択",VLOOKUP(B1037,'06停留所'!$B$2:$C$10500,2,0))</f>
        <v>←停留所idを選択</v>
      </c>
      <c r="D1037" s="5"/>
      <c r="E1037" s="5"/>
      <c r="F1037" s="6"/>
    </row>
    <row r="1038" spans="1:6" x14ac:dyDescent="0.2">
      <c r="A1038" s="2">
        <v>1037</v>
      </c>
      <c r="B1038" s="5"/>
      <c r="C1038" s="10" t="str">
        <f>IF(B1038="","←停留所idを選択",VLOOKUP(B1038,'06停留所'!$B$2:$C$10500,2,0))</f>
        <v>←停留所idを選択</v>
      </c>
      <c r="D1038" s="5"/>
      <c r="E1038" s="5"/>
      <c r="F1038" s="6"/>
    </row>
    <row r="1039" spans="1:6" x14ac:dyDescent="0.2">
      <c r="A1039" s="2">
        <v>1038</v>
      </c>
      <c r="B1039" s="5"/>
      <c r="C1039" s="10" t="str">
        <f>IF(B1039="","←停留所idを選択",VLOOKUP(B1039,'06停留所'!$B$2:$C$10500,2,0))</f>
        <v>←停留所idを選択</v>
      </c>
      <c r="D1039" s="5"/>
      <c r="E1039" s="5"/>
      <c r="F1039" s="6"/>
    </row>
    <row r="1040" spans="1:6" x14ac:dyDescent="0.2">
      <c r="A1040" s="2">
        <v>1039</v>
      </c>
      <c r="B1040" s="5"/>
      <c r="C1040" s="10" t="str">
        <f>IF(B1040="","←停留所idを選択",VLOOKUP(B1040,'06停留所'!$B$2:$C$10500,2,0))</f>
        <v>←停留所idを選択</v>
      </c>
      <c r="D1040" s="5"/>
      <c r="E1040" s="5"/>
      <c r="F1040" s="6"/>
    </row>
    <row r="1041" spans="1:6" x14ac:dyDescent="0.2">
      <c r="A1041" s="2">
        <v>1040</v>
      </c>
      <c r="B1041" s="5"/>
      <c r="C1041" s="10" t="str">
        <f>IF(B1041="","←停留所idを選択",VLOOKUP(B1041,'06停留所'!$B$2:$C$10500,2,0))</f>
        <v>←停留所idを選択</v>
      </c>
      <c r="D1041" s="5"/>
      <c r="E1041" s="5"/>
      <c r="F1041" s="6"/>
    </row>
    <row r="1042" spans="1:6" x14ac:dyDescent="0.2">
      <c r="A1042" s="2">
        <v>1041</v>
      </c>
      <c r="B1042" s="5"/>
      <c r="C1042" s="10" t="str">
        <f>IF(B1042="","←停留所idを選択",VLOOKUP(B1042,'06停留所'!$B$2:$C$10500,2,0))</f>
        <v>←停留所idを選択</v>
      </c>
      <c r="D1042" s="5"/>
      <c r="E1042" s="5"/>
      <c r="F1042" s="6"/>
    </row>
    <row r="1043" spans="1:6" x14ac:dyDescent="0.2">
      <c r="A1043" s="2">
        <v>1042</v>
      </c>
      <c r="B1043" s="5"/>
      <c r="C1043" s="10" t="str">
        <f>IF(B1043="","←停留所idを選択",VLOOKUP(B1043,'06停留所'!$B$2:$C$10500,2,0))</f>
        <v>←停留所idを選択</v>
      </c>
      <c r="D1043" s="5"/>
      <c r="E1043" s="5"/>
      <c r="F1043" s="6"/>
    </row>
    <row r="1044" spans="1:6" x14ac:dyDescent="0.2">
      <c r="A1044" s="2">
        <v>1043</v>
      </c>
      <c r="B1044" s="5"/>
      <c r="C1044" s="10" t="str">
        <f>IF(B1044="","←停留所idを選択",VLOOKUP(B1044,'06停留所'!$B$2:$C$10500,2,0))</f>
        <v>←停留所idを選択</v>
      </c>
      <c r="D1044" s="5"/>
      <c r="E1044" s="5"/>
      <c r="F1044" s="6"/>
    </row>
    <row r="1045" spans="1:6" x14ac:dyDescent="0.2">
      <c r="A1045" s="2">
        <v>1044</v>
      </c>
      <c r="B1045" s="5"/>
      <c r="C1045" s="10" t="str">
        <f>IF(B1045="","←停留所idを選択",VLOOKUP(B1045,'06停留所'!$B$2:$C$10500,2,0))</f>
        <v>←停留所idを選択</v>
      </c>
      <c r="D1045" s="5"/>
      <c r="E1045" s="5"/>
      <c r="F1045" s="6"/>
    </row>
    <row r="1046" spans="1:6" x14ac:dyDescent="0.2">
      <c r="A1046" s="2">
        <v>1045</v>
      </c>
      <c r="B1046" s="5"/>
      <c r="C1046" s="10" t="str">
        <f>IF(B1046="","←停留所idを選択",VLOOKUP(B1046,'06停留所'!$B$2:$C$10500,2,0))</f>
        <v>←停留所idを選択</v>
      </c>
      <c r="D1046" s="5"/>
      <c r="E1046" s="5"/>
      <c r="F1046" s="6"/>
    </row>
    <row r="1047" spans="1:6" x14ac:dyDescent="0.2">
      <c r="A1047" s="2">
        <v>1046</v>
      </c>
      <c r="B1047" s="5"/>
      <c r="C1047" s="10" t="str">
        <f>IF(B1047="","←停留所idを選択",VLOOKUP(B1047,'06停留所'!$B$2:$C$10500,2,0))</f>
        <v>←停留所idを選択</v>
      </c>
      <c r="D1047" s="5"/>
      <c r="E1047" s="5"/>
      <c r="F1047" s="6"/>
    </row>
    <row r="1048" spans="1:6" x14ac:dyDescent="0.2">
      <c r="A1048" s="2">
        <v>1047</v>
      </c>
      <c r="B1048" s="5"/>
      <c r="C1048" s="10" t="str">
        <f>IF(B1048="","←停留所idを選択",VLOOKUP(B1048,'06停留所'!$B$2:$C$10500,2,0))</f>
        <v>←停留所idを選択</v>
      </c>
      <c r="D1048" s="5"/>
      <c r="E1048" s="5"/>
      <c r="F1048" s="6"/>
    </row>
    <row r="1049" spans="1:6" x14ac:dyDescent="0.2">
      <c r="A1049" s="2">
        <v>1048</v>
      </c>
      <c r="B1049" s="5"/>
      <c r="C1049" s="10" t="str">
        <f>IF(B1049="","←停留所idを選択",VLOOKUP(B1049,'06停留所'!$B$2:$C$10500,2,0))</f>
        <v>←停留所idを選択</v>
      </c>
      <c r="D1049" s="5"/>
      <c r="E1049" s="5"/>
      <c r="F1049" s="6"/>
    </row>
    <row r="1050" spans="1:6" x14ac:dyDescent="0.2">
      <c r="A1050" s="2">
        <v>1049</v>
      </c>
      <c r="B1050" s="5"/>
      <c r="C1050" s="10" t="str">
        <f>IF(B1050="","←停留所idを選択",VLOOKUP(B1050,'06停留所'!$B$2:$C$10500,2,0))</f>
        <v>←停留所idを選択</v>
      </c>
      <c r="D1050" s="5"/>
      <c r="E1050" s="5"/>
      <c r="F1050" s="6"/>
    </row>
    <row r="1051" spans="1:6" x14ac:dyDescent="0.2">
      <c r="A1051" s="2">
        <v>1050</v>
      </c>
      <c r="B1051" s="5"/>
      <c r="C1051" s="10" t="str">
        <f>IF(B1051="","←停留所idを選択",VLOOKUP(B1051,'06停留所'!$B$2:$C$10500,2,0))</f>
        <v>←停留所idを選択</v>
      </c>
      <c r="D1051" s="5"/>
      <c r="E1051" s="5"/>
      <c r="F1051" s="6"/>
    </row>
    <row r="1052" spans="1:6" x14ac:dyDescent="0.2">
      <c r="A1052" s="2">
        <v>1051</v>
      </c>
      <c r="B1052" s="5"/>
      <c r="C1052" s="10" t="str">
        <f>IF(B1052="","←停留所idを選択",VLOOKUP(B1052,'06停留所'!$B$2:$C$10500,2,0))</f>
        <v>←停留所idを選択</v>
      </c>
      <c r="D1052" s="5"/>
      <c r="E1052" s="5"/>
      <c r="F1052" s="6"/>
    </row>
    <row r="1053" spans="1:6" x14ac:dyDescent="0.2">
      <c r="A1053" s="2">
        <v>1052</v>
      </c>
      <c r="B1053" s="5"/>
      <c r="C1053" s="10" t="str">
        <f>IF(B1053="","←停留所idを選択",VLOOKUP(B1053,'06停留所'!$B$2:$C$10500,2,0))</f>
        <v>←停留所idを選択</v>
      </c>
      <c r="D1053" s="5"/>
      <c r="E1053" s="5"/>
      <c r="F1053" s="6"/>
    </row>
    <row r="1054" spans="1:6" x14ac:dyDescent="0.2">
      <c r="A1054" s="2">
        <v>1053</v>
      </c>
      <c r="B1054" s="5"/>
      <c r="C1054" s="10" t="str">
        <f>IF(B1054="","←停留所idを選択",VLOOKUP(B1054,'06停留所'!$B$2:$C$10500,2,0))</f>
        <v>←停留所idを選択</v>
      </c>
      <c r="D1054" s="5"/>
      <c r="E1054" s="5"/>
      <c r="F1054" s="6"/>
    </row>
    <row r="1055" spans="1:6" x14ac:dyDescent="0.2">
      <c r="A1055" s="2">
        <v>1054</v>
      </c>
      <c r="B1055" s="5"/>
      <c r="C1055" s="10" t="str">
        <f>IF(B1055="","←停留所idを選択",VLOOKUP(B1055,'06停留所'!$B$2:$C$10500,2,0))</f>
        <v>←停留所idを選択</v>
      </c>
      <c r="D1055" s="5"/>
      <c r="E1055" s="5"/>
      <c r="F1055" s="6"/>
    </row>
    <row r="1056" spans="1:6" x14ac:dyDescent="0.2">
      <c r="A1056" s="2">
        <v>1055</v>
      </c>
      <c r="B1056" s="5"/>
      <c r="C1056" s="10" t="str">
        <f>IF(B1056="","←停留所idを選択",VLOOKUP(B1056,'06停留所'!$B$2:$C$10500,2,0))</f>
        <v>←停留所idを選択</v>
      </c>
      <c r="D1056" s="5"/>
      <c r="E1056" s="5"/>
      <c r="F1056" s="6"/>
    </row>
    <row r="1057" spans="1:6" x14ac:dyDescent="0.2">
      <c r="A1057" s="2">
        <v>1056</v>
      </c>
      <c r="B1057" s="5"/>
      <c r="C1057" s="10" t="str">
        <f>IF(B1057="","←停留所idを選択",VLOOKUP(B1057,'06停留所'!$B$2:$C$10500,2,0))</f>
        <v>←停留所idを選択</v>
      </c>
      <c r="D1057" s="5"/>
      <c r="E1057" s="5"/>
      <c r="F1057" s="6"/>
    </row>
    <row r="1058" spans="1:6" x14ac:dyDescent="0.2">
      <c r="A1058" s="2">
        <v>1057</v>
      </c>
      <c r="B1058" s="5"/>
      <c r="C1058" s="10" t="str">
        <f>IF(B1058="","←停留所idを選択",VLOOKUP(B1058,'06停留所'!$B$2:$C$10500,2,0))</f>
        <v>←停留所idを選択</v>
      </c>
      <c r="D1058" s="5"/>
      <c r="E1058" s="5"/>
      <c r="F1058" s="6"/>
    </row>
    <row r="1059" spans="1:6" x14ac:dyDescent="0.2">
      <c r="A1059" s="2">
        <v>1058</v>
      </c>
      <c r="B1059" s="5"/>
      <c r="C1059" s="10" t="str">
        <f>IF(B1059="","←停留所idを選択",VLOOKUP(B1059,'06停留所'!$B$2:$C$10500,2,0))</f>
        <v>←停留所idを選択</v>
      </c>
      <c r="D1059" s="5"/>
      <c r="E1059" s="5"/>
      <c r="F1059" s="6"/>
    </row>
    <row r="1060" spans="1:6" x14ac:dyDescent="0.2">
      <c r="A1060" s="2">
        <v>1059</v>
      </c>
      <c r="B1060" s="5"/>
      <c r="C1060" s="10" t="str">
        <f>IF(B1060="","←停留所idを選択",VLOOKUP(B1060,'06停留所'!$B$2:$C$10500,2,0))</f>
        <v>←停留所idを選択</v>
      </c>
      <c r="D1060" s="5"/>
      <c r="E1060" s="5"/>
      <c r="F1060" s="6"/>
    </row>
    <row r="1061" spans="1:6" x14ac:dyDescent="0.2">
      <c r="A1061" s="2">
        <v>1060</v>
      </c>
      <c r="B1061" s="5"/>
      <c r="C1061" s="10" t="str">
        <f>IF(B1061="","←停留所idを選択",VLOOKUP(B1061,'06停留所'!$B$2:$C$10500,2,0))</f>
        <v>←停留所idを選択</v>
      </c>
      <c r="D1061" s="5"/>
      <c r="E1061" s="5"/>
      <c r="F1061" s="6"/>
    </row>
    <row r="1062" spans="1:6" x14ac:dyDescent="0.2">
      <c r="A1062" s="2">
        <v>1061</v>
      </c>
      <c r="B1062" s="5"/>
      <c r="C1062" s="10" t="str">
        <f>IF(B1062="","←停留所idを選択",VLOOKUP(B1062,'06停留所'!$B$2:$C$10500,2,0))</f>
        <v>←停留所idを選択</v>
      </c>
      <c r="D1062" s="5"/>
      <c r="E1062" s="5"/>
      <c r="F1062" s="6"/>
    </row>
    <row r="1063" spans="1:6" x14ac:dyDescent="0.2">
      <c r="A1063" s="2">
        <v>1062</v>
      </c>
      <c r="B1063" s="5"/>
      <c r="C1063" s="10" t="str">
        <f>IF(B1063="","←停留所idを選択",VLOOKUP(B1063,'06停留所'!$B$2:$C$10500,2,0))</f>
        <v>←停留所idを選択</v>
      </c>
      <c r="D1063" s="5"/>
      <c r="E1063" s="5"/>
      <c r="F1063" s="6"/>
    </row>
    <row r="1064" spans="1:6" x14ac:dyDescent="0.2">
      <c r="A1064" s="2">
        <v>1063</v>
      </c>
      <c r="B1064" s="5"/>
      <c r="C1064" s="10" t="str">
        <f>IF(B1064="","←停留所idを選択",VLOOKUP(B1064,'06停留所'!$B$2:$C$10500,2,0))</f>
        <v>←停留所idを選択</v>
      </c>
      <c r="D1064" s="5"/>
      <c r="E1064" s="5"/>
      <c r="F1064" s="6"/>
    </row>
    <row r="1065" spans="1:6" x14ac:dyDescent="0.2">
      <c r="A1065" s="2">
        <v>1064</v>
      </c>
      <c r="B1065" s="5"/>
      <c r="C1065" s="10" t="str">
        <f>IF(B1065="","←停留所idを選択",VLOOKUP(B1065,'06停留所'!$B$2:$C$10500,2,0))</f>
        <v>←停留所idを選択</v>
      </c>
      <c r="D1065" s="5"/>
      <c r="E1065" s="5"/>
      <c r="F1065" s="6"/>
    </row>
    <row r="1066" spans="1:6" x14ac:dyDescent="0.2">
      <c r="A1066" s="2">
        <v>1065</v>
      </c>
      <c r="B1066" s="5"/>
      <c r="C1066" s="10" t="str">
        <f>IF(B1066="","←停留所idを選択",VLOOKUP(B1066,'06停留所'!$B$2:$C$10500,2,0))</f>
        <v>←停留所idを選択</v>
      </c>
      <c r="D1066" s="5"/>
      <c r="E1066" s="5"/>
      <c r="F1066" s="6"/>
    </row>
    <row r="1067" spans="1:6" x14ac:dyDescent="0.2">
      <c r="A1067" s="2">
        <v>1066</v>
      </c>
      <c r="B1067" s="5"/>
      <c r="C1067" s="10" t="str">
        <f>IF(B1067="","←停留所idを選択",VLOOKUP(B1067,'06停留所'!$B$2:$C$10500,2,0))</f>
        <v>←停留所idを選択</v>
      </c>
      <c r="D1067" s="5"/>
      <c r="E1067" s="5"/>
      <c r="F1067" s="6"/>
    </row>
    <row r="1068" spans="1:6" x14ac:dyDescent="0.2">
      <c r="A1068" s="2">
        <v>1067</v>
      </c>
      <c r="B1068" s="5"/>
      <c r="C1068" s="10" t="str">
        <f>IF(B1068="","←停留所idを選択",VLOOKUP(B1068,'06停留所'!$B$2:$C$10500,2,0))</f>
        <v>←停留所idを選択</v>
      </c>
      <c r="D1068" s="5"/>
      <c r="E1068" s="5"/>
      <c r="F1068" s="6"/>
    </row>
    <row r="1069" spans="1:6" x14ac:dyDescent="0.2">
      <c r="A1069" s="2">
        <v>1068</v>
      </c>
      <c r="B1069" s="5"/>
      <c r="C1069" s="10" t="str">
        <f>IF(B1069="","←停留所idを選択",VLOOKUP(B1069,'06停留所'!$B$2:$C$10500,2,0))</f>
        <v>←停留所idを選択</v>
      </c>
      <c r="D1069" s="5"/>
      <c r="E1069" s="5"/>
      <c r="F1069" s="6"/>
    </row>
    <row r="1070" spans="1:6" x14ac:dyDescent="0.2">
      <c r="A1070" s="2">
        <v>1069</v>
      </c>
      <c r="B1070" s="5"/>
      <c r="C1070" s="10" t="str">
        <f>IF(B1070="","←停留所idを選択",VLOOKUP(B1070,'06停留所'!$B$2:$C$10500,2,0))</f>
        <v>←停留所idを選択</v>
      </c>
      <c r="D1070" s="5"/>
      <c r="E1070" s="5"/>
      <c r="F1070" s="6"/>
    </row>
    <row r="1071" spans="1:6" x14ac:dyDescent="0.2">
      <c r="A1071" s="2">
        <v>1070</v>
      </c>
      <c r="B1071" s="5"/>
      <c r="C1071" s="10" t="str">
        <f>IF(B1071="","←停留所idを選択",VLOOKUP(B1071,'06停留所'!$B$2:$C$10500,2,0))</f>
        <v>←停留所idを選択</v>
      </c>
      <c r="D1071" s="5"/>
      <c r="E1071" s="5"/>
      <c r="F1071" s="6"/>
    </row>
    <row r="1072" spans="1:6" x14ac:dyDescent="0.2">
      <c r="A1072" s="2">
        <v>1071</v>
      </c>
      <c r="B1072" s="5"/>
      <c r="C1072" s="10" t="str">
        <f>IF(B1072="","←停留所idを選択",VLOOKUP(B1072,'06停留所'!$B$2:$C$10500,2,0))</f>
        <v>←停留所idを選択</v>
      </c>
      <c r="D1072" s="5"/>
      <c r="E1072" s="5"/>
      <c r="F1072" s="6"/>
    </row>
    <row r="1073" spans="1:6" x14ac:dyDescent="0.2">
      <c r="A1073" s="2">
        <v>1072</v>
      </c>
      <c r="B1073" s="5"/>
      <c r="C1073" s="10" t="str">
        <f>IF(B1073="","←停留所idを選択",VLOOKUP(B1073,'06停留所'!$B$2:$C$10500,2,0))</f>
        <v>←停留所idを選択</v>
      </c>
      <c r="D1073" s="5"/>
      <c r="E1073" s="5"/>
      <c r="F1073" s="6"/>
    </row>
    <row r="1074" spans="1:6" x14ac:dyDescent="0.2">
      <c r="A1074" s="2">
        <v>1073</v>
      </c>
      <c r="B1074" s="5"/>
      <c r="C1074" s="10" t="str">
        <f>IF(B1074="","←停留所idを選択",VLOOKUP(B1074,'06停留所'!$B$2:$C$10500,2,0))</f>
        <v>←停留所idを選択</v>
      </c>
      <c r="D1074" s="5"/>
      <c r="E1074" s="5"/>
      <c r="F1074" s="6"/>
    </row>
    <row r="1075" spans="1:6" x14ac:dyDescent="0.2">
      <c r="A1075" s="2">
        <v>1074</v>
      </c>
      <c r="B1075" s="5"/>
      <c r="C1075" s="10" t="str">
        <f>IF(B1075="","←停留所idを選択",VLOOKUP(B1075,'06停留所'!$B$2:$C$10500,2,0))</f>
        <v>←停留所idを選択</v>
      </c>
      <c r="D1075" s="5"/>
      <c r="E1075" s="5"/>
      <c r="F1075" s="6"/>
    </row>
    <row r="1076" spans="1:6" x14ac:dyDescent="0.2">
      <c r="A1076" s="2">
        <v>1075</v>
      </c>
      <c r="B1076" s="5"/>
      <c r="C1076" s="10" t="str">
        <f>IF(B1076="","←停留所idを選択",VLOOKUP(B1076,'06停留所'!$B$2:$C$10500,2,0))</f>
        <v>←停留所idを選択</v>
      </c>
      <c r="D1076" s="5"/>
      <c r="E1076" s="5"/>
      <c r="F1076" s="6"/>
    </row>
    <row r="1077" spans="1:6" x14ac:dyDescent="0.2">
      <c r="A1077" s="2">
        <v>1076</v>
      </c>
      <c r="B1077" s="5"/>
      <c r="C1077" s="10" t="str">
        <f>IF(B1077="","←停留所idを選択",VLOOKUP(B1077,'06停留所'!$B$2:$C$10500,2,0))</f>
        <v>←停留所idを選択</v>
      </c>
      <c r="D1077" s="5"/>
      <c r="E1077" s="5"/>
      <c r="F1077" s="6"/>
    </row>
    <row r="1078" spans="1:6" x14ac:dyDescent="0.2">
      <c r="A1078" s="2">
        <v>1077</v>
      </c>
      <c r="B1078" s="5"/>
      <c r="C1078" s="10" t="str">
        <f>IF(B1078="","←停留所idを選択",VLOOKUP(B1078,'06停留所'!$B$2:$C$10500,2,0))</f>
        <v>←停留所idを選択</v>
      </c>
      <c r="D1078" s="5"/>
      <c r="E1078" s="5"/>
      <c r="F1078" s="6"/>
    </row>
    <row r="1079" spans="1:6" x14ac:dyDescent="0.2">
      <c r="A1079" s="2">
        <v>1078</v>
      </c>
      <c r="B1079" s="5"/>
      <c r="C1079" s="10" t="str">
        <f>IF(B1079="","←停留所idを選択",VLOOKUP(B1079,'06停留所'!$B$2:$C$10500,2,0))</f>
        <v>←停留所idを選択</v>
      </c>
      <c r="D1079" s="5"/>
      <c r="E1079" s="5"/>
      <c r="F1079" s="6"/>
    </row>
    <row r="1080" spans="1:6" x14ac:dyDescent="0.2">
      <c r="A1080" s="2">
        <v>1079</v>
      </c>
      <c r="B1080" s="5"/>
      <c r="C1080" s="10" t="str">
        <f>IF(B1080="","←停留所idを選択",VLOOKUP(B1080,'06停留所'!$B$2:$C$10500,2,0))</f>
        <v>←停留所idを選択</v>
      </c>
      <c r="D1080" s="5"/>
      <c r="E1080" s="5"/>
      <c r="F1080" s="6"/>
    </row>
    <row r="1081" spans="1:6" x14ac:dyDescent="0.2">
      <c r="A1081" s="2">
        <v>1080</v>
      </c>
      <c r="B1081" s="5"/>
      <c r="C1081" s="10" t="str">
        <f>IF(B1081="","←停留所idを選択",VLOOKUP(B1081,'06停留所'!$B$2:$C$10500,2,0))</f>
        <v>←停留所idを選択</v>
      </c>
      <c r="D1081" s="5"/>
      <c r="E1081" s="5"/>
      <c r="F1081" s="6"/>
    </row>
    <row r="1082" spans="1:6" x14ac:dyDescent="0.2">
      <c r="A1082" s="2">
        <v>1081</v>
      </c>
      <c r="B1082" s="5"/>
      <c r="C1082" s="10" t="str">
        <f>IF(B1082="","←停留所idを選択",VLOOKUP(B1082,'06停留所'!$B$2:$C$10500,2,0))</f>
        <v>←停留所idを選択</v>
      </c>
      <c r="D1082" s="5"/>
      <c r="E1082" s="5"/>
      <c r="F1082" s="6"/>
    </row>
    <row r="1083" spans="1:6" x14ac:dyDescent="0.2">
      <c r="A1083" s="2">
        <v>1082</v>
      </c>
      <c r="B1083" s="5"/>
      <c r="C1083" s="10" t="str">
        <f>IF(B1083="","←停留所idを選択",VLOOKUP(B1083,'06停留所'!$B$2:$C$10500,2,0))</f>
        <v>←停留所idを選択</v>
      </c>
      <c r="D1083" s="5"/>
      <c r="E1083" s="5"/>
      <c r="F1083" s="6"/>
    </row>
    <row r="1084" spans="1:6" x14ac:dyDescent="0.2">
      <c r="A1084" s="2">
        <v>1083</v>
      </c>
      <c r="B1084" s="5"/>
      <c r="C1084" s="10" t="str">
        <f>IF(B1084="","←停留所idを選択",VLOOKUP(B1084,'06停留所'!$B$2:$C$10500,2,0))</f>
        <v>←停留所idを選択</v>
      </c>
      <c r="D1084" s="5"/>
      <c r="E1084" s="5"/>
      <c r="F1084" s="6"/>
    </row>
    <row r="1085" spans="1:6" x14ac:dyDescent="0.2">
      <c r="A1085" s="2">
        <v>1084</v>
      </c>
      <c r="B1085" s="5"/>
      <c r="C1085" s="10" t="str">
        <f>IF(B1085="","←停留所idを選択",VLOOKUP(B1085,'06停留所'!$B$2:$C$10500,2,0))</f>
        <v>←停留所idを選択</v>
      </c>
      <c r="D1085" s="5"/>
      <c r="E1085" s="5"/>
      <c r="F1085" s="6"/>
    </row>
    <row r="1086" spans="1:6" x14ac:dyDescent="0.2">
      <c r="A1086" s="2">
        <v>1085</v>
      </c>
      <c r="B1086" s="5"/>
      <c r="C1086" s="10" t="str">
        <f>IF(B1086="","←停留所idを選択",VLOOKUP(B1086,'06停留所'!$B$2:$C$10500,2,0))</f>
        <v>←停留所idを選択</v>
      </c>
      <c r="D1086" s="5"/>
      <c r="E1086" s="5"/>
      <c r="F1086" s="6"/>
    </row>
    <row r="1087" spans="1:6" x14ac:dyDescent="0.2">
      <c r="A1087" s="2">
        <v>1086</v>
      </c>
      <c r="B1087" s="5"/>
      <c r="C1087" s="10" t="str">
        <f>IF(B1087="","←停留所idを選択",VLOOKUP(B1087,'06停留所'!$B$2:$C$10500,2,0))</f>
        <v>←停留所idを選択</v>
      </c>
      <c r="D1087" s="5"/>
      <c r="E1087" s="5"/>
      <c r="F1087" s="6"/>
    </row>
    <row r="1088" spans="1:6" x14ac:dyDescent="0.2">
      <c r="A1088" s="2">
        <v>1087</v>
      </c>
      <c r="B1088" s="5"/>
      <c r="C1088" s="10" t="str">
        <f>IF(B1088="","←停留所idを選択",VLOOKUP(B1088,'06停留所'!$B$2:$C$10500,2,0))</f>
        <v>←停留所idを選択</v>
      </c>
      <c r="D1088" s="5"/>
      <c r="E1088" s="5"/>
      <c r="F1088" s="6"/>
    </row>
    <row r="1089" spans="1:6" x14ac:dyDescent="0.2">
      <c r="A1089" s="2">
        <v>1088</v>
      </c>
      <c r="B1089" s="5"/>
      <c r="C1089" s="10" t="str">
        <f>IF(B1089="","←停留所idを選択",VLOOKUP(B1089,'06停留所'!$B$2:$C$10500,2,0))</f>
        <v>←停留所idを選択</v>
      </c>
      <c r="D1089" s="5"/>
      <c r="E1089" s="5"/>
      <c r="F1089" s="6"/>
    </row>
    <row r="1090" spans="1:6" x14ac:dyDescent="0.2">
      <c r="A1090" s="2">
        <v>1089</v>
      </c>
      <c r="B1090" s="5"/>
      <c r="C1090" s="10" t="str">
        <f>IF(B1090="","←停留所idを選択",VLOOKUP(B1090,'06停留所'!$B$2:$C$10500,2,0))</f>
        <v>←停留所idを選択</v>
      </c>
      <c r="D1090" s="5"/>
      <c r="E1090" s="5"/>
      <c r="F1090" s="6"/>
    </row>
    <row r="1091" spans="1:6" x14ac:dyDescent="0.2">
      <c r="A1091" s="2">
        <v>1090</v>
      </c>
      <c r="B1091" s="5"/>
      <c r="C1091" s="10" t="str">
        <f>IF(B1091="","←停留所idを選択",VLOOKUP(B1091,'06停留所'!$B$2:$C$10500,2,0))</f>
        <v>←停留所idを選択</v>
      </c>
      <c r="D1091" s="5"/>
      <c r="E1091" s="5"/>
      <c r="F1091" s="6"/>
    </row>
    <row r="1092" spans="1:6" x14ac:dyDescent="0.2">
      <c r="A1092" s="2">
        <v>1091</v>
      </c>
      <c r="B1092" s="5"/>
      <c r="C1092" s="10" t="str">
        <f>IF(B1092="","←停留所idを選択",VLOOKUP(B1092,'06停留所'!$B$2:$C$10500,2,0))</f>
        <v>←停留所idを選択</v>
      </c>
      <c r="D1092" s="5"/>
      <c r="E1092" s="5"/>
      <c r="F1092" s="6"/>
    </row>
    <row r="1093" spans="1:6" x14ac:dyDescent="0.2">
      <c r="A1093" s="2">
        <v>1092</v>
      </c>
      <c r="B1093" s="5"/>
      <c r="C1093" s="10" t="str">
        <f>IF(B1093="","←停留所idを選択",VLOOKUP(B1093,'06停留所'!$B$2:$C$10500,2,0))</f>
        <v>←停留所idを選択</v>
      </c>
      <c r="D1093" s="5"/>
      <c r="E1093" s="5"/>
      <c r="F1093" s="6"/>
    </row>
    <row r="1094" spans="1:6" x14ac:dyDescent="0.2">
      <c r="A1094" s="2">
        <v>1093</v>
      </c>
      <c r="B1094" s="5"/>
      <c r="C1094" s="10" t="str">
        <f>IF(B1094="","←停留所idを選択",VLOOKUP(B1094,'06停留所'!$B$2:$C$10500,2,0))</f>
        <v>←停留所idを選択</v>
      </c>
      <c r="D1094" s="5"/>
      <c r="E1094" s="5"/>
      <c r="F1094" s="6"/>
    </row>
    <row r="1095" spans="1:6" x14ac:dyDescent="0.2">
      <c r="A1095" s="2">
        <v>1094</v>
      </c>
      <c r="B1095" s="5"/>
      <c r="C1095" s="10" t="str">
        <f>IF(B1095="","←停留所idを選択",VLOOKUP(B1095,'06停留所'!$B$2:$C$10500,2,0))</f>
        <v>←停留所idを選択</v>
      </c>
      <c r="D1095" s="5"/>
      <c r="E1095" s="5"/>
      <c r="F1095" s="6"/>
    </row>
    <row r="1096" spans="1:6" x14ac:dyDescent="0.2">
      <c r="A1096" s="2">
        <v>1095</v>
      </c>
      <c r="B1096" s="5"/>
      <c r="C1096" s="10" t="str">
        <f>IF(B1096="","←停留所idを選択",VLOOKUP(B1096,'06停留所'!$B$2:$C$10500,2,0))</f>
        <v>←停留所idを選択</v>
      </c>
      <c r="D1096" s="5"/>
      <c r="E1096" s="5"/>
      <c r="F1096" s="6"/>
    </row>
    <row r="1097" spans="1:6" x14ac:dyDescent="0.2">
      <c r="A1097" s="2">
        <v>1096</v>
      </c>
      <c r="B1097" s="5"/>
      <c r="C1097" s="10" t="str">
        <f>IF(B1097="","←停留所idを選択",VLOOKUP(B1097,'06停留所'!$B$2:$C$10500,2,0))</f>
        <v>←停留所idを選択</v>
      </c>
      <c r="D1097" s="5"/>
      <c r="E1097" s="5"/>
      <c r="F1097" s="6"/>
    </row>
    <row r="1098" spans="1:6" x14ac:dyDescent="0.2">
      <c r="A1098" s="2">
        <v>1097</v>
      </c>
      <c r="B1098" s="5"/>
      <c r="C1098" s="10" t="str">
        <f>IF(B1098="","←停留所idを選択",VLOOKUP(B1098,'06停留所'!$B$2:$C$10500,2,0))</f>
        <v>←停留所idを選択</v>
      </c>
      <c r="D1098" s="5"/>
      <c r="E1098" s="5"/>
      <c r="F1098" s="6"/>
    </row>
    <row r="1099" spans="1:6" x14ac:dyDescent="0.2">
      <c r="A1099" s="2">
        <v>1098</v>
      </c>
      <c r="B1099" s="5"/>
      <c r="C1099" s="10" t="str">
        <f>IF(B1099="","←停留所idを選択",VLOOKUP(B1099,'06停留所'!$B$2:$C$10500,2,0))</f>
        <v>←停留所idを選択</v>
      </c>
      <c r="D1099" s="5"/>
      <c r="E1099" s="5"/>
      <c r="F1099" s="6"/>
    </row>
    <row r="1100" spans="1:6" x14ac:dyDescent="0.2">
      <c r="A1100" s="2">
        <v>1099</v>
      </c>
      <c r="B1100" s="5"/>
      <c r="C1100" s="10" t="str">
        <f>IF(B1100="","←停留所idを選択",VLOOKUP(B1100,'06停留所'!$B$2:$C$10500,2,0))</f>
        <v>←停留所idを選択</v>
      </c>
      <c r="D1100" s="5"/>
      <c r="E1100" s="5"/>
      <c r="F1100" s="6"/>
    </row>
    <row r="1101" spans="1:6" x14ac:dyDescent="0.2">
      <c r="A1101" s="2">
        <v>1100</v>
      </c>
      <c r="B1101" s="5"/>
      <c r="C1101" s="10" t="str">
        <f>IF(B1101="","←停留所idを選択",VLOOKUP(B1101,'06停留所'!$B$2:$C$10500,2,0))</f>
        <v>←停留所idを選択</v>
      </c>
      <c r="D1101" s="5"/>
      <c r="E1101" s="5"/>
      <c r="F1101" s="6"/>
    </row>
    <row r="1102" spans="1:6" x14ac:dyDescent="0.2">
      <c r="A1102" s="2">
        <v>1101</v>
      </c>
      <c r="B1102" s="5"/>
      <c r="C1102" s="10" t="str">
        <f>IF(B1102="","←停留所idを選択",VLOOKUP(B1102,'06停留所'!$B$2:$C$10500,2,0))</f>
        <v>←停留所idを選択</v>
      </c>
      <c r="D1102" s="5"/>
      <c r="E1102" s="5"/>
      <c r="F1102" s="6"/>
    </row>
    <row r="1103" spans="1:6" x14ac:dyDescent="0.2">
      <c r="A1103" s="2">
        <v>1102</v>
      </c>
      <c r="B1103" s="5"/>
      <c r="C1103" s="10" t="str">
        <f>IF(B1103="","←停留所idを選択",VLOOKUP(B1103,'06停留所'!$B$2:$C$10500,2,0))</f>
        <v>←停留所idを選択</v>
      </c>
      <c r="D1103" s="5"/>
      <c r="E1103" s="5"/>
      <c r="F1103" s="6"/>
    </row>
    <row r="1104" spans="1:6" x14ac:dyDescent="0.2">
      <c r="A1104" s="2">
        <v>1103</v>
      </c>
      <c r="B1104" s="5"/>
      <c r="C1104" s="10" t="str">
        <f>IF(B1104="","←停留所idを選択",VLOOKUP(B1104,'06停留所'!$B$2:$C$10500,2,0))</f>
        <v>←停留所idを選択</v>
      </c>
      <c r="D1104" s="5"/>
      <c r="E1104" s="5"/>
      <c r="F1104" s="6"/>
    </row>
    <row r="1105" spans="1:6" x14ac:dyDescent="0.2">
      <c r="A1105" s="2">
        <v>1104</v>
      </c>
      <c r="B1105" s="5"/>
      <c r="C1105" s="10" t="str">
        <f>IF(B1105="","←停留所idを選択",VLOOKUP(B1105,'06停留所'!$B$2:$C$10500,2,0))</f>
        <v>←停留所idを選択</v>
      </c>
      <c r="D1105" s="5"/>
      <c r="E1105" s="5"/>
      <c r="F1105" s="6"/>
    </row>
    <row r="1106" spans="1:6" x14ac:dyDescent="0.2">
      <c r="A1106" s="2">
        <v>1105</v>
      </c>
      <c r="B1106" s="5"/>
      <c r="C1106" s="10" t="str">
        <f>IF(B1106="","←停留所idを選択",VLOOKUP(B1106,'06停留所'!$B$2:$C$10500,2,0))</f>
        <v>←停留所idを選択</v>
      </c>
      <c r="D1106" s="5"/>
      <c r="E1106" s="5"/>
      <c r="F1106" s="6"/>
    </row>
    <row r="1107" spans="1:6" x14ac:dyDescent="0.2">
      <c r="A1107" s="2">
        <v>1106</v>
      </c>
      <c r="B1107" s="5"/>
      <c r="C1107" s="10" t="str">
        <f>IF(B1107="","←停留所idを選択",VLOOKUP(B1107,'06停留所'!$B$2:$C$10500,2,0))</f>
        <v>←停留所idを選択</v>
      </c>
      <c r="D1107" s="5"/>
      <c r="E1107" s="5"/>
      <c r="F1107" s="6"/>
    </row>
    <row r="1108" spans="1:6" x14ac:dyDescent="0.2">
      <c r="A1108" s="2">
        <v>1107</v>
      </c>
      <c r="B1108" s="5"/>
      <c r="C1108" s="10" t="str">
        <f>IF(B1108="","←停留所idを選択",VLOOKUP(B1108,'06停留所'!$B$2:$C$10500,2,0))</f>
        <v>←停留所idを選択</v>
      </c>
      <c r="D1108" s="5"/>
      <c r="E1108" s="5"/>
      <c r="F1108" s="6"/>
    </row>
    <row r="1109" spans="1:6" x14ac:dyDescent="0.2">
      <c r="A1109" s="2">
        <v>1108</v>
      </c>
      <c r="B1109" s="5"/>
      <c r="C1109" s="10" t="str">
        <f>IF(B1109="","←停留所idを選択",VLOOKUP(B1109,'06停留所'!$B$2:$C$10500,2,0))</f>
        <v>←停留所idを選択</v>
      </c>
      <c r="D1109" s="5"/>
      <c r="E1109" s="5"/>
      <c r="F1109" s="6"/>
    </row>
    <row r="1110" spans="1:6" x14ac:dyDescent="0.2">
      <c r="A1110" s="2">
        <v>1109</v>
      </c>
      <c r="B1110" s="5"/>
      <c r="C1110" s="10" t="str">
        <f>IF(B1110="","←停留所idを選択",VLOOKUP(B1110,'06停留所'!$B$2:$C$10500,2,0))</f>
        <v>←停留所idを選択</v>
      </c>
      <c r="D1110" s="5"/>
      <c r="E1110" s="5"/>
      <c r="F1110" s="6"/>
    </row>
    <row r="1111" spans="1:6" x14ac:dyDescent="0.2">
      <c r="A1111" s="2">
        <v>1110</v>
      </c>
      <c r="B1111" s="5"/>
      <c r="C1111" s="10" t="str">
        <f>IF(B1111="","←停留所idを選択",VLOOKUP(B1111,'06停留所'!$B$2:$C$10500,2,0))</f>
        <v>←停留所idを選択</v>
      </c>
      <c r="D1111" s="5"/>
      <c r="E1111" s="5"/>
      <c r="F1111" s="6"/>
    </row>
    <row r="1112" spans="1:6" x14ac:dyDescent="0.2">
      <c r="A1112" s="2">
        <v>1111</v>
      </c>
      <c r="B1112" s="5"/>
      <c r="C1112" s="10" t="str">
        <f>IF(B1112="","←停留所idを選択",VLOOKUP(B1112,'06停留所'!$B$2:$C$10500,2,0))</f>
        <v>←停留所idを選択</v>
      </c>
      <c r="D1112" s="5"/>
      <c r="E1112" s="5"/>
      <c r="F1112" s="6"/>
    </row>
    <row r="1113" spans="1:6" x14ac:dyDescent="0.2">
      <c r="A1113" s="2">
        <v>1112</v>
      </c>
      <c r="B1113" s="5"/>
      <c r="C1113" s="10" t="str">
        <f>IF(B1113="","←停留所idを選択",VLOOKUP(B1113,'06停留所'!$B$2:$C$10500,2,0))</f>
        <v>←停留所idを選択</v>
      </c>
      <c r="D1113" s="5"/>
      <c r="E1113" s="5"/>
      <c r="F1113" s="6"/>
    </row>
    <row r="1114" spans="1:6" x14ac:dyDescent="0.2">
      <c r="A1114" s="2">
        <v>1113</v>
      </c>
      <c r="B1114" s="5"/>
      <c r="C1114" s="10" t="str">
        <f>IF(B1114="","←停留所idを選択",VLOOKUP(B1114,'06停留所'!$B$2:$C$10500,2,0))</f>
        <v>←停留所idを選択</v>
      </c>
      <c r="D1114" s="5"/>
      <c r="E1114" s="5"/>
      <c r="F1114" s="6"/>
    </row>
    <row r="1115" spans="1:6" x14ac:dyDescent="0.2">
      <c r="A1115" s="2">
        <v>1114</v>
      </c>
      <c r="B1115" s="5"/>
      <c r="C1115" s="10" t="str">
        <f>IF(B1115="","←停留所idを選択",VLOOKUP(B1115,'06停留所'!$B$2:$C$10500,2,0))</f>
        <v>←停留所idを選択</v>
      </c>
      <c r="D1115" s="5"/>
      <c r="E1115" s="5"/>
      <c r="F1115" s="6"/>
    </row>
    <row r="1116" spans="1:6" x14ac:dyDescent="0.2">
      <c r="A1116" s="2">
        <v>1115</v>
      </c>
      <c r="B1116" s="5"/>
      <c r="C1116" s="10" t="str">
        <f>IF(B1116="","←停留所idを選択",VLOOKUP(B1116,'06停留所'!$B$2:$C$10500,2,0))</f>
        <v>←停留所idを選択</v>
      </c>
      <c r="D1116" s="5"/>
      <c r="E1116" s="5"/>
      <c r="F1116" s="6"/>
    </row>
    <row r="1117" spans="1:6" x14ac:dyDescent="0.2">
      <c r="A1117" s="2">
        <v>1116</v>
      </c>
      <c r="B1117" s="5"/>
      <c r="C1117" s="10" t="str">
        <f>IF(B1117="","←停留所idを選択",VLOOKUP(B1117,'06停留所'!$B$2:$C$10500,2,0))</f>
        <v>←停留所idを選択</v>
      </c>
      <c r="D1117" s="5"/>
      <c r="E1117" s="5"/>
      <c r="F1117" s="6"/>
    </row>
    <row r="1118" spans="1:6" x14ac:dyDescent="0.2">
      <c r="A1118" s="2">
        <v>1117</v>
      </c>
      <c r="B1118" s="5"/>
      <c r="C1118" s="10" t="str">
        <f>IF(B1118="","←停留所idを選択",VLOOKUP(B1118,'06停留所'!$B$2:$C$10500,2,0))</f>
        <v>←停留所idを選択</v>
      </c>
      <c r="D1118" s="5"/>
      <c r="E1118" s="5"/>
      <c r="F1118" s="6"/>
    </row>
    <row r="1119" spans="1:6" x14ac:dyDescent="0.2">
      <c r="A1119" s="2">
        <v>1118</v>
      </c>
      <c r="B1119" s="5"/>
      <c r="C1119" s="10" t="str">
        <f>IF(B1119="","←停留所idを選択",VLOOKUP(B1119,'06停留所'!$B$2:$C$10500,2,0))</f>
        <v>←停留所idを選択</v>
      </c>
      <c r="D1119" s="5"/>
      <c r="E1119" s="5"/>
      <c r="F1119" s="6"/>
    </row>
    <row r="1120" spans="1:6" x14ac:dyDescent="0.2">
      <c r="A1120" s="2">
        <v>1119</v>
      </c>
      <c r="B1120" s="5"/>
      <c r="C1120" s="10" t="str">
        <f>IF(B1120="","←停留所idを選択",VLOOKUP(B1120,'06停留所'!$B$2:$C$10500,2,0))</f>
        <v>←停留所idを選択</v>
      </c>
      <c r="D1120" s="5"/>
      <c r="E1120" s="5"/>
      <c r="F1120" s="6"/>
    </row>
    <row r="1121" spans="1:6" x14ac:dyDescent="0.2">
      <c r="A1121" s="2">
        <v>1120</v>
      </c>
      <c r="B1121" s="5"/>
      <c r="C1121" s="10" t="str">
        <f>IF(B1121="","←停留所idを選択",VLOOKUP(B1121,'06停留所'!$B$2:$C$10500,2,0))</f>
        <v>←停留所idを選択</v>
      </c>
      <c r="D1121" s="5"/>
      <c r="E1121" s="5"/>
      <c r="F1121" s="6"/>
    </row>
    <row r="1122" spans="1:6" x14ac:dyDescent="0.2">
      <c r="A1122" s="2">
        <v>1121</v>
      </c>
      <c r="B1122" s="5"/>
      <c r="C1122" s="10" t="str">
        <f>IF(B1122="","←停留所idを選択",VLOOKUP(B1122,'06停留所'!$B$2:$C$10500,2,0))</f>
        <v>←停留所idを選択</v>
      </c>
      <c r="D1122" s="5"/>
      <c r="E1122" s="5"/>
      <c r="F1122" s="6"/>
    </row>
    <row r="1123" spans="1:6" x14ac:dyDescent="0.2">
      <c r="A1123" s="2">
        <v>1122</v>
      </c>
      <c r="B1123" s="5"/>
      <c r="C1123" s="10" t="str">
        <f>IF(B1123="","←停留所idを選択",VLOOKUP(B1123,'06停留所'!$B$2:$C$10500,2,0))</f>
        <v>←停留所idを選択</v>
      </c>
      <c r="D1123" s="5"/>
      <c r="E1123" s="5"/>
      <c r="F1123" s="6"/>
    </row>
    <row r="1124" spans="1:6" x14ac:dyDescent="0.2">
      <c r="A1124" s="2">
        <v>1123</v>
      </c>
      <c r="B1124" s="5"/>
      <c r="C1124" s="10" t="str">
        <f>IF(B1124="","←停留所idを選択",VLOOKUP(B1124,'06停留所'!$B$2:$C$10500,2,0))</f>
        <v>←停留所idを選択</v>
      </c>
      <c r="D1124" s="5"/>
      <c r="E1124" s="5"/>
      <c r="F1124" s="6"/>
    </row>
    <row r="1125" spans="1:6" x14ac:dyDescent="0.2">
      <c r="A1125" s="2">
        <v>1124</v>
      </c>
      <c r="B1125" s="5"/>
      <c r="C1125" s="10" t="str">
        <f>IF(B1125="","←停留所idを選択",VLOOKUP(B1125,'06停留所'!$B$2:$C$10500,2,0))</f>
        <v>←停留所idを選択</v>
      </c>
      <c r="D1125" s="5"/>
      <c r="E1125" s="5"/>
      <c r="F1125" s="6"/>
    </row>
    <row r="1126" spans="1:6" x14ac:dyDescent="0.2">
      <c r="A1126" s="2">
        <v>1125</v>
      </c>
      <c r="B1126" s="5"/>
      <c r="C1126" s="10" t="str">
        <f>IF(B1126="","←停留所idを選択",VLOOKUP(B1126,'06停留所'!$B$2:$C$10500,2,0))</f>
        <v>←停留所idを選択</v>
      </c>
      <c r="D1126" s="5"/>
      <c r="E1126" s="5"/>
      <c r="F1126" s="6"/>
    </row>
    <row r="1127" spans="1:6" x14ac:dyDescent="0.2">
      <c r="A1127" s="2">
        <v>1126</v>
      </c>
      <c r="B1127" s="5"/>
      <c r="C1127" s="10" t="str">
        <f>IF(B1127="","←停留所idを選択",VLOOKUP(B1127,'06停留所'!$B$2:$C$10500,2,0))</f>
        <v>←停留所idを選択</v>
      </c>
      <c r="D1127" s="5"/>
      <c r="E1127" s="5"/>
      <c r="F1127" s="6"/>
    </row>
    <row r="1128" spans="1:6" x14ac:dyDescent="0.2">
      <c r="A1128" s="2">
        <v>1127</v>
      </c>
      <c r="B1128" s="5"/>
      <c r="C1128" s="10" t="str">
        <f>IF(B1128="","←停留所idを選択",VLOOKUP(B1128,'06停留所'!$B$2:$C$10500,2,0))</f>
        <v>←停留所idを選択</v>
      </c>
      <c r="D1128" s="5"/>
      <c r="E1128" s="5"/>
      <c r="F1128" s="6"/>
    </row>
    <row r="1129" spans="1:6" x14ac:dyDescent="0.2">
      <c r="A1129" s="2">
        <v>1128</v>
      </c>
      <c r="B1129" s="5"/>
      <c r="C1129" s="10" t="str">
        <f>IF(B1129="","←停留所idを選択",VLOOKUP(B1129,'06停留所'!$B$2:$C$10500,2,0))</f>
        <v>←停留所idを選択</v>
      </c>
      <c r="D1129" s="5"/>
      <c r="E1129" s="5"/>
      <c r="F1129" s="6"/>
    </row>
    <row r="1130" spans="1:6" x14ac:dyDescent="0.2">
      <c r="A1130" s="2">
        <v>1129</v>
      </c>
      <c r="B1130" s="5"/>
      <c r="C1130" s="10" t="str">
        <f>IF(B1130="","←停留所idを選択",VLOOKUP(B1130,'06停留所'!$B$2:$C$10500,2,0))</f>
        <v>←停留所idを選択</v>
      </c>
      <c r="D1130" s="5"/>
      <c r="E1130" s="5"/>
      <c r="F1130" s="6"/>
    </row>
    <row r="1131" spans="1:6" x14ac:dyDescent="0.2">
      <c r="A1131" s="2">
        <v>1130</v>
      </c>
      <c r="B1131" s="5"/>
      <c r="C1131" s="10" t="str">
        <f>IF(B1131="","←停留所idを選択",VLOOKUP(B1131,'06停留所'!$B$2:$C$10500,2,0))</f>
        <v>←停留所idを選択</v>
      </c>
      <c r="D1131" s="5"/>
      <c r="E1131" s="5"/>
      <c r="F1131" s="6"/>
    </row>
    <row r="1132" spans="1:6" x14ac:dyDescent="0.2">
      <c r="A1132" s="2">
        <v>1131</v>
      </c>
      <c r="B1132" s="5"/>
      <c r="C1132" s="10" t="str">
        <f>IF(B1132="","←停留所idを選択",VLOOKUP(B1132,'06停留所'!$B$2:$C$10500,2,0))</f>
        <v>←停留所idを選択</v>
      </c>
      <c r="D1132" s="5"/>
      <c r="E1132" s="5"/>
      <c r="F1132" s="6"/>
    </row>
    <row r="1133" spans="1:6" x14ac:dyDescent="0.2">
      <c r="A1133" s="2">
        <v>1132</v>
      </c>
      <c r="B1133" s="5"/>
      <c r="C1133" s="10" t="str">
        <f>IF(B1133="","←停留所idを選択",VLOOKUP(B1133,'06停留所'!$B$2:$C$10500,2,0))</f>
        <v>←停留所idを選択</v>
      </c>
      <c r="D1133" s="5"/>
      <c r="E1133" s="5"/>
      <c r="F1133" s="6"/>
    </row>
    <row r="1134" spans="1:6" x14ac:dyDescent="0.2">
      <c r="A1134" s="2">
        <v>1133</v>
      </c>
      <c r="B1134" s="5"/>
      <c r="C1134" s="10" t="str">
        <f>IF(B1134="","←停留所idを選択",VLOOKUP(B1134,'06停留所'!$B$2:$C$10500,2,0))</f>
        <v>←停留所idを選択</v>
      </c>
      <c r="D1134" s="5"/>
      <c r="E1134" s="5"/>
      <c r="F1134" s="6"/>
    </row>
    <row r="1135" spans="1:6" x14ac:dyDescent="0.2">
      <c r="A1135" s="2">
        <v>1134</v>
      </c>
      <c r="B1135" s="5"/>
      <c r="C1135" s="10" t="str">
        <f>IF(B1135="","←停留所idを選択",VLOOKUP(B1135,'06停留所'!$B$2:$C$10500,2,0))</f>
        <v>←停留所idを選択</v>
      </c>
      <c r="D1135" s="5"/>
      <c r="E1135" s="5"/>
      <c r="F1135" s="6"/>
    </row>
    <row r="1136" spans="1:6" x14ac:dyDescent="0.2">
      <c r="A1136" s="2">
        <v>1135</v>
      </c>
      <c r="B1136" s="5"/>
      <c r="C1136" s="10" t="str">
        <f>IF(B1136="","←停留所idを選択",VLOOKUP(B1136,'06停留所'!$B$2:$C$10500,2,0))</f>
        <v>←停留所idを選択</v>
      </c>
      <c r="D1136" s="5"/>
      <c r="E1136" s="5"/>
      <c r="F1136" s="6"/>
    </row>
    <row r="1137" spans="1:6" x14ac:dyDescent="0.2">
      <c r="A1137" s="2">
        <v>1136</v>
      </c>
      <c r="B1137" s="5"/>
      <c r="C1137" s="10" t="str">
        <f>IF(B1137="","←停留所idを選択",VLOOKUP(B1137,'06停留所'!$B$2:$C$10500,2,0))</f>
        <v>←停留所idを選択</v>
      </c>
      <c r="D1137" s="5"/>
      <c r="E1137" s="5"/>
      <c r="F1137" s="6"/>
    </row>
    <row r="1138" spans="1:6" x14ac:dyDescent="0.2">
      <c r="A1138" s="2">
        <v>1137</v>
      </c>
      <c r="B1138" s="5"/>
      <c r="C1138" s="10" t="str">
        <f>IF(B1138="","←停留所idを選択",VLOOKUP(B1138,'06停留所'!$B$2:$C$10500,2,0))</f>
        <v>←停留所idを選択</v>
      </c>
      <c r="D1138" s="5"/>
      <c r="E1138" s="5"/>
      <c r="F1138" s="6"/>
    </row>
    <row r="1139" spans="1:6" x14ac:dyDescent="0.2">
      <c r="A1139" s="2">
        <v>1138</v>
      </c>
      <c r="B1139" s="5"/>
      <c r="C1139" s="10" t="str">
        <f>IF(B1139="","←停留所idを選択",VLOOKUP(B1139,'06停留所'!$B$2:$C$10500,2,0))</f>
        <v>←停留所idを選択</v>
      </c>
      <c r="D1139" s="5"/>
      <c r="E1139" s="5"/>
      <c r="F1139" s="6"/>
    </row>
    <row r="1140" spans="1:6" x14ac:dyDescent="0.2">
      <c r="A1140" s="2">
        <v>1139</v>
      </c>
      <c r="B1140" s="5"/>
      <c r="C1140" s="10" t="str">
        <f>IF(B1140="","←停留所idを選択",VLOOKUP(B1140,'06停留所'!$B$2:$C$10500,2,0))</f>
        <v>←停留所idを選択</v>
      </c>
      <c r="D1140" s="5"/>
      <c r="E1140" s="5"/>
      <c r="F1140" s="6"/>
    </row>
    <row r="1141" spans="1:6" x14ac:dyDescent="0.2">
      <c r="A1141" s="2">
        <v>1140</v>
      </c>
      <c r="B1141" s="5"/>
      <c r="C1141" s="10" t="str">
        <f>IF(B1141="","←停留所idを選択",VLOOKUP(B1141,'06停留所'!$B$2:$C$10500,2,0))</f>
        <v>←停留所idを選択</v>
      </c>
      <c r="D1141" s="5"/>
      <c r="E1141" s="5"/>
      <c r="F1141" s="6"/>
    </row>
    <row r="1142" spans="1:6" x14ac:dyDescent="0.2">
      <c r="A1142" s="2">
        <v>1141</v>
      </c>
      <c r="B1142" s="5"/>
      <c r="C1142" s="10" t="str">
        <f>IF(B1142="","←停留所idを選択",VLOOKUP(B1142,'06停留所'!$B$2:$C$10500,2,0))</f>
        <v>←停留所idを選択</v>
      </c>
      <c r="D1142" s="5"/>
      <c r="E1142" s="5"/>
      <c r="F1142" s="6"/>
    </row>
    <row r="1143" spans="1:6" x14ac:dyDescent="0.2">
      <c r="A1143" s="2">
        <v>1142</v>
      </c>
      <c r="B1143" s="5"/>
      <c r="C1143" s="10" t="str">
        <f>IF(B1143="","←停留所idを選択",VLOOKUP(B1143,'06停留所'!$B$2:$C$10500,2,0))</f>
        <v>←停留所idを選択</v>
      </c>
      <c r="D1143" s="5"/>
      <c r="E1143" s="5"/>
      <c r="F1143" s="6"/>
    </row>
    <row r="1144" spans="1:6" x14ac:dyDescent="0.2">
      <c r="A1144" s="2">
        <v>1143</v>
      </c>
      <c r="B1144" s="5"/>
      <c r="C1144" s="10" t="str">
        <f>IF(B1144="","←停留所idを選択",VLOOKUP(B1144,'06停留所'!$B$2:$C$10500,2,0))</f>
        <v>←停留所idを選択</v>
      </c>
      <c r="D1144" s="5"/>
      <c r="E1144" s="5"/>
      <c r="F1144" s="6"/>
    </row>
    <row r="1145" spans="1:6" x14ac:dyDescent="0.2">
      <c r="A1145" s="2">
        <v>1144</v>
      </c>
      <c r="B1145" s="5"/>
      <c r="C1145" s="10" t="str">
        <f>IF(B1145="","←停留所idを選択",VLOOKUP(B1145,'06停留所'!$B$2:$C$10500,2,0))</f>
        <v>←停留所idを選択</v>
      </c>
      <c r="D1145" s="5"/>
      <c r="E1145" s="5"/>
      <c r="F1145" s="6"/>
    </row>
    <row r="1146" spans="1:6" x14ac:dyDescent="0.2">
      <c r="A1146" s="2">
        <v>1145</v>
      </c>
      <c r="B1146" s="5"/>
      <c r="C1146" s="10" t="str">
        <f>IF(B1146="","←停留所idを選択",VLOOKUP(B1146,'06停留所'!$B$2:$C$10500,2,0))</f>
        <v>←停留所idを選択</v>
      </c>
      <c r="D1146" s="5"/>
      <c r="E1146" s="5"/>
      <c r="F1146" s="6"/>
    </row>
    <row r="1147" spans="1:6" x14ac:dyDescent="0.2">
      <c r="A1147" s="2">
        <v>1146</v>
      </c>
      <c r="B1147" s="5"/>
      <c r="C1147" s="10" t="str">
        <f>IF(B1147="","←停留所idを選択",VLOOKUP(B1147,'06停留所'!$B$2:$C$10500,2,0))</f>
        <v>←停留所idを選択</v>
      </c>
      <c r="D1147" s="5"/>
      <c r="E1147" s="5"/>
      <c r="F1147" s="6"/>
    </row>
    <row r="1148" spans="1:6" x14ac:dyDescent="0.2">
      <c r="A1148" s="2">
        <v>1147</v>
      </c>
      <c r="B1148" s="5"/>
      <c r="C1148" s="10" t="str">
        <f>IF(B1148="","←停留所idを選択",VLOOKUP(B1148,'06停留所'!$B$2:$C$10500,2,0))</f>
        <v>←停留所idを選択</v>
      </c>
      <c r="D1148" s="5"/>
      <c r="E1148" s="5"/>
      <c r="F1148" s="6"/>
    </row>
    <row r="1149" spans="1:6" x14ac:dyDescent="0.2">
      <c r="A1149" s="2">
        <v>1148</v>
      </c>
      <c r="B1149" s="5"/>
      <c r="C1149" s="10" t="str">
        <f>IF(B1149="","←停留所idを選択",VLOOKUP(B1149,'06停留所'!$B$2:$C$10500,2,0))</f>
        <v>←停留所idを選択</v>
      </c>
      <c r="D1149" s="5"/>
      <c r="E1149" s="5"/>
      <c r="F1149" s="6"/>
    </row>
    <row r="1150" spans="1:6" x14ac:dyDescent="0.2">
      <c r="A1150" s="2">
        <v>1149</v>
      </c>
      <c r="B1150" s="5"/>
      <c r="C1150" s="10" t="str">
        <f>IF(B1150="","←停留所idを選択",VLOOKUP(B1150,'06停留所'!$B$2:$C$10500,2,0))</f>
        <v>←停留所idを選択</v>
      </c>
      <c r="D1150" s="5"/>
      <c r="E1150" s="5"/>
      <c r="F1150" s="6"/>
    </row>
    <row r="1151" spans="1:6" x14ac:dyDescent="0.2">
      <c r="A1151" s="2">
        <v>1150</v>
      </c>
      <c r="B1151" s="5"/>
      <c r="C1151" s="10" t="str">
        <f>IF(B1151="","←停留所idを選択",VLOOKUP(B1151,'06停留所'!$B$2:$C$10500,2,0))</f>
        <v>←停留所idを選択</v>
      </c>
      <c r="D1151" s="5"/>
      <c r="E1151" s="5"/>
      <c r="F1151" s="6"/>
    </row>
    <row r="1152" spans="1:6" x14ac:dyDescent="0.2">
      <c r="A1152" s="2">
        <v>1151</v>
      </c>
      <c r="B1152" s="5"/>
      <c r="C1152" s="10" t="str">
        <f>IF(B1152="","←停留所idを選択",VLOOKUP(B1152,'06停留所'!$B$2:$C$10500,2,0))</f>
        <v>←停留所idを選択</v>
      </c>
      <c r="D1152" s="5"/>
      <c r="E1152" s="5"/>
      <c r="F1152" s="6"/>
    </row>
    <row r="1153" spans="1:6" x14ac:dyDescent="0.2">
      <c r="A1153" s="2">
        <v>1152</v>
      </c>
      <c r="B1153" s="5"/>
      <c r="C1153" s="10" t="str">
        <f>IF(B1153="","←停留所idを選択",VLOOKUP(B1153,'06停留所'!$B$2:$C$10500,2,0))</f>
        <v>←停留所idを選択</v>
      </c>
      <c r="D1153" s="5"/>
      <c r="E1153" s="5"/>
      <c r="F1153" s="6"/>
    </row>
    <row r="1154" spans="1:6" x14ac:dyDescent="0.2">
      <c r="A1154" s="2">
        <v>1153</v>
      </c>
      <c r="B1154" s="5"/>
      <c r="C1154" s="10" t="str">
        <f>IF(B1154="","←停留所idを選択",VLOOKUP(B1154,'06停留所'!$B$2:$C$10500,2,0))</f>
        <v>←停留所idを選択</v>
      </c>
      <c r="D1154" s="5"/>
      <c r="E1154" s="5"/>
      <c r="F1154" s="6"/>
    </row>
    <row r="1155" spans="1:6" x14ac:dyDescent="0.2">
      <c r="A1155" s="2">
        <v>1154</v>
      </c>
      <c r="B1155" s="5"/>
      <c r="C1155" s="10" t="str">
        <f>IF(B1155="","←停留所idを選択",VLOOKUP(B1155,'06停留所'!$B$2:$C$10500,2,0))</f>
        <v>←停留所idを選択</v>
      </c>
      <c r="D1155" s="5"/>
      <c r="E1155" s="5"/>
      <c r="F1155" s="6"/>
    </row>
    <row r="1156" spans="1:6" x14ac:dyDescent="0.2">
      <c r="A1156" s="2">
        <v>1155</v>
      </c>
      <c r="B1156" s="5"/>
      <c r="C1156" s="10" t="str">
        <f>IF(B1156="","←停留所idを選択",VLOOKUP(B1156,'06停留所'!$B$2:$C$10500,2,0))</f>
        <v>←停留所idを選択</v>
      </c>
      <c r="D1156" s="5"/>
      <c r="E1156" s="5"/>
      <c r="F1156" s="6"/>
    </row>
    <row r="1157" spans="1:6" x14ac:dyDescent="0.2">
      <c r="A1157" s="2">
        <v>1156</v>
      </c>
      <c r="B1157" s="5"/>
      <c r="C1157" s="10" t="str">
        <f>IF(B1157="","←停留所idを選択",VLOOKUP(B1157,'06停留所'!$B$2:$C$10500,2,0))</f>
        <v>←停留所idを選択</v>
      </c>
      <c r="D1157" s="5"/>
      <c r="E1157" s="5"/>
      <c r="F1157" s="6"/>
    </row>
    <row r="1158" spans="1:6" x14ac:dyDescent="0.2">
      <c r="A1158" s="2">
        <v>1157</v>
      </c>
      <c r="B1158" s="5"/>
      <c r="C1158" s="10" t="str">
        <f>IF(B1158="","←停留所idを選択",VLOOKUP(B1158,'06停留所'!$B$2:$C$10500,2,0))</f>
        <v>←停留所idを選択</v>
      </c>
      <c r="D1158" s="5"/>
      <c r="E1158" s="5"/>
      <c r="F1158" s="6"/>
    </row>
    <row r="1159" spans="1:6" x14ac:dyDescent="0.2">
      <c r="A1159" s="2">
        <v>1158</v>
      </c>
      <c r="B1159" s="5"/>
      <c r="C1159" s="10" t="str">
        <f>IF(B1159="","←停留所idを選択",VLOOKUP(B1159,'06停留所'!$B$2:$C$10500,2,0))</f>
        <v>←停留所idを選択</v>
      </c>
      <c r="D1159" s="5"/>
      <c r="E1159" s="5"/>
      <c r="F1159" s="6"/>
    </row>
    <row r="1160" spans="1:6" x14ac:dyDescent="0.2">
      <c r="A1160" s="2">
        <v>1159</v>
      </c>
      <c r="B1160" s="5"/>
      <c r="C1160" s="10" t="str">
        <f>IF(B1160="","←停留所idを選択",VLOOKUP(B1160,'06停留所'!$B$2:$C$10500,2,0))</f>
        <v>←停留所idを選択</v>
      </c>
      <c r="D1160" s="5"/>
      <c r="E1160" s="5"/>
      <c r="F1160" s="6"/>
    </row>
    <row r="1161" spans="1:6" x14ac:dyDescent="0.2">
      <c r="A1161" s="2">
        <v>1160</v>
      </c>
      <c r="B1161" s="5"/>
      <c r="C1161" s="10" t="str">
        <f>IF(B1161="","←停留所idを選択",VLOOKUP(B1161,'06停留所'!$B$2:$C$10500,2,0))</f>
        <v>←停留所idを選択</v>
      </c>
      <c r="D1161" s="5"/>
      <c r="E1161" s="5"/>
      <c r="F1161" s="6"/>
    </row>
    <row r="1162" spans="1:6" x14ac:dyDescent="0.2">
      <c r="A1162" s="2">
        <v>1161</v>
      </c>
      <c r="B1162" s="5"/>
      <c r="C1162" s="10" t="str">
        <f>IF(B1162="","←停留所idを選択",VLOOKUP(B1162,'06停留所'!$B$2:$C$10500,2,0))</f>
        <v>←停留所idを選択</v>
      </c>
      <c r="D1162" s="5"/>
      <c r="E1162" s="5"/>
      <c r="F1162" s="6"/>
    </row>
    <row r="1163" spans="1:6" x14ac:dyDescent="0.2">
      <c r="A1163" s="2">
        <v>1162</v>
      </c>
      <c r="B1163" s="5"/>
      <c r="C1163" s="10" t="str">
        <f>IF(B1163="","←停留所idを選択",VLOOKUP(B1163,'06停留所'!$B$2:$C$10500,2,0))</f>
        <v>←停留所idを選択</v>
      </c>
      <c r="D1163" s="5"/>
      <c r="E1163" s="5"/>
      <c r="F1163" s="6"/>
    </row>
    <row r="1164" spans="1:6" x14ac:dyDescent="0.2">
      <c r="A1164" s="2">
        <v>1163</v>
      </c>
      <c r="B1164" s="5"/>
      <c r="C1164" s="10" t="str">
        <f>IF(B1164="","←停留所idを選択",VLOOKUP(B1164,'06停留所'!$B$2:$C$10500,2,0))</f>
        <v>←停留所idを選択</v>
      </c>
      <c r="D1164" s="5"/>
      <c r="E1164" s="5"/>
      <c r="F1164" s="6"/>
    </row>
    <row r="1165" spans="1:6" x14ac:dyDescent="0.2">
      <c r="A1165" s="2">
        <v>1164</v>
      </c>
      <c r="B1165" s="5"/>
      <c r="C1165" s="10" t="str">
        <f>IF(B1165="","←停留所idを選択",VLOOKUP(B1165,'06停留所'!$B$2:$C$10500,2,0))</f>
        <v>←停留所idを選択</v>
      </c>
      <c r="D1165" s="5"/>
      <c r="E1165" s="5"/>
      <c r="F1165" s="6"/>
    </row>
    <row r="1166" spans="1:6" x14ac:dyDescent="0.2">
      <c r="A1166" s="2">
        <v>1165</v>
      </c>
      <c r="B1166" s="5"/>
      <c r="C1166" s="10" t="str">
        <f>IF(B1166="","←停留所idを選択",VLOOKUP(B1166,'06停留所'!$B$2:$C$10500,2,0))</f>
        <v>←停留所idを選択</v>
      </c>
      <c r="D1166" s="5"/>
      <c r="E1166" s="5"/>
      <c r="F1166" s="6"/>
    </row>
    <row r="1167" spans="1:6" x14ac:dyDescent="0.2">
      <c r="A1167" s="2">
        <v>1166</v>
      </c>
      <c r="B1167" s="5"/>
      <c r="C1167" s="10" t="str">
        <f>IF(B1167="","←停留所idを選択",VLOOKUP(B1167,'06停留所'!$B$2:$C$10500,2,0))</f>
        <v>←停留所idを選択</v>
      </c>
      <c r="D1167" s="5"/>
      <c r="E1167" s="5"/>
      <c r="F1167" s="6"/>
    </row>
    <row r="1168" spans="1:6" x14ac:dyDescent="0.2">
      <c r="A1168" s="2">
        <v>1167</v>
      </c>
      <c r="B1168" s="5"/>
      <c r="C1168" s="10" t="str">
        <f>IF(B1168="","←停留所idを選択",VLOOKUP(B1168,'06停留所'!$B$2:$C$10500,2,0))</f>
        <v>←停留所idを選択</v>
      </c>
      <c r="D1168" s="5"/>
      <c r="E1168" s="5"/>
      <c r="F1168" s="6"/>
    </row>
    <row r="1169" spans="1:6" x14ac:dyDescent="0.2">
      <c r="A1169" s="2">
        <v>1168</v>
      </c>
      <c r="B1169" s="5"/>
      <c r="C1169" s="10" t="str">
        <f>IF(B1169="","←停留所idを選択",VLOOKUP(B1169,'06停留所'!$B$2:$C$10500,2,0))</f>
        <v>←停留所idを選択</v>
      </c>
      <c r="D1169" s="5"/>
      <c r="E1169" s="5"/>
      <c r="F1169" s="6"/>
    </row>
    <row r="1170" spans="1:6" x14ac:dyDescent="0.2">
      <c r="A1170" s="2">
        <v>1169</v>
      </c>
      <c r="B1170" s="5"/>
      <c r="C1170" s="10" t="str">
        <f>IF(B1170="","←停留所idを選択",VLOOKUP(B1170,'06停留所'!$B$2:$C$10500,2,0))</f>
        <v>←停留所idを選択</v>
      </c>
      <c r="D1170" s="5"/>
      <c r="E1170" s="5"/>
      <c r="F1170" s="6"/>
    </row>
    <row r="1171" spans="1:6" x14ac:dyDescent="0.2">
      <c r="A1171" s="2">
        <v>1170</v>
      </c>
      <c r="B1171" s="5"/>
      <c r="C1171" s="10" t="str">
        <f>IF(B1171="","←停留所idを選択",VLOOKUP(B1171,'06停留所'!$B$2:$C$10500,2,0))</f>
        <v>←停留所idを選択</v>
      </c>
      <c r="D1171" s="5"/>
      <c r="E1171" s="5"/>
      <c r="F1171" s="6"/>
    </row>
    <row r="1172" spans="1:6" x14ac:dyDescent="0.2">
      <c r="A1172" s="2">
        <v>1171</v>
      </c>
      <c r="B1172" s="5"/>
      <c r="C1172" s="10" t="str">
        <f>IF(B1172="","←停留所idを選択",VLOOKUP(B1172,'06停留所'!$B$2:$C$10500,2,0))</f>
        <v>←停留所idを選択</v>
      </c>
      <c r="D1172" s="5"/>
      <c r="E1172" s="5"/>
      <c r="F1172" s="6"/>
    </row>
    <row r="1173" spans="1:6" x14ac:dyDescent="0.2">
      <c r="A1173" s="2">
        <v>1172</v>
      </c>
      <c r="B1173" s="5"/>
      <c r="C1173" s="10" t="str">
        <f>IF(B1173="","←停留所idを選択",VLOOKUP(B1173,'06停留所'!$B$2:$C$10500,2,0))</f>
        <v>←停留所idを選択</v>
      </c>
      <c r="D1173" s="5"/>
      <c r="E1173" s="5"/>
      <c r="F1173" s="6"/>
    </row>
    <row r="1174" spans="1:6" x14ac:dyDescent="0.2">
      <c r="A1174" s="2">
        <v>1173</v>
      </c>
      <c r="B1174" s="5"/>
      <c r="C1174" s="10" t="str">
        <f>IF(B1174="","←停留所idを選択",VLOOKUP(B1174,'06停留所'!$B$2:$C$10500,2,0))</f>
        <v>←停留所idを選択</v>
      </c>
      <c r="D1174" s="5"/>
      <c r="E1174" s="5"/>
      <c r="F1174" s="6"/>
    </row>
    <row r="1175" spans="1:6" x14ac:dyDescent="0.2">
      <c r="A1175" s="2">
        <v>1174</v>
      </c>
      <c r="B1175" s="5"/>
      <c r="C1175" s="10" t="str">
        <f>IF(B1175="","←停留所idを選択",VLOOKUP(B1175,'06停留所'!$B$2:$C$10500,2,0))</f>
        <v>←停留所idを選択</v>
      </c>
      <c r="D1175" s="5"/>
      <c r="E1175" s="5"/>
      <c r="F1175" s="6"/>
    </row>
    <row r="1176" spans="1:6" x14ac:dyDescent="0.2">
      <c r="A1176" s="2">
        <v>1175</v>
      </c>
      <c r="B1176" s="5"/>
      <c r="C1176" s="10" t="str">
        <f>IF(B1176="","←停留所idを選択",VLOOKUP(B1176,'06停留所'!$B$2:$C$10500,2,0))</f>
        <v>←停留所idを選択</v>
      </c>
      <c r="D1176" s="5"/>
      <c r="E1176" s="5"/>
      <c r="F1176" s="6"/>
    </row>
    <row r="1177" spans="1:6" x14ac:dyDescent="0.2">
      <c r="A1177" s="2">
        <v>1176</v>
      </c>
      <c r="B1177" s="5"/>
      <c r="C1177" s="10" t="str">
        <f>IF(B1177="","←停留所idを選択",VLOOKUP(B1177,'06停留所'!$B$2:$C$10500,2,0))</f>
        <v>←停留所idを選択</v>
      </c>
      <c r="D1177" s="5"/>
      <c r="E1177" s="5"/>
      <c r="F1177" s="6"/>
    </row>
    <row r="1178" spans="1:6" x14ac:dyDescent="0.2">
      <c r="A1178" s="2">
        <v>1177</v>
      </c>
      <c r="B1178" s="5"/>
      <c r="C1178" s="10" t="str">
        <f>IF(B1178="","←停留所idを選択",VLOOKUP(B1178,'06停留所'!$B$2:$C$10500,2,0))</f>
        <v>←停留所idを選択</v>
      </c>
      <c r="D1178" s="5"/>
      <c r="E1178" s="5"/>
      <c r="F1178" s="6"/>
    </row>
    <row r="1179" spans="1:6" x14ac:dyDescent="0.2">
      <c r="A1179" s="2">
        <v>1178</v>
      </c>
      <c r="B1179" s="5"/>
      <c r="C1179" s="10" t="str">
        <f>IF(B1179="","←停留所idを選択",VLOOKUP(B1179,'06停留所'!$B$2:$C$10500,2,0))</f>
        <v>←停留所idを選択</v>
      </c>
      <c r="D1179" s="5"/>
      <c r="E1179" s="5"/>
      <c r="F1179" s="6"/>
    </row>
    <row r="1180" spans="1:6" x14ac:dyDescent="0.2">
      <c r="A1180" s="2">
        <v>1179</v>
      </c>
      <c r="B1180" s="5"/>
      <c r="C1180" s="10" t="str">
        <f>IF(B1180="","←停留所idを選択",VLOOKUP(B1180,'06停留所'!$B$2:$C$10500,2,0))</f>
        <v>←停留所idを選択</v>
      </c>
      <c r="D1180" s="5"/>
      <c r="E1180" s="5"/>
      <c r="F1180" s="6"/>
    </row>
    <row r="1181" spans="1:6" x14ac:dyDescent="0.2">
      <c r="A1181" s="2">
        <v>1180</v>
      </c>
      <c r="B1181" s="5"/>
      <c r="C1181" s="10" t="str">
        <f>IF(B1181="","←停留所idを選択",VLOOKUP(B1181,'06停留所'!$B$2:$C$10500,2,0))</f>
        <v>←停留所idを選択</v>
      </c>
      <c r="D1181" s="5"/>
      <c r="E1181" s="5"/>
      <c r="F1181" s="6"/>
    </row>
    <row r="1182" spans="1:6" x14ac:dyDescent="0.2">
      <c r="A1182" s="2">
        <v>1181</v>
      </c>
      <c r="B1182" s="5"/>
      <c r="C1182" s="10" t="str">
        <f>IF(B1182="","←停留所idを選択",VLOOKUP(B1182,'06停留所'!$B$2:$C$10500,2,0))</f>
        <v>←停留所idを選択</v>
      </c>
      <c r="D1182" s="5"/>
      <c r="E1182" s="5"/>
      <c r="F1182" s="6"/>
    </row>
    <row r="1183" spans="1:6" x14ac:dyDescent="0.2">
      <c r="A1183" s="2">
        <v>1182</v>
      </c>
      <c r="B1183" s="5"/>
      <c r="C1183" s="10" t="str">
        <f>IF(B1183="","←停留所idを選択",VLOOKUP(B1183,'06停留所'!$B$2:$C$10500,2,0))</f>
        <v>←停留所idを選択</v>
      </c>
      <c r="D1183" s="5"/>
      <c r="E1183" s="5"/>
      <c r="F1183" s="6"/>
    </row>
    <row r="1184" spans="1:6" x14ac:dyDescent="0.2">
      <c r="A1184" s="2">
        <v>1183</v>
      </c>
      <c r="B1184" s="5"/>
      <c r="C1184" s="10" t="str">
        <f>IF(B1184="","←停留所idを選択",VLOOKUP(B1184,'06停留所'!$B$2:$C$10500,2,0))</f>
        <v>←停留所idを選択</v>
      </c>
      <c r="D1184" s="5"/>
      <c r="E1184" s="5"/>
      <c r="F1184" s="6"/>
    </row>
    <row r="1185" spans="1:6" x14ac:dyDescent="0.2">
      <c r="A1185" s="2">
        <v>1184</v>
      </c>
      <c r="B1185" s="5"/>
      <c r="C1185" s="10" t="str">
        <f>IF(B1185="","←停留所idを選択",VLOOKUP(B1185,'06停留所'!$B$2:$C$10500,2,0))</f>
        <v>←停留所idを選択</v>
      </c>
      <c r="D1185" s="5"/>
      <c r="E1185" s="5"/>
      <c r="F1185" s="6"/>
    </row>
    <row r="1186" spans="1:6" x14ac:dyDescent="0.2">
      <c r="A1186" s="2">
        <v>1185</v>
      </c>
      <c r="B1186" s="5"/>
      <c r="C1186" s="10" t="str">
        <f>IF(B1186="","←停留所idを選択",VLOOKUP(B1186,'06停留所'!$B$2:$C$10500,2,0))</f>
        <v>←停留所idを選択</v>
      </c>
      <c r="D1186" s="5"/>
      <c r="E1186" s="5"/>
      <c r="F1186" s="6"/>
    </row>
    <row r="1187" spans="1:6" x14ac:dyDescent="0.2">
      <c r="A1187" s="2">
        <v>1186</v>
      </c>
      <c r="B1187" s="5"/>
      <c r="C1187" s="10" t="str">
        <f>IF(B1187="","←停留所idを選択",VLOOKUP(B1187,'06停留所'!$B$2:$C$10500,2,0))</f>
        <v>←停留所idを選択</v>
      </c>
      <c r="D1187" s="5"/>
      <c r="E1187" s="5"/>
      <c r="F1187" s="6"/>
    </row>
    <row r="1188" spans="1:6" x14ac:dyDescent="0.2">
      <c r="A1188" s="2">
        <v>1187</v>
      </c>
      <c r="B1188" s="5"/>
      <c r="C1188" s="10" t="str">
        <f>IF(B1188="","←停留所idを選択",VLOOKUP(B1188,'06停留所'!$B$2:$C$10500,2,0))</f>
        <v>←停留所idを選択</v>
      </c>
      <c r="D1188" s="5"/>
      <c r="E1188" s="5"/>
      <c r="F1188" s="6"/>
    </row>
    <row r="1189" spans="1:6" x14ac:dyDescent="0.2">
      <c r="A1189" s="2">
        <v>1188</v>
      </c>
      <c r="B1189" s="5"/>
      <c r="C1189" s="10" t="str">
        <f>IF(B1189="","←停留所idを選択",VLOOKUP(B1189,'06停留所'!$B$2:$C$10500,2,0))</f>
        <v>←停留所idを選択</v>
      </c>
      <c r="D1189" s="5"/>
      <c r="E1189" s="5"/>
      <c r="F1189" s="6"/>
    </row>
    <row r="1190" spans="1:6" x14ac:dyDescent="0.2">
      <c r="A1190" s="2">
        <v>1189</v>
      </c>
      <c r="B1190" s="5"/>
      <c r="C1190" s="10" t="str">
        <f>IF(B1190="","←停留所idを選択",VLOOKUP(B1190,'06停留所'!$B$2:$C$10500,2,0))</f>
        <v>←停留所idを選択</v>
      </c>
      <c r="D1190" s="5"/>
      <c r="E1190" s="5"/>
      <c r="F1190" s="6"/>
    </row>
    <row r="1191" spans="1:6" x14ac:dyDescent="0.2">
      <c r="A1191" s="2">
        <v>1190</v>
      </c>
      <c r="B1191" s="5"/>
      <c r="C1191" s="10" t="str">
        <f>IF(B1191="","←停留所idを選択",VLOOKUP(B1191,'06停留所'!$B$2:$C$10500,2,0))</f>
        <v>←停留所idを選択</v>
      </c>
      <c r="D1191" s="5"/>
      <c r="E1191" s="5"/>
      <c r="F1191" s="6"/>
    </row>
    <row r="1192" spans="1:6" x14ac:dyDescent="0.2">
      <c r="A1192" s="2">
        <v>1191</v>
      </c>
      <c r="B1192" s="5"/>
      <c r="C1192" s="10" t="str">
        <f>IF(B1192="","←停留所idを選択",VLOOKUP(B1192,'06停留所'!$B$2:$C$10500,2,0))</f>
        <v>←停留所idを選択</v>
      </c>
      <c r="D1192" s="5"/>
      <c r="E1192" s="5"/>
      <c r="F1192" s="6"/>
    </row>
    <row r="1193" spans="1:6" x14ac:dyDescent="0.2">
      <c r="A1193" s="2">
        <v>1192</v>
      </c>
      <c r="B1193" s="5"/>
      <c r="C1193" s="10" t="str">
        <f>IF(B1193="","←停留所idを選択",VLOOKUP(B1193,'06停留所'!$B$2:$C$10500,2,0))</f>
        <v>←停留所idを選択</v>
      </c>
      <c r="D1193" s="5"/>
      <c r="E1193" s="5"/>
      <c r="F1193" s="6"/>
    </row>
    <row r="1194" spans="1:6" x14ac:dyDescent="0.2">
      <c r="A1194" s="2">
        <v>1193</v>
      </c>
      <c r="B1194" s="5"/>
      <c r="C1194" s="10" t="str">
        <f>IF(B1194="","←停留所idを選択",VLOOKUP(B1194,'06停留所'!$B$2:$C$10500,2,0))</f>
        <v>←停留所idを選択</v>
      </c>
      <c r="D1194" s="5"/>
      <c r="E1194" s="5"/>
      <c r="F1194" s="6"/>
    </row>
    <row r="1195" spans="1:6" x14ac:dyDescent="0.2">
      <c r="A1195" s="2">
        <v>1194</v>
      </c>
      <c r="B1195" s="5"/>
      <c r="C1195" s="10" t="str">
        <f>IF(B1195="","←停留所idを選択",VLOOKUP(B1195,'06停留所'!$B$2:$C$10500,2,0))</f>
        <v>←停留所idを選択</v>
      </c>
      <c r="D1195" s="5"/>
      <c r="E1195" s="5"/>
      <c r="F1195" s="6"/>
    </row>
    <row r="1196" spans="1:6" x14ac:dyDescent="0.2">
      <c r="A1196" s="2">
        <v>1195</v>
      </c>
      <c r="B1196" s="5"/>
      <c r="C1196" s="10" t="str">
        <f>IF(B1196="","←停留所idを選択",VLOOKUP(B1196,'06停留所'!$B$2:$C$10500,2,0))</f>
        <v>←停留所idを選択</v>
      </c>
      <c r="D1196" s="5"/>
      <c r="E1196" s="5"/>
      <c r="F1196" s="6"/>
    </row>
    <row r="1197" spans="1:6" x14ac:dyDescent="0.2">
      <c r="A1197" s="2">
        <v>1196</v>
      </c>
      <c r="B1197" s="5"/>
      <c r="C1197" s="10" t="str">
        <f>IF(B1197="","←停留所idを選択",VLOOKUP(B1197,'06停留所'!$B$2:$C$10500,2,0))</f>
        <v>←停留所idを選択</v>
      </c>
      <c r="D1197" s="5"/>
      <c r="E1197" s="5"/>
      <c r="F1197" s="6"/>
    </row>
    <row r="1198" spans="1:6" x14ac:dyDescent="0.2">
      <c r="A1198" s="2">
        <v>1197</v>
      </c>
      <c r="B1198" s="5"/>
      <c r="C1198" s="10" t="str">
        <f>IF(B1198="","←停留所idを選択",VLOOKUP(B1198,'06停留所'!$B$2:$C$10500,2,0))</f>
        <v>←停留所idを選択</v>
      </c>
      <c r="D1198" s="5"/>
      <c r="E1198" s="5"/>
      <c r="F1198" s="6"/>
    </row>
    <row r="1199" spans="1:6" x14ac:dyDescent="0.2">
      <c r="A1199" s="2">
        <v>1198</v>
      </c>
      <c r="B1199" s="5"/>
      <c r="C1199" s="10" t="str">
        <f>IF(B1199="","←停留所idを選択",VLOOKUP(B1199,'06停留所'!$B$2:$C$10500,2,0))</f>
        <v>←停留所idを選択</v>
      </c>
      <c r="D1199" s="5"/>
      <c r="E1199" s="5"/>
      <c r="F1199" s="6"/>
    </row>
    <row r="1200" spans="1:6" x14ac:dyDescent="0.2">
      <c r="A1200" s="2">
        <v>1199</v>
      </c>
      <c r="B1200" s="5"/>
      <c r="C1200" s="10" t="str">
        <f>IF(B1200="","←停留所idを選択",VLOOKUP(B1200,'06停留所'!$B$2:$C$10500,2,0))</f>
        <v>←停留所idを選択</v>
      </c>
      <c r="D1200" s="5"/>
      <c r="E1200" s="5"/>
      <c r="F1200" s="6"/>
    </row>
    <row r="1201" spans="1:6" x14ac:dyDescent="0.2">
      <c r="A1201" s="2">
        <v>1200</v>
      </c>
      <c r="B1201" s="5"/>
      <c r="C1201" s="10" t="str">
        <f>IF(B1201="","←停留所idを選択",VLOOKUP(B1201,'06停留所'!$B$2:$C$10500,2,0))</f>
        <v>←停留所idを選択</v>
      </c>
      <c r="D1201" s="5"/>
      <c r="E1201" s="5"/>
      <c r="F1201" s="6"/>
    </row>
    <row r="1202" spans="1:6" x14ac:dyDescent="0.2">
      <c r="A1202" s="2">
        <v>1201</v>
      </c>
      <c r="B1202" s="5"/>
      <c r="C1202" s="10" t="str">
        <f>IF(B1202="","←停留所idを選択",VLOOKUP(B1202,'06停留所'!$B$2:$C$10500,2,0))</f>
        <v>←停留所idを選択</v>
      </c>
      <c r="D1202" s="5"/>
      <c r="E1202" s="5"/>
      <c r="F1202" s="6"/>
    </row>
    <row r="1203" spans="1:6" x14ac:dyDescent="0.2">
      <c r="A1203" s="2">
        <v>1202</v>
      </c>
      <c r="B1203" s="5"/>
      <c r="C1203" s="10" t="str">
        <f>IF(B1203="","←停留所idを選択",VLOOKUP(B1203,'06停留所'!$B$2:$C$10500,2,0))</f>
        <v>←停留所idを選択</v>
      </c>
      <c r="D1203" s="5"/>
      <c r="E1203" s="5"/>
      <c r="F1203" s="6"/>
    </row>
    <row r="1204" spans="1:6" x14ac:dyDescent="0.2">
      <c r="A1204" s="2">
        <v>1203</v>
      </c>
      <c r="B1204" s="5"/>
      <c r="C1204" s="10" t="str">
        <f>IF(B1204="","←停留所idを選択",VLOOKUP(B1204,'06停留所'!$B$2:$C$10500,2,0))</f>
        <v>←停留所idを選択</v>
      </c>
      <c r="D1204" s="5"/>
      <c r="E1204" s="5"/>
      <c r="F1204" s="6"/>
    </row>
    <row r="1205" spans="1:6" x14ac:dyDescent="0.2">
      <c r="A1205" s="2">
        <v>1204</v>
      </c>
      <c r="B1205" s="5"/>
      <c r="C1205" s="10" t="str">
        <f>IF(B1205="","←停留所idを選択",VLOOKUP(B1205,'06停留所'!$B$2:$C$10500,2,0))</f>
        <v>←停留所idを選択</v>
      </c>
      <c r="D1205" s="5"/>
      <c r="E1205" s="5"/>
      <c r="F1205" s="6"/>
    </row>
    <row r="1206" spans="1:6" x14ac:dyDescent="0.2">
      <c r="A1206" s="2">
        <v>1205</v>
      </c>
      <c r="B1206" s="5"/>
      <c r="C1206" s="10" t="str">
        <f>IF(B1206="","←停留所idを選択",VLOOKUP(B1206,'06停留所'!$B$2:$C$10500,2,0))</f>
        <v>←停留所idを選択</v>
      </c>
      <c r="D1206" s="5"/>
      <c r="E1206" s="5"/>
      <c r="F1206" s="6"/>
    </row>
    <row r="1207" spans="1:6" x14ac:dyDescent="0.2">
      <c r="A1207" s="2">
        <v>1206</v>
      </c>
      <c r="B1207" s="5"/>
      <c r="C1207" s="10" t="str">
        <f>IF(B1207="","←停留所idを選択",VLOOKUP(B1207,'06停留所'!$B$2:$C$10500,2,0))</f>
        <v>←停留所idを選択</v>
      </c>
      <c r="D1207" s="5"/>
      <c r="E1207" s="5"/>
      <c r="F1207" s="6"/>
    </row>
    <row r="1208" spans="1:6" x14ac:dyDescent="0.2">
      <c r="A1208" s="2">
        <v>1207</v>
      </c>
      <c r="B1208" s="5"/>
      <c r="C1208" s="10" t="str">
        <f>IF(B1208="","←停留所idを選択",VLOOKUP(B1208,'06停留所'!$B$2:$C$10500,2,0))</f>
        <v>←停留所idを選択</v>
      </c>
      <c r="D1208" s="5"/>
      <c r="E1208" s="5"/>
      <c r="F1208" s="6"/>
    </row>
    <row r="1209" spans="1:6" x14ac:dyDescent="0.2">
      <c r="A1209" s="2">
        <v>1208</v>
      </c>
      <c r="B1209" s="5"/>
      <c r="C1209" s="10" t="str">
        <f>IF(B1209="","←停留所idを選択",VLOOKUP(B1209,'06停留所'!$B$2:$C$10500,2,0))</f>
        <v>←停留所idを選択</v>
      </c>
      <c r="D1209" s="5"/>
      <c r="E1209" s="5"/>
      <c r="F1209" s="6"/>
    </row>
    <row r="1210" spans="1:6" x14ac:dyDescent="0.2">
      <c r="A1210" s="2">
        <v>1209</v>
      </c>
      <c r="B1210" s="5"/>
      <c r="C1210" s="10" t="str">
        <f>IF(B1210="","←停留所idを選択",VLOOKUP(B1210,'06停留所'!$B$2:$C$10500,2,0))</f>
        <v>←停留所idを選択</v>
      </c>
      <c r="D1210" s="5"/>
      <c r="E1210" s="5"/>
      <c r="F1210" s="6"/>
    </row>
    <row r="1211" spans="1:6" x14ac:dyDescent="0.2">
      <c r="A1211" s="2">
        <v>1210</v>
      </c>
      <c r="B1211" s="5"/>
      <c r="C1211" s="10" t="str">
        <f>IF(B1211="","←停留所idを選択",VLOOKUP(B1211,'06停留所'!$B$2:$C$10500,2,0))</f>
        <v>←停留所idを選択</v>
      </c>
      <c r="D1211" s="5"/>
      <c r="E1211" s="5"/>
      <c r="F1211" s="6"/>
    </row>
    <row r="1212" spans="1:6" x14ac:dyDescent="0.2">
      <c r="A1212" s="2">
        <v>1211</v>
      </c>
      <c r="B1212" s="5"/>
      <c r="C1212" s="10" t="str">
        <f>IF(B1212="","←停留所idを選択",VLOOKUP(B1212,'06停留所'!$B$2:$C$10500,2,0))</f>
        <v>←停留所idを選択</v>
      </c>
      <c r="D1212" s="5"/>
      <c r="E1212" s="5"/>
      <c r="F1212" s="6"/>
    </row>
    <row r="1213" spans="1:6" x14ac:dyDescent="0.2">
      <c r="A1213" s="2">
        <v>1212</v>
      </c>
      <c r="B1213" s="5"/>
      <c r="C1213" s="10" t="str">
        <f>IF(B1213="","←停留所idを選択",VLOOKUP(B1213,'06停留所'!$B$2:$C$10500,2,0))</f>
        <v>←停留所idを選択</v>
      </c>
      <c r="D1213" s="5"/>
      <c r="E1213" s="5"/>
      <c r="F1213" s="6"/>
    </row>
    <row r="1214" spans="1:6" x14ac:dyDescent="0.2">
      <c r="A1214" s="2">
        <v>1213</v>
      </c>
      <c r="B1214" s="5"/>
      <c r="C1214" s="10" t="str">
        <f>IF(B1214="","←停留所idを選択",VLOOKUP(B1214,'06停留所'!$B$2:$C$10500,2,0))</f>
        <v>←停留所idを選択</v>
      </c>
      <c r="D1214" s="5"/>
      <c r="E1214" s="5"/>
      <c r="F1214" s="6"/>
    </row>
    <row r="1215" spans="1:6" x14ac:dyDescent="0.2">
      <c r="A1215" s="2">
        <v>1214</v>
      </c>
      <c r="B1215" s="5"/>
      <c r="C1215" s="10" t="str">
        <f>IF(B1215="","←停留所idを選択",VLOOKUP(B1215,'06停留所'!$B$2:$C$10500,2,0))</f>
        <v>←停留所idを選択</v>
      </c>
      <c r="D1215" s="5"/>
      <c r="E1215" s="5"/>
      <c r="F1215" s="6"/>
    </row>
    <row r="1216" spans="1:6" x14ac:dyDescent="0.2">
      <c r="A1216" s="2">
        <v>1215</v>
      </c>
      <c r="B1216" s="5"/>
      <c r="C1216" s="10" t="str">
        <f>IF(B1216="","←停留所idを選択",VLOOKUP(B1216,'06停留所'!$B$2:$C$10500,2,0))</f>
        <v>←停留所idを選択</v>
      </c>
      <c r="D1216" s="5"/>
      <c r="E1216" s="5"/>
      <c r="F1216" s="6"/>
    </row>
    <row r="1217" spans="1:6" x14ac:dyDescent="0.2">
      <c r="A1217" s="2">
        <v>1216</v>
      </c>
      <c r="B1217" s="5"/>
      <c r="C1217" s="10" t="str">
        <f>IF(B1217="","←停留所idを選択",VLOOKUP(B1217,'06停留所'!$B$2:$C$10500,2,0))</f>
        <v>←停留所idを選択</v>
      </c>
      <c r="D1217" s="5"/>
      <c r="E1217" s="5"/>
      <c r="F1217" s="6"/>
    </row>
    <row r="1218" spans="1:6" x14ac:dyDescent="0.2">
      <c r="A1218" s="2">
        <v>1217</v>
      </c>
      <c r="B1218" s="5"/>
      <c r="C1218" s="10" t="str">
        <f>IF(B1218="","←停留所idを選択",VLOOKUP(B1218,'06停留所'!$B$2:$C$10500,2,0))</f>
        <v>←停留所idを選択</v>
      </c>
      <c r="D1218" s="5"/>
      <c r="E1218" s="5"/>
      <c r="F1218" s="6"/>
    </row>
    <row r="1219" spans="1:6" x14ac:dyDescent="0.2">
      <c r="A1219" s="2">
        <v>1218</v>
      </c>
      <c r="B1219" s="5"/>
      <c r="C1219" s="10" t="str">
        <f>IF(B1219="","←停留所idを選択",VLOOKUP(B1219,'06停留所'!$B$2:$C$10500,2,0))</f>
        <v>←停留所idを選択</v>
      </c>
      <c r="D1219" s="5"/>
      <c r="E1219" s="5"/>
      <c r="F1219" s="6"/>
    </row>
    <row r="1220" spans="1:6" x14ac:dyDescent="0.2">
      <c r="A1220" s="2">
        <v>1219</v>
      </c>
      <c r="B1220" s="5"/>
      <c r="C1220" s="10" t="str">
        <f>IF(B1220="","←停留所idを選択",VLOOKUP(B1220,'06停留所'!$B$2:$C$10500,2,0))</f>
        <v>←停留所idを選択</v>
      </c>
      <c r="D1220" s="5"/>
      <c r="E1220" s="5"/>
      <c r="F1220" s="6"/>
    </row>
    <row r="1221" spans="1:6" x14ac:dyDescent="0.2">
      <c r="A1221" s="2">
        <v>1220</v>
      </c>
      <c r="B1221" s="5"/>
      <c r="C1221" s="10" t="str">
        <f>IF(B1221="","←停留所idを選択",VLOOKUP(B1221,'06停留所'!$B$2:$C$10500,2,0))</f>
        <v>←停留所idを選択</v>
      </c>
      <c r="D1221" s="5"/>
      <c r="E1221" s="5"/>
      <c r="F1221" s="6"/>
    </row>
    <row r="1222" spans="1:6" x14ac:dyDescent="0.2">
      <c r="A1222" s="2">
        <v>1221</v>
      </c>
      <c r="B1222" s="5"/>
      <c r="C1222" s="10" t="str">
        <f>IF(B1222="","←停留所idを選択",VLOOKUP(B1222,'06停留所'!$B$2:$C$10500,2,0))</f>
        <v>←停留所idを選択</v>
      </c>
      <c r="D1222" s="5"/>
      <c r="E1222" s="5"/>
      <c r="F1222" s="6"/>
    </row>
    <row r="1223" spans="1:6" x14ac:dyDescent="0.2">
      <c r="A1223" s="2">
        <v>1222</v>
      </c>
      <c r="B1223" s="5"/>
      <c r="C1223" s="10" t="str">
        <f>IF(B1223="","←停留所idを選択",VLOOKUP(B1223,'06停留所'!$B$2:$C$10500,2,0))</f>
        <v>←停留所idを選択</v>
      </c>
      <c r="D1223" s="5"/>
      <c r="E1223" s="5"/>
      <c r="F1223" s="6"/>
    </row>
    <row r="1224" spans="1:6" x14ac:dyDescent="0.2">
      <c r="A1224" s="2">
        <v>1223</v>
      </c>
      <c r="B1224" s="5"/>
      <c r="C1224" s="10" t="str">
        <f>IF(B1224="","←停留所idを選択",VLOOKUP(B1224,'06停留所'!$B$2:$C$10500,2,0))</f>
        <v>←停留所idを選択</v>
      </c>
      <c r="D1224" s="5"/>
      <c r="E1224" s="5"/>
      <c r="F1224" s="6"/>
    </row>
    <row r="1225" spans="1:6" x14ac:dyDescent="0.2">
      <c r="A1225" s="2">
        <v>1224</v>
      </c>
      <c r="B1225" s="5"/>
      <c r="C1225" s="10" t="str">
        <f>IF(B1225="","←停留所idを選択",VLOOKUP(B1225,'06停留所'!$B$2:$C$10500,2,0))</f>
        <v>←停留所idを選択</v>
      </c>
      <c r="D1225" s="5"/>
      <c r="E1225" s="5"/>
      <c r="F1225" s="6"/>
    </row>
    <row r="1226" spans="1:6" x14ac:dyDescent="0.2">
      <c r="A1226" s="2">
        <v>1225</v>
      </c>
      <c r="B1226" s="5"/>
      <c r="C1226" s="10" t="str">
        <f>IF(B1226="","←停留所idを選択",VLOOKUP(B1226,'06停留所'!$B$2:$C$10500,2,0))</f>
        <v>←停留所idを選択</v>
      </c>
      <c r="D1226" s="5"/>
      <c r="E1226" s="5"/>
      <c r="F1226" s="6"/>
    </row>
    <row r="1227" spans="1:6" x14ac:dyDescent="0.2">
      <c r="A1227" s="2">
        <v>1226</v>
      </c>
      <c r="B1227" s="5"/>
      <c r="C1227" s="10" t="str">
        <f>IF(B1227="","←停留所idを選択",VLOOKUP(B1227,'06停留所'!$B$2:$C$10500,2,0))</f>
        <v>←停留所idを選択</v>
      </c>
      <c r="D1227" s="5"/>
      <c r="E1227" s="5"/>
      <c r="F1227" s="6"/>
    </row>
    <row r="1228" spans="1:6" x14ac:dyDescent="0.2">
      <c r="A1228" s="2">
        <v>1227</v>
      </c>
      <c r="B1228" s="5"/>
      <c r="C1228" s="10" t="str">
        <f>IF(B1228="","←停留所idを選択",VLOOKUP(B1228,'06停留所'!$B$2:$C$10500,2,0))</f>
        <v>←停留所idを選択</v>
      </c>
      <c r="D1228" s="5"/>
      <c r="E1228" s="5"/>
      <c r="F1228" s="6"/>
    </row>
    <row r="1229" spans="1:6" x14ac:dyDescent="0.2">
      <c r="A1229" s="2">
        <v>1228</v>
      </c>
      <c r="B1229" s="5"/>
      <c r="C1229" s="10" t="str">
        <f>IF(B1229="","←停留所idを選択",VLOOKUP(B1229,'06停留所'!$B$2:$C$10500,2,0))</f>
        <v>←停留所idを選択</v>
      </c>
      <c r="D1229" s="5"/>
      <c r="E1229" s="5"/>
      <c r="F1229" s="6"/>
    </row>
    <row r="1230" spans="1:6" x14ac:dyDescent="0.2">
      <c r="A1230" s="2">
        <v>1229</v>
      </c>
      <c r="B1230" s="5"/>
      <c r="C1230" s="10" t="str">
        <f>IF(B1230="","←停留所idを選択",VLOOKUP(B1230,'06停留所'!$B$2:$C$10500,2,0))</f>
        <v>←停留所idを選択</v>
      </c>
      <c r="D1230" s="5"/>
      <c r="E1230" s="5"/>
      <c r="F1230" s="6"/>
    </row>
    <row r="1231" spans="1:6" x14ac:dyDescent="0.2">
      <c r="A1231" s="2">
        <v>1230</v>
      </c>
      <c r="B1231" s="5"/>
      <c r="C1231" s="10" t="str">
        <f>IF(B1231="","←停留所idを選択",VLOOKUP(B1231,'06停留所'!$B$2:$C$10500,2,0))</f>
        <v>←停留所idを選択</v>
      </c>
      <c r="D1231" s="5"/>
      <c r="E1231" s="5"/>
      <c r="F1231" s="6"/>
    </row>
    <row r="1232" spans="1:6" x14ac:dyDescent="0.2">
      <c r="A1232" s="2">
        <v>1231</v>
      </c>
      <c r="B1232" s="5"/>
      <c r="C1232" s="10" t="str">
        <f>IF(B1232="","←停留所idを選択",VLOOKUP(B1232,'06停留所'!$B$2:$C$10500,2,0))</f>
        <v>←停留所idを選択</v>
      </c>
      <c r="D1232" s="5"/>
      <c r="E1232" s="5"/>
      <c r="F1232" s="6"/>
    </row>
    <row r="1233" spans="1:6" x14ac:dyDescent="0.2">
      <c r="A1233" s="2">
        <v>1232</v>
      </c>
      <c r="B1233" s="5"/>
      <c r="C1233" s="10" t="str">
        <f>IF(B1233="","←停留所idを選択",VLOOKUP(B1233,'06停留所'!$B$2:$C$10500,2,0))</f>
        <v>←停留所idを選択</v>
      </c>
      <c r="D1233" s="5"/>
      <c r="E1233" s="5"/>
      <c r="F1233" s="6"/>
    </row>
    <row r="1234" spans="1:6" x14ac:dyDescent="0.2">
      <c r="A1234" s="2">
        <v>1233</v>
      </c>
      <c r="B1234" s="5"/>
      <c r="C1234" s="10" t="str">
        <f>IF(B1234="","←停留所idを選択",VLOOKUP(B1234,'06停留所'!$B$2:$C$10500,2,0))</f>
        <v>←停留所idを選択</v>
      </c>
      <c r="D1234" s="5"/>
      <c r="E1234" s="5"/>
      <c r="F1234" s="6"/>
    </row>
    <row r="1235" spans="1:6" x14ac:dyDescent="0.2">
      <c r="A1235" s="2">
        <v>1234</v>
      </c>
      <c r="B1235" s="5"/>
      <c r="C1235" s="10" t="str">
        <f>IF(B1235="","←停留所idを選択",VLOOKUP(B1235,'06停留所'!$B$2:$C$10500,2,0))</f>
        <v>←停留所idを選択</v>
      </c>
      <c r="D1235" s="5"/>
      <c r="E1235" s="5"/>
      <c r="F1235" s="6"/>
    </row>
    <row r="1236" spans="1:6" x14ac:dyDescent="0.2">
      <c r="A1236" s="2">
        <v>1235</v>
      </c>
      <c r="B1236" s="5"/>
      <c r="C1236" s="10" t="str">
        <f>IF(B1236="","←停留所idを選択",VLOOKUP(B1236,'06停留所'!$B$2:$C$10500,2,0))</f>
        <v>←停留所idを選択</v>
      </c>
      <c r="D1236" s="5"/>
      <c r="E1236" s="5"/>
      <c r="F1236" s="6"/>
    </row>
    <row r="1237" spans="1:6" x14ac:dyDescent="0.2">
      <c r="A1237" s="2">
        <v>1236</v>
      </c>
      <c r="B1237" s="5"/>
      <c r="C1237" s="10" t="str">
        <f>IF(B1237="","←停留所idを選択",VLOOKUP(B1237,'06停留所'!$B$2:$C$10500,2,0))</f>
        <v>←停留所idを選択</v>
      </c>
      <c r="D1237" s="5"/>
      <c r="E1237" s="5"/>
      <c r="F1237" s="6"/>
    </row>
    <row r="1238" spans="1:6" x14ac:dyDescent="0.2">
      <c r="A1238" s="2">
        <v>1237</v>
      </c>
      <c r="B1238" s="5"/>
      <c r="C1238" s="10" t="str">
        <f>IF(B1238="","←停留所idを選択",VLOOKUP(B1238,'06停留所'!$B$2:$C$10500,2,0))</f>
        <v>←停留所idを選択</v>
      </c>
      <c r="D1238" s="5"/>
      <c r="E1238" s="5"/>
      <c r="F1238" s="6"/>
    </row>
    <row r="1239" spans="1:6" x14ac:dyDescent="0.2">
      <c r="A1239" s="2">
        <v>1238</v>
      </c>
      <c r="B1239" s="5"/>
      <c r="C1239" s="10" t="str">
        <f>IF(B1239="","←停留所idを選択",VLOOKUP(B1239,'06停留所'!$B$2:$C$10500,2,0))</f>
        <v>←停留所idを選択</v>
      </c>
      <c r="D1239" s="5"/>
      <c r="E1239" s="5"/>
      <c r="F1239" s="6"/>
    </row>
    <row r="1240" spans="1:6" x14ac:dyDescent="0.2">
      <c r="A1240" s="2">
        <v>1239</v>
      </c>
      <c r="B1240" s="5"/>
      <c r="C1240" s="10" t="str">
        <f>IF(B1240="","←停留所idを選択",VLOOKUP(B1240,'06停留所'!$B$2:$C$10500,2,0))</f>
        <v>←停留所idを選択</v>
      </c>
      <c r="D1240" s="5"/>
      <c r="E1240" s="5"/>
      <c r="F1240" s="6"/>
    </row>
    <row r="1241" spans="1:6" x14ac:dyDescent="0.2">
      <c r="A1241" s="2">
        <v>1240</v>
      </c>
      <c r="B1241" s="5"/>
      <c r="C1241" s="10" t="str">
        <f>IF(B1241="","←停留所idを選択",VLOOKUP(B1241,'06停留所'!$B$2:$C$10500,2,0))</f>
        <v>←停留所idを選択</v>
      </c>
      <c r="D1241" s="5"/>
      <c r="E1241" s="5"/>
      <c r="F1241" s="6"/>
    </row>
    <row r="1242" spans="1:6" x14ac:dyDescent="0.2">
      <c r="A1242" s="2">
        <v>1241</v>
      </c>
      <c r="B1242" s="5"/>
      <c r="C1242" s="10" t="str">
        <f>IF(B1242="","←停留所idを選択",VLOOKUP(B1242,'06停留所'!$B$2:$C$10500,2,0))</f>
        <v>←停留所idを選択</v>
      </c>
      <c r="D1242" s="5"/>
      <c r="E1242" s="5"/>
      <c r="F1242" s="6"/>
    </row>
    <row r="1243" spans="1:6" x14ac:dyDescent="0.2">
      <c r="A1243" s="2">
        <v>1242</v>
      </c>
      <c r="B1243" s="5"/>
      <c r="C1243" s="10" t="str">
        <f>IF(B1243="","←停留所idを選択",VLOOKUP(B1243,'06停留所'!$B$2:$C$10500,2,0))</f>
        <v>←停留所idを選択</v>
      </c>
      <c r="D1243" s="5"/>
      <c r="E1243" s="5"/>
      <c r="F1243" s="6"/>
    </row>
    <row r="1244" spans="1:6" x14ac:dyDescent="0.2">
      <c r="A1244" s="2">
        <v>1243</v>
      </c>
      <c r="B1244" s="5"/>
      <c r="C1244" s="10" t="str">
        <f>IF(B1244="","←停留所idを選択",VLOOKUP(B1244,'06停留所'!$B$2:$C$10500,2,0))</f>
        <v>←停留所idを選択</v>
      </c>
      <c r="D1244" s="5"/>
      <c r="E1244" s="5"/>
      <c r="F1244" s="6"/>
    </row>
    <row r="1245" spans="1:6" x14ac:dyDescent="0.2">
      <c r="A1245" s="2">
        <v>1244</v>
      </c>
      <c r="B1245" s="5"/>
      <c r="C1245" s="10" t="str">
        <f>IF(B1245="","←停留所idを選択",VLOOKUP(B1245,'06停留所'!$B$2:$C$10500,2,0))</f>
        <v>←停留所idを選択</v>
      </c>
      <c r="D1245" s="5"/>
      <c r="E1245" s="5"/>
      <c r="F1245" s="6"/>
    </row>
    <row r="1246" spans="1:6" x14ac:dyDescent="0.2">
      <c r="A1246" s="2">
        <v>1245</v>
      </c>
      <c r="B1246" s="5"/>
      <c r="C1246" s="10" t="str">
        <f>IF(B1246="","←停留所idを選択",VLOOKUP(B1246,'06停留所'!$B$2:$C$10500,2,0))</f>
        <v>←停留所idを選択</v>
      </c>
      <c r="D1246" s="5"/>
      <c r="E1246" s="5"/>
      <c r="F1246" s="6"/>
    </row>
    <row r="1247" spans="1:6" x14ac:dyDescent="0.2">
      <c r="A1247" s="2">
        <v>1246</v>
      </c>
      <c r="B1247" s="5"/>
      <c r="C1247" s="10" t="str">
        <f>IF(B1247="","←停留所idを選択",VLOOKUP(B1247,'06停留所'!$B$2:$C$10500,2,0))</f>
        <v>←停留所idを選択</v>
      </c>
      <c r="D1247" s="5"/>
      <c r="E1247" s="5"/>
      <c r="F1247" s="6"/>
    </row>
    <row r="1248" spans="1:6" x14ac:dyDescent="0.2">
      <c r="A1248" s="2">
        <v>1247</v>
      </c>
      <c r="B1248" s="5"/>
      <c r="C1248" s="10" t="str">
        <f>IF(B1248="","←停留所idを選択",VLOOKUP(B1248,'06停留所'!$B$2:$C$10500,2,0))</f>
        <v>←停留所idを選択</v>
      </c>
      <c r="D1248" s="5"/>
      <c r="E1248" s="5"/>
      <c r="F1248" s="6"/>
    </row>
    <row r="1249" spans="1:6" x14ac:dyDescent="0.2">
      <c r="A1249" s="2">
        <v>1248</v>
      </c>
      <c r="B1249" s="5"/>
      <c r="C1249" s="10" t="str">
        <f>IF(B1249="","←停留所idを選択",VLOOKUP(B1249,'06停留所'!$B$2:$C$10500,2,0))</f>
        <v>←停留所idを選択</v>
      </c>
      <c r="D1249" s="5"/>
      <c r="E1249" s="5"/>
      <c r="F1249" s="6"/>
    </row>
    <row r="1250" spans="1:6" x14ac:dyDescent="0.2">
      <c r="A1250" s="2">
        <v>1249</v>
      </c>
      <c r="B1250" s="5"/>
      <c r="C1250" s="10" t="str">
        <f>IF(B1250="","←停留所idを選択",VLOOKUP(B1250,'06停留所'!$B$2:$C$10500,2,0))</f>
        <v>←停留所idを選択</v>
      </c>
      <c r="D1250" s="5"/>
      <c r="E1250" s="5"/>
      <c r="F1250" s="6"/>
    </row>
    <row r="1251" spans="1:6" x14ac:dyDescent="0.2">
      <c r="A1251" s="2">
        <v>1250</v>
      </c>
      <c r="B1251" s="5"/>
      <c r="C1251" s="10" t="str">
        <f>IF(B1251="","←停留所idを選択",VLOOKUP(B1251,'06停留所'!$B$2:$C$10500,2,0))</f>
        <v>←停留所idを選択</v>
      </c>
      <c r="D1251" s="5"/>
      <c r="E1251" s="5"/>
      <c r="F1251" s="6"/>
    </row>
    <row r="1252" spans="1:6" x14ac:dyDescent="0.2">
      <c r="A1252" s="2">
        <v>1251</v>
      </c>
      <c r="B1252" s="5"/>
      <c r="C1252" s="10" t="str">
        <f>IF(B1252="","←停留所idを選択",VLOOKUP(B1252,'06停留所'!$B$2:$C$10500,2,0))</f>
        <v>←停留所idを選択</v>
      </c>
      <c r="D1252" s="5"/>
      <c r="E1252" s="5"/>
      <c r="F1252" s="6"/>
    </row>
    <row r="1253" spans="1:6" x14ac:dyDescent="0.2">
      <c r="A1253" s="2">
        <v>1252</v>
      </c>
      <c r="B1253" s="5"/>
      <c r="C1253" s="10" t="str">
        <f>IF(B1253="","←停留所idを選択",VLOOKUP(B1253,'06停留所'!$B$2:$C$10500,2,0))</f>
        <v>←停留所idを選択</v>
      </c>
      <c r="D1253" s="5"/>
      <c r="E1253" s="5"/>
      <c r="F1253" s="6"/>
    </row>
    <row r="1254" spans="1:6" x14ac:dyDescent="0.2">
      <c r="A1254" s="2">
        <v>1253</v>
      </c>
      <c r="B1254" s="5"/>
      <c r="C1254" s="10" t="str">
        <f>IF(B1254="","←停留所idを選択",VLOOKUP(B1254,'06停留所'!$B$2:$C$10500,2,0))</f>
        <v>←停留所idを選択</v>
      </c>
      <c r="D1254" s="5"/>
      <c r="E1254" s="5"/>
      <c r="F1254" s="6"/>
    </row>
    <row r="1255" spans="1:6" x14ac:dyDescent="0.2">
      <c r="A1255" s="2">
        <v>1254</v>
      </c>
      <c r="B1255" s="5"/>
      <c r="C1255" s="10" t="str">
        <f>IF(B1255="","←停留所idを選択",VLOOKUP(B1255,'06停留所'!$B$2:$C$10500,2,0))</f>
        <v>←停留所idを選択</v>
      </c>
      <c r="D1255" s="5"/>
      <c r="E1255" s="5"/>
      <c r="F1255" s="6"/>
    </row>
    <row r="1256" spans="1:6" x14ac:dyDescent="0.2">
      <c r="A1256" s="2">
        <v>1255</v>
      </c>
      <c r="B1256" s="5"/>
      <c r="C1256" s="10" t="str">
        <f>IF(B1256="","←停留所idを選択",VLOOKUP(B1256,'06停留所'!$B$2:$C$10500,2,0))</f>
        <v>←停留所idを選択</v>
      </c>
      <c r="D1256" s="5"/>
      <c r="E1256" s="5"/>
      <c r="F1256" s="6"/>
    </row>
    <row r="1257" spans="1:6" x14ac:dyDescent="0.2">
      <c r="A1257" s="2">
        <v>1256</v>
      </c>
      <c r="B1257" s="5"/>
      <c r="C1257" s="10" t="str">
        <f>IF(B1257="","←停留所idを選択",VLOOKUP(B1257,'06停留所'!$B$2:$C$10500,2,0))</f>
        <v>←停留所idを選択</v>
      </c>
      <c r="D1257" s="5"/>
      <c r="E1257" s="5"/>
      <c r="F1257" s="6"/>
    </row>
    <row r="1258" spans="1:6" x14ac:dyDescent="0.2">
      <c r="A1258" s="2">
        <v>1257</v>
      </c>
      <c r="B1258" s="5"/>
      <c r="C1258" s="10" t="str">
        <f>IF(B1258="","←停留所idを選択",VLOOKUP(B1258,'06停留所'!$B$2:$C$10500,2,0))</f>
        <v>←停留所idを選択</v>
      </c>
      <c r="D1258" s="5"/>
      <c r="E1258" s="5"/>
      <c r="F1258" s="6"/>
    </row>
    <row r="1259" spans="1:6" x14ac:dyDescent="0.2">
      <c r="A1259" s="2">
        <v>1258</v>
      </c>
      <c r="B1259" s="5"/>
      <c r="C1259" s="10" t="str">
        <f>IF(B1259="","←停留所idを選択",VLOOKUP(B1259,'06停留所'!$B$2:$C$10500,2,0))</f>
        <v>←停留所idを選択</v>
      </c>
      <c r="D1259" s="5"/>
      <c r="E1259" s="5"/>
      <c r="F1259" s="6"/>
    </row>
    <row r="1260" spans="1:6" x14ac:dyDescent="0.2">
      <c r="A1260" s="2">
        <v>1259</v>
      </c>
      <c r="B1260" s="5"/>
      <c r="C1260" s="10" t="str">
        <f>IF(B1260="","←停留所idを選択",VLOOKUP(B1260,'06停留所'!$B$2:$C$10500,2,0))</f>
        <v>←停留所idを選択</v>
      </c>
      <c r="D1260" s="5"/>
      <c r="E1260" s="5"/>
      <c r="F1260" s="6"/>
    </row>
    <row r="1261" spans="1:6" x14ac:dyDescent="0.2">
      <c r="A1261" s="2">
        <v>1260</v>
      </c>
      <c r="B1261" s="5"/>
      <c r="C1261" s="10" t="str">
        <f>IF(B1261="","←停留所idを選択",VLOOKUP(B1261,'06停留所'!$B$2:$C$10500,2,0))</f>
        <v>←停留所idを選択</v>
      </c>
      <c r="D1261" s="5"/>
      <c r="E1261" s="5"/>
      <c r="F1261" s="6"/>
    </row>
    <row r="1262" spans="1:6" x14ac:dyDescent="0.2">
      <c r="A1262" s="2">
        <v>1261</v>
      </c>
      <c r="B1262" s="5"/>
      <c r="C1262" s="10" t="str">
        <f>IF(B1262="","←停留所idを選択",VLOOKUP(B1262,'06停留所'!$B$2:$C$10500,2,0))</f>
        <v>←停留所idを選択</v>
      </c>
      <c r="D1262" s="5"/>
      <c r="E1262" s="5"/>
      <c r="F1262" s="6"/>
    </row>
    <row r="1263" spans="1:6" x14ac:dyDescent="0.2">
      <c r="A1263" s="2">
        <v>1262</v>
      </c>
      <c r="B1263" s="5"/>
      <c r="C1263" s="10" t="str">
        <f>IF(B1263="","←停留所idを選択",VLOOKUP(B1263,'06停留所'!$B$2:$C$10500,2,0))</f>
        <v>←停留所idを選択</v>
      </c>
      <c r="D1263" s="5"/>
      <c r="E1263" s="5"/>
      <c r="F1263" s="6"/>
    </row>
    <row r="1264" spans="1:6" x14ac:dyDescent="0.2">
      <c r="A1264" s="2">
        <v>1263</v>
      </c>
      <c r="B1264" s="5"/>
      <c r="C1264" s="10" t="str">
        <f>IF(B1264="","←停留所idを選択",VLOOKUP(B1264,'06停留所'!$B$2:$C$10500,2,0))</f>
        <v>←停留所idを選択</v>
      </c>
      <c r="D1264" s="5"/>
      <c r="E1264" s="5"/>
      <c r="F1264" s="6"/>
    </row>
    <row r="1265" spans="1:6" x14ac:dyDescent="0.2">
      <c r="A1265" s="2">
        <v>1264</v>
      </c>
      <c r="B1265" s="5"/>
      <c r="C1265" s="10" t="str">
        <f>IF(B1265="","←停留所idを選択",VLOOKUP(B1265,'06停留所'!$B$2:$C$10500,2,0))</f>
        <v>←停留所idを選択</v>
      </c>
      <c r="D1265" s="5"/>
      <c r="E1265" s="5"/>
      <c r="F1265" s="6"/>
    </row>
    <row r="1266" spans="1:6" x14ac:dyDescent="0.2">
      <c r="A1266" s="2">
        <v>1265</v>
      </c>
      <c r="B1266" s="5"/>
      <c r="C1266" s="10" t="str">
        <f>IF(B1266="","←停留所idを選択",VLOOKUP(B1266,'06停留所'!$B$2:$C$10500,2,0))</f>
        <v>←停留所idを選択</v>
      </c>
      <c r="D1266" s="5"/>
      <c r="E1266" s="5"/>
      <c r="F1266" s="6"/>
    </row>
    <row r="1267" spans="1:6" x14ac:dyDescent="0.2">
      <c r="A1267" s="2">
        <v>1266</v>
      </c>
      <c r="B1267" s="5"/>
      <c r="C1267" s="10" t="str">
        <f>IF(B1267="","←停留所idを選択",VLOOKUP(B1267,'06停留所'!$B$2:$C$10500,2,0))</f>
        <v>←停留所idを選択</v>
      </c>
      <c r="D1267" s="5"/>
      <c r="E1267" s="5"/>
      <c r="F1267" s="6"/>
    </row>
    <row r="1268" spans="1:6" x14ac:dyDescent="0.2">
      <c r="A1268" s="2">
        <v>1267</v>
      </c>
      <c r="B1268" s="5"/>
      <c r="C1268" s="10" t="str">
        <f>IF(B1268="","←停留所idを選択",VLOOKUP(B1268,'06停留所'!$B$2:$C$10500,2,0))</f>
        <v>←停留所idを選択</v>
      </c>
      <c r="D1268" s="5"/>
      <c r="E1268" s="5"/>
      <c r="F1268" s="6"/>
    </row>
    <row r="1269" spans="1:6" x14ac:dyDescent="0.2">
      <c r="A1269" s="2">
        <v>1268</v>
      </c>
      <c r="B1269" s="5"/>
      <c r="C1269" s="10" t="str">
        <f>IF(B1269="","←停留所idを選択",VLOOKUP(B1269,'06停留所'!$B$2:$C$10500,2,0))</f>
        <v>←停留所idを選択</v>
      </c>
      <c r="D1269" s="5"/>
      <c r="E1269" s="5"/>
      <c r="F1269" s="6"/>
    </row>
    <row r="1270" spans="1:6" x14ac:dyDescent="0.2">
      <c r="A1270" s="2">
        <v>1269</v>
      </c>
      <c r="B1270" s="5"/>
      <c r="C1270" s="10" t="str">
        <f>IF(B1270="","←停留所idを選択",VLOOKUP(B1270,'06停留所'!$B$2:$C$10500,2,0))</f>
        <v>←停留所idを選択</v>
      </c>
      <c r="D1270" s="5"/>
      <c r="E1270" s="5"/>
      <c r="F1270" s="6"/>
    </row>
    <row r="1271" spans="1:6" x14ac:dyDescent="0.2">
      <c r="A1271" s="2">
        <v>1270</v>
      </c>
      <c r="B1271" s="5"/>
      <c r="C1271" s="10" t="str">
        <f>IF(B1271="","←停留所idを選択",VLOOKUP(B1271,'06停留所'!$B$2:$C$10500,2,0))</f>
        <v>←停留所idを選択</v>
      </c>
      <c r="D1271" s="5"/>
      <c r="E1271" s="5"/>
      <c r="F1271" s="6"/>
    </row>
    <row r="1272" spans="1:6" x14ac:dyDescent="0.2">
      <c r="A1272" s="2">
        <v>1271</v>
      </c>
      <c r="B1272" s="5"/>
      <c r="C1272" s="10" t="str">
        <f>IF(B1272="","←停留所idを選択",VLOOKUP(B1272,'06停留所'!$B$2:$C$10500,2,0))</f>
        <v>←停留所idを選択</v>
      </c>
      <c r="D1272" s="5"/>
      <c r="E1272" s="5"/>
      <c r="F1272" s="6"/>
    </row>
    <row r="1273" spans="1:6" x14ac:dyDescent="0.2">
      <c r="A1273" s="2">
        <v>1272</v>
      </c>
      <c r="B1273" s="5"/>
      <c r="C1273" s="10" t="str">
        <f>IF(B1273="","←停留所idを選択",VLOOKUP(B1273,'06停留所'!$B$2:$C$10500,2,0))</f>
        <v>←停留所idを選択</v>
      </c>
      <c r="D1273" s="5"/>
      <c r="E1273" s="5"/>
      <c r="F1273" s="6"/>
    </row>
    <row r="1274" spans="1:6" x14ac:dyDescent="0.2">
      <c r="A1274" s="2">
        <v>1273</v>
      </c>
      <c r="B1274" s="5"/>
      <c r="C1274" s="10" t="str">
        <f>IF(B1274="","←停留所idを選択",VLOOKUP(B1274,'06停留所'!$B$2:$C$10500,2,0))</f>
        <v>←停留所idを選択</v>
      </c>
      <c r="D1274" s="5"/>
      <c r="E1274" s="5"/>
      <c r="F1274" s="6"/>
    </row>
    <row r="1275" spans="1:6" x14ac:dyDescent="0.2">
      <c r="A1275" s="2">
        <v>1274</v>
      </c>
      <c r="B1275" s="5"/>
      <c r="C1275" s="10" t="str">
        <f>IF(B1275="","←停留所idを選択",VLOOKUP(B1275,'06停留所'!$B$2:$C$10500,2,0))</f>
        <v>←停留所idを選択</v>
      </c>
      <c r="D1275" s="5"/>
      <c r="E1275" s="5"/>
      <c r="F1275" s="6"/>
    </row>
    <row r="1276" spans="1:6" x14ac:dyDescent="0.2">
      <c r="A1276" s="2">
        <v>1275</v>
      </c>
      <c r="B1276" s="5"/>
      <c r="C1276" s="10" t="str">
        <f>IF(B1276="","←停留所idを選択",VLOOKUP(B1276,'06停留所'!$B$2:$C$10500,2,0))</f>
        <v>←停留所idを選択</v>
      </c>
      <c r="D1276" s="5"/>
      <c r="E1276" s="5"/>
      <c r="F1276" s="6"/>
    </row>
    <row r="1277" spans="1:6" x14ac:dyDescent="0.2">
      <c r="A1277" s="2">
        <v>1276</v>
      </c>
      <c r="B1277" s="5"/>
      <c r="C1277" s="10" t="str">
        <f>IF(B1277="","←停留所idを選択",VLOOKUP(B1277,'06停留所'!$B$2:$C$10500,2,0))</f>
        <v>←停留所idを選択</v>
      </c>
      <c r="D1277" s="5"/>
      <c r="E1277" s="5"/>
      <c r="F1277" s="6"/>
    </row>
    <row r="1278" spans="1:6" x14ac:dyDescent="0.2">
      <c r="A1278" s="2">
        <v>1277</v>
      </c>
      <c r="B1278" s="5"/>
      <c r="C1278" s="10" t="str">
        <f>IF(B1278="","←停留所idを選択",VLOOKUP(B1278,'06停留所'!$B$2:$C$10500,2,0))</f>
        <v>←停留所idを選択</v>
      </c>
      <c r="D1278" s="5"/>
      <c r="E1278" s="5"/>
      <c r="F1278" s="6"/>
    </row>
    <row r="1279" spans="1:6" x14ac:dyDescent="0.2">
      <c r="A1279" s="2">
        <v>1278</v>
      </c>
      <c r="B1279" s="5"/>
      <c r="C1279" s="10" t="str">
        <f>IF(B1279="","←停留所idを選択",VLOOKUP(B1279,'06停留所'!$B$2:$C$10500,2,0))</f>
        <v>←停留所idを選択</v>
      </c>
      <c r="D1279" s="5"/>
      <c r="E1279" s="5"/>
      <c r="F1279" s="6"/>
    </row>
    <row r="1280" spans="1:6" x14ac:dyDescent="0.2">
      <c r="A1280" s="2">
        <v>1279</v>
      </c>
      <c r="B1280" s="5"/>
      <c r="C1280" s="10" t="str">
        <f>IF(B1280="","←停留所idを選択",VLOOKUP(B1280,'06停留所'!$B$2:$C$10500,2,0))</f>
        <v>←停留所idを選択</v>
      </c>
      <c r="D1280" s="5"/>
      <c r="E1280" s="5"/>
      <c r="F1280" s="6"/>
    </row>
    <row r="1281" spans="1:6" x14ac:dyDescent="0.2">
      <c r="A1281" s="2">
        <v>1280</v>
      </c>
      <c r="B1281" s="5"/>
      <c r="C1281" s="10" t="str">
        <f>IF(B1281="","←停留所idを選択",VLOOKUP(B1281,'06停留所'!$B$2:$C$10500,2,0))</f>
        <v>←停留所idを選択</v>
      </c>
      <c r="D1281" s="5"/>
      <c r="E1281" s="5"/>
      <c r="F1281" s="6"/>
    </row>
    <row r="1282" spans="1:6" x14ac:dyDescent="0.2">
      <c r="A1282" s="2">
        <v>1281</v>
      </c>
      <c r="B1282" s="5"/>
      <c r="C1282" s="10" t="str">
        <f>IF(B1282="","←停留所idを選択",VLOOKUP(B1282,'06停留所'!$B$2:$C$10500,2,0))</f>
        <v>←停留所idを選択</v>
      </c>
      <c r="D1282" s="5"/>
      <c r="E1282" s="5"/>
      <c r="F1282" s="6"/>
    </row>
    <row r="1283" spans="1:6" x14ac:dyDescent="0.2">
      <c r="A1283" s="2">
        <v>1282</v>
      </c>
      <c r="B1283" s="5"/>
      <c r="C1283" s="10" t="str">
        <f>IF(B1283="","←停留所idを選択",VLOOKUP(B1283,'06停留所'!$B$2:$C$10500,2,0))</f>
        <v>←停留所idを選択</v>
      </c>
      <c r="D1283" s="5"/>
      <c r="E1283" s="5"/>
      <c r="F1283" s="6"/>
    </row>
    <row r="1284" spans="1:6" x14ac:dyDescent="0.2">
      <c r="A1284" s="2">
        <v>1283</v>
      </c>
      <c r="B1284" s="5"/>
      <c r="C1284" s="10" t="str">
        <f>IF(B1284="","←停留所idを選択",VLOOKUP(B1284,'06停留所'!$B$2:$C$10500,2,0))</f>
        <v>←停留所idを選択</v>
      </c>
      <c r="D1284" s="5"/>
      <c r="E1284" s="5"/>
      <c r="F1284" s="6"/>
    </row>
    <row r="1285" spans="1:6" x14ac:dyDescent="0.2">
      <c r="A1285" s="2">
        <v>1284</v>
      </c>
      <c r="B1285" s="5"/>
      <c r="C1285" s="10" t="str">
        <f>IF(B1285="","←停留所idを選択",VLOOKUP(B1285,'06停留所'!$B$2:$C$10500,2,0))</f>
        <v>←停留所idを選択</v>
      </c>
      <c r="D1285" s="5"/>
      <c r="E1285" s="5"/>
      <c r="F1285" s="6"/>
    </row>
    <row r="1286" spans="1:6" x14ac:dyDescent="0.2">
      <c r="A1286" s="2">
        <v>1285</v>
      </c>
      <c r="B1286" s="5"/>
      <c r="C1286" s="10" t="str">
        <f>IF(B1286="","←停留所idを選択",VLOOKUP(B1286,'06停留所'!$B$2:$C$10500,2,0))</f>
        <v>←停留所idを選択</v>
      </c>
      <c r="D1286" s="5"/>
      <c r="E1286" s="5"/>
      <c r="F1286" s="6"/>
    </row>
    <row r="1287" spans="1:6" x14ac:dyDescent="0.2">
      <c r="A1287" s="2">
        <v>1286</v>
      </c>
      <c r="B1287" s="5"/>
      <c r="C1287" s="10" t="str">
        <f>IF(B1287="","←停留所idを選択",VLOOKUP(B1287,'06停留所'!$B$2:$C$10500,2,0))</f>
        <v>←停留所idを選択</v>
      </c>
      <c r="D1287" s="5"/>
      <c r="E1287" s="5"/>
      <c r="F1287" s="6"/>
    </row>
    <row r="1288" spans="1:6" x14ac:dyDescent="0.2">
      <c r="A1288" s="2">
        <v>1287</v>
      </c>
      <c r="B1288" s="5"/>
      <c r="C1288" s="10" t="str">
        <f>IF(B1288="","←停留所idを選択",VLOOKUP(B1288,'06停留所'!$B$2:$C$10500,2,0))</f>
        <v>←停留所idを選択</v>
      </c>
      <c r="D1288" s="5"/>
      <c r="E1288" s="5"/>
      <c r="F1288" s="6"/>
    </row>
    <row r="1289" spans="1:6" x14ac:dyDescent="0.2">
      <c r="A1289" s="2">
        <v>1288</v>
      </c>
      <c r="B1289" s="5"/>
      <c r="C1289" s="10" t="str">
        <f>IF(B1289="","←停留所idを選択",VLOOKUP(B1289,'06停留所'!$B$2:$C$10500,2,0))</f>
        <v>←停留所idを選択</v>
      </c>
      <c r="D1289" s="5"/>
      <c r="E1289" s="5"/>
      <c r="F1289" s="6"/>
    </row>
    <row r="1290" spans="1:6" x14ac:dyDescent="0.2">
      <c r="A1290" s="2">
        <v>1289</v>
      </c>
      <c r="B1290" s="5"/>
      <c r="C1290" s="10" t="str">
        <f>IF(B1290="","←停留所idを選択",VLOOKUP(B1290,'06停留所'!$B$2:$C$10500,2,0))</f>
        <v>←停留所idを選択</v>
      </c>
      <c r="D1290" s="5"/>
      <c r="E1290" s="5"/>
      <c r="F1290" s="6"/>
    </row>
    <row r="1291" spans="1:6" x14ac:dyDescent="0.2">
      <c r="A1291" s="2">
        <v>1290</v>
      </c>
      <c r="B1291" s="5"/>
      <c r="C1291" s="10" t="str">
        <f>IF(B1291="","←停留所idを選択",VLOOKUP(B1291,'06停留所'!$B$2:$C$10500,2,0))</f>
        <v>←停留所idを選択</v>
      </c>
      <c r="D1291" s="5"/>
      <c r="E1291" s="5"/>
      <c r="F1291" s="6"/>
    </row>
    <row r="1292" spans="1:6" x14ac:dyDescent="0.2">
      <c r="A1292" s="2">
        <v>1291</v>
      </c>
      <c r="B1292" s="5"/>
      <c r="C1292" s="10" t="str">
        <f>IF(B1292="","←停留所idを選択",VLOOKUP(B1292,'06停留所'!$B$2:$C$10500,2,0))</f>
        <v>←停留所idを選択</v>
      </c>
      <c r="D1292" s="5"/>
      <c r="E1292" s="5"/>
      <c r="F1292" s="6"/>
    </row>
    <row r="1293" spans="1:6" x14ac:dyDescent="0.2">
      <c r="A1293" s="2">
        <v>1292</v>
      </c>
      <c r="B1293" s="5"/>
      <c r="C1293" s="10" t="str">
        <f>IF(B1293="","←停留所idを選択",VLOOKUP(B1293,'06停留所'!$B$2:$C$10500,2,0))</f>
        <v>←停留所idを選択</v>
      </c>
      <c r="D1293" s="5"/>
      <c r="E1293" s="5"/>
      <c r="F1293" s="6"/>
    </row>
    <row r="1294" spans="1:6" x14ac:dyDescent="0.2">
      <c r="A1294" s="2">
        <v>1293</v>
      </c>
      <c r="B1294" s="5"/>
      <c r="C1294" s="10" t="str">
        <f>IF(B1294="","←停留所idを選択",VLOOKUP(B1294,'06停留所'!$B$2:$C$10500,2,0))</f>
        <v>←停留所idを選択</v>
      </c>
      <c r="D1294" s="5"/>
      <c r="E1294" s="5"/>
      <c r="F1294" s="6"/>
    </row>
    <row r="1295" spans="1:6" x14ac:dyDescent="0.2">
      <c r="A1295" s="2">
        <v>1294</v>
      </c>
      <c r="B1295" s="5"/>
      <c r="C1295" s="10" t="str">
        <f>IF(B1295="","←停留所idを選択",VLOOKUP(B1295,'06停留所'!$B$2:$C$10500,2,0))</f>
        <v>←停留所idを選択</v>
      </c>
      <c r="D1295" s="5"/>
      <c r="E1295" s="5"/>
      <c r="F1295" s="6"/>
    </row>
    <row r="1296" spans="1:6" x14ac:dyDescent="0.2">
      <c r="A1296" s="2">
        <v>1295</v>
      </c>
      <c r="B1296" s="5"/>
      <c r="C1296" s="10" t="str">
        <f>IF(B1296="","←停留所idを選択",VLOOKUP(B1296,'06停留所'!$B$2:$C$10500,2,0))</f>
        <v>←停留所idを選択</v>
      </c>
      <c r="D1296" s="5"/>
      <c r="E1296" s="5"/>
      <c r="F1296" s="6"/>
    </row>
    <row r="1297" spans="1:6" x14ac:dyDescent="0.2">
      <c r="A1297" s="2">
        <v>1296</v>
      </c>
      <c r="B1297" s="5"/>
      <c r="C1297" s="10" t="str">
        <f>IF(B1297="","←停留所idを選択",VLOOKUP(B1297,'06停留所'!$B$2:$C$10500,2,0))</f>
        <v>←停留所idを選択</v>
      </c>
      <c r="D1297" s="5"/>
      <c r="E1297" s="5"/>
      <c r="F1297" s="6"/>
    </row>
    <row r="1298" spans="1:6" x14ac:dyDescent="0.2">
      <c r="A1298" s="2">
        <v>1297</v>
      </c>
      <c r="B1298" s="5"/>
      <c r="C1298" s="10" t="str">
        <f>IF(B1298="","←停留所idを選択",VLOOKUP(B1298,'06停留所'!$B$2:$C$10500,2,0))</f>
        <v>←停留所idを選択</v>
      </c>
      <c r="D1298" s="5"/>
      <c r="E1298" s="5"/>
      <c r="F1298" s="6"/>
    </row>
    <row r="1299" spans="1:6" x14ac:dyDescent="0.2">
      <c r="A1299" s="2">
        <v>1298</v>
      </c>
      <c r="B1299" s="5"/>
      <c r="C1299" s="10" t="str">
        <f>IF(B1299="","←停留所idを選択",VLOOKUP(B1299,'06停留所'!$B$2:$C$10500,2,0))</f>
        <v>←停留所idを選択</v>
      </c>
      <c r="D1299" s="5"/>
      <c r="E1299" s="5"/>
      <c r="F1299" s="6"/>
    </row>
    <row r="1300" spans="1:6" x14ac:dyDescent="0.2">
      <c r="A1300" s="2">
        <v>1299</v>
      </c>
      <c r="B1300" s="5"/>
      <c r="C1300" s="10" t="str">
        <f>IF(B1300="","←停留所idを選択",VLOOKUP(B1300,'06停留所'!$B$2:$C$10500,2,0))</f>
        <v>←停留所idを選択</v>
      </c>
      <c r="D1300" s="5"/>
      <c r="E1300" s="5"/>
      <c r="F1300" s="6"/>
    </row>
    <row r="1301" spans="1:6" x14ac:dyDescent="0.2">
      <c r="A1301" s="2">
        <v>1300</v>
      </c>
      <c r="B1301" s="5"/>
      <c r="C1301" s="10" t="str">
        <f>IF(B1301="","←停留所idを選択",VLOOKUP(B1301,'06停留所'!$B$2:$C$10500,2,0))</f>
        <v>←停留所idを選択</v>
      </c>
      <c r="D1301" s="5"/>
      <c r="E1301" s="5"/>
      <c r="F1301" s="6"/>
    </row>
    <row r="1302" spans="1:6" x14ac:dyDescent="0.2">
      <c r="A1302" s="2">
        <v>1301</v>
      </c>
      <c r="B1302" s="5"/>
      <c r="C1302" s="10" t="str">
        <f>IF(B1302="","←停留所idを選択",VLOOKUP(B1302,'06停留所'!$B$2:$C$10500,2,0))</f>
        <v>←停留所idを選択</v>
      </c>
      <c r="D1302" s="5"/>
      <c r="E1302" s="5"/>
      <c r="F1302" s="6"/>
    </row>
    <row r="1303" spans="1:6" x14ac:dyDescent="0.2">
      <c r="A1303" s="2">
        <v>1302</v>
      </c>
      <c r="B1303" s="5"/>
      <c r="C1303" s="10" t="str">
        <f>IF(B1303="","←停留所idを選択",VLOOKUP(B1303,'06停留所'!$B$2:$C$10500,2,0))</f>
        <v>←停留所idを選択</v>
      </c>
      <c r="D1303" s="5"/>
      <c r="E1303" s="5"/>
      <c r="F1303" s="6"/>
    </row>
    <row r="1304" spans="1:6" x14ac:dyDescent="0.2">
      <c r="A1304" s="2">
        <v>1303</v>
      </c>
      <c r="B1304" s="5"/>
      <c r="C1304" s="10" t="str">
        <f>IF(B1304="","←停留所idを選択",VLOOKUP(B1304,'06停留所'!$B$2:$C$10500,2,0))</f>
        <v>←停留所idを選択</v>
      </c>
      <c r="D1304" s="5"/>
      <c r="E1304" s="5"/>
      <c r="F1304" s="6"/>
    </row>
    <row r="1305" spans="1:6" x14ac:dyDescent="0.2">
      <c r="A1305" s="2">
        <v>1304</v>
      </c>
      <c r="B1305" s="5"/>
      <c r="C1305" s="10" t="str">
        <f>IF(B1305="","←停留所idを選択",VLOOKUP(B1305,'06停留所'!$B$2:$C$10500,2,0))</f>
        <v>←停留所idを選択</v>
      </c>
      <c r="D1305" s="5"/>
      <c r="E1305" s="5"/>
      <c r="F1305" s="6"/>
    </row>
    <row r="1306" spans="1:6" x14ac:dyDescent="0.2">
      <c r="A1306" s="2">
        <v>1305</v>
      </c>
      <c r="B1306" s="5"/>
      <c r="C1306" s="10" t="str">
        <f>IF(B1306="","←停留所idを選択",VLOOKUP(B1306,'06停留所'!$B$2:$C$10500,2,0))</f>
        <v>←停留所idを選択</v>
      </c>
      <c r="D1306" s="5"/>
      <c r="E1306" s="5"/>
      <c r="F1306" s="6"/>
    </row>
    <row r="1307" spans="1:6" x14ac:dyDescent="0.2">
      <c r="A1307" s="2">
        <v>1306</v>
      </c>
      <c r="B1307" s="5"/>
      <c r="C1307" s="10" t="str">
        <f>IF(B1307="","←停留所idを選択",VLOOKUP(B1307,'06停留所'!$B$2:$C$10500,2,0))</f>
        <v>←停留所idを選択</v>
      </c>
      <c r="D1307" s="5"/>
      <c r="E1307" s="5"/>
      <c r="F1307" s="6"/>
    </row>
    <row r="1308" spans="1:6" x14ac:dyDescent="0.2">
      <c r="A1308" s="2">
        <v>1307</v>
      </c>
      <c r="B1308" s="5"/>
      <c r="C1308" s="10" t="str">
        <f>IF(B1308="","←停留所idを選択",VLOOKUP(B1308,'06停留所'!$B$2:$C$10500,2,0))</f>
        <v>←停留所idを選択</v>
      </c>
      <c r="D1308" s="5"/>
      <c r="E1308" s="5"/>
      <c r="F1308" s="6"/>
    </row>
    <row r="1309" spans="1:6" x14ac:dyDescent="0.2">
      <c r="A1309" s="2">
        <v>1308</v>
      </c>
      <c r="B1309" s="5"/>
      <c r="C1309" s="10" t="str">
        <f>IF(B1309="","←停留所idを選択",VLOOKUP(B1309,'06停留所'!$B$2:$C$10500,2,0))</f>
        <v>←停留所idを選択</v>
      </c>
      <c r="D1309" s="5"/>
      <c r="E1309" s="5"/>
      <c r="F1309" s="6"/>
    </row>
    <row r="1310" spans="1:6" x14ac:dyDescent="0.2">
      <c r="A1310" s="2">
        <v>1309</v>
      </c>
      <c r="B1310" s="5"/>
      <c r="C1310" s="10" t="str">
        <f>IF(B1310="","←停留所idを選択",VLOOKUP(B1310,'06停留所'!$B$2:$C$10500,2,0))</f>
        <v>←停留所idを選択</v>
      </c>
      <c r="D1310" s="5"/>
      <c r="E1310" s="5"/>
      <c r="F1310" s="6"/>
    </row>
    <row r="1311" spans="1:6" x14ac:dyDescent="0.2">
      <c r="A1311" s="2">
        <v>1310</v>
      </c>
      <c r="B1311" s="5"/>
      <c r="C1311" s="10" t="str">
        <f>IF(B1311="","←停留所idを選択",VLOOKUP(B1311,'06停留所'!$B$2:$C$10500,2,0))</f>
        <v>←停留所idを選択</v>
      </c>
      <c r="D1311" s="5"/>
      <c r="E1311" s="5"/>
      <c r="F1311" s="6"/>
    </row>
    <row r="1312" spans="1:6" x14ac:dyDescent="0.2">
      <c r="A1312" s="2">
        <v>1311</v>
      </c>
      <c r="B1312" s="5"/>
      <c r="C1312" s="10" t="str">
        <f>IF(B1312="","←停留所idを選択",VLOOKUP(B1312,'06停留所'!$B$2:$C$10500,2,0))</f>
        <v>←停留所idを選択</v>
      </c>
      <c r="D1312" s="5"/>
      <c r="E1312" s="5"/>
      <c r="F1312" s="6"/>
    </row>
    <row r="1313" spans="1:6" x14ac:dyDescent="0.2">
      <c r="A1313" s="2">
        <v>1312</v>
      </c>
      <c r="B1313" s="5"/>
      <c r="C1313" s="10" t="str">
        <f>IF(B1313="","←停留所idを選択",VLOOKUP(B1313,'06停留所'!$B$2:$C$10500,2,0))</f>
        <v>←停留所idを選択</v>
      </c>
      <c r="D1313" s="5"/>
      <c r="E1313" s="5"/>
      <c r="F1313" s="6"/>
    </row>
    <row r="1314" spans="1:6" x14ac:dyDescent="0.2">
      <c r="A1314" s="2">
        <v>1313</v>
      </c>
      <c r="B1314" s="5"/>
      <c r="C1314" s="10" t="str">
        <f>IF(B1314="","←停留所idを選択",VLOOKUP(B1314,'06停留所'!$B$2:$C$10500,2,0))</f>
        <v>←停留所idを選択</v>
      </c>
      <c r="D1314" s="5"/>
      <c r="E1314" s="5"/>
      <c r="F1314" s="6"/>
    </row>
    <row r="1315" spans="1:6" x14ac:dyDescent="0.2">
      <c r="A1315" s="2">
        <v>1314</v>
      </c>
      <c r="B1315" s="5"/>
      <c r="C1315" s="10" t="str">
        <f>IF(B1315="","←停留所idを選択",VLOOKUP(B1315,'06停留所'!$B$2:$C$10500,2,0))</f>
        <v>←停留所idを選択</v>
      </c>
      <c r="D1315" s="5"/>
      <c r="E1315" s="5"/>
      <c r="F1315" s="6"/>
    </row>
    <row r="1316" spans="1:6" x14ac:dyDescent="0.2">
      <c r="A1316" s="2">
        <v>1315</v>
      </c>
      <c r="B1316" s="5"/>
      <c r="C1316" s="10" t="str">
        <f>IF(B1316="","←停留所idを選択",VLOOKUP(B1316,'06停留所'!$B$2:$C$10500,2,0))</f>
        <v>←停留所idを選択</v>
      </c>
      <c r="D1316" s="5"/>
      <c r="E1316" s="5"/>
      <c r="F1316" s="6"/>
    </row>
    <row r="1317" spans="1:6" x14ac:dyDescent="0.2">
      <c r="A1317" s="2">
        <v>1316</v>
      </c>
      <c r="B1317" s="5"/>
      <c r="C1317" s="10" t="str">
        <f>IF(B1317="","←停留所idを選択",VLOOKUP(B1317,'06停留所'!$B$2:$C$10500,2,0))</f>
        <v>←停留所idを選択</v>
      </c>
      <c r="D1317" s="5"/>
      <c r="E1317" s="5"/>
      <c r="F1317" s="6"/>
    </row>
    <row r="1318" spans="1:6" x14ac:dyDescent="0.2">
      <c r="A1318" s="2">
        <v>1317</v>
      </c>
      <c r="B1318" s="5"/>
      <c r="C1318" s="10" t="str">
        <f>IF(B1318="","←停留所idを選択",VLOOKUP(B1318,'06停留所'!$B$2:$C$10500,2,0))</f>
        <v>←停留所idを選択</v>
      </c>
      <c r="D1318" s="5"/>
      <c r="E1318" s="5"/>
      <c r="F1318" s="6"/>
    </row>
    <row r="1319" spans="1:6" x14ac:dyDescent="0.2">
      <c r="A1319" s="2">
        <v>1318</v>
      </c>
      <c r="B1319" s="5"/>
      <c r="C1319" s="10" t="str">
        <f>IF(B1319="","←停留所idを選択",VLOOKUP(B1319,'06停留所'!$B$2:$C$10500,2,0))</f>
        <v>←停留所idを選択</v>
      </c>
      <c r="D1319" s="5"/>
      <c r="E1319" s="5"/>
      <c r="F1319" s="6"/>
    </row>
    <row r="1320" spans="1:6" x14ac:dyDescent="0.2">
      <c r="A1320" s="2">
        <v>1319</v>
      </c>
      <c r="B1320" s="5"/>
      <c r="C1320" s="10" t="str">
        <f>IF(B1320="","←停留所idを選択",VLOOKUP(B1320,'06停留所'!$B$2:$C$10500,2,0))</f>
        <v>←停留所idを選択</v>
      </c>
      <c r="D1320" s="5"/>
      <c r="E1320" s="5"/>
      <c r="F1320" s="6"/>
    </row>
    <row r="1321" spans="1:6" x14ac:dyDescent="0.2">
      <c r="A1321" s="2">
        <v>1320</v>
      </c>
      <c r="B1321" s="5"/>
      <c r="C1321" s="10" t="str">
        <f>IF(B1321="","←停留所idを選択",VLOOKUP(B1321,'06停留所'!$B$2:$C$10500,2,0))</f>
        <v>←停留所idを選択</v>
      </c>
      <c r="D1321" s="5"/>
      <c r="E1321" s="5"/>
      <c r="F1321" s="6"/>
    </row>
    <row r="1322" spans="1:6" x14ac:dyDescent="0.2">
      <c r="A1322" s="2">
        <v>1321</v>
      </c>
      <c r="B1322" s="5"/>
      <c r="C1322" s="10" t="str">
        <f>IF(B1322="","←停留所idを選択",VLOOKUP(B1322,'06停留所'!$B$2:$C$10500,2,0))</f>
        <v>←停留所idを選択</v>
      </c>
      <c r="D1322" s="5"/>
      <c r="E1322" s="5"/>
      <c r="F1322" s="6"/>
    </row>
    <row r="1323" spans="1:6" x14ac:dyDescent="0.2">
      <c r="A1323" s="2">
        <v>1322</v>
      </c>
      <c r="B1323" s="5"/>
      <c r="C1323" s="10" t="str">
        <f>IF(B1323="","←停留所idを選択",VLOOKUP(B1323,'06停留所'!$B$2:$C$10500,2,0))</f>
        <v>←停留所idを選択</v>
      </c>
      <c r="D1323" s="5"/>
      <c r="E1323" s="5"/>
      <c r="F1323" s="6"/>
    </row>
    <row r="1324" spans="1:6" x14ac:dyDescent="0.2">
      <c r="A1324" s="2">
        <v>1323</v>
      </c>
      <c r="B1324" s="5"/>
      <c r="C1324" s="10" t="str">
        <f>IF(B1324="","←停留所idを選択",VLOOKUP(B1324,'06停留所'!$B$2:$C$10500,2,0))</f>
        <v>←停留所idを選択</v>
      </c>
      <c r="D1324" s="5"/>
      <c r="E1324" s="5"/>
      <c r="F1324" s="6"/>
    </row>
    <row r="1325" spans="1:6" x14ac:dyDescent="0.2">
      <c r="A1325" s="2">
        <v>1324</v>
      </c>
      <c r="B1325" s="5"/>
      <c r="C1325" s="10" t="str">
        <f>IF(B1325="","←停留所idを選択",VLOOKUP(B1325,'06停留所'!$B$2:$C$10500,2,0))</f>
        <v>←停留所idを選択</v>
      </c>
      <c r="D1325" s="5"/>
      <c r="E1325" s="5"/>
      <c r="F1325" s="6"/>
    </row>
    <row r="1326" spans="1:6" x14ac:dyDescent="0.2">
      <c r="A1326" s="2">
        <v>1325</v>
      </c>
      <c r="B1326" s="5"/>
      <c r="C1326" s="10" t="str">
        <f>IF(B1326="","←停留所idを選択",VLOOKUP(B1326,'06停留所'!$B$2:$C$10500,2,0))</f>
        <v>←停留所idを選択</v>
      </c>
      <c r="D1326" s="5"/>
      <c r="E1326" s="5"/>
      <c r="F1326" s="6"/>
    </row>
    <row r="1327" spans="1:6" x14ac:dyDescent="0.2">
      <c r="A1327" s="2">
        <v>1326</v>
      </c>
      <c r="B1327" s="5"/>
      <c r="C1327" s="10" t="str">
        <f>IF(B1327="","←停留所idを選択",VLOOKUP(B1327,'06停留所'!$B$2:$C$10500,2,0))</f>
        <v>←停留所idを選択</v>
      </c>
      <c r="D1327" s="5"/>
      <c r="E1327" s="5"/>
      <c r="F1327" s="6"/>
    </row>
    <row r="1328" spans="1:6" x14ac:dyDescent="0.2">
      <c r="A1328" s="2">
        <v>1327</v>
      </c>
      <c r="B1328" s="5"/>
      <c r="C1328" s="10" t="str">
        <f>IF(B1328="","←停留所idを選択",VLOOKUP(B1328,'06停留所'!$B$2:$C$10500,2,0))</f>
        <v>←停留所idを選択</v>
      </c>
      <c r="D1328" s="5"/>
      <c r="E1328" s="5"/>
      <c r="F1328" s="6"/>
    </row>
    <row r="1329" spans="1:6" x14ac:dyDescent="0.2">
      <c r="A1329" s="2">
        <v>1328</v>
      </c>
      <c r="B1329" s="5"/>
      <c r="C1329" s="10" t="str">
        <f>IF(B1329="","←停留所idを選択",VLOOKUP(B1329,'06停留所'!$B$2:$C$10500,2,0))</f>
        <v>←停留所idを選択</v>
      </c>
      <c r="D1329" s="5"/>
      <c r="E1329" s="5"/>
      <c r="F1329" s="6"/>
    </row>
    <row r="1330" spans="1:6" x14ac:dyDescent="0.2">
      <c r="A1330" s="2">
        <v>1329</v>
      </c>
      <c r="B1330" s="5"/>
      <c r="C1330" s="10" t="str">
        <f>IF(B1330="","←停留所idを選択",VLOOKUP(B1330,'06停留所'!$B$2:$C$10500,2,0))</f>
        <v>←停留所idを選択</v>
      </c>
      <c r="D1330" s="5"/>
      <c r="E1330" s="5"/>
      <c r="F1330" s="6"/>
    </row>
    <row r="1331" spans="1:6" x14ac:dyDescent="0.2">
      <c r="A1331" s="2">
        <v>1330</v>
      </c>
      <c r="B1331" s="5"/>
      <c r="C1331" s="10" t="str">
        <f>IF(B1331="","←停留所idを選択",VLOOKUP(B1331,'06停留所'!$B$2:$C$10500,2,0))</f>
        <v>←停留所idを選択</v>
      </c>
      <c r="D1331" s="5"/>
      <c r="E1331" s="5"/>
      <c r="F1331" s="6"/>
    </row>
    <row r="1332" spans="1:6" x14ac:dyDescent="0.2">
      <c r="A1332" s="2">
        <v>1331</v>
      </c>
      <c r="B1332" s="5"/>
      <c r="C1332" s="10" t="str">
        <f>IF(B1332="","←停留所idを選択",VLOOKUP(B1332,'06停留所'!$B$2:$C$10500,2,0))</f>
        <v>←停留所idを選択</v>
      </c>
      <c r="D1332" s="5"/>
      <c r="E1332" s="5"/>
      <c r="F1332" s="6"/>
    </row>
    <row r="1333" spans="1:6" x14ac:dyDescent="0.2">
      <c r="A1333" s="2">
        <v>1332</v>
      </c>
      <c r="B1333" s="5"/>
      <c r="C1333" s="10" t="str">
        <f>IF(B1333="","←停留所idを選択",VLOOKUP(B1333,'06停留所'!$B$2:$C$10500,2,0))</f>
        <v>←停留所idを選択</v>
      </c>
      <c r="D1333" s="5"/>
      <c r="E1333" s="5"/>
      <c r="F1333" s="6"/>
    </row>
    <row r="1334" spans="1:6" x14ac:dyDescent="0.2">
      <c r="A1334" s="2">
        <v>1333</v>
      </c>
      <c r="B1334" s="5"/>
      <c r="C1334" s="10" t="str">
        <f>IF(B1334="","←停留所idを選択",VLOOKUP(B1334,'06停留所'!$B$2:$C$10500,2,0))</f>
        <v>←停留所idを選択</v>
      </c>
      <c r="D1334" s="5"/>
      <c r="E1334" s="5"/>
      <c r="F1334" s="6"/>
    </row>
    <row r="1335" spans="1:6" x14ac:dyDescent="0.2">
      <c r="A1335" s="2">
        <v>1334</v>
      </c>
      <c r="B1335" s="5"/>
      <c r="C1335" s="10" t="str">
        <f>IF(B1335="","←停留所idを選択",VLOOKUP(B1335,'06停留所'!$B$2:$C$10500,2,0))</f>
        <v>←停留所idを選択</v>
      </c>
      <c r="D1335" s="5"/>
      <c r="E1335" s="5"/>
      <c r="F1335" s="6"/>
    </row>
    <row r="1336" spans="1:6" x14ac:dyDescent="0.2">
      <c r="A1336" s="2">
        <v>1335</v>
      </c>
      <c r="B1336" s="5"/>
      <c r="C1336" s="10" t="str">
        <f>IF(B1336="","←停留所idを選択",VLOOKUP(B1336,'06停留所'!$B$2:$C$10500,2,0))</f>
        <v>←停留所idを選択</v>
      </c>
      <c r="D1336" s="5"/>
      <c r="E1336" s="5"/>
      <c r="F1336" s="6"/>
    </row>
    <row r="1337" spans="1:6" x14ac:dyDescent="0.2">
      <c r="A1337" s="2">
        <v>1336</v>
      </c>
      <c r="B1337" s="5"/>
      <c r="C1337" s="10" t="str">
        <f>IF(B1337="","←停留所idを選択",VLOOKUP(B1337,'06停留所'!$B$2:$C$10500,2,0))</f>
        <v>←停留所idを選択</v>
      </c>
      <c r="D1337" s="5"/>
      <c r="E1337" s="5"/>
      <c r="F1337" s="6"/>
    </row>
    <row r="1338" spans="1:6" x14ac:dyDescent="0.2">
      <c r="A1338" s="2">
        <v>1337</v>
      </c>
      <c r="B1338" s="5"/>
      <c r="C1338" s="10" t="str">
        <f>IF(B1338="","←停留所idを選択",VLOOKUP(B1338,'06停留所'!$B$2:$C$10500,2,0))</f>
        <v>←停留所idを選択</v>
      </c>
      <c r="D1338" s="5"/>
      <c r="E1338" s="5"/>
      <c r="F1338" s="6"/>
    </row>
    <row r="1339" spans="1:6" x14ac:dyDescent="0.2">
      <c r="A1339" s="2">
        <v>1338</v>
      </c>
      <c r="B1339" s="5"/>
      <c r="C1339" s="10" t="str">
        <f>IF(B1339="","←停留所idを選択",VLOOKUP(B1339,'06停留所'!$B$2:$C$10500,2,0))</f>
        <v>←停留所idを選択</v>
      </c>
      <c r="D1339" s="5"/>
      <c r="E1339" s="5"/>
      <c r="F1339" s="6"/>
    </row>
    <row r="1340" spans="1:6" x14ac:dyDescent="0.2">
      <c r="A1340" s="2">
        <v>1339</v>
      </c>
      <c r="B1340" s="5"/>
      <c r="C1340" s="10" t="str">
        <f>IF(B1340="","←停留所idを選択",VLOOKUP(B1340,'06停留所'!$B$2:$C$10500,2,0))</f>
        <v>←停留所idを選択</v>
      </c>
      <c r="D1340" s="5"/>
      <c r="E1340" s="5"/>
      <c r="F1340" s="6"/>
    </row>
    <row r="1341" spans="1:6" x14ac:dyDescent="0.2">
      <c r="A1341" s="2">
        <v>1340</v>
      </c>
      <c r="B1341" s="5"/>
      <c r="C1341" s="10" t="str">
        <f>IF(B1341="","←停留所idを選択",VLOOKUP(B1341,'06停留所'!$B$2:$C$10500,2,0))</f>
        <v>←停留所idを選択</v>
      </c>
      <c r="D1341" s="5"/>
      <c r="E1341" s="5"/>
      <c r="F1341" s="6"/>
    </row>
    <row r="1342" spans="1:6" x14ac:dyDescent="0.2">
      <c r="A1342" s="2">
        <v>1341</v>
      </c>
      <c r="B1342" s="5"/>
      <c r="C1342" s="10" t="str">
        <f>IF(B1342="","←停留所idを選択",VLOOKUP(B1342,'06停留所'!$B$2:$C$10500,2,0))</f>
        <v>←停留所idを選択</v>
      </c>
      <c r="D1342" s="5"/>
      <c r="E1342" s="5"/>
      <c r="F1342" s="6"/>
    </row>
    <row r="1343" spans="1:6" x14ac:dyDescent="0.2">
      <c r="A1343" s="2">
        <v>1342</v>
      </c>
      <c r="B1343" s="5"/>
      <c r="C1343" s="10" t="str">
        <f>IF(B1343="","←停留所idを選択",VLOOKUP(B1343,'06停留所'!$B$2:$C$10500,2,0))</f>
        <v>←停留所idを選択</v>
      </c>
      <c r="D1343" s="5"/>
      <c r="E1343" s="5"/>
      <c r="F1343" s="6"/>
    </row>
    <row r="1344" spans="1:6" x14ac:dyDescent="0.2">
      <c r="A1344" s="2">
        <v>1343</v>
      </c>
      <c r="B1344" s="5"/>
      <c r="C1344" s="10" t="str">
        <f>IF(B1344="","←停留所idを選択",VLOOKUP(B1344,'06停留所'!$B$2:$C$10500,2,0))</f>
        <v>←停留所idを選択</v>
      </c>
      <c r="D1344" s="5"/>
      <c r="E1344" s="5"/>
      <c r="F1344" s="6"/>
    </row>
    <row r="1345" spans="1:6" x14ac:dyDescent="0.2">
      <c r="A1345" s="2">
        <v>1344</v>
      </c>
      <c r="B1345" s="5"/>
      <c r="C1345" s="10" t="str">
        <f>IF(B1345="","←停留所idを選択",VLOOKUP(B1345,'06停留所'!$B$2:$C$10500,2,0))</f>
        <v>←停留所idを選択</v>
      </c>
      <c r="D1345" s="5"/>
      <c r="E1345" s="5"/>
      <c r="F1345" s="6"/>
    </row>
    <row r="1346" spans="1:6" x14ac:dyDescent="0.2">
      <c r="A1346" s="2">
        <v>1345</v>
      </c>
      <c r="B1346" s="5"/>
      <c r="C1346" s="10" t="str">
        <f>IF(B1346="","←停留所idを選択",VLOOKUP(B1346,'06停留所'!$B$2:$C$10500,2,0))</f>
        <v>←停留所idを選択</v>
      </c>
      <c r="D1346" s="5"/>
      <c r="E1346" s="5"/>
      <c r="F1346" s="6"/>
    </row>
    <row r="1347" spans="1:6" x14ac:dyDescent="0.2">
      <c r="A1347" s="2">
        <v>1346</v>
      </c>
      <c r="B1347" s="5"/>
      <c r="C1347" s="10" t="str">
        <f>IF(B1347="","←停留所idを選択",VLOOKUP(B1347,'06停留所'!$B$2:$C$10500,2,0))</f>
        <v>←停留所idを選択</v>
      </c>
      <c r="D1347" s="5"/>
      <c r="E1347" s="5"/>
      <c r="F1347" s="6"/>
    </row>
    <row r="1348" spans="1:6" x14ac:dyDescent="0.2">
      <c r="A1348" s="2">
        <v>1347</v>
      </c>
      <c r="B1348" s="5"/>
      <c r="C1348" s="10" t="str">
        <f>IF(B1348="","←停留所idを選択",VLOOKUP(B1348,'06停留所'!$B$2:$C$10500,2,0))</f>
        <v>←停留所idを選択</v>
      </c>
      <c r="D1348" s="5"/>
      <c r="E1348" s="5"/>
      <c r="F1348" s="6"/>
    </row>
    <row r="1349" spans="1:6" x14ac:dyDescent="0.2">
      <c r="A1349" s="2">
        <v>1348</v>
      </c>
      <c r="B1349" s="5"/>
      <c r="C1349" s="10" t="str">
        <f>IF(B1349="","←停留所idを選択",VLOOKUP(B1349,'06停留所'!$B$2:$C$10500,2,0))</f>
        <v>←停留所idを選択</v>
      </c>
      <c r="D1349" s="5"/>
      <c r="E1349" s="5"/>
      <c r="F1349" s="6"/>
    </row>
    <row r="1350" spans="1:6" x14ac:dyDescent="0.2">
      <c r="A1350" s="2">
        <v>1349</v>
      </c>
      <c r="B1350" s="5"/>
      <c r="C1350" s="10" t="str">
        <f>IF(B1350="","←停留所idを選択",VLOOKUP(B1350,'06停留所'!$B$2:$C$10500,2,0))</f>
        <v>←停留所idを選択</v>
      </c>
      <c r="D1350" s="5"/>
      <c r="E1350" s="5"/>
      <c r="F1350" s="6"/>
    </row>
    <row r="1351" spans="1:6" x14ac:dyDescent="0.2">
      <c r="A1351" s="2">
        <v>1350</v>
      </c>
      <c r="B1351" s="5"/>
      <c r="C1351" s="10" t="str">
        <f>IF(B1351="","←停留所idを選択",VLOOKUP(B1351,'06停留所'!$B$2:$C$10500,2,0))</f>
        <v>←停留所idを選択</v>
      </c>
      <c r="D1351" s="5"/>
      <c r="E1351" s="5"/>
      <c r="F1351" s="6"/>
    </row>
    <row r="1352" spans="1:6" x14ac:dyDescent="0.2">
      <c r="A1352" s="2">
        <v>1351</v>
      </c>
      <c r="B1352" s="5"/>
      <c r="C1352" s="10" t="str">
        <f>IF(B1352="","←停留所idを選択",VLOOKUP(B1352,'06停留所'!$B$2:$C$10500,2,0))</f>
        <v>←停留所idを選択</v>
      </c>
      <c r="D1352" s="5"/>
      <c r="E1352" s="5"/>
      <c r="F1352" s="6"/>
    </row>
    <row r="1353" spans="1:6" x14ac:dyDescent="0.2">
      <c r="A1353" s="2">
        <v>1352</v>
      </c>
      <c r="B1353" s="5"/>
      <c r="C1353" s="10" t="str">
        <f>IF(B1353="","←停留所idを選択",VLOOKUP(B1353,'06停留所'!$B$2:$C$10500,2,0))</f>
        <v>←停留所idを選択</v>
      </c>
      <c r="D1353" s="5"/>
      <c r="E1353" s="5"/>
      <c r="F1353" s="6"/>
    </row>
    <row r="1354" spans="1:6" x14ac:dyDescent="0.2">
      <c r="A1354" s="2">
        <v>1353</v>
      </c>
      <c r="B1354" s="5"/>
      <c r="C1354" s="10" t="str">
        <f>IF(B1354="","←停留所idを選択",VLOOKUP(B1354,'06停留所'!$B$2:$C$10500,2,0))</f>
        <v>←停留所idを選択</v>
      </c>
      <c r="D1354" s="5"/>
      <c r="E1354" s="5"/>
      <c r="F1354" s="6"/>
    </row>
    <row r="1355" spans="1:6" x14ac:dyDescent="0.2">
      <c r="A1355" s="2">
        <v>1354</v>
      </c>
      <c r="B1355" s="5"/>
      <c r="C1355" s="10" t="str">
        <f>IF(B1355="","←停留所idを選択",VLOOKUP(B1355,'06停留所'!$B$2:$C$10500,2,0))</f>
        <v>←停留所idを選択</v>
      </c>
      <c r="D1355" s="5"/>
      <c r="E1355" s="5"/>
      <c r="F1355" s="6"/>
    </row>
    <row r="1356" spans="1:6" x14ac:dyDescent="0.2">
      <c r="A1356" s="2">
        <v>1355</v>
      </c>
      <c r="B1356" s="5"/>
      <c r="C1356" s="10" t="str">
        <f>IF(B1356="","←停留所idを選択",VLOOKUP(B1356,'06停留所'!$B$2:$C$10500,2,0))</f>
        <v>←停留所idを選択</v>
      </c>
      <c r="D1356" s="5"/>
      <c r="E1356" s="5"/>
      <c r="F1356" s="6"/>
    </row>
    <row r="1357" spans="1:6" x14ac:dyDescent="0.2">
      <c r="A1357" s="2">
        <v>1356</v>
      </c>
      <c r="B1357" s="5"/>
      <c r="C1357" s="10" t="str">
        <f>IF(B1357="","←停留所idを選択",VLOOKUP(B1357,'06停留所'!$B$2:$C$10500,2,0))</f>
        <v>←停留所idを選択</v>
      </c>
      <c r="D1357" s="5"/>
      <c r="E1357" s="5"/>
      <c r="F1357" s="6"/>
    </row>
    <row r="1358" spans="1:6" x14ac:dyDescent="0.2">
      <c r="A1358" s="2">
        <v>1357</v>
      </c>
      <c r="B1358" s="5"/>
      <c r="C1358" s="10" t="str">
        <f>IF(B1358="","←停留所idを選択",VLOOKUP(B1358,'06停留所'!$B$2:$C$10500,2,0))</f>
        <v>←停留所idを選択</v>
      </c>
      <c r="D1358" s="5"/>
      <c r="E1358" s="5"/>
      <c r="F1358" s="6"/>
    </row>
    <row r="1359" spans="1:6" x14ac:dyDescent="0.2">
      <c r="A1359" s="2">
        <v>1358</v>
      </c>
      <c r="B1359" s="5"/>
      <c r="C1359" s="10" t="str">
        <f>IF(B1359="","←停留所idを選択",VLOOKUP(B1359,'06停留所'!$B$2:$C$10500,2,0))</f>
        <v>←停留所idを選択</v>
      </c>
      <c r="D1359" s="5"/>
      <c r="E1359" s="5"/>
      <c r="F1359" s="6"/>
    </row>
    <row r="1360" spans="1:6" x14ac:dyDescent="0.2">
      <c r="A1360" s="2">
        <v>1359</v>
      </c>
      <c r="B1360" s="5"/>
      <c r="C1360" s="10" t="str">
        <f>IF(B1360="","←停留所idを選択",VLOOKUP(B1360,'06停留所'!$B$2:$C$10500,2,0))</f>
        <v>←停留所idを選択</v>
      </c>
      <c r="D1360" s="5"/>
      <c r="E1360" s="5"/>
      <c r="F1360" s="6"/>
    </row>
    <row r="1361" spans="1:6" x14ac:dyDescent="0.2">
      <c r="A1361" s="2">
        <v>1360</v>
      </c>
      <c r="B1361" s="5"/>
      <c r="C1361" s="10" t="str">
        <f>IF(B1361="","←停留所idを選択",VLOOKUP(B1361,'06停留所'!$B$2:$C$10500,2,0))</f>
        <v>←停留所idを選択</v>
      </c>
      <c r="D1361" s="5"/>
      <c r="E1361" s="5"/>
      <c r="F1361" s="6"/>
    </row>
    <row r="1362" spans="1:6" x14ac:dyDescent="0.2">
      <c r="A1362" s="2">
        <v>1361</v>
      </c>
      <c r="B1362" s="5"/>
      <c r="C1362" s="10" t="str">
        <f>IF(B1362="","←停留所idを選択",VLOOKUP(B1362,'06停留所'!$B$2:$C$10500,2,0))</f>
        <v>←停留所idを選択</v>
      </c>
      <c r="D1362" s="5"/>
      <c r="E1362" s="5"/>
      <c r="F1362" s="6"/>
    </row>
    <row r="1363" spans="1:6" x14ac:dyDescent="0.2">
      <c r="A1363" s="2">
        <v>1362</v>
      </c>
      <c r="B1363" s="5"/>
      <c r="C1363" s="10" t="str">
        <f>IF(B1363="","←停留所idを選択",VLOOKUP(B1363,'06停留所'!$B$2:$C$10500,2,0))</f>
        <v>←停留所idを選択</v>
      </c>
      <c r="D1363" s="5"/>
      <c r="E1363" s="5"/>
      <c r="F1363" s="6"/>
    </row>
    <row r="1364" spans="1:6" x14ac:dyDescent="0.2">
      <c r="A1364" s="2">
        <v>1363</v>
      </c>
      <c r="B1364" s="5"/>
      <c r="C1364" s="10" t="str">
        <f>IF(B1364="","←停留所idを選択",VLOOKUP(B1364,'06停留所'!$B$2:$C$10500,2,0))</f>
        <v>←停留所idを選択</v>
      </c>
      <c r="D1364" s="5"/>
      <c r="E1364" s="5"/>
      <c r="F1364" s="6"/>
    </row>
    <row r="1365" spans="1:6" x14ac:dyDescent="0.2">
      <c r="A1365" s="2">
        <v>1364</v>
      </c>
      <c r="B1365" s="5"/>
      <c r="C1365" s="10" t="str">
        <f>IF(B1365="","←停留所idを選択",VLOOKUP(B1365,'06停留所'!$B$2:$C$10500,2,0))</f>
        <v>←停留所idを選択</v>
      </c>
      <c r="D1365" s="5"/>
      <c r="E1365" s="5"/>
      <c r="F1365" s="6"/>
    </row>
    <row r="1366" spans="1:6" x14ac:dyDescent="0.2">
      <c r="A1366" s="2">
        <v>1365</v>
      </c>
      <c r="B1366" s="5"/>
      <c r="C1366" s="10" t="str">
        <f>IF(B1366="","←停留所idを選択",VLOOKUP(B1366,'06停留所'!$B$2:$C$10500,2,0))</f>
        <v>←停留所idを選択</v>
      </c>
      <c r="D1366" s="5"/>
      <c r="E1366" s="5"/>
      <c r="F1366" s="6"/>
    </row>
    <row r="1367" spans="1:6" x14ac:dyDescent="0.2">
      <c r="A1367" s="2">
        <v>1366</v>
      </c>
      <c r="B1367" s="5"/>
      <c r="C1367" s="10" t="str">
        <f>IF(B1367="","←停留所idを選択",VLOOKUP(B1367,'06停留所'!$B$2:$C$10500,2,0))</f>
        <v>←停留所idを選択</v>
      </c>
      <c r="D1367" s="5"/>
      <c r="E1367" s="5"/>
      <c r="F1367" s="6"/>
    </row>
    <row r="1368" spans="1:6" x14ac:dyDescent="0.2">
      <c r="A1368" s="2">
        <v>1367</v>
      </c>
      <c r="B1368" s="5"/>
      <c r="C1368" s="10" t="str">
        <f>IF(B1368="","←停留所idを選択",VLOOKUP(B1368,'06停留所'!$B$2:$C$10500,2,0))</f>
        <v>←停留所idを選択</v>
      </c>
      <c r="D1368" s="5"/>
      <c r="E1368" s="5"/>
      <c r="F1368" s="6"/>
    </row>
    <row r="1369" spans="1:6" x14ac:dyDescent="0.2">
      <c r="A1369" s="2">
        <v>1368</v>
      </c>
      <c r="B1369" s="5"/>
      <c r="C1369" s="10" t="str">
        <f>IF(B1369="","←停留所idを選択",VLOOKUP(B1369,'06停留所'!$B$2:$C$10500,2,0))</f>
        <v>←停留所idを選択</v>
      </c>
      <c r="D1369" s="5"/>
      <c r="E1369" s="5"/>
      <c r="F1369" s="6"/>
    </row>
    <row r="1370" spans="1:6" x14ac:dyDescent="0.2">
      <c r="A1370" s="2">
        <v>1369</v>
      </c>
      <c r="B1370" s="5"/>
      <c r="C1370" s="10" t="str">
        <f>IF(B1370="","←停留所idを選択",VLOOKUP(B1370,'06停留所'!$B$2:$C$10500,2,0))</f>
        <v>←停留所idを選択</v>
      </c>
      <c r="D1370" s="5"/>
      <c r="E1370" s="5"/>
      <c r="F1370" s="6"/>
    </row>
    <row r="1371" spans="1:6" x14ac:dyDescent="0.2">
      <c r="A1371" s="2">
        <v>1370</v>
      </c>
      <c r="B1371" s="5"/>
      <c r="C1371" s="10" t="str">
        <f>IF(B1371="","←停留所idを選択",VLOOKUP(B1371,'06停留所'!$B$2:$C$10500,2,0))</f>
        <v>←停留所idを選択</v>
      </c>
      <c r="D1371" s="5"/>
      <c r="E1371" s="5"/>
      <c r="F1371" s="6"/>
    </row>
    <row r="1372" spans="1:6" x14ac:dyDescent="0.2">
      <c r="A1372" s="2">
        <v>1371</v>
      </c>
      <c r="B1372" s="5"/>
      <c r="C1372" s="10" t="str">
        <f>IF(B1372="","←停留所idを選択",VLOOKUP(B1372,'06停留所'!$B$2:$C$10500,2,0))</f>
        <v>←停留所idを選択</v>
      </c>
      <c r="D1372" s="5"/>
      <c r="E1372" s="5"/>
      <c r="F1372" s="6"/>
    </row>
    <row r="1373" spans="1:6" x14ac:dyDescent="0.2">
      <c r="A1373" s="2">
        <v>1372</v>
      </c>
      <c r="B1373" s="5"/>
      <c r="C1373" s="10" t="str">
        <f>IF(B1373="","←停留所idを選択",VLOOKUP(B1373,'06停留所'!$B$2:$C$10500,2,0))</f>
        <v>←停留所idを選択</v>
      </c>
      <c r="D1373" s="5"/>
      <c r="E1373" s="5"/>
      <c r="F1373" s="6"/>
    </row>
    <row r="1374" spans="1:6" x14ac:dyDescent="0.2">
      <c r="A1374" s="2">
        <v>1373</v>
      </c>
      <c r="B1374" s="5"/>
      <c r="C1374" s="10" t="str">
        <f>IF(B1374="","←停留所idを選択",VLOOKUP(B1374,'06停留所'!$B$2:$C$10500,2,0))</f>
        <v>←停留所idを選択</v>
      </c>
      <c r="D1374" s="5"/>
      <c r="E1374" s="5"/>
      <c r="F1374" s="6"/>
    </row>
    <row r="1375" spans="1:6" x14ac:dyDescent="0.2">
      <c r="A1375" s="2">
        <v>1374</v>
      </c>
      <c r="B1375" s="5"/>
      <c r="C1375" s="10" t="str">
        <f>IF(B1375="","←停留所idを選択",VLOOKUP(B1375,'06停留所'!$B$2:$C$10500,2,0))</f>
        <v>←停留所idを選択</v>
      </c>
      <c r="D1375" s="5"/>
      <c r="E1375" s="5"/>
      <c r="F1375" s="6"/>
    </row>
    <row r="1376" spans="1:6" x14ac:dyDescent="0.2">
      <c r="A1376" s="2">
        <v>1375</v>
      </c>
      <c r="B1376" s="5"/>
      <c r="C1376" s="10" t="str">
        <f>IF(B1376="","←停留所idを選択",VLOOKUP(B1376,'06停留所'!$B$2:$C$10500,2,0))</f>
        <v>←停留所idを選択</v>
      </c>
      <c r="D1376" s="5"/>
      <c r="E1376" s="5"/>
      <c r="F1376" s="6"/>
    </row>
    <row r="1377" spans="1:6" x14ac:dyDescent="0.2">
      <c r="A1377" s="2">
        <v>1376</v>
      </c>
      <c r="B1377" s="5"/>
      <c r="C1377" s="10" t="str">
        <f>IF(B1377="","←停留所idを選択",VLOOKUP(B1377,'06停留所'!$B$2:$C$10500,2,0))</f>
        <v>←停留所idを選択</v>
      </c>
      <c r="D1377" s="5"/>
      <c r="E1377" s="5"/>
      <c r="F1377" s="6"/>
    </row>
    <row r="1378" spans="1:6" x14ac:dyDescent="0.2">
      <c r="A1378" s="2">
        <v>1377</v>
      </c>
      <c r="B1378" s="5"/>
      <c r="C1378" s="10" t="str">
        <f>IF(B1378="","←停留所idを選択",VLOOKUP(B1378,'06停留所'!$B$2:$C$10500,2,0))</f>
        <v>←停留所idを選択</v>
      </c>
      <c r="D1378" s="5"/>
      <c r="E1378" s="5"/>
      <c r="F1378" s="6"/>
    </row>
    <row r="1379" spans="1:6" x14ac:dyDescent="0.2">
      <c r="A1379" s="2">
        <v>1378</v>
      </c>
      <c r="B1379" s="5"/>
      <c r="C1379" s="10" t="str">
        <f>IF(B1379="","←停留所idを選択",VLOOKUP(B1379,'06停留所'!$B$2:$C$10500,2,0))</f>
        <v>←停留所idを選択</v>
      </c>
      <c r="D1379" s="5"/>
      <c r="E1379" s="5"/>
      <c r="F1379" s="6"/>
    </row>
    <row r="1380" spans="1:6" x14ac:dyDescent="0.2">
      <c r="A1380" s="2">
        <v>1379</v>
      </c>
      <c r="B1380" s="5"/>
      <c r="C1380" s="10" t="str">
        <f>IF(B1380="","←停留所idを選択",VLOOKUP(B1380,'06停留所'!$B$2:$C$10500,2,0))</f>
        <v>←停留所idを選択</v>
      </c>
      <c r="D1380" s="5"/>
      <c r="E1380" s="5"/>
      <c r="F1380" s="6"/>
    </row>
    <row r="1381" spans="1:6" x14ac:dyDescent="0.2">
      <c r="A1381" s="2">
        <v>1380</v>
      </c>
      <c r="B1381" s="5"/>
      <c r="C1381" s="10" t="str">
        <f>IF(B1381="","←停留所idを選択",VLOOKUP(B1381,'06停留所'!$B$2:$C$10500,2,0))</f>
        <v>←停留所idを選択</v>
      </c>
      <c r="D1381" s="5"/>
      <c r="E1381" s="5"/>
      <c r="F1381" s="6"/>
    </row>
    <row r="1382" spans="1:6" x14ac:dyDescent="0.2">
      <c r="A1382" s="2">
        <v>1381</v>
      </c>
      <c r="B1382" s="5"/>
      <c r="C1382" s="10" t="str">
        <f>IF(B1382="","←停留所idを選択",VLOOKUP(B1382,'06停留所'!$B$2:$C$10500,2,0))</f>
        <v>←停留所idを選択</v>
      </c>
      <c r="D1382" s="5"/>
      <c r="E1382" s="5"/>
      <c r="F1382" s="6"/>
    </row>
    <row r="1383" spans="1:6" x14ac:dyDescent="0.2">
      <c r="A1383" s="2">
        <v>1382</v>
      </c>
      <c r="B1383" s="5"/>
      <c r="C1383" s="10" t="str">
        <f>IF(B1383="","←停留所idを選択",VLOOKUP(B1383,'06停留所'!$B$2:$C$10500,2,0))</f>
        <v>←停留所idを選択</v>
      </c>
      <c r="D1383" s="5"/>
      <c r="E1383" s="5"/>
      <c r="F1383" s="6"/>
    </row>
    <row r="1384" spans="1:6" x14ac:dyDescent="0.2">
      <c r="A1384" s="2">
        <v>1383</v>
      </c>
      <c r="B1384" s="5"/>
      <c r="C1384" s="10" t="str">
        <f>IF(B1384="","←停留所idを選択",VLOOKUP(B1384,'06停留所'!$B$2:$C$10500,2,0))</f>
        <v>←停留所idを選択</v>
      </c>
      <c r="D1384" s="5"/>
      <c r="E1384" s="5"/>
      <c r="F1384" s="6"/>
    </row>
    <row r="1385" spans="1:6" x14ac:dyDescent="0.2">
      <c r="A1385" s="2">
        <v>1384</v>
      </c>
      <c r="B1385" s="5"/>
      <c r="C1385" s="10" t="str">
        <f>IF(B1385="","←停留所idを選択",VLOOKUP(B1385,'06停留所'!$B$2:$C$10500,2,0))</f>
        <v>←停留所idを選択</v>
      </c>
      <c r="D1385" s="5"/>
      <c r="E1385" s="5"/>
      <c r="F1385" s="6"/>
    </row>
    <row r="1386" spans="1:6" x14ac:dyDescent="0.2">
      <c r="A1386" s="2">
        <v>1385</v>
      </c>
      <c r="B1386" s="5"/>
      <c r="C1386" s="10" t="str">
        <f>IF(B1386="","←停留所idを選択",VLOOKUP(B1386,'06停留所'!$B$2:$C$10500,2,0))</f>
        <v>←停留所idを選択</v>
      </c>
      <c r="D1386" s="5"/>
      <c r="E1386" s="5"/>
      <c r="F1386" s="6"/>
    </row>
    <row r="1387" spans="1:6" x14ac:dyDescent="0.2">
      <c r="A1387" s="2">
        <v>1386</v>
      </c>
      <c r="B1387" s="5"/>
      <c r="C1387" s="10" t="str">
        <f>IF(B1387="","←停留所idを選択",VLOOKUP(B1387,'06停留所'!$B$2:$C$10500,2,0))</f>
        <v>←停留所idを選択</v>
      </c>
      <c r="D1387" s="5"/>
      <c r="E1387" s="5"/>
      <c r="F1387" s="6"/>
    </row>
    <row r="1388" spans="1:6" x14ac:dyDescent="0.2">
      <c r="A1388" s="2">
        <v>1387</v>
      </c>
      <c r="B1388" s="5"/>
      <c r="C1388" s="10" t="str">
        <f>IF(B1388="","←停留所idを選択",VLOOKUP(B1388,'06停留所'!$B$2:$C$10500,2,0))</f>
        <v>←停留所idを選択</v>
      </c>
      <c r="D1388" s="5"/>
      <c r="E1388" s="5"/>
      <c r="F1388" s="6"/>
    </row>
    <row r="1389" spans="1:6" x14ac:dyDescent="0.2">
      <c r="A1389" s="2">
        <v>1388</v>
      </c>
      <c r="B1389" s="5"/>
      <c r="C1389" s="10" t="str">
        <f>IF(B1389="","←停留所idを選択",VLOOKUP(B1389,'06停留所'!$B$2:$C$10500,2,0))</f>
        <v>←停留所idを選択</v>
      </c>
      <c r="D1389" s="5"/>
      <c r="E1389" s="5"/>
      <c r="F1389" s="6"/>
    </row>
    <row r="1390" spans="1:6" x14ac:dyDescent="0.2">
      <c r="A1390" s="2">
        <v>1389</v>
      </c>
      <c r="B1390" s="5"/>
      <c r="C1390" s="10" t="str">
        <f>IF(B1390="","←停留所idを選択",VLOOKUP(B1390,'06停留所'!$B$2:$C$10500,2,0))</f>
        <v>←停留所idを選択</v>
      </c>
      <c r="D1390" s="5"/>
      <c r="E1390" s="5"/>
      <c r="F1390" s="6"/>
    </row>
    <row r="1391" spans="1:6" x14ac:dyDescent="0.2">
      <c r="A1391" s="2">
        <v>1390</v>
      </c>
      <c r="B1391" s="5"/>
      <c r="C1391" s="10" t="str">
        <f>IF(B1391="","←停留所idを選択",VLOOKUP(B1391,'06停留所'!$B$2:$C$10500,2,0))</f>
        <v>←停留所idを選択</v>
      </c>
      <c r="D1391" s="5"/>
      <c r="E1391" s="5"/>
      <c r="F1391" s="6"/>
    </row>
    <row r="1392" spans="1:6" x14ac:dyDescent="0.2">
      <c r="A1392" s="2">
        <v>1391</v>
      </c>
      <c r="B1392" s="5"/>
      <c r="C1392" s="10" t="str">
        <f>IF(B1392="","←停留所idを選択",VLOOKUP(B1392,'06停留所'!$B$2:$C$10500,2,0))</f>
        <v>←停留所idを選択</v>
      </c>
      <c r="D1392" s="5"/>
      <c r="E1392" s="5"/>
      <c r="F1392" s="6"/>
    </row>
    <row r="1393" spans="1:6" x14ac:dyDescent="0.2">
      <c r="A1393" s="2">
        <v>1392</v>
      </c>
      <c r="B1393" s="5"/>
      <c r="C1393" s="10" t="str">
        <f>IF(B1393="","←停留所idを選択",VLOOKUP(B1393,'06停留所'!$B$2:$C$10500,2,0))</f>
        <v>←停留所idを選択</v>
      </c>
      <c r="D1393" s="5"/>
      <c r="E1393" s="5"/>
      <c r="F1393" s="6"/>
    </row>
    <row r="1394" spans="1:6" x14ac:dyDescent="0.2">
      <c r="A1394" s="2">
        <v>1393</v>
      </c>
      <c r="B1394" s="5"/>
      <c r="C1394" s="10" t="str">
        <f>IF(B1394="","←停留所idを選択",VLOOKUP(B1394,'06停留所'!$B$2:$C$10500,2,0))</f>
        <v>←停留所idを選択</v>
      </c>
      <c r="D1394" s="5"/>
      <c r="E1394" s="5"/>
      <c r="F1394" s="6"/>
    </row>
    <row r="1395" spans="1:6" x14ac:dyDescent="0.2">
      <c r="A1395" s="2">
        <v>1394</v>
      </c>
      <c r="B1395" s="5"/>
      <c r="C1395" s="10" t="str">
        <f>IF(B1395="","←停留所idを選択",VLOOKUP(B1395,'06停留所'!$B$2:$C$10500,2,0))</f>
        <v>←停留所idを選択</v>
      </c>
      <c r="D1395" s="5"/>
      <c r="E1395" s="5"/>
      <c r="F1395" s="6"/>
    </row>
    <row r="1396" spans="1:6" x14ac:dyDescent="0.2">
      <c r="A1396" s="2">
        <v>1395</v>
      </c>
      <c r="B1396" s="5"/>
      <c r="C1396" s="10" t="str">
        <f>IF(B1396="","←停留所idを選択",VLOOKUP(B1396,'06停留所'!$B$2:$C$10500,2,0))</f>
        <v>←停留所idを選択</v>
      </c>
      <c r="D1396" s="5"/>
      <c r="E1396" s="5"/>
      <c r="F1396" s="6"/>
    </row>
    <row r="1397" spans="1:6" x14ac:dyDescent="0.2">
      <c r="A1397" s="2">
        <v>1396</v>
      </c>
      <c r="B1397" s="5"/>
      <c r="C1397" s="10" t="str">
        <f>IF(B1397="","←停留所idを選択",VLOOKUP(B1397,'06停留所'!$B$2:$C$10500,2,0))</f>
        <v>←停留所idを選択</v>
      </c>
      <c r="D1397" s="5"/>
      <c r="E1397" s="5"/>
      <c r="F1397" s="6"/>
    </row>
    <row r="1398" spans="1:6" x14ac:dyDescent="0.2">
      <c r="A1398" s="2">
        <v>1397</v>
      </c>
      <c r="B1398" s="5"/>
      <c r="C1398" s="10" t="str">
        <f>IF(B1398="","←停留所idを選択",VLOOKUP(B1398,'06停留所'!$B$2:$C$10500,2,0))</f>
        <v>←停留所idを選択</v>
      </c>
      <c r="D1398" s="5"/>
      <c r="E1398" s="5"/>
      <c r="F1398" s="6"/>
    </row>
    <row r="1399" spans="1:6" x14ac:dyDescent="0.2">
      <c r="A1399" s="2">
        <v>1398</v>
      </c>
      <c r="B1399" s="5"/>
      <c r="C1399" s="10" t="str">
        <f>IF(B1399="","←停留所idを選択",VLOOKUP(B1399,'06停留所'!$B$2:$C$10500,2,0))</f>
        <v>←停留所idを選択</v>
      </c>
      <c r="D1399" s="5"/>
      <c r="E1399" s="5"/>
      <c r="F1399" s="6"/>
    </row>
    <row r="1400" spans="1:6" x14ac:dyDescent="0.2">
      <c r="A1400" s="2">
        <v>1399</v>
      </c>
      <c r="B1400" s="5"/>
      <c r="C1400" s="10" t="str">
        <f>IF(B1400="","←停留所idを選択",VLOOKUP(B1400,'06停留所'!$B$2:$C$10500,2,0))</f>
        <v>←停留所idを選択</v>
      </c>
      <c r="D1400" s="5"/>
      <c r="E1400" s="5"/>
      <c r="F1400" s="6"/>
    </row>
    <row r="1401" spans="1:6" x14ac:dyDescent="0.2">
      <c r="A1401" s="2">
        <v>1400</v>
      </c>
      <c r="B1401" s="5"/>
      <c r="C1401" s="10" t="str">
        <f>IF(B1401="","←停留所idを選択",VLOOKUP(B1401,'06停留所'!$B$2:$C$10500,2,0))</f>
        <v>←停留所idを選択</v>
      </c>
      <c r="D1401" s="5"/>
      <c r="E1401" s="5"/>
      <c r="F1401" s="6"/>
    </row>
    <row r="1402" spans="1:6" x14ac:dyDescent="0.2">
      <c r="A1402" s="2">
        <v>1401</v>
      </c>
      <c r="B1402" s="5"/>
      <c r="C1402" s="10" t="str">
        <f>IF(B1402="","←停留所idを選択",VLOOKUP(B1402,'06停留所'!$B$2:$C$10500,2,0))</f>
        <v>←停留所idを選択</v>
      </c>
      <c r="D1402" s="5"/>
      <c r="E1402" s="5"/>
      <c r="F1402" s="6"/>
    </row>
    <row r="1403" spans="1:6" x14ac:dyDescent="0.2">
      <c r="A1403" s="2">
        <v>1402</v>
      </c>
      <c r="B1403" s="5"/>
      <c r="C1403" s="10" t="str">
        <f>IF(B1403="","←停留所idを選択",VLOOKUP(B1403,'06停留所'!$B$2:$C$10500,2,0))</f>
        <v>←停留所idを選択</v>
      </c>
      <c r="D1403" s="5"/>
      <c r="E1403" s="5"/>
      <c r="F1403" s="6"/>
    </row>
    <row r="1404" spans="1:6" x14ac:dyDescent="0.2">
      <c r="A1404" s="2">
        <v>1403</v>
      </c>
      <c r="B1404" s="5"/>
      <c r="C1404" s="10" t="str">
        <f>IF(B1404="","←停留所idを選択",VLOOKUP(B1404,'06停留所'!$B$2:$C$10500,2,0))</f>
        <v>←停留所idを選択</v>
      </c>
      <c r="D1404" s="5"/>
      <c r="E1404" s="5"/>
      <c r="F1404" s="6"/>
    </row>
    <row r="1405" spans="1:6" x14ac:dyDescent="0.2">
      <c r="A1405" s="2">
        <v>1404</v>
      </c>
      <c r="B1405" s="5"/>
      <c r="C1405" s="10" t="str">
        <f>IF(B1405="","←停留所idを選択",VLOOKUP(B1405,'06停留所'!$B$2:$C$10500,2,0))</f>
        <v>←停留所idを選択</v>
      </c>
      <c r="D1405" s="5"/>
      <c r="E1405" s="5"/>
      <c r="F1405" s="6"/>
    </row>
    <row r="1406" spans="1:6" x14ac:dyDescent="0.2">
      <c r="A1406" s="2">
        <v>1405</v>
      </c>
      <c r="B1406" s="5"/>
      <c r="C1406" s="10" t="str">
        <f>IF(B1406="","←停留所idを選択",VLOOKUP(B1406,'06停留所'!$B$2:$C$10500,2,0))</f>
        <v>←停留所idを選択</v>
      </c>
      <c r="D1406" s="5"/>
      <c r="E1406" s="5"/>
      <c r="F1406" s="6"/>
    </row>
    <row r="1407" spans="1:6" x14ac:dyDescent="0.2">
      <c r="A1407" s="2">
        <v>1406</v>
      </c>
      <c r="B1407" s="5"/>
      <c r="C1407" s="10" t="str">
        <f>IF(B1407="","←停留所idを選択",VLOOKUP(B1407,'06停留所'!$B$2:$C$10500,2,0))</f>
        <v>←停留所idを選択</v>
      </c>
      <c r="D1407" s="5"/>
      <c r="E1407" s="5"/>
      <c r="F1407" s="6"/>
    </row>
    <row r="1408" spans="1:6" x14ac:dyDescent="0.2">
      <c r="A1408" s="2">
        <v>1407</v>
      </c>
      <c r="B1408" s="5"/>
      <c r="C1408" s="10" t="str">
        <f>IF(B1408="","←停留所idを選択",VLOOKUP(B1408,'06停留所'!$B$2:$C$10500,2,0))</f>
        <v>←停留所idを選択</v>
      </c>
      <c r="D1408" s="5"/>
      <c r="E1408" s="5"/>
      <c r="F1408" s="6"/>
    </row>
    <row r="1409" spans="1:6" x14ac:dyDescent="0.2">
      <c r="A1409" s="2">
        <v>1408</v>
      </c>
      <c r="B1409" s="5"/>
      <c r="C1409" s="10" t="str">
        <f>IF(B1409="","←停留所idを選択",VLOOKUP(B1409,'06停留所'!$B$2:$C$10500,2,0))</f>
        <v>←停留所idを選択</v>
      </c>
      <c r="D1409" s="5"/>
      <c r="E1409" s="5"/>
      <c r="F1409" s="6"/>
    </row>
    <row r="1410" spans="1:6" x14ac:dyDescent="0.2">
      <c r="A1410" s="2">
        <v>1409</v>
      </c>
      <c r="B1410" s="5"/>
      <c r="C1410" s="10" t="str">
        <f>IF(B1410="","←停留所idを選択",VLOOKUP(B1410,'06停留所'!$B$2:$C$10500,2,0))</f>
        <v>←停留所idを選択</v>
      </c>
      <c r="D1410" s="5"/>
      <c r="E1410" s="5"/>
      <c r="F1410" s="6"/>
    </row>
    <row r="1411" spans="1:6" x14ac:dyDescent="0.2">
      <c r="A1411" s="2">
        <v>1410</v>
      </c>
      <c r="B1411" s="5"/>
      <c r="C1411" s="10" t="str">
        <f>IF(B1411="","←停留所idを選択",VLOOKUP(B1411,'06停留所'!$B$2:$C$10500,2,0))</f>
        <v>←停留所idを選択</v>
      </c>
      <c r="D1411" s="5"/>
      <c r="E1411" s="5"/>
      <c r="F1411" s="6"/>
    </row>
    <row r="1412" spans="1:6" x14ac:dyDescent="0.2">
      <c r="A1412" s="2">
        <v>1411</v>
      </c>
      <c r="B1412" s="5"/>
      <c r="C1412" s="10" t="str">
        <f>IF(B1412="","←停留所idを選択",VLOOKUP(B1412,'06停留所'!$B$2:$C$10500,2,0))</f>
        <v>←停留所idを選択</v>
      </c>
      <c r="D1412" s="5"/>
      <c r="E1412" s="5"/>
      <c r="F1412" s="6"/>
    </row>
    <row r="1413" spans="1:6" x14ac:dyDescent="0.2">
      <c r="A1413" s="2">
        <v>1412</v>
      </c>
      <c r="B1413" s="5"/>
      <c r="C1413" s="10" t="str">
        <f>IF(B1413="","←停留所idを選択",VLOOKUP(B1413,'06停留所'!$B$2:$C$10500,2,0))</f>
        <v>←停留所idを選択</v>
      </c>
      <c r="D1413" s="5"/>
      <c r="E1413" s="5"/>
      <c r="F1413" s="6"/>
    </row>
    <row r="1414" spans="1:6" x14ac:dyDescent="0.2">
      <c r="A1414" s="2">
        <v>1413</v>
      </c>
      <c r="B1414" s="5"/>
      <c r="C1414" s="10" t="str">
        <f>IF(B1414="","←停留所idを選択",VLOOKUP(B1414,'06停留所'!$B$2:$C$10500,2,0))</f>
        <v>←停留所idを選択</v>
      </c>
      <c r="D1414" s="5"/>
      <c r="E1414" s="5"/>
      <c r="F1414" s="6"/>
    </row>
    <row r="1415" spans="1:6" x14ac:dyDescent="0.2">
      <c r="A1415" s="2">
        <v>1414</v>
      </c>
      <c r="B1415" s="5"/>
      <c r="C1415" s="10" t="str">
        <f>IF(B1415="","←停留所idを選択",VLOOKUP(B1415,'06停留所'!$B$2:$C$10500,2,0))</f>
        <v>←停留所idを選択</v>
      </c>
      <c r="D1415" s="5"/>
      <c r="E1415" s="5"/>
      <c r="F1415" s="6"/>
    </row>
    <row r="1416" spans="1:6" x14ac:dyDescent="0.2">
      <c r="A1416" s="2">
        <v>1415</v>
      </c>
      <c r="B1416" s="5"/>
      <c r="C1416" s="10" t="str">
        <f>IF(B1416="","←停留所idを選択",VLOOKUP(B1416,'06停留所'!$B$2:$C$10500,2,0))</f>
        <v>←停留所idを選択</v>
      </c>
      <c r="D1416" s="5"/>
      <c r="E1416" s="5"/>
      <c r="F1416" s="6"/>
    </row>
    <row r="1417" spans="1:6" x14ac:dyDescent="0.2">
      <c r="A1417" s="2">
        <v>1416</v>
      </c>
      <c r="B1417" s="5"/>
      <c r="C1417" s="10" t="str">
        <f>IF(B1417="","←停留所idを選択",VLOOKUP(B1417,'06停留所'!$B$2:$C$10500,2,0))</f>
        <v>←停留所idを選択</v>
      </c>
      <c r="D1417" s="5"/>
      <c r="E1417" s="5"/>
      <c r="F1417" s="6"/>
    </row>
    <row r="1418" spans="1:6" x14ac:dyDescent="0.2">
      <c r="A1418" s="2">
        <v>1417</v>
      </c>
      <c r="B1418" s="5"/>
      <c r="C1418" s="10" t="str">
        <f>IF(B1418="","←停留所idを選択",VLOOKUP(B1418,'06停留所'!$B$2:$C$10500,2,0))</f>
        <v>←停留所idを選択</v>
      </c>
      <c r="D1418" s="5"/>
      <c r="E1418" s="5"/>
      <c r="F1418" s="6"/>
    </row>
    <row r="1419" spans="1:6" x14ac:dyDescent="0.2">
      <c r="A1419" s="2">
        <v>1418</v>
      </c>
      <c r="B1419" s="5"/>
      <c r="C1419" s="10" t="str">
        <f>IF(B1419="","←停留所idを選択",VLOOKUP(B1419,'06停留所'!$B$2:$C$10500,2,0))</f>
        <v>←停留所idを選択</v>
      </c>
      <c r="D1419" s="5"/>
      <c r="E1419" s="5"/>
      <c r="F1419" s="6"/>
    </row>
    <row r="1420" spans="1:6" x14ac:dyDescent="0.2">
      <c r="A1420" s="2">
        <v>1419</v>
      </c>
      <c r="B1420" s="5"/>
      <c r="C1420" s="10" t="str">
        <f>IF(B1420="","←停留所idを選択",VLOOKUP(B1420,'06停留所'!$B$2:$C$10500,2,0))</f>
        <v>←停留所idを選択</v>
      </c>
      <c r="D1420" s="5"/>
      <c r="E1420" s="5"/>
      <c r="F1420" s="6"/>
    </row>
    <row r="1421" spans="1:6" x14ac:dyDescent="0.2">
      <c r="A1421" s="2">
        <v>1420</v>
      </c>
      <c r="B1421" s="5"/>
      <c r="C1421" s="10" t="str">
        <f>IF(B1421="","←停留所idを選択",VLOOKUP(B1421,'06停留所'!$B$2:$C$10500,2,0))</f>
        <v>←停留所idを選択</v>
      </c>
      <c r="D1421" s="5"/>
      <c r="E1421" s="5"/>
      <c r="F1421" s="6"/>
    </row>
    <row r="1422" spans="1:6" x14ac:dyDescent="0.2">
      <c r="A1422" s="2">
        <v>1421</v>
      </c>
      <c r="B1422" s="5"/>
      <c r="C1422" s="10" t="str">
        <f>IF(B1422="","←停留所idを選択",VLOOKUP(B1422,'06停留所'!$B$2:$C$10500,2,0))</f>
        <v>←停留所idを選択</v>
      </c>
      <c r="D1422" s="5"/>
      <c r="E1422" s="5"/>
      <c r="F1422" s="6"/>
    </row>
    <row r="1423" spans="1:6" x14ac:dyDescent="0.2">
      <c r="A1423" s="2">
        <v>1422</v>
      </c>
      <c r="B1423" s="5"/>
      <c r="C1423" s="10" t="str">
        <f>IF(B1423="","←停留所idを選択",VLOOKUP(B1423,'06停留所'!$B$2:$C$10500,2,0))</f>
        <v>←停留所idを選択</v>
      </c>
      <c r="D1423" s="5"/>
      <c r="E1423" s="5"/>
      <c r="F1423" s="6"/>
    </row>
    <row r="1424" spans="1:6" x14ac:dyDescent="0.2">
      <c r="A1424" s="2">
        <v>1423</v>
      </c>
      <c r="B1424" s="5"/>
      <c r="C1424" s="10" t="str">
        <f>IF(B1424="","←停留所idを選択",VLOOKUP(B1424,'06停留所'!$B$2:$C$10500,2,0))</f>
        <v>←停留所idを選択</v>
      </c>
      <c r="D1424" s="5"/>
      <c r="E1424" s="5"/>
      <c r="F1424" s="6"/>
    </row>
    <row r="1425" spans="1:6" x14ac:dyDescent="0.2">
      <c r="A1425" s="2">
        <v>1424</v>
      </c>
      <c r="B1425" s="5"/>
      <c r="C1425" s="10" t="str">
        <f>IF(B1425="","←停留所idを選択",VLOOKUP(B1425,'06停留所'!$B$2:$C$10500,2,0))</f>
        <v>←停留所idを選択</v>
      </c>
      <c r="D1425" s="5"/>
      <c r="E1425" s="5"/>
      <c r="F1425" s="6"/>
    </row>
    <row r="1426" spans="1:6" x14ac:dyDescent="0.2">
      <c r="A1426" s="2">
        <v>1425</v>
      </c>
      <c r="B1426" s="5"/>
      <c r="C1426" s="10" t="str">
        <f>IF(B1426="","←停留所idを選択",VLOOKUP(B1426,'06停留所'!$B$2:$C$10500,2,0))</f>
        <v>←停留所idを選択</v>
      </c>
      <c r="D1426" s="5"/>
      <c r="E1426" s="5"/>
      <c r="F1426" s="6"/>
    </row>
    <row r="1427" spans="1:6" x14ac:dyDescent="0.2">
      <c r="A1427" s="2">
        <v>1426</v>
      </c>
      <c r="B1427" s="5"/>
      <c r="C1427" s="10" t="str">
        <f>IF(B1427="","←停留所idを選択",VLOOKUP(B1427,'06停留所'!$B$2:$C$10500,2,0))</f>
        <v>←停留所idを選択</v>
      </c>
      <c r="D1427" s="5"/>
      <c r="E1427" s="5"/>
      <c r="F1427" s="6"/>
    </row>
    <row r="1428" spans="1:6" x14ac:dyDescent="0.2">
      <c r="A1428" s="2">
        <v>1427</v>
      </c>
      <c r="B1428" s="5"/>
      <c r="C1428" s="10" t="str">
        <f>IF(B1428="","←停留所idを選択",VLOOKUP(B1428,'06停留所'!$B$2:$C$10500,2,0))</f>
        <v>←停留所idを選択</v>
      </c>
      <c r="D1428" s="5"/>
      <c r="E1428" s="5"/>
      <c r="F1428" s="6"/>
    </row>
    <row r="1429" spans="1:6" x14ac:dyDescent="0.2">
      <c r="A1429" s="2">
        <v>1428</v>
      </c>
      <c r="B1429" s="5"/>
      <c r="C1429" s="10" t="str">
        <f>IF(B1429="","←停留所idを選択",VLOOKUP(B1429,'06停留所'!$B$2:$C$10500,2,0))</f>
        <v>←停留所idを選択</v>
      </c>
      <c r="D1429" s="5"/>
      <c r="E1429" s="5"/>
      <c r="F1429" s="6"/>
    </row>
    <row r="1430" spans="1:6" x14ac:dyDescent="0.2">
      <c r="A1430" s="2">
        <v>1429</v>
      </c>
      <c r="B1430" s="5"/>
      <c r="C1430" s="10" t="str">
        <f>IF(B1430="","←停留所idを選択",VLOOKUP(B1430,'06停留所'!$B$2:$C$10500,2,0))</f>
        <v>←停留所idを選択</v>
      </c>
      <c r="D1430" s="5"/>
      <c r="E1430" s="5"/>
      <c r="F1430" s="6"/>
    </row>
    <row r="1431" spans="1:6" x14ac:dyDescent="0.2">
      <c r="A1431" s="2">
        <v>1430</v>
      </c>
      <c r="B1431" s="5"/>
      <c r="C1431" s="10" t="str">
        <f>IF(B1431="","←停留所idを選択",VLOOKUP(B1431,'06停留所'!$B$2:$C$10500,2,0))</f>
        <v>←停留所idを選択</v>
      </c>
      <c r="D1431" s="5"/>
      <c r="E1431" s="5"/>
      <c r="F1431" s="6"/>
    </row>
    <row r="1432" spans="1:6" x14ac:dyDescent="0.2">
      <c r="A1432" s="2">
        <v>1431</v>
      </c>
      <c r="B1432" s="5"/>
      <c r="C1432" s="10" t="str">
        <f>IF(B1432="","←停留所idを選択",VLOOKUP(B1432,'06停留所'!$B$2:$C$10500,2,0))</f>
        <v>←停留所idを選択</v>
      </c>
      <c r="D1432" s="5"/>
      <c r="E1432" s="5"/>
      <c r="F1432" s="6"/>
    </row>
    <row r="1433" spans="1:6" x14ac:dyDescent="0.2">
      <c r="A1433" s="2">
        <v>1432</v>
      </c>
      <c r="B1433" s="5"/>
      <c r="C1433" s="10" t="str">
        <f>IF(B1433="","←停留所idを選択",VLOOKUP(B1433,'06停留所'!$B$2:$C$10500,2,0))</f>
        <v>←停留所idを選択</v>
      </c>
      <c r="D1433" s="5"/>
      <c r="E1433" s="5"/>
      <c r="F1433" s="6"/>
    </row>
    <row r="1434" spans="1:6" x14ac:dyDescent="0.2">
      <c r="A1434" s="2">
        <v>1433</v>
      </c>
      <c r="B1434" s="5"/>
      <c r="C1434" s="10" t="str">
        <f>IF(B1434="","←停留所idを選択",VLOOKUP(B1434,'06停留所'!$B$2:$C$10500,2,0))</f>
        <v>←停留所idを選択</v>
      </c>
      <c r="D1434" s="5"/>
      <c r="E1434" s="5"/>
      <c r="F1434" s="6"/>
    </row>
    <row r="1435" spans="1:6" x14ac:dyDescent="0.2">
      <c r="A1435" s="2">
        <v>1434</v>
      </c>
      <c r="B1435" s="5"/>
      <c r="C1435" s="10" t="str">
        <f>IF(B1435="","←停留所idを選択",VLOOKUP(B1435,'06停留所'!$B$2:$C$10500,2,0))</f>
        <v>←停留所idを選択</v>
      </c>
      <c r="D1435" s="5"/>
      <c r="E1435" s="5"/>
      <c r="F1435" s="6"/>
    </row>
    <row r="1436" spans="1:6" x14ac:dyDescent="0.2">
      <c r="A1436" s="2">
        <v>1435</v>
      </c>
      <c r="B1436" s="5"/>
      <c r="C1436" s="10" t="str">
        <f>IF(B1436="","←停留所idを選択",VLOOKUP(B1436,'06停留所'!$B$2:$C$10500,2,0))</f>
        <v>←停留所idを選択</v>
      </c>
      <c r="D1436" s="5"/>
      <c r="E1436" s="5"/>
      <c r="F1436" s="6"/>
    </row>
    <row r="1437" spans="1:6" x14ac:dyDescent="0.2">
      <c r="A1437" s="2">
        <v>1436</v>
      </c>
      <c r="B1437" s="5"/>
      <c r="C1437" s="10" t="str">
        <f>IF(B1437="","←停留所idを選択",VLOOKUP(B1437,'06停留所'!$B$2:$C$10500,2,0))</f>
        <v>←停留所idを選択</v>
      </c>
      <c r="D1437" s="5"/>
      <c r="E1437" s="5"/>
      <c r="F1437" s="6"/>
    </row>
    <row r="1438" spans="1:6" x14ac:dyDescent="0.2">
      <c r="A1438" s="2">
        <v>1437</v>
      </c>
      <c r="B1438" s="5"/>
      <c r="C1438" s="10" t="str">
        <f>IF(B1438="","←停留所idを選択",VLOOKUP(B1438,'06停留所'!$B$2:$C$10500,2,0))</f>
        <v>←停留所idを選択</v>
      </c>
      <c r="D1438" s="5"/>
      <c r="E1438" s="5"/>
      <c r="F1438" s="6"/>
    </row>
    <row r="1439" spans="1:6" x14ac:dyDescent="0.2">
      <c r="A1439" s="2">
        <v>1438</v>
      </c>
      <c r="B1439" s="5"/>
      <c r="C1439" s="10" t="str">
        <f>IF(B1439="","←停留所idを選択",VLOOKUP(B1439,'06停留所'!$B$2:$C$10500,2,0))</f>
        <v>←停留所idを選択</v>
      </c>
      <c r="D1439" s="5"/>
      <c r="E1439" s="5"/>
      <c r="F1439" s="6"/>
    </row>
    <row r="1440" spans="1:6" x14ac:dyDescent="0.2">
      <c r="A1440" s="2">
        <v>1439</v>
      </c>
      <c r="B1440" s="5"/>
      <c r="C1440" s="10" t="str">
        <f>IF(B1440="","←停留所idを選択",VLOOKUP(B1440,'06停留所'!$B$2:$C$10500,2,0))</f>
        <v>←停留所idを選択</v>
      </c>
      <c r="D1440" s="5"/>
      <c r="E1440" s="5"/>
      <c r="F1440" s="6"/>
    </row>
    <row r="1441" spans="1:6" x14ac:dyDescent="0.2">
      <c r="A1441" s="2">
        <v>1440</v>
      </c>
      <c r="B1441" s="5"/>
      <c r="C1441" s="10" t="str">
        <f>IF(B1441="","←停留所idを選択",VLOOKUP(B1441,'06停留所'!$B$2:$C$10500,2,0))</f>
        <v>←停留所idを選択</v>
      </c>
      <c r="D1441" s="5"/>
      <c r="E1441" s="5"/>
      <c r="F1441" s="6"/>
    </row>
    <row r="1442" spans="1:6" x14ac:dyDescent="0.2">
      <c r="A1442" s="2">
        <v>1441</v>
      </c>
      <c r="B1442" s="5"/>
      <c r="C1442" s="10" t="str">
        <f>IF(B1442="","←停留所idを選択",VLOOKUP(B1442,'06停留所'!$B$2:$C$10500,2,0))</f>
        <v>←停留所idを選択</v>
      </c>
      <c r="D1442" s="5"/>
      <c r="E1442" s="5"/>
      <c r="F1442" s="6"/>
    </row>
    <row r="1443" spans="1:6" x14ac:dyDescent="0.2">
      <c r="A1443" s="2">
        <v>1442</v>
      </c>
      <c r="B1443" s="5"/>
      <c r="C1443" s="10" t="str">
        <f>IF(B1443="","←停留所idを選択",VLOOKUP(B1443,'06停留所'!$B$2:$C$10500,2,0))</f>
        <v>←停留所idを選択</v>
      </c>
      <c r="D1443" s="5"/>
      <c r="E1443" s="5"/>
      <c r="F1443" s="6"/>
    </row>
    <row r="1444" spans="1:6" x14ac:dyDescent="0.2">
      <c r="A1444" s="2">
        <v>1443</v>
      </c>
      <c r="B1444" s="5"/>
      <c r="C1444" s="10" t="str">
        <f>IF(B1444="","←停留所idを選択",VLOOKUP(B1444,'06停留所'!$B$2:$C$10500,2,0))</f>
        <v>←停留所idを選択</v>
      </c>
      <c r="D1444" s="5"/>
      <c r="E1444" s="5"/>
      <c r="F1444" s="6"/>
    </row>
    <row r="1445" spans="1:6" x14ac:dyDescent="0.2">
      <c r="A1445" s="2">
        <v>1444</v>
      </c>
      <c r="B1445" s="5"/>
      <c r="C1445" s="10" t="str">
        <f>IF(B1445="","←停留所idを選択",VLOOKUP(B1445,'06停留所'!$B$2:$C$10500,2,0))</f>
        <v>←停留所idを選択</v>
      </c>
      <c r="D1445" s="5"/>
      <c r="E1445" s="5"/>
      <c r="F1445" s="6"/>
    </row>
    <row r="1446" spans="1:6" x14ac:dyDescent="0.2">
      <c r="A1446" s="2">
        <v>1445</v>
      </c>
      <c r="B1446" s="5"/>
      <c r="C1446" s="10" t="str">
        <f>IF(B1446="","←停留所idを選択",VLOOKUP(B1446,'06停留所'!$B$2:$C$10500,2,0))</f>
        <v>←停留所idを選択</v>
      </c>
      <c r="D1446" s="5"/>
      <c r="E1446" s="5"/>
      <c r="F1446" s="6"/>
    </row>
    <row r="1447" spans="1:6" x14ac:dyDescent="0.2">
      <c r="A1447" s="2">
        <v>1446</v>
      </c>
      <c r="B1447" s="5"/>
      <c r="C1447" s="10" t="str">
        <f>IF(B1447="","←停留所idを選択",VLOOKUP(B1447,'06停留所'!$B$2:$C$10500,2,0))</f>
        <v>←停留所idを選択</v>
      </c>
      <c r="D1447" s="5"/>
      <c r="E1447" s="5"/>
      <c r="F1447" s="6"/>
    </row>
    <row r="1448" spans="1:6" x14ac:dyDescent="0.2">
      <c r="A1448" s="2">
        <v>1447</v>
      </c>
      <c r="B1448" s="5"/>
      <c r="C1448" s="10" t="str">
        <f>IF(B1448="","←停留所idを選択",VLOOKUP(B1448,'06停留所'!$B$2:$C$10500,2,0))</f>
        <v>←停留所idを選択</v>
      </c>
      <c r="D1448" s="5"/>
      <c r="E1448" s="5"/>
      <c r="F1448" s="6"/>
    </row>
    <row r="1449" spans="1:6" x14ac:dyDescent="0.2">
      <c r="A1449" s="2">
        <v>1448</v>
      </c>
      <c r="B1449" s="5"/>
      <c r="C1449" s="10" t="str">
        <f>IF(B1449="","←停留所idを選択",VLOOKUP(B1449,'06停留所'!$B$2:$C$10500,2,0))</f>
        <v>←停留所idを選択</v>
      </c>
      <c r="D1449" s="5"/>
      <c r="E1449" s="5"/>
      <c r="F1449" s="6"/>
    </row>
    <row r="1450" spans="1:6" x14ac:dyDescent="0.2">
      <c r="A1450" s="2">
        <v>1449</v>
      </c>
      <c r="B1450" s="5"/>
      <c r="C1450" s="10" t="str">
        <f>IF(B1450="","←停留所idを選択",VLOOKUP(B1450,'06停留所'!$B$2:$C$10500,2,0))</f>
        <v>←停留所idを選択</v>
      </c>
      <c r="D1450" s="5"/>
      <c r="E1450" s="5"/>
      <c r="F1450" s="6"/>
    </row>
    <row r="1451" spans="1:6" x14ac:dyDescent="0.2">
      <c r="A1451" s="2">
        <v>1450</v>
      </c>
      <c r="B1451" s="5"/>
      <c r="C1451" s="10" t="str">
        <f>IF(B1451="","←停留所idを選択",VLOOKUP(B1451,'06停留所'!$B$2:$C$10500,2,0))</f>
        <v>←停留所idを選択</v>
      </c>
      <c r="D1451" s="5"/>
      <c r="E1451" s="5"/>
      <c r="F1451" s="6"/>
    </row>
    <row r="1452" spans="1:6" x14ac:dyDescent="0.2">
      <c r="A1452" s="2">
        <v>1451</v>
      </c>
      <c r="B1452" s="5"/>
      <c r="C1452" s="10" t="str">
        <f>IF(B1452="","←停留所idを選択",VLOOKUP(B1452,'06停留所'!$B$2:$C$10500,2,0))</f>
        <v>←停留所idを選択</v>
      </c>
      <c r="D1452" s="5"/>
      <c r="E1452" s="5"/>
      <c r="F1452" s="6"/>
    </row>
    <row r="1453" spans="1:6" x14ac:dyDescent="0.2">
      <c r="A1453" s="2">
        <v>1452</v>
      </c>
      <c r="B1453" s="5"/>
      <c r="C1453" s="10" t="str">
        <f>IF(B1453="","←停留所idを選択",VLOOKUP(B1453,'06停留所'!$B$2:$C$10500,2,0))</f>
        <v>←停留所idを選択</v>
      </c>
      <c r="D1453" s="5"/>
      <c r="E1453" s="5"/>
      <c r="F1453" s="6"/>
    </row>
    <row r="1454" spans="1:6" x14ac:dyDescent="0.2">
      <c r="A1454" s="2">
        <v>1453</v>
      </c>
      <c r="B1454" s="5"/>
      <c r="C1454" s="10" t="str">
        <f>IF(B1454="","←停留所idを選択",VLOOKUP(B1454,'06停留所'!$B$2:$C$10500,2,0))</f>
        <v>←停留所idを選択</v>
      </c>
      <c r="D1454" s="5"/>
      <c r="E1454" s="5"/>
      <c r="F1454" s="6"/>
    </row>
    <row r="1455" spans="1:6" x14ac:dyDescent="0.2">
      <c r="A1455" s="2">
        <v>1454</v>
      </c>
      <c r="B1455" s="5"/>
      <c r="C1455" s="10" t="str">
        <f>IF(B1455="","←停留所idを選択",VLOOKUP(B1455,'06停留所'!$B$2:$C$10500,2,0))</f>
        <v>←停留所idを選択</v>
      </c>
      <c r="D1455" s="5"/>
      <c r="E1455" s="5"/>
      <c r="F1455" s="6"/>
    </row>
    <row r="1456" spans="1:6" x14ac:dyDescent="0.2">
      <c r="A1456" s="2">
        <v>1455</v>
      </c>
      <c r="B1456" s="5"/>
      <c r="C1456" s="10" t="str">
        <f>IF(B1456="","←停留所idを選択",VLOOKUP(B1456,'06停留所'!$B$2:$C$10500,2,0))</f>
        <v>←停留所idを選択</v>
      </c>
      <c r="D1456" s="5"/>
      <c r="E1456" s="5"/>
      <c r="F1456" s="6"/>
    </row>
    <row r="1457" spans="1:6" x14ac:dyDescent="0.2">
      <c r="A1457" s="2">
        <v>1456</v>
      </c>
      <c r="B1457" s="5"/>
      <c r="C1457" s="10" t="str">
        <f>IF(B1457="","←停留所idを選択",VLOOKUP(B1457,'06停留所'!$B$2:$C$10500,2,0))</f>
        <v>←停留所idを選択</v>
      </c>
      <c r="D1457" s="5"/>
      <c r="E1457" s="5"/>
      <c r="F1457" s="6"/>
    </row>
    <row r="1458" spans="1:6" x14ac:dyDescent="0.2">
      <c r="A1458" s="2">
        <v>1457</v>
      </c>
      <c r="B1458" s="5"/>
      <c r="C1458" s="10" t="str">
        <f>IF(B1458="","←停留所idを選択",VLOOKUP(B1458,'06停留所'!$B$2:$C$10500,2,0))</f>
        <v>←停留所idを選択</v>
      </c>
      <c r="D1458" s="5"/>
      <c r="E1458" s="5"/>
      <c r="F1458" s="6"/>
    </row>
    <row r="1459" spans="1:6" x14ac:dyDescent="0.2">
      <c r="A1459" s="2">
        <v>1458</v>
      </c>
      <c r="B1459" s="5"/>
      <c r="C1459" s="10" t="str">
        <f>IF(B1459="","←停留所idを選択",VLOOKUP(B1459,'06停留所'!$B$2:$C$10500,2,0))</f>
        <v>←停留所idを選択</v>
      </c>
      <c r="D1459" s="5"/>
      <c r="E1459" s="5"/>
      <c r="F1459" s="6"/>
    </row>
    <row r="1460" spans="1:6" x14ac:dyDescent="0.2">
      <c r="A1460" s="2">
        <v>1459</v>
      </c>
      <c r="B1460" s="5"/>
      <c r="C1460" s="10" t="str">
        <f>IF(B1460="","←停留所idを選択",VLOOKUP(B1460,'06停留所'!$B$2:$C$10500,2,0))</f>
        <v>←停留所idを選択</v>
      </c>
      <c r="D1460" s="5"/>
      <c r="E1460" s="5"/>
      <c r="F1460" s="6"/>
    </row>
    <row r="1461" spans="1:6" x14ac:dyDescent="0.2">
      <c r="A1461" s="2">
        <v>1460</v>
      </c>
      <c r="B1461" s="5"/>
      <c r="C1461" s="10" t="str">
        <f>IF(B1461="","←停留所idを選択",VLOOKUP(B1461,'06停留所'!$B$2:$C$10500,2,0))</f>
        <v>←停留所idを選択</v>
      </c>
      <c r="D1461" s="5"/>
      <c r="E1461" s="5"/>
      <c r="F1461" s="6"/>
    </row>
    <row r="1462" spans="1:6" x14ac:dyDescent="0.2">
      <c r="A1462" s="2">
        <v>1461</v>
      </c>
      <c r="B1462" s="5"/>
      <c r="C1462" s="10" t="str">
        <f>IF(B1462="","←停留所idを選択",VLOOKUP(B1462,'06停留所'!$B$2:$C$10500,2,0))</f>
        <v>←停留所idを選択</v>
      </c>
      <c r="D1462" s="5"/>
      <c r="E1462" s="5"/>
      <c r="F1462" s="6"/>
    </row>
    <row r="1463" spans="1:6" x14ac:dyDescent="0.2">
      <c r="A1463" s="2">
        <v>1462</v>
      </c>
      <c r="B1463" s="5"/>
      <c r="C1463" s="10" t="str">
        <f>IF(B1463="","←停留所idを選択",VLOOKUP(B1463,'06停留所'!$B$2:$C$10500,2,0))</f>
        <v>←停留所idを選択</v>
      </c>
      <c r="D1463" s="5"/>
      <c r="E1463" s="5"/>
      <c r="F1463" s="6"/>
    </row>
    <row r="1464" spans="1:6" x14ac:dyDescent="0.2">
      <c r="A1464" s="2">
        <v>1463</v>
      </c>
      <c r="B1464" s="5"/>
      <c r="C1464" s="10" t="str">
        <f>IF(B1464="","←停留所idを選択",VLOOKUP(B1464,'06停留所'!$B$2:$C$10500,2,0))</f>
        <v>←停留所idを選択</v>
      </c>
      <c r="D1464" s="5"/>
      <c r="E1464" s="5"/>
      <c r="F1464" s="6"/>
    </row>
    <row r="1465" spans="1:6" x14ac:dyDescent="0.2">
      <c r="A1465" s="2">
        <v>1464</v>
      </c>
      <c r="B1465" s="5"/>
      <c r="C1465" s="10" t="str">
        <f>IF(B1465="","←停留所idを選択",VLOOKUP(B1465,'06停留所'!$B$2:$C$10500,2,0))</f>
        <v>←停留所idを選択</v>
      </c>
      <c r="D1465" s="5"/>
      <c r="E1465" s="5"/>
      <c r="F1465" s="6"/>
    </row>
    <row r="1466" spans="1:6" x14ac:dyDescent="0.2">
      <c r="A1466" s="2">
        <v>1465</v>
      </c>
      <c r="B1466" s="5"/>
      <c r="C1466" s="10" t="str">
        <f>IF(B1466="","←停留所idを選択",VLOOKUP(B1466,'06停留所'!$B$2:$C$10500,2,0))</f>
        <v>←停留所idを選択</v>
      </c>
      <c r="D1466" s="5"/>
      <c r="E1466" s="5"/>
      <c r="F1466" s="6"/>
    </row>
    <row r="1467" spans="1:6" x14ac:dyDescent="0.2">
      <c r="A1467" s="2">
        <v>1466</v>
      </c>
      <c r="B1467" s="5"/>
      <c r="C1467" s="10" t="str">
        <f>IF(B1467="","←停留所idを選択",VLOOKUP(B1467,'06停留所'!$B$2:$C$10500,2,0))</f>
        <v>←停留所idを選択</v>
      </c>
      <c r="D1467" s="5"/>
      <c r="E1467" s="5"/>
      <c r="F1467" s="6"/>
    </row>
    <row r="1468" spans="1:6" x14ac:dyDescent="0.2">
      <c r="A1468" s="2">
        <v>1467</v>
      </c>
      <c r="B1468" s="5"/>
      <c r="C1468" s="10" t="str">
        <f>IF(B1468="","←停留所idを選択",VLOOKUP(B1468,'06停留所'!$B$2:$C$10500,2,0))</f>
        <v>←停留所idを選択</v>
      </c>
      <c r="D1468" s="5"/>
      <c r="E1468" s="5"/>
      <c r="F1468" s="6"/>
    </row>
    <row r="1469" spans="1:6" x14ac:dyDescent="0.2">
      <c r="A1469" s="2">
        <v>1468</v>
      </c>
      <c r="B1469" s="5"/>
      <c r="C1469" s="10" t="str">
        <f>IF(B1469="","←停留所idを選択",VLOOKUP(B1469,'06停留所'!$B$2:$C$10500,2,0))</f>
        <v>←停留所idを選択</v>
      </c>
      <c r="D1469" s="5"/>
      <c r="E1469" s="5"/>
      <c r="F1469" s="6"/>
    </row>
    <row r="1470" spans="1:6" x14ac:dyDescent="0.2">
      <c r="A1470" s="2">
        <v>1469</v>
      </c>
      <c r="B1470" s="5"/>
      <c r="C1470" s="10" t="str">
        <f>IF(B1470="","←停留所idを選択",VLOOKUP(B1470,'06停留所'!$B$2:$C$10500,2,0))</f>
        <v>←停留所idを選択</v>
      </c>
      <c r="D1470" s="5"/>
      <c r="E1470" s="5"/>
      <c r="F1470" s="6"/>
    </row>
    <row r="1471" spans="1:6" x14ac:dyDescent="0.2">
      <c r="A1471" s="2">
        <v>1470</v>
      </c>
      <c r="B1471" s="5"/>
      <c r="C1471" s="10" t="str">
        <f>IF(B1471="","←停留所idを選択",VLOOKUP(B1471,'06停留所'!$B$2:$C$10500,2,0))</f>
        <v>←停留所idを選択</v>
      </c>
      <c r="D1471" s="5"/>
      <c r="E1471" s="5"/>
      <c r="F1471" s="6"/>
    </row>
    <row r="1472" spans="1:6" x14ac:dyDescent="0.2">
      <c r="A1472" s="2">
        <v>1471</v>
      </c>
      <c r="B1472" s="5"/>
      <c r="C1472" s="10" t="str">
        <f>IF(B1472="","←停留所idを選択",VLOOKUP(B1472,'06停留所'!$B$2:$C$10500,2,0))</f>
        <v>←停留所idを選択</v>
      </c>
      <c r="D1472" s="5"/>
      <c r="E1472" s="5"/>
      <c r="F1472" s="6"/>
    </row>
    <row r="1473" spans="1:6" x14ac:dyDescent="0.2">
      <c r="A1473" s="2">
        <v>1472</v>
      </c>
      <c r="B1473" s="5"/>
      <c r="C1473" s="10" t="str">
        <f>IF(B1473="","←停留所idを選択",VLOOKUP(B1473,'06停留所'!$B$2:$C$10500,2,0))</f>
        <v>←停留所idを選択</v>
      </c>
      <c r="D1473" s="5"/>
      <c r="E1473" s="5"/>
      <c r="F1473" s="6"/>
    </row>
    <row r="1474" spans="1:6" x14ac:dyDescent="0.2">
      <c r="A1474" s="2">
        <v>1473</v>
      </c>
      <c r="B1474" s="5"/>
      <c r="C1474" s="10" t="str">
        <f>IF(B1474="","←停留所idを選択",VLOOKUP(B1474,'06停留所'!$B$2:$C$10500,2,0))</f>
        <v>←停留所idを選択</v>
      </c>
      <c r="D1474" s="5"/>
      <c r="E1474" s="5"/>
      <c r="F1474" s="6"/>
    </row>
    <row r="1475" spans="1:6" x14ac:dyDescent="0.2">
      <c r="A1475" s="2">
        <v>1474</v>
      </c>
      <c r="B1475" s="5"/>
      <c r="C1475" s="10" t="str">
        <f>IF(B1475="","←停留所idを選択",VLOOKUP(B1475,'06停留所'!$B$2:$C$10500,2,0))</f>
        <v>←停留所idを選択</v>
      </c>
      <c r="D1475" s="5"/>
      <c r="E1475" s="5"/>
      <c r="F1475" s="6"/>
    </row>
    <row r="1476" spans="1:6" x14ac:dyDescent="0.2">
      <c r="A1476" s="2">
        <v>1475</v>
      </c>
      <c r="B1476" s="5"/>
      <c r="C1476" s="10" t="str">
        <f>IF(B1476="","←停留所idを選択",VLOOKUP(B1476,'06停留所'!$B$2:$C$10500,2,0))</f>
        <v>←停留所idを選択</v>
      </c>
      <c r="D1476" s="5"/>
      <c r="E1476" s="5"/>
      <c r="F1476" s="6"/>
    </row>
    <row r="1477" spans="1:6" x14ac:dyDescent="0.2">
      <c r="A1477" s="2">
        <v>1476</v>
      </c>
      <c r="B1477" s="5"/>
      <c r="C1477" s="10" t="str">
        <f>IF(B1477="","←停留所idを選択",VLOOKUP(B1477,'06停留所'!$B$2:$C$10500,2,0))</f>
        <v>←停留所idを選択</v>
      </c>
      <c r="D1477" s="5"/>
      <c r="E1477" s="5"/>
      <c r="F1477" s="6"/>
    </row>
    <row r="1478" spans="1:6" x14ac:dyDescent="0.2">
      <c r="A1478" s="2">
        <v>1477</v>
      </c>
      <c r="B1478" s="5"/>
      <c r="C1478" s="10" t="str">
        <f>IF(B1478="","←停留所idを選択",VLOOKUP(B1478,'06停留所'!$B$2:$C$10500,2,0))</f>
        <v>←停留所idを選択</v>
      </c>
      <c r="D1478" s="5"/>
      <c r="E1478" s="5"/>
      <c r="F1478" s="6"/>
    </row>
    <row r="1479" spans="1:6" x14ac:dyDescent="0.2">
      <c r="A1479" s="2">
        <v>1478</v>
      </c>
      <c r="B1479" s="5"/>
      <c r="C1479" s="10" t="str">
        <f>IF(B1479="","←停留所idを選択",VLOOKUP(B1479,'06停留所'!$B$2:$C$10500,2,0))</f>
        <v>←停留所idを選択</v>
      </c>
      <c r="D1479" s="5"/>
      <c r="E1479" s="5"/>
      <c r="F1479" s="6"/>
    </row>
    <row r="1480" spans="1:6" x14ac:dyDescent="0.2">
      <c r="A1480" s="2">
        <v>1479</v>
      </c>
      <c r="B1480" s="5"/>
      <c r="C1480" s="10" t="str">
        <f>IF(B1480="","←停留所idを選択",VLOOKUP(B1480,'06停留所'!$B$2:$C$10500,2,0))</f>
        <v>←停留所idを選択</v>
      </c>
      <c r="D1480" s="5"/>
      <c r="E1480" s="5"/>
      <c r="F1480" s="6"/>
    </row>
    <row r="1481" spans="1:6" x14ac:dyDescent="0.2">
      <c r="A1481" s="2">
        <v>1480</v>
      </c>
      <c r="B1481" s="5"/>
      <c r="C1481" s="10" t="str">
        <f>IF(B1481="","←停留所idを選択",VLOOKUP(B1481,'06停留所'!$B$2:$C$10500,2,0))</f>
        <v>←停留所idを選択</v>
      </c>
      <c r="D1481" s="5"/>
      <c r="E1481" s="5"/>
      <c r="F1481" s="6"/>
    </row>
    <row r="1482" spans="1:6" x14ac:dyDescent="0.2">
      <c r="A1482" s="2">
        <v>1481</v>
      </c>
      <c r="B1482" s="5"/>
      <c r="C1482" s="10" t="str">
        <f>IF(B1482="","←停留所idを選択",VLOOKUP(B1482,'06停留所'!$B$2:$C$10500,2,0))</f>
        <v>←停留所idを選択</v>
      </c>
      <c r="D1482" s="5"/>
      <c r="E1482" s="5"/>
      <c r="F1482" s="6"/>
    </row>
    <row r="1483" spans="1:6" x14ac:dyDescent="0.2">
      <c r="A1483" s="2">
        <v>1482</v>
      </c>
      <c r="B1483" s="5"/>
      <c r="C1483" s="10" t="str">
        <f>IF(B1483="","←停留所idを選択",VLOOKUP(B1483,'06停留所'!$B$2:$C$10500,2,0))</f>
        <v>←停留所idを選択</v>
      </c>
      <c r="D1483" s="5"/>
      <c r="E1483" s="5"/>
      <c r="F1483" s="6"/>
    </row>
    <row r="1484" spans="1:6" x14ac:dyDescent="0.2">
      <c r="A1484" s="2">
        <v>1483</v>
      </c>
      <c r="B1484" s="5"/>
      <c r="C1484" s="10" t="str">
        <f>IF(B1484="","←停留所idを選択",VLOOKUP(B1484,'06停留所'!$B$2:$C$10500,2,0))</f>
        <v>←停留所idを選択</v>
      </c>
      <c r="D1484" s="5"/>
      <c r="E1484" s="5"/>
      <c r="F1484" s="6"/>
    </row>
    <row r="1485" spans="1:6" x14ac:dyDescent="0.2">
      <c r="A1485" s="2">
        <v>1484</v>
      </c>
      <c r="B1485" s="5"/>
      <c r="C1485" s="10" t="str">
        <f>IF(B1485="","←停留所idを選択",VLOOKUP(B1485,'06停留所'!$B$2:$C$10500,2,0))</f>
        <v>←停留所idを選択</v>
      </c>
      <c r="D1485" s="5"/>
      <c r="E1485" s="5"/>
      <c r="F1485" s="6"/>
    </row>
    <row r="1486" spans="1:6" x14ac:dyDescent="0.2">
      <c r="A1486" s="2">
        <v>1485</v>
      </c>
      <c r="B1486" s="5"/>
      <c r="C1486" s="10" t="str">
        <f>IF(B1486="","←停留所idを選択",VLOOKUP(B1486,'06停留所'!$B$2:$C$10500,2,0))</f>
        <v>←停留所idを選択</v>
      </c>
      <c r="D1486" s="5"/>
      <c r="E1486" s="5"/>
      <c r="F1486" s="6"/>
    </row>
    <row r="1487" spans="1:6" x14ac:dyDescent="0.2">
      <c r="A1487" s="2">
        <v>1486</v>
      </c>
      <c r="B1487" s="5"/>
      <c r="C1487" s="10" t="str">
        <f>IF(B1487="","←停留所idを選択",VLOOKUP(B1487,'06停留所'!$B$2:$C$10500,2,0))</f>
        <v>←停留所idを選択</v>
      </c>
      <c r="D1487" s="5"/>
      <c r="E1487" s="5"/>
      <c r="F1487" s="6"/>
    </row>
    <row r="1488" spans="1:6" x14ac:dyDescent="0.2">
      <c r="A1488" s="2">
        <v>1487</v>
      </c>
      <c r="B1488" s="5"/>
      <c r="C1488" s="10" t="str">
        <f>IF(B1488="","←停留所idを選択",VLOOKUP(B1488,'06停留所'!$B$2:$C$10500,2,0))</f>
        <v>←停留所idを選択</v>
      </c>
      <c r="D1488" s="5"/>
      <c r="E1488" s="5"/>
      <c r="F1488" s="6"/>
    </row>
    <row r="1489" spans="1:6" x14ac:dyDescent="0.2">
      <c r="A1489" s="2">
        <v>1488</v>
      </c>
      <c r="B1489" s="5"/>
      <c r="C1489" s="10" t="str">
        <f>IF(B1489="","←停留所idを選択",VLOOKUP(B1489,'06停留所'!$B$2:$C$10500,2,0))</f>
        <v>←停留所idを選択</v>
      </c>
      <c r="D1489" s="5"/>
      <c r="E1489" s="5"/>
      <c r="F1489" s="6"/>
    </row>
    <row r="1490" spans="1:6" x14ac:dyDescent="0.2">
      <c r="A1490" s="2">
        <v>1489</v>
      </c>
      <c r="B1490" s="5"/>
      <c r="C1490" s="10" t="str">
        <f>IF(B1490="","←停留所idを選択",VLOOKUP(B1490,'06停留所'!$B$2:$C$10500,2,0))</f>
        <v>←停留所idを選択</v>
      </c>
      <c r="D1490" s="5"/>
      <c r="E1490" s="5"/>
      <c r="F1490" s="6"/>
    </row>
    <row r="1491" spans="1:6" x14ac:dyDescent="0.2">
      <c r="A1491" s="2">
        <v>1490</v>
      </c>
      <c r="B1491" s="5"/>
      <c r="C1491" s="10" t="str">
        <f>IF(B1491="","←停留所idを選択",VLOOKUP(B1491,'06停留所'!$B$2:$C$10500,2,0))</f>
        <v>←停留所idを選択</v>
      </c>
      <c r="D1491" s="5"/>
      <c r="E1491" s="5"/>
      <c r="F1491" s="6"/>
    </row>
    <row r="1492" spans="1:6" x14ac:dyDescent="0.2">
      <c r="A1492" s="2">
        <v>1491</v>
      </c>
      <c r="B1492" s="5"/>
      <c r="C1492" s="10" t="str">
        <f>IF(B1492="","←停留所idを選択",VLOOKUP(B1492,'06停留所'!$B$2:$C$10500,2,0))</f>
        <v>←停留所idを選択</v>
      </c>
      <c r="D1492" s="5"/>
      <c r="E1492" s="5"/>
      <c r="F1492" s="6"/>
    </row>
    <row r="1493" spans="1:6" x14ac:dyDescent="0.2">
      <c r="A1493" s="2">
        <v>1492</v>
      </c>
      <c r="B1493" s="5"/>
      <c r="C1493" s="10" t="str">
        <f>IF(B1493="","←停留所idを選択",VLOOKUP(B1493,'06停留所'!$B$2:$C$10500,2,0))</f>
        <v>←停留所idを選択</v>
      </c>
      <c r="D1493" s="5"/>
      <c r="E1493" s="5"/>
      <c r="F1493" s="6"/>
    </row>
    <row r="1494" spans="1:6" x14ac:dyDescent="0.2">
      <c r="A1494" s="2">
        <v>1493</v>
      </c>
      <c r="B1494" s="5"/>
      <c r="C1494" s="10" t="str">
        <f>IF(B1494="","←停留所idを選択",VLOOKUP(B1494,'06停留所'!$B$2:$C$10500,2,0))</f>
        <v>←停留所idを選択</v>
      </c>
      <c r="D1494" s="5"/>
      <c r="E1494" s="5"/>
      <c r="F1494" s="6"/>
    </row>
    <row r="1495" spans="1:6" x14ac:dyDescent="0.2">
      <c r="A1495" s="2">
        <v>1494</v>
      </c>
      <c r="B1495" s="5"/>
      <c r="C1495" s="10" t="str">
        <f>IF(B1495="","←停留所idを選択",VLOOKUP(B1495,'06停留所'!$B$2:$C$10500,2,0))</f>
        <v>←停留所idを選択</v>
      </c>
      <c r="D1495" s="5"/>
      <c r="E1495" s="5"/>
      <c r="F1495" s="6"/>
    </row>
    <row r="1496" spans="1:6" x14ac:dyDescent="0.2">
      <c r="A1496" s="2">
        <v>1495</v>
      </c>
      <c r="B1496" s="5"/>
      <c r="C1496" s="10" t="str">
        <f>IF(B1496="","←停留所idを選択",VLOOKUP(B1496,'06停留所'!$B$2:$C$10500,2,0))</f>
        <v>←停留所idを選択</v>
      </c>
      <c r="D1496" s="5"/>
      <c r="E1496" s="5"/>
      <c r="F1496" s="6"/>
    </row>
    <row r="1497" spans="1:6" x14ac:dyDescent="0.2">
      <c r="A1497" s="2">
        <v>1496</v>
      </c>
      <c r="B1497" s="5"/>
      <c r="C1497" s="10" t="str">
        <f>IF(B1497="","←停留所idを選択",VLOOKUP(B1497,'06停留所'!$B$2:$C$10500,2,0))</f>
        <v>←停留所idを選択</v>
      </c>
      <c r="D1497" s="5"/>
      <c r="E1497" s="5"/>
      <c r="F1497" s="6"/>
    </row>
    <row r="1498" spans="1:6" x14ac:dyDescent="0.2">
      <c r="A1498" s="2">
        <v>1497</v>
      </c>
      <c r="B1498" s="5"/>
      <c r="C1498" s="10" t="str">
        <f>IF(B1498="","←停留所idを選択",VLOOKUP(B1498,'06停留所'!$B$2:$C$10500,2,0))</f>
        <v>←停留所idを選択</v>
      </c>
      <c r="D1498" s="5"/>
      <c r="E1498" s="5"/>
      <c r="F1498" s="6"/>
    </row>
    <row r="1499" spans="1:6" x14ac:dyDescent="0.2">
      <c r="A1499" s="2">
        <v>1498</v>
      </c>
      <c r="B1499" s="5"/>
      <c r="C1499" s="10" t="str">
        <f>IF(B1499="","←停留所idを選択",VLOOKUP(B1499,'06停留所'!$B$2:$C$10500,2,0))</f>
        <v>←停留所idを選択</v>
      </c>
      <c r="D1499" s="5"/>
      <c r="E1499" s="5"/>
      <c r="F1499" s="6"/>
    </row>
    <row r="1500" spans="1:6" x14ac:dyDescent="0.2">
      <c r="A1500" s="2">
        <v>1499</v>
      </c>
      <c r="B1500" s="5"/>
      <c r="C1500" s="10" t="str">
        <f>IF(B1500="","←停留所idを選択",VLOOKUP(B1500,'06停留所'!$B$2:$C$10500,2,0))</f>
        <v>←停留所idを選択</v>
      </c>
      <c r="D1500" s="5"/>
      <c r="E1500" s="5"/>
      <c r="F1500" s="6"/>
    </row>
    <row r="1501" spans="1:6" x14ac:dyDescent="0.2">
      <c r="A1501" s="2">
        <v>1500</v>
      </c>
      <c r="B1501" s="5"/>
      <c r="C1501" s="10" t="str">
        <f>IF(B1501="","←停留所idを選択",VLOOKUP(B1501,'06停留所'!$B$2:$C$10500,2,0))</f>
        <v>←停留所idを選択</v>
      </c>
      <c r="D1501" s="5"/>
      <c r="E1501" s="5"/>
      <c r="F1501" s="6"/>
    </row>
  </sheetData>
  <phoneticPr fontId="1"/>
  <dataValidations count="1">
    <dataValidation imeMode="hiragana" allowBlank="1" showInputMessage="1" showErrorMessage="1" sqref="F2:F2351" xr:uid="{3BE82ED3-9E0E-4D54-8174-445F76AEE65B}"/>
  </dataValidations>
  <pageMargins left="0.7" right="0.7" top="0.75" bottom="0.75" header="0.3" footer="0.3"/>
  <pageSetup paperSize="8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4B39A-4EB2-41A1-A4D9-E91B4D910A0D}">
  <sheetPr codeName="Sheet2"/>
  <dimension ref="A1:J100"/>
  <sheetViews>
    <sheetView workbookViewId="0"/>
  </sheetViews>
  <sheetFormatPr defaultRowHeight="13" x14ac:dyDescent="0.2"/>
  <cols>
    <col min="1" max="1" width="16.453125" style="26" customWidth="1"/>
    <col min="2" max="2" width="9.36328125" style="26" customWidth="1"/>
    <col min="3" max="3" width="9.36328125" style="170" customWidth="1"/>
    <col min="4" max="4" width="10.08984375" style="170" bestFit="1" customWidth="1"/>
    <col min="5" max="5" width="15.90625" style="26" customWidth="1"/>
    <col min="6" max="6" width="9" style="26" bestFit="1"/>
    <col min="7" max="7" width="9.36328125" style="170" customWidth="1"/>
    <col min="8" max="8" width="9.7265625" style="170" bestFit="1" customWidth="1"/>
    <col min="9" max="9" width="14.90625" style="26" customWidth="1"/>
    <col min="10" max="10" width="12.6328125" style="26" customWidth="1"/>
  </cols>
  <sheetData>
    <row r="1" spans="1:10" ht="26" x14ac:dyDescent="0.2">
      <c r="A1" s="166" t="s">
        <v>157</v>
      </c>
      <c r="B1" s="167" t="s">
        <v>158</v>
      </c>
      <c r="C1" s="168" t="s">
        <v>159</v>
      </c>
      <c r="D1" s="168" t="s">
        <v>160</v>
      </c>
      <c r="E1" s="166" t="s">
        <v>161</v>
      </c>
      <c r="F1" s="167" t="s">
        <v>162</v>
      </c>
      <c r="G1" s="168" t="s">
        <v>163</v>
      </c>
      <c r="H1" s="168" t="s">
        <v>164</v>
      </c>
      <c r="I1" s="166" t="s">
        <v>165</v>
      </c>
      <c r="J1" s="166" t="s">
        <v>166</v>
      </c>
    </row>
    <row r="2" spans="1:10" x14ac:dyDescent="0.2">
      <c r="A2" s="164"/>
      <c r="B2" s="164"/>
      <c r="C2" s="169" t="str">
        <f>IF(A2&lt;&gt;"",IF(B2="","XXX",VLOOKUP(D2*10+B2,'06停留所'!$B$2:$B$9999,1,FALSE)),"-")</f>
        <v>-</v>
      </c>
      <c r="D2" s="169" t="str">
        <f>IF(A2&lt;&gt;"",INT(VLOOKUPLEFT(A2,'06停留所'!$B$2:$C$9999,'06停留所'!$C$2:$C$9999,1)/10),"-")</f>
        <v>-</v>
      </c>
      <c r="E2" s="164"/>
      <c r="F2" s="164"/>
      <c r="G2" s="169" t="str">
        <f>IF(E2&lt;&gt;"",IF(F2="","XXX",VLOOKUP(H2*10+F2,'06停留所'!$B$2:$B$9999,1,FALSE)),"-")</f>
        <v>-</v>
      </c>
      <c r="H2" s="169" t="str">
        <f>IF(E2&lt;&gt;"",INT(VLOOKUPLEFT(E2,'06停留所'!$B$2:$C$9999,'06停留所'!$C$2:$C$9999,1)/10),"-")</f>
        <v>-</v>
      </c>
      <c r="I2" s="164"/>
      <c r="J2" s="164"/>
    </row>
    <row r="3" spans="1:10" x14ac:dyDescent="0.2">
      <c r="A3" s="165"/>
      <c r="B3" s="165"/>
      <c r="C3" s="169" t="str">
        <f>IF(A3&lt;&gt;"",IF(B3="","XXX",VLOOKUP(D3*10+B3,'06停留所'!$B$2:$B$9999,1,FALSE)),"-")</f>
        <v>-</v>
      </c>
      <c r="D3" s="169" t="str">
        <f>IF(A3&lt;&gt;"",INT(VLOOKUPLEFT(A3,'06停留所'!$B$2:$C$9999,'06停留所'!$C$2:$C$9999,1)/10),"-")</f>
        <v>-</v>
      </c>
      <c r="E3" s="165"/>
      <c r="F3" s="165"/>
      <c r="G3" s="169" t="str">
        <f>IF(E3&lt;&gt;"",IF(F3="","XXX",VLOOKUP(H3*10+F3,'06停留所'!$B$2:$B$9999,1,FALSE)),"-")</f>
        <v>-</v>
      </c>
      <c r="H3" s="169" t="str">
        <f>IF(E3&lt;&gt;"",INT(VLOOKUPLEFT(E3,'06停留所'!$B$2:$C$9999,'06停留所'!$C$2:$C$9999,1)/10),"-")</f>
        <v>-</v>
      </c>
      <c r="I3" s="165"/>
      <c r="J3" s="165"/>
    </row>
    <row r="4" spans="1:10" x14ac:dyDescent="0.2">
      <c r="A4" s="165"/>
      <c r="B4" s="165"/>
      <c r="C4" s="169" t="str">
        <f>IF(A4&lt;&gt;"",IF(B4="","XXX",VLOOKUP(D4*10+B4,'06停留所'!$B$2:$B$9999,1,FALSE)),"-")</f>
        <v>-</v>
      </c>
      <c r="D4" s="169" t="str">
        <f>IF(A4&lt;&gt;"",INT(VLOOKUPLEFT(A4,'06停留所'!$B$2:$C$9999,'06停留所'!$C$2:$C$9999,1)/10),"-")</f>
        <v>-</v>
      </c>
      <c r="E4" s="165"/>
      <c r="F4" s="165"/>
      <c r="G4" s="169" t="str">
        <f>IF(E4&lt;&gt;"",IF(F4="","XXX",VLOOKUP(H4*10+F4,'06停留所'!$B$2:$B$9999,1,FALSE)),"-")</f>
        <v>-</v>
      </c>
      <c r="H4" s="169" t="str">
        <f>IF(E4&lt;&gt;"",INT(VLOOKUPLEFT(E4,'06停留所'!$B$2:$C$9999,'06停留所'!$C$2:$C$9999,1)/10),"-")</f>
        <v>-</v>
      </c>
      <c r="I4" s="165"/>
      <c r="J4" s="165"/>
    </row>
    <row r="5" spans="1:10" x14ac:dyDescent="0.2">
      <c r="A5" s="165"/>
      <c r="B5" s="165"/>
      <c r="C5" s="169" t="str">
        <f>IF(A5&lt;&gt;"",IF(B5="","XXX",VLOOKUP(D5*10+B5,'06停留所'!$B$2:$B$9999,1,FALSE)),"-")</f>
        <v>-</v>
      </c>
      <c r="D5" s="169" t="str">
        <f>IF(A5&lt;&gt;"",INT(VLOOKUPLEFT(A5,'06停留所'!$B$2:$C$9999,'06停留所'!$C$2:$C$9999,1)/10),"-")</f>
        <v>-</v>
      </c>
      <c r="E5" s="165"/>
      <c r="F5" s="165"/>
      <c r="G5" s="169" t="str">
        <f>IF(E5&lt;&gt;"",IF(F5="","XXX",VLOOKUP(H5*10+F5,'06停留所'!$B$2:$B$9999,1,FALSE)),"-")</f>
        <v>-</v>
      </c>
      <c r="H5" s="169" t="str">
        <f>IF(E5&lt;&gt;"",INT(VLOOKUPLEFT(E5,'06停留所'!$B$2:$C$9999,'06停留所'!$C$2:$C$9999,1)/10),"-")</f>
        <v>-</v>
      </c>
      <c r="I5" s="165"/>
      <c r="J5" s="165"/>
    </row>
    <row r="6" spans="1:10" x14ac:dyDescent="0.2">
      <c r="A6" s="165"/>
      <c r="B6" s="165"/>
      <c r="C6" s="169" t="str">
        <f>IF(A6&lt;&gt;"",IF(B6="","XXX",VLOOKUP(D6*10+B6,'06停留所'!$B$2:$B$9999,1,FALSE)),"-")</f>
        <v>-</v>
      </c>
      <c r="D6" s="169" t="str">
        <f>IF(A6&lt;&gt;"",INT(VLOOKUPLEFT(A6,'06停留所'!$B$2:$C$9999,'06停留所'!$C$2:$C$9999,1)/10),"-")</f>
        <v>-</v>
      </c>
      <c r="E6" s="165"/>
      <c r="F6" s="165"/>
      <c r="G6" s="169" t="str">
        <f>IF(E6&lt;&gt;"",IF(F6="","XXX",VLOOKUP(H6*10+F6,'06停留所'!$B$2:$B$9999,1,FALSE)),"-")</f>
        <v>-</v>
      </c>
      <c r="H6" s="169" t="str">
        <f>IF(E6&lt;&gt;"",INT(VLOOKUPLEFT(E6,'06停留所'!$B$2:$C$9999,'06停留所'!$C$2:$C$9999,1)/10),"-")</f>
        <v>-</v>
      </c>
      <c r="I6" s="165"/>
      <c r="J6" s="165"/>
    </row>
    <row r="7" spans="1:10" x14ac:dyDescent="0.2">
      <c r="A7" s="165"/>
      <c r="B7" s="165"/>
      <c r="C7" s="169" t="str">
        <f>IF(A7&lt;&gt;"",IF(B7="","XXX",VLOOKUP(D7*10+B7,'06停留所'!$B$2:$B$9999,1,FALSE)),"-")</f>
        <v>-</v>
      </c>
      <c r="D7" s="169" t="str">
        <f>IF(A7&lt;&gt;"",INT(VLOOKUPLEFT(A7,'06停留所'!$B$2:$C$9999,'06停留所'!$C$2:$C$9999,1)/10),"-")</f>
        <v>-</v>
      </c>
      <c r="E7" s="165"/>
      <c r="F7" s="165"/>
      <c r="G7" s="169" t="str">
        <f>IF(E7&lt;&gt;"",IF(F7="","XXX",VLOOKUP(H7*10+F7,'06停留所'!$B$2:$B$9999,1,FALSE)),"-")</f>
        <v>-</v>
      </c>
      <c r="H7" s="169" t="str">
        <f>IF(E7&lt;&gt;"",INT(VLOOKUPLEFT(E7,'06停留所'!$B$2:$C$9999,'06停留所'!$C$2:$C$9999,1)/10),"-")</f>
        <v>-</v>
      </c>
      <c r="I7" s="165"/>
      <c r="J7" s="165"/>
    </row>
    <row r="8" spans="1:10" x14ac:dyDescent="0.2">
      <c r="A8" s="165"/>
      <c r="B8" s="165"/>
      <c r="C8" s="169" t="str">
        <f>IF(A8&lt;&gt;"",IF(B8="","XXX",VLOOKUP(D8*10+B8,'06停留所'!$B$2:$B$9999,1,FALSE)),"-")</f>
        <v>-</v>
      </c>
      <c r="D8" s="169" t="str">
        <f>IF(A8&lt;&gt;"",INT(VLOOKUPLEFT(A8,'06停留所'!$B$2:$C$9999,'06停留所'!$C$2:$C$9999,1)/10),"-")</f>
        <v>-</v>
      </c>
      <c r="E8" s="165"/>
      <c r="F8" s="165"/>
      <c r="G8" s="169" t="str">
        <f>IF(E8&lt;&gt;"",IF(F8="","XXX",VLOOKUP(H8*10+F8,'06停留所'!$B$2:$B$9999,1,FALSE)),"-")</f>
        <v>-</v>
      </c>
      <c r="H8" s="169" t="str">
        <f>IF(E8&lt;&gt;"",INT(VLOOKUPLEFT(E8,'06停留所'!$B$2:$C$9999,'06停留所'!$C$2:$C$9999,1)/10),"-")</f>
        <v>-</v>
      </c>
      <c r="I8" s="165"/>
      <c r="J8" s="165"/>
    </row>
    <row r="9" spans="1:10" x14ac:dyDescent="0.2">
      <c r="A9" s="165"/>
      <c r="B9" s="165"/>
      <c r="C9" s="169" t="str">
        <f>IF(A9&lt;&gt;"",IF(B9="","XXX",VLOOKUP(D9*10+B9,'06停留所'!$B$2:$B$9999,1,FALSE)),"-")</f>
        <v>-</v>
      </c>
      <c r="D9" s="169" t="str">
        <f>IF(A9&lt;&gt;"",INT(VLOOKUPLEFT(A9,'06停留所'!$B$2:$C$9999,'06停留所'!$C$2:$C$9999,1)/10),"-")</f>
        <v>-</v>
      </c>
      <c r="E9" s="165"/>
      <c r="F9" s="165"/>
      <c r="G9" s="169" t="str">
        <f>IF(E9&lt;&gt;"",IF(F9="","XXX",VLOOKUP(H9*10+F9,'06停留所'!$B$2:$B$9999,1,FALSE)),"-")</f>
        <v>-</v>
      </c>
      <c r="H9" s="169" t="str">
        <f>IF(E9&lt;&gt;"",INT(VLOOKUPLEFT(E9,'06停留所'!$B$2:$C$9999,'06停留所'!$C$2:$C$9999,1)/10),"-")</f>
        <v>-</v>
      </c>
      <c r="I9" s="165"/>
      <c r="J9" s="165"/>
    </row>
    <row r="10" spans="1:10" x14ac:dyDescent="0.2">
      <c r="A10" s="165"/>
      <c r="B10" s="165"/>
      <c r="C10" s="169" t="str">
        <f>IF(A10&lt;&gt;"",IF(B10="","XXX",VLOOKUP(D10*10+B10,'06停留所'!$B$2:$B$9999,1,FALSE)),"-")</f>
        <v>-</v>
      </c>
      <c r="D10" s="169" t="str">
        <f>IF(A10&lt;&gt;"",INT(VLOOKUPLEFT(A10,'06停留所'!$B$2:$C$9999,'06停留所'!$C$2:$C$9999,1)/10),"-")</f>
        <v>-</v>
      </c>
      <c r="E10" s="165"/>
      <c r="F10" s="165"/>
      <c r="G10" s="169" t="str">
        <f>IF(E10&lt;&gt;"",IF(F10="","XXX",VLOOKUP(H10*10+F10,'06停留所'!$B$2:$B$9999,1,FALSE)),"-")</f>
        <v>-</v>
      </c>
      <c r="H10" s="169" t="str">
        <f>IF(E10&lt;&gt;"",INT(VLOOKUPLEFT(E10,'06停留所'!$B$2:$C$9999,'06停留所'!$C$2:$C$9999,1)/10),"-")</f>
        <v>-</v>
      </c>
      <c r="I10" s="165"/>
      <c r="J10" s="165"/>
    </row>
    <row r="11" spans="1:10" x14ac:dyDescent="0.2">
      <c r="A11" s="165"/>
      <c r="B11" s="165"/>
      <c r="C11" s="169" t="str">
        <f>IF(A11&lt;&gt;"",IF(B11="","XXX",VLOOKUP(D11*10+B11,'06停留所'!$B$2:$B$9999,1,FALSE)),"-")</f>
        <v>-</v>
      </c>
      <c r="D11" s="169" t="str">
        <f>IF(A11&lt;&gt;"",INT(VLOOKUPLEFT(A11,'06停留所'!$B$2:$C$9999,'06停留所'!$C$2:$C$9999,1)/10),"-")</f>
        <v>-</v>
      </c>
      <c r="E11" s="165"/>
      <c r="F11" s="165"/>
      <c r="G11" s="169" t="str">
        <f>IF(E11&lt;&gt;"",IF(F11="","XXX",VLOOKUP(H11*10+F11,'06停留所'!$B$2:$B$9999,1,FALSE)),"-")</f>
        <v>-</v>
      </c>
      <c r="H11" s="169" t="str">
        <f>IF(E11&lt;&gt;"",INT(VLOOKUPLEFT(E11,'06停留所'!$B$2:$C$9999,'06停留所'!$C$2:$C$9999,1)/10),"-")</f>
        <v>-</v>
      </c>
      <c r="I11" s="165"/>
      <c r="J11" s="165"/>
    </row>
    <row r="12" spans="1:10" x14ac:dyDescent="0.2">
      <c r="A12" s="165"/>
      <c r="B12" s="165"/>
      <c r="C12" s="169" t="str">
        <f>IF(A12&lt;&gt;"",IF(B12="","XXX",VLOOKUP(D12*10+B12,'06停留所'!$B$2:$B$9999,1,FALSE)),"-")</f>
        <v>-</v>
      </c>
      <c r="D12" s="169" t="str">
        <f>IF(A12&lt;&gt;"",INT(VLOOKUPLEFT(A12,'06停留所'!$B$2:$C$9999,'06停留所'!$C$2:$C$9999,1)/10),"-")</f>
        <v>-</v>
      </c>
      <c r="E12" s="165"/>
      <c r="F12" s="165"/>
      <c r="G12" s="169" t="str">
        <f>IF(E12&lt;&gt;"",IF(F12="","XXX",VLOOKUP(H12*10+F12,'06停留所'!$B$2:$B$9999,1,FALSE)),"-")</f>
        <v>-</v>
      </c>
      <c r="H12" s="169" t="str">
        <f>IF(E12&lt;&gt;"",INT(VLOOKUPLEFT(E12,'06停留所'!$B$2:$C$9999,'06停留所'!$C$2:$C$9999,1)/10),"-")</f>
        <v>-</v>
      </c>
      <c r="I12" s="165"/>
      <c r="J12" s="165"/>
    </row>
    <row r="13" spans="1:10" x14ac:dyDescent="0.2">
      <c r="A13" s="165"/>
      <c r="B13" s="165"/>
      <c r="C13" s="169" t="str">
        <f>IF(A13&lt;&gt;"",IF(B13="","XXX",VLOOKUP(D13*10+B13,'06停留所'!$B$2:$B$9999,1,FALSE)),"-")</f>
        <v>-</v>
      </c>
      <c r="D13" s="169" t="str">
        <f>IF(A13&lt;&gt;"",INT(VLOOKUPLEFT(A13,'06停留所'!$B$2:$C$9999,'06停留所'!$C$2:$C$9999,1)/10),"-")</f>
        <v>-</v>
      </c>
      <c r="E13" s="165"/>
      <c r="F13" s="165"/>
      <c r="G13" s="169" t="str">
        <f>IF(E13&lt;&gt;"",IF(F13="","XXX",VLOOKUP(H13*10+F13,'06停留所'!$B$2:$B$9999,1,FALSE)),"-")</f>
        <v>-</v>
      </c>
      <c r="H13" s="169" t="str">
        <f>IF(E13&lt;&gt;"",INT(VLOOKUPLEFT(E13,'06停留所'!$B$2:$C$9999,'06停留所'!$C$2:$C$9999,1)/10),"-")</f>
        <v>-</v>
      </c>
      <c r="I13" s="165"/>
      <c r="J13" s="165"/>
    </row>
    <row r="14" spans="1:10" x14ac:dyDescent="0.2">
      <c r="A14" s="165"/>
      <c r="B14" s="165"/>
      <c r="C14" s="169" t="str">
        <f>IF(A14&lt;&gt;"",IF(B14="","XXX",VLOOKUP(D14*10+B14,'06停留所'!$B$2:$B$9999,1,FALSE)),"-")</f>
        <v>-</v>
      </c>
      <c r="D14" s="169" t="str">
        <f>IF(A14&lt;&gt;"",INT(VLOOKUPLEFT(A14,'06停留所'!$B$2:$C$9999,'06停留所'!$C$2:$C$9999,1)/10),"-")</f>
        <v>-</v>
      </c>
      <c r="E14" s="165"/>
      <c r="F14" s="165"/>
      <c r="G14" s="169" t="str">
        <f>IF(E14&lt;&gt;"",IF(F14="","XXX",VLOOKUP(H14*10+F14,'06停留所'!$B$2:$B$9999,1,FALSE)),"-")</f>
        <v>-</v>
      </c>
      <c r="H14" s="169" t="str">
        <f>IF(E14&lt;&gt;"",INT(VLOOKUPLEFT(E14,'06停留所'!$B$2:$C$9999,'06停留所'!$C$2:$C$9999,1)/10),"-")</f>
        <v>-</v>
      </c>
      <c r="I14" s="165"/>
      <c r="J14" s="165"/>
    </row>
    <row r="15" spans="1:10" x14ac:dyDescent="0.2">
      <c r="A15" s="165"/>
      <c r="B15" s="165"/>
      <c r="C15" s="169" t="str">
        <f>IF(A15&lt;&gt;"",IF(B15="","XXX",VLOOKUP(D15*10+B15,'06停留所'!$B$2:$B$9999,1,FALSE)),"-")</f>
        <v>-</v>
      </c>
      <c r="D15" s="169" t="str">
        <f>IF(A15&lt;&gt;"",INT(VLOOKUPLEFT(A15,'06停留所'!$B$2:$C$9999,'06停留所'!$C$2:$C$9999,1)/10),"-")</f>
        <v>-</v>
      </c>
      <c r="E15" s="165"/>
      <c r="F15" s="165"/>
      <c r="G15" s="169" t="str">
        <f>IF(E15&lt;&gt;"",IF(F15="","XXX",VLOOKUP(H15*10+F15,'06停留所'!$B$2:$B$9999,1,FALSE)),"-")</f>
        <v>-</v>
      </c>
      <c r="H15" s="169" t="str">
        <f>IF(E15&lt;&gt;"",INT(VLOOKUPLEFT(E15,'06停留所'!$B$2:$C$9999,'06停留所'!$C$2:$C$9999,1)/10),"-")</f>
        <v>-</v>
      </c>
      <c r="I15" s="165"/>
      <c r="J15" s="165"/>
    </row>
    <row r="16" spans="1:10" x14ac:dyDescent="0.2">
      <c r="A16" s="165"/>
      <c r="B16" s="165"/>
      <c r="C16" s="169" t="str">
        <f>IF(A16&lt;&gt;"",IF(B16="","XXX",VLOOKUP(D16*10+B16,'06停留所'!$B$2:$B$9999,1,FALSE)),"-")</f>
        <v>-</v>
      </c>
      <c r="D16" s="169" t="str">
        <f>IF(A16&lt;&gt;"",INT(VLOOKUPLEFT(A16,'06停留所'!$B$2:$C$9999,'06停留所'!$C$2:$C$9999,1)/10),"-")</f>
        <v>-</v>
      </c>
      <c r="E16" s="165"/>
      <c r="F16" s="165"/>
      <c r="G16" s="169" t="str">
        <f>IF(E16&lt;&gt;"",IF(F16="","XXX",VLOOKUP(H16*10+F16,'06停留所'!$B$2:$B$9999,1,FALSE)),"-")</f>
        <v>-</v>
      </c>
      <c r="H16" s="169" t="str">
        <f>IF(E16&lt;&gt;"",INT(VLOOKUPLEFT(E16,'06停留所'!$B$2:$C$9999,'06停留所'!$C$2:$C$9999,1)/10),"-")</f>
        <v>-</v>
      </c>
      <c r="I16" s="165"/>
      <c r="J16" s="165"/>
    </row>
    <row r="17" spans="1:10" x14ac:dyDescent="0.2">
      <c r="A17" s="165"/>
      <c r="B17" s="165"/>
      <c r="C17" s="169" t="str">
        <f>IF(A17&lt;&gt;"",IF(B17="","XXX",VLOOKUP(D17*10+B17,'06停留所'!$B$2:$B$9999,1,FALSE)),"-")</f>
        <v>-</v>
      </c>
      <c r="D17" s="169" t="str">
        <f>IF(A17&lt;&gt;"",INT(VLOOKUPLEFT(A17,'06停留所'!$B$2:$C$9999,'06停留所'!$C$2:$C$9999,1)/10),"-")</f>
        <v>-</v>
      </c>
      <c r="E17" s="165"/>
      <c r="F17" s="165"/>
      <c r="G17" s="169" t="str">
        <f>IF(E17&lt;&gt;"",IF(F17="","XXX",VLOOKUP(H17*10+F17,'06停留所'!$B$2:$B$9999,1,FALSE)),"-")</f>
        <v>-</v>
      </c>
      <c r="H17" s="169" t="str">
        <f>IF(E17&lt;&gt;"",INT(VLOOKUPLEFT(E17,'06停留所'!$B$2:$C$9999,'06停留所'!$C$2:$C$9999,1)/10),"-")</f>
        <v>-</v>
      </c>
      <c r="I17" s="165"/>
      <c r="J17" s="165"/>
    </row>
    <row r="18" spans="1:10" x14ac:dyDescent="0.2">
      <c r="A18" s="165"/>
      <c r="B18" s="165"/>
      <c r="C18" s="169" t="str">
        <f>IF(A18&lt;&gt;"",IF(B18="","XXX",VLOOKUP(D18*10+B18,'06停留所'!$B$2:$B$9999,1,FALSE)),"-")</f>
        <v>-</v>
      </c>
      <c r="D18" s="169" t="str">
        <f>IF(A18&lt;&gt;"",INT(VLOOKUPLEFT(A18,'06停留所'!$B$2:$C$9999,'06停留所'!$C$2:$C$9999,1)/10),"-")</f>
        <v>-</v>
      </c>
      <c r="E18" s="165"/>
      <c r="F18" s="165"/>
      <c r="G18" s="169" t="str">
        <f>IF(E18&lt;&gt;"",IF(F18="","XXX",VLOOKUP(H18*10+F18,'06停留所'!$B$2:$B$9999,1,FALSE)),"-")</f>
        <v>-</v>
      </c>
      <c r="H18" s="169" t="str">
        <f>IF(E18&lt;&gt;"",INT(VLOOKUPLEFT(E18,'06停留所'!$B$2:$C$9999,'06停留所'!$C$2:$C$9999,1)/10),"-")</f>
        <v>-</v>
      </c>
      <c r="I18" s="165"/>
      <c r="J18" s="165"/>
    </row>
    <row r="19" spans="1:10" x14ac:dyDescent="0.2">
      <c r="A19" s="165"/>
      <c r="B19" s="165"/>
      <c r="C19" s="169" t="str">
        <f>IF(A19&lt;&gt;"",IF(B19="","XXX",VLOOKUP(D19*10+B19,'06停留所'!$B$2:$B$9999,1,FALSE)),"-")</f>
        <v>-</v>
      </c>
      <c r="D19" s="169" t="str">
        <f>IF(A19&lt;&gt;"",INT(VLOOKUPLEFT(A19,'06停留所'!$B$2:$C$9999,'06停留所'!$C$2:$C$9999,1)/10),"-")</f>
        <v>-</v>
      </c>
      <c r="E19" s="165"/>
      <c r="F19" s="165"/>
      <c r="G19" s="169" t="str">
        <f>IF(E19&lt;&gt;"",IF(F19="","XXX",VLOOKUP(H19*10+F19,'06停留所'!$B$2:$B$9999,1,FALSE)),"-")</f>
        <v>-</v>
      </c>
      <c r="H19" s="169" t="str">
        <f>IF(E19&lt;&gt;"",INT(VLOOKUPLEFT(E19,'06停留所'!$B$2:$C$9999,'06停留所'!$C$2:$C$9999,1)/10),"-")</f>
        <v>-</v>
      </c>
      <c r="I19" s="165"/>
      <c r="J19" s="165"/>
    </row>
    <row r="20" spans="1:10" x14ac:dyDescent="0.2">
      <c r="A20" s="165"/>
      <c r="B20" s="165"/>
      <c r="C20" s="169" t="str">
        <f>IF(A20&lt;&gt;"",IF(B20="","XXX",VLOOKUP(D20*10+B20,'06停留所'!$B$2:$B$9999,1,FALSE)),"-")</f>
        <v>-</v>
      </c>
      <c r="D20" s="169" t="str">
        <f>IF(A20&lt;&gt;"",INT(VLOOKUPLEFT(A20,'06停留所'!$B$2:$C$9999,'06停留所'!$C$2:$C$9999,1)/10),"-")</f>
        <v>-</v>
      </c>
      <c r="E20" s="165"/>
      <c r="F20" s="165"/>
      <c r="G20" s="169" t="str">
        <f>IF(E20&lt;&gt;"",IF(F20="","XXX",VLOOKUP(H20*10+F20,'06停留所'!$B$2:$B$9999,1,FALSE)),"-")</f>
        <v>-</v>
      </c>
      <c r="H20" s="169" t="str">
        <f>IF(E20&lt;&gt;"",INT(VLOOKUPLEFT(E20,'06停留所'!$B$2:$C$9999,'06停留所'!$C$2:$C$9999,1)/10),"-")</f>
        <v>-</v>
      </c>
      <c r="I20" s="165"/>
      <c r="J20" s="165"/>
    </row>
    <row r="21" spans="1:10" x14ac:dyDescent="0.2">
      <c r="A21" s="165"/>
      <c r="B21" s="165"/>
      <c r="C21" s="169" t="str">
        <f>IF(A21&lt;&gt;"",IF(B21="","XXX",VLOOKUP(D21*10+B21,'06停留所'!$B$2:$B$9999,1,FALSE)),"-")</f>
        <v>-</v>
      </c>
      <c r="D21" s="169" t="str">
        <f>IF(A21&lt;&gt;"",INT(VLOOKUPLEFT(A21,'06停留所'!$B$2:$C$9999,'06停留所'!$C$2:$C$9999,1)/10),"-")</f>
        <v>-</v>
      </c>
      <c r="E21" s="165"/>
      <c r="F21" s="165"/>
      <c r="G21" s="169" t="str">
        <f>IF(E21&lt;&gt;"",IF(F21="","XXX",VLOOKUP(H21*10+F21,'06停留所'!$B$2:$B$9999,1,FALSE)),"-")</f>
        <v>-</v>
      </c>
      <c r="H21" s="169" t="str">
        <f>IF(E21&lt;&gt;"",INT(VLOOKUPLEFT(E21,'06停留所'!$B$2:$C$9999,'06停留所'!$C$2:$C$9999,1)/10),"-")</f>
        <v>-</v>
      </c>
      <c r="I21" s="165"/>
      <c r="J21" s="165"/>
    </row>
    <row r="22" spans="1:10" x14ac:dyDescent="0.2">
      <c r="A22" s="165"/>
      <c r="B22" s="165"/>
      <c r="C22" s="169" t="str">
        <f>IF(A22&lt;&gt;"",IF(B22="","XXX",VLOOKUP(D22*10+B22,'06停留所'!$B$2:$B$9999,1,FALSE)),"-")</f>
        <v>-</v>
      </c>
      <c r="D22" s="169" t="str">
        <f>IF(A22&lt;&gt;"",INT(VLOOKUPLEFT(A22,'06停留所'!$B$2:$C$9999,'06停留所'!$C$2:$C$9999,1)/10),"-")</f>
        <v>-</v>
      </c>
      <c r="E22" s="165"/>
      <c r="F22" s="165"/>
      <c r="G22" s="169" t="str">
        <f>IF(E22&lt;&gt;"",IF(F22="","XXX",VLOOKUP(H22*10+F22,'06停留所'!$B$2:$B$9999,1,FALSE)),"-")</f>
        <v>-</v>
      </c>
      <c r="H22" s="169" t="str">
        <f>IF(E22&lt;&gt;"",INT(VLOOKUPLEFT(E22,'06停留所'!$B$2:$C$9999,'06停留所'!$C$2:$C$9999,1)/10),"-")</f>
        <v>-</v>
      </c>
      <c r="I22" s="165"/>
      <c r="J22" s="165"/>
    </row>
    <row r="23" spans="1:10" x14ac:dyDescent="0.2">
      <c r="A23" s="165"/>
      <c r="B23" s="165"/>
      <c r="C23" s="169" t="str">
        <f>IF(A23&lt;&gt;"",IF(B23="","XXX",VLOOKUP(D23*10+B23,'06停留所'!$B$2:$B$9999,1,FALSE)),"-")</f>
        <v>-</v>
      </c>
      <c r="D23" s="169" t="str">
        <f>IF(A23&lt;&gt;"",INT(VLOOKUPLEFT(A23,'06停留所'!$B$2:$C$9999,'06停留所'!$C$2:$C$9999,1)/10),"-")</f>
        <v>-</v>
      </c>
      <c r="E23" s="165"/>
      <c r="F23" s="165"/>
      <c r="G23" s="169" t="str">
        <f>IF(E23&lt;&gt;"",IF(F23="","XXX",VLOOKUP(H23*10+F23,'06停留所'!$B$2:$B$9999,1,FALSE)),"-")</f>
        <v>-</v>
      </c>
      <c r="H23" s="169" t="str">
        <f>IF(E23&lt;&gt;"",INT(VLOOKUPLEFT(E23,'06停留所'!$B$2:$C$9999,'06停留所'!$C$2:$C$9999,1)/10),"-")</f>
        <v>-</v>
      </c>
      <c r="I23" s="165"/>
      <c r="J23" s="165"/>
    </row>
    <row r="24" spans="1:10" x14ac:dyDescent="0.2">
      <c r="A24" s="165"/>
      <c r="B24" s="165"/>
      <c r="C24" s="169" t="str">
        <f>IF(A24&lt;&gt;"",IF(B24="","XXX",VLOOKUP(D24*10+B24,'06停留所'!$B$2:$B$9999,1,FALSE)),"-")</f>
        <v>-</v>
      </c>
      <c r="D24" s="169" t="str">
        <f>IF(A24&lt;&gt;"",INT(VLOOKUPLEFT(A24,'06停留所'!$B$2:$C$9999,'06停留所'!$C$2:$C$9999,1)/10),"-")</f>
        <v>-</v>
      </c>
      <c r="E24" s="165"/>
      <c r="F24" s="165"/>
      <c r="G24" s="169" t="str">
        <f>IF(E24&lt;&gt;"",IF(F24="","XXX",VLOOKUP(H24*10+F24,'06停留所'!$B$2:$B$9999,1,FALSE)),"-")</f>
        <v>-</v>
      </c>
      <c r="H24" s="169" t="str">
        <f>IF(E24&lt;&gt;"",INT(VLOOKUPLEFT(E24,'06停留所'!$B$2:$C$9999,'06停留所'!$C$2:$C$9999,1)/10),"-")</f>
        <v>-</v>
      </c>
      <c r="I24" s="165"/>
      <c r="J24" s="165"/>
    </row>
    <row r="25" spans="1:10" x14ac:dyDescent="0.2">
      <c r="A25" s="165"/>
      <c r="B25" s="165"/>
      <c r="C25" s="169" t="str">
        <f>IF(A25&lt;&gt;"",IF(B25="","XXX",VLOOKUP(D25*10+B25,'06停留所'!$B$2:$B$9999,1,FALSE)),"-")</f>
        <v>-</v>
      </c>
      <c r="D25" s="169" t="str">
        <f>IF(A25&lt;&gt;"",INT(VLOOKUPLEFT(A25,'06停留所'!$B$2:$C$9999,'06停留所'!$C$2:$C$9999,1)/10),"-")</f>
        <v>-</v>
      </c>
      <c r="E25" s="165"/>
      <c r="F25" s="165"/>
      <c r="G25" s="169" t="str">
        <f>IF(E25&lt;&gt;"",IF(F25="","XXX",VLOOKUP(H25*10+F25,'06停留所'!$B$2:$B$9999,1,FALSE)),"-")</f>
        <v>-</v>
      </c>
      <c r="H25" s="169" t="str">
        <f>IF(E25&lt;&gt;"",INT(VLOOKUPLEFT(E25,'06停留所'!$B$2:$C$9999,'06停留所'!$C$2:$C$9999,1)/10),"-")</f>
        <v>-</v>
      </c>
      <c r="I25" s="165"/>
      <c r="J25" s="165"/>
    </row>
    <row r="26" spans="1:10" x14ac:dyDescent="0.2">
      <c r="A26" s="165"/>
      <c r="B26" s="165"/>
      <c r="C26" s="169" t="str">
        <f>IF(A26&lt;&gt;"",IF(B26="","XXX",VLOOKUP(D26*10+B26,'06停留所'!$B$2:$B$9999,1,FALSE)),"-")</f>
        <v>-</v>
      </c>
      <c r="D26" s="169" t="str">
        <f>IF(A26&lt;&gt;"",INT(VLOOKUPLEFT(A26,'06停留所'!$B$2:$C$9999,'06停留所'!$C$2:$C$9999,1)/10),"-")</f>
        <v>-</v>
      </c>
      <c r="E26" s="165"/>
      <c r="F26" s="165"/>
      <c r="G26" s="169" t="str">
        <f>IF(E26&lt;&gt;"",IF(F26="","XXX",VLOOKUP(H26*10+F26,'06停留所'!$B$2:$B$9999,1,FALSE)),"-")</f>
        <v>-</v>
      </c>
      <c r="H26" s="169" t="str">
        <f>IF(E26&lt;&gt;"",INT(VLOOKUPLEFT(E26,'06停留所'!$B$2:$C$9999,'06停留所'!$C$2:$C$9999,1)/10),"-")</f>
        <v>-</v>
      </c>
      <c r="I26" s="165"/>
      <c r="J26" s="165"/>
    </row>
    <row r="27" spans="1:10" x14ac:dyDescent="0.2">
      <c r="A27" s="165"/>
      <c r="B27" s="165"/>
      <c r="C27" s="169" t="str">
        <f>IF(A27&lt;&gt;"",IF(B27="","XXX",VLOOKUP(D27*10+B27,'06停留所'!$B$2:$B$9999,1,FALSE)),"-")</f>
        <v>-</v>
      </c>
      <c r="D27" s="169" t="str">
        <f>IF(A27&lt;&gt;"",INT(VLOOKUPLEFT(A27,'06停留所'!$B$2:$C$9999,'06停留所'!$C$2:$C$9999,1)/10),"-")</f>
        <v>-</v>
      </c>
      <c r="E27" s="165"/>
      <c r="F27" s="165"/>
      <c r="G27" s="169" t="str">
        <f>IF(E27&lt;&gt;"",IF(F27="","XXX",VLOOKUP(H27*10+F27,'06停留所'!$B$2:$B$9999,1,FALSE)),"-")</f>
        <v>-</v>
      </c>
      <c r="H27" s="169" t="str">
        <f>IF(E27&lt;&gt;"",INT(VLOOKUPLEFT(E27,'06停留所'!$B$2:$C$9999,'06停留所'!$C$2:$C$9999,1)/10),"-")</f>
        <v>-</v>
      </c>
      <c r="I27" s="165"/>
      <c r="J27" s="165"/>
    </row>
    <row r="28" spans="1:10" x14ac:dyDescent="0.2">
      <c r="A28" s="165"/>
      <c r="B28" s="165"/>
      <c r="C28" s="169" t="str">
        <f>IF(A28&lt;&gt;"",IF(B28="","XXX",VLOOKUP(D28*10+B28,'06停留所'!$B$2:$B$9999,1,FALSE)),"-")</f>
        <v>-</v>
      </c>
      <c r="D28" s="169" t="str">
        <f>IF(A28&lt;&gt;"",INT(VLOOKUPLEFT(A28,'06停留所'!$B$2:$C$9999,'06停留所'!$C$2:$C$9999,1)/10),"-")</f>
        <v>-</v>
      </c>
      <c r="E28" s="165"/>
      <c r="F28" s="165"/>
      <c r="G28" s="169" t="str">
        <f>IF(E28&lt;&gt;"",IF(F28="","XXX",VLOOKUP(H28*10+F28,'06停留所'!$B$2:$B$9999,1,FALSE)),"-")</f>
        <v>-</v>
      </c>
      <c r="H28" s="169" t="str">
        <f>IF(E28&lt;&gt;"",INT(VLOOKUPLEFT(E28,'06停留所'!$B$2:$C$9999,'06停留所'!$C$2:$C$9999,1)/10),"-")</f>
        <v>-</v>
      </c>
      <c r="I28" s="165"/>
      <c r="J28" s="165"/>
    </row>
    <row r="29" spans="1:10" x14ac:dyDescent="0.2">
      <c r="A29" s="165"/>
      <c r="B29" s="165"/>
      <c r="C29" s="169" t="str">
        <f>IF(A29&lt;&gt;"",IF(B29="","XXX",VLOOKUP(D29*10+B29,'06停留所'!$B$2:$B$9999,1,FALSE)),"-")</f>
        <v>-</v>
      </c>
      <c r="D29" s="169" t="str">
        <f>IF(A29&lt;&gt;"",INT(VLOOKUPLEFT(A29,'06停留所'!$B$2:$C$9999,'06停留所'!$C$2:$C$9999,1)/10),"-")</f>
        <v>-</v>
      </c>
      <c r="E29" s="165"/>
      <c r="F29" s="165"/>
      <c r="G29" s="169" t="str">
        <f>IF(E29&lt;&gt;"",IF(F29="","XXX",VLOOKUP(H29*10+F29,'06停留所'!$B$2:$B$9999,1,FALSE)),"-")</f>
        <v>-</v>
      </c>
      <c r="H29" s="169" t="str">
        <f>IF(E29&lt;&gt;"",INT(VLOOKUPLEFT(E29,'06停留所'!$B$2:$C$9999,'06停留所'!$C$2:$C$9999,1)/10),"-")</f>
        <v>-</v>
      </c>
      <c r="I29" s="165"/>
      <c r="J29" s="165"/>
    </row>
    <row r="30" spans="1:10" x14ac:dyDescent="0.2">
      <c r="A30" s="165"/>
      <c r="B30" s="165"/>
      <c r="C30" s="169" t="str">
        <f>IF(A30&lt;&gt;"",IF(B30="","XXX",VLOOKUP(D30*10+B30,'06停留所'!$B$2:$B$9999,1,FALSE)),"-")</f>
        <v>-</v>
      </c>
      <c r="D30" s="169" t="str">
        <f>IF(A30&lt;&gt;"",INT(VLOOKUPLEFT(A30,'06停留所'!$B$2:$C$9999,'06停留所'!$C$2:$C$9999,1)/10),"-")</f>
        <v>-</v>
      </c>
      <c r="E30" s="165"/>
      <c r="F30" s="165"/>
      <c r="G30" s="169" t="str">
        <f>IF(E30&lt;&gt;"",IF(F30="","XXX",VLOOKUP(H30*10+F30,'06停留所'!$B$2:$B$9999,1,FALSE)),"-")</f>
        <v>-</v>
      </c>
      <c r="H30" s="169" t="str">
        <f>IF(E30&lt;&gt;"",INT(VLOOKUPLEFT(E30,'06停留所'!$B$2:$C$9999,'06停留所'!$C$2:$C$9999,1)/10),"-")</f>
        <v>-</v>
      </c>
      <c r="I30" s="165"/>
      <c r="J30" s="165"/>
    </row>
    <row r="31" spans="1:10" x14ac:dyDescent="0.2">
      <c r="A31" s="165"/>
      <c r="B31" s="165"/>
      <c r="C31" s="169" t="str">
        <f>IF(A31&lt;&gt;"",IF(B31="","XXX",VLOOKUP(D31*10+B31,'06停留所'!$B$2:$B$9999,1,FALSE)),"-")</f>
        <v>-</v>
      </c>
      <c r="D31" s="169" t="str">
        <f>IF(A31&lt;&gt;"",INT(VLOOKUPLEFT(A31,'06停留所'!$B$2:$C$9999,'06停留所'!$C$2:$C$9999,1)/10),"-")</f>
        <v>-</v>
      </c>
      <c r="E31" s="165"/>
      <c r="F31" s="165"/>
      <c r="G31" s="169" t="str">
        <f>IF(E31&lt;&gt;"",IF(F31="","XXX",VLOOKUP(H31*10+F31,'06停留所'!$B$2:$B$9999,1,FALSE)),"-")</f>
        <v>-</v>
      </c>
      <c r="H31" s="169" t="str">
        <f>IF(E31&lt;&gt;"",INT(VLOOKUPLEFT(E31,'06停留所'!$B$2:$C$9999,'06停留所'!$C$2:$C$9999,1)/10),"-")</f>
        <v>-</v>
      </c>
      <c r="I31" s="165"/>
      <c r="J31" s="165"/>
    </row>
    <row r="32" spans="1:10" x14ac:dyDescent="0.2">
      <c r="A32" s="165"/>
      <c r="B32" s="165"/>
      <c r="C32" s="169" t="str">
        <f>IF(A32&lt;&gt;"",IF(B32="","XXX",VLOOKUP(D32*10+B32,'06停留所'!$B$2:$B$9999,1,FALSE)),"-")</f>
        <v>-</v>
      </c>
      <c r="D32" s="169" t="str">
        <f>IF(A32&lt;&gt;"",INT(VLOOKUPLEFT(A32,'06停留所'!$B$2:$C$9999,'06停留所'!$C$2:$C$9999,1)/10),"-")</f>
        <v>-</v>
      </c>
      <c r="E32" s="165"/>
      <c r="F32" s="165"/>
      <c r="G32" s="169" t="str">
        <f>IF(E32&lt;&gt;"",IF(F32="","XXX",VLOOKUP(H32*10+F32,'06停留所'!$B$2:$B$9999,1,FALSE)),"-")</f>
        <v>-</v>
      </c>
      <c r="H32" s="169" t="str">
        <f>IF(E32&lt;&gt;"",INT(VLOOKUPLEFT(E32,'06停留所'!$B$2:$C$9999,'06停留所'!$C$2:$C$9999,1)/10),"-")</f>
        <v>-</v>
      </c>
      <c r="I32" s="165"/>
      <c r="J32" s="165"/>
    </row>
    <row r="33" spans="1:10" x14ac:dyDescent="0.2">
      <c r="A33" s="165"/>
      <c r="B33" s="165"/>
      <c r="C33" s="169" t="str">
        <f>IF(A33&lt;&gt;"",IF(B33="","XXX",VLOOKUP(D33*10+B33,'06停留所'!$B$2:$B$9999,1,FALSE)),"-")</f>
        <v>-</v>
      </c>
      <c r="D33" s="169" t="str">
        <f>IF(A33&lt;&gt;"",INT(VLOOKUPLEFT(A33,'06停留所'!$B$2:$C$9999,'06停留所'!$C$2:$C$9999,1)/10),"-")</f>
        <v>-</v>
      </c>
      <c r="E33" s="165"/>
      <c r="F33" s="165"/>
      <c r="G33" s="169" t="str">
        <f>IF(E33&lt;&gt;"",IF(F33="","XXX",VLOOKUP(H33*10+F33,'06停留所'!$B$2:$B$9999,1,FALSE)),"-")</f>
        <v>-</v>
      </c>
      <c r="H33" s="169" t="str">
        <f>IF(E33&lt;&gt;"",INT(VLOOKUPLEFT(E33,'06停留所'!$B$2:$C$9999,'06停留所'!$C$2:$C$9999,1)/10),"-")</f>
        <v>-</v>
      </c>
      <c r="I33" s="165"/>
      <c r="J33" s="165"/>
    </row>
    <row r="34" spans="1:10" x14ac:dyDescent="0.2">
      <c r="A34" s="165"/>
      <c r="B34" s="165"/>
      <c r="C34" s="169" t="str">
        <f>IF(A34&lt;&gt;"",IF(B34="","XXX",VLOOKUP(D34*10+B34,'06停留所'!$B$2:$B$9999,1,FALSE)),"-")</f>
        <v>-</v>
      </c>
      <c r="D34" s="169" t="str">
        <f>IF(A34&lt;&gt;"",INT(VLOOKUPLEFT(A34,'06停留所'!$B$2:$C$9999,'06停留所'!$C$2:$C$9999,1)/10),"-")</f>
        <v>-</v>
      </c>
      <c r="E34" s="165"/>
      <c r="F34" s="165"/>
      <c r="G34" s="169" t="str">
        <f>IF(E34&lt;&gt;"",IF(F34="","XXX",VLOOKUP(H34*10+F34,'06停留所'!$B$2:$B$9999,1,FALSE)),"-")</f>
        <v>-</v>
      </c>
      <c r="H34" s="169" t="str">
        <f>IF(E34&lt;&gt;"",INT(VLOOKUPLEFT(E34,'06停留所'!$B$2:$C$9999,'06停留所'!$C$2:$C$9999,1)/10),"-")</f>
        <v>-</v>
      </c>
      <c r="I34" s="165"/>
      <c r="J34" s="165"/>
    </row>
    <row r="35" spans="1:10" x14ac:dyDescent="0.2">
      <c r="A35" s="165"/>
      <c r="B35" s="165"/>
      <c r="C35" s="169" t="str">
        <f>IF(A35&lt;&gt;"",IF(B35="","XXX",VLOOKUP(D35*10+B35,'06停留所'!$B$2:$B$9999,1,FALSE)),"-")</f>
        <v>-</v>
      </c>
      <c r="D35" s="169" t="str">
        <f>IF(A35&lt;&gt;"",INT(VLOOKUPLEFT(A35,'06停留所'!$B$2:$C$9999,'06停留所'!$C$2:$C$9999,1)/10),"-")</f>
        <v>-</v>
      </c>
      <c r="E35" s="165"/>
      <c r="F35" s="165"/>
      <c r="G35" s="169" t="str">
        <f>IF(E35&lt;&gt;"",IF(F35="","XXX",VLOOKUP(H35*10+F35,'06停留所'!$B$2:$B$9999,1,FALSE)),"-")</f>
        <v>-</v>
      </c>
      <c r="H35" s="169" t="str">
        <f>IF(E35&lt;&gt;"",INT(VLOOKUPLEFT(E35,'06停留所'!$B$2:$C$9999,'06停留所'!$C$2:$C$9999,1)/10),"-")</f>
        <v>-</v>
      </c>
      <c r="I35" s="165"/>
      <c r="J35" s="165"/>
    </row>
    <row r="36" spans="1:10" x14ac:dyDescent="0.2">
      <c r="A36" s="165"/>
      <c r="B36" s="165"/>
      <c r="C36" s="169" t="str">
        <f>IF(A36&lt;&gt;"",IF(B36="","XXX",VLOOKUP(D36*10+B36,'06停留所'!$B$2:$B$9999,1,FALSE)),"-")</f>
        <v>-</v>
      </c>
      <c r="D36" s="169" t="str">
        <f>IF(A36&lt;&gt;"",INT(VLOOKUPLEFT(A36,'06停留所'!$B$2:$C$9999,'06停留所'!$C$2:$C$9999,1)/10),"-")</f>
        <v>-</v>
      </c>
      <c r="E36" s="165"/>
      <c r="F36" s="165"/>
      <c r="G36" s="169" t="str">
        <f>IF(E36&lt;&gt;"",IF(F36="","XXX",VLOOKUP(H36*10+F36,'06停留所'!$B$2:$B$9999,1,FALSE)),"-")</f>
        <v>-</v>
      </c>
      <c r="H36" s="169" t="str">
        <f>IF(E36&lt;&gt;"",INT(VLOOKUPLEFT(E36,'06停留所'!$B$2:$C$9999,'06停留所'!$C$2:$C$9999,1)/10),"-")</f>
        <v>-</v>
      </c>
      <c r="I36" s="165"/>
      <c r="J36" s="165"/>
    </row>
    <row r="37" spans="1:10" x14ac:dyDescent="0.2">
      <c r="A37" s="165"/>
      <c r="B37" s="165"/>
      <c r="C37" s="169" t="str">
        <f>IF(A37&lt;&gt;"",IF(B37="","XXX",VLOOKUP(D37*10+B37,'06停留所'!$B$2:$B$9999,1,FALSE)),"-")</f>
        <v>-</v>
      </c>
      <c r="D37" s="169" t="str">
        <f>IF(A37&lt;&gt;"",INT(VLOOKUPLEFT(A37,'06停留所'!$B$2:$C$9999,'06停留所'!$C$2:$C$9999,1)/10),"-")</f>
        <v>-</v>
      </c>
      <c r="E37" s="165"/>
      <c r="F37" s="165"/>
      <c r="G37" s="169" t="str">
        <f>IF(E37&lt;&gt;"",IF(F37="","XXX",VLOOKUP(H37*10+F37,'06停留所'!$B$2:$B$9999,1,FALSE)),"-")</f>
        <v>-</v>
      </c>
      <c r="H37" s="169" t="str">
        <f>IF(E37&lt;&gt;"",INT(VLOOKUPLEFT(E37,'06停留所'!$B$2:$C$9999,'06停留所'!$C$2:$C$9999,1)/10),"-")</f>
        <v>-</v>
      </c>
      <c r="I37" s="165"/>
      <c r="J37" s="165"/>
    </row>
    <row r="38" spans="1:10" x14ac:dyDescent="0.2">
      <c r="A38" s="165"/>
      <c r="B38" s="165"/>
      <c r="C38" s="169" t="str">
        <f>IF(A38&lt;&gt;"",IF(B38="","XXX",VLOOKUP(D38*10+B38,'06停留所'!$B$2:$B$9999,1,FALSE)),"-")</f>
        <v>-</v>
      </c>
      <c r="D38" s="169" t="str">
        <f>IF(A38&lt;&gt;"",INT(VLOOKUPLEFT(A38,'06停留所'!$B$2:$C$9999,'06停留所'!$C$2:$C$9999,1)/10),"-")</f>
        <v>-</v>
      </c>
      <c r="E38" s="165"/>
      <c r="F38" s="165"/>
      <c r="G38" s="169" t="str">
        <f>IF(E38&lt;&gt;"",IF(F38="","XXX",VLOOKUP(H38*10+F38,'06停留所'!$B$2:$B$9999,1,FALSE)),"-")</f>
        <v>-</v>
      </c>
      <c r="H38" s="169" t="str">
        <f>IF(E38&lt;&gt;"",INT(VLOOKUPLEFT(E38,'06停留所'!$B$2:$C$9999,'06停留所'!$C$2:$C$9999,1)/10),"-")</f>
        <v>-</v>
      </c>
      <c r="I38" s="165"/>
      <c r="J38" s="165"/>
    </row>
    <row r="39" spans="1:10" x14ac:dyDescent="0.2">
      <c r="A39" s="165"/>
      <c r="B39" s="165"/>
      <c r="C39" s="169" t="str">
        <f>IF(A39&lt;&gt;"",IF(B39="","XXX",VLOOKUP(D39*10+B39,'06停留所'!$B$2:$B$9999,1,FALSE)),"-")</f>
        <v>-</v>
      </c>
      <c r="D39" s="169" t="str">
        <f>IF(A39&lt;&gt;"",INT(VLOOKUPLEFT(A39,'06停留所'!$B$2:$C$9999,'06停留所'!$C$2:$C$9999,1)/10),"-")</f>
        <v>-</v>
      </c>
      <c r="E39" s="165"/>
      <c r="F39" s="165"/>
      <c r="G39" s="169" t="str">
        <f>IF(E39&lt;&gt;"",IF(F39="","XXX",VLOOKUP(H39*10+F39,'06停留所'!$B$2:$B$9999,1,FALSE)),"-")</f>
        <v>-</v>
      </c>
      <c r="H39" s="169" t="str">
        <f>IF(E39&lt;&gt;"",INT(VLOOKUPLEFT(E39,'06停留所'!$B$2:$C$9999,'06停留所'!$C$2:$C$9999,1)/10),"-")</f>
        <v>-</v>
      </c>
      <c r="I39" s="165"/>
      <c r="J39" s="165"/>
    </row>
    <row r="40" spans="1:10" x14ac:dyDescent="0.2">
      <c r="A40" s="165"/>
      <c r="B40" s="165"/>
      <c r="C40" s="169" t="str">
        <f>IF(A40&lt;&gt;"",IF(B40="","XXX",VLOOKUP(D40*10+B40,'06停留所'!$B$2:$B$9999,1,FALSE)),"-")</f>
        <v>-</v>
      </c>
      <c r="D40" s="169" t="str">
        <f>IF(A40&lt;&gt;"",INT(VLOOKUPLEFT(A40,'06停留所'!$B$2:$C$9999,'06停留所'!$C$2:$C$9999,1)/10),"-")</f>
        <v>-</v>
      </c>
      <c r="E40" s="165"/>
      <c r="F40" s="165"/>
      <c r="G40" s="169" t="str">
        <f>IF(E40&lt;&gt;"",IF(F40="","XXX",VLOOKUP(H40*10+F40,'06停留所'!$B$2:$B$9999,1,FALSE)),"-")</f>
        <v>-</v>
      </c>
      <c r="H40" s="169" t="str">
        <f>IF(E40&lt;&gt;"",INT(VLOOKUPLEFT(E40,'06停留所'!$B$2:$C$9999,'06停留所'!$C$2:$C$9999,1)/10),"-")</f>
        <v>-</v>
      </c>
      <c r="I40" s="165"/>
      <c r="J40" s="165"/>
    </row>
    <row r="41" spans="1:10" x14ac:dyDescent="0.2">
      <c r="A41" s="165"/>
      <c r="B41" s="165"/>
      <c r="C41" s="169" t="str">
        <f>IF(A41&lt;&gt;"",IF(B41="","XXX",VLOOKUP(D41*10+B41,'06停留所'!$B$2:$B$9999,1,FALSE)),"-")</f>
        <v>-</v>
      </c>
      <c r="D41" s="169" t="str">
        <f>IF(A41&lt;&gt;"",INT(VLOOKUPLEFT(A41,'06停留所'!$B$2:$C$9999,'06停留所'!$C$2:$C$9999,1)/10),"-")</f>
        <v>-</v>
      </c>
      <c r="E41" s="165"/>
      <c r="F41" s="165"/>
      <c r="G41" s="169" t="str">
        <f>IF(E41&lt;&gt;"",IF(F41="","XXX",VLOOKUP(H41*10+F41,'06停留所'!$B$2:$B$9999,1,FALSE)),"-")</f>
        <v>-</v>
      </c>
      <c r="H41" s="169" t="str">
        <f>IF(E41&lt;&gt;"",INT(VLOOKUPLEFT(E41,'06停留所'!$B$2:$C$9999,'06停留所'!$C$2:$C$9999,1)/10),"-")</f>
        <v>-</v>
      </c>
      <c r="I41" s="165"/>
      <c r="J41" s="165"/>
    </row>
    <row r="42" spans="1:10" x14ac:dyDescent="0.2">
      <c r="A42" s="165"/>
      <c r="B42" s="165"/>
      <c r="C42" s="169" t="str">
        <f>IF(A42&lt;&gt;"",IF(B42="","XXX",VLOOKUP(D42*10+B42,'06停留所'!$B$2:$B$9999,1,FALSE)),"-")</f>
        <v>-</v>
      </c>
      <c r="D42" s="169" t="str">
        <f>IF(A42&lt;&gt;"",INT(VLOOKUPLEFT(A42,'06停留所'!$B$2:$C$9999,'06停留所'!$C$2:$C$9999,1)/10),"-")</f>
        <v>-</v>
      </c>
      <c r="E42" s="165"/>
      <c r="F42" s="165"/>
      <c r="G42" s="169" t="str">
        <f>IF(E42&lt;&gt;"",IF(F42="","XXX",VLOOKUP(H42*10+F42,'06停留所'!$B$2:$B$9999,1,FALSE)),"-")</f>
        <v>-</v>
      </c>
      <c r="H42" s="169" t="str">
        <f>IF(E42&lt;&gt;"",INT(VLOOKUPLEFT(E42,'06停留所'!$B$2:$C$9999,'06停留所'!$C$2:$C$9999,1)/10),"-")</f>
        <v>-</v>
      </c>
      <c r="I42" s="165"/>
      <c r="J42" s="165"/>
    </row>
    <row r="43" spans="1:10" x14ac:dyDescent="0.2">
      <c r="A43" s="165"/>
      <c r="B43" s="165"/>
      <c r="C43" s="169" t="str">
        <f>IF(A43&lt;&gt;"",IF(B43="","XXX",VLOOKUP(D43*10+B43,'06停留所'!$B$2:$B$9999,1,FALSE)),"-")</f>
        <v>-</v>
      </c>
      <c r="D43" s="169" t="str">
        <f>IF(A43&lt;&gt;"",INT(VLOOKUPLEFT(A43,'06停留所'!$B$2:$C$9999,'06停留所'!$C$2:$C$9999,1)/10),"-")</f>
        <v>-</v>
      </c>
      <c r="E43" s="165"/>
      <c r="F43" s="165"/>
      <c r="G43" s="169" t="str">
        <f>IF(E43&lt;&gt;"",IF(F43="","XXX",VLOOKUP(H43*10+F43,'06停留所'!$B$2:$B$9999,1,FALSE)),"-")</f>
        <v>-</v>
      </c>
      <c r="H43" s="169" t="str">
        <f>IF(E43&lt;&gt;"",INT(VLOOKUPLEFT(E43,'06停留所'!$B$2:$C$9999,'06停留所'!$C$2:$C$9999,1)/10),"-")</f>
        <v>-</v>
      </c>
      <c r="I43" s="165"/>
      <c r="J43" s="165"/>
    </row>
    <row r="44" spans="1:10" x14ac:dyDescent="0.2">
      <c r="A44" s="165"/>
      <c r="B44" s="165"/>
      <c r="C44" s="169" t="str">
        <f>IF(A44&lt;&gt;"",IF(B44="","XXX",VLOOKUP(D44*10+B44,'06停留所'!$B$2:$B$9999,1,FALSE)),"-")</f>
        <v>-</v>
      </c>
      <c r="D44" s="169" t="str">
        <f>IF(A44&lt;&gt;"",INT(VLOOKUPLEFT(A44,'06停留所'!$B$2:$C$9999,'06停留所'!$C$2:$C$9999,1)/10),"-")</f>
        <v>-</v>
      </c>
      <c r="E44" s="165"/>
      <c r="F44" s="165"/>
      <c r="G44" s="169" t="str">
        <f>IF(E44&lt;&gt;"",IF(F44="","XXX",VLOOKUP(H44*10+F44,'06停留所'!$B$2:$B$9999,1,FALSE)),"-")</f>
        <v>-</v>
      </c>
      <c r="H44" s="169" t="str">
        <f>IF(E44&lt;&gt;"",INT(VLOOKUPLEFT(E44,'06停留所'!$B$2:$C$9999,'06停留所'!$C$2:$C$9999,1)/10),"-")</f>
        <v>-</v>
      </c>
      <c r="I44" s="165"/>
      <c r="J44" s="165"/>
    </row>
    <row r="45" spans="1:10" x14ac:dyDescent="0.2">
      <c r="A45" s="165"/>
      <c r="B45" s="165"/>
      <c r="C45" s="169" t="str">
        <f>IF(A45&lt;&gt;"",IF(B45="","XXX",VLOOKUP(D45*10+B45,'06停留所'!$B$2:$B$9999,1,FALSE)),"-")</f>
        <v>-</v>
      </c>
      <c r="D45" s="169" t="str">
        <f>IF(A45&lt;&gt;"",INT(VLOOKUPLEFT(A45,'06停留所'!$B$2:$C$9999,'06停留所'!$C$2:$C$9999,1)/10),"-")</f>
        <v>-</v>
      </c>
      <c r="E45" s="165"/>
      <c r="F45" s="165"/>
      <c r="G45" s="169" t="str">
        <f>IF(E45&lt;&gt;"",IF(F45="","XXX",VLOOKUP(H45*10+F45,'06停留所'!$B$2:$B$9999,1,FALSE)),"-")</f>
        <v>-</v>
      </c>
      <c r="H45" s="169" t="str">
        <f>IF(E45&lt;&gt;"",INT(VLOOKUPLEFT(E45,'06停留所'!$B$2:$C$9999,'06停留所'!$C$2:$C$9999,1)/10),"-")</f>
        <v>-</v>
      </c>
      <c r="I45" s="165"/>
      <c r="J45" s="165"/>
    </row>
    <row r="46" spans="1:10" x14ac:dyDescent="0.2">
      <c r="A46" s="165"/>
      <c r="B46" s="165"/>
      <c r="C46" s="169" t="str">
        <f>IF(A46&lt;&gt;"",IF(B46="","XXX",VLOOKUP(D46*10+B46,'06停留所'!$B$2:$B$9999,1,FALSE)),"-")</f>
        <v>-</v>
      </c>
      <c r="D46" s="169" t="str">
        <f>IF(A46&lt;&gt;"",INT(VLOOKUPLEFT(A46,'06停留所'!$B$2:$C$9999,'06停留所'!$C$2:$C$9999,1)/10),"-")</f>
        <v>-</v>
      </c>
      <c r="E46" s="165"/>
      <c r="F46" s="165"/>
      <c r="G46" s="169" t="str">
        <f>IF(E46&lt;&gt;"",IF(F46="","XXX",VLOOKUP(H46*10+F46,'06停留所'!$B$2:$B$9999,1,FALSE)),"-")</f>
        <v>-</v>
      </c>
      <c r="H46" s="169" t="str">
        <f>IF(E46&lt;&gt;"",INT(VLOOKUPLEFT(E46,'06停留所'!$B$2:$C$9999,'06停留所'!$C$2:$C$9999,1)/10),"-")</f>
        <v>-</v>
      </c>
      <c r="I46" s="165"/>
      <c r="J46" s="165"/>
    </row>
    <row r="47" spans="1:10" x14ac:dyDescent="0.2">
      <c r="A47" s="165"/>
      <c r="B47" s="165"/>
      <c r="C47" s="169" t="str">
        <f>IF(A47&lt;&gt;"",IF(B47="","XXX",VLOOKUP(D47*10+B47,'06停留所'!$B$2:$B$9999,1,FALSE)),"-")</f>
        <v>-</v>
      </c>
      <c r="D47" s="169" t="str">
        <f>IF(A47&lt;&gt;"",INT(VLOOKUPLEFT(A47,'06停留所'!$B$2:$C$9999,'06停留所'!$C$2:$C$9999,1)/10),"-")</f>
        <v>-</v>
      </c>
      <c r="E47" s="165"/>
      <c r="F47" s="165"/>
      <c r="G47" s="169" t="str">
        <f>IF(E47&lt;&gt;"",IF(F47="","XXX",VLOOKUP(H47*10+F47,'06停留所'!$B$2:$B$9999,1,FALSE)),"-")</f>
        <v>-</v>
      </c>
      <c r="H47" s="169" t="str">
        <f>IF(E47&lt;&gt;"",INT(VLOOKUPLEFT(E47,'06停留所'!$B$2:$C$9999,'06停留所'!$C$2:$C$9999,1)/10),"-")</f>
        <v>-</v>
      </c>
      <c r="I47" s="165"/>
      <c r="J47" s="165"/>
    </row>
    <row r="48" spans="1:10" x14ac:dyDescent="0.2">
      <c r="A48" s="165"/>
      <c r="B48" s="165"/>
      <c r="C48" s="169" t="str">
        <f>IF(A48&lt;&gt;"",IF(B48="","XXX",VLOOKUP(D48*10+B48,'06停留所'!$B$2:$B$9999,1,FALSE)),"-")</f>
        <v>-</v>
      </c>
      <c r="D48" s="169" t="str">
        <f>IF(A48&lt;&gt;"",INT(VLOOKUPLEFT(A48,'06停留所'!$B$2:$C$9999,'06停留所'!$C$2:$C$9999,1)/10),"-")</f>
        <v>-</v>
      </c>
      <c r="E48" s="165"/>
      <c r="F48" s="165"/>
      <c r="G48" s="169" t="str">
        <f>IF(E48&lt;&gt;"",IF(F48="","XXX",VLOOKUP(H48*10+F48,'06停留所'!$B$2:$B$9999,1,FALSE)),"-")</f>
        <v>-</v>
      </c>
      <c r="H48" s="169" t="str">
        <f>IF(E48&lt;&gt;"",INT(VLOOKUPLEFT(E48,'06停留所'!$B$2:$C$9999,'06停留所'!$C$2:$C$9999,1)/10),"-")</f>
        <v>-</v>
      </c>
      <c r="I48" s="165"/>
      <c r="J48" s="165"/>
    </row>
    <row r="49" spans="1:10" x14ac:dyDescent="0.2">
      <c r="A49" s="165"/>
      <c r="B49" s="165"/>
      <c r="C49" s="169" t="str">
        <f>IF(A49&lt;&gt;"",IF(B49="","XXX",VLOOKUP(D49*10+B49,'06停留所'!$B$2:$B$9999,1,FALSE)),"-")</f>
        <v>-</v>
      </c>
      <c r="D49" s="169" t="str">
        <f>IF(A49&lt;&gt;"",INT(VLOOKUPLEFT(A49,'06停留所'!$B$2:$C$9999,'06停留所'!$C$2:$C$9999,1)/10),"-")</f>
        <v>-</v>
      </c>
      <c r="E49" s="165"/>
      <c r="F49" s="165"/>
      <c r="G49" s="169" t="str">
        <f>IF(E49&lt;&gt;"",IF(F49="","XXX",VLOOKUP(H49*10+F49,'06停留所'!$B$2:$B$9999,1,FALSE)),"-")</f>
        <v>-</v>
      </c>
      <c r="H49" s="169" t="str">
        <f>IF(E49&lt;&gt;"",INT(VLOOKUPLEFT(E49,'06停留所'!$B$2:$C$9999,'06停留所'!$C$2:$C$9999,1)/10),"-")</f>
        <v>-</v>
      </c>
      <c r="I49" s="165"/>
      <c r="J49" s="165"/>
    </row>
    <row r="50" spans="1:10" x14ac:dyDescent="0.2">
      <c r="A50" s="165"/>
      <c r="B50" s="165"/>
      <c r="C50" s="169" t="str">
        <f>IF(A50&lt;&gt;"",IF(B50="","XXX",VLOOKUP(D50*10+B50,'06停留所'!$B$2:$B$9999,1,FALSE)),"-")</f>
        <v>-</v>
      </c>
      <c r="D50" s="169" t="str">
        <f>IF(A50&lt;&gt;"",INT(VLOOKUPLEFT(A50,'06停留所'!$B$2:$C$9999,'06停留所'!$C$2:$C$9999,1)/10),"-")</f>
        <v>-</v>
      </c>
      <c r="E50" s="165"/>
      <c r="F50" s="165"/>
      <c r="G50" s="169" t="str">
        <f>IF(E50&lt;&gt;"",IF(F50="","XXX",VLOOKUP(H50*10+F50,'06停留所'!$B$2:$B$9999,1,FALSE)),"-")</f>
        <v>-</v>
      </c>
      <c r="H50" s="169" t="str">
        <f>IF(E50&lt;&gt;"",INT(VLOOKUPLEFT(E50,'06停留所'!$B$2:$C$9999,'06停留所'!$C$2:$C$9999,1)/10),"-")</f>
        <v>-</v>
      </c>
      <c r="I50" s="165"/>
      <c r="J50" s="165"/>
    </row>
    <row r="51" spans="1:10" x14ac:dyDescent="0.2">
      <c r="A51" s="165"/>
      <c r="B51" s="165"/>
      <c r="C51" s="169" t="str">
        <f>IF(A51&lt;&gt;"",IF(B51="","XXX",VLOOKUP(D51*10+B51,'06停留所'!$B$2:$B$9999,1,FALSE)),"-")</f>
        <v>-</v>
      </c>
      <c r="D51" s="169" t="str">
        <f>IF(A51&lt;&gt;"",INT(VLOOKUPLEFT(A51,'06停留所'!$B$2:$C$9999,'06停留所'!$C$2:$C$9999,1)/10),"-")</f>
        <v>-</v>
      </c>
      <c r="E51" s="165"/>
      <c r="F51" s="165"/>
      <c r="G51" s="169" t="str">
        <f>IF(E51&lt;&gt;"",IF(F51="","XXX",VLOOKUP(H51*10+F51,'06停留所'!$B$2:$B$9999,1,FALSE)),"-")</f>
        <v>-</v>
      </c>
      <c r="H51" s="169" t="str">
        <f>IF(E51&lt;&gt;"",INT(VLOOKUPLEFT(E51,'06停留所'!$B$2:$C$9999,'06停留所'!$C$2:$C$9999,1)/10),"-")</f>
        <v>-</v>
      </c>
      <c r="I51" s="165"/>
      <c r="J51" s="165"/>
    </row>
    <row r="52" spans="1:10" x14ac:dyDescent="0.2">
      <c r="A52" s="165"/>
      <c r="B52" s="165"/>
      <c r="C52" s="169" t="str">
        <f>IF(A52&lt;&gt;"",IF(B52="","XXX",VLOOKUP(D52*10+B52,'06停留所'!$B$2:$B$9999,1,FALSE)),"-")</f>
        <v>-</v>
      </c>
      <c r="D52" s="169" t="str">
        <f>IF(A52&lt;&gt;"",INT(VLOOKUPLEFT(A52,'06停留所'!$B$2:$C$9999,'06停留所'!$C$2:$C$9999,1)/10),"-")</f>
        <v>-</v>
      </c>
      <c r="E52" s="165"/>
      <c r="F52" s="165"/>
      <c r="G52" s="169" t="str">
        <f>IF(E52&lt;&gt;"",IF(F52="","XXX",VLOOKUP(H52*10+F52,'06停留所'!$B$2:$B$9999,1,FALSE)),"-")</f>
        <v>-</v>
      </c>
      <c r="H52" s="169" t="str">
        <f>IF(E52&lt;&gt;"",INT(VLOOKUPLEFT(E52,'06停留所'!$B$2:$C$9999,'06停留所'!$C$2:$C$9999,1)/10),"-")</f>
        <v>-</v>
      </c>
      <c r="I52" s="165"/>
      <c r="J52" s="165"/>
    </row>
    <row r="53" spans="1:10" x14ac:dyDescent="0.2">
      <c r="A53" s="165"/>
      <c r="B53" s="165"/>
      <c r="C53" s="169" t="str">
        <f>IF(A53&lt;&gt;"",IF(B53="","XXX",VLOOKUP(D53*10+B53,'06停留所'!$B$2:$B$9999,1,FALSE)),"-")</f>
        <v>-</v>
      </c>
      <c r="D53" s="169" t="str">
        <f>IF(A53&lt;&gt;"",INT(VLOOKUPLEFT(A53,'06停留所'!$B$2:$C$9999,'06停留所'!$C$2:$C$9999,1)/10),"-")</f>
        <v>-</v>
      </c>
      <c r="E53" s="165"/>
      <c r="F53" s="165"/>
      <c r="G53" s="169" t="str">
        <f>IF(E53&lt;&gt;"",IF(F53="","XXX",VLOOKUP(H53*10+F53,'06停留所'!$B$2:$B$9999,1,FALSE)),"-")</f>
        <v>-</v>
      </c>
      <c r="H53" s="169" t="str">
        <f>IF(E53&lt;&gt;"",INT(VLOOKUPLEFT(E53,'06停留所'!$B$2:$C$9999,'06停留所'!$C$2:$C$9999,1)/10),"-")</f>
        <v>-</v>
      </c>
      <c r="I53" s="165"/>
      <c r="J53" s="165"/>
    </row>
    <row r="54" spans="1:10" x14ac:dyDescent="0.2">
      <c r="A54" s="165"/>
      <c r="B54" s="165"/>
      <c r="C54" s="169" t="str">
        <f>IF(A54&lt;&gt;"",IF(B54="","XXX",VLOOKUP(D54*10+B54,'06停留所'!$B$2:$B$9999,1,FALSE)),"-")</f>
        <v>-</v>
      </c>
      <c r="D54" s="169" t="str">
        <f>IF(A54&lt;&gt;"",INT(VLOOKUPLEFT(A54,'06停留所'!$B$2:$C$9999,'06停留所'!$C$2:$C$9999,1)/10),"-")</f>
        <v>-</v>
      </c>
      <c r="E54" s="165"/>
      <c r="F54" s="165"/>
      <c r="G54" s="169" t="str">
        <f>IF(E54&lt;&gt;"",IF(F54="","XXX",VLOOKUP(H54*10+F54,'06停留所'!$B$2:$B$9999,1,FALSE)),"-")</f>
        <v>-</v>
      </c>
      <c r="H54" s="169" t="str">
        <f>IF(E54&lt;&gt;"",INT(VLOOKUPLEFT(E54,'06停留所'!$B$2:$C$9999,'06停留所'!$C$2:$C$9999,1)/10),"-")</f>
        <v>-</v>
      </c>
      <c r="I54" s="165"/>
      <c r="J54" s="165"/>
    </row>
    <row r="55" spans="1:10" x14ac:dyDescent="0.2">
      <c r="A55" s="165"/>
      <c r="B55" s="165"/>
      <c r="C55" s="169" t="str">
        <f>IF(A55&lt;&gt;"",IF(B55="","XXX",VLOOKUP(D55*10+B55,'06停留所'!$B$2:$B$9999,1,FALSE)),"-")</f>
        <v>-</v>
      </c>
      <c r="D55" s="169" t="str">
        <f>IF(A55&lt;&gt;"",INT(VLOOKUPLEFT(A55,'06停留所'!$B$2:$C$9999,'06停留所'!$C$2:$C$9999,1)/10),"-")</f>
        <v>-</v>
      </c>
      <c r="E55" s="165"/>
      <c r="F55" s="165"/>
      <c r="G55" s="169" t="str">
        <f>IF(E55&lt;&gt;"",IF(F55="","XXX",VLOOKUP(H55*10+F55,'06停留所'!$B$2:$B$9999,1,FALSE)),"-")</f>
        <v>-</v>
      </c>
      <c r="H55" s="169" t="str">
        <f>IF(E55&lt;&gt;"",INT(VLOOKUPLEFT(E55,'06停留所'!$B$2:$C$9999,'06停留所'!$C$2:$C$9999,1)/10),"-")</f>
        <v>-</v>
      </c>
      <c r="I55" s="165"/>
      <c r="J55" s="165"/>
    </row>
    <row r="56" spans="1:10" x14ac:dyDescent="0.2">
      <c r="A56" s="165"/>
      <c r="B56" s="165"/>
      <c r="C56" s="169" t="str">
        <f>IF(A56&lt;&gt;"",IF(B56="","XXX",VLOOKUP(D56*10+B56,'06停留所'!$B$2:$B$9999,1,FALSE)),"-")</f>
        <v>-</v>
      </c>
      <c r="D56" s="169" t="str">
        <f>IF(A56&lt;&gt;"",INT(VLOOKUPLEFT(A56,'06停留所'!$B$2:$C$9999,'06停留所'!$C$2:$C$9999,1)/10),"-")</f>
        <v>-</v>
      </c>
      <c r="E56" s="165"/>
      <c r="F56" s="165"/>
      <c r="G56" s="169" t="str">
        <f>IF(E56&lt;&gt;"",IF(F56="","XXX",VLOOKUP(H56*10+F56,'06停留所'!$B$2:$B$9999,1,FALSE)),"-")</f>
        <v>-</v>
      </c>
      <c r="H56" s="169" t="str">
        <f>IF(E56&lt;&gt;"",INT(VLOOKUPLEFT(E56,'06停留所'!$B$2:$C$9999,'06停留所'!$C$2:$C$9999,1)/10),"-")</f>
        <v>-</v>
      </c>
      <c r="I56" s="165"/>
      <c r="J56" s="165"/>
    </row>
    <row r="57" spans="1:10" x14ac:dyDescent="0.2">
      <c r="A57" s="165"/>
      <c r="B57" s="165"/>
      <c r="C57" s="169" t="str">
        <f>IF(A57&lt;&gt;"",IF(B57="","XXX",VLOOKUP(D57*10+B57,'06停留所'!$B$2:$B$9999,1,FALSE)),"-")</f>
        <v>-</v>
      </c>
      <c r="D57" s="169" t="str">
        <f>IF(A57&lt;&gt;"",INT(VLOOKUPLEFT(A57,'06停留所'!$B$2:$C$9999,'06停留所'!$C$2:$C$9999,1)/10),"-")</f>
        <v>-</v>
      </c>
      <c r="E57" s="165"/>
      <c r="F57" s="165"/>
      <c r="G57" s="169" t="str">
        <f>IF(E57&lt;&gt;"",IF(F57="","XXX",VLOOKUP(H57*10+F57,'06停留所'!$B$2:$B$9999,1,FALSE)),"-")</f>
        <v>-</v>
      </c>
      <c r="H57" s="169" t="str">
        <f>IF(E57&lt;&gt;"",INT(VLOOKUPLEFT(E57,'06停留所'!$B$2:$C$9999,'06停留所'!$C$2:$C$9999,1)/10),"-")</f>
        <v>-</v>
      </c>
      <c r="I57" s="165"/>
      <c r="J57" s="165"/>
    </row>
    <row r="58" spans="1:10" x14ac:dyDescent="0.2">
      <c r="A58" s="165"/>
      <c r="B58" s="165"/>
      <c r="C58" s="169" t="str">
        <f>IF(A58&lt;&gt;"",IF(B58="","XXX",VLOOKUP(D58*10+B58,'06停留所'!$B$2:$B$9999,1,FALSE)),"-")</f>
        <v>-</v>
      </c>
      <c r="D58" s="169" t="str">
        <f>IF(A58&lt;&gt;"",INT(VLOOKUPLEFT(A58,'06停留所'!$B$2:$C$9999,'06停留所'!$C$2:$C$9999,1)/10),"-")</f>
        <v>-</v>
      </c>
      <c r="E58" s="165"/>
      <c r="F58" s="165"/>
      <c r="G58" s="169" t="str">
        <f>IF(E58&lt;&gt;"",IF(F58="","XXX",VLOOKUP(H58*10+F58,'06停留所'!$B$2:$B$9999,1,FALSE)),"-")</f>
        <v>-</v>
      </c>
      <c r="H58" s="169" t="str">
        <f>IF(E58&lt;&gt;"",INT(VLOOKUPLEFT(E58,'06停留所'!$B$2:$C$9999,'06停留所'!$C$2:$C$9999,1)/10),"-")</f>
        <v>-</v>
      </c>
      <c r="I58" s="165"/>
      <c r="J58" s="165"/>
    </row>
    <row r="59" spans="1:10" x14ac:dyDescent="0.2">
      <c r="A59" s="165"/>
      <c r="B59" s="165"/>
      <c r="C59" s="169" t="str">
        <f>IF(A59&lt;&gt;"",IF(B59="","XXX",VLOOKUP(D59*10+B59,'06停留所'!$B$2:$B$9999,1,FALSE)),"-")</f>
        <v>-</v>
      </c>
      <c r="D59" s="169" t="str">
        <f>IF(A59&lt;&gt;"",INT(VLOOKUPLEFT(A59,'06停留所'!$B$2:$C$9999,'06停留所'!$C$2:$C$9999,1)/10),"-")</f>
        <v>-</v>
      </c>
      <c r="E59" s="165"/>
      <c r="F59" s="165"/>
      <c r="G59" s="169" t="str">
        <f>IF(E59&lt;&gt;"",IF(F59="","XXX",VLOOKUP(H59*10+F59,'06停留所'!$B$2:$B$9999,1,FALSE)),"-")</f>
        <v>-</v>
      </c>
      <c r="H59" s="169" t="str">
        <f>IF(E59&lt;&gt;"",INT(VLOOKUPLEFT(E59,'06停留所'!$B$2:$C$9999,'06停留所'!$C$2:$C$9999,1)/10),"-")</f>
        <v>-</v>
      </c>
      <c r="I59" s="165"/>
      <c r="J59" s="165"/>
    </row>
    <row r="60" spans="1:10" x14ac:dyDescent="0.2">
      <c r="A60" s="165"/>
      <c r="B60" s="165"/>
      <c r="C60" s="169" t="str">
        <f>IF(A60&lt;&gt;"",IF(B60="","XXX",VLOOKUP(D60*10+B60,'06停留所'!$B$2:$B$9999,1,FALSE)),"-")</f>
        <v>-</v>
      </c>
      <c r="D60" s="169" t="str">
        <f>IF(A60&lt;&gt;"",INT(VLOOKUPLEFT(A60,'06停留所'!$B$2:$C$9999,'06停留所'!$C$2:$C$9999,1)/10),"-")</f>
        <v>-</v>
      </c>
      <c r="E60" s="165"/>
      <c r="F60" s="165"/>
      <c r="G60" s="169" t="str">
        <f>IF(E60&lt;&gt;"",IF(F60="","XXX",VLOOKUP(H60*10+F60,'06停留所'!$B$2:$B$9999,1,FALSE)),"-")</f>
        <v>-</v>
      </c>
      <c r="H60" s="169" t="str">
        <f>IF(E60&lt;&gt;"",INT(VLOOKUPLEFT(E60,'06停留所'!$B$2:$C$9999,'06停留所'!$C$2:$C$9999,1)/10),"-")</f>
        <v>-</v>
      </c>
      <c r="I60" s="165"/>
      <c r="J60" s="165"/>
    </row>
    <row r="61" spans="1:10" x14ac:dyDescent="0.2">
      <c r="A61" s="165"/>
      <c r="B61" s="165"/>
      <c r="C61" s="169" t="str">
        <f>IF(A61&lt;&gt;"",IF(B61="","XXX",VLOOKUP(D61*10+B61,'06停留所'!$B$2:$B$9999,1,FALSE)),"-")</f>
        <v>-</v>
      </c>
      <c r="D61" s="169" t="str">
        <f>IF(A61&lt;&gt;"",INT(VLOOKUPLEFT(A61,'06停留所'!$B$2:$C$9999,'06停留所'!$C$2:$C$9999,1)/10),"-")</f>
        <v>-</v>
      </c>
      <c r="E61" s="165"/>
      <c r="F61" s="165"/>
      <c r="G61" s="169" t="str">
        <f>IF(E61&lt;&gt;"",IF(F61="","XXX",VLOOKUP(H61*10+F61,'06停留所'!$B$2:$B$9999,1,FALSE)),"-")</f>
        <v>-</v>
      </c>
      <c r="H61" s="169" t="str">
        <f>IF(E61&lt;&gt;"",INT(VLOOKUPLEFT(E61,'06停留所'!$B$2:$C$9999,'06停留所'!$C$2:$C$9999,1)/10),"-")</f>
        <v>-</v>
      </c>
      <c r="I61" s="165"/>
      <c r="J61" s="165"/>
    </row>
    <row r="62" spans="1:10" x14ac:dyDescent="0.2">
      <c r="A62" s="165"/>
      <c r="B62" s="165"/>
      <c r="C62" s="169" t="str">
        <f>IF(A62&lt;&gt;"",IF(B62="","XXX",VLOOKUP(D62*10+B62,'06停留所'!$B$2:$B$9999,1,FALSE)),"-")</f>
        <v>-</v>
      </c>
      <c r="D62" s="169" t="str">
        <f>IF(A62&lt;&gt;"",INT(VLOOKUPLEFT(A62,'06停留所'!$B$2:$C$9999,'06停留所'!$C$2:$C$9999,1)/10),"-")</f>
        <v>-</v>
      </c>
      <c r="E62" s="165"/>
      <c r="F62" s="165"/>
      <c r="G62" s="169" t="str">
        <f>IF(E62&lt;&gt;"",IF(F62="","XXX",VLOOKUP(H62*10+F62,'06停留所'!$B$2:$B$9999,1,FALSE)),"-")</f>
        <v>-</v>
      </c>
      <c r="H62" s="169" t="str">
        <f>IF(E62&lt;&gt;"",INT(VLOOKUPLEFT(E62,'06停留所'!$B$2:$C$9999,'06停留所'!$C$2:$C$9999,1)/10),"-")</f>
        <v>-</v>
      </c>
      <c r="I62" s="165"/>
      <c r="J62" s="165"/>
    </row>
    <row r="63" spans="1:10" x14ac:dyDescent="0.2">
      <c r="A63" s="165"/>
      <c r="B63" s="165"/>
      <c r="C63" s="169" t="str">
        <f>IF(A63&lt;&gt;"",IF(B63="","XXX",VLOOKUP(D63*10+B63,'06停留所'!$B$2:$B$9999,1,FALSE)),"-")</f>
        <v>-</v>
      </c>
      <c r="D63" s="169" t="str">
        <f>IF(A63&lt;&gt;"",INT(VLOOKUPLEFT(A63,'06停留所'!$B$2:$C$9999,'06停留所'!$C$2:$C$9999,1)/10),"-")</f>
        <v>-</v>
      </c>
      <c r="E63" s="165"/>
      <c r="F63" s="165"/>
      <c r="G63" s="169" t="str">
        <f>IF(E63&lt;&gt;"",IF(F63="","XXX",VLOOKUP(H63*10+F63,'06停留所'!$B$2:$B$9999,1,FALSE)),"-")</f>
        <v>-</v>
      </c>
      <c r="H63" s="169" t="str">
        <f>IF(E63&lt;&gt;"",INT(VLOOKUPLEFT(E63,'06停留所'!$B$2:$C$9999,'06停留所'!$C$2:$C$9999,1)/10),"-")</f>
        <v>-</v>
      </c>
      <c r="I63" s="165"/>
      <c r="J63" s="165"/>
    </row>
    <row r="64" spans="1:10" x14ac:dyDescent="0.2">
      <c r="A64" s="165"/>
      <c r="B64" s="165"/>
      <c r="C64" s="169" t="str">
        <f>IF(A64&lt;&gt;"",IF(B64="","XXX",VLOOKUP(D64*10+B64,'06停留所'!$B$2:$B$9999,1,FALSE)),"-")</f>
        <v>-</v>
      </c>
      <c r="D64" s="169" t="str">
        <f>IF(A64&lt;&gt;"",INT(VLOOKUPLEFT(A64,'06停留所'!$B$2:$C$9999,'06停留所'!$C$2:$C$9999,1)/10),"-")</f>
        <v>-</v>
      </c>
      <c r="E64" s="165"/>
      <c r="F64" s="165"/>
      <c r="G64" s="169" t="str">
        <f>IF(E64&lt;&gt;"",IF(F64="","XXX",VLOOKUP(H64*10+F64,'06停留所'!$B$2:$B$9999,1,FALSE)),"-")</f>
        <v>-</v>
      </c>
      <c r="H64" s="169" t="str">
        <f>IF(E64&lt;&gt;"",INT(VLOOKUPLEFT(E64,'06停留所'!$B$2:$C$9999,'06停留所'!$C$2:$C$9999,1)/10),"-")</f>
        <v>-</v>
      </c>
      <c r="I64" s="165"/>
      <c r="J64" s="165"/>
    </row>
    <row r="65" spans="1:10" x14ac:dyDescent="0.2">
      <c r="A65" s="165"/>
      <c r="B65" s="165"/>
      <c r="C65" s="169" t="str">
        <f>IF(A65&lt;&gt;"",IF(B65="","XXX",VLOOKUP(D65*10+B65,'06停留所'!$B$2:$B$9999,1,FALSE)),"-")</f>
        <v>-</v>
      </c>
      <c r="D65" s="169" t="str">
        <f>IF(A65&lt;&gt;"",INT(VLOOKUPLEFT(A65,'06停留所'!$B$2:$C$9999,'06停留所'!$C$2:$C$9999,1)/10),"-")</f>
        <v>-</v>
      </c>
      <c r="E65" s="165"/>
      <c r="F65" s="165"/>
      <c r="G65" s="169" t="str">
        <f>IF(E65&lt;&gt;"",IF(F65="","XXX",VLOOKUP(H65*10+F65,'06停留所'!$B$2:$B$9999,1,FALSE)),"-")</f>
        <v>-</v>
      </c>
      <c r="H65" s="169" t="str">
        <f>IF(E65&lt;&gt;"",INT(VLOOKUPLEFT(E65,'06停留所'!$B$2:$C$9999,'06停留所'!$C$2:$C$9999,1)/10),"-")</f>
        <v>-</v>
      </c>
      <c r="I65" s="165"/>
      <c r="J65" s="165"/>
    </row>
    <row r="66" spans="1:10" x14ac:dyDescent="0.2">
      <c r="A66" s="165"/>
      <c r="B66" s="165"/>
      <c r="C66" s="169" t="str">
        <f>IF(A66&lt;&gt;"",IF(B66="","XXX",VLOOKUP(D66*10+B66,'06停留所'!$B$2:$B$9999,1,FALSE)),"-")</f>
        <v>-</v>
      </c>
      <c r="D66" s="169" t="str">
        <f>IF(A66&lt;&gt;"",INT(VLOOKUPLEFT(A66,'06停留所'!$B$2:$C$9999,'06停留所'!$C$2:$C$9999,1)/10),"-")</f>
        <v>-</v>
      </c>
      <c r="E66" s="165"/>
      <c r="F66" s="165"/>
      <c r="G66" s="169" t="str">
        <f>IF(E66&lt;&gt;"",IF(F66="","XXX",VLOOKUP(H66*10+F66,'06停留所'!$B$2:$B$9999,1,FALSE)),"-")</f>
        <v>-</v>
      </c>
      <c r="H66" s="169" t="str">
        <f>IF(E66&lt;&gt;"",INT(VLOOKUPLEFT(E66,'06停留所'!$B$2:$C$9999,'06停留所'!$C$2:$C$9999,1)/10),"-")</f>
        <v>-</v>
      </c>
      <c r="I66" s="165"/>
      <c r="J66" s="165"/>
    </row>
    <row r="67" spans="1:10" x14ac:dyDescent="0.2">
      <c r="A67" s="165"/>
      <c r="B67" s="165"/>
      <c r="C67" s="169" t="str">
        <f>IF(A67&lt;&gt;"",IF(B67="","XXX",VLOOKUP(D67*10+B67,'06停留所'!$B$2:$B$9999,1,FALSE)),"-")</f>
        <v>-</v>
      </c>
      <c r="D67" s="169" t="str">
        <f>IF(A67&lt;&gt;"",INT(VLOOKUPLEFT(A67,'06停留所'!$B$2:$C$9999,'06停留所'!$C$2:$C$9999,1)/10),"-")</f>
        <v>-</v>
      </c>
      <c r="E67" s="165"/>
      <c r="F67" s="165"/>
      <c r="G67" s="169" t="str">
        <f>IF(E67&lt;&gt;"",IF(F67="","XXX",VLOOKUP(H67*10+F67,'06停留所'!$B$2:$B$9999,1,FALSE)),"-")</f>
        <v>-</v>
      </c>
      <c r="H67" s="169" t="str">
        <f>IF(E67&lt;&gt;"",INT(VLOOKUPLEFT(E67,'06停留所'!$B$2:$C$9999,'06停留所'!$C$2:$C$9999,1)/10),"-")</f>
        <v>-</v>
      </c>
      <c r="I67" s="165"/>
      <c r="J67" s="165"/>
    </row>
    <row r="68" spans="1:10" x14ac:dyDescent="0.2">
      <c r="A68" s="165"/>
      <c r="B68" s="165"/>
      <c r="C68" s="169" t="str">
        <f>IF(A68&lt;&gt;"",IF(B68="","XXX",VLOOKUP(D68*10+B68,'06停留所'!$B$2:$B$9999,1,FALSE)),"-")</f>
        <v>-</v>
      </c>
      <c r="D68" s="169" t="str">
        <f>IF(A68&lt;&gt;"",INT(VLOOKUPLEFT(A68,'06停留所'!$B$2:$C$9999,'06停留所'!$C$2:$C$9999,1)/10),"-")</f>
        <v>-</v>
      </c>
      <c r="E68" s="165"/>
      <c r="F68" s="165"/>
      <c r="G68" s="169" t="str">
        <f>IF(E68&lt;&gt;"",IF(F68="","XXX",VLOOKUP(H68*10+F68,'06停留所'!$B$2:$B$9999,1,FALSE)),"-")</f>
        <v>-</v>
      </c>
      <c r="H68" s="169" t="str">
        <f>IF(E68&lt;&gt;"",INT(VLOOKUPLEFT(E68,'06停留所'!$B$2:$C$9999,'06停留所'!$C$2:$C$9999,1)/10),"-")</f>
        <v>-</v>
      </c>
      <c r="I68" s="165"/>
      <c r="J68" s="165"/>
    </row>
    <row r="69" spans="1:10" x14ac:dyDescent="0.2">
      <c r="A69" s="165"/>
      <c r="B69" s="165"/>
      <c r="C69" s="169" t="str">
        <f>IF(A69&lt;&gt;"",IF(B69="","XXX",VLOOKUP(D69*10+B69,'06停留所'!$B$2:$B$9999,1,FALSE)),"-")</f>
        <v>-</v>
      </c>
      <c r="D69" s="169" t="str">
        <f>IF(A69&lt;&gt;"",INT(VLOOKUPLEFT(A69,'06停留所'!$B$2:$C$9999,'06停留所'!$C$2:$C$9999,1)/10),"-")</f>
        <v>-</v>
      </c>
      <c r="E69" s="165"/>
      <c r="F69" s="165"/>
      <c r="G69" s="169" t="str">
        <f>IF(E69&lt;&gt;"",IF(F69="","XXX",VLOOKUP(H69*10+F69,'06停留所'!$B$2:$B$9999,1,FALSE)),"-")</f>
        <v>-</v>
      </c>
      <c r="H69" s="169" t="str">
        <f>IF(E69&lt;&gt;"",INT(VLOOKUPLEFT(E69,'06停留所'!$B$2:$C$9999,'06停留所'!$C$2:$C$9999,1)/10),"-")</f>
        <v>-</v>
      </c>
      <c r="I69" s="165"/>
      <c r="J69" s="165"/>
    </row>
    <row r="70" spans="1:10" x14ac:dyDescent="0.2">
      <c r="A70" s="165"/>
      <c r="B70" s="165"/>
      <c r="C70" s="169" t="str">
        <f>IF(A70&lt;&gt;"",IF(B70="","XXX",VLOOKUP(D70*10+B70,'06停留所'!$B$2:$B$9999,1,FALSE)),"-")</f>
        <v>-</v>
      </c>
      <c r="D70" s="169" t="str">
        <f>IF(A70&lt;&gt;"",INT(VLOOKUPLEFT(A70,'06停留所'!$B$2:$C$9999,'06停留所'!$C$2:$C$9999,1)/10),"-")</f>
        <v>-</v>
      </c>
      <c r="E70" s="165"/>
      <c r="F70" s="165"/>
      <c r="G70" s="169" t="str">
        <f>IF(E70&lt;&gt;"",IF(F70="","XXX",VLOOKUP(H70*10+F70,'06停留所'!$B$2:$B$9999,1,FALSE)),"-")</f>
        <v>-</v>
      </c>
      <c r="H70" s="169" t="str">
        <f>IF(E70&lt;&gt;"",INT(VLOOKUPLEFT(E70,'06停留所'!$B$2:$C$9999,'06停留所'!$C$2:$C$9999,1)/10),"-")</f>
        <v>-</v>
      </c>
      <c r="I70" s="165"/>
      <c r="J70" s="165"/>
    </row>
    <row r="71" spans="1:10" x14ac:dyDescent="0.2">
      <c r="A71" s="165"/>
      <c r="B71" s="165"/>
      <c r="C71" s="169" t="str">
        <f>IF(A71&lt;&gt;"",IF(B71="","XXX",VLOOKUP(D71*10+B71,'06停留所'!$B$2:$B$9999,1,FALSE)),"-")</f>
        <v>-</v>
      </c>
      <c r="D71" s="169" t="str">
        <f>IF(A71&lt;&gt;"",INT(VLOOKUPLEFT(A71,'06停留所'!$B$2:$C$9999,'06停留所'!$C$2:$C$9999,1)/10),"-")</f>
        <v>-</v>
      </c>
      <c r="E71" s="165"/>
      <c r="F71" s="165"/>
      <c r="G71" s="169" t="str">
        <f>IF(E71&lt;&gt;"",IF(F71="","XXX",VLOOKUP(H71*10+F71,'06停留所'!$B$2:$B$9999,1,FALSE)),"-")</f>
        <v>-</v>
      </c>
      <c r="H71" s="169" t="str">
        <f>IF(E71&lt;&gt;"",INT(VLOOKUPLEFT(E71,'06停留所'!$B$2:$C$9999,'06停留所'!$C$2:$C$9999,1)/10),"-")</f>
        <v>-</v>
      </c>
      <c r="I71" s="165"/>
      <c r="J71" s="165"/>
    </row>
    <row r="72" spans="1:10" x14ac:dyDescent="0.2">
      <c r="A72" s="165"/>
      <c r="B72" s="165"/>
      <c r="C72" s="169" t="str">
        <f>IF(A72&lt;&gt;"",IF(B72="","XXX",VLOOKUP(D72*10+B72,'06停留所'!$B$2:$B$9999,1,FALSE)),"-")</f>
        <v>-</v>
      </c>
      <c r="D72" s="169" t="str">
        <f>IF(A72&lt;&gt;"",INT(VLOOKUPLEFT(A72,'06停留所'!$B$2:$C$9999,'06停留所'!$C$2:$C$9999,1)/10),"-")</f>
        <v>-</v>
      </c>
      <c r="E72" s="165"/>
      <c r="F72" s="165"/>
      <c r="G72" s="169" t="str">
        <f>IF(E72&lt;&gt;"",IF(F72="","XXX",VLOOKUP(H72*10+F72,'06停留所'!$B$2:$B$9999,1,FALSE)),"-")</f>
        <v>-</v>
      </c>
      <c r="H72" s="169" t="str">
        <f>IF(E72&lt;&gt;"",INT(VLOOKUPLEFT(E72,'06停留所'!$B$2:$C$9999,'06停留所'!$C$2:$C$9999,1)/10),"-")</f>
        <v>-</v>
      </c>
      <c r="I72" s="165"/>
      <c r="J72" s="165"/>
    </row>
    <row r="73" spans="1:10" x14ac:dyDescent="0.2">
      <c r="A73" s="165"/>
      <c r="B73" s="165"/>
      <c r="C73" s="169" t="str">
        <f>IF(A73&lt;&gt;"",IF(B73="","XXX",VLOOKUP(D73*10+B73,'06停留所'!$B$2:$B$9999,1,FALSE)),"-")</f>
        <v>-</v>
      </c>
      <c r="D73" s="169" t="str">
        <f>IF(A73&lt;&gt;"",INT(VLOOKUPLEFT(A73,'06停留所'!$B$2:$C$9999,'06停留所'!$C$2:$C$9999,1)/10),"-")</f>
        <v>-</v>
      </c>
      <c r="E73" s="165"/>
      <c r="F73" s="165"/>
      <c r="G73" s="169" t="str">
        <f>IF(E73&lt;&gt;"",IF(F73="","XXX",VLOOKUP(H73*10+F73,'06停留所'!$B$2:$B$9999,1,FALSE)),"-")</f>
        <v>-</v>
      </c>
      <c r="H73" s="169" t="str">
        <f>IF(E73&lt;&gt;"",INT(VLOOKUPLEFT(E73,'06停留所'!$B$2:$C$9999,'06停留所'!$C$2:$C$9999,1)/10),"-")</f>
        <v>-</v>
      </c>
      <c r="I73" s="165"/>
      <c r="J73" s="165"/>
    </row>
    <row r="74" spans="1:10" x14ac:dyDescent="0.2">
      <c r="A74" s="165"/>
      <c r="B74" s="165"/>
      <c r="C74" s="169" t="str">
        <f>IF(A74&lt;&gt;"",IF(B74="","XXX",VLOOKUP(D74*10+B74,'06停留所'!$B$2:$B$9999,1,FALSE)),"-")</f>
        <v>-</v>
      </c>
      <c r="D74" s="169" t="str">
        <f>IF(A74&lt;&gt;"",INT(VLOOKUPLEFT(A74,'06停留所'!$B$2:$C$9999,'06停留所'!$C$2:$C$9999,1)/10),"-")</f>
        <v>-</v>
      </c>
      <c r="E74" s="165"/>
      <c r="F74" s="165"/>
      <c r="G74" s="169" t="str">
        <f>IF(E74&lt;&gt;"",IF(F74="","XXX",VLOOKUP(H74*10+F74,'06停留所'!$B$2:$B$9999,1,FALSE)),"-")</f>
        <v>-</v>
      </c>
      <c r="H74" s="169" t="str">
        <f>IF(E74&lt;&gt;"",INT(VLOOKUPLEFT(E74,'06停留所'!$B$2:$C$9999,'06停留所'!$C$2:$C$9999,1)/10),"-")</f>
        <v>-</v>
      </c>
      <c r="I74" s="165"/>
      <c r="J74" s="165"/>
    </row>
    <row r="75" spans="1:10" x14ac:dyDescent="0.2">
      <c r="A75" s="165"/>
      <c r="B75" s="165"/>
      <c r="C75" s="169" t="str">
        <f>IF(A75&lt;&gt;"",IF(B75="","XXX",VLOOKUP(D75*10+B75,'06停留所'!$B$2:$B$9999,1,FALSE)),"-")</f>
        <v>-</v>
      </c>
      <c r="D75" s="169" t="str">
        <f>IF(A75&lt;&gt;"",INT(VLOOKUPLEFT(A75,'06停留所'!$B$2:$C$9999,'06停留所'!$C$2:$C$9999,1)/10),"-")</f>
        <v>-</v>
      </c>
      <c r="E75" s="165"/>
      <c r="F75" s="165"/>
      <c r="G75" s="169" t="str">
        <f>IF(E75&lt;&gt;"",IF(F75="","XXX",VLOOKUP(H75*10+F75,'06停留所'!$B$2:$B$9999,1,FALSE)),"-")</f>
        <v>-</v>
      </c>
      <c r="H75" s="169" t="str">
        <f>IF(E75&lt;&gt;"",INT(VLOOKUPLEFT(E75,'06停留所'!$B$2:$C$9999,'06停留所'!$C$2:$C$9999,1)/10),"-")</f>
        <v>-</v>
      </c>
      <c r="I75" s="165"/>
      <c r="J75" s="165"/>
    </row>
    <row r="76" spans="1:10" x14ac:dyDescent="0.2">
      <c r="A76" s="165"/>
      <c r="B76" s="165"/>
      <c r="C76" s="169" t="str">
        <f>IF(A76&lt;&gt;"",IF(B76="","XXX",VLOOKUP(D76*10+B76,'06停留所'!$B$2:$B$9999,1,FALSE)),"-")</f>
        <v>-</v>
      </c>
      <c r="D76" s="169" t="str">
        <f>IF(A76&lt;&gt;"",INT(VLOOKUPLEFT(A76,'06停留所'!$B$2:$C$9999,'06停留所'!$C$2:$C$9999,1)/10),"-")</f>
        <v>-</v>
      </c>
      <c r="E76" s="165"/>
      <c r="F76" s="165"/>
      <c r="G76" s="169" t="str">
        <f>IF(E76&lt;&gt;"",IF(F76="","XXX",VLOOKUP(H76*10+F76,'06停留所'!$B$2:$B$9999,1,FALSE)),"-")</f>
        <v>-</v>
      </c>
      <c r="H76" s="169" t="str">
        <f>IF(E76&lt;&gt;"",INT(VLOOKUPLEFT(E76,'06停留所'!$B$2:$C$9999,'06停留所'!$C$2:$C$9999,1)/10),"-")</f>
        <v>-</v>
      </c>
      <c r="I76" s="165"/>
      <c r="J76" s="165"/>
    </row>
    <row r="77" spans="1:10" x14ac:dyDescent="0.2">
      <c r="A77" s="165"/>
      <c r="B77" s="165"/>
      <c r="C77" s="169" t="str">
        <f>IF(A77&lt;&gt;"",IF(B77="","XXX",VLOOKUP(D77*10+B77,'06停留所'!$B$2:$B$9999,1,FALSE)),"-")</f>
        <v>-</v>
      </c>
      <c r="D77" s="169" t="str">
        <f>IF(A77&lt;&gt;"",INT(VLOOKUPLEFT(A77,'06停留所'!$B$2:$C$9999,'06停留所'!$C$2:$C$9999,1)/10),"-")</f>
        <v>-</v>
      </c>
      <c r="E77" s="165"/>
      <c r="F77" s="165"/>
      <c r="G77" s="169" t="str">
        <f>IF(E77&lt;&gt;"",IF(F77="","XXX",VLOOKUP(H77*10+F77,'06停留所'!$B$2:$B$9999,1,FALSE)),"-")</f>
        <v>-</v>
      </c>
      <c r="H77" s="169" t="str">
        <f>IF(E77&lt;&gt;"",INT(VLOOKUPLEFT(E77,'06停留所'!$B$2:$C$9999,'06停留所'!$C$2:$C$9999,1)/10),"-")</f>
        <v>-</v>
      </c>
      <c r="I77" s="165"/>
      <c r="J77" s="165"/>
    </row>
    <row r="78" spans="1:10" x14ac:dyDescent="0.2">
      <c r="A78" s="165"/>
      <c r="B78" s="165"/>
      <c r="C78" s="169" t="str">
        <f>IF(A78&lt;&gt;"",IF(B78="","XXX",VLOOKUP(D78*10+B78,'06停留所'!$B$2:$B$9999,1,FALSE)),"-")</f>
        <v>-</v>
      </c>
      <c r="D78" s="169" t="str">
        <f>IF(A78&lt;&gt;"",INT(VLOOKUPLEFT(A78,'06停留所'!$B$2:$C$9999,'06停留所'!$C$2:$C$9999,1)/10),"-")</f>
        <v>-</v>
      </c>
      <c r="E78" s="165"/>
      <c r="F78" s="165"/>
      <c r="G78" s="169" t="str">
        <f>IF(E78&lt;&gt;"",IF(F78="","XXX",VLOOKUP(H78*10+F78,'06停留所'!$B$2:$B$9999,1,FALSE)),"-")</f>
        <v>-</v>
      </c>
      <c r="H78" s="169" t="str">
        <f>IF(E78&lt;&gt;"",INT(VLOOKUPLEFT(E78,'06停留所'!$B$2:$C$9999,'06停留所'!$C$2:$C$9999,1)/10),"-")</f>
        <v>-</v>
      </c>
      <c r="I78" s="165"/>
      <c r="J78" s="165"/>
    </row>
    <row r="79" spans="1:10" x14ac:dyDescent="0.2">
      <c r="A79" s="165"/>
      <c r="B79" s="165"/>
      <c r="C79" s="169" t="str">
        <f>IF(A79&lt;&gt;"",IF(B79="","XXX",VLOOKUP(D79*10+B79,'06停留所'!$B$2:$B$9999,1,FALSE)),"-")</f>
        <v>-</v>
      </c>
      <c r="D79" s="169" t="str">
        <f>IF(A79&lt;&gt;"",INT(VLOOKUPLEFT(A79,'06停留所'!$B$2:$C$9999,'06停留所'!$C$2:$C$9999,1)/10),"-")</f>
        <v>-</v>
      </c>
      <c r="E79" s="165"/>
      <c r="F79" s="165"/>
      <c r="G79" s="169" t="str">
        <f>IF(E79&lt;&gt;"",IF(F79="","XXX",VLOOKUP(H79*10+F79,'06停留所'!$B$2:$B$9999,1,FALSE)),"-")</f>
        <v>-</v>
      </c>
      <c r="H79" s="169" t="str">
        <f>IF(E79&lt;&gt;"",INT(VLOOKUPLEFT(E79,'06停留所'!$B$2:$C$9999,'06停留所'!$C$2:$C$9999,1)/10),"-")</f>
        <v>-</v>
      </c>
      <c r="I79" s="165"/>
      <c r="J79" s="165"/>
    </row>
    <row r="80" spans="1:10" x14ac:dyDescent="0.2">
      <c r="A80" s="165"/>
      <c r="B80" s="165"/>
      <c r="C80" s="169" t="str">
        <f>IF(A80&lt;&gt;"",IF(B80="","XXX",VLOOKUP(D80*10+B80,'06停留所'!$B$2:$B$9999,1,FALSE)),"-")</f>
        <v>-</v>
      </c>
      <c r="D80" s="169" t="str">
        <f>IF(A80&lt;&gt;"",INT(VLOOKUPLEFT(A80,'06停留所'!$B$2:$C$9999,'06停留所'!$C$2:$C$9999,1)/10),"-")</f>
        <v>-</v>
      </c>
      <c r="E80" s="165"/>
      <c r="F80" s="165"/>
      <c r="G80" s="169" t="str">
        <f>IF(E80&lt;&gt;"",IF(F80="","XXX",VLOOKUP(H80*10+F80,'06停留所'!$B$2:$B$9999,1,FALSE)),"-")</f>
        <v>-</v>
      </c>
      <c r="H80" s="169" t="str">
        <f>IF(E80&lt;&gt;"",INT(VLOOKUPLEFT(E80,'06停留所'!$B$2:$C$9999,'06停留所'!$C$2:$C$9999,1)/10),"-")</f>
        <v>-</v>
      </c>
      <c r="I80" s="165"/>
      <c r="J80" s="165"/>
    </row>
    <row r="81" spans="1:10" x14ac:dyDescent="0.2">
      <c r="A81" s="165"/>
      <c r="B81" s="165"/>
      <c r="C81" s="169" t="str">
        <f>IF(A81&lt;&gt;"",IF(B81="","XXX",VLOOKUP(D81*10+B81,'06停留所'!$B$2:$B$9999,1,FALSE)),"-")</f>
        <v>-</v>
      </c>
      <c r="D81" s="169" t="str">
        <f>IF(A81&lt;&gt;"",INT(VLOOKUPLEFT(A81,'06停留所'!$B$2:$C$9999,'06停留所'!$C$2:$C$9999,1)/10),"-")</f>
        <v>-</v>
      </c>
      <c r="E81" s="165"/>
      <c r="F81" s="165"/>
      <c r="G81" s="169" t="str">
        <f>IF(E81&lt;&gt;"",IF(F81="","XXX",VLOOKUP(H81*10+F81,'06停留所'!$B$2:$B$9999,1,FALSE)),"-")</f>
        <v>-</v>
      </c>
      <c r="H81" s="169" t="str">
        <f>IF(E81&lt;&gt;"",INT(VLOOKUPLEFT(E81,'06停留所'!$B$2:$C$9999,'06停留所'!$C$2:$C$9999,1)/10),"-")</f>
        <v>-</v>
      </c>
      <c r="I81" s="165"/>
      <c r="J81" s="165"/>
    </row>
    <row r="82" spans="1:10" x14ac:dyDescent="0.2">
      <c r="A82" s="165"/>
      <c r="B82" s="165"/>
      <c r="C82" s="169" t="str">
        <f>IF(A82&lt;&gt;"",IF(B82="","XXX",VLOOKUP(D82*10+B82,'06停留所'!$B$2:$B$9999,1,FALSE)),"-")</f>
        <v>-</v>
      </c>
      <c r="D82" s="169" t="str">
        <f>IF(A82&lt;&gt;"",INT(VLOOKUPLEFT(A82,'06停留所'!$B$2:$C$9999,'06停留所'!$C$2:$C$9999,1)/10),"-")</f>
        <v>-</v>
      </c>
      <c r="E82" s="165"/>
      <c r="F82" s="165"/>
      <c r="G82" s="169" t="str">
        <f>IF(E82&lt;&gt;"",IF(F82="","XXX",VLOOKUP(H82*10+F82,'06停留所'!$B$2:$B$9999,1,FALSE)),"-")</f>
        <v>-</v>
      </c>
      <c r="H82" s="169" t="str">
        <f>IF(E82&lt;&gt;"",INT(VLOOKUPLEFT(E82,'06停留所'!$B$2:$C$9999,'06停留所'!$C$2:$C$9999,1)/10),"-")</f>
        <v>-</v>
      </c>
      <c r="I82" s="165"/>
      <c r="J82" s="165"/>
    </row>
    <row r="83" spans="1:10" x14ac:dyDescent="0.2">
      <c r="A83" s="165"/>
      <c r="B83" s="165"/>
      <c r="C83" s="169" t="str">
        <f>IF(A83&lt;&gt;"",IF(B83="","XXX",VLOOKUP(D83*10+B83,'06停留所'!$B$2:$B$9999,1,FALSE)),"-")</f>
        <v>-</v>
      </c>
      <c r="D83" s="169" t="str">
        <f>IF(A83&lt;&gt;"",INT(VLOOKUPLEFT(A83,'06停留所'!$B$2:$C$9999,'06停留所'!$C$2:$C$9999,1)/10),"-")</f>
        <v>-</v>
      </c>
      <c r="E83" s="165"/>
      <c r="F83" s="165"/>
      <c r="G83" s="169" t="str">
        <f>IF(E83&lt;&gt;"",IF(F83="","XXX",VLOOKUP(H83*10+F83,'06停留所'!$B$2:$B$9999,1,FALSE)),"-")</f>
        <v>-</v>
      </c>
      <c r="H83" s="169" t="str">
        <f>IF(E83&lt;&gt;"",INT(VLOOKUPLEFT(E83,'06停留所'!$B$2:$C$9999,'06停留所'!$C$2:$C$9999,1)/10),"-")</f>
        <v>-</v>
      </c>
      <c r="I83" s="165"/>
      <c r="J83" s="165"/>
    </row>
    <row r="84" spans="1:10" x14ac:dyDescent="0.2">
      <c r="A84" s="165"/>
      <c r="B84" s="165"/>
      <c r="C84" s="169" t="str">
        <f>IF(A84&lt;&gt;"",IF(B84="","XXX",VLOOKUP(D84*10+B84,'06停留所'!$B$2:$B$9999,1,FALSE)),"-")</f>
        <v>-</v>
      </c>
      <c r="D84" s="169" t="str">
        <f>IF(A84&lt;&gt;"",INT(VLOOKUPLEFT(A84,'06停留所'!$B$2:$C$9999,'06停留所'!$C$2:$C$9999,1)/10),"-")</f>
        <v>-</v>
      </c>
      <c r="E84" s="165"/>
      <c r="F84" s="165"/>
      <c r="G84" s="169" t="str">
        <f>IF(E84&lt;&gt;"",IF(F84="","XXX",VLOOKUP(H84*10+F84,'06停留所'!$B$2:$B$9999,1,FALSE)),"-")</f>
        <v>-</v>
      </c>
      <c r="H84" s="169" t="str">
        <f>IF(E84&lt;&gt;"",INT(VLOOKUPLEFT(E84,'06停留所'!$B$2:$C$9999,'06停留所'!$C$2:$C$9999,1)/10),"-")</f>
        <v>-</v>
      </c>
      <c r="I84" s="165"/>
      <c r="J84" s="165"/>
    </row>
    <row r="85" spans="1:10" x14ac:dyDescent="0.2">
      <c r="A85" s="165"/>
      <c r="B85" s="165"/>
      <c r="C85" s="169" t="str">
        <f>IF(A85&lt;&gt;"",IF(B85="","XXX",VLOOKUP(D85*10+B85,'06停留所'!$B$2:$B$9999,1,FALSE)),"-")</f>
        <v>-</v>
      </c>
      <c r="D85" s="169" t="str">
        <f>IF(A85&lt;&gt;"",INT(VLOOKUPLEFT(A85,'06停留所'!$B$2:$C$9999,'06停留所'!$C$2:$C$9999,1)/10),"-")</f>
        <v>-</v>
      </c>
      <c r="E85" s="165"/>
      <c r="F85" s="165"/>
      <c r="G85" s="169" t="str">
        <f>IF(E85&lt;&gt;"",IF(F85="","XXX",VLOOKUP(H85*10+F85,'06停留所'!$B$2:$B$9999,1,FALSE)),"-")</f>
        <v>-</v>
      </c>
      <c r="H85" s="169" t="str">
        <f>IF(E85&lt;&gt;"",INT(VLOOKUPLEFT(E85,'06停留所'!$B$2:$C$9999,'06停留所'!$C$2:$C$9999,1)/10),"-")</f>
        <v>-</v>
      </c>
      <c r="I85" s="165"/>
      <c r="J85" s="165"/>
    </row>
    <row r="86" spans="1:10" x14ac:dyDescent="0.2">
      <c r="A86" s="165"/>
      <c r="B86" s="165"/>
      <c r="C86" s="169" t="str">
        <f>IF(A86&lt;&gt;"",IF(B86="","XXX",VLOOKUP(D86*10+B86,'06停留所'!$B$2:$B$9999,1,FALSE)),"-")</f>
        <v>-</v>
      </c>
      <c r="D86" s="169" t="str">
        <f>IF(A86&lt;&gt;"",INT(VLOOKUPLEFT(A86,'06停留所'!$B$2:$C$9999,'06停留所'!$C$2:$C$9999,1)/10),"-")</f>
        <v>-</v>
      </c>
      <c r="E86" s="165"/>
      <c r="F86" s="165"/>
      <c r="G86" s="169" t="str">
        <f>IF(E86&lt;&gt;"",IF(F86="","XXX",VLOOKUP(H86*10+F86,'06停留所'!$B$2:$B$9999,1,FALSE)),"-")</f>
        <v>-</v>
      </c>
      <c r="H86" s="169" t="str">
        <f>IF(E86&lt;&gt;"",INT(VLOOKUPLEFT(E86,'06停留所'!$B$2:$C$9999,'06停留所'!$C$2:$C$9999,1)/10),"-")</f>
        <v>-</v>
      </c>
      <c r="I86" s="165"/>
      <c r="J86" s="165"/>
    </row>
    <row r="87" spans="1:10" x14ac:dyDescent="0.2">
      <c r="A87" s="165"/>
      <c r="B87" s="165"/>
      <c r="C87" s="169" t="str">
        <f>IF(A87&lt;&gt;"",IF(B87="","XXX",VLOOKUP(D87*10+B87,'06停留所'!$B$2:$B$9999,1,FALSE)),"-")</f>
        <v>-</v>
      </c>
      <c r="D87" s="169" t="str">
        <f>IF(A87&lt;&gt;"",INT(VLOOKUPLEFT(A87,'06停留所'!$B$2:$C$9999,'06停留所'!$C$2:$C$9999,1)/10),"-")</f>
        <v>-</v>
      </c>
      <c r="E87" s="165"/>
      <c r="F87" s="165"/>
      <c r="G87" s="169" t="str">
        <f>IF(E87&lt;&gt;"",IF(F87="","XXX",VLOOKUP(H87*10+F87,'06停留所'!$B$2:$B$9999,1,FALSE)),"-")</f>
        <v>-</v>
      </c>
      <c r="H87" s="169" t="str">
        <f>IF(E87&lt;&gt;"",INT(VLOOKUPLEFT(E87,'06停留所'!$B$2:$C$9999,'06停留所'!$C$2:$C$9999,1)/10),"-")</f>
        <v>-</v>
      </c>
      <c r="I87" s="165"/>
      <c r="J87" s="165"/>
    </row>
    <row r="88" spans="1:10" x14ac:dyDescent="0.2">
      <c r="A88" s="165"/>
      <c r="B88" s="165"/>
      <c r="C88" s="169" t="str">
        <f>IF(A88&lt;&gt;"",IF(B88="","XXX",VLOOKUP(D88*10+B88,'06停留所'!$B$2:$B$9999,1,FALSE)),"-")</f>
        <v>-</v>
      </c>
      <c r="D88" s="169" t="str">
        <f>IF(A88&lt;&gt;"",INT(VLOOKUPLEFT(A88,'06停留所'!$B$2:$C$9999,'06停留所'!$C$2:$C$9999,1)/10),"-")</f>
        <v>-</v>
      </c>
      <c r="E88" s="165"/>
      <c r="F88" s="165"/>
      <c r="G88" s="169" t="str">
        <f>IF(E88&lt;&gt;"",IF(F88="","XXX",VLOOKUP(H88*10+F88,'06停留所'!$B$2:$B$9999,1,FALSE)),"-")</f>
        <v>-</v>
      </c>
      <c r="H88" s="169" t="str">
        <f>IF(E88&lt;&gt;"",INT(VLOOKUPLEFT(E88,'06停留所'!$B$2:$C$9999,'06停留所'!$C$2:$C$9999,1)/10),"-")</f>
        <v>-</v>
      </c>
      <c r="I88" s="165"/>
      <c r="J88" s="165"/>
    </row>
    <row r="89" spans="1:10" x14ac:dyDescent="0.2">
      <c r="A89" s="165"/>
      <c r="B89" s="165"/>
      <c r="C89" s="169" t="str">
        <f>IF(A89&lt;&gt;"",IF(B89="","XXX",VLOOKUP(D89*10+B89,'06停留所'!$B$2:$B$9999,1,FALSE)),"-")</f>
        <v>-</v>
      </c>
      <c r="D89" s="169" t="str">
        <f>IF(A89&lt;&gt;"",INT(VLOOKUPLEFT(A89,'06停留所'!$B$2:$C$9999,'06停留所'!$C$2:$C$9999,1)/10),"-")</f>
        <v>-</v>
      </c>
      <c r="E89" s="165"/>
      <c r="F89" s="165"/>
      <c r="G89" s="169" t="str">
        <f>IF(E89&lt;&gt;"",IF(F89="","XXX",VLOOKUP(H89*10+F89,'06停留所'!$B$2:$B$9999,1,FALSE)),"-")</f>
        <v>-</v>
      </c>
      <c r="H89" s="169" t="str">
        <f>IF(E89&lt;&gt;"",INT(VLOOKUPLEFT(E89,'06停留所'!$B$2:$C$9999,'06停留所'!$C$2:$C$9999,1)/10),"-")</f>
        <v>-</v>
      </c>
      <c r="I89" s="165"/>
      <c r="J89" s="165"/>
    </row>
    <row r="90" spans="1:10" x14ac:dyDescent="0.2">
      <c r="A90" s="165"/>
      <c r="B90" s="165"/>
      <c r="C90" s="169" t="str">
        <f>IF(A90&lt;&gt;"",IF(B90="","XXX",VLOOKUP(D90*10+B90,'06停留所'!$B$2:$B$9999,1,FALSE)),"-")</f>
        <v>-</v>
      </c>
      <c r="D90" s="169" t="str">
        <f>IF(A90&lt;&gt;"",INT(VLOOKUPLEFT(A90,'06停留所'!$B$2:$C$9999,'06停留所'!$C$2:$C$9999,1)/10),"-")</f>
        <v>-</v>
      </c>
      <c r="E90" s="165"/>
      <c r="F90" s="165"/>
      <c r="G90" s="169" t="str">
        <f>IF(E90&lt;&gt;"",IF(F90="","XXX",VLOOKUP(H90*10+F90,'06停留所'!$B$2:$B$9999,1,FALSE)),"-")</f>
        <v>-</v>
      </c>
      <c r="H90" s="169" t="str">
        <f>IF(E90&lt;&gt;"",INT(VLOOKUPLEFT(E90,'06停留所'!$B$2:$C$9999,'06停留所'!$C$2:$C$9999,1)/10),"-")</f>
        <v>-</v>
      </c>
      <c r="I90" s="165"/>
      <c r="J90" s="165"/>
    </row>
    <row r="91" spans="1:10" x14ac:dyDescent="0.2">
      <c r="A91" s="165"/>
      <c r="B91" s="165"/>
      <c r="C91" s="169" t="str">
        <f>IF(A91&lt;&gt;"",IF(B91="","XXX",VLOOKUP(D91*10+B91,'06停留所'!$B$2:$B$9999,1,FALSE)),"-")</f>
        <v>-</v>
      </c>
      <c r="D91" s="169" t="str">
        <f>IF(A91&lt;&gt;"",INT(VLOOKUPLEFT(A91,'06停留所'!$B$2:$C$9999,'06停留所'!$C$2:$C$9999,1)/10),"-")</f>
        <v>-</v>
      </c>
      <c r="E91" s="165"/>
      <c r="F91" s="165"/>
      <c r="G91" s="169" t="str">
        <f>IF(E91&lt;&gt;"",IF(F91="","XXX",VLOOKUP(H91*10+F91,'06停留所'!$B$2:$B$9999,1,FALSE)),"-")</f>
        <v>-</v>
      </c>
      <c r="H91" s="169" t="str">
        <f>IF(E91&lt;&gt;"",INT(VLOOKUPLEFT(E91,'06停留所'!$B$2:$C$9999,'06停留所'!$C$2:$C$9999,1)/10),"-")</f>
        <v>-</v>
      </c>
      <c r="I91" s="165"/>
      <c r="J91" s="165"/>
    </row>
    <row r="92" spans="1:10" x14ac:dyDescent="0.2">
      <c r="A92" s="165"/>
      <c r="B92" s="165"/>
      <c r="C92" s="169" t="str">
        <f>IF(A92&lt;&gt;"",IF(B92="","XXX",VLOOKUP(D92*10+B92,'06停留所'!$B$2:$B$9999,1,FALSE)),"-")</f>
        <v>-</v>
      </c>
      <c r="D92" s="169" t="str">
        <f>IF(A92&lt;&gt;"",INT(VLOOKUPLEFT(A92,'06停留所'!$B$2:$C$9999,'06停留所'!$C$2:$C$9999,1)/10),"-")</f>
        <v>-</v>
      </c>
      <c r="E92" s="165"/>
      <c r="F92" s="165"/>
      <c r="G92" s="169" t="str">
        <f>IF(E92&lt;&gt;"",IF(F92="","XXX",VLOOKUP(H92*10+F92,'06停留所'!$B$2:$B$9999,1,FALSE)),"-")</f>
        <v>-</v>
      </c>
      <c r="H92" s="169" t="str">
        <f>IF(E92&lt;&gt;"",INT(VLOOKUPLEFT(E92,'06停留所'!$B$2:$C$9999,'06停留所'!$C$2:$C$9999,1)/10),"-")</f>
        <v>-</v>
      </c>
      <c r="I92" s="165"/>
      <c r="J92" s="165"/>
    </row>
    <row r="93" spans="1:10" x14ac:dyDescent="0.2">
      <c r="A93" s="165"/>
      <c r="B93" s="165"/>
      <c r="C93" s="169" t="str">
        <f>IF(A93&lt;&gt;"",IF(B93="","XXX",VLOOKUP(D93*10+B93,'06停留所'!$B$2:$B$9999,1,FALSE)),"-")</f>
        <v>-</v>
      </c>
      <c r="D93" s="169" t="str">
        <f>IF(A93&lt;&gt;"",INT(VLOOKUPLEFT(A93,'06停留所'!$B$2:$C$9999,'06停留所'!$C$2:$C$9999,1)/10),"-")</f>
        <v>-</v>
      </c>
      <c r="E93" s="165"/>
      <c r="F93" s="165"/>
      <c r="G93" s="169" t="str">
        <f>IF(E93&lt;&gt;"",IF(F93="","XXX",VLOOKUP(H93*10+F93,'06停留所'!$B$2:$B$9999,1,FALSE)),"-")</f>
        <v>-</v>
      </c>
      <c r="H93" s="169" t="str">
        <f>IF(E93&lt;&gt;"",INT(VLOOKUPLEFT(E93,'06停留所'!$B$2:$C$9999,'06停留所'!$C$2:$C$9999,1)/10),"-")</f>
        <v>-</v>
      </c>
      <c r="I93" s="165"/>
      <c r="J93" s="165"/>
    </row>
    <row r="94" spans="1:10" x14ac:dyDescent="0.2">
      <c r="A94" s="165"/>
      <c r="B94" s="165"/>
      <c r="C94" s="169" t="str">
        <f>IF(A94&lt;&gt;"",IF(B94="","XXX",VLOOKUP(D94*10+B94,'06停留所'!$B$2:$B$9999,1,FALSE)),"-")</f>
        <v>-</v>
      </c>
      <c r="D94" s="169" t="str">
        <f>IF(A94&lt;&gt;"",INT(VLOOKUPLEFT(A94,'06停留所'!$B$2:$C$9999,'06停留所'!$C$2:$C$9999,1)/10),"-")</f>
        <v>-</v>
      </c>
      <c r="E94" s="165"/>
      <c r="F94" s="165"/>
      <c r="G94" s="169" t="str">
        <f>IF(E94&lt;&gt;"",IF(F94="","XXX",VLOOKUP(H94*10+F94,'06停留所'!$B$2:$B$9999,1,FALSE)),"-")</f>
        <v>-</v>
      </c>
      <c r="H94" s="169" t="str">
        <f>IF(E94&lt;&gt;"",INT(VLOOKUPLEFT(E94,'06停留所'!$B$2:$C$9999,'06停留所'!$C$2:$C$9999,1)/10),"-")</f>
        <v>-</v>
      </c>
      <c r="I94" s="165"/>
      <c r="J94" s="165"/>
    </row>
    <row r="95" spans="1:10" x14ac:dyDescent="0.2">
      <c r="A95" s="165"/>
      <c r="B95" s="165"/>
      <c r="C95" s="169" t="str">
        <f>IF(A95&lt;&gt;"",IF(B95="","XXX",VLOOKUP(D95*10+B95,'06停留所'!$B$2:$B$9999,1,FALSE)),"-")</f>
        <v>-</v>
      </c>
      <c r="D95" s="169" t="str">
        <f>IF(A95&lt;&gt;"",INT(VLOOKUPLEFT(A95,'06停留所'!$B$2:$C$9999,'06停留所'!$C$2:$C$9999,1)/10),"-")</f>
        <v>-</v>
      </c>
      <c r="E95" s="165"/>
      <c r="F95" s="165"/>
      <c r="G95" s="169" t="str">
        <f>IF(E95&lt;&gt;"",IF(F95="","XXX",VLOOKUP(H95*10+F95,'06停留所'!$B$2:$B$9999,1,FALSE)),"-")</f>
        <v>-</v>
      </c>
      <c r="H95" s="169" t="str">
        <f>IF(E95&lt;&gt;"",INT(VLOOKUPLEFT(E95,'06停留所'!$B$2:$C$9999,'06停留所'!$C$2:$C$9999,1)/10),"-")</f>
        <v>-</v>
      </c>
      <c r="I95" s="165"/>
      <c r="J95" s="165"/>
    </row>
    <row r="96" spans="1:10" x14ac:dyDescent="0.2">
      <c r="A96" s="165"/>
      <c r="B96" s="165"/>
      <c r="C96" s="169" t="str">
        <f>IF(A96&lt;&gt;"",IF(B96="","XXX",VLOOKUP(D96*10+B96,'06停留所'!$B$2:$B$9999,1,FALSE)),"-")</f>
        <v>-</v>
      </c>
      <c r="D96" s="169" t="str">
        <f>IF(A96&lt;&gt;"",INT(VLOOKUPLEFT(A96,'06停留所'!$B$2:$C$9999,'06停留所'!$C$2:$C$9999,1)/10),"-")</f>
        <v>-</v>
      </c>
      <c r="E96" s="165"/>
      <c r="F96" s="165"/>
      <c r="G96" s="169" t="str">
        <f>IF(E96&lt;&gt;"",IF(F96="","XXX",VLOOKUP(H96*10+F96,'06停留所'!$B$2:$B$9999,1,FALSE)),"-")</f>
        <v>-</v>
      </c>
      <c r="H96" s="169" t="str">
        <f>IF(E96&lt;&gt;"",INT(VLOOKUPLEFT(E96,'06停留所'!$B$2:$C$9999,'06停留所'!$C$2:$C$9999,1)/10),"-")</f>
        <v>-</v>
      </c>
      <c r="I96" s="165"/>
      <c r="J96" s="165"/>
    </row>
    <row r="97" spans="1:10" x14ac:dyDescent="0.2">
      <c r="A97" s="165"/>
      <c r="B97" s="165"/>
      <c r="C97" s="169" t="str">
        <f>IF(A97&lt;&gt;"",IF(B97="","XXX",VLOOKUP(D97*10+B97,'06停留所'!$B$2:$B$9999,1,FALSE)),"-")</f>
        <v>-</v>
      </c>
      <c r="D97" s="169" t="str">
        <f>IF(A97&lt;&gt;"",INT(VLOOKUPLEFT(A97,'06停留所'!$B$2:$C$9999,'06停留所'!$C$2:$C$9999,1)/10),"-")</f>
        <v>-</v>
      </c>
      <c r="E97" s="165"/>
      <c r="F97" s="165"/>
      <c r="G97" s="169" t="str">
        <f>IF(E97&lt;&gt;"",IF(F97="","XXX",VLOOKUP(H97*10+F97,'06停留所'!$B$2:$B$9999,1,FALSE)),"-")</f>
        <v>-</v>
      </c>
      <c r="H97" s="169" t="str">
        <f>IF(E97&lt;&gt;"",INT(VLOOKUPLEFT(E97,'06停留所'!$B$2:$C$9999,'06停留所'!$C$2:$C$9999,1)/10),"-")</f>
        <v>-</v>
      </c>
      <c r="I97" s="165"/>
      <c r="J97" s="165"/>
    </row>
    <row r="98" spans="1:10" x14ac:dyDescent="0.2">
      <c r="A98" s="165"/>
      <c r="B98" s="165"/>
      <c r="C98" s="169" t="str">
        <f>IF(A98&lt;&gt;"",IF(B98="","XXX",VLOOKUP(D98*10+B98,'06停留所'!$B$2:$B$9999,1,FALSE)),"-")</f>
        <v>-</v>
      </c>
      <c r="D98" s="169" t="str">
        <f>IF(A98&lt;&gt;"",INT(VLOOKUPLEFT(A98,'06停留所'!$B$2:$C$9999,'06停留所'!$C$2:$C$9999,1)/10),"-")</f>
        <v>-</v>
      </c>
      <c r="E98" s="165"/>
      <c r="F98" s="165"/>
      <c r="G98" s="169" t="str">
        <f>IF(E98&lt;&gt;"",IF(F98="","XXX",VLOOKUP(H98*10+F98,'06停留所'!$B$2:$B$9999,1,FALSE)),"-")</f>
        <v>-</v>
      </c>
      <c r="H98" s="169" t="str">
        <f>IF(E98&lt;&gt;"",INT(VLOOKUPLEFT(E98,'06停留所'!$B$2:$C$9999,'06停留所'!$C$2:$C$9999,1)/10),"-")</f>
        <v>-</v>
      </c>
      <c r="I98" s="165"/>
      <c r="J98" s="165"/>
    </row>
    <row r="99" spans="1:10" x14ac:dyDescent="0.2">
      <c r="A99" s="165"/>
      <c r="B99" s="165"/>
      <c r="C99" s="169" t="str">
        <f>IF(A99&lt;&gt;"",IF(B99="","XXX",VLOOKUP(D99*10+B99,'06停留所'!$B$2:$B$9999,1,FALSE)),"-")</f>
        <v>-</v>
      </c>
      <c r="D99" s="169" t="str">
        <f>IF(A99&lt;&gt;"",INT(VLOOKUPLEFT(A99,'06停留所'!$B$2:$C$9999,'06停留所'!$C$2:$C$9999,1)/10),"-")</f>
        <v>-</v>
      </c>
      <c r="E99" s="165"/>
      <c r="F99" s="165"/>
      <c r="G99" s="169" t="str">
        <f>IF(E99&lt;&gt;"",IF(F99="","XXX",VLOOKUP(H99*10+F99,'06停留所'!$B$2:$B$9999,1,FALSE)),"-")</f>
        <v>-</v>
      </c>
      <c r="H99" s="169" t="str">
        <f>IF(E99&lt;&gt;"",INT(VLOOKUPLEFT(E99,'06停留所'!$B$2:$C$9999,'06停留所'!$C$2:$C$9999,1)/10),"-")</f>
        <v>-</v>
      </c>
      <c r="I99" s="165"/>
      <c r="J99" s="165"/>
    </row>
    <row r="100" spans="1:10" x14ac:dyDescent="0.2">
      <c r="A100" s="165"/>
      <c r="B100" s="165"/>
      <c r="C100" s="169" t="str">
        <f>IF(A100&lt;&gt;"",IF(B100="","XXX",VLOOKUP(D100*10+B100,'06停留所'!$B$2:$B$9999,1,FALSE)),"-")</f>
        <v>-</v>
      </c>
      <c r="D100" s="169" t="str">
        <f>IF(A100&lt;&gt;"",INT(VLOOKUPLEFT(A100,'06停留所'!$B$2:$C$9999,'06停留所'!$C$2:$C$9999,1)/10),"-")</f>
        <v>-</v>
      </c>
      <c r="E100" s="165"/>
      <c r="F100" s="165"/>
      <c r="G100" s="169" t="str">
        <f>IF(E100&lt;&gt;"",IF(F100="","XXX",VLOOKUP(H100*10+F100,'06停留所'!$B$2:$B$9999,1,FALSE)),"-")</f>
        <v>-</v>
      </c>
      <c r="H100" s="169" t="str">
        <f>IF(E100&lt;&gt;"",INT(VLOOKUPLEFT(E100,'06停留所'!$B$2:$C$9999,'06停留所'!$C$2:$C$9999,1)/10),"-")</f>
        <v>-</v>
      </c>
      <c r="I100" s="165"/>
      <c r="J100" s="165"/>
    </row>
  </sheetData>
  <sheetProtection sheet="1" objects="1" scenarios="1"/>
  <phoneticPr fontId="1"/>
  <dataValidations count="2">
    <dataValidation type="list" imeMode="hiragana" allowBlank="1" showInputMessage="1" showErrorMessage="1" sqref="I2:I2351" xr:uid="{7A2A5851-0790-43F5-A3B3-8016DCF6F88A}">
      <formula1>"0乗換推奨,1接続待ちあり,2乗換時間設定,3乗換非推奨"</formula1>
    </dataValidation>
    <dataValidation imeMode="hiragana" allowBlank="1" showInputMessage="1" showErrorMessage="1" sqref="J2:J2351" xr:uid="{BC958B12-D097-4CEF-8E2F-73A85FB6B396}"/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20A2-0773-4C2B-916A-C584E2F23038}">
  <sheetPr codeName="Sheet11"/>
  <dimension ref="A1:DR137"/>
  <sheetViews>
    <sheetView showGridLines="0" zoomScaleNormal="100" workbookViewId="0">
      <pane xSplit="2" topLeftCell="C1" activePane="topRight" state="frozen"/>
      <selection activeCell="F6" sqref="F6"/>
      <selection pane="topRight" activeCell="A2" sqref="A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/>
      <c r="Q1" s="21"/>
      <c r="R1" s="21" t="s">
        <v>46</v>
      </c>
      <c r="S1" s="544"/>
      <c r="T1" s="545"/>
      <c r="U1" s="545"/>
      <c r="V1" s="545"/>
      <c r="W1" s="545"/>
      <c r="X1" s="545"/>
      <c r="Y1" s="546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/>
      <c r="P5" s="103"/>
      <c r="Q5" s="102"/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/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/>
      <c r="M10" s="63"/>
      <c r="N10" s="61"/>
      <c r="O10" s="64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/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/>
      <c r="M11" s="68"/>
      <c r="N11" s="59"/>
      <c r="O11" s="69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/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/>
      <c r="M12" s="68"/>
      <c r="N12" s="59"/>
      <c r="O12" s="69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/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/>
      <c r="M13" s="68"/>
      <c r="N13" s="59"/>
      <c r="O13" s="69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/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/>
      <c r="M14" s="68"/>
      <c r="N14" s="59"/>
      <c r="O14" s="69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/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/>
      <c r="M15" s="68"/>
      <c r="N15" s="59"/>
      <c r="O15" s="69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/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/>
      <c r="M16" s="68"/>
      <c r="N16" s="59"/>
      <c r="O16" s="69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/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/>
      <c r="M17" s="63"/>
      <c r="N17" s="59"/>
      <c r="O17" s="69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/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/>
      <c r="M18" s="63"/>
      <c r="N18" s="59"/>
      <c r="O18" s="69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/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/>
      <c r="M19" s="63"/>
      <c r="N19" s="59"/>
      <c r="O19" s="69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/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/>
      <c r="M20" s="63"/>
      <c r="N20" s="59"/>
      <c r="O20" s="69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/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/>
      <c r="M21" s="63"/>
      <c r="N21" s="59"/>
      <c r="O21" s="69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/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/>
      <c r="M22" s="63"/>
      <c r="N22" s="59"/>
      <c r="O22" s="69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/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/>
      <c r="M23" s="63"/>
      <c r="N23" s="59"/>
      <c r="O23" s="69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/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/>
      <c r="M24" s="63"/>
      <c r="N24" s="59"/>
      <c r="O24" s="69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/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/>
      <c r="M25" s="63"/>
      <c r="N25" s="59"/>
      <c r="O25" s="69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/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/>
      <c r="M26" s="63"/>
      <c r="N26" s="59"/>
      <c r="O26" s="69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/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/>
      <c r="M27" s="63"/>
      <c r="N27" s="59"/>
      <c r="O27" s="69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/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/>
      <c r="M28" s="63"/>
      <c r="N28" s="59"/>
      <c r="O28" s="69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/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/>
      <c r="M29" s="63"/>
      <c r="N29" s="59"/>
      <c r="O29" s="69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/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/>
      <c r="M30" s="63"/>
      <c r="N30" s="59"/>
      <c r="O30" s="69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/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/>
      <c r="M31" s="63"/>
      <c r="N31" s="59"/>
      <c r="O31" s="69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/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/>
      <c r="M32" s="63"/>
      <c r="N32" s="59"/>
      <c r="O32" s="69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/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/>
      <c r="M33" s="63"/>
      <c r="N33" s="59"/>
      <c r="O33" s="69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/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/>
      <c r="M34" s="63"/>
      <c r="N34" s="59"/>
      <c r="O34" s="69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/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/>
      <c r="M35" s="63"/>
      <c r="N35" s="59"/>
      <c r="O35" s="69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/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/>
      <c r="M36" s="63"/>
      <c r="N36" s="59"/>
      <c r="O36" s="69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/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/>
      <c r="M37" s="63"/>
      <c r="N37" s="59"/>
      <c r="O37" s="69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/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/>
      <c r="M38" s="63"/>
      <c r="N38" s="59"/>
      <c r="O38" s="69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/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/>
      <c r="M39" s="63"/>
      <c r="N39" s="59"/>
      <c r="O39" s="69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/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/>
      <c r="M40" s="63"/>
      <c r="N40" s="59"/>
      <c r="O40" s="69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/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/>
      <c r="M41" s="63"/>
      <c r="N41" s="59"/>
      <c r="O41" s="69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/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/>
      <c r="M42" s="63"/>
      <c r="N42" s="59"/>
      <c r="O42" s="69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/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/>
      <c r="M43" s="63"/>
      <c r="N43" s="59"/>
      <c r="O43" s="69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/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/>
      <c r="M44" s="63"/>
      <c r="N44" s="59"/>
      <c r="O44" s="69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/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/>
      <c r="M45" s="63"/>
      <c r="N45" s="59"/>
      <c r="O45" s="69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/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/>
      <c r="M46" s="63"/>
      <c r="N46" s="59"/>
      <c r="O46" s="69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/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/>
      <c r="M47" s="63"/>
      <c r="N47" s="59"/>
      <c r="O47" s="69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/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/>
      <c r="M48" s="63"/>
      <c r="N48" s="59"/>
      <c r="O48" s="69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/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/>
      <c r="M49" s="63"/>
      <c r="N49" s="59"/>
      <c r="O49" s="69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/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/>
      <c r="M50" s="63"/>
      <c r="N50" s="59"/>
      <c r="O50" s="69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/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/>
      <c r="M51" s="63"/>
      <c r="N51" s="59"/>
      <c r="O51" s="69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heet="1" selectLockedCells="1" selectUnlockedCells="1"/>
  <mergeCells count="1">
    <mergeCell ref="S1:Y1"/>
  </mergeCells>
  <phoneticPr fontId="1"/>
  <conditionalFormatting sqref="N967:N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7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7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6">
      <colorScale>
        <cfvo type="min"/>
        <cfvo type="max"/>
        <color rgb="FFFF7128"/>
        <color rgb="FFFFEF9C"/>
      </colorScale>
    </cfRule>
  </conditionalFormatting>
  <conditionalFormatting sqref="N74">
    <cfRule type="colorScale" priority="5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D10:D69 D78:D137" xr:uid="{A1326283-DDF8-4AA1-B20D-F59EC37C2027}">
      <formula1>"降車不可,予約必要"</formula1>
    </dataValidation>
    <dataValidation type="list" allowBlank="1" showInputMessage="1" showErrorMessage="1" sqref="C10:C69 C78:C137" xr:uid="{A3E1643F-A436-4532-AABA-B333BD7FA388}">
      <formula1>"乗車不可,予約必要"</formula1>
    </dataValidation>
    <dataValidation type="list" allowBlank="1" showInputMessage="1" showErrorMessage="1" sqref="B10:B69 B78:B137" xr:uid="{7AFF72C1-DDED-45D1-B45A-E0DAC16A37B8}">
      <formula1>"着,発,主要"</formula1>
    </dataValidation>
  </dataValidations>
  <hyperlinks>
    <hyperlink ref="O71" location="往路" display="往路へ" xr:uid="{56CA06DD-E49E-466C-8831-DF69740D02BD}"/>
    <hyperlink ref="O3" location="復路" display="復路へ" xr:uid="{C2D88005-E9CF-41A5-ADFE-7C157CA86757}"/>
    <hyperlink ref="A1" location="メニュー!A1" display="メニューへ" xr:uid="{EB81EAE7-7CD9-4E77-B9D1-E0FCFA8DC919}"/>
    <hyperlink ref="A71" location="メニュー!A1" display="メニューへ" xr:uid="{2C6F4B54-B503-43B9-989A-F8257562662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AAE5AB7-E8D6-418C-857E-BAB8B966E126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71F4-DBCC-4CD0-AAF3-65A68F2DE6E1}">
  <sheetPr codeName="Sheet12"/>
  <dimension ref="A1:DR137"/>
  <sheetViews>
    <sheetView showGridLines="0" topLeftCell="A4" zoomScale="90" zoomScaleNormal="90" workbookViewId="0">
      <pane xSplit="2" topLeftCell="C1" activePane="topRight" state="frozen"/>
      <selection activeCell="F6" sqref="F6"/>
      <selection pane="topRight" activeCell="A29" sqref="A29:XFD29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</v>
      </c>
      <c r="Q1" s="21"/>
      <c r="R1" s="21" t="s">
        <v>46</v>
      </c>
      <c r="S1" s="544" t="s">
        <v>1787</v>
      </c>
      <c r="T1" s="545"/>
      <c r="U1" s="545"/>
      <c r="V1" s="545"/>
      <c r="W1" s="545"/>
      <c r="X1" s="545"/>
      <c r="Y1" s="546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2021</v>
      </c>
      <c r="P8" s="53" t="s">
        <v>2022</v>
      </c>
      <c r="Q8" s="53" t="s">
        <v>2022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2492</v>
      </c>
      <c r="P9" s="58" t="s">
        <v>2027</v>
      </c>
      <c r="Q9" s="58" t="s">
        <v>2027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252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122</v>
      </c>
      <c r="M10" s="63">
        <f>INT(VLOOKUPLEFT(A10,'06停留所'!$B$2:$C$9999,'06停留所'!$C$2:$C$9999,1)/10)</f>
        <v>12</v>
      </c>
      <c r="N10" s="203">
        <v>2</v>
      </c>
      <c r="O10" s="64" t="s">
        <v>1922</v>
      </c>
      <c r="P10" s="65" t="s">
        <v>1944</v>
      </c>
      <c r="Q10" s="65" t="s">
        <v>1987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706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2042</v>
      </c>
      <c r="M11" s="68">
        <f>INT(VLOOKUPLEFT(A11,'06停留所'!$B$2:$C$9999,'06停留所'!$C$2:$C$9999,1)/10)</f>
        <v>204</v>
      </c>
      <c r="N11" s="204">
        <v>2</v>
      </c>
      <c r="O11" s="69" t="s">
        <v>1923</v>
      </c>
      <c r="P11" s="70" t="s">
        <v>1945</v>
      </c>
      <c r="Q11" s="70" t="s">
        <v>1988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465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1181</v>
      </c>
      <c r="M12" s="68">
        <f>INT(VLOOKUPLEFT(A12,'06停留所'!$B$2:$C$9999,'06停留所'!$C$2:$C$9999,1)/10)</f>
        <v>118</v>
      </c>
      <c r="N12" s="204">
        <v>1</v>
      </c>
      <c r="O12" s="69" t="s">
        <v>1924</v>
      </c>
      <c r="P12" s="70" t="s">
        <v>1946</v>
      </c>
      <c r="Q12" s="70" t="s">
        <v>1989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237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72</v>
      </c>
      <c r="M13" s="68">
        <f>INT(VLOOKUPLEFT(A13,'06停留所'!$B$2:$C$9999,'06停留所'!$C$2:$C$9999,1)/10)</f>
        <v>7</v>
      </c>
      <c r="N13" s="204">
        <v>2</v>
      </c>
      <c r="O13" s="69" t="s">
        <v>1799</v>
      </c>
      <c r="P13" s="70" t="s">
        <v>1947</v>
      </c>
      <c r="Q13" s="70" t="s">
        <v>1990</v>
      </c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231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52</v>
      </c>
      <c r="M14" s="68">
        <f>INT(VLOOKUPLEFT(A14,'06停留所'!$B$2:$C$9999,'06停留所'!$C$2:$C$9999,1)/10)</f>
        <v>5</v>
      </c>
      <c r="N14" s="204">
        <v>2</v>
      </c>
      <c r="O14" s="69" t="s">
        <v>1801</v>
      </c>
      <c r="P14" s="70" t="s">
        <v>1948</v>
      </c>
      <c r="Q14" s="70" t="s">
        <v>1991</v>
      </c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1765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1991</v>
      </c>
      <c r="M15" s="68">
        <f>INT(VLOOKUPLEFT(A15,'06停留所'!$B$2:$C$9999,'06停留所'!$C$2:$C$9999,1)/10)</f>
        <v>199</v>
      </c>
      <c r="N15" s="204">
        <v>1</v>
      </c>
      <c r="O15" s="69" t="s">
        <v>1785</v>
      </c>
      <c r="P15" s="70" t="s">
        <v>1949</v>
      </c>
      <c r="Q15" s="70" t="s">
        <v>1992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695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2001</v>
      </c>
      <c r="M16" s="68">
        <f>INT(VLOOKUPLEFT(A16,'06停留所'!$B$2:$C$9999,'06停留所'!$C$2:$C$9999,1)/10)</f>
        <v>200</v>
      </c>
      <c r="N16" s="204">
        <v>1</v>
      </c>
      <c r="O16" s="69" t="s">
        <v>1785</v>
      </c>
      <c r="P16" s="70" t="s">
        <v>1950</v>
      </c>
      <c r="Q16" s="70" t="s">
        <v>1993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1766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2011</v>
      </c>
      <c r="M17" s="63">
        <f>INT(VLOOKUPLEFT(A17,'06停留所'!$B$2:$C$9999,'06停留所'!$C$2:$C$9999,1)/10)</f>
        <v>201</v>
      </c>
      <c r="N17" s="204">
        <v>1</v>
      </c>
      <c r="O17" s="69" t="s">
        <v>1785</v>
      </c>
      <c r="P17" s="70" t="s">
        <v>1951</v>
      </c>
      <c r="Q17" s="70" t="s">
        <v>1994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695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2002</v>
      </c>
      <c r="M18" s="63">
        <f>INT(VLOOKUPLEFT(A18,'06停留所'!$B$2:$C$9999,'06停留所'!$C$2:$C$9999,1)/10)</f>
        <v>200</v>
      </c>
      <c r="N18" s="204">
        <v>2</v>
      </c>
      <c r="O18" s="69" t="s">
        <v>1785</v>
      </c>
      <c r="P18" s="70" t="s">
        <v>1952</v>
      </c>
      <c r="Q18" s="70" t="s">
        <v>1995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1765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1992</v>
      </c>
      <c r="M19" s="63">
        <f>INT(VLOOKUPLEFT(A19,'06停留所'!$B$2:$C$9999,'06停留所'!$C$2:$C$9999,1)/10)</f>
        <v>199</v>
      </c>
      <c r="N19" s="204">
        <v>2</v>
      </c>
      <c r="O19" s="69" t="s">
        <v>1785</v>
      </c>
      <c r="P19" s="70" t="s">
        <v>1953</v>
      </c>
      <c r="Q19" s="70" t="s">
        <v>1996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1767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42</v>
      </c>
      <c r="M20" s="63">
        <f>INT(VLOOKUPLEFT(A20,'06停留所'!$B$2:$C$9999,'06停留所'!$C$2:$C$9999,1)/10)</f>
        <v>4</v>
      </c>
      <c r="N20" s="204">
        <v>2</v>
      </c>
      <c r="O20" s="69" t="s">
        <v>1925</v>
      </c>
      <c r="P20" s="70" t="s">
        <v>1954</v>
      </c>
      <c r="Q20" s="70" t="s">
        <v>1997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1768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</v>
      </c>
      <c r="M21" s="63">
        <f>INT(VLOOKUPLEFT(A21,'06停留所'!$B$2:$C$9999,'06停留所'!$C$2:$C$9999,1)/10)</f>
        <v>2</v>
      </c>
      <c r="N21" s="204">
        <v>2</v>
      </c>
      <c r="O21" s="69" t="s">
        <v>1803</v>
      </c>
      <c r="P21" s="70" t="s">
        <v>1955</v>
      </c>
      <c r="Q21" s="70" t="s">
        <v>1998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1769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1982</v>
      </c>
      <c r="M22" s="63">
        <f>INT(VLOOKUPLEFT(A22,'06停留所'!$B$2:$C$9999,'06停留所'!$C$2:$C$9999,1)/10)</f>
        <v>198</v>
      </c>
      <c r="N22" s="204">
        <v>2</v>
      </c>
      <c r="O22" s="69" t="s">
        <v>1805</v>
      </c>
      <c r="P22" s="70" t="s">
        <v>1956</v>
      </c>
      <c r="Q22" s="70" t="s">
        <v>1999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680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1952</v>
      </c>
      <c r="M23" s="63">
        <f>INT(VLOOKUPLEFT(A23,'06停留所'!$B$2:$C$9999,'06停留所'!$C$2:$C$9999,1)/10)</f>
        <v>195</v>
      </c>
      <c r="N23" s="204">
        <v>2</v>
      </c>
      <c r="O23" s="69" t="s">
        <v>1807</v>
      </c>
      <c r="P23" s="70" t="s">
        <v>1957</v>
      </c>
      <c r="Q23" s="70" t="s">
        <v>1878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668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1912</v>
      </c>
      <c r="M24" s="63">
        <f>INT(VLOOKUPLEFT(A24,'06停留所'!$B$2:$C$9999,'06停留所'!$C$2:$C$9999,1)/10)</f>
        <v>191</v>
      </c>
      <c r="N24" s="204">
        <v>2</v>
      </c>
      <c r="O24" s="69" t="s">
        <v>1810</v>
      </c>
      <c r="P24" s="70" t="s">
        <v>1958</v>
      </c>
      <c r="Q24" s="70" t="s">
        <v>2000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1770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2302</v>
      </c>
      <c r="M25" s="63">
        <f>INT(VLOOKUPLEFT(A25,'06停留所'!$B$2:$C$9999,'06停留所'!$C$2:$C$9999,1)/10)</f>
        <v>230</v>
      </c>
      <c r="N25" s="204">
        <v>2</v>
      </c>
      <c r="O25" s="69" t="s">
        <v>1926</v>
      </c>
      <c r="P25" s="70" t="s">
        <v>1959</v>
      </c>
      <c r="Q25" s="70" t="s">
        <v>2001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635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1802</v>
      </c>
      <c r="M26" s="63">
        <f>INT(VLOOKUPLEFT(A26,'06停留所'!$B$2:$C$9999,'06停留所'!$C$2:$C$9999,1)/10)</f>
        <v>180</v>
      </c>
      <c r="N26" s="204">
        <v>2</v>
      </c>
      <c r="O26" s="69" t="s">
        <v>1815</v>
      </c>
      <c r="P26" s="70" t="s">
        <v>1960</v>
      </c>
      <c r="Q26" s="70" t="s">
        <v>2002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629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1782</v>
      </c>
      <c r="M27" s="63">
        <f>INT(VLOOKUPLEFT(A27,'06停留所'!$B$2:$C$9999,'06停留所'!$C$2:$C$9999,1)/10)</f>
        <v>178</v>
      </c>
      <c r="N27" s="204">
        <v>2</v>
      </c>
      <c r="O27" s="69" t="s">
        <v>1927</v>
      </c>
      <c r="P27" s="70" t="s">
        <v>1961</v>
      </c>
      <c r="Q27" s="70" t="s">
        <v>1883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1771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1752</v>
      </c>
      <c r="M28" s="63">
        <f>INT(VLOOKUPLEFT(A28,'06停留所'!$B$2:$C$9999,'06停留所'!$C$2:$C$9999,1)/10)</f>
        <v>175</v>
      </c>
      <c r="N28" s="204">
        <v>2</v>
      </c>
      <c r="O28" s="69" t="s">
        <v>1928</v>
      </c>
      <c r="P28" s="70" t="s">
        <v>1962</v>
      </c>
      <c r="Q28" s="70" t="s">
        <v>2003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1772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1762</v>
      </c>
      <c r="M29" s="63">
        <f>INT(VLOOKUPLEFT(A29,'06停留所'!$B$2:$C$9999,'06停留所'!$C$2:$C$9999,1)/10)</f>
        <v>176</v>
      </c>
      <c r="N29" s="204">
        <v>2</v>
      </c>
      <c r="O29" s="69" t="s">
        <v>1785</v>
      </c>
      <c r="P29" s="70" t="s">
        <v>1963</v>
      </c>
      <c r="Q29" s="70" t="s">
        <v>1884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617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1742</v>
      </c>
      <c r="M30" s="63">
        <f>INT(VLOOKUPLEFT(A30,'06停留所'!$B$2:$C$9999,'06停留所'!$C$2:$C$9999,1)/10)</f>
        <v>174</v>
      </c>
      <c r="N30" s="204">
        <v>2</v>
      </c>
      <c r="O30" s="69" t="s">
        <v>1929</v>
      </c>
      <c r="P30" s="70" t="s">
        <v>1964</v>
      </c>
      <c r="Q30" s="70" t="s">
        <v>1886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1773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1712</v>
      </c>
      <c r="M31" s="63">
        <f>INT(VLOOKUPLEFT(A31,'06停留所'!$B$2:$C$9999,'06停留所'!$C$2:$C$9999,1)/10)</f>
        <v>171</v>
      </c>
      <c r="N31" s="204">
        <v>2</v>
      </c>
      <c r="O31" s="69" t="s">
        <v>1930</v>
      </c>
      <c r="P31" s="70" t="s">
        <v>1965</v>
      </c>
      <c r="Q31" s="70" t="s">
        <v>2004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596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1672</v>
      </c>
      <c r="M32" s="63">
        <f>INT(VLOOKUPLEFT(A32,'06停留所'!$B$2:$C$9999,'06停留所'!$C$2:$C$9999,1)/10)</f>
        <v>167</v>
      </c>
      <c r="N32" s="204">
        <v>2</v>
      </c>
      <c r="O32" s="69" t="s">
        <v>1931</v>
      </c>
      <c r="P32" s="70" t="s">
        <v>1966</v>
      </c>
      <c r="Q32" s="70" t="s">
        <v>1889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1774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2292</v>
      </c>
      <c r="M33" s="63">
        <f>INT(VLOOKUPLEFT(A33,'06停留所'!$B$2:$C$9999,'06停留所'!$C$2:$C$9999,1)/10)</f>
        <v>229</v>
      </c>
      <c r="N33" s="204">
        <v>2</v>
      </c>
      <c r="O33" s="69" t="s">
        <v>1819</v>
      </c>
      <c r="P33" s="70" t="s">
        <v>1967</v>
      </c>
      <c r="Q33" s="70" t="s">
        <v>2005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1775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2282</v>
      </c>
      <c r="M34" s="63">
        <f>INT(VLOOKUPLEFT(A34,'06停留所'!$B$2:$C$9999,'06停留所'!$C$2:$C$9999,1)/10)</f>
        <v>228</v>
      </c>
      <c r="N34" s="204">
        <v>2</v>
      </c>
      <c r="O34" s="69" t="s">
        <v>1932</v>
      </c>
      <c r="P34" s="70" t="s">
        <v>1968</v>
      </c>
      <c r="Q34" s="70" t="s">
        <v>2006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1776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2272</v>
      </c>
      <c r="M35" s="63">
        <f>INT(VLOOKUPLEFT(A35,'06停留所'!$B$2:$C$9999,'06停留所'!$C$2:$C$9999,1)/10)</f>
        <v>227</v>
      </c>
      <c r="N35" s="204">
        <v>2</v>
      </c>
      <c r="O35" s="69" t="s">
        <v>1822</v>
      </c>
      <c r="P35" s="70" t="s">
        <v>1969</v>
      </c>
      <c r="Q35" s="70" t="s">
        <v>2007</v>
      </c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1777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2262</v>
      </c>
      <c r="M36" s="63">
        <f>INT(VLOOKUPLEFT(A36,'06停留所'!$B$2:$C$9999,'06停留所'!$C$2:$C$9999,1)/10)</f>
        <v>226</v>
      </c>
      <c r="N36" s="204">
        <v>2</v>
      </c>
      <c r="O36" s="69" t="s">
        <v>1933</v>
      </c>
      <c r="P36" s="70" t="s">
        <v>1970</v>
      </c>
      <c r="Q36" s="70" t="s">
        <v>2008</v>
      </c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1778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2252</v>
      </c>
      <c r="M37" s="63">
        <f>INT(VLOOKUPLEFT(A37,'06停留所'!$B$2:$C$9999,'06停留所'!$C$2:$C$9999,1)/10)</f>
        <v>225</v>
      </c>
      <c r="N37" s="204">
        <v>2</v>
      </c>
      <c r="O37" s="69" t="s">
        <v>1934</v>
      </c>
      <c r="P37" s="70" t="s">
        <v>1971</v>
      </c>
      <c r="Q37" s="70" t="s">
        <v>2009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1779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2242</v>
      </c>
      <c r="M38" s="63">
        <f>INT(VLOOKUPLEFT(A38,'06停留所'!$B$2:$C$9999,'06停留所'!$C$2:$C$9999,1)/10)</f>
        <v>224</v>
      </c>
      <c r="N38" s="204">
        <v>2</v>
      </c>
      <c r="O38" s="69" t="s">
        <v>1935</v>
      </c>
      <c r="P38" s="70" t="s">
        <v>1972</v>
      </c>
      <c r="Q38" s="70" t="s">
        <v>2010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762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2232</v>
      </c>
      <c r="M39" s="63">
        <f>INT(VLOOKUPLEFT(A39,'06停留所'!$B$2:$C$9999,'06停留所'!$C$2:$C$9999,1)/10)</f>
        <v>223</v>
      </c>
      <c r="N39" s="204">
        <v>2</v>
      </c>
      <c r="O39" s="69" t="s">
        <v>1936</v>
      </c>
      <c r="P39" s="70" t="s">
        <v>1973</v>
      </c>
      <c r="Q39" s="70" t="s">
        <v>2011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1780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2222</v>
      </c>
      <c r="M40" s="63">
        <f>INT(VLOOKUPLEFT(A40,'06停留所'!$B$2:$C$9999,'06停留所'!$C$2:$C$9999,1)/10)</f>
        <v>222</v>
      </c>
      <c r="N40" s="204">
        <v>2</v>
      </c>
      <c r="O40" s="69" t="s">
        <v>1937</v>
      </c>
      <c r="P40" s="70" t="s">
        <v>1974</v>
      </c>
      <c r="Q40" s="70" t="s">
        <v>2012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1781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2212</v>
      </c>
      <c r="M41" s="63">
        <f>INT(VLOOKUPLEFT(A41,'06停留所'!$B$2:$C$9999,'06停留所'!$C$2:$C$9999,1)/10)</f>
        <v>221</v>
      </c>
      <c r="N41" s="204">
        <v>2</v>
      </c>
      <c r="O41" s="69" t="s">
        <v>1938</v>
      </c>
      <c r="P41" s="70" t="s">
        <v>1975</v>
      </c>
      <c r="Q41" s="70" t="s">
        <v>1898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753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2202</v>
      </c>
      <c r="M42" s="63">
        <f>INT(VLOOKUPLEFT(A42,'06停留所'!$B$2:$C$9999,'06停留所'!$C$2:$C$9999,1)/10)</f>
        <v>220</v>
      </c>
      <c r="N42" s="204">
        <v>2</v>
      </c>
      <c r="O42" s="69" t="s">
        <v>1939</v>
      </c>
      <c r="P42" s="70" t="s">
        <v>1976</v>
      </c>
      <c r="Q42" s="70" t="s">
        <v>2013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750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2192</v>
      </c>
      <c r="M43" s="63">
        <f>INT(VLOOKUPLEFT(A43,'06停留所'!$B$2:$C$9999,'06停留所'!$C$2:$C$9999,1)/10)</f>
        <v>219</v>
      </c>
      <c r="N43" s="204">
        <v>2</v>
      </c>
      <c r="O43" s="69" t="s">
        <v>1824</v>
      </c>
      <c r="P43" s="70" t="s">
        <v>1977</v>
      </c>
      <c r="Q43" s="70" t="s">
        <v>2014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747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2182</v>
      </c>
      <c r="M44" s="63">
        <f>INT(VLOOKUPLEFT(A44,'06停留所'!$B$2:$C$9999,'06停留所'!$C$2:$C$9999,1)/10)</f>
        <v>218</v>
      </c>
      <c r="N44" s="204">
        <v>2</v>
      </c>
      <c r="O44" s="69" t="s">
        <v>1940</v>
      </c>
      <c r="P44" s="70" t="s">
        <v>1978</v>
      </c>
      <c r="Q44" s="70" t="s">
        <v>2015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1782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2172</v>
      </c>
      <c r="M45" s="63">
        <f>INT(VLOOKUPLEFT(A45,'06停留所'!$B$2:$C$9999,'06停留所'!$C$2:$C$9999,1)/10)</f>
        <v>217</v>
      </c>
      <c r="N45" s="204">
        <v>2</v>
      </c>
      <c r="O45" s="69" t="s">
        <v>1941</v>
      </c>
      <c r="P45" s="70" t="s">
        <v>1979</v>
      </c>
      <c r="Q45" s="70" t="s">
        <v>1899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742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2162</v>
      </c>
      <c r="M46" s="63">
        <f>INT(VLOOKUPLEFT(A46,'06停留所'!$B$2:$C$9999,'06停留所'!$C$2:$C$9999,1)/10)</f>
        <v>216</v>
      </c>
      <c r="N46" s="204">
        <v>2</v>
      </c>
      <c r="O46" s="69" t="s">
        <v>1825</v>
      </c>
      <c r="P46" s="70" t="s">
        <v>1980</v>
      </c>
      <c r="Q46" s="70" t="s">
        <v>2016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733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2131</v>
      </c>
      <c r="M47" s="63">
        <f>INT(VLOOKUPLEFT(A47,'06停留所'!$B$2:$C$9999,'06停留所'!$C$2:$C$9999,1)/10)</f>
        <v>213</v>
      </c>
      <c r="N47" s="204">
        <v>1</v>
      </c>
      <c r="O47" s="69" t="s">
        <v>1826</v>
      </c>
      <c r="P47" s="70" t="s">
        <v>1981</v>
      </c>
      <c r="Q47" s="70" t="s">
        <v>1900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736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2141</v>
      </c>
      <c r="M48" s="63">
        <f>INT(VLOOKUPLEFT(A48,'06停留所'!$B$2:$C$9999,'06停留所'!$C$2:$C$9999,1)/10)</f>
        <v>214</v>
      </c>
      <c r="N48" s="204">
        <v>1</v>
      </c>
      <c r="O48" s="69" t="s">
        <v>1942</v>
      </c>
      <c r="P48" s="70" t="s">
        <v>1982</v>
      </c>
      <c r="Q48" s="70" t="s">
        <v>1901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739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2151</v>
      </c>
      <c r="M49" s="63">
        <f>INT(VLOOKUPLEFT(A49,'06停留所'!$B$2:$C$9999,'06停留所'!$C$2:$C$9999,1)/10)</f>
        <v>215</v>
      </c>
      <c r="N49" s="204">
        <v>1</v>
      </c>
      <c r="O49" s="69" t="s">
        <v>1828</v>
      </c>
      <c r="P49" s="70" t="s">
        <v>1983</v>
      </c>
      <c r="Q49" s="70" t="s">
        <v>1902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1783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2141</v>
      </c>
      <c r="M50" s="63">
        <f>INT(VLOOKUPLEFT(A50,'06停留所'!$B$2:$C$9999,'06停留所'!$C$2:$C$9999,1)/10)</f>
        <v>214</v>
      </c>
      <c r="N50" s="204">
        <v>1</v>
      </c>
      <c r="O50" s="69" t="s">
        <v>1829</v>
      </c>
      <c r="P50" s="70" t="s">
        <v>1984</v>
      </c>
      <c r="Q50" s="70" t="s">
        <v>2017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733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2131</v>
      </c>
      <c r="M51" s="63">
        <f>INT(VLOOKUPLEFT(A51,'06停留所'!$B$2:$C$9999,'06停留所'!$C$2:$C$9999,1)/10)</f>
        <v>213</v>
      </c>
      <c r="N51" s="204">
        <v>1</v>
      </c>
      <c r="O51" s="69" t="s">
        <v>1830</v>
      </c>
      <c r="P51" s="70" t="s">
        <v>1985</v>
      </c>
      <c r="Q51" s="70" t="s">
        <v>2018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1784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2121</v>
      </c>
      <c r="M52" s="63">
        <f>INT(VLOOKUPLEFT(A52,'06停留所'!$B$2:$C$9999,'06停留所'!$C$2:$C$9999,1)/10)</f>
        <v>212</v>
      </c>
      <c r="N52" s="204">
        <v>1</v>
      </c>
      <c r="O52" s="69" t="s">
        <v>1943</v>
      </c>
      <c r="P52" s="70" t="s">
        <v>1986</v>
      </c>
      <c r="Q52" s="70" t="s">
        <v>2019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72 N77:N966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3AF00BB1-610B-4D27-A9DF-914BCABFA721}">
      <formula1>"着,発,主要"</formula1>
    </dataValidation>
    <dataValidation type="list" allowBlank="1" showInputMessage="1" showErrorMessage="1" sqref="C10:C69 C78:C137" xr:uid="{D0CE297D-5CEC-41FF-BC87-EB450BD2A3C5}">
      <formula1>"乗車不可,予約必要"</formula1>
    </dataValidation>
    <dataValidation type="list" allowBlank="1" showInputMessage="1" showErrorMessage="1" sqref="D10:D69 D78:D137" xr:uid="{C34E9E51-231F-4010-9718-2E999D303EF0}">
      <formula1>"降車不可,予約必要"</formula1>
    </dataValidation>
  </dataValidations>
  <hyperlinks>
    <hyperlink ref="O71" location="往路" display="往路へ" xr:uid="{11EAFF8E-68B1-4B1D-B7DC-B05ED4945652}"/>
    <hyperlink ref="O3" location="復路" display="復路へ" xr:uid="{8FF9B663-263D-493D-9D09-55EB98B12821}"/>
    <hyperlink ref="A1" location="メニュー!A1" display="メニューへ" xr:uid="{797BB56F-C296-4A70-AD36-FA47CD2BD43C}"/>
    <hyperlink ref="A71" location="メニュー!A1" display="メニューへ" xr:uid="{26C4B4BD-3401-4933-8F07-F4A75E1299F0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10AE73-39BD-4653-89D6-DC6AFB8C5B51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4ED8-9D6A-4741-A630-44E12297ABA3}">
  <sheetPr codeName="Sheet13"/>
  <dimension ref="A1:DR137"/>
  <sheetViews>
    <sheetView showGridLines="0" topLeftCell="A19" zoomScale="90" zoomScaleNormal="90" workbookViewId="0">
      <pane xSplit="2" topLeftCell="C1" activePane="topRight" state="frozen"/>
      <selection activeCell="F6" sqref="F6"/>
      <selection pane="topRight" activeCell="O45" sqref="A45:O49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102</v>
      </c>
      <c r="Q1" s="21"/>
      <c r="R1" s="21" t="s">
        <v>46</v>
      </c>
      <c r="S1" s="544" t="s">
        <v>1790</v>
      </c>
      <c r="T1" s="545"/>
      <c r="U1" s="545"/>
      <c r="V1" s="545"/>
      <c r="W1" s="545"/>
      <c r="X1" s="545"/>
      <c r="Y1" s="546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IF(ISNA(VLOOKUP(INT(P8),'04系統'!$B$2:$B$999,1,FALSE)),"X系統ID","")&amp;IF(ISNA(VLOOKUP(P9,'05運行日'!$L$2:$L$46,1,FALSE)),"X運行日","")</f>
        <v/>
      </c>
      <c r="Q5" s="102" t="str">
        <f>IF(ISNA(VLOOKUP(INT(Q8),'04系統'!$B$2:$B$999,1,FALSE)),"X系統ID","")&amp;IF(ISNA(VLOOKUP(Q9,'05運行日'!$L$2:$L$46,1,FALSE)),"X運行日","")</f>
        <v/>
      </c>
      <c r="R5" s="103"/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2023</v>
      </c>
      <c r="P8" s="53" t="s">
        <v>2024</v>
      </c>
      <c r="Q8" s="53" t="s">
        <v>2024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8" t="s">
        <v>2492</v>
      </c>
      <c r="P9" s="58" t="s">
        <v>2027</v>
      </c>
      <c r="Q9" s="58" t="s">
        <v>2027</v>
      </c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730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2121</v>
      </c>
      <c r="M10" s="63">
        <f>INT(VLOOKUPLEFT(A10,'06停留所'!$B$2:$C$9999,'06停留所'!$C$2:$C$9999,1)/10)</f>
        <v>212</v>
      </c>
      <c r="N10" s="203">
        <v>1</v>
      </c>
      <c r="O10" s="64" t="s">
        <v>1795</v>
      </c>
      <c r="P10" s="65" t="s">
        <v>1833</v>
      </c>
      <c r="Q10" s="65" t="s">
        <v>1877</v>
      </c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733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2132</v>
      </c>
      <c r="M11" s="68">
        <f>INT(VLOOKUPLEFT(A11,'06停留所'!$B$2:$C$9999,'06停留所'!$C$2:$C$9999,1)/10)</f>
        <v>213</v>
      </c>
      <c r="N11" s="204">
        <v>2</v>
      </c>
      <c r="O11" s="69" t="s">
        <v>1796</v>
      </c>
      <c r="P11" s="70" t="s">
        <v>1834</v>
      </c>
      <c r="Q11" s="70" t="s">
        <v>1878</v>
      </c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736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2142</v>
      </c>
      <c r="M12" s="68">
        <f>INT(VLOOKUPLEFT(A12,'06停留所'!$B$2:$C$9999,'06停留所'!$C$2:$C$9999,1)/10)</f>
        <v>214</v>
      </c>
      <c r="N12" s="204">
        <v>2</v>
      </c>
      <c r="O12" s="69" t="s">
        <v>1797</v>
      </c>
      <c r="P12" s="70" t="s">
        <v>1835</v>
      </c>
      <c r="Q12" s="70" t="s">
        <v>1879</v>
      </c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67" t="s">
        <v>1794</v>
      </c>
      <c r="B13" s="206" t="s">
        <v>1792</v>
      </c>
      <c r="C13" s="206"/>
      <c r="D13" s="206"/>
      <c r="E13" s="67"/>
      <c r="F13" s="67"/>
      <c r="G13" s="67"/>
      <c r="H13" s="67"/>
      <c r="I13" s="67"/>
      <c r="J13" s="67"/>
      <c r="K13" s="67"/>
      <c r="L13" s="68">
        <f>IF(N13="","XXX",VLOOKUP(M13*10+N13,'06停留所'!$B$2:$B$9999,1,FALSE))</f>
        <v>2151</v>
      </c>
      <c r="M13" s="68">
        <f>INT(VLOOKUPLEFT(A13,'06停留所'!$B$2:$C$9999,'06停留所'!$C$2:$C$9999,1)/10)</f>
        <v>215</v>
      </c>
      <c r="N13" s="204">
        <v>1</v>
      </c>
      <c r="O13" s="207" t="s">
        <v>1798</v>
      </c>
      <c r="P13" s="208" t="s">
        <v>1836</v>
      </c>
      <c r="Q13" s="208" t="s">
        <v>1880</v>
      </c>
      <c r="R13" s="208"/>
      <c r="S13" s="208"/>
      <c r="T13" s="208"/>
      <c r="U13" s="208"/>
      <c r="V13" s="208"/>
      <c r="W13" s="208"/>
      <c r="X13" s="208"/>
      <c r="Y13" s="208"/>
      <c r="Z13" s="208"/>
      <c r="AA13" s="208"/>
      <c r="AB13" s="208"/>
      <c r="AC13" s="208"/>
      <c r="AD13" s="208"/>
      <c r="AE13" s="208"/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208"/>
      <c r="BM13" s="208"/>
      <c r="BN13" s="208"/>
      <c r="BO13" s="208"/>
      <c r="BP13" s="208"/>
      <c r="BQ13" s="208"/>
      <c r="BR13" s="208"/>
      <c r="BS13" s="208"/>
      <c r="BT13" s="208"/>
      <c r="BU13" s="208"/>
      <c r="BV13" s="208"/>
      <c r="BW13" s="208"/>
      <c r="BX13" s="208"/>
      <c r="BY13" s="208"/>
      <c r="BZ13" s="208"/>
      <c r="CA13" s="208"/>
      <c r="CB13" s="208"/>
      <c r="CC13" s="208"/>
      <c r="CD13" s="208"/>
      <c r="CE13" s="208"/>
      <c r="CF13" s="208"/>
      <c r="CG13" s="208"/>
      <c r="CH13" s="208"/>
      <c r="CI13" s="208"/>
      <c r="CJ13" s="208"/>
      <c r="CK13" s="208"/>
      <c r="CL13" s="208"/>
      <c r="CM13" s="208"/>
      <c r="CN13" s="208"/>
      <c r="CO13" s="208"/>
      <c r="CP13" s="208"/>
      <c r="CQ13" s="209"/>
      <c r="CR13" s="173"/>
    </row>
    <row r="14" spans="1:122" x14ac:dyDescent="0.2">
      <c r="A14" s="71" t="s">
        <v>1794</v>
      </c>
      <c r="B14" s="210" t="s">
        <v>1791</v>
      </c>
      <c r="C14" s="210"/>
      <c r="D14" s="210"/>
      <c r="E14" s="71"/>
      <c r="F14" s="211"/>
      <c r="G14" s="211"/>
      <c r="H14" s="211"/>
      <c r="I14" s="211"/>
      <c r="J14" s="211"/>
      <c r="K14" s="211"/>
      <c r="L14" s="68">
        <f>IF(N14="","XXX",VLOOKUP(M14*10+N14,'06停留所'!$B$2:$B$9999,1,FALSE))</f>
        <v>2151</v>
      </c>
      <c r="M14" s="68">
        <f>INT(VLOOKUPLEFT(A14,'06停留所'!$B$2:$C$9999,'06停留所'!$C$2:$C$9999,1)/10)</f>
        <v>215</v>
      </c>
      <c r="N14" s="204">
        <v>1</v>
      </c>
      <c r="O14" s="212" t="s">
        <v>1799</v>
      </c>
      <c r="P14" s="213" t="s">
        <v>1837</v>
      </c>
      <c r="Q14" s="213" t="s">
        <v>1881</v>
      </c>
      <c r="R14" s="213"/>
      <c r="S14" s="213"/>
      <c r="T14" s="213"/>
      <c r="U14" s="213"/>
      <c r="V14" s="213"/>
      <c r="W14" s="213"/>
      <c r="X14" s="213"/>
      <c r="Y14" s="213"/>
      <c r="Z14" s="213"/>
      <c r="AA14" s="213"/>
      <c r="AB14" s="213"/>
      <c r="AC14" s="213"/>
      <c r="AD14" s="213"/>
      <c r="AE14" s="213"/>
      <c r="AF14" s="213"/>
      <c r="AG14" s="213"/>
      <c r="AH14" s="213"/>
      <c r="AI14" s="213"/>
      <c r="AJ14" s="213"/>
      <c r="AK14" s="213"/>
      <c r="AL14" s="213"/>
      <c r="AM14" s="213"/>
      <c r="AN14" s="213"/>
      <c r="AO14" s="213"/>
      <c r="AP14" s="213"/>
      <c r="AQ14" s="213"/>
      <c r="AR14" s="213"/>
      <c r="AS14" s="213"/>
      <c r="AT14" s="213"/>
      <c r="AU14" s="213"/>
      <c r="AV14" s="213"/>
      <c r="AW14" s="213"/>
      <c r="AX14" s="213"/>
      <c r="AY14" s="213"/>
      <c r="AZ14" s="213"/>
      <c r="BA14" s="213"/>
      <c r="BB14" s="213"/>
      <c r="BC14" s="213"/>
      <c r="BD14" s="213"/>
      <c r="BE14" s="213"/>
      <c r="BF14" s="213"/>
      <c r="BG14" s="213"/>
      <c r="BH14" s="213"/>
      <c r="BI14" s="213"/>
      <c r="BJ14" s="213"/>
      <c r="BK14" s="213"/>
      <c r="BL14" s="213"/>
      <c r="BM14" s="213"/>
      <c r="BN14" s="213"/>
      <c r="BO14" s="213"/>
      <c r="BP14" s="213"/>
      <c r="BQ14" s="213"/>
      <c r="BR14" s="213"/>
      <c r="BS14" s="213"/>
      <c r="BT14" s="213"/>
      <c r="BU14" s="213"/>
      <c r="BV14" s="213"/>
      <c r="BW14" s="213"/>
      <c r="BX14" s="213"/>
      <c r="BY14" s="213"/>
      <c r="BZ14" s="213"/>
      <c r="CA14" s="213"/>
      <c r="CB14" s="213"/>
      <c r="CC14" s="213"/>
      <c r="CD14" s="213"/>
      <c r="CE14" s="213"/>
      <c r="CF14" s="213"/>
      <c r="CG14" s="213"/>
      <c r="CH14" s="213"/>
      <c r="CI14" s="213"/>
      <c r="CJ14" s="213"/>
      <c r="CK14" s="213"/>
      <c r="CL14" s="213"/>
      <c r="CM14" s="213"/>
      <c r="CN14" s="213"/>
      <c r="CO14" s="213"/>
      <c r="CP14" s="213"/>
      <c r="CQ14" s="214"/>
      <c r="CR14" s="173"/>
    </row>
    <row r="15" spans="1:122" x14ac:dyDescent="0.2">
      <c r="A15" s="59" t="s">
        <v>736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2142</v>
      </c>
      <c r="M15" s="68">
        <f>INT(VLOOKUPLEFT(A15,'06停留所'!$B$2:$C$9999,'06停留所'!$C$2:$C$9999,1)/10)</f>
        <v>214</v>
      </c>
      <c r="N15" s="204">
        <v>2</v>
      </c>
      <c r="O15" s="69" t="s">
        <v>1800</v>
      </c>
      <c r="P15" s="70" t="s">
        <v>1838</v>
      </c>
      <c r="Q15" s="70" t="s">
        <v>1882</v>
      </c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733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2132</v>
      </c>
      <c r="M16" s="68">
        <f>INT(VLOOKUPLEFT(A16,'06停留所'!$B$2:$C$9999,'06停留所'!$C$2:$C$9999,1)/10)</f>
        <v>213</v>
      </c>
      <c r="N16" s="204">
        <v>2</v>
      </c>
      <c r="O16" s="69" t="s">
        <v>1801</v>
      </c>
      <c r="P16" s="70" t="s">
        <v>1839</v>
      </c>
      <c r="Q16" s="70" t="s">
        <v>1883</v>
      </c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742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2161</v>
      </c>
      <c r="M17" s="63">
        <f>INT(VLOOKUPLEFT(A17,'06停留所'!$B$2:$C$9999,'06停留所'!$C$2:$C$9999,1)/10)</f>
        <v>216</v>
      </c>
      <c r="N17" s="204">
        <v>1</v>
      </c>
      <c r="O17" s="69" t="s">
        <v>1802</v>
      </c>
      <c r="P17" s="70" t="s">
        <v>1840</v>
      </c>
      <c r="Q17" s="70" t="s">
        <v>1884</v>
      </c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744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2171</v>
      </c>
      <c r="M18" s="63">
        <f>INT(VLOOKUPLEFT(A18,'06停留所'!$B$2:$C$9999,'06停留所'!$C$2:$C$9999,1)/10)</f>
        <v>217</v>
      </c>
      <c r="N18" s="204">
        <v>1</v>
      </c>
      <c r="O18" s="69" t="s">
        <v>1803</v>
      </c>
      <c r="P18" s="70" t="s">
        <v>1841</v>
      </c>
      <c r="Q18" s="70" t="s">
        <v>1885</v>
      </c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747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2181</v>
      </c>
      <c r="M19" s="63">
        <f>INT(VLOOKUPLEFT(A19,'06停留所'!$B$2:$C$9999,'06停留所'!$C$2:$C$9999,1)/10)</f>
        <v>218</v>
      </c>
      <c r="N19" s="204">
        <v>1</v>
      </c>
      <c r="O19" s="69" t="s">
        <v>1804</v>
      </c>
      <c r="P19" s="70" t="s">
        <v>1842</v>
      </c>
      <c r="Q19" s="70" t="s">
        <v>1886</v>
      </c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750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2191</v>
      </c>
      <c r="M20" s="63">
        <f>INT(VLOOKUPLEFT(A20,'06停留所'!$B$2:$C$9999,'06停留所'!$C$2:$C$9999,1)/10)</f>
        <v>219</v>
      </c>
      <c r="N20" s="204">
        <v>1</v>
      </c>
      <c r="O20" s="69" t="s">
        <v>1805</v>
      </c>
      <c r="P20" s="70" t="s">
        <v>1843</v>
      </c>
      <c r="Q20" s="70" t="s">
        <v>1887</v>
      </c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2201</v>
      </c>
      <c r="M21" s="63">
        <f>INT(VLOOKUPLEFT(A21,'06停留所'!$B$2:$C$9999,'06停留所'!$C$2:$C$9999,1)/10)</f>
        <v>220</v>
      </c>
      <c r="N21" s="204">
        <v>1</v>
      </c>
      <c r="O21" s="69" t="s">
        <v>1806</v>
      </c>
      <c r="P21" s="70" t="s">
        <v>1844</v>
      </c>
      <c r="Q21" s="70" t="s">
        <v>1888</v>
      </c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756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2211</v>
      </c>
      <c r="M22" s="63">
        <f>INT(VLOOKUPLEFT(A22,'06停留所'!$B$2:$C$9999,'06停留所'!$C$2:$C$9999,1)/10)</f>
        <v>221</v>
      </c>
      <c r="N22" s="204">
        <v>1</v>
      </c>
      <c r="O22" s="69" t="s">
        <v>1807</v>
      </c>
      <c r="P22" s="70" t="s">
        <v>1845</v>
      </c>
      <c r="Q22" s="70" t="s">
        <v>1889</v>
      </c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759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2221</v>
      </c>
      <c r="M23" s="63">
        <f>INT(VLOOKUPLEFT(A23,'06停留所'!$B$2:$C$9999,'06停留所'!$C$2:$C$9999,1)/10)</f>
        <v>222</v>
      </c>
      <c r="N23" s="204">
        <v>1</v>
      </c>
      <c r="O23" s="69" t="s">
        <v>1808</v>
      </c>
      <c r="P23" s="70" t="s">
        <v>1846</v>
      </c>
      <c r="Q23" s="70" t="s">
        <v>1890</v>
      </c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762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2231</v>
      </c>
      <c r="M24" s="63">
        <f>INT(VLOOKUPLEFT(A24,'06停留所'!$B$2:$C$9999,'06停留所'!$C$2:$C$9999,1)/10)</f>
        <v>223</v>
      </c>
      <c r="N24" s="204">
        <v>1</v>
      </c>
      <c r="O24" s="69" t="s">
        <v>1809</v>
      </c>
      <c r="P24" s="70" t="s">
        <v>1847</v>
      </c>
      <c r="Q24" s="70" t="s">
        <v>1891</v>
      </c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765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2241</v>
      </c>
      <c r="M25" s="63">
        <f>INT(VLOOKUPLEFT(A25,'06停留所'!$B$2:$C$9999,'06停留所'!$C$2:$C$9999,1)/10)</f>
        <v>224</v>
      </c>
      <c r="N25" s="204">
        <v>1</v>
      </c>
      <c r="O25" s="69" t="s">
        <v>1810</v>
      </c>
      <c r="P25" s="70" t="s">
        <v>1848</v>
      </c>
      <c r="Q25" s="70" t="s">
        <v>1892</v>
      </c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768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2251</v>
      </c>
      <c r="M26" s="63">
        <f>INT(VLOOKUPLEFT(A26,'06停留所'!$B$2:$C$9999,'06停留所'!$C$2:$C$9999,1)/10)</f>
        <v>225</v>
      </c>
      <c r="N26" s="204">
        <v>1</v>
      </c>
      <c r="O26" s="69" t="s">
        <v>1811</v>
      </c>
      <c r="P26" s="70" t="s">
        <v>1849</v>
      </c>
      <c r="Q26" s="70" t="s">
        <v>1893</v>
      </c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771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2261</v>
      </c>
      <c r="M27" s="63">
        <f>INT(VLOOKUPLEFT(A27,'06停留所'!$B$2:$C$9999,'06停留所'!$C$2:$C$9999,1)/10)</f>
        <v>226</v>
      </c>
      <c r="N27" s="204">
        <v>1</v>
      </c>
      <c r="O27" s="69" t="s">
        <v>1812</v>
      </c>
      <c r="P27" s="70" t="s">
        <v>1850</v>
      </c>
      <c r="Q27" s="70" t="s">
        <v>1894</v>
      </c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774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2271</v>
      </c>
      <c r="M28" s="63">
        <f>INT(VLOOKUPLEFT(A28,'06停留所'!$B$2:$C$9999,'06停留所'!$C$2:$C$9999,1)/10)</f>
        <v>227</v>
      </c>
      <c r="N28" s="204">
        <v>1</v>
      </c>
      <c r="O28" s="69" t="s">
        <v>1813</v>
      </c>
      <c r="P28" s="70" t="s">
        <v>1851</v>
      </c>
      <c r="Q28" s="70" t="s">
        <v>1895</v>
      </c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777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2281</v>
      </c>
      <c r="M29" s="63">
        <f>INT(VLOOKUPLEFT(A29,'06停留所'!$B$2:$C$9999,'06停留所'!$C$2:$C$9999,1)/10)</f>
        <v>228</v>
      </c>
      <c r="N29" s="204">
        <v>1</v>
      </c>
      <c r="O29" s="69" t="s">
        <v>1814</v>
      </c>
      <c r="P29" s="70" t="s">
        <v>1852</v>
      </c>
      <c r="Q29" s="70" t="s">
        <v>1896</v>
      </c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780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2291</v>
      </c>
      <c r="M30" s="63">
        <f>INT(VLOOKUPLEFT(A30,'06停留所'!$B$2:$C$9999,'06停留所'!$C$2:$C$9999,1)/10)</f>
        <v>229</v>
      </c>
      <c r="N30" s="204">
        <v>1</v>
      </c>
      <c r="O30" s="69" t="s">
        <v>1815</v>
      </c>
      <c r="P30" s="70" t="s">
        <v>1853</v>
      </c>
      <c r="Q30" s="70" t="s">
        <v>1897</v>
      </c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596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1671</v>
      </c>
      <c r="M31" s="63">
        <f>INT(VLOOKUPLEFT(A31,'06停留所'!$B$2:$C$9999,'06停留所'!$C$2:$C$9999,1)/10)</f>
        <v>167</v>
      </c>
      <c r="N31" s="204">
        <v>1</v>
      </c>
      <c r="O31" s="69" t="s">
        <v>1816</v>
      </c>
      <c r="P31" s="70" t="s">
        <v>1854</v>
      </c>
      <c r="Q31" s="70" t="s">
        <v>1898</v>
      </c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608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1711</v>
      </c>
      <c r="M32" s="63">
        <f>INT(VLOOKUPLEFT(A32,'06停留所'!$B$2:$C$9999,'06停留所'!$C$2:$C$9999,1)/10)</f>
        <v>171</v>
      </c>
      <c r="N32" s="204">
        <v>1</v>
      </c>
      <c r="O32" s="69" t="s">
        <v>1817</v>
      </c>
      <c r="P32" s="70" t="s">
        <v>1855</v>
      </c>
      <c r="Q32" s="70" t="s">
        <v>1899</v>
      </c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617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1741</v>
      </c>
      <c r="M33" s="63">
        <f>INT(VLOOKUPLEFT(A33,'06停留所'!$B$2:$C$9999,'06停留所'!$C$2:$C$9999,1)/10)</f>
        <v>174</v>
      </c>
      <c r="N33" s="204">
        <v>1</v>
      </c>
      <c r="O33" s="69" t="s">
        <v>1818</v>
      </c>
      <c r="P33" s="70" t="s">
        <v>1856</v>
      </c>
      <c r="Q33" s="70" t="s">
        <v>1900</v>
      </c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620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1751</v>
      </c>
      <c r="M34" s="63">
        <f>INT(VLOOKUPLEFT(A34,'06停留所'!$B$2:$C$9999,'06停留所'!$C$2:$C$9999,1)/10)</f>
        <v>175</v>
      </c>
      <c r="N34" s="204">
        <v>1</v>
      </c>
      <c r="O34" s="69" t="s">
        <v>1819</v>
      </c>
      <c r="P34" s="70" t="s">
        <v>1857</v>
      </c>
      <c r="Q34" s="70" t="s">
        <v>1901</v>
      </c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67" t="s">
        <v>1793</v>
      </c>
      <c r="B35" s="206" t="s">
        <v>1792</v>
      </c>
      <c r="C35" s="206"/>
      <c r="D35" s="206"/>
      <c r="E35" s="67"/>
      <c r="F35" s="67"/>
      <c r="G35" s="67"/>
      <c r="H35" s="67"/>
      <c r="I35" s="67"/>
      <c r="J35" s="67"/>
      <c r="K35" s="67"/>
      <c r="L35" s="68">
        <f>IF(N35="","XXX",VLOOKUP(M35*10+N35,'06停留所'!$B$2:$B$9999,1,FALSE))</f>
        <v>1761</v>
      </c>
      <c r="M35" s="63">
        <f>INT(VLOOKUPLEFT(A35,'06停留所'!$B$2:$C$9999,'06停留所'!$C$2:$C$9999,1)/10)</f>
        <v>176</v>
      </c>
      <c r="N35" s="204">
        <v>1</v>
      </c>
      <c r="O35" s="207" t="s">
        <v>1785</v>
      </c>
      <c r="P35" s="208" t="s">
        <v>1858</v>
      </c>
      <c r="Q35" s="208" t="s">
        <v>1902</v>
      </c>
      <c r="R35" s="208"/>
      <c r="S35" s="208"/>
      <c r="T35" s="208"/>
      <c r="U35" s="208"/>
      <c r="V35" s="208"/>
      <c r="W35" s="208"/>
      <c r="X35" s="208"/>
      <c r="Y35" s="208"/>
      <c r="Z35" s="208"/>
      <c r="AA35" s="208"/>
      <c r="AB35" s="208"/>
      <c r="AC35" s="208"/>
      <c r="AD35" s="208"/>
      <c r="AE35" s="208"/>
      <c r="AF35" s="208"/>
      <c r="AG35" s="208"/>
      <c r="AH35" s="208"/>
      <c r="AI35" s="208"/>
      <c r="AJ35" s="208"/>
      <c r="AK35" s="208"/>
      <c r="AL35" s="208"/>
      <c r="AM35" s="208"/>
      <c r="AN35" s="208"/>
      <c r="AO35" s="208"/>
      <c r="AP35" s="208"/>
      <c r="AQ35" s="208"/>
      <c r="AR35" s="208"/>
      <c r="AS35" s="208"/>
      <c r="AT35" s="208"/>
      <c r="AU35" s="208"/>
      <c r="AV35" s="208"/>
      <c r="AW35" s="208"/>
      <c r="AX35" s="208"/>
      <c r="AY35" s="208"/>
      <c r="AZ35" s="208"/>
      <c r="BA35" s="208"/>
      <c r="BB35" s="208"/>
      <c r="BC35" s="208"/>
      <c r="BD35" s="208"/>
      <c r="BE35" s="208"/>
      <c r="BF35" s="208"/>
      <c r="BG35" s="208"/>
      <c r="BH35" s="208"/>
      <c r="BI35" s="208"/>
      <c r="BJ35" s="208"/>
      <c r="BK35" s="208"/>
      <c r="BL35" s="208"/>
      <c r="BM35" s="208"/>
      <c r="BN35" s="208"/>
      <c r="BO35" s="208"/>
      <c r="BP35" s="208"/>
      <c r="BQ35" s="208"/>
      <c r="BR35" s="208"/>
      <c r="BS35" s="208"/>
      <c r="BT35" s="208"/>
      <c r="BU35" s="208"/>
      <c r="BV35" s="208"/>
      <c r="BW35" s="208"/>
      <c r="BX35" s="208"/>
      <c r="BY35" s="208"/>
      <c r="BZ35" s="208"/>
      <c r="CA35" s="208"/>
      <c r="CB35" s="208"/>
      <c r="CC35" s="208"/>
      <c r="CD35" s="208"/>
      <c r="CE35" s="208"/>
      <c r="CF35" s="208"/>
      <c r="CG35" s="208"/>
      <c r="CH35" s="208"/>
      <c r="CI35" s="208"/>
      <c r="CJ35" s="208"/>
      <c r="CK35" s="208"/>
      <c r="CL35" s="208"/>
      <c r="CM35" s="208"/>
      <c r="CN35" s="208"/>
      <c r="CO35" s="208"/>
      <c r="CP35" s="208"/>
      <c r="CQ35" s="209"/>
      <c r="CR35" s="173"/>
    </row>
    <row r="36" spans="1:96" x14ac:dyDescent="0.2">
      <c r="A36" s="71" t="s">
        <v>1793</v>
      </c>
      <c r="B36" s="210" t="s">
        <v>1791</v>
      </c>
      <c r="C36" s="210"/>
      <c r="D36" s="210"/>
      <c r="E36" s="71"/>
      <c r="F36" s="211"/>
      <c r="G36" s="211"/>
      <c r="H36" s="211"/>
      <c r="I36" s="211"/>
      <c r="J36" s="211"/>
      <c r="K36" s="211"/>
      <c r="L36" s="68">
        <f>IF(N36="","XXX",VLOOKUP(M36*10+N36,'06停留所'!$B$2:$B$9999,1,FALSE))</f>
        <v>1761</v>
      </c>
      <c r="M36" s="63">
        <f>INT(VLOOKUPLEFT(A36,'06停留所'!$B$2:$C$9999,'06停留所'!$C$2:$C$9999,1)/10)</f>
        <v>176</v>
      </c>
      <c r="N36" s="204">
        <v>1</v>
      </c>
      <c r="O36" s="212" t="s">
        <v>1785</v>
      </c>
      <c r="P36" s="213" t="s">
        <v>1858</v>
      </c>
      <c r="Q36" s="213" t="s">
        <v>1903</v>
      </c>
      <c r="R36" s="213"/>
      <c r="S36" s="213"/>
      <c r="T36" s="213"/>
      <c r="U36" s="213"/>
      <c r="V36" s="213"/>
      <c r="W36" s="213"/>
      <c r="X36" s="213"/>
      <c r="Y36" s="213"/>
      <c r="Z36" s="213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13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213"/>
      <c r="BT36" s="213"/>
      <c r="BU36" s="213"/>
      <c r="BV36" s="213"/>
      <c r="BW36" s="213"/>
      <c r="BX36" s="213"/>
      <c r="BY36" s="213"/>
      <c r="BZ36" s="213"/>
      <c r="CA36" s="213"/>
      <c r="CB36" s="213"/>
      <c r="CC36" s="213"/>
      <c r="CD36" s="213"/>
      <c r="CE36" s="213"/>
      <c r="CF36" s="213"/>
      <c r="CG36" s="213"/>
      <c r="CH36" s="213"/>
      <c r="CI36" s="213"/>
      <c r="CJ36" s="213"/>
      <c r="CK36" s="213"/>
      <c r="CL36" s="213"/>
      <c r="CM36" s="213"/>
      <c r="CN36" s="213"/>
      <c r="CO36" s="213"/>
      <c r="CP36" s="213"/>
      <c r="CQ36" s="214"/>
      <c r="CR36" s="173"/>
    </row>
    <row r="37" spans="1:96" x14ac:dyDescent="0.2">
      <c r="A37" s="59" t="s">
        <v>629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1781</v>
      </c>
      <c r="M37" s="63">
        <f>INT(VLOOKUPLEFT(A37,'06停留所'!$B$2:$C$9999,'06停留所'!$C$2:$C$9999,1)/10)</f>
        <v>178</v>
      </c>
      <c r="N37" s="204">
        <v>1</v>
      </c>
      <c r="O37" s="69" t="s">
        <v>1820</v>
      </c>
      <c r="P37" s="70" t="s">
        <v>1859</v>
      </c>
      <c r="Q37" s="70" t="s">
        <v>1904</v>
      </c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635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1801</v>
      </c>
      <c r="M38" s="63">
        <f>INT(VLOOKUPLEFT(A38,'06停留所'!$B$2:$C$9999,'06停留所'!$C$2:$C$9999,1)/10)</f>
        <v>180</v>
      </c>
      <c r="N38" s="204">
        <v>1</v>
      </c>
      <c r="O38" s="69" t="s">
        <v>1821</v>
      </c>
      <c r="P38" s="70" t="s">
        <v>1860</v>
      </c>
      <c r="Q38" s="70" t="s">
        <v>1905</v>
      </c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783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2301</v>
      </c>
      <c r="M39" s="63">
        <f>INT(VLOOKUPLEFT(A39,'06停留所'!$B$2:$C$9999,'06停留所'!$C$2:$C$9999,1)/10)</f>
        <v>230</v>
      </c>
      <c r="N39" s="204">
        <v>1</v>
      </c>
      <c r="O39" s="69" t="s">
        <v>1822</v>
      </c>
      <c r="P39" s="70" t="s">
        <v>1861</v>
      </c>
      <c r="Q39" s="70" t="s">
        <v>1906</v>
      </c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668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1911</v>
      </c>
      <c r="M40" s="63">
        <f>INT(VLOOKUPLEFT(A40,'06停留所'!$B$2:$C$9999,'06停留所'!$C$2:$C$9999,1)/10)</f>
        <v>191</v>
      </c>
      <c r="N40" s="204">
        <v>1</v>
      </c>
      <c r="O40" s="69" t="s">
        <v>1823</v>
      </c>
      <c r="P40" s="70" t="s">
        <v>1862</v>
      </c>
      <c r="Q40" s="70" t="s">
        <v>1907</v>
      </c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680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1951</v>
      </c>
      <c r="M41" s="63">
        <f>INT(VLOOKUPLEFT(A41,'06停留所'!$B$2:$C$9999,'06停留所'!$C$2:$C$9999,1)/10)</f>
        <v>195</v>
      </c>
      <c r="N41" s="204">
        <v>1</v>
      </c>
      <c r="O41" s="69" t="s">
        <v>1824</v>
      </c>
      <c r="P41" s="70" t="s">
        <v>1863</v>
      </c>
      <c r="Q41" s="70" t="s">
        <v>1908</v>
      </c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689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1981</v>
      </c>
      <c r="M42" s="63">
        <f>INT(VLOOKUPLEFT(A42,'06停留所'!$B$2:$C$9999,'06停留所'!$C$2:$C$9999,1)/10)</f>
        <v>198</v>
      </c>
      <c r="N42" s="204">
        <v>1</v>
      </c>
      <c r="O42" s="69" t="s">
        <v>1825</v>
      </c>
      <c r="P42" s="70" t="s">
        <v>1864</v>
      </c>
      <c r="Q42" s="70" t="s">
        <v>1909</v>
      </c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3">
        <f>INT(VLOOKUPLEFT(A43,'06停留所'!$B$2:$C$9999,'06停留所'!$C$2:$C$9999,1)/10)</f>
        <v>2</v>
      </c>
      <c r="N43" s="204">
        <v>1</v>
      </c>
      <c r="O43" s="69" t="s">
        <v>1826</v>
      </c>
      <c r="P43" s="70" t="s">
        <v>1865</v>
      </c>
      <c r="Q43" s="70" t="s">
        <v>1910</v>
      </c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228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41</v>
      </c>
      <c r="M44" s="63">
        <f>INT(VLOOKUPLEFT(A44,'06停留所'!$B$2:$C$9999,'06停留所'!$C$2:$C$9999,1)/10)</f>
        <v>4</v>
      </c>
      <c r="N44" s="204">
        <v>1</v>
      </c>
      <c r="O44" s="69" t="s">
        <v>1827</v>
      </c>
      <c r="P44" s="70" t="s">
        <v>1866</v>
      </c>
      <c r="Q44" s="70" t="s">
        <v>1911</v>
      </c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692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1991</v>
      </c>
      <c r="M45" s="63">
        <f>INT(VLOOKUPLEFT(A45,'06停留所'!$B$2:$C$9999,'06停留所'!$C$2:$C$9999,1)/10)</f>
        <v>199</v>
      </c>
      <c r="N45" s="204">
        <v>1</v>
      </c>
      <c r="O45" s="69" t="s">
        <v>1785</v>
      </c>
      <c r="P45" s="70" t="s">
        <v>1867</v>
      </c>
      <c r="Q45" s="70" t="s">
        <v>1912</v>
      </c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695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2001</v>
      </c>
      <c r="M46" s="63">
        <f>INT(VLOOKUPLEFT(A46,'06停留所'!$B$2:$C$9999,'06停留所'!$C$2:$C$9999,1)/10)</f>
        <v>200</v>
      </c>
      <c r="N46" s="204">
        <v>1</v>
      </c>
      <c r="O46" s="69" t="s">
        <v>1785</v>
      </c>
      <c r="P46" s="70" t="s">
        <v>1868</v>
      </c>
      <c r="Q46" s="70" t="s">
        <v>1913</v>
      </c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697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2011</v>
      </c>
      <c r="M47" s="63">
        <f>INT(VLOOKUPLEFT(A47,'06停留所'!$B$2:$C$9999,'06停留所'!$C$2:$C$9999,1)/10)</f>
        <v>201</v>
      </c>
      <c r="N47" s="204">
        <v>1</v>
      </c>
      <c r="O47" s="69" t="s">
        <v>1785</v>
      </c>
      <c r="P47" s="70" t="s">
        <v>1869</v>
      </c>
      <c r="Q47" s="70" t="s">
        <v>1914</v>
      </c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695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2002</v>
      </c>
      <c r="M48" s="63">
        <f>INT(VLOOKUPLEFT(A48,'06停留所'!$B$2:$C$9999,'06停留所'!$C$2:$C$9999,1)/10)</f>
        <v>200</v>
      </c>
      <c r="N48" s="204">
        <v>2</v>
      </c>
      <c r="O48" s="69" t="s">
        <v>1785</v>
      </c>
      <c r="P48" s="70" t="s">
        <v>1870</v>
      </c>
      <c r="Q48" s="70" t="s">
        <v>1915</v>
      </c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96" x14ac:dyDescent="0.2">
      <c r="A49" s="59" t="s">
        <v>692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1992</v>
      </c>
      <c r="M49" s="63">
        <f>INT(VLOOKUPLEFT(A49,'06停留所'!$B$2:$C$9999,'06停留所'!$C$2:$C$9999,1)/10)</f>
        <v>199</v>
      </c>
      <c r="N49" s="204">
        <v>2</v>
      </c>
      <c r="O49" s="69" t="s">
        <v>1785</v>
      </c>
      <c r="P49" s="70" t="s">
        <v>1871</v>
      </c>
      <c r="Q49" s="70" t="s">
        <v>1916</v>
      </c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96" x14ac:dyDescent="0.2">
      <c r="A50" s="59" t="s">
        <v>231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51</v>
      </c>
      <c r="M50" s="63">
        <f>INT(VLOOKUPLEFT(A50,'06停留所'!$B$2:$C$9999,'06停留所'!$C$2:$C$9999,1)/10)</f>
        <v>5</v>
      </c>
      <c r="N50" s="204">
        <v>1</v>
      </c>
      <c r="O50" s="69" t="s">
        <v>1828</v>
      </c>
      <c r="P50" s="70" t="s">
        <v>1872</v>
      </c>
      <c r="Q50" s="70" t="s">
        <v>1917</v>
      </c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96" x14ac:dyDescent="0.2">
      <c r="A51" s="59" t="s">
        <v>237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71</v>
      </c>
      <c r="M51" s="63">
        <f>INT(VLOOKUPLEFT(A51,'06停留所'!$B$2:$C$9999,'06停留所'!$C$2:$C$9999,1)/10)</f>
        <v>7</v>
      </c>
      <c r="N51" s="204">
        <v>1</v>
      </c>
      <c r="O51" s="69" t="s">
        <v>1829</v>
      </c>
      <c r="P51" s="70" t="s">
        <v>1873</v>
      </c>
      <c r="Q51" s="70" t="s">
        <v>1918</v>
      </c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96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69" t="s">
        <v>1830</v>
      </c>
      <c r="P52" s="70" t="s">
        <v>1874</v>
      </c>
      <c r="Q52" s="70" t="s">
        <v>1919</v>
      </c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96" x14ac:dyDescent="0.2">
      <c r="A53" s="59" t="s">
        <v>706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2041</v>
      </c>
      <c r="M53" s="63">
        <f>INT(VLOOKUPLEFT(A53,'06停留所'!$B$2:$C$9999,'06停留所'!$C$2:$C$9999,1)/10)</f>
        <v>204</v>
      </c>
      <c r="N53" s="204">
        <v>1</v>
      </c>
      <c r="O53" s="69" t="s">
        <v>1831</v>
      </c>
      <c r="P53" s="70" t="s">
        <v>1875</v>
      </c>
      <c r="Q53" s="70" t="s">
        <v>1920</v>
      </c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96" x14ac:dyDescent="0.2">
      <c r="A54" s="59" t="s">
        <v>252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123</v>
      </c>
      <c r="M54" s="63">
        <f>INT(VLOOKUPLEFT(A54,'06停留所'!$B$2:$C$9999,'06停留所'!$C$2:$C$9999,1)/10)</f>
        <v>12</v>
      </c>
      <c r="N54" s="204">
        <v>3</v>
      </c>
      <c r="O54" s="69" t="s">
        <v>1832</v>
      </c>
      <c r="P54" s="70" t="s">
        <v>1876</v>
      </c>
      <c r="Q54" s="70" t="s">
        <v>1921</v>
      </c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96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96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96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96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R58" s="173"/>
    </row>
    <row r="59" spans="1:96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R59" s="173"/>
    </row>
    <row r="60" spans="1:96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R60" s="173"/>
    </row>
    <row r="61" spans="1:96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R61" s="173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R62" s="173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R63" s="173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R64" s="173"/>
    </row>
    <row r="65" spans="1:122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R65" s="173"/>
    </row>
    <row r="66" spans="1:122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R66" s="173"/>
    </row>
    <row r="67" spans="1:122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R67" s="173"/>
    </row>
    <row r="68" spans="1:122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R68" s="173"/>
    </row>
    <row r="69" spans="1:122" x14ac:dyDescent="0.2">
      <c r="A69" s="72"/>
      <c r="B69" s="98"/>
      <c r="C69" s="98"/>
      <c r="D69" s="98"/>
      <c r="E69" s="72"/>
      <c r="F69" s="72"/>
      <c r="G69" s="72"/>
      <c r="H69" s="72"/>
      <c r="I69" s="72"/>
      <c r="J69" s="72"/>
      <c r="K69" s="72"/>
      <c r="L69" s="73"/>
      <c r="M69" s="74"/>
      <c r="N69" s="72"/>
      <c r="O69" s="99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R69" s="174"/>
    </row>
    <row r="70" spans="1:122" x14ac:dyDescent="0.2">
      <c r="A70" s="21"/>
      <c r="B70" s="20"/>
      <c r="C70" s="20"/>
      <c r="D70" s="20"/>
      <c r="E70" s="21"/>
      <c r="F70" s="21"/>
      <c r="G70" s="21"/>
      <c r="H70" s="21"/>
      <c r="I70" s="21"/>
      <c r="J70" s="21"/>
      <c r="K70" s="21"/>
      <c r="L70" s="22"/>
      <c r="M70" s="22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  <c r="BJ70" s="21"/>
      <c r="BK70" s="21"/>
      <c r="BL70" s="21"/>
      <c r="BM70" s="21"/>
      <c r="BN70" s="21"/>
      <c r="BO70" s="21"/>
      <c r="BP70" s="21"/>
      <c r="BQ70" s="21"/>
      <c r="BR70" s="21"/>
      <c r="BS70" s="21"/>
      <c r="BT70" s="21"/>
      <c r="BU70" s="21"/>
      <c r="BV70" s="21"/>
      <c r="BW70" s="21"/>
      <c r="BX70" s="21"/>
      <c r="BY70" s="21"/>
      <c r="BZ70" s="21"/>
      <c r="CA70" s="21"/>
      <c r="CB70" s="21"/>
      <c r="CC70" s="21"/>
      <c r="CD70" s="21"/>
      <c r="CE70" s="21"/>
      <c r="CF70" s="21"/>
      <c r="CG70" s="21"/>
      <c r="CH70" s="21"/>
      <c r="CI70" s="21"/>
      <c r="CJ70" s="21"/>
      <c r="CK70" s="21"/>
      <c r="CL70" s="21"/>
      <c r="CM70" s="21"/>
      <c r="CN70" s="21"/>
      <c r="CO70" s="21"/>
      <c r="CP70" s="21"/>
      <c r="CR70" s="21"/>
      <c r="CS70" s="187"/>
      <c r="CT70" s="187"/>
      <c r="CU70" s="187"/>
      <c r="CV70" s="187"/>
      <c r="CW70" s="187"/>
      <c r="CX70" s="187"/>
      <c r="CY70" s="187"/>
      <c r="CZ70" s="187"/>
      <c r="DA70" s="187"/>
      <c r="DB70" s="187"/>
      <c r="DC70" s="187"/>
      <c r="DD70" s="187"/>
      <c r="DE70" s="187"/>
      <c r="DF70" s="187"/>
      <c r="DG70" s="187"/>
      <c r="DH70" s="187"/>
      <c r="DI70" s="187"/>
      <c r="DJ70" s="187"/>
      <c r="DK70" s="187"/>
      <c r="DL70" s="187"/>
      <c r="DM70" s="187"/>
      <c r="DN70" s="187"/>
      <c r="DO70" s="187"/>
      <c r="DP70" s="187"/>
      <c r="DQ70" s="187"/>
      <c r="DR70" s="187"/>
    </row>
    <row r="71" spans="1:122" ht="27" customHeight="1" x14ac:dyDescent="0.2">
      <c r="A71" s="19" t="s">
        <v>44</v>
      </c>
      <c r="B71" s="76"/>
      <c r="C71" s="76"/>
      <c r="D71" s="76"/>
      <c r="E71" s="75"/>
      <c r="F71" s="21"/>
      <c r="G71" s="21"/>
      <c r="H71" s="21"/>
      <c r="I71" s="21"/>
      <c r="J71" s="21"/>
      <c r="K71" s="21"/>
      <c r="L71" s="77"/>
      <c r="M71" s="77"/>
      <c r="N71" s="75"/>
      <c r="O71" s="34" t="s">
        <v>62</v>
      </c>
      <c r="P71" s="75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  <c r="BJ71" s="21"/>
      <c r="BK71" s="21"/>
      <c r="BL71" s="21"/>
      <c r="BM71" s="21"/>
      <c r="BN71" s="21"/>
      <c r="BO71" s="21"/>
      <c r="BP71" s="21"/>
      <c r="BQ71" s="21"/>
      <c r="BR71" s="21"/>
      <c r="BS71" s="21"/>
      <c r="BT71" s="21"/>
      <c r="BU71" s="21"/>
      <c r="BV71" s="21"/>
      <c r="BW71" s="21"/>
      <c r="BX71" s="21"/>
      <c r="BY71" s="21"/>
      <c r="BZ71" s="21"/>
      <c r="CA71" s="21"/>
      <c r="CB71" s="21"/>
      <c r="CC71" s="21"/>
      <c r="CD71" s="21"/>
      <c r="CE71" s="21"/>
      <c r="CF71" s="21"/>
      <c r="CG71" s="21"/>
      <c r="CH71" s="21"/>
      <c r="CI71" s="21"/>
      <c r="CJ71" s="21"/>
      <c r="CK71" s="21"/>
      <c r="CL71" s="21"/>
      <c r="CM71" s="21"/>
      <c r="CN71" s="21"/>
      <c r="CO71" s="21"/>
      <c r="CP71" s="21"/>
      <c r="CR71" s="21"/>
      <c r="CS71" s="187"/>
      <c r="CT71" s="187"/>
      <c r="CU71" s="187"/>
      <c r="CV71" s="187"/>
      <c r="CW71" s="187"/>
      <c r="CX71" s="187"/>
      <c r="CY71" s="187"/>
      <c r="CZ71" s="187"/>
      <c r="DA71" s="187"/>
      <c r="DB71" s="187"/>
      <c r="DC71" s="187"/>
      <c r="DD71" s="187"/>
      <c r="DE71" s="187"/>
      <c r="DF71" s="187"/>
      <c r="DG71" s="187"/>
      <c r="DH71" s="187"/>
      <c r="DI71" s="187"/>
      <c r="DJ71" s="187"/>
      <c r="DK71" s="187"/>
      <c r="DL71" s="187"/>
      <c r="DM71" s="187"/>
      <c r="DN71" s="187"/>
      <c r="DO71" s="187"/>
      <c r="DP71" s="187"/>
      <c r="DQ71" s="187"/>
      <c r="DR71" s="187"/>
    </row>
    <row r="72" spans="1:122" x14ac:dyDescent="0.2">
      <c r="A72" s="78"/>
      <c r="B72" s="79"/>
      <c r="C72" s="79"/>
      <c r="D72" s="79"/>
      <c r="E72" s="80"/>
      <c r="F72" s="80"/>
      <c r="G72" s="80"/>
      <c r="H72" s="80"/>
      <c r="I72" s="80"/>
      <c r="J72" s="80"/>
      <c r="K72" s="80"/>
      <c r="L72" s="81"/>
      <c r="M72" s="81"/>
      <c r="N72" s="82"/>
      <c r="O72" s="83">
        <v>1</v>
      </c>
      <c r="P72" s="83">
        <v>2</v>
      </c>
      <c r="Q72" s="83">
        <v>3</v>
      </c>
      <c r="R72" s="83">
        <v>4</v>
      </c>
      <c r="S72" s="83">
        <v>5</v>
      </c>
      <c r="T72" s="83">
        <v>6</v>
      </c>
      <c r="U72" s="83">
        <v>7</v>
      </c>
      <c r="V72" s="83">
        <v>8</v>
      </c>
      <c r="W72" s="83">
        <v>9</v>
      </c>
      <c r="X72" s="83">
        <v>10</v>
      </c>
      <c r="Y72" s="83">
        <v>11</v>
      </c>
      <c r="Z72" s="83">
        <v>12</v>
      </c>
      <c r="AA72" s="83">
        <v>13</v>
      </c>
      <c r="AB72" s="83">
        <v>14</v>
      </c>
      <c r="AC72" s="83">
        <v>15</v>
      </c>
      <c r="AD72" s="83">
        <v>16</v>
      </c>
      <c r="AE72" s="83">
        <v>17</v>
      </c>
      <c r="AF72" s="83">
        <v>18</v>
      </c>
      <c r="AG72" s="83">
        <v>19</v>
      </c>
      <c r="AH72" s="83">
        <v>20</v>
      </c>
      <c r="AI72" s="83">
        <v>21</v>
      </c>
      <c r="AJ72" s="83">
        <v>22</v>
      </c>
      <c r="AK72" s="83">
        <v>23</v>
      </c>
      <c r="AL72" s="83">
        <v>24</v>
      </c>
      <c r="AM72" s="83">
        <v>25</v>
      </c>
      <c r="AN72" s="83">
        <v>26</v>
      </c>
      <c r="AO72" s="83">
        <v>27</v>
      </c>
      <c r="AP72" s="83">
        <v>28</v>
      </c>
      <c r="AQ72" s="83">
        <v>29</v>
      </c>
      <c r="AR72" s="83">
        <v>30</v>
      </c>
      <c r="AS72" s="83">
        <v>31</v>
      </c>
      <c r="AT72" s="83">
        <v>32</v>
      </c>
      <c r="AU72" s="83">
        <v>33</v>
      </c>
      <c r="AV72" s="83">
        <v>34</v>
      </c>
      <c r="AW72" s="83">
        <v>35</v>
      </c>
      <c r="AX72" s="83">
        <v>36</v>
      </c>
      <c r="AY72" s="83">
        <v>37</v>
      </c>
      <c r="AZ72" s="83">
        <v>38</v>
      </c>
      <c r="BA72" s="83">
        <v>39</v>
      </c>
      <c r="BB72" s="83">
        <v>40</v>
      </c>
      <c r="BC72" s="83">
        <v>41</v>
      </c>
      <c r="BD72" s="83">
        <v>42</v>
      </c>
      <c r="BE72" s="83">
        <v>43</v>
      </c>
      <c r="BF72" s="83">
        <v>44</v>
      </c>
      <c r="BG72" s="83">
        <v>45</v>
      </c>
      <c r="BH72" s="83">
        <v>46</v>
      </c>
      <c r="BI72" s="83">
        <v>47</v>
      </c>
      <c r="BJ72" s="83">
        <v>48</v>
      </c>
      <c r="BK72" s="83">
        <v>49</v>
      </c>
      <c r="BL72" s="83">
        <v>50</v>
      </c>
      <c r="BM72" s="83">
        <v>51</v>
      </c>
      <c r="BN72" s="83">
        <v>52</v>
      </c>
      <c r="BO72" s="83">
        <v>53</v>
      </c>
      <c r="BP72" s="83">
        <v>54</v>
      </c>
      <c r="BQ72" s="83">
        <v>55</v>
      </c>
      <c r="BR72" s="83">
        <v>56</v>
      </c>
      <c r="BS72" s="83">
        <v>57</v>
      </c>
      <c r="BT72" s="83">
        <v>58</v>
      </c>
      <c r="BU72" s="83">
        <v>59</v>
      </c>
      <c r="BV72" s="83">
        <v>60</v>
      </c>
      <c r="BW72" s="83">
        <v>61</v>
      </c>
      <c r="BX72" s="83">
        <v>62</v>
      </c>
      <c r="BY72" s="83">
        <v>63</v>
      </c>
      <c r="BZ72" s="83">
        <v>64</v>
      </c>
      <c r="CA72" s="83">
        <v>65</v>
      </c>
      <c r="CB72" s="83">
        <v>66</v>
      </c>
      <c r="CC72" s="83">
        <v>67</v>
      </c>
      <c r="CD72" s="83">
        <v>68</v>
      </c>
      <c r="CE72" s="83">
        <v>69</v>
      </c>
      <c r="CF72" s="83">
        <v>70</v>
      </c>
      <c r="CG72" s="83">
        <v>71</v>
      </c>
      <c r="CH72" s="83">
        <v>72</v>
      </c>
      <c r="CI72" s="83">
        <v>73</v>
      </c>
      <c r="CJ72" s="83">
        <v>74</v>
      </c>
      <c r="CK72" s="83">
        <v>75</v>
      </c>
      <c r="CL72" s="83">
        <v>76</v>
      </c>
      <c r="CM72" s="83">
        <v>77</v>
      </c>
      <c r="CN72" s="83">
        <v>78</v>
      </c>
      <c r="CO72" s="83">
        <v>79</v>
      </c>
      <c r="CP72" s="83">
        <v>80</v>
      </c>
      <c r="CR72" s="177" t="s">
        <v>168</v>
      </c>
      <c r="CS72" s="188" t="s">
        <v>169</v>
      </c>
      <c r="CT72" s="188" t="s">
        <v>170</v>
      </c>
      <c r="CU72" s="189" t="s">
        <v>169</v>
      </c>
      <c r="CV72" s="189" t="s">
        <v>170</v>
      </c>
      <c r="CW72" s="188" t="s">
        <v>169</v>
      </c>
      <c r="CX72" s="188" t="s">
        <v>170</v>
      </c>
      <c r="CY72" s="189" t="s">
        <v>169</v>
      </c>
      <c r="CZ72" s="189" t="s">
        <v>170</v>
      </c>
      <c r="DA72" s="188" t="s">
        <v>169</v>
      </c>
      <c r="DB72" s="188" t="s">
        <v>170</v>
      </c>
      <c r="DC72" s="189" t="s">
        <v>169</v>
      </c>
      <c r="DD72" s="189" t="s">
        <v>170</v>
      </c>
      <c r="DE72" s="188" t="s">
        <v>169</v>
      </c>
      <c r="DF72" s="188" t="s">
        <v>170</v>
      </c>
      <c r="DG72" s="189" t="s">
        <v>169</v>
      </c>
      <c r="DH72" s="189" t="s">
        <v>170</v>
      </c>
      <c r="DI72" s="188" t="s">
        <v>169</v>
      </c>
      <c r="DJ72" s="188" t="s">
        <v>170</v>
      </c>
      <c r="DK72" s="189" t="s">
        <v>169</v>
      </c>
      <c r="DL72" s="189" t="s">
        <v>170</v>
      </c>
      <c r="DM72" s="188" t="s">
        <v>169</v>
      </c>
      <c r="DN72" s="188" t="s">
        <v>170</v>
      </c>
      <c r="DO72" s="189" t="s">
        <v>169</v>
      </c>
      <c r="DP72" s="189" t="s">
        <v>170</v>
      </c>
      <c r="DQ72" s="188" t="s">
        <v>169</v>
      </c>
      <c r="DR72" s="188" t="s">
        <v>170</v>
      </c>
    </row>
    <row r="73" spans="1:122" x14ac:dyDescent="0.2">
      <c r="A73" s="84"/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7"/>
      <c r="N73" s="105" t="s">
        <v>80</v>
      </c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</row>
    <row r="74" spans="1:122" x14ac:dyDescent="0.2">
      <c r="A74" s="84"/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7"/>
      <c r="N74" s="88" t="s">
        <v>131</v>
      </c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</row>
    <row r="75" spans="1:122" x14ac:dyDescent="0.2">
      <c r="A75" s="84"/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7"/>
      <c r="N75" s="88" t="s">
        <v>52</v>
      </c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</row>
    <row r="76" spans="1:122" x14ac:dyDescent="0.2">
      <c r="A76" s="89"/>
      <c r="B76" s="90"/>
      <c r="C76" s="90"/>
      <c r="D76" s="90"/>
      <c r="E76" s="88"/>
      <c r="F76" s="88"/>
      <c r="G76" s="88"/>
      <c r="H76" s="88"/>
      <c r="I76" s="88"/>
      <c r="J76" s="88"/>
      <c r="K76" s="88"/>
      <c r="L76" s="91"/>
      <c r="M76" s="91"/>
      <c r="N76" s="88" t="s">
        <v>53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AZ76" s="52"/>
      <c r="BA76" s="52"/>
      <c r="BB76" s="52"/>
      <c r="BC76" s="52"/>
      <c r="BD76" s="52"/>
      <c r="BE76" s="52"/>
      <c r="BF76" s="52"/>
      <c r="BG76" s="52"/>
      <c r="BH76" s="52"/>
      <c r="BI76" s="52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52"/>
      <c r="CE76" s="52"/>
      <c r="CF76" s="52"/>
      <c r="CG76" s="52"/>
      <c r="CH76" s="52"/>
      <c r="CI76" s="52"/>
      <c r="CJ76" s="52"/>
      <c r="CK76" s="52"/>
      <c r="CL76" s="52"/>
      <c r="CM76" s="52"/>
      <c r="CN76" s="52"/>
      <c r="CO76" s="52"/>
      <c r="CP76" s="52"/>
      <c r="CR76" s="178" t="s">
        <v>171</v>
      </c>
      <c r="CS76" s="186"/>
      <c r="CT76" s="186"/>
      <c r="CU76" s="186"/>
      <c r="CV76" s="186"/>
      <c r="CW76" s="186"/>
      <c r="CX76" s="186"/>
      <c r="CY76" s="186"/>
      <c r="CZ76" s="186"/>
      <c r="DA76" s="186"/>
      <c r="DB76" s="186"/>
      <c r="DC76" s="186"/>
      <c r="DD76" s="186"/>
      <c r="DE76" s="186"/>
      <c r="DF76" s="186"/>
      <c r="DG76" s="186"/>
      <c r="DH76" s="186"/>
      <c r="DI76" s="186"/>
      <c r="DJ76" s="186"/>
      <c r="DK76" s="186"/>
      <c r="DL76" s="186"/>
      <c r="DM76" s="186"/>
      <c r="DN76" s="186"/>
      <c r="DO76" s="186"/>
      <c r="DP76" s="186"/>
      <c r="DQ76" s="186"/>
      <c r="DR76" s="186"/>
    </row>
    <row r="77" spans="1:122" ht="39.65" customHeight="1" x14ac:dyDescent="0.2">
      <c r="A77" s="92" t="s">
        <v>63</v>
      </c>
      <c r="B77" s="93" t="s">
        <v>55</v>
      </c>
      <c r="C77" s="93" t="s">
        <v>56</v>
      </c>
      <c r="D77" s="93" t="s">
        <v>57</v>
      </c>
      <c r="E77" s="93" t="s">
        <v>58</v>
      </c>
      <c r="F77" s="94" t="s">
        <v>59</v>
      </c>
      <c r="G77" s="94" t="s">
        <v>59</v>
      </c>
      <c r="H77" s="94" t="s">
        <v>59</v>
      </c>
      <c r="I77" s="94" t="s">
        <v>59</v>
      </c>
      <c r="J77" s="94" t="s">
        <v>59</v>
      </c>
      <c r="K77" s="94" t="s">
        <v>59</v>
      </c>
      <c r="L77" s="56" t="s">
        <v>2</v>
      </c>
      <c r="M77" s="56" t="s">
        <v>60</v>
      </c>
      <c r="N77" s="95" t="s">
        <v>61</v>
      </c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  <c r="AT77" s="58"/>
      <c r="AU77" s="58"/>
      <c r="AV77" s="58"/>
      <c r="AW77" s="58"/>
      <c r="AX77" s="58"/>
      <c r="AY77" s="58"/>
      <c r="AZ77" s="58"/>
      <c r="BA77" s="58"/>
      <c r="BB77" s="58"/>
      <c r="BC77" s="58"/>
      <c r="BD77" s="58"/>
      <c r="BE77" s="58"/>
      <c r="BF77" s="58"/>
      <c r="BG77" s="58"/>
      <c r="BH77" s="58"/>
      <c r="BI77" s="58"/>
      <c r="BJ77" s="58"/>
      <c r="BK77" s="58"/>
      <c r="BL77" s="58"/>
      <c r="BM77" s="58"/>
      <c r="BN77" s="58"/>
      <c r="BO77" s="58"/>
      <c r="BP77" s="58"/>
      <c r="BQ77" s="58"/>
      <c r="BR77" s="58"/>
      <c r="BS77" s="58"/>
      <c r="BT77" s="58"/>
      <c r="BU77" s="58"/>
      <c r="BV77" s="58"/>
      <c r="BW77" s="58"/>
      <c r="BX77" s="58"/>
      <c r="BY77" s="58"/>
      <c r="BZ77" s="58"/>
      <c r="CA77" s="58"/>
      <c r="CB77" s="58"/>
      <c r="CC77" s="58"/>
      <c r="CD77" s="58"/>
      <c r="CE77" s="58"/>
      <c r="CF77" s="58"/>
      <c r="CG77" s="58"/>
      <c r="CH77" s="58"/>
      <c r="CI77" s="58"/>
      <c r="CJ77" s="58"/>
      <c r="CK77" s="58"/>
      <c r="CL77" s="58"/>
      <c r="CM77" s="58"/>
      <c r="CN77" s="58"/>
      <c r="CO77" s="58"/>
      <c r="CP77" s="58"/>
    </row>
    <row r="78" spans="1:122" x14ac:dyDescent="0.2">
      <c r="A78" s="59"/>
      <c r="B78" s="60"/>
      <c r="C78" s="60"/>
      <c r="D78" s="60"/>
      <c r="E78" s="61"/>
      <c r="F78" s="114"/>
      <c r="G78" s="114"/>
      <c r="H78" s="114"/>
      <c r="I78" s="114"/>
      <c r="J78" s="114"/>
      <c r="K78" s="114"/>
      <c r="L78" s="68"/>
      <c r="M78" s="63"/>
      <c r="N78" s="61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  <c r="CJ78" s="65"/>
      <c r="CK78" s="65"/>
      <c r="CL78" s="65"/>
      <c r="CM78" s="65"/>
      <c r="CN78" s="65"/>
      <c r="CO78" s="65"/>
      <c r="CP78" s="65"/>
      <c r="CR78" s="179" t="s">
        <v>172</v>
      </c>
    </row>
    <row r="79" spans="1:122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R79" s="180"/>
    </row>
    <row r="80" spans="1:122" x14ac:dyDescent="0.2"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R80" s="180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R81" s="180"/>
    </row>
    <row r="82" spans="1:96" x14ac:dyDescent="0.2"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R82" s="180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R83" s="180"/>
    </row>
    <row r="84" spans="1:96" x14ac:dyDescent="0.2"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R84" s="180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R85" s="180"/>
    </row>
    <row r="86" spans="1:96" x14ac:dyDescent="0.2"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R86" s="180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R87" s="180"/>
    </row>
    <row r="88" spans="1:96" x14ac:dyDescent="0.2"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R88" s="180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R89" s="180"/>
    </row>
    <row r="90" spans="1:96" x14ac:dyDescent="0.2"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R90" s="180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R91" s="180"/>
    </row>
    <row r="92" spans="1:96" x14ac:dyDescent="0.2"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80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80"/>
    </row>
    <row r="94" spans="1:96" x14ac:dyDescent="0.2"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80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80"/>
    </row>
    <row r="96" spans="1:96" x14ac:dyDescent="0.2"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80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80"/>
    </row>
    <row r="98" spans="1:96" x14ac:dyDescent="0.2"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80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80"/>
    </row>
    <row r="100" spans="1:96" x14ac:dyDescent="0.2"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R100" s="180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R101" s="180"/>
    </row>
    <row r="102" spans="1:96" x14ac:dyDescent="0.2"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R102" s="180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R103" s="180"/>
    </row>
    <row r="104" spans="1:96" x14ac:dyDescent="0.2"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R104" s="180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R105" s="180"/>
    </row>
    <row r="106" spans="1:96" x14ac:dyDescent="0.2"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96" x14ac:dyDescent="0.2"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96" x14ac:dyDescent="0.2"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96" x14ac:dyDescent="0.2"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R112" s="180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R113" s="180"/>
    </row>
    <row r="114" spans="1:96" x14ac:dyDescent="0.2"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R114" s="180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R115" s="180"/>
    </row>
    <row r="116" spans="1:96" x14ac:dyDescent="0.2"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R116" s="180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80"/>
    </row>
    <row r="118" spans="1:96" x14ac:dyDescent="0.2"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80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80"/>
    </row>
    <row r="120" spans="1:96" x14ac:dyDescent="0.2"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80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96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96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R123" s="180"/>
    </row>
    <row r="124" spans="1:96" x14ac:dyDescent="0.2"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R124" s="180"/>
    </row>
    <row r="125" spans="1:96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R125" s="180"/>
    </row>
    <row r="126" spans="1:96" x14ac:dyDescent="0.2"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R126" s="180"/>
    </row>
    <row r="127" spans="1:96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R127" s="180"/>
    </row>
    <row r="128" spans="1:96" x14ac:dyDescent="0.2"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R128" s="180"/>
    </row>
    <row r="129" spans="1:96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R129" s="180"/>
    </row>
    <row r="130" spans="1:96" x14ac:dyDescent="0.2"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R130" s="180"/>
    </row>
    <row r="131" spans="1:96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R131" s="180"/>
    </row>
    <row r="132" spans="1:96" x14ac:dyDescent="0.2"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R132" s="180"/>
    </row>
    <row r="133" spans="1:96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R133" s="180"/>
    </row>
    <row r="134" spans="1:96" x14ac:dyDescent="0.2"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R134" s="180"/>
    </row>
    <row r="135" spans="1:96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R135" s="180"/>
    </row>
    <row r="136" spans="1:96" x14ac:dyDescent="0.2"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R136" s="180"/>
    </row>
    <row r="137" spans="1:96" x14ac:dyDescent="0.2">
      <c r="A137" s="72"/>
      <c r="B137" s="98"/>
      <c r="C137" s="98"/>
      <c r="D137" s="98"/>
      <c r="E137" s="72"/>
      <c r="F137" s="72"/>
      <c r="G137" s="72"/>
      <c r="H137" s="72"/>
      <c r="I137" s="72"/>
      <c r="J137" s="72"/>
      <c r="K137" s="72"/>
      <c r="L137" s="73"/>
      <c r="M137" s="74"/>
      <c r="N137" s="72"/>
      <c r="O137" s="99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/>
      <c r="BT137" s="100"/>
      <c r="BU137" s="100"/>
      <c r="BV137" s="100"/>
      <c r="BW137" s="100"/>
      <c r="BX137" s="100"/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R137" s="181"/>
    </row>
  </sheetData>
  <sheetProtection selectLockedCells="1" selectUnlockedCells="1"/>
  <mergeCells count="1">
    <mergeCell ref="S1:Y1"/>
  </mergeCells>
  <phoneticPr fontId="1"/>
  <conditionalFormatting sqref="N967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8:N137 N10:N6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77:N966 N9:N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75:N76 N73">
    <cfRule type="colorScale" priority="4">
      <colorScale>
        <cfvo type="min"/>
        <cfvo type="max"/>
        <color rgb="FFFF7128"/>
        <color rgb="FFFFEF9C"/>
      </colorScale>
    </cfRule>
  </conditionalFormatting>
  <conditionalFormatting sqref="N74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76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69 B78:B137" xr:uid="{4D6BA1FD-F21D-4627-8385-16A52C764AB2}">
      <formula1>"着,発,主要"</formula1>
    </dataValidation>
    <dataValidation type="list" allowBlank="1" showInputMessage="1" showErrorMessage="1" sqref="C10:C69 C78:C137" xr:uid="{71FE4B72-6261-4446-9934-C08D5665FF91}">
      <formula1>"乗車不可,予約必要"</formula1>
    </dataValidation>
    <dataValidation type="list" allowBlank="1" showInputMessage="1" showErrorMessage="1" sqref="D10:D69 D78:D137" xr:uid="{0BA0C507-E926-4D49-B48E-3FCBDFBD5949}">
      <formula1>"降車不可,予約必要"</formula1>
    </dataValidation>
  </dataValidations>
  <hyperlinks>
    <hyperlink ref="O71" location="往路" display="往路へ" xr:uid="{AED0CBDB-15D5-456E-BE57-67704ED1C3E3}"/>
    <hyperlink ref="O3" location="復路" display="復路へ" xr:uid="{A3F039B4-2926-4198-AF88-037E971F8475}"/>
    <hyperlink ref="A1" location="メニュー!A1" display="メニューへ" xr:uid="{6523B814-CF6E-4FC8-B708-28708D3EB39F}"/>
    <hyperlink ref="A71" location="メニュー!A1" display="メニューへ" xr:uid="{E01E4736-72A3-44E9-93E2-B42C427131BB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7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69</xdr:row>
                    <xdr:rowOff>88900</xdr:rowOff>
                  </from>
                  <to>
                    <xdr:col>6</xdr:col>
                    <xdr:colOff>76200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69</xdr:row>
                    <xdr:rowOff>88900</xdr:rowOff>
                  </from>
                  <to>
                    <xdr:col>11</xdr:col>
                    <xdr:colOff>152400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69</xdr:row>
                    <xdr:rowOff>88900</xdr:rowOff>
                  </from>
                  <to>
                    <xdr:col>13</xdr:col>
                    <xdr:colOff>203200</xdr:colOff>
                    <xdr:row>70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70</xdr:row>
                    <xdr:rowOff>114300</xdr:rowOff>
                  </from>
                  <to>
                    <xdr:col>13</xdr:col>
                    <xdr:colOff>203200</xdr:colOff>
                    <xdr:row>70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70</xdr:row>
                    <xdr:rowOff>57150</xdr:rowOff>
                  </from>
                  <to>
                    <xdr:col>96</xdr:col>
                    <xdr:colOff>165100</xdr:colOff>
                    <xdr:row>70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C7EBDD3-F07A-4CC3-A16C-B9CFD6B82DAE}">
          <x14:formula1>
            <xm:f>'05運行日'!$L$2:$L$44</xm:f>
          </x14:formula1>
          <xm:sqref>O9:CP9 O77:CP77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C032-CC0C-4457-B781-84617C1E5178}">
  <sheetPr codeName="Sheet14"/>
  <dimension ref="A1:DR183"/>
  <sheetViews>
    <sheetView showGridLines="0" tabSelected="1" zoomScale="70" zoomScaleNormal="70" workbookViewId="0">
      <pane xSplit="2" topLeftCell="D1" activePane="topRight" state="frozen"/>
      <selection activeCell="F6" sqref="F6"/>
      <selection pane="topRight" activeCell="AL24" sqref="AL24"/>
    </sheetView>
  </sheetViews>
  <sheetFormatPr defaultColWidth="9" defaultRowHeight="13" x14ac:dyDescent="0.2"/>
  <cols>
    <col min="1" max="1" width="23" style="264" customWidth="1"/>
    <col min="2" max="2" width="5.08984375" style="400" customWidth="1"/>
    <col min="3" max="3" width="4.6328125" style="400" customWidth="1"/>
    <col min="4" max="4" width="5" style="400" customWidth="1"/>
    <col min="5" max="5" width="3.6328125" style="264" hidden="1" customWidth="1"/>
    <col min="6" max="8" width="5.08984375" style="264" bestFit="1" customWidth="1"/>
    <col min="9" max="9" width="5.08984375" style="264" customWidth="1"/>
    <col min="10" max="11" width="2" style="264" hidden="1" customWidth="1"/>
    <col min="12" max="12" width="5.7265625" style="401" customWidth="1"/>
    <col min="13" max="13" width="6.08984375" style="401" bestFit="1" customWidth="1"/>
    <col min="14" max="14" width="6.6328125" style="264" customWidth="1"/>
    <col min="15" max="94" width="6.90625" style="264" customWidth="1"/>
    <col min="95" max="96" width="9" style="264"/>
    <col min="97" max="122" width="14.6328125" style="265" customWidth="1"/>
    <col min="123" max="16384" width="9" style="264"/>
  </cols>
  <sheetData>
    <row r="1" spans="1:122" ht="16.5" x14ac:dyDescent="0.2">
      <c r="A1" s="257" t="s">
        <v>44</v>
      </c>
      <c r="B1" s="258"/>
      <c r="C1" s="258"/>
      <c r="D1" s="258"/>
      <c r="E1" s="259"/>
      <c r="F1" s="259"/>
      <c r="G1" s="259"/>
      <c r="H1" s="259"/>
      <c r="I1" s="259"/>
      <c r="J1" s="259"/>
      <c r="K1" s="259"/>
      <c r="L1" s="260"/>
      <c r="M1" s="260"/>
      <c r="N1" s="259"/>
      <c r="O1" s="261" t="s">
        <v>45</v>
      </c>
      <c r="P1" s="262">
        <v>40</v>
      </c>
      <c r="Q1" s="259"/>
      <c r="R1" s="259" t="s">
        <v>46</v>
      </c>
      <c r="S1" s="547" t="s">
        <v>2503</v>
      </c>
      <c r="T1" s="548"/>
      <c r="U1" s="548"/>
      <c r="V1" s="548"/>
      <c r="W1" s="548"/>
      <c r="X1" s="548"/>
      <c r="Y1" s="549"/>
      <c r="Z1" s="259"/>
      <c r="AA1" s="263"/>
      <c r="AB1" s="259"/>
      <c r="AC1" s="259"/>
      <c r="AD1" s="259"/>
      <c r="AE1" s="259"/>
      <c r="AF1" s="259"/>
      <c r="AG1" s="259"/>
      <c r="AH1" s="259"/>
      <c r="AI1" s="259"/>
      <c r="AJ1" s="259"/>
      <c r="AK1" s="259"/>
      <c r="AL1" s="259"/>
      <c r="AM1" s="259"/>
      <c r="AN1" s="259"/>
      <c r="AO1" s="259"/>
      <c r="AP1" s="259"/>
      <c r="AQ1" s="259"/>
      <c r="AR1" s="259"/>
      <c r="AS1" s="259"/>
      <c r="AT1" s="259"/>
      <c r="AU1" s="259"/>
      <c r="AV1" s="259"/>
      <c r="AW1" s="259"/>
      <c r="AX1" s="259"/>
      <c r="AY1" s="259"/>
      <c r="AZ1" s="259"/>
      <c r="BA1" s="259"/>
      <c r="BB1" s="259"/>
      <c r="BC1" s="259"/>
      <c r="BD1" s="259"/>
      <c r="BE1" s="259"/>
      <c r="BF1" s="259"/>
      <c r="BG1" s="259"/>
      <c r="BH1" s="259"/>
      <c r="BI1" s="259"/>
      <c r="BJ1" s="259"/>
      <c r="BK1" s="259"/>
      <c r="BL1" s="259"/>
      <c r="BM1" s="259"/>
      <c r="BN1" s="259"/>
      <c r="BO1" s="259"/>
      <c r="BP1" s="259"/>
      <c r="BQ1" s="259"/>
      <c r="BR1" s="259"/>
      <c r="BS1" s="259"/>
      <c r="BT1" s="259"/>
      <c r="BU1" s="259"/>
      <c r="BV1" s="259"/>
      <c r="BW1" s="259"/>
      <c r="BX1" s="259"/>
      <c r="BY1" s="259"/>
      <c r="BZ1" s="259"/>
      <c r="CA1" s="259"/>
      <c r="CB1" s="259"/>
      <c r="CC1" s="259"/>
      <c r="CD1" s="259"/>
      <c r="CE1" s="259"/>
      <c r="CF1" s="259"/>
      <c r="CG1" s="259"/>
      <c r="CH1" s="259"/>
      <c r="CI1" s="259"/>
      <c r="CJ1" s="259"/>
      <c r="CK1" s="259"/>
      <c r="CL1" s="259"/>
      <c r="CM1" s="259"/>
      <c r="CN1" s="259"/>
      <c r="CO1" s="259"/>
      <c r="CP1" s="259"/>
    </row>
    <row r="2" spans="1:122" x14ac:dyDescent="0.2">
      <c r="A2" s="266" t="s">
        <v>47</v>
      </c>
      <c r="B2" s="267"/>
      <c r="C2" s="267"/>
      <c r="D2" s="267"/>
      <c r="E2" s="268"/>
      <c r="F2" s="259"/>
      <c r="G2" s="259"/>
      <c r="H2" s="259"/>
      <c r="I2" s="259"/>
      <c r="J2" s="259"/>
      <c r="K2" s="259"/>
      <c r="L2" s="269"/>
      <c r="M2" s="269"/>
      <c r="N2" s="268"/>
      <c r="O2" s="268"/>
      <c r="P2" s="268"/>
      <c r="Q2" s="259"/>
      <c r="R2" s="268"/>
      <c r="S2" s="259"/>
      <c r="T2" s="259"/>
      <c r="U2" s="259"/>
      <c r="V2" s="259"/>
      <c r="W2" s="270" t="s">
        <v>48</v>
      </c>
      <c r="X2" s="259"/>
      <c r="Y2" s="259"/>
      <c r="Z2" s="259"/>
      <c r="AA2" s="259"/>
      <c r="AB2" s="259"/>
      <c r="AC2" s="259"/>
      <c r="AD2" s="259"/>
      <c r="AE2" s="259"/>
      <c r="AF2" s="259"/>
      <c r="AG2" s="259"/>
      <c r="AH2" s="259"/>
      <c r="AI2" s="259"/>
      <c r="AJ2" s="259"/>
      <c r="AK2" s="259"/>
      <c r="AL2" s="259"/>
      <c r="AM2" s="259"/>
      <c r="AN2" s="259"/>
      <c r="AO2" s="259"/>
      <c r="AP2" s="259"/>
      <c r="AQ2" s="259"/>
      <c r="AR2" s="259"/>
      <c r="AS2" s="259"/>
      <c r="AT2" s="259"/>
      <c r="AU2" s="259"/>
      <c r="AV2" s="259"/>
      <c r="AW2" s="259"/>
      <c r="AX2" s="259"/>
      <c r="AY2" s="259"/>
      <c r="AZ2" s="259"/>
      <c r="BA2" s="259"/>
      <c r="BB2" s="259"/>
      <c r="BC2" s="259"/>
      <c r="BD2" s="259"/>
      <c r="BE2" s="259"/>
      <c r="BF2" s="259"/>
      <c r="BG2" s="259"/>
      <c r="BH2" s="259"/>
      <c r="BI2" s="259"/>
      <c r="BJ2" s="259"/>
      <c r="BK2" s="259"/>
      <c r="BL2" s="259"/>
      <c r="BM2" s="259"/>
      <c r="BN2" s="259"/>
      <c r="BO2" s="259"/>
      <c r="BP2" s="259"/>
      <c r="BQ2" s="259"/>
      <c r="BR2" s="259"/>
      <c r="BS2" s="259"/>
      <c r="BT2" s="259"/>
      <c r="BU2" s="259"/>
      <c r="BV2" s="259"/>
      <c r="BW2" s="259"/>
      <c r="BX2" s="259"/>
      <c r="BY2" s="259"/>
      <c r="BZ2" s="259"/>
      <c r="CA2" s="259"/>
      <c r="CB2" s="259"/>
      <c r="CC2" s="259"/>
      <c r="CD2" s="259"/>
      <c r="CE2" s="259"/>
      <c r="CF2" s="259"/>
      <c r="CG2" s="259"/>
      <c r="CH2" s="259"/>
      <c r="CI2" s="259"/>
      <c r="CJ2" s="259"/>
      <c r="CK2" s="259"/>
      <c r="CL2" s="259"/>
      <c r="CM2" s="259"/>
      <c r="CN2" s="259"/>
      <c r="CO2" s="259"/>
      <c r="CP2" s="259"/>
    </row>
    <row r="3" spans="1:122" x14ac:dyDescent="0.2">
      <c r="A3" s="271" t="s">
        <v>49</v>
      </c>
      <c r="B3" s="258"/>
      <c r="C3" s="258"/>
      <c r="D3" s="258"/>
      <c r="E3" s="259"/>
      <c r="F3" s="259"/>
      <c r="G3" s="259"/>
      <c r="H3" s="259"/>
      <c r="I3" s="259"/>
      <c r="J3" s="259"/>
      <c r="K3" s="259"/>
      <c r="L3" s="260"/>
      <c r="M3" s="260"/>
      <c r="N3" s="272"/>
      <c r="O3" s="273" t="s">
        <v>50</v>
      </c>
      <c r="P3" s="259"/>
      <c r="Q3" s="259"/>
      <c r="R3" s="259"/>
      <c r="S3" s="259"/>
      <c r="T3" s="259"/>
      <c r="U3" s="259"/>
      <c r="V3" s="259"/>
      <c r="W3" s="274" t="s">
        <v>51</v>
      </c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59"/>
      <c r="BF3" s="259"/>
      <c r="BG3" s="259"/>
      <c r="BH3" s="259"/>
      <c r="BI3" s="259"/>
      <c r="BJ3" s="259"/>
      <c r="BK3" s="259"/>
      <c r="BL3" s="259"/>
      <c r="BM3" s="259"/>
      <c r="BN3" s="259"/>
      <c r="BO3" s="259"/>
      <c r="BP3" s="259"/>
      <c r="BQ3" s="259"/>
      <c r="BR3" s="259"/>
      <c r="BS3" s="259"/>
      <c r="BT3" s="259"/>
      <c r="BU3" s="259"/>
      <c r="BV3" s="259"/>
      <c r="BW3" s="259"/>
      <c r="BX3" s="259"/>
      <c r="BY3" s="259"/>
      <c r="BZ3" s="259"/>
      <c r="CA3" s="259"/>
      <c r="CB3" s="259"/>
      <c r="CC3" s="259"/>
      <c r="CD3" s="259"/>
      <c r="CE3" s="259"/>
      <c r="CF3" s="259"/>
      <c r="CG3" s="259"/>
      <c r="CH3" s="259"/>
      <c r="CI3" s="259"/>
      <c r="CJ3" s="259"/>
      <c r="CK3" s="259"/>
      <c r="CL3" s="259"/>
      <c r="CM3" s="259"/>
      <c r="CN3" s="259"/>
      <c r="CO3" s="259"/>
      <c r="CP3" s="259"/>
    </row>
    <row r="4" spans="1:122" x14ac:dyDescent="0.2">
      <c r="A4" s="275"/>
      <c r="B4" s="276"/>
      <c r="C4" s="276"/>
      <c r="D4" s="276"/>
      <c r="E4" s="277"/>
      <c r="F4" s="277"/>
      <c r="G4" s="277"/>
      <c r="H4" s="277"/>
      <c r="I4" s="277"/>
      <c r="J4" s="277"/>
      <c r="K4" s="277"/>
      <c r="L4" s="278"/>
      <c r="M4" s="278"/>
      <c r="N4" s="279"/>
      <c r="O4" s="280">
        <v>1</v>
      </c>
      <c r="P4" s="281">
        <v>2</v>
      </c>
      <c r="Q4" s="280">
        <v>3</v>
      </c>
      <c r="R4" s="281">
        <v>4</v>
      </c>
      <c r="S4" s="280">
        <v>5</v>
      </c>
      <c r="T4" s="281">
        <v>6</v>
      </c>
      <c r="U4" s="280">
        <v>7</v>
      </c>
      <c r="V4" s="281">
        <v>8</v>
      </c>
      <c r="W4" s="402">
        <v>9</v>
      </c>
      <c r="X4" s="513">
        <v>10</v>
      </c>
      <c r="Y4" s="513">
        <v>11</v>
      </c>
      <c r="Z4" s="513">
        <v>12</v>
      </c>
      <c r="AA4" s="513">
        <v>13</v>
      </c>
      <c r="AB4" s="513">
        <v>14</v>
      </c>
      <c r="AC4" s="513">
        <v>15</v>
      </c>
      <c r="AD4" s="513">
        <v>16</v>
      </c>
      <c r="AE4" s="513">
        <v>17</v>
      </c>
      <c r="AF4" s="513">
        <v>18</v>
      </c>
      <c r="AG4" s="280">
        <v>19</v>
      </c>
      <c r="AH4" s="281">
        <v>20</v>
      </c>
      <c r="AI4" s="280">
        <v>21</v>
      </c>
      <c r="AJ4" s="281">
        <v>22</v>
      </c>
      <c r="AK4" s="280">
        <v>23</v>
      </c>
      <c r="AL4" s="281">
        <v>24</v>
      </c>
      <c r="AM4" s="280">
        <v>25</v>
      </c>
      <c r="AN4" s="281">
        <v>26</v>
      </c>
      <c r="AO4" s="280">
        <v>27</v>
      </c>
      <c r="AP4" s="281">
        <v>28</v>
      </c>
      <c r="AQ4" s="280">
        <v>29</v>
      </c>
      <c r="AR4" s="281">
        <v>30</v>
      </c>
      <c r="AS4" s="280">
        <v>31</v>
      </c>
      <c r="AT4" s="281">
        <v>32</v>
      </c>
      <c r="AU4" s="280">
        <v>33</v>
      </c>
      <c r="AV4" s="281">
        <v>34</v>
      </c>
      <c r="AW4" s="280">
        <v>35</v>
      </c>
      <c r="AX4" s="281">
        <v>36</v>
      </c>
      <c r="AY4" s="280">
        <v>37</v>
      </c>
      <c r="AZ4" s="281">
        <v>38</v>
      </c>
      <c r="BA4" s="280">
        <v>39</v>
      </c>
      <c r="BB4" s="281">
        <v>40</v>
      </c>
      <c r="BC4" s="280">
        <v>41</v>
      </c>
      <c r="BD4" s="281">
        <v>42</v>
      </c>
      <c r="BE4" s="280">
        <v>43</v>
      </c>
      <c r="BF4" s="281">
        <v>44</v>
      </c>
      <c r="BG4" s="280">
        <v>45</v>
      </c>
      <c r="BH4" s="281">
        <v>46</v>
      </c>
      <c r="BI4" s="280">
        <v>47</v>
      </c>
      <c r="BJ4" s="281">
        <v>48</v>
      </c>
      <c r="BK4" s="280">
        <v>49</v>
      </c>
      <c r="BL4" s="281">
        <v>50</v>
      </c>
      <c r="BM4" s="280">
        <v>51</v>
      </c>
      <c r="BN4" s="281">
        <v>52</v>
      </c>
      <c r="BO4" s="280">
        <v>53</v>
      </c>
      <c r="BP4" s="281">
        <v>54</v>
      </c>
      <c r="BQ4" s="280">
        <v>55</v>
      </c>
      <c r="BR4" s="281">
        <v>56</v>
      </c>
      <c r="BS4" s="280">
        <v>57</v>
      </c>
      <c r="BT4" s="281">
        <v>58</v>
      </c>
      <c r="BU4" s="280">
        <v>59</v>
      </c>
      <c r="BV4" s="281">
        <v>60</v>
      </c>
      <c r="BW4" s="280">
        <v>61</v>
      </c>
      <c r="BX4" s="281">
        <v>62</v>
      </c>
      <c r="BY4" s="280">
        <v>63</v>
      </c>
      <c r="BZ4" s="281">
        <v>64</v>
      </c>
      <c r="CA4" s="280">
        <v>65</v>
      </c>
      <c r="CB4" s="281">
        <v>66</v>
      </c>
      <c r="CC4" s="280">
        <v>67</v>
      </c>
      <c r="CD4" s="281">
        <v>68</v>
      </c>
      <c r="CE4" s="280">
        <v>69</v>
      </c>
      <c r="CF4" s="281">
        <v>70</v>
      </c>
      <c r="CG4" s="280">
        <v>71</v>
      </c>
      <c r="CH4" s="281">
        <v>72</v>
      </c>
      <c r="CI4" s="280">
        <v>73</v>
      </c>
      <c r="CJ4" s="281">
        <v>74</v>
      </c>
      <c r="CK4" s="280">
        <v>75</v>
      </c>
      <c r="CL4" s="281">
        <v>76</v>
      </c>
      <c r="CM4" s="280">
        <v>77</v>
      </c>
      <c r="CN4" s="281">
        <v>78</v>
      </c>
      <c r="CO4" s="280">
        <v>79</v>
      </c>
      <c r="CP4" s="281">
        <v>80</v>
      </c>
      <c r="CR4" s="282" t="s">
        <v>168</v>
      </c>
      <c r="CS4" s="283" t="s">
        <v>169</v>
      </c>
      <c r="CT4" s="283" t="s">
        <v>170</v>
      </c>
      <c r="CU4" s="284" t="s">
        <v>169</v>
      </c>
      <c r="CV4" s="284" t="s">
        <v>170</v>
      </c>
      <c r="CW4" s="283" t="s">
        <v>169</v>
      </c>
      <c r="CX4" s="283" t="s">
        <v>170</v>
      </c>
      <c r="CY4" s="284" t="s">
        <v>169</v>
      </c>
      <c r="CZ4" s="284" t="s">
        <v>170</v>
      </c>
      <c r="DA4" s="283" t="s">
        <v>169</v>
      </c>
      <c r="DB4" s="283" t="s">
        <v>170</v>
      </c>
      <c r="DC4" s="284" t="s">
        <v>169</v>
      </c>
      <c r="DD4" s="284" t="s">
        <v>170</v>
      </c>
      <c r="DE4" s="283" t="s">
        <v>169</v>
      </c>
      <c r="DF4" s="283" t="s">
        <v>170</v>
      </c>
      <c r="DG4" s="284" t="s">
        <v>169</v>
      </c>
      <c r="DH4" s="284" t="s">
        <v>170</v>
      </c>
      <c r="DI4" s="283" t="s">
        <v>169</v>
      </c>
      <c r="DJ4" s="283" t="s">
        <v>170</v>
      </c>
      <c r="DK4" s="284" t="s">
        <v>169</v>
      </c>
      <c r="DL4" s="284" t="s">
        <v>170</v>
      </c>
      <c r="DM4" s="283" t="s">
        <v>169</v>
      </c>
      <c r="DN4" s="283" t="s">
        <v>170</v>
      </c>
      <c r="DO4" s="284" t="s">
        <v>169</v>
      </c>
      <c r="DP4" s="284" t="s">
        <v>170</v>
      </c>
      <c r="DQ4" s="283" t="s">
        <v>169</v>
      </c>
      <c r="DR4" s="283" t="s">
        <v>170</v>
      </c>
    </row>
    <row r="5" spans="1:122" x14ac:dyDescent="0.2">
      <c r="A5" s="285"/>
      <c r="B5" s="286"/>
      <c r="C5" s="286"/>
      <c r="D5" s="286"/>
      <c r="E5" s="287"/>
      <c r="F5" s="287"/>
      <c r="G5" s="287"/>
      <c r="H5" s="287"/>
      <c r="I5" s="287"/>
      <c r="J5" s="287"/>
      <c r="K5" s="287"/>
      <c r="L5" s="288"/>
      <c r="M5" s="288"/>
      <c r="N5" s="289" t="s">
        <v>80</v>
      </c>
      <c r="O5" s="290" t="str">
        <f>IF(ISNA(VLOOKUP(INT(O8),'04系統'!$B$2:$B$999,1,FALSE)),"X系統ID","")&amp;IF(ISNA(VLOOKUP(O9,'05運行日'!$L$2:$L$40,1,FALSE)),"X運行日","")</f>
        <v/>
      </c>
      <c r="P5" s="291" t="str">
        <f>IF(ISNA(VLOOKUP(INT(P8),'04系統'!$B$2:$B$999,1,FALSE)),"X系統ID","")&amp;IF(ISNA(VLOOKUP(P9,'05運行日'!$L$2:$L$40,1,FALSE)),"X運行日","")</f>
        <v/>
      </c>
      <c r="Q5" s="290" t="str">
        <f>IF(ISNA(VLOOKUP(INT(Q8),'04系統'!$B$2:$B$999,1,FALSE)),"X系統ID","")&amp;IF(ISNA(VLOOKUP(Q9,'05運行日'!$L$2:$L$40,1,FALSE)),"X運行日","")</f>
        <v/>
      </c>
      <c r="R5" s="291" t="str">
        <f>IF(ISNA(VLOOKUP(INT(R8),'04系統'!$B$2:$B$999,1,FALSE)),"X系統ID","")&amp;IF(ISNA(VLOOKUP(R9,'05運行日'!$L$2:$L$40,1,FALSE)),"X運行日","")</f>
        <v/>
      </c>
      <c r="S5" s="290" t="str">
        <f>IF(ISNA(VLOOKUP(INT(S8),'04系統'!$B$2:$B$999,1,FALSE)),"X系統ID","")&amp;IF(ISNA(VLOOKUP(S9,'05運行日'!$L$2:$L$40,1,FALSE)),"X運行日","")</f>
        <v/>
      </c>
      <c r="T5" s="291" t="str">
        <f>IF(ISNA(VLOOKUP(INT(T8),'04系統'!$B$2:$B$999,1,FALSE)),"X系統ID","")&amp;IF(ISNA(VLOOKUP(T9,'05運行日'!$L$2:$L$40,1,FALSE)),"X運行日","")</f>
        <v/>
      </c>
      <c r="U5" s="290" t="str">
        <f>IF(ISNA(VLOOKUP(INT(U8),'04系統'!$B$2:$B$999,1,FALSE)),"X系統ID","")&amp;IF(ISNA(VLOOKUP(U9,'05運行日'!$L$2:$L$40,1,FALSE)),"X運行日","")</f>
        <v/>
      </c>
      <c r="V5" s="291" t="str">
        <f>IF(ISNA(VLOOKUP(INT(V8),'04系統'!$B$2:$B$999,1,FALSE)),"X系統ID","")&amp;IF(ISNA(VLOOKUP(V9,'05運行日'!$L$2:$L$40,1,FALSE)),"X運行日","")</f>
        <v/>
      </c>
      <c r="W5" s="403" t="str">
        <f>IF(ISNA(VLOOKUP(INT(W8),'04系統'!$B$2:$B$999,1,FALSE)),"X系統ID","")&amp;IF(ISNA(VLOOKUP(W9,'05運行日'!$L$2:$L$40,1,FALSE)),"X運行日","")</f>
        <v/>
      </c>
      <c r="X5" s="291" t="str">
        <f>IF(ISNA(VLOOKUP(INT(X8),'04系統'!$B$2:$B$999,1,FALSE)),"X系統ID","")&amp;IF(ISNA(VLOOKUP(X9,'05運行日'!$L$2:$L$40,1,FALSE)),"X運行日","")</f>
        <v/>
      </c>
      <c r="Y5" s="291" t="str">
        <f>IF(ISNA(VLOOKUP(INT(Y8),'04系統'!$B$2:$B$999,1,FALSE)),"X系統ID","")&amp;IF(ISNA(VLOOKUP(Y9,'05運行日'!$L$2:$L$40,1,FALSE)),"X運行日","")</f>
        <v/>
      </c>
      <c r="Z5" s="291" t="str">
        <f>IF(ISNA(VLOOKUP(INT(Z8),'04系統'!$B$2:$B$999,1,FALSE)),"X系統ID","")&amp;IF(ISNA(VLOOKUP(Z9,'05運行日'!$L$2:$L$40,1,FALSE)),"X運行日","")</f>
        <v/>
      </c>
      <c r="AA5" s="291" t="str">
        <f>IF(ISNA(VLOOKUP(INT(AA8),'04系統'!$B$2:$B$999,1,FALSE)),"X系統ID","")&amp;IF(ISNA(VLOOKUP(AA9,'05運行日'!$L$2:$L$40,1,FALSE)),"X運行日","")</f>
        <v/>
      </c>
      <c r="AB5" s="291" t="str">
        <f>IF(ISNA(VLOOKUP(INT(AB8),'04系統'!$B$2:$B$999,1,FALSE)),"X系統ID","")&amp;IF(ISNA(VLOOKUP(AB9,'05運行日'!$L$2:$L$40,1,FALSE)),"X運行日","")</f>
        <v/>
      </c>
      <c r="AC5" s="291" t="str">
        <f>IF(ISNA(VLOOKUP(INT(AC8),'04系統'!$B$2:$B$999,1,FALSE)),"X系統ID","")&amp;IF(ISNA(VLOOKUP(AC9,'05運行日'!$L$2:$L$40,1,FALSE)),"X運行日","")</f>
        <v/>
      </c>
      <c r="AD5" s="291" t="str">
        <f>IF(ISNA(VLOOKUP(INT(AD8),'04系統'!$B$2:$B$999,1,FALSE)),"X系統ID","")&amp;IF(ISNA(VLOOKUP(AD9,'05運行日'!$L$2:$L$40,1,FALSE)),"X運行日","")</f>
        <v/>
      </c>
      <c r="AE5" s="291" t="str">
        <f>IF(ISNA(VLOOKUP(INT(AE8),'04系統'!$B$2:$B$999,1,FALSE)),"X系統ID","")&amp;IF(ISNA(VLOOKUP(AE9,'05運行日'!$L$2:$L$40,1,FALSE)),"X運行日","")</f>
        <v/>
      </c>
      <c r="AF5" s="291" t="str">
        <f>IF(ISNA(VLOOKUP(INT(AF8),'04系統'!$B$2:$B$999,1,FALSE)),"X系統ID","")&amp;IF(ISNA(VLOOKUP(AF9,'05運行日'!$L$2:$L$40,1,FALSE)),"X運行日","")</f>
        <v/>
      </c>
      <c r="AG5" s="290"/>
      <c r="AH5" s="291"/>
      <c r="AI5" s="290"/>
      <c r="AJ5" s="291"/>
      <c r="AK5" s="290"/>
      <c r="AL5" s="291"/>
      <c r="AM5" s="290"/>
      <c r="AN5" s="291"/>
      <c r="AO5" s="290"/>
      <c r="AP5" s="291"/>
      <c r="AQ5" s="290"/>
      <c r="AR5" s="290"/>
      <c r="AS5" s="290"/>
      <c r="AT5" s="290"/>
      <c r="AU5" s="290"/>
      <c r="AV5" s="290"/>
      <c r="AW5" s="290"/>
      <c r="AX5" s="290"/>
      <c r="AY5" s="290"/>
      <c r="AZ5" s="290"/>
      <c r="BA5" s="290"/>
      <c r="BB5" s="291"/>
      <c r="BC5" s="290"/>
      <c r="BD5" s="290"/>
      <c r="BE5" s="290"/>
      <c r="BF5" s="290"/>
      <c r="BG5" s="290"/>
      <c r="BH5" s="290"/>
      <c r="BI5" s="290"/>
      <c r="BJ5" s="290"/>
      <c r="BK5" s="290"/>
      <c r="BL5" s="290"/>
      <c r="BM5" s="290"/>
      <c r="BN5" s="290"/>
      <c r="BO5" s="290"/>
      <c r="BP5" s="290"/>
      <c r="BQ5" s="290"/>
      <c r="BR5" s="290"/>
      <c r="BS5" s="290"/>
      <c r="BT5" s="290"/>
      <c r="BU5" s="290"/>
      <c r="BV5" s="290"/>
      <c r="BW5" s="290"/>
      <c r="BX5" s="290"/>
      <c r="BY5" s="290"/>
      <c r="BZ5" s="290"/>
      <c r="CA5" s="290"/>
      <c r="CB5" s="290"/>
      <c r="CC5" s="290"/>
      <c r="CD5" s="290"/>
      <c r="CE5" s="290"/>
      <c r="CF5" s="290"/>
      <c r="CG5" s="290"/>
      <c r="CH5" s="291"/>
      <c r="CI5" s="290"/>
      <c r="CJ5" s="291"/>
      <c r="CK5" s="290"/>
      <c r="CL5" s="291"/>
      <c r="CM5" s="290"/>
      <c r="CN5" s="291"/>
      <c r="CO5" s="290"/>
      <c r="CP5" s="291"/>
    </row>
    <row r="6" spans="1:122" x14ac:dyDescent="0.2">
      <c r="A6" s="285"/>
      <c r="B6" s="286"/>
      <c r="C6" s="286"/>
      <c r="D6" s="286"/>
      <c r="E6" s="287"/>
      <c r="F6" s="287"/>
      <c r="G6" s="287"/>
      <c r="H6" s="287"/>
      <c r="I6" s="287"/>
      <c r="J6" s="287"/>
      <c r="K6" s="287"/>
      <c r="L6" s="288"/>
      <c r="M6" s="288"/>
      <c r="N6" s="289" t="s">
        <v>131</v>
      </c>
      <c r="O6" s="292"/>
      <c r="P6" s="292"/>
      <c r="Q6" s="292"/>
      <c r="R6" s="292"/>
      <c r="S6" s="292"/>
      <c r="T6" s="292"/>
      <c r="U6" s="292"/>
      <c r="V6" s="292"/>
      <c r="W6" s="404"/>
      <c r="X6" s="292"/>
      <c r="Y6" s="292"/>
      <c r="Z6" s="292"/>
      <c r="AA6" s="292"/>
      <c r="AB6" s="292"/>
      <c r="AC6" s="292"/>
      <c r="AD6" s="292"/>
      <c r="AE6" s="292"/>
      <c r="AF6" s="292"/>
      <c r="AG6" s="407"/>
      <c r="AH6" s="292"/>
      <c r="AI6" s="292"/>
      <c r="AJ6" s="292"/>
      <c r="AK6" s="292"/>
      <c r="AL6" s="292"/>
      <c r="AM6" s="292"/>
      <c r="AN6" s="292"/>
      <c r="AO6" s="292"/>
      <c r="AP6" s="292"/>
      <c r="AQ6" s="292"/>
      <c r="AR6" s="292"/>
      <c r="AS6" s="292"/>
      <c r="AT6" s="292"/>
      <c r="AU6" s="292"/>
      <c r="AV6" s="292"/>
      <c r="AW6" s="292"/>
      <c r="AX6" s="292"/>
      <c r="AY6" s="292"/>
      <c r="AZ6" s="292"/>
      <c r="BA6" s="292"/>
      <c r="BB6" s="292"/>
      <c r="BC6" s="292"/>
      <c r="BD6" s="292"/>
      <c r="BE6" s="292"/>
      <c r="BF6" s="292"/>
      <c r="BG6" s="292"/>
      <c r="BH6" s="292"/>
      <c r="BI6" s="292"/>
      <c r="BJ6" s="292"/>
      <c r="BK6" s="292"/>
      <c r="BL6" s="292"/>
      <c r="BM6" s="292"/>
      <c r="BN6" s="292"/>
      <c r="BO6" s="292"/>
      <c r="BP6" s="292"/>
      <c r="BQ6" s="292"/>
      <c r="BR6" s="292"/>
      <c r="BS6" s="292"/>
      <c r="BT6" s="292"/>
      <c r="BU6" s="292"/>
      <c r="BV6" s="292"/>
      <c r="BW6" s="292"/>
      <c r="BX6" s="292"/>
      <c r="BY6" s="292"/>
      <c r="BZ6" s="292"/>
      <c r="CA6" s="292"/>
      <c r="CB6" s="292"/>
      <c r="CC6" s="292"/>
      <c r="CD6" s="292"/>
      <c r="CE6" s="292"/>
      <c r="CF6" s="292"/>
      <c r="CG6" s="292"/>
      <c r="CH6" s="292"/>
      <c r="CI6" s="292"/>
      <c r="CJ6" s="292"/>
      <c r="CK6" s="292"/>
      <c r="CL6" s="292"/>
      <c r="CM6" s="292"/>
      <c r="CN6" s="292"/>
      <c r="CO6" s="292"/>
      <c r="CP6" s="292"/>
    </row>
    <row r="7" spans="1:122" x14ac:dyDescent="0.2">
      <c r="A7" s="285"/>
      <c r="B7" s="286"/>
      <c r="C7" s="286"/>
      <c r="D7" s="286"/>
      <c r="E7" s="287"/>
      <c r="F7" s="287"/>
      <c r="G7" s="287"/>
      <c r="H7" s="287"/>
      <c r="I7" s="287"/>
      <c r="J7" s="287"/>
      <c r="K7" s="287"/>
      <c r="L7" s="288"/>
      <c r="M7" s="288"/>
      <c r="N7" s="293" t="s">
        <v>52</v>
      </c>
      <c r="O7" s="292"/>
      <c r="P7" s="292"/>
      <c r="Q7" s="292"/>
      <c r="R7" s="292"/>
      <c r="S7" s="292"/>
      <c r="T7" s="292"/>
      <c r="U7" s="292"/>
      <c r="V7" s="292"/>
      <c r="W7" s="404"/>
      <c r="X7" s="292"/>
      <c r="Y7" s="292"/>
      <c r="Z7" s="292"/>
      <c r="AA7" s="292"/>
      <c r="AB7" s="292"/>
      <c r="AC7" s="292"/>
      <c r="AD7" s="292"/>
      <c r="AE7" s="292"/>
      <c r="AF7" s="292"/>
      <c r="AG7" s="407"/>
      <c r="AH7" s="292"/>
      <c r="AI7" s="292"/>
      <c r="AJ7" s="292"/>
      <c r="AK7" s="292"/>
      <c r="AL7" s="292"/>
      <c r="AM7" s="292"/>
      <c r="AN7" s="292"/>
      <c r="AO7" s="292"/>
      <c r="AP7" s="292"/>
      <c r="AQ7" s="292"/>
      <c r="AR7" s="292"/>
      <c r="AS7" s="292"/>
      <c r="AT7" s="292"/>
      <c r="AU7" s="292"/>
      <c r="AV7" s="292"/>
      <c r="AW7" s="292"/>
      <c r="AX7" s="292"/>
      <c r="AY7" s="292"/>
      <c r="AZ7" s="292"/>
      <c r="BA7" s="292"/>
      <c r="BB7" s="292"/>
      <c r="BC7" s="292"/>
      <c r="BD7" s="292"/>
      <c r="BE7" s="292"/>
      <c r="BF7" s="292"/>
      <c r="BG7" s="292"/>
      <c r="BH7" s="292"/>
      <c r="BI7" s="292"/>
      <c r="BJ7" s="292"/>
      <c r="BK7" s="292"/>
      <c r="BL7" s="292"/>
      <c r="BM7" s="292"/>
      <c r="BN7" s="292"/>
      <c r="BO7" s="292"/>
      <c r="BP7" s="292"/>
      <c r="BQ7" s="292"/>
      <c r="BR7" s="292"/>
      <c r="BS7" s="292"/>
      <c r="BT7" s="292"/>
      <c r="BU7" s="292"/>
      <c r="BV7" s="292"/>
      <c r="BW7" s="292"/>
      <c r="BX7" s="292"/>
      <c r="BY7" s="292"/>
      <c r="BZ7" s="292"/>
      <c r="CA7" s="292"/>
      <c r="CB7" s="292"/>
      <c r="CC7" s="292"/>
      <c r="CD7" s="292"/>
      <c r="CE7" s="292"/>
      <c r="CF7" s="292"/>
      <c r="CG7" s="292"/>
      <c r="CH7" s="292"/>
      <c r="CI7" s="292"/>
      <c r="CJ7" s="292"/>
      <c r="CK7" s="292"/>
      <c r="CL7" s="292"/>
      <c r="CM7" s="292"/>
      <c r="CN7" s="292"/>
      <c r="CO7" s="292"/>
      <c r="CP7" s="292"/>
    </row>
    <row r="8" spans="1:122" x14ac:dyDescent="0.2">
      <c r="A8" s="294"/>
      <c r="B8" s="295"/>
      <c r="C8" s="295"/>
      <c r="D8" s="295"/>
      <c r="E8" s="293"/>
      <c r="F8" s="293"/>
      <c r="G8" s="293"/>
      <c r="H8" s="293"/>
      <c r="I8" s="293"/>
      <c r="J8" s="293"/>
      <c r="K8" s="293"/>
      <c r="L8" s="296"/>
      <c r="M8" s="296"/>
      <c r="N8" s="293" t="s">
        <v>53</v>
      </c>
      <c r="O8" s="297">
        <v>40101</v>
      </c>
      <c r="P8" s="298">
        <v>40101</v>
      </c>
      <c r="Q8" s="298">
        <v>40101</v>
      </c>
      <c r="R8" s="298">
        <v>40101</v>
      </c>
      <c r="S8" s="298">
        <v>40102</v>
      </c>
      <c r="T8" s="298">
        <v>40102</v>
      </c>
      <c r="U8" s="298">
        <v>40102</v>
      </c>
      <c r="V8" s="298">
        <v>40103</v>
      </c>
      <c r="W8" s="405">
        <v>40103</v>
      </c>
      <c r="X8" s="515">
        <v>40121</v>
      </c>
      <c r="Y8" s="515">
        <v>40121</v>
      </c>
      <c r="Z8" s="515">
        <v>40121</v>
      </c>
      <c r="AA8" s="515">
        <v>40121</v>
      </c>
      <c r="AB8" s="515">
        <v>40122</v>
      </c>
      <c r="AC8" s="515">
        <v>40122</v>
      </c>
      <c r="AD8" s="515">
        <v>40122</v>
      </c>
      <c r="AE8" s="515">
        <v>40123</v>
      </c>
      <c r="AF8" s="515">
        <v>40123</v>
      </c>
      <c r="AG8" s="408"/>
      <c r="AH8" s="298"/>
      <c r="AI8" s="298"/>
      <c r="AJ8" s="298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H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R8" s="299" t="s">
        <v>171</v>
      </c>
      <c r="CS8" s="300"/>
      <c r="CT8" s="300"/>
      <c r="CU8" s="300"/>
      <c r="CV8" s="300"/>
      <c r="CW8" s="300"/>
      <c r="CX8" s="300"/>
      <c r="CY8" s="300"/>
      <c r="CZ8" s="300"/>
      <c r="DA8" s="300"/>
      <c r="DB8" s="300"/>
      <c r="DC8" s="300"/>
      <c r="DD8" s="300"/>
      <c r="DE8" s="300"/>
      <c r="DF8" s="300"/>
      <c r="DG8" s="300"/>
      <c r="DH8" s="300"/>
      <c r="DI8" s="300"/>
      <c r="DJ8" s="300"/>
      <c r="DK8" s="300"/>
      <c r="DL8" s="300"/>
      <c r="DM8" s="300"/>
      <c r="DN8" s="300"/>
      <c r="DO8" s="300"/>
      <c r="DP8" s="300"/>
      <c r="DQ8" s="300"/>
      <c r="DR8" s="300"/>
    </row>
    <row r="9" spans="1:122" ht="39" customHeight="1" x14ac:dyDescent="0.2">
      <c r="A9" s="301" t="s">
        <v>54</v>
      </c>
      <c r="B9" s="301" t="s">
        <v>55</v>
      </c>
      <c r="C9" s="301" t="s">
        <v>56</v>
      </c>
      <c r="D9" s="301" t="s">
        <v>57</v>
      </c>
      <c r="E9" s="301" t="s">
        <v>58</v>
      </c>
      <c r="F9" s="302" t="s">
        <v>59</v>
      </c>
      <c r="G9" s="302" t="s">
        <v>59</v>
      </c>
      <c r="H9" s="302" t="s">
        <v>59</v>
      </c>
      <c r="I9" s="302" t="s">
        <v>59</v>
      </c>
      <c r="J9" s="302" t="s">
        <v>59</v>
      </c>
      <c r="K9" s="302" t="s">
        <v>59</v>
      </c>
      <c r="L9" s="303" t="s">
        <v>2</v>
      </c>
      <c r="M9" s="303" t="s">
        <v>60</v>
      </c>
      <c r="N9" s="304" t="s">
        <v>61</v>
      </c>
      <c r="O9" s="305" t="s">
        <v>2493</v>
      </c>
      <c r="P9" s="305" t="s">
        <v>2493</v>
      </c>
      <c r="Q9" s="305" t="s">
        <v>2494</v>
      </c>
      <c r="R9" s="305" t="s">
        <v>2495</v>
      </c>
      <c r="S9" s="305" t="s">
        <v>2493</v>
      </c>
      <c r="T9" s="305" t="s">
        <v>2493</v>
      </c>
      <c r="U9" s="305" t="s">
        <v>2493</v>
      </c>
      <c r="V9" s="305" t="s">
        <v>2494</v>
      </c>
      <c r="W9" s="406" t="s">
        <v>2493</v>
      </c>
      <c r="X9" s="516" t="s">
        <v>2496</v>
      </c>
      <c r="Y9" s="516" t="s">
        <v>2496</v>
      </c>
      <c r="Z9" s="516" t="s">
        <v>2497</v>
      </c>
      <c r="AA9" s="516" t="s">
        <v>2498</v>
      </c>
      <c r="AB9" s="516" t="s">
        <v>2496</v>
      </c>
      <c r="AC9" s="516" t="s">
        <v>2496</v>
      </c>
      <c r="AD9" s="516" t="s">
        <v>2496</v>
      </c>
      <c r="AE9" s="516" t="s">
        <v>2497</v>
      </c>
      <c r="AF9" s="516" t="s">
        <v>2496</v>
      </c>
      <c r="AG9" s="409"/>
      <c r="AH9" s="305"/>
      <c r="AI9" s="305"/>
      <c r="AJ9" s="305"/>
      <c r="AK9" s="305"/>
      <c r="AL9" s="305"/>
      <c r="AM9" s="305"/>
      <c r="AN9" s="305"/>
      <c r="AO9" s="305"/>
      <c r="AP9" s="305"/>
      <c r="AQ9" s="305"/>
      <c r="AR9" s="305"/>
      <c r="AS9" s="305"/>
      <c r="AT9" s="305"/>
      <c r="AU9" s="305"/>
      <c r="AV9" s="305"/>
      <c r="AW9" s="305"/>
      <c r="AX9" s="305"/>
      <c r="AY9" s="305"/>
      <c r="AZ9" s="305"/>
      <c r="BA9" s="305"/>
      <c r="BB9" s="305"/>
      <c r="BC9" s="305"/>
      <c r="BD9" s="305"/>
      <c r="BE9" s="305"/>
      <c r="BF9" s="305"/>
      <c r="BG9" s="305"/>
      <c r="BH9" s="305"/>
      <c r="BI9" s="305"/>
      <c r="BJ9" s="305"/>
      <c r="BK9" s="305"/>
      <c r="BL9" s="305"/>
      <c r="BM9" s="305"/>
      <c r="BN9" s="305"/>
      <c r="BO9" s="305"/>
      <c r="BP9" s="305"/>
      <c r="BQ9" s="305"/>
      <c r="BR9" s="305"/>
      <c r="BS9" s="305"/>
      <c r="BT9" s="305"/>
      <c r="BU9" s="305"/>
      <c r="BV9" s="305"/>
      <c r="BW9" s="305"/>
      <c r="BX9" s="305"/>
      <c r="BY9" s="305"/>
      <c r="BZ9" s="305"/>
      <c r="CA9" s="305"/>
      <c r="CB9" s="305"/>
      <c r="CC9" s="305"/>
      <c r="CD9" s="305"/>
      <c r="CE9" s="305"/>
      <c r="CF9" s="305"/>
      <c r="CG9" s="305"/>
      <c r="CH9" s="305"/>
      <c r="CI9" s="305"/>
      <c r="CJ9" s="305"/>
      <c r="CK9" s="305"/>
      <c r="CL9" s="305"/>
      <c r="CM9" s="305"/>
      <c r="CN9" s="305"/>
      <c r="CO9" s="305"/>
      <c r="CP9" s="305"/>
    </row>
    <row r="10" spans="1:122" x14ac:dyDescent="0.2">
      <c r="A10" s="204" t="s">
        <v>1788</v>
      </c>
      <c r="B10" s="306"/>
      <c r="C10" s="306"/>
      <c r="D10" s="306"/>
      <c r="E10" s="203"/>
      <c r="F10" s="307"/>
      <c r="G10" s="307"/>
      <c r="H10" s="307"/>
      <c r="I10" s="307"/>
      <c r="J10" s="307"/>
      <c r="K10" s="307"/>
      <c r="L10" s="308">
        <f>IF(N10="","XXX",VLOOKUP(M10*10+N10,'06停留所'!$B$2:$B$9999,1,FALSE))</f>
        <v>122</v>
      </c>
      <c r="M10" s="309">
        <f>INT(VLOOKUPLEFT(A10,'06停留所'!$B$2:$C$9999,'06停留所'!$C$2:$C$9999,1)/10)</f>
        <v>12</v>
      </c>
      <c r="N10" s="203">
        <v>2</v>
      </c>
      <c r="O10" s="310" t="s">
        <v>1806</v>
      </c>
      <c r="P10" s="311" t="s">
        <v>1932</v>
      </c>
      <c r="Q10" s="311" t="s">
        <v>2119</v>
      </c>
      <c r="R10" s="311" t="s">
        <v>2111</v>
      </c>
      <c r="S10" s="311" t="s">
        <v>2189</v>
      </c>
      <c r="T10" s="311" t="s">
        <v>2268</v>
      </c>
      <c r="U10" s="311" t="s">
        <v>2335</v>
      </c>
      <c r="V10" s="311" t="s">
        <v>1890</v>
      </c>
      <c r="W10" s="311" t="s">
        <v>2441</v>
      </c>
      <c r="X10" s="510" t="str">
        <f>IF(O10="","",O10)</f>
        <v>06:33</v>
      </c>
      <c r="Y10" s="510" t="str">
        <f t="shared" ref="Y10:AF10" si="0">IF(P10="","",P10)</f>
        <v>07:33</v>
      </c>
      <c r="Z10" s="510" t="str">
        <f t="shared" si="0"/>
        <v>08:33</v>
      </c>
      <c r="AA10" s="510" t="str">
        <f t="shared" si="0"/>
        <v>09:03</v>
      </c>
      <c r="AB10" s="510" t="str">
        <f t="shared" si="0"/>
        <v>11:26</v>
      </c>
      <c r="AC10" s="510" t="str">
        <f t="shared" si="0"/>
        <v>14:26</v>
      </c>
      <c r="AD10" s="510" t="str">
        <f t="shared" si="0"/>
        <v>16:26</v>
      </c>
      <c r="AE10" s="510" t="str">
        <f t="shared" si="0"/>
        <v>18:33</v>
      </c>
      <c r="AF10" s="510" t="str">
        <f t="shared" si="0"/>
        <v>19:33</v>
      </c>
      <c r="AG10" s="311"/>
      <c r="AH10" s="311"/>
      <c r="AI10" s="311"/>
      <c r="AJ10" s="311"/>
      <c r="AK10" s="311"/>
      <c r="AL10" s="311"/>
      <c r="AM10" s="311"/>
      <c r="AN10" s="311"/>
      <c r="AO10" s="311"/>
      <c r="AP10" s="311"/>
      <c r="AQ10" s="311"/>
      <c r="AR10" s="311"/>
      <c r="AS10" s="311"/>
      <c r="AT10" s="311"/>
      <c r="AU10" s="311"/>
      <c r="AV10" s="311"/>
      <c r="AW10" s="311"/>
      <c r="AX10" s="311"/>
      <c r="AY10" s="311"/>
      <c r="AZ10" s="311"/>
      <c r="BA10" s="311"/>
      <c r="BB10" s="311"/>
      <c r="BC10" s="311"/>
      <c r="BD10" s="311"/>
      <c r="BE10" s="311"/>
      <c r="BF10" s="311"/>
      <c r="BG10" s="311"/>
      <c r="BH10" s="311"/>
      <c r="BI10" s="311"/>
      <c r="BJ10" s="311"/>
      <c r="BK10" s="311"/>
      <c r="BL10" s="311"/>
      <c r="BM10" s="311"/>
      <c r="BN10" s="311"/>
      <c r="BO10" s="311"/>
      <c r="BP10" s="311"/>
      <c r="BQ10" s="311"/>
      <c r="BR10" s="311"/>
      <c r="BS10" s="311"/>
      <c r="BT10" s="311"/>
      <c r="BU10" s="311"/>
      <c r="BV10" s="311"/>
      <c r="BW10" s="311"/>
      <c r="BX10" s="311"/>
      <c r="BY10" s="311"/>
      <c r="BZ10" s="311"/>
      <c r="CA10" s="311"/>
      <c r="CB10" s="311"/>
      <c r="CC10" s="311"/>
      <c r="CD10" s="311"/>
      <c r="CE10" s="311"/>
      <c r="CF10" s="311"/>
      <c r="CG10" s="311"/>
      <c r="CH10" s="311"/>
      <c r="CI10" s="311"/>
      <c r="CJ10" s="311"/>
      <c r="CK10" s="311"/>
      <c r="CL10" s="311"/>
      <c r="CM10" s="311"/>
      <c r="CN10" s="311"/>
      <c r="CO10" s="311"/>
      <c r="CP10" s="311"/>
      <c r="CR10" s="312" t="s">
        <v>172</v>
      </c>
    </row>
    <row r="11" spans="1:122" x14ac:dyDescent="0.2">
      <c r="A11" s="204" t="s">
        <v>249</v>
      </c>
      <c r="B11" s="313"/>
      <c r="C11" s="313"/>
      <c r="D11" s="313"/>
      <c r="E11" s="204"/>
      <c r="F11" s="204"/>
      <c r="G11" s="204"/>
      <c r="H11" s="204"/>
      <c r="I11" s="204"/>
      <c r="J11" s="204"/>
      <c r="K11" s="314"/>
      <c r="L11" s="315">
        <f>IF(N11="","XXX",VLOOKUP(M11*10+N11,'06停留所'!$B$2:$B$9999,1,FALSE))</f>
        <v>112</v>
      </c>
      <c r="M11" s="315">
        <f>INT(VLOOKUPLEFT(A11,'06停留所'!$B$2:$C$9999,'06停留所'!$C$2:$C$9999,1)/10)</f>
        <v>11</v>
      </c>
      <c r="N11" s="204">
        <v>2</v>
      </c>
      <c r="O11" s="316" t="s">
        <v>2029</v>
      </c>
      <c r="P11" s="317" t="s">
        <v>1822</v>
      </c>
      <c r="Q11" s="317" t="s">
        <v>2120</v>
      </c>
      <c r="R11" s="317" t="s">
        <v>2112</v>
      </c>
      <c r="S11" s="317" t="s">
        <v>1983</v>
      </c>
      <c r="T11" s="317" t="s">
        <v>2269</v>
      </c>
      <c r="U11" s="317" t="s">
        <v>2336</v>
      </c>
      <c r="V11" s="317" t="s">
        <v>1891</v>
      </c>
      <c r="W11" s="317" t="s">
        <v>2442</v>
      </c>
      <c r="X11" s="510" t="str">
        <f t="shared" ref="X11:X43" si="1">IF(O11="","",O11)</f>
        <v>06:34</v>
      </c>
      <c r="Y11" s="510" t="str">
        <f t="shared" ref="Y11:Y44" si="2">IF(P11="","",P11)</f>
        <v>07:34</v>
      </c>
      <c r="Z11" s="510" t="str">
        <f t="shared" ref="Z11:Z44" si="3">IF(Q11="","",Q11)</f>
        <v>08:34</v>
      </c>
      <c r="AA11" s="510" t="str">
        <f t="shared" ref="AA11:AA44" si="4">IF(R11="","",R11)</f>
        <v>09:04</v>
      </c>
      <c r="AB11" s="510" t="str">
        <f t="shared" ref="AB11:AB44" si="5">IF(S11="","",S11)</f>
        <v>11:27</v>
      </c>
      <c r="AC11" s="510" t="str">
        <f t="shared" ref="AC11:AC44" si="6">IF(T11="","",T11)</f>
        <v>14:27</v>
      </c>
      <c r="AD11" s="510" t="str">
        <f t="shared" ref="AD11:AD44" si="7">IF(U11="","",U11)</f>
        <v>16:27</v>
      </c>
      <c r="AE11" s="510" t="str">
        <f t="shared" ref="AE11:AE44" si="8">IF(V11="","",V11)</f>
        <v>18:34</v>
      </c>
      <c r="AF11" s="510" t="str">
        <f t="shared" ref="AF11:AF44" si="9">IF(W11="","",W11)</f>
        <v>19:34</v>
      </c>
      <c r="AG11" s="317"/>
      <c r="AH11" s="317"/>
      <c r="AI11" s="317"/>
      <c r="AJ11" s="317"/>
      <c r="AK11" s="317"/>
      <c r="AL11" s="317"/>
      <c r="AM11" s="317"/>
      <c r="AN11" s="317"/>
      <c r="AO11" s="317"/>
      <c r="AP11" s="317"/>
      <c r="AQ11" s="317"/>
      <c r="AR11" s="317"/>
      <c r="AS11" s="317"/>
      <c r="AT11" s="317"/>
      <c r="AU11" s="317"/>
      <c r="AV11" s="317"/>
      <c r="AW11" s="317"/>
      <c r="AX11" s="317"/>
      <c r="AY11" s="317"/>
      <c r="AZ11" s="317"/>
      <c r="BA11" s="317"/>
      <c r="BB11" s="317"/>
      <c r="BC11" s="317"/>
      <c r="BD11" s="317"/>
      <c r="BE11" s="317"/>
      <c r="BF11" s="317"/>
      <c r="BG11" s="317"/>
      <c r="BH11" s="317"/>
      <c r="BI11" s="317"/>
      <c r="BJ11" s="317"/>
      <c r="BK11" s="317"/>
      <c r="BL11" s="317"/>
      <c r="BM11" s="317"/>
      <c r="BN11" s="317"/>
      <c r="BO11" s="317"/>
      <c r="BP11" s="317"/>
      <c r="BQ11" s="317"/>
      <c r="BR11" s="317"/>
      <c r="BS11" s="317"/>
      <c r="BT11" s="317"/>
      <c r="BU11" s="317"/>
      <c r="BV11" s="317"/>
      <c r="BW11" s="317"/>
      <c r="BX11" s="317"/>
      <c r="BY11" s="317"/>
      <c r="BZ11" s="317"/>
      <c r="CA11" s="317"/>
      <c r="CB11" s="317"/>
      <c r="CC11" s="317"/>
      <c r="CD11" s="317"/>
      <c r="CE11" s="317"/>
      <c r="CF11" s="317"/>
      <c r="CG11" s="317"/>
      <c r="CH11" s="317"/>
      <c r="CI11" s="317"/>
      <c r="CJ11" s="317"/>
      <c r="CK11" s="317"/>
      <c r="CL11" s="317"/>
      <c r="CM11" s="317"/>
      <c r="CN11" s="317"/>
      <c r="CO11" s="317"/>
      <c r="CP11" s="317"/>
      <c r="CR11" s="318"/>
    </row>
    <row r="12" spans="1:122" x14ac:dyDescent="0.2">
      <c r="A12" s="204" t="s">
        <v>246</v>
      </c>
      <c r="B12" s="313"/>
      <c r="C12" s="313"/>
      <c r="D12" s="313"/>
      <c r="E12" s="204"/>
      <c r="F12" s="204"/>
      <c r="G12" s="204"/>
      <c r="H12" s="204"/>
      <c r="I12" s="204"/>
      <c r="J12" s="204"/>
      <c r="K12" s="319"/>
      <c r="L12" s="315">
        <f>IF(N12="","XXX",VLOOKUP(M12*10+N12,'06停留所'!$B$2:$B$9999,1,FALSE))</f>
        <v>102</v>
      </c>
      <c r="M12" s="315">
        <f>INT(VLOOKUPLEFT(A12,'06停留所'!$B$2:$C$9999,'06停留所'!$C$2:$C$9999,1)/10)</f>
        <v>10</v>
      </c>
      <c r="N12" s="204">
        <v>2</v>
      </c>
      <c r="O12" s="316" t="s">
        <v>1807</v>
      </c>
      <c r="P12" s="317" t="s">
        <v>1933</v>
      </c>
      <c r="Q12" s="317" t="s">
        <v>2090</v>
      </c>
      <c r="R12" s="317" t="s">
        <v>2113</v>
      </c>
      <c r="S12" s="317" t="s">
        <v>2190</v>
      </c>
      <c r="T12" s="317" t="s">
        <v>2270</v>
      </c>
      <c r="U12" s="317" t="s">
        <v>2337</v>
      </c>
      <c r="V12" s="317" t="s">
        <v>1892</v>
      </c>
      <c r="W12" s="317" t="s">
        <v>1904</v>
      </c>
      <c r="X12" s="510" t="str">
        <f t="shared" si="1"/>
        <v>06:35</v>
      </c>
      <c r="Y12" s="510" t="str">
        <f t="shared" si="2"/>
        <v>07:35</v>
      </c>
      <c r="Z12" s="510" t="str">
        <f t="shared" si="3"/>
        <v>08:35</v>
      </c>
      <c r="AA12" s="510" t="str">
        <f t="shared" si="4"/>
        <v>09:05</v>
      </c>
      <c r="AB12" s="510" t="str">
        <f t="shared" si="5"/>
        <v>11:28</v>
      </c>
      <c r="AC12" s="510" t="str">
        <f t="shared" si="6"/>
        <v>14:28</v>
      </c>
      <c r="AD12" s="510" t="str">
        <f t="shared" si="7"/>
        <v>16:28</v>
      </c>
      <c r="AE12" s="510" t="str">
        <f t="shared" si="8"/>
        <v>18:35</v>
      </c>
      <c r="AF12" s="510" t="str">
        <f t="shared" si="9"/>
        <v>19:35</v>
      </c>
      <c r="AG12" s="317"/>
      <c r="AH12" s="317"/>
      <c r="AI12" s="317"/>
      <c r="AJ12" s="317"/>
      <c r="AK12" s="317"/>
      <c r="AL12" s="317"/>
      <c r="AM12" s="317"/>
      <c r="AN12" s="317"/>
      <c r="AO12" s="317"/>
      <c r="AP12" s="317"/>
      <c r="AQ12" s="317"/>
      <c r="AR12" s="317"/>
      <c r="AS12" s="317"/>
      <c r="AT12" s="317"/>
      <c r="AU12" s="317"/>
      <c r="AV12" s="317"/>
      <c r="AW12" s="317"/>
      <c r="AX12" s="317"/>
      <c r="AY12" s="317"/>
      <c r="AZ12" s="317"/>
      <c r="BA12" s="317"/>
      <c r="BB12" s="317"/>
      <c r="BC12" s="317"/>
      <c r="BD12" s="317"/>
      <c r="BE12" s="317"/>
      <c r="BF12" s="317"/>
      <c r="BG12" s="317"/>
      <c r="BH12" s="317"/>
      <c r="BI12" s="317"/>
      <c r="BJ12" s="317"/>
      <c r="BK12" s="317"/>
      <c r="BL12" s="317"/>
      <c r="BM12" s="317"/>
      <c r="BN12" s="317"/>
      <c r="BO12" s="317"/>
      <c r="BP12" s="317"/>
      <c r="BQ12" s="317"/>
      <c r="BR12" s="317"/>
      <c r="BS12" s="317"/>
      <c r="BT12" s="317"/>
      <c r="BU12" s="317"/>
      <c r="BV12" s="317"/>
      <c r="BW12" s="317"/>
      <c r="BX12" s="317"/>
      <c r="BY12" s="317"/>
      <c r="BZ12" s="317"/>
      <c r="CA12" s="317"/>
      <c r="CB12" s="317"/>
      <c r="CC12" s="317"/>
      <c r="CD12" s="317"/>
      <c r="CE12" s="317"/>
      <c r="CF12" s="317"/>
      <c r="CG12" s="317"/>
      <c r="CH12" s="317"/>
      <c r="CI12" s="317"/>
      <c r="CJ12" s="317"/>
      <c r="CK12" s="317"/>
      <c r="CL12" s="317"/>
      <c r="CM12" s="317"/>
      <c r="CN12" s="317"/>
      <c r="CO12" s="317"/>
      <c r="CP12" s="317"/>
      <c r="CR12" s="318"/>
    </row>
    <row r="13" spans="1:122" x14ac:dyDescent="0.2">
      <c r="A13" s="204" t="s">
        <v>243</v>
      </c>
      <c r="B13" s="313"/>
      <c r="C13" s="313"/>
      <c r="D13" s="313"/>
      <c r="E13" s="204"/>
      <c r="F13" s="204"/>
      <c r="G13" s="204"/>
      <c r="H13" s="204"/>
      <c r="I13" s="204"/>
      <c r="J13" s="204"/>
      <c r="K13" s="204"/>
      <c r="L13" s="315">
        <f>IF(N13="","XXX",VLOOKUP(M13*10+N13,'06停留所'!$B$2:$B$9999,1,FALSE))</f>
        <v>92</v>
      </c>
      <c r="M13" s="315">
        <f>INT(VLOOKUPLEFT(A13,'06停留所'!$B$2:$C$9999,'06停留所'!$C$2:$C$9999,1)/10)</f>
        <v>9</v>
      </c>
      <c r="N13" s="204">
        <v>2</v>
      </c>
      <c r="O13" s="316" t="s">
        <v>1808</v>
      </c>
      <c r="P13" s="317" t="s">
        <v>1934</v>
      </c>
      <c r="Q13" s="317" t="s">
        <v>2091</v>
      </c>
      <c r="R13" s="317" t="s">
        <v>2114</v>
      </c>
      <c r="S13" s="317" t="s">
        <v>1984</v>
      </c>
      <c r="T13" s="317" t="s">
        <v>2271</v>
      </c>
      <c r="U13" s="317" t="s">
        <v>2338</v>
      </c>
      <c r="V13" s="317" t="s">
        <v>1893</v>
      </c>
      <c r="W13" s="317" t="s">
        <v>2432</v>
      </c>
      <c r="X13" s="510" t="str">
        <f t="shared" si="1"/>
        <v>06:36</v>
      </c>
      <c r="Y13" s="510" t="str">
        <f t="shared" si="2"/>
        <v>07:36</v>
      </c>
      <c r="Z13" s="510" t="str">
        <f t="shared" si="3"/>
        <v>08:36</v>
      </c>
      <c r="AA13" s="510" t="str">
        <f t="shared" si="4"/>
        <v>09:06</v>
      </c>
      <c r="AB13" s="510" t="str">
        <f t="shared" si="5"/>
        <v>11:29</v>
      </c>
      <c r="AC13" s="510" t="str">
        <f t="shared" si="6"/>
        <v>14:29</v>
      </c>
      <c r="AD13" s="510" t="str">
        <f t="shared" si="7"/>
        <v>16:29</v>
      </c>
      <c r="AE13" s="510" t="str">
        <f t="shared" si="8"/>
        <v>18:36</v>
      </c>
      <c r="AF13" s="510" t="str">
        <f t="shared" si="9"/>
        <v>19:36</v>
      </c>
      <c r="AG13" s="317"/>
      <c r="AH13" s="317"/>
      <c r="AI13" s="317"/>
      <c r="AJ13" s="317"/>
      <c r="AK13" s="317"/>
      <c r="AL13" s="317"/>
      <c r="AM13" s="317"/>
      <c r="AN13" s="317"/>
      <c r="AO13" s="317"/>
      <c r="AP13" s="317"/>
      <c r="AQ13" s="317"/>
      <c r="AR13" s="317"/>
      <c r="AS13" s="317"/>
      <c r="AT13" s="317"/>
      <c r="AU13" s="317"/>
      <c r="AV13" s="317"/>
      <c r="AW13" s="317"/>
      <c r="AX13" s="317"/>
      <c r="AY13" s="317"/>
      <c r="AZ13" s="317"/>
      <c r="BA13" s="317"/>
      <c r="BB13" s="317"/>
      <c r="BC13" s="317"/>
      <c r="BD13" s="317"/>
      <c r="BE13" s="317"/>
      <c r="BF13" s="317"/>
      <c r="BG13" s="317"/>
      <c r="BH13" s="317"/>
      <c r="BI13" s="317"/>
      <c r="BJ13" s="317"/>
      <c r="BK13" s="317"/>
      <c r="BL13" s="317"/>
      <c r="BM13" s="317"/>
      <c r="BN13" s="317"/>
      <c r="BO13" s="317"/>
      <c r="BP13" s="317"/>
      <c r="BQ13" s="317"/>
      <c r="BR13" s="317"/>
      <c r="BS13" s="317"/>
      <c r="BT13" s="317"/>
      <c r="BU13" s="317"/>
      <c r="BV13" s="317"/>
      <c r="BW13" s="317"/>
      <c r="BX13" s="317"/>
      <c r="BY13" s="317"/>
      <c r="BZ13" s="317"/>
      <c r="CA13" s="317"/>
      <c r="CB13" s="317"/>
      <c r="CC13" s="317"/>
      <c r="CD13" s="317"/>
      <c r="CE13" s="317"/>
      <c r="CF13" s="317"/>
      <c r="CG13" s="317"/>
      <c r="CH13" s="317"/>
      <c r="CI13" s="317"/>
      <c r="CJ13" s="317"/>
      <c r="CK13" s="317"/>
      <c r="CL13" s="317"/>
      <c r="CM13" s="317"/>
      <c r="CN13" s="317"/>
      <c r="CO13" s="317"/>
      <c r="CP13" s="317"/>
      <c r="CR13" s="318"/>
    </row>
    <row r="14" spans="1:122" x14ac:dyDescent="0.2">
      <c r="A14" s="204" t="s">
        <v>706</v>
      </c>
      <c r="B14" s="313"/>
      <c r="C14" s="313"/>
      <c r="D14" s="313"/>
      <c r="E14" s="204"/>
      <c r="F14" s="204"/>
      <c r="G14" s="204"/>
      <c r="H14" s="204"/>
      <c r="I14" s="204"/>
      <c r="J14" s="204"/>
      <c r="K14" s="204"/>
      <c r="L14" s="315">
        <f>IF(N14="","XXX",VLOOKUP(M14*10+N14,'06停留所'!$B$2:$B$9999,1,FALSE))</f>
        <v>2042</v>
      </c>
      <c r="M14" s="315">
        <f>INT(VLOOKUPLEFT(A14,'06停留所'!$B$2:$C$9999,'06停留所'!$C$2:$C$9999,1)/10)</f>
        <v>204</v>
      </c>
      <c r="N14" s="204">
        <v>2</v>
      </c>
      <c r="O14" s="316" t="s">
        <v>1809</v>
      </c>
      <c r="P14" s="317" t="s">
        <v>2058</v>
      </c>
      <c r="Q14" s="317" t="s">
        <v>2092</v>
      </c>
      <c r="R14" s="317" t="s">
        <v>2115</v>
      </c>
      <c r="S14" s="317" t="s">
        <v>1985</v>
      </c>
      <c r="T14" s="317" t="s">
        <v>2272</v>
      </c>
      <c r="U14" s="317" t="s">
        <v>2339</v>
      </c>
      <c r="V14" s="317" t="s">
        <v>1894</v>
      </c>
      <c r="W14" s="317" t="s">
        <v>1905</v>
      </c>
      <c r="X14" s="510" t="str">
        <f t="shared" si="1"/>
        <v>06:37</v>
      </c>
      <c r="Y14" s="510" t="str">
        <f t="shared" si="2"/>
        <v>07:37</v>
      </c>
      <c r="Z14" s="510" t="str">
        <f t="shared" si="3"/>
        <v>08:37</v>
      </c>
      <c r="AA14" s="510" t="str">
        <f t="shared" si="4"/>
        <v>09:07</v>
      </c>
      <c r="AB14" s="510" t="str">
        <f t="shared" si="5"/>
        <v>11:30</v>
      </c>
      <c r="AC14" s="510" t="str">
        <f t="shared" si="6"/>
        <v>14:30</v>
      </c>
      <c r="AD14" s="510" t="str">
        <f t="shared" si="7"/>
        <v>16:30</v>
      </c>
      <c r="AE14" s="510" t="str">
        <f t="shared" si="8"/>
        <v>18:37</v>
      </c>
      <c r="AF14" s="510" t="str">
        <f t="shared" si="9"/>
        <v>19:37</v>
      </c>
      <c r="AG14" s="317"/>
      <c r="AH14" s="317"/>
      <c r="AI14" s="317"/>
      <c r="AJ14" s="317"/>
      <c r="AK14" s="317"/>
      <c r="AL14" s="317"/>
      <c r="AM14" s="317"/>
      <c r="AN14" s="317"/>
      <c r="AO14" s="317"/>
      <c r="AP14" s="317"/>
      <c r="AQ14" s="317"/>
      <c r="AR14" s="317"/>
      <c r="AS14" s="317"/>
      <c r="AT14" s="317"/>
      <c r="AU14" s="317"/>
      <c r="AV14" s="317"/>
      <c r="AW14" s="317"/>
      <c r="AX14" s="317"/>
      <c r="AY14" s="317"/>
      <c r="AZ14" s="317"/>
      <c r="BA14" s="317"/>
      <c r="BB14" s="317"/>
      <c r="BC14" s="317"/>
      <c r="BD14" s="317"/>
      <c r="BE14" s="317"/>
      <c r="BF14" s="317"/>
      <c r="BG14" s="317"/>
      <c r="BH14" s="317"/>
      <c r="BI14" s="317"/>
      <c r="BJ14" s="317"/>
      <c r="BK14" s="317"/>
      <c r="BL14" s="317"/>
      <c r="BM14" s="317"/>
      <c r="BN14" s="317"/>
      <c r="BO14" s="317"/>
      <c r="BP14" s="317"/>
      <c r="BQ14" s="317"/>
      <c r="BR14" s="317"/>
      <c r="BS14" s="317"/>
      <c r="BT14" s="317"/>
      <c r="BU14" s="317"/>
      <c r="BV14" s="317"/>
      <c r="BW14" s="317"/>
      <c r="BX14" s="317"/>
      <c r="BY14" s="317"/>
      <c r="BZ14" s="317"/>
      <c r="CA14" s="317"/>
      <c r="CB14" s="317"/>
      <c r="CC14" s="317"/>
      <c r="CD14" s="317"/>
      <c r="CE14" s="317"/>
      <c r="CF14" s="317"/>
      <c r="CG14" s="317"/>
      <c r="CH14" s="317"/>
      <c r="CI14" s="317"/>
      <c r="CJ14" s="317"/>
      <c r="CK14" s="317"/>
      <c r="CL14" s="317"/>
      <c r="CM14" s="317"/>
      <c r="CN14" s="317"/>
      <c r="CO14" s="317"/>
      <c r="CP14" s="317"/>
      <c r="CR14" s="318"/>
    </row>
    <row r="15" spans="1:122" x14ac:dyDescent="0.2">
      <c r="A15" s="204" t="s">
        <v>703</v>
      </c>
      <c r="B15" s="313"/>
      <c r="C15" s="313"/>
      <c r="D15" s="313"/>
      <c r="E15" s="204"/>
      <c r="F15" s="204"/>
      <c r="G15" s="204"/>
      <c r="H15" s="204"/>
      <c r="I15" s="204"/>
      <c r="J15" s="204"/>
      <c r="K15" s="204"/>
      <c r="L15" s="315">
        <f>IF(N15="","XXX",VLOOKUP(M15*10+N15,'06停留所'!$B$2:$B$9999,1,FALSE))</f>
        <v>2032</v>
      </c>
      <c r="M15" s="315">
        <f>INT(VLOOKUPLEFT(A15,'06停留所'!$B$2:$C$9999,'06停留所'!$C$2:$C$9999,1)/10)</f>
        <v>203</v>
      </c>
      <c r="N15" s="204">
        <v>2</v>
      </c>
      <c r="O15" s="316" t="s">
        <v>1810</v>
      </c>
      <c r="P15" s="317" t="s">
        <v>1935</v>
      </c>
      <c r="Q15" s="317" t="s">
        <v>2093</v>
      </c>
      <c r="R15" s="317" t="s">
        <v>2116</v>
      </c>
      <c r="S15" s="317" t="s">
        <v>2191</v>
      </c>
      <c r="T15" s="317" t="s">
        <v>1855</v>
      </c>
      <c r="U15" s="317" t="s">
        <v>2340</v>
      </c>
      <c r="V15" s="317" t="s">
        <v>1895</v>
      </c>
      <c r="W15" s="317" t="s">
        <v>2433</v>
      </c>
      <c r="X15" s="510" t="str">
        <f t="shared" si="1"/>
        <v>06:38</v>
      </c>
      <c r="Y15" s="510" t="str">
        <f t="shared" si="2"/>
        <v>07:38</v>
      </c>
      <c r="Z15" s="510" t="str">
        <f t="shared" si="3"/>
        <v>08:38</v>
      </c>
      <c r="AA15" s="510" t="str">
        <f t="shared" si="4"/>
        <v>09:08</v>
      </c>
      <c r="AB15" s="510" t="str">
        <f t="shared" si="5"/>
        <v>11:31</v>
      </c>
      <c r="AC15" s="510" t="str">
        <f t="shared" si="6"/>
        <v>14:31</v>
      </c>
      <c r="AD15" s="510" t="str">
        <f t="shared" si="7"/>
        <v>16:31</v>
      </c>
      <c r="AE15" s="510" t="str">
        <f t="shared" si="8"/>
        <v>18:38</v>
      </c>
      <c r="AF15" s="510" t="str">
        <f t="shared" si="9"/>
        <v>19:38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317"/>
      <c r="AR15" s="317"/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  <c r="BC15" s="317"/>
      <c r="BD15" s="317"/>
      <c r="BE15" s="317"/>
      <c r="BF15" s="317"/>
      <c r="BG15" s="317"/>
      <c r="BH15" s="317"/>
      <c r="BI15" s="317"/>
      <c r="BJ15" s="317"/>
      <c r="BK15" s="317"/>
      <c r="BL15" s="317"/>
      <c r="BM15" s="317"/>
      <c r="BN15" s="317"/>
      <c r="BO15" s="317"/>
      <c r="BP15" s="317"/>
      <c r="BQ15" s="317"/>
      <c r="BR15" s="317"/>
      <c r="BS15" s="317"/>
      <c r="BT15" s="317"/>
      <c r="BU15" s="317"/>
      <c r="BV15" s="317"/>
      <c r="BW15" s="317"/>
      <c r="BX15" s="317"/>
      <c r="BY15" s="317"/>
      <c r="BZ15" s="317"/>
      <c r="CA15" s="317"/>
      <c r="CB15" s="317"/>
      <c r="CC15" s="317"/>
      <c r="CD15" s="317"/>
      <c r="CE15" s="317"/>
      <c r="CF15" s="317"/>
      <c r="CG15" s="317"/>
      <c r="CH15" s="317"/>
      <c r="CI15" s="317"/>
      <c r="CJ15" s="317"/>
      <c r="CK15" s="317"/>
      <c r="CL15" s="317"/>
      <c r="CM15" s="317"/>
      <c r="CN15" s="317"/>
      <c r="CO15" s="317"/>
      <c r="CP15" s="317"/>
      <c r="CR15" s="318"/>
    </row>
    <row r="16" spans="1:122" x14ac:dyDescent="0.2">
      <c r="A16" s="204" t="s">
        <v>700</v>
      </c>
      <c r="B16" s="313"/>
      <c r="C16" s="313"/>
      <c r="D16" s="313"/>
      <c r="E16" s="204"/>
      <c r="F16" s="204"/>
      <c r="G16" s="204"/>
      <c r="H16" s="204"/>
      <c r="I16" s="204"/>
      <c r="J16" s="204"/>
      <c r="K16" s="204"/>
      <c r="L16" s="315">
        <f>IF(N16="","XXX",VLOOKUP(M16*10+N16,'06停留所'!$B$2:$B$9999,1,FALSE))</f>
        <v>2022</v>
      </c>
      <c r="M16" s="315">
        <f>INT(VLOOKUPLEFT(A16,'06停留所'!$B$2:$C$9999,'06停留所'!$C$2:$C$9999,1)/10)</f>
        <v>202</v>
      </c>
      <c r="N16" s="204">
        <v>2</v>
      </c>
      <c r="O16" s="316" t="s">
        <v>1811</v>
      </c>
      <c r="P16" s="317" t="s">
        <v>1936</v>
      </c>
      <c r="Q16" s="317" t="s">
        <v>2121</v>
      </c>
      <c r="R16" s="317" t="s">
        <v>2128</v>
      </c>
      <c r="S16" s="317" t="s">
        <v>2192</v>
      </c>
      <c r="T16" s="317" t="s">
        <v>2273</v>
      </c>
      <c r="U16" s="317" t="s">
        <v>2341</v>
      </c>
      <c r="V16" s="317" t="s">
        <v>1896</v>
      </c>
      <c r="W16" s="317" t="s">
        <v>1906</v>
      </c>
      <c r="X16" s="510" t="str">
        <f t="shared" si="1"/>
        <v>06:39</v>
      </c>
      <c r="Y16" s="510" t="str">
        <f t="shared" si="2"/>
        <v>07:39</v>
      </c>
      <c r="Z16" s="510" t="str">
        <f t="shared" si="3"/>
        <v>08:39</v>
      </c>
      <c r="AA16" s="510" t="str">
        <f t="shared" si="4"/>
        <v>09:09</v>
      </c>
      <c r="AB16" s="510" t="str">
        <f t="shared" si="5"/>
        <v>11:32</v>
      </c>
      <c r="AC16" s="510" t="str">
        <f t="shared" si="6"/>
        <v>14:32</v>
      </c>
      <c r="AD16" s="510" t="str">
        <f t="shared" si="7"/>
        <v>16:32</v>
      </c>
      <c r="AE16" s="510" t="str">
        <f t="shared" si="8"/>
        <v>18:39</v>
      </c>
      <c r="AF16" s="510" t="str">
        <f t="shared" si="9"/>
        <v>19:39</v>
      </c>
      <c r="AG16" s="317"/>
      <c r="AH16" s="317"/>
      <c r="AI16" s="317"/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317"/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317"/>
      <c r="BY16" s="317"/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  <c r="CJ16" s="317"/>
      <c r="CK16" s="317"/>
      <c r="CL16" s="317"/>
      <c r="CM16" s="317"/>
      <c r="CN16" s="317"/>
      <c r="CO16" s="317"/>
      <c r="CP16" s="317"/>
      <c r="CR16" s="318"/>
    </row>
    <row r="17" spans="1:96" x14ac:dyDescent="0.2">
      <c r="A17" s="204" t="s">
        <v>465</v>
      </c>
      <c r="B17" s="313"/>
      <c r="C17" s="313"/>
      <c r="D17" s="313"/>
      <c r="E17" s="204"/>
      <c r="F17" s="204"/>
      <c r="G17" s="204"/>
      <c r="H17" s="204"/>
      <c r="I17" s="204"/>
      <c r="J17" s="204"/>
      <c r="K17" s="204"/>
      <c r="L17" s="315">
        <f>IF(N17="","XXX",VLOOKUP(M17*10+N17,'06停留所'!$B$2:$B$9999,1,FALSE))</f>
        <v>1181</v>
      </c>
      <c r="M17" s="309">
        <f>INT(VLOOKUPLEFT(A17,'06停留所'!$B$2:$C$9999,'06停留所'!$C$2:$C$9999,1)/10)</f>
        <v>118</v>
      </c>
      <c r="N17" s="204">
        <v>1</v>
      </c>
      <c r="O17" s="316" t="s">
        <v>1812</v>
      </c>
      <c r="P17" s="317" t="s">
        <v>1937</v>
      </c>
      <c r="Q17" s="317" t="s">
        <v>2122</v>
      </c>
      <c r="R17" s="317" t="s">
        <v>2117</v>
      </c>
      <c r="S17" s="317" t="s">
        <v>2193</v>
      </c>
      <c r="T17" s="317" t="s">
        <v>2274</v>
      </c>
      <c r="U17" s="317" t="s">
        <v>2342</v>
      </c>
      <c r="V17" s="317" t="s">
        <v>2405</v>
      </c>
      <c r="W17" s="317" t="s">
        <v>2443</v>
      </c>
      <c r="X17" s="510" t="str">
        <f t="shared" si="1"/>
        <v>06:40</v>
      </c>
      <c r="Y17" s="510" t="str">
        <f t="shared" si="2"/>
        <v>07:40</v>
      </c>
      <c r="Z17" s="510" t="str">
        <f t="shared" si="3"/>
        <v>08:40</v>
      </c>
      <c r="AA17" s="510" t="str">
        <f t="shared" si="4"/>
        <v>09:10</v>
      </c>
      <c r="AB17" s="510" t="str">
        <f t="shared" si="5"/>
        <v>11:33</v>
      </c>
      <c r="AC17" s="510" t="str">
        <f t="shared" si="6"/>
        <v>14:33</v>
      </c>
      <c r="AD17" s="510" t="str">
        <f t="shared" si="7"/>
        <v>16:33</v>
      </c>
      <c r="AE17" s="510" t="str">
        <f t="shared" si="8"/>
        <v>18:40</v>
      </c>
      <c r="AF17" s="510" t="str">
        <f t="shared" si="9"/>
        <v>19:40</v>
      </c>
      <c r="AG17" s="317"/>
      <c r="AH17" s="317"/>
      <c r="AI17" s="317"/>
      <c r="AJ17" s="317"/>
      <c r="AK17" s="317"/>
      <c r="AL17" s="317"/>
      <c r="AM17" s="317"/>
      <c r="AN17" s="317"/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317"/>
      <c r="BL17" s="317"/>
      <c r="BM17" s="317"/>
      <c r="BN17" s="317"/>
      <c r="BO17" s="317"/>
      <c r="BP17" s="317"/>
      <c r="BQ17" s="317"/>
      <c r="BR17" s="317"/>
      <c r="BS17" s="317"/>
      <c r="BT17" s="317"/>
      <c r="BU17" s="317"/>
      <c r="BV17" s="317"/>
      <c r="BW17" s="317"/>
      <c r="BX17" s="317"/>
      <c r="BY17" s="317"/>
      <c r="BZ17" s="317"/>
      <c r="CA17" s="317"/>
      <c r="CB17" s="317"/>
      <c r="CC17" s="317"/>
      <c r="CD17" s="317"/>
      <c r="CE17" s="317"/>
      <c r="CF17" s="317"/>
      <c r="CG17" s="317"/>
      <c r="CH17" s="317"/>
      <c r="CI17" s="317"/>
      <c r="CJ17" s="317"/>
      <c r="CK17" s="317"/>
      <c r="CL17" s="317"/>
      <c r="CM17" s="317"/>
      <c r="CN17" s="317"/>
      <c r="CO17" s="317"/>
      <c r="CP17" s="317"/>
      <c r="CR17" s="318"/>
    </row>
    <row r="18" spans="1:96" x14ac:dyDescent="0.2">
      <c r="A18" s="204" t="s">
        <v>467</v>
      </c>
      <c r="B18" s="313"/>
      <c r="C18" s="313"/>
      <c r="D18" s="313"/>
      <c r="E18" s="204"/>
      <c r="F18" s="204"/>
      <c r="G18" s="204"/>
      <c r="H18" s="204"/>
      <c r="I18" s="204"/>
      <c r="J18" s="204"/>
      <c r="K18" s="204"/>
      <c r="L18" s="315">
        <f>IF(N18="","XXX",VLOOKUP(M18*10+N18,'06停留所'!$B$2:$B$9999,1,FALSE))</f>
        <v>1191</v>
      </c>
      <c r="M18" s="309">
        <f>INT(VLOOKUPLEFT(A18,'06停留所'!$B$2:$C$9999,'06停留所'!$C$2:$C$9999,1)/10)</f>
        <v>119</v>
      </c>
      <c r="N18" s="204">
        <v>1</v>
      </c>
      <c r="O18" s="316" t="s">
        <v>2030</v>
      </c>
      <c r="P18" s="317" t="s">
        <v>1938</v>
      </c>
      <c r="Q18" s="317" t="s">
        <v>2123</v>
      </c>
      <c r="R18" s="317" t="s">
        <v>2129</v>
      </c>
      <c r="S18" s="317" t="s">
        <v>2194</v>
      </c>
      <c r="T18" s="317" t="s">
        <v>1856</v>
      </c>
      <c r="U18" s="317" t="s">
        <v>2343</v>
      </c>
      <c r="V18" s="317" t="s">
        <v>2406</v>
      </c>
      <c r="W18" s="317" t="s">
        <v>2444</v>
      </c>
      <c r="X18" s="510" t="str">
        <f t="shared" si="1"/>
        <v>06:41</v>
      </c>
      <c r="Y18" s="510" t="str">
        <f t="shared" si="2"/>
        <v>07:41</v>
      </c>
      <c r="Z18" s="510" t="str">
        <f t="shared" si="3"/>
        <v>08:41</v>
      </c>
      <c r="AA18" s="510" t="str">
        <f t="shared" si="4"/>
        <v>09:11</v>
      </c>
      <c r="AB18" s="510" t="str">
        <f t="shared" si="5"/>
        <v>11:34</v>
      </c>
      <c r="AC18" s="510" t="str">
        <f t="shared" si="6"/>
        <v>14:34</v>
      </c>
      <c r="AD18" s="510" t="str">
        <f t="shared" si="7"/>
        <v>16:34</v>
      </c>
      <c r="AE18" s="510" t="str">
        <f t="shared" si="8"/>
        <v>18:41</v>
      </c>
      <c r="AF18" s="510" t="str">
        <f t="shared" si="9"/>
        <v>19:41</v>
      </c>
      <c r="AG18" s="317"/>
      <c r="AH18" s="317"/>
      <c r="AI18" s="317"/>
      <c r="AJ18" s="317"/>
      <c r="AK18" s="317"/>
      <c r="AL18" s="317"/>
      <c r="AM18" s="317"/>
      <c r="AN18" s="317"/>
      <c r="AO18" s="317"/>
      <c r="AP18" s="317"/>
      <c r="AQ18" s="317"/>
      <c r="AR18" s="317"/>
      <c r="AS18" s="317"/>
      <c r="AT18" s="317"/>
      <c r="AU18" s="317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317"/>
      <c r="BL18" s="317"/>
      <c r="BM18" s="317"/>
      <c r="BN18" s="317"/>
      <c r="BO18" s="317"/>
      <c r="BP18" s="317"/>
      <c r="BQ18" s="317"/>
      <c r="BR18" s="317"/>
      <c r="BS18" s="317"/>
      <c r="BT18" s="317"/>
      <c r="BU18" s="317"/>
      <c r="BV18" s="317"/>
      <c r="BW18" s="317"/>
      <c r="BX18" s="317"/>
      <c r="BY18" s="317"/>
      <c r="BZ18" s="317"/>
      <c r="CA18" s="317"/>
      <c r="CB18" s="317"/>
      <c r="CC18" s="317"/>
      <c r="CD18" s="317"/>
      <c r="CE18" s="317"/>
      <c r="CF18" s="317"/>
      <c r="CG18" s="317"/>
      <c r="CH18" s="317"/>
      <c r="CI18" s="317"/>
      <c r="CJ18" s="317"/>
      <c r="CK18" s="317"/>
      <c r="CL18" s="317"/>
      <c r="CM18" s="317"/>
      <c r="CN18" s="317"/>
      <c r="CO18" s="317"/>
      <c r="CP18" s="317"/>
      <c r="CR18" s="318"/>
    </row>
    <row r="19" spans="1:96" x14ac:dyDescent="0.2">
      <c r="A19" s="204" t="s">
        <v>469</v>
      </c>
      <c r="B19" s="313"/>
      <c r="C19" s="313"/>
      <c r="D19" s="313"/>
      <c r="E19" s="204"/>
      <c r="F19" s="204"/>
      <c r="G19" s="204"/>
      <c r="H19" s="204"/>
      <c r="I19" s="204"/>
      <c r="J19" s="204"/>
      <c r="K19" s="204"/>
      <c r="L19" s="315">
        <f>IF(N19="","XXX",VLOOKUP(M19*10+N19,'06停留所'!$B$2:$B$9999,1,FALSE))</f>
        <v>1201</v>
      </c>
      <c r="M19" s="309">
        <f>INT(VLOOKUPLEFT(A19,'06停留所'!$B$2:$C$9999,'06停留所'!$C$2:$C$9999,1)/10)</f>
        <v>120</v>
      </c>
      <c r="N19" s="204">
        <v>1</v>
      </c>
      <c r="O19" s="316" t="s">
        <v>2030</v>
      </c>
      <c r="P19" s="317" t="s">
        <v>1938</v>
      </c>
      <c r="Q19" s="317" t="s">
        <v>2123</v>
      </c>
      <c r="R19" s="317" t="s">
        <v>2129</v>
      </c>
      <c r="S19" s="317" t="s">
        <v>2194</v>
      </c>
      <c r="T19" s="317" t="s">
        <v>1856</v>
      </c>
      <c r="U19" s="317" t="s">
        <v>2343</v>
      </c>
      <c r="V19" s="317" t="s">
        <v>2406</v>
      </c>
      <c r="W19" s="317" t="s">
        <v>2444</v>
      </c>
      <c r="X19" s="510" t="str">
        <f t="shared" si="1"/>
        <v>06:41</v>
      </c>
      <c r="Y19" s="510" t="str">
        <f t="shared" si="2"/>
        <v>07:41</v>
      </c>
      <c r="Z19" s="510" t="str">
        <f t="shared" si="3"/>
        <v>08:41</v>
      </c>
      <c r="AA19" s="510" t="str">
        <f t="shared" si="4"/>
        <v>09:11</v>
      </c>
      <c r="AB19" s="510" t="str">
        <f t="shared" si="5"/>
        <v>11:34</v>
      </c>
      <c r="AC19" s="510" t="str">
        <f t="shared" si="6"/>
        <v>14:34</v>
      </c>
      <c r="AD19" s="510" t="str">
        <f t="shared" si="7"/>
        <v>16:34</v>
      </c>
      <c r="AE19" s="510" t="str">
        <f t="shared" si="8"/>
        <v>18:41</v>
      </c>
      <c r="AF19" s="510" t="str">
        <f t="shared" si="9"/>
        <v>19:41</v>
      </c>
      <c r="AG19" s="317"/>
      <c r="AH19" s="317"/>
      <c r="AI19" s="317"/>
      <c r="AJ19" s="317"/>
      <c r="AK19" s="317"/>
      <c r="AL19" s="317"/>
      <c r="AM19" s="317"/>
      <c r="AN19" s="317"/>
      <c r="AO19" s="317"/>
      <c r="AP19" s="317"/>
      <c r="AQ19" s="317"/>
      <c r="AR19" s="317"/>
      <c r="AS19" s="317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317"/>
      <c r="BL19" s="317"/>
      <c r="BM19" s="317"/>
      <c r="BN19" s="317"/>
      <c r="BO19" s="317"/>
      <c r="BP19" s="317"/>
      <c r="BQ19" s="317"/>
      <c r="BR19" s="317"/>
      <c r="BS19" s="317"/>
      <c r="BT19" s="317"/>
      <c r="BU19" s="317"/>
      <c r="BV19" s="317"/>
      <c r="BW19" s="317"/>
      <c r="BX19" s="317"/>
      <c r="BY19" s="317"/>
      <c r="BZ19" s="317"/>
      <c r="CA19" s="317"/>
      <c r="CB19" s="317"/>
      <c r="CC19" s="317"/>
      <c r="CD19" s="317"/>
      <c r="CE19" s="317"/>
      <c r="CF19" s="317"/>
      <c r="CG19" s="317"/>
      <c r="CH19" s="317"/>
      <c r="CI19" s="317"/>
      <c r="CJ19" s="317"/>
      <c r="CK19" s="317"/>
      <c r="CL19" s="317"/>
      <c r="CM19" s="317"/>
      <c r="CN19" s="317"/>
      <c r="CO19" s="317"/>
      <c r="CP19" s="317"/>
      <c r="CR19" s="318"/>
    </row>
    <row r="20" spans="1:96" x14ac:dyDescent="0.2">
      <c r="A20" s="204" t="s">
        <v>237</v>
      </c>
      <c r="B20" s="313"/>
      <c r="C20" s="313"/>
      <c r="D20" s="313"/>
      <c r="E20" s="204"/>
      <c r="F20" s="204"/>
      <c r="G20" s="204"/>
      <c r="H20" s="204"/>
      <c r="I20" s="204"/>
      <c r="J20" s="204"/>
      <c r="K20" s="204"/>
      <c r="L20" s="315">
        <f>IF(N20="","XXX",VLOOKUP(M20*10+N20,'06停留所'!$B$2:$B$9999,1,FALSE))</f>
        <v>72</v>
      </c>
      <c r="M20" s="309">
        <f>INT(VLOOKUPLEFT(A20,'06停留所'!$B$2:$C$9999,'06停留所'!$C$2:$C$9999,1)/10)</f>
        <v>7</v>
      </c>
      <c r="N20" s="204">
        <v>2</v>
      </c>
      <c r="O20" s="316" t="s">
        <v>1813</v>
      </c>
      <c r="P20" s="317" t="s">
        <v>1823</v>
      </c>
      <c r="Q20" s="317" t="s">
        <v>2094</v>
      </c>
      <c r="R20" s="317" t="s">
        <v>2118</v>
      </c>
      <c r="S20" s="317" t="s">
        <v>2195</v>
      </c>
      <c r="T20" s="317" t="s">
        <v>1857</v>
      </c>
      <c r="U20" s="317" t="s">
        <v>2344</v>
      </c>
      <c r="V20" s="317" t="s">
        <v>2407</v>
      </c>
      <c r="W20" s="317" t="s">
        <v>2434</v>
      </c>
      <c r="X20" s="510" t="str">
        <f t="shared" si="1"/>
        <v>06:42</v>
      </c>
      <c r="Y20" s="510" t="str">
        <f t="shared" si="2"/>
        <v>07:42</v>
      </c>
      <c r="Z20" s="510" t="str">
        <f t="shared" si="3"/>
        <v>08:42</v>
      </c>
      <c r="AA20" s="510" t="str">
        <f t="shared" si="4"/>
        <v>09:12</v>
      </c>
      <c r="AB20" s="510" t="str">
        <f t="shared" si="5"/>
        <v>11:35</v>
      </c>
      <c r="AC20" s="510" t="str">
        <f t="shared" si="6"/>
        <v>14:35</v>
      </c>
      <c r="AD20" s="510" t="str">
        <f t="shared" si="7"/>
        <v>16:35</v>
      </c>
      <c r="AE20" s="510" t="str">
        <f t="shared" si="8"/>
        <v>18:42</v>
      </c>
      <c r="AF20" s="510" t="str">
        <f t="shared" si="9"/>
        <v>19:42</v>
      </c>
      <c r="AG20" s="317"/>
      <c r="AH20" s="317"/>
      <c r="AI20" s="317"/>
      <c r="AJ20" s="317"/>
      <c r="AK20" s="317"/>
      <c r="AL20" s="317"/>
      <c r="AM20" s="317"/>
      <c r="AN20" s="317"/>
      <c r="AO20" s="317"/>
      <c r="AP20" s="317"/>
      <c r="AQ20" s="317"/>
      <c r="AR20" s="317"/>
      <c r="AS20" s="317"/>
      <c r="AT20" s="317"/>
      <c r="AU20" s="317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317"/>
      <c r="BL20" s="317"/>
      <c r="BM20" s="317"/>
      <c r="BN20" s="317"/>
      <c r="BO20" s="317"/>
      <c r="BP20" s="317"/>
      <c r="BQ20" s="317"/>
      <c r="BR20" s="317"/>
      <c r="BS20" s="317"/>
      <c r="BT20" s="317"/>
      <c r="BU20" s="317"/>
      <c r="BV20" s="317"/>
      <c r="BW20" s="317"/>
      <c r="BX20" s="317"/>
      <c r="BY20" s="317"/>
      <c r="BZ20" s="317"/>
      <c r="CA20" s="317"/>
      <c r="CB20" s="317"/>
      <c r="CC20" s="317"/>
      <c r="CD20" s="317"/>
      <c r="CE20" s="317"/>
      <c r="CF20" s="317"/>
      <c r="CG20" s="317"/>
      <c r="CH20" s="317"/>
      <c r="CI20" s="317"/>
      <c r="CJ20" s="317"/>
      <c r="CK20" s="317"/>
      <c r="CL20" s="317"/>
      <c r="CM20" s="317"/>
      <c r="CN20" s="317"/>
      <c r="CO20" s="317"/>
      <c r="CP20" s="317"/>
      <c r="CR20" s="318"/>
    </row>
    <row r="21" spans="1:96" x14ac:dyDescent="0.2">
      <c r="A21" s="204" t="s">
        <v>234</v>
      </c>
      <c r="B21" s="313"/>
      <c r="C21" s="313"/>
      <c r="D21" s="313"/>
      <c r="E21" s="204"/>
      <c r="F21" s="204"/>
      <c r="G21" s="204"/>
      <c r="H21" s="204"/>
      <c r="I21" s="204"/>
      <c r="J21" s="204"/>
      <c r="K21" s="204"/>
      <c r="L21" s="315">
        <f>IF(N21="","XXX",VLOOKUP(M21*10+N21,'06停留所'!$B$2:$B$9999,1,FALSE))</f>
        <v>62</v>
      </c>
      <c r="M21" s="309">
        <f>INT(VLOOKUPLEFT(A21,'06停留所'!$B$2:$C$9999,'06停留所'!$C$2:$C$9999,1)/10)</f>
        <v>6</v>
      </c>
      <c r="N21" s="204">
        <v>2</v>
      </c>
      <c r="O21" s="316" t="s">
        <v>1814</v>
      </c>
      <c r="P21" s="317" t="s">
        <v>1939</v>
      </c>
      <c r="Q21" s="317" t="s">
        <v>2095</v>
      </c>
      <c r="R21" s="317" t="s">
        <v>2130</v>
      </c>
      <c r="S21" s="317" t="s">
        <v>2196</v>
      </c>
      <c r="T21" s="317" t="s">
        <v>2275</v>
      </c>
      <c r="U21" s="317" t="s">
        <v>2345</v>
      </c>
      <c r="V21" s="317" t="s">
        <v>1897</v>
      </c>
      <c r="W21" s="317" t="s">
        <v>2435</v>
      </c>
      <c r="X21" s="510" t="str">
        <f t="shared" si="1"/>
        <v>06:43</v>
      </c>
      <c r="Y21" s="510" t="str">
        <f t="shared" si="2"/>
        <v>07:43</v>
      </c>
      <c r="Z21" s="510" t="str">
        <f t="shared" si="3"/>
        <v>08:43</v>
      </c>
      <c r="AA21" s="510" t="str">
        <f t="shared" si="4"/>
        <v>09:13</v>
      </c>
      <c r="AB21" s="510" t="str">
        <f t="shared" si="5"/>
        <v>11:36</v>
      </c>
      <c r="AC21" s="510" t="str">
        <f t="shared" si="6"/>
        <v>14:36</v>
      </c>
      <c r="AD21" s="510" t="str">
        <f t="shared" si="7"/>
        <v>16:36</v>
      </c>
      <c r="AE21" s="510" t="str">
        <f t="shared" si="8"/>
        <v>18:43</v>
      </c>
      <c r="AF21" s="510" t="str">
        <f t="shared" si="9"/>
        <v>19:43</v>
      </c>
      <c r="AG21" s="317"/>
      <c r="AH21" s="317"/>
      <c r="AI21" s="317"/>
      <c r="AJ21" s="317"/>
      <c r="AK21" s="317"/>
      <c r="AL21" s="317"/>
      <c r="AM21" s="317"/>
      <c r="AN21" s="317"/>
      <c r="AO21" s="317"/>
      <c r="AP21" s="317"/>
      <c r="AQ21" s="317"/>
      <c r="AR21" s="317"/>
      <c r="AS21" s="317"/>
      <c r="AT21" s="317"/>
      <c r="AU21" s="317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317"/>
      <c r="BL21" s="317"/>
      <c r="BM21" s="317"/>
      <c r="BN21" s="317"/>
      <c r="BO21" s="317"/>
      <c r="BP21" s="317"/>
      <c r="BQ21" s="317"/>
      <c r="BR21" s="317"/>
      <c r="BS21" s="317"/>
      <c r="BT21" s="317"/>
      <c r="BU21" s="317"/>
      <c r="BV21" s="317"/>
      <c r="BW21" s="317"/>
      <c r="BX21" s="317"/>
      <c r="BY21" s="317"/>
      <c r="BZ21" s="317"/>
      <c r="CA21" s="317"/>
      <c r="CB21" s="317"/>
      <c r="CC21" s="317"/>
      <c r="CD21" s="317"/>
      <c r="CE21" s="317"/>
      <c r="CF21" s="317"/>
      <c r="CG21" s="317"/>
      <c r="CH21" s="317"/>
      <c r="CI21" s="317"/>
      <c r="CJ21" s="317"/>
      <c r="CK21" s="317"/>
      <c r="CL21" s="317"/>
      <c r="CM21" s="317"/>
      <c r="CN21" s="317"/>
      <c r="CO21" s="317"/>
      <c r="CP21" s="317"/>
      <c r="CR21" s="318"/>
    </row>
    <row r="22" spans="1:96" x14ac:dyDescent="0.2">
      <c r="A22" s="204" t="s">
        <v>231</v>
      </c>
      <c r="B22" s="313"/>
      <c r="C22" s="313"/>
      <c r="D22" s="313"/>
      <c r="E22" s="204"/>
      <c r="F22" s="204"/>
      <c r="G22" s="204"/>
      <c r="H22" s="204"/>
      <c r="I22" s="204"/>
      <c r="J22" s="204"/>
      <c r="K22" s="204"/>
      <c r="L22" s="315">
        <f>IF(N22="","XXX",VLOOKUP(M22*10+N22,'06停留所'!$B$2:$B$9999,1,FALSE))</f>
        <v>52</v>
      </c>
      <c r="M22" s="309">
        <f>INT(VLOOKUPLEFT(A22,'06停留所'!$B$2:$C$9999,'06停留所'!$C$2:$C$9999,1)/10)</f>
        <v>5</v>
      </c>
      <c r="N22" s="204">
        <v>2</v>
      </c>
      <c r="O22" s="316" t="s">
        <v>2031</v>
      </c>
      <c r="P22" s="317" t="s">
        <v>2059</v>
      </c>
      <c r="Q22" s="317" t="s">
        <v>2096</v>
      </c>
      <c r="R22" s="317" t="s">
        <v>2131</v>
      </c>
      <c r="S22" s="317" t="s">
        <v>2197</v>
      </c>
      <c r="T22" s="317" t="s">
        <v>1858</v>
      </c>
      <c r="U22" s="317" t="s">
        <v>2346</v>
      </c>
      <c r="V22" s="317" t="s">
        <v>2408</v>
      </c>
      <c r="W22" s="317" t="s">
        <v>2445</v>
      </c>
      <c r="X22" s="510" t="str">
        <f t="shared" si="1"/>
        <v>06:44</v>
      </c>
      <c r="Y22" s="510" t="str">
        <f t="shared" si="2"/>
        <v>07:44</v>
      </c>
      <c r="Z22" s="510" t="str">
        <f t="shared" si="3"/>
        <v>08:44</v>
      </c>
      <c r="AA22" s="510" t="str">
        <f t="shared" si="4"/>
        <v>09:14</v>
      </c>
      <c r="AB22" s="510" t="str">
        <f t="shared" si="5"/>
        <v>11:37</v>
      </c>
      <c r="AC22" s="510" t="str">
        <f t="shared" si="6"/>
        <v>14:37</v>
      </c>
      <c r="AD22" s="510" t="str">
        <f t="shared" si="7"/>
        <v>16:37</v>
      </c>
      <c r="AE22" s="510" t="str">
        <f t="shared" si="8"/>
        <v>18:44</v>
      </c>
      <c r="AF22" s="510" t="str">
        <f t="shared" si="9"/>
        <v>19:44</v>
      </c>
      <c r="AG22" s="317"/>
      <c r="AH22" s="317"/>
      <c r="AI22" s="317"/>
      <c r="AJ22" s="317"/>
      <c r="AK22" s="317"/>
      <c r="AL22" s="317"/>
      <c r="AM22" s="317"/>
      <c r="AN22" s="317"/>
      <c r="AO22" s="317"/>
      <c r="AP22" s="317"/>
      <c r="AQ22" s="317"/>
      <c r="AR22" s="317"/>
      <c r="AS22" s="317"/>
      <c r="AT22" s="317"/>
      <c r="AU22" s="317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317"/>
      <c r="BL22" s="317"/>
      <c r="BM22" s="317"/>
      <c r="BN22" s="317"/>
      <c r="BO22" s="317"/>
      <c r="BP22" s="317"/>
      <c r="BQ22" s="317"/>
      <c r="BR22" s="317"/>
      <c r="BS22" s="317"/>
      <c r="BT22" s="317"/>
      <c r="BU22" s="317"/>
      <c r="BV22" s="317"/>
      <c r="BW22" s="317"/>
      <c r="BX22" s="317"/>
      <c r="BY22" s="317"/>
      <c r="BZ22" s="317"/>
      <c r="CA22" s="317"/>
      <c r="CB22" s="317"/>
      <c r="CC22" s="317"/>
      <c r="CD22" s="317"/>
      <c r="CE22" s="317"/>
      <c r="CF22" s="317"/>
      <c r="CG22" s="317"/>
      <c r="CH22" s="317"/>
      <c r="CI22" s="317"/>
      <c r="CJ22" s="317"/>
      <c r="CK22" s="317"/>
      <c r="CL22" s="317"/>
      <c r="CM22" s="317"/>
      <c r="CN22" s="317"/>
      <c r="CO22" s="317"/>
      <c r="CP22" s="317"/>
      <c r="CR22" s="318"/>
    </row>
    <row r="23" spans="1:96" x14ac:dyDescent="0.2">
      <c r="A23" s="204" t="s">
        <v>692</v>
      </c>
      <c r="B23" s="313"/>
      <c r="C23" s="313"/>
      <c r="D23" s="313"/>
      <c r="E23" s="204"/>
      <c r="F23" s="204"/>
      <c r="G23" s="204"/>
      <c r="H23" s="204"/>
      <c r="I23" s="204"/>
      <c r="J23" s="204"/>
      <c r="K23" s="204"/>
      <c r="L23" s="315">
        <f>IF(N23="","XXX",VLOOKUP(M23*10+N23,'06停留所'!$B$2:$B$9999,1,FALSE))</f>
        <v>1991</v>
      </c>
      <c r="M23" s="309">
        <f>INT(VLOOKUPLEFT(A23,'06停留所'!$B$2:$C$9999,'06停留所'!$C$2:$C$9999,1)/10)</f>
        <v>199</v>
      </c>
      <c r="N23" s="204">
        <v>1</v>
      </c>
      <c r="O23" s="316" t="s">
        <v>1785</v>
      </c>
      <c r="P23" s="317" t="s">
        <v>1785</v>
      </c>
      <c r="Q23" s="317" t="s">
        <v>1785</v>
      </c>
      <c r="R23" s="317" t="s">
        <v>1785</v>
      </c>
      <c r="S23" s="317" t="s">
        <v>2198</v>
      </c>
      <c r="T23" s="317" t="s">
        <v>1859</v>
      </c>
      <c r="U23" s="317" t="s">
        <v>2347</v>
      </c>
      <c r="V23" s="317" t="s">
        <v>1785</v>
      </c>
      <c r="W23" s="317" t="s">
        <v>1785</v>
      </c>
      <c r="X23" s="510" t="str">
        <f t="shared" si="1"/>
        <v>↓</v>
      </c>
      <c r="Y23" s="510" t="str">
        <f t="shared" si="2"/>
        <v>↓</v>
      </c>
      <c r="Z23" s="510" t="str">
        <f t="shared" si="3"/>
        <v>↓</v>
      </c>
      <c r="AA23" s="510" t="str">
        <f t="shared" si="4"/>
        <v>↓</v>
      </c>
      <c r="AB23" s="510" t="str">
        <f t="shared" si="5"/>
        <v>11:40</v>
      </c>
      <c r="AC23" s="510" t="str">
        <f t="shared" si="6"/>
        <v>14:40</v>
      </c>
      <c r="AD23" s="510" t="str">
        <f t="shared" si="7"/>
        <v>16:40</v>
      </c>
      <c r="AE23" s="510" t="str">
        <f t="shared" si="8"/>
        <v>↓</v>
      </c>
      <c r="AF23" s="510" t="str">
        <f t="shared" si="9"/>
        <v>↓</v>
      </c>
      <c r="AG23" s="317"/>
      <c r="AH23" s="317"/>
      <c r="AI23" s="317"/>
      <c r="AJ23" s="317"/>
      <c r="AK23" s="317"/>
      <c r="AL23" s="317"/>
      <c r="AM23" s="317"/>
      <c r="AN23" s="317"/>
      <c r="AO23" s="317"/>
      <c r="AP23" s="317"/>
      <c r="AQ23" s="317"/>
      <c r="AR23" s="317"/>
      <c r="AS23" s="317"/>
      <c r="AT23" s="317"/>
      <c r="AU23" s="317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317"/>
      <c r="BL23" s="317"/>
      <c r="BM23" s="317"/>
      <c r="BN23" s="317"/>
      <c r="BO23" s="317"/>
      <c r="BP23" s="317"/>
      <c r="BQ23" s="317"/>
      <c r="BR23" s="317"/>
      <c r="BS23" s="317"/>
      <c r="BT23" s="317"/>
      <c r="BU23" s="317"/>
      <c r="BV23" s="317"/>
      <c r="BW23" s="317"/>
      <c r="BX23" s="317"/>
      <c r="BY23" s="317"/>
      <c r="BZ23" s="317"/>
      <c r="CA23" s="317"/>
      <c r="CB23" s="317"/>
      <c r="CC23" s="317"/>
      <c r="CD23" s="317"/>
      <c r="CE23" s="317"/>
      <c r="CF23" s="317"/>
      <c r="CG23" s="317"/>
      <c r="CH23" s="317"/>
      <c r="CI23" s="317"/>
      <c r="CJ23" s="317"/>
      <c r="CK23" s="317"/>
      <c r="CL23" s="317"/>
      <c r="CM23" s="317"/>
      <c r="CN23" s="317"/>
      <c r="CO23" s="317"/>
      <c r="CP23" s="317"/>
      <c r="CR23" s="318"/>
    </row>
    <row r="24" spans="1:96" x14ac:dyDescent="0.2">
      <c r="A24" s="204" t="s">
        <v>695</v>
      </c>
      <c r="B24" s="313"/>
      <c r="C24" s="313"/>
      <c r="D24" s="313"/>
      <c r="E24" s="204"/>
      <c r="F24" s="204"/>
      <c r="G24" s="204"/>
      <c r="H24" s="204"/>
      <c r="I24" s="204"/>
      <c r="J24" s="204"/>
      <c r="K24" s="204"/>
      <c r="L24" s="315">
        <f>IF(N24="","XXX",VLOOKUP(M24*10+N24,'06停留所'!$B$2:$B$9999,1,FALSE))</f>
        <v>2001</v>
      </c>
      <c r="M24" s="309">
        <f>INT(VLOOKUPLEFT(A24,'06停留所'!$B$2:$C$9999,'06停留所'!$C$2:$C$9999,1)/10)</f>
        <v>200</v>
      </c>
      <c r="N24" s="204">
        <v>1</v>
      </c>
      <c r="O24" s="316" t="s">
        <v>1785</v>
      </c>
      <c r="P24" s="317" t="s">
        <v>1785</v>
      </c>
      <c r="Q24" s="317" t="s">
        <v>1785</v>
      </c>
      <c r="R24" s="317" t="s">
        <v>1785</v>
      </c>
      <c r="S24" s="317" t="s">
        <v>2199</v>
      </c>
      <c r="T24" s="317" t="s">
        <v>2276</v>
      </c>
      <c r="U24" s="317" t="s">
        <v>2348</v>
      </c>
      <c r="V24" s="317" t="s">
        <v>1785</v>
      </c>
      <c r="W24" s="317" t="s">
        <v>1785</v>
      </c>
      <c r="X24" s="510" t="str">
        <f t="shared" si="1"/>
        <v>↓</v>
      </c>
      <c r="Y24" s="510" t="str">
        <f t="shared" si="2"/>
        <v>↓</v>
      </c>
      <c r="Z24" s="510" t="str">
        <f t="shared" si="3"/>
        <v>↓</v>
      </c>
      <c r="AA24" s="510" t="str">
        <f t="shared" si="4"/>
        <v>↓</v>
      </c>
      <c r="AB24" s="510" t="str">
        <f t="shared" si="5"/>
        <v>11:41</v>
      </c>
      <c r="AC24" s="510" t="str">
        <f t="shared" si="6"/>
        <v>14:41</v>
      </c>
      <c r="AD24" s="510" t="str">
        <f t="shared" si="7"/>
        <v>16:41</v>
      </c>
      <c r="AE24" s="510" t="str">
        <f t="shared" si="8"/>
        <v>↓</v>
      </c>
      <c r="AF24" s="510" t="str">
        <f t="shared" si="9"/>
        <v>↓</v>
      </c>
      <c r="AG24" s="317"/>
      <c r="AH24" s="317"/>
      <c r="AI24" s="317"/>
      <c r="AJ24" s="317"/>
      <c r="AK24" s="317"/>
      <c r="AL24" s="317"/>
      <c r="AM24" s="317"/>
      <c r="AN24" s="317"/>
      <c r="AO24" s="317"/>
      <c r="AP24" s="317"/>
      <c r="AQ24" s="317"/>
      <c r="AR24" s="317"/>
      <c r="AS24" s="317"/>
      <c r="AT24" s="317"/>
      <c r="AU24" s="317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317"/>
      <c r="BL24" s="317"/>
      <c r="BM24" s="317"/>
      <c r="BN24" s="317"/>
      <c r="BO24" s="317"/>
      <c r="BP24" s="317"/>
      <c r="BQ24" s="317"/>
      <c r="BR24" s="317"/>
      <c r="BS24" s="317"/>
      <c r="BT24" s="317"/>
      <c r="BU24" s="317"/>
      <c r="BV24" s="317"/>
      <c r="BW24" s="317"/>
      <c r="BX24" s="317"/>
      <c r="BY24" s="317"/>
      <c r="BZ24" s="317"/>
      <c r="CA24" s="317"/>
      <c r="CB24" s="317"/>
      <c r="CC24" s="317"/>
      <c r="CD24" s="317"/>
      <c r="CE24" s="317"/>
      <c r="CF24" s="317"/>
      <c r="CG24" s="317"/>
      <c r="CH24" s="317"/>
      <c r="CI24" s="317"/>
      <c r="CJ24" s="317"/>
      <c r="CK24" s="317"/>
      <c r="CL24" s="317"/>
      <c r="CM24" s="317"/>
      <c r="CN24" s="317"/>
      <c r="CO24" s="317"/>
      <c r="CP24" s="317"/>
      <c r="CR24" s="318"/>
    </row>
    <row r="25" spans="1:96" x14ac:dyDescent="0.2">
      <c r="A25" s="204" t="s">
        <v>697</v>
      </c>
      <c r="B25" s="313"/>
      <c r="C25" s="313"/>
      <c r="D25" s="313"/>
      <c r="E25" s="204"/>
      <c r="F25" s="204"/>
      <c r="G25" s="204"/>
      <c r="H25" s="204"/>
      <c r="I25" s="204"/>
      <c r="J25" s="204"/>
      <c r="K25" s="204"/>
      <c r="L25" s="315">
        <f>IF(N25="","XXX",VLOOKUP(M25*10+N25,'06停留所'!$B$2:$B$9999,1,FALSE))</f>
        <v>2011</v>
      </c>
      <c r="M25" s="309">
        <f>INT(VLOOKUPLEFT(A25,'06停留所'!$B$2:$C$9999,'06停留所'!$C$2:$C$9999,1)/10)</f>
        <v>201</v>
      </c>
      <c r="N25" s="204">
        <v>1</v>
      </c>
      <c r="O25" s="316" t="s">
        <v>1785</v>
      </c>
      <c r="P25" s="317" t="s">
        <v>1785</v>
      </c>
      <c r="Q25" s="317" t="s">
        <v>1785</v>
      </c>
      <c r="R25" s="317" t="s">
        <v>1785</v>
      </c>
      <c r="S25" s="317" t="s">
        <v>2200</v>
      </c>
      <c r="T25" s="317" t="s">
        <v>1860</v>
      </c>
      <c r="U25" s="317" t="s">
        <v>2349</v>
      </c>
      <c r="V25" s="317" t="s">
        <v>1785</v>
      </c>
      <c r="W25" s="317" t="s">
        <v>1785</v>
      </c>
      <c r="X25" s="510" t="str">
        <f t="shared" si="1"/>
        <v>↓</v>
      </c>
      <c r="Y25" s="510" t="str">
        <f t="shared" si="2"/>
        <v>↓</v>
      </c>
      <c r="Z25" s="510" t="str">
        <f t="shared" si="3"/>
        <v>↓</v>
      </c>
      <c r="AA25" s="510" t="str">
        <f t="shared" si="4"/>
        <v>↓</v>
      </c>
      <c r="AB25" s="510" t="str">
        <f t="shared" si="5"/>
        <v>11:42</v>
      </c>
      <c r="AC25" s="510" t="str">
        <f t="shared" si="6"/>
        <v>14:42</v>
      </c>
      <c r="AD25" s="510" t="str">
        <f t="shared" si="7"/>
        <v>16:42</v>
      </c>
      <c r="AE25" s="510" t="str">
        <f t="shared" si="8"/>
        <v>↓</v>
      </c>
      <c r="AF25" s="510" t="str">
        <f t="shared" si="9"/>
        <v>↓</v>
      </c>
      <c r="AG25" s="317"/>
      <c r="AH25" s="317"/>
      <c r="AI25" s="317"/>
      <c r="AJ25" s="317"/>
      <c r="AK25" s="317"/>
      <c r="AL25" s="317"/>
      <c r="AM25" s="317"/>
      <c r="AN25" s="317"/>
      <c r="AO25" s="317"/>
      <c r="AP25" s="317"/>
      <c r="AQ25" s="317"/>
      <c r="AR25" s="317"/>
      <c r="AS25" s="317"/>
      <c r="AT25" s="317"/>
      <c r="AU25" s="317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317"/>
      <c r="BL25" s="317"/>
      <c r="BM25" s="317"/>
      <c r="BN25" s="317"/>
      <c r="BO25" s="317"/>
      <c r="BP25" s="317"/>
      <c r="BQ25" s="317"/>
      <c r="BR25" s="317"/>
      <c r="BS25" s="317"/>
      <c r="BT25" s="317"/>
      <c r="BU25" s="317"/>
      <c r="BV25" s="317"/>
      <c r="BW25" s="317"/>
      <c r="BX25" s="317"/>
      <c r="BY25" s="317"/>
      <c r="BZ25" s="317"/>
      <c r="CA25" s="317"/>
      <c r="CB25" s="317"/>
      <c r="CC25" s="317"/>
      <c r="CD25" s="317"/>
      <c r="CE25" s="317"/>
      <c r="CF25" s="317"/>
      <c r="CG25" s="317"/>
      <c r="CH25" s="317"/>
      <c r="CI25" s="317"/>
      <c r="CJ25" s="317"/>
      <c r="CK25" s="317"/>
      <c r="CL25" s="317"/>
      <c r="CM25" s="317"/>
      <c r="CN25" s="317"/>
      <c r="CO25" s="317"/>
      <c r="CP25" s="317"/>
      <c r="CR25" s="318"/>
    </row>
    <row r="26" spans="1:96" x14ac:dyDescent="0.2">
      <c r="A26" s="204" t="s">
        <v>695</v>
      </c>
      <c r="B26" s="313"/>
      <c r="C26" s="313"/>
      <c r="D26" s="313"/>
      <c r="E26" s="204"/>
      <c r="F26" s="204"/>
      <c r="G26" s="204"/>
      <c r="H26" s="204"/>
      <c r="I26" s="204"/>
      <c r="J26" s="204"/>
      <c r="K26" s="204"/>
      <c r="L26" s="315">
        <f>IF(N26="","XXX",VLOOKUP(M26*10+N26,'06停留所'!$B$2:$B$9999,1,FALSE))</f>
        <v>2002</v>
      </c>
      <c r="M26" s="309">
        <f>INT(VLOOKUPLEFT(A26,'06停留所'!$B$2:$C$9999,'06停留所'!$C$2:$C$9999,1)/10)</f>
        <v>200</v>
      </c>
      <c r="N26" s="204">
        <v>2</v>
      </c>
      <c r="O26" s="316" t="s">
        <v>1785</v>
      </c>
      <c r="P26" s="317" t="s">
        <v>1785</v>
      </c>
      <c r="Q26" s="317" t="s">
        <v>1785</v>
      </c>
      <c r="R26" s="317" t="s">
        <v>1785</v>
      </c>
      <c r="S26" s="317" t="s">
        <v>2201</v>
      </c>
      <c r="T26" s="317" t="s">
        <v>2277</v>
      </c>
      <c r="U26" s="317" t="s">
        <v>2350</v>
      </c>
      <c r="V26" s="317" t="s">
        <v>1785</v>
      </c>
      <c r="W26" s="317" t="s">
        <v>1785</v>
      </c>
      <c r="X26" s="510" t="str">
        <f t="shared" si="1"/>
        <v>↓</v>
      </c>
      <c r="Y26" s="510" t="str">
        <f t="shared" si="2"/>
        <v>↓</v>
      </c>
      <c r="Z26" s="510" t="str">
        <f t="shared" si="3"/>
        <v>↓</v>
      </c>
      <c r="AA26" s="510" t="str">
        <f t="shared" si="4"/>
        <v>↓</v>
      </c>
      <c r="AB26" s="510" t="str">
        <f t="shared" si="5"/>
        <v>11:43</v>
      </c>
      <c r="AC26" s="510" t="str">
        <f t="shared" si="6"/>
        <v>14:43</v>
      </c>
      <c r="AD26" s="510" t="str">
        <f t="shared" si="7"/>
        <v>16:43</v>
      </c>
      <c r="AE26" s="510" t="str">
        <f t="shared" si="8"/>
        <v>↓</v>
      </c>
      <c r="AF26" s="510" t="str">
        <f t="shared" si="9"/>
        <v>↓</v>
      </c>
      <c r="AG26" s="317"/>
      <c r="AH26" s="317"/>
      <c r="AI26" s="317"/>
      <c r="AJ26" s="317"/>
      <c r="AK26" s="317"/>
      <c r="AL26" s="317"/>
      <c r="AM26" s="317"/>
      <c r="AN26" s="317"/>
      <c r="AO26" s="317"/>
      <c r="AP26" s="317"/>
      <c r="AQ26" s="317"/>
      <c r="AR26" s="317"/>
      <c r="AS26" s="317"/>
      <c r="AT26" s="317"/>
      <c r="AU26" s="317"/>
      <c r="AV26" s="317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317"/>
      <c r="BL26" s="317"/>
      <c r="BM26" s="317"/>
      <c r="BN26" s="317"/>
      <c r="BO26" s="317"/>
      <c r="BP26" s="317"/>
      <c r="BQ26" s="317"/>
      <c r="BR26" s="317"/>
      <c r="BS26" s="317"/>
      <c r="BT26" s="317"/>
      <c r="BU26" s="317"/>
      <c r="BV26" s="317"/>
      <c r="BW26" s="317"/>
      <c r="BX26" s="317"/>
      <c r="BY26" s="317"/>
      <c r="BZ26" s="317"/>
      <c r="CA26" s="317"/>
      <c r="CB26" s="317"/>
      <c r="CC26" s="317"/>
      <c r="CD26" s="317"/>
      <c r="CE26" s="317"/>
      <c r="CF26" s="317"/>
      <c r="CG26" s="317"/>
      <c r="CH26" s="317"/>
      <c r="CI26" s="317"/>
      <c r="CJ26" s="317"/>
      <c r="CK26" s="317"/>
      <c r="CL26" s="317"/>
      <c r="CM26" s="317"/>
      <c r="CN26" s="317"/>
      <c r="CO26" s="317"/>
      <c r="CP26" s="317"/>
      <c r="CR26" s="318"/>
    </row>
    <row r="27" spans="1:96" x14ac:dyDescent="0.2">
      <c r="A27" s="204" t="s">
        <v>692</v>
      </c>
      <c r="B27" s="313"/>
      <c r="C27" s="313"/>
      <c r="D27" s="313"/>
      <c r="E27" s="204"/>
      <c r="F27" s="204"/>
      <c r="G27" s="204"/>
      <c r="H27" s="204"/>
      <c r="I27" s="204"/>
      <c r="J27" s="204"/>
      <c r="K27" s="204"/>
      <c r="L27" s="315">
        <f>IF(N27="","XXX",VLOOKUP(M27*10+N27,'06停留所'!$B$2:$B$9999,1,FALSE))</f>
        <v>1992</v>
      </c>
      <c r="M27" s="309">
        <f>INT(VLOOKUPLEFT(A27,'06停留所'!$B$2:$C$9999,'06停留所'!$C$2:$C$9999,1)/10)</f>
        <v>199</v>
      </c>
      <c r="N27" s="204">
        <v>2</v>
      </c>
      <c r="O27" s="316" t="s">
        <v>1785</v>
      </c>
      <c r="P27" s="317" t="s">
        <v>1785</v>
      </c>
      <c r="Q27" s="317" t="s">
        <v>1785</v>
      </c>
      <c r="R27" s="317" t="s">
        <v>1785</v>
      </c>
      <c r="S27" s="317" t="s">
        <v>2202</v>
      </c>
      <c r="T27" s="317" t="s">
        <v>1861</v>
      </c>
      <c r="U27" s="317" t="s">
        <v>2351</v>
      </c>
      <c r="V27" s="317" t="s">
        <v>1785</v>
      </c>
      <c r="W27" s="317" t="s">
        <v>2484</v>
      </c>
      <c r="X27" s="510" t="str">
        <f t="shared" si="1"/>
        <v>↓</v>
      </c>
      <c r="Y27" s="510" t="str">
        <f t="shared" si="2"/>
        <v>↓</v>
      </c>
      <c r="Z27" s="510" t="str">
        <f t="shared" si="3"/>
        <v>↓</v>
      </c>
      <c r="AA27" s="510" t="str">
        <f t="shared" si="4"/>
        <v>↓</v>
      </c>
      <c r="AB27" s="510" t="str">
        <f t="shared" si="5"/>
        <v>11:44</v>
      </c>
      <c r="AC27" s="510" t="str">
        <f t="shared" si="6"/>
        <v>14:44</v>
      </c>
      <c r="AD27" s="510" t="str">
        <f t="shared" si="7"/>
        <v>16:44</v>
      </c>
      <c r="AE27" s="510" t="str">
        <f t="shared" si="8"/>
        <v>↓</v>
      </c>
      <c r="AF27" s="510" t="str">
        <f t="shared" si="9"/>
        <v>↓</v>
      </c>
      <c r="AG27" s="317"/>
      <c r="AH27" s="317"/>
      <c r="AI27" s="317"/>
      <c r="AJ27" s="317"/>
      <c r="AK27" s="317"/>
      <c r="AL27" s="317"/>
      <c r="AM27" s="317"/>
      <c r="AN27" s="317"/>
      <c r="AO27" s="317"/>
      <c r="AP27" s="317"/>
      <c r="AQ27" s="317"/>
      <c r="AR27" s="317"/>
      <c r="AS27" s="317"/>
      <c r="AT27" s="317"/>
      <c r="AU27" s="317"/>
      <c r="AV27" s="317"/>
      <c r="AW27" s="317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317"/>
      <c r="BL27" s="317"/>
      <c r="BM27" s="317"/>
      <c r="BN27" s="317"/>
      <c r="BO27" s="317"/>
      <c r="BP27" s="317"/>
      <c r="BQ27" s="317"/>
      <c r="BR27" s="317"/>
      <c r="BS27" s="317"/>
      <c r="BT27" s="317"/>
      <c r="BU27" s="317"/>
      <c r="BV27" s="317"/>
      <c r="BW27" s="317"/>
      <c r="BX27" s="317"/>
      <c r="BY27" s="317"/>
      <c r="BZ27" s="317"/>
      <c r="CA27" s="317"/>
      <c r="CB27" s="317"/>
      <c r="CC27" s="317"/>
      <c r="CD27" s="317"/>
      <c r="CE27" s="317"/>
      <c r="CF27" s="317"/>
      <c r="CG27" s="317"/>
      <c r="CH27" s="317"/>
      <c r="CI27" s="317"/>
      <c r="CJ27" s="317"/>
      <c r="CK27" s="317"/>
      <c r="CL27" s="317"/>
      <c r="CM27" s="317"/>
      <c r="CN27" s="317"/>
      <c r="CO27" s="317"/>
      <c r="CP27" s="317"/>
      <c r="CR27" s="318"/>
    </row>
    <row r="28" spans="1:96" x14ac:dyDescent="0.2">
      <c r="A28" s="204" t="s">
        <v>228</v>
      </c>
      <c r="B28" s="313"/>
      <c r="C28" s="313"/>
      <c r="D28" s="313"/>
      <c r="E28" s="204"/>
      <c r="F28" s="204"/>
      <c r="G28" s="204"/>
      <c r="H28" s="204"/>
      <c r="I28" s="204"/>
      <c r="J28" s="204"/>
      <c r="K28" s="204"/>
      <c r="L28" s="315">
        <f>IF(N28="","XXX",VLOOKUP(M28*10+N28,'06停留所'!$B$2:$B$9999,1,FALSE))</f>
        <v>42</v>
      </c>
      <c r="M28" s="309">
        <f>INT(VLOOKUPLEFT(A28,'06停留所'!$B$2:$C$9999,'06停留所'!$C$2:$C$9999,1)/10)</f>
        <v>4</v>
      </c>
      <c r="N28" s="204">
        <v>2</v>
      </c>
      <c r="O28" s="316" t="s">
        <v>1926</v>
      </c>
      <c r="P28" s="317" t="s">
        <v>1824</v>
      </c>
      <c r="Q28" s="317" t="s">
        <v>2124</v>
      </c>
      <c r="R28" s="317" t="s">
        <v>2162</v>
      </c>
      <c r="S28" s="317" t="s">
        <v>2203</v>
      </c>
      <c r="T28" s="317" t="s">
        <v>2278</v>
      </c>
      <c r="U28" s="317" t="s">
        <v>2352</v>
      </c>
      <c r="V28" s="317" t="s">
        <v>2409</v>
      </c>
      <c r="W28" s="317" t="s">
        <v>2436</v>
      </c>
      <c r="X28" s="510" t="str">
        <f t="shared" si="1"/>
        <v>06:45</v>
      </c>
      <c r="Y28" s="510" t="str">
        <f t="shared" si="2"/>
        <v>07:45</v>
      </c>
      <c r="Z28" s="510" t="str">
        <f t="shared" si="3"/>
        <v>08:45</v>
      </c>
      <c r="AA28" s="510" t="str">
        <f t="shared" si="4"/>
        <v>09:15</v>
      </c>
      <c r="AB28" s="510" t="str">
        <f t="shared" si="5"/>
        <v>11:45</v>
      </c>
      <c r="AC28" s="510" t="str">
        <f t="shared" si="6"/>
        <v>14:45</v>
      </c>
      <c r="AD28" s="510" t="str">
        <f t="shared" si="7"/>
        <v>16:45</v>
      </c>
      <c r="AE28" s="510" t="str">
        <f t="shared" si="8"/>
        <v>18:45</v>
      </c>
      <c r="AF28" s="510" t="str">
        <f t="shared" si="9"/>
        <v>19:45</v>
      </c>
      <c r="AG28" s="317"/>
      <c r="AH28" s="317"/>
      <c r="AI28" s="317"/>
      <c r="AJ28" s="317"/>
      <c r="AK28" s="317"/>
      <c r="AL28" s="317"/>
      <c r="AM28" s="317"/>
      <c r="AN28" s="317"/>
      <c r="AO28" s="317"/>
      <c r="AP28" s="317"/>
      <c r="AQ28" s="317"/>
      <c r="AR28" s="317"/>
      <c r="AS28" s="317"/>
      <c r="AT28" s="317"/>
      <c r="AU28" s="317"/>
      <c r="AV28" s="317"/>
      <c r="AW28" s="317"/>
      <c r="AX28" s="317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BK28" s="317"/>
      <c r="BL28" s="317"/>
      <c r="BM28" s="317"/>
      <c r="BN28" s="317"/>
      <c r="BO28" s="317"/>
      <c r="BP28" s="317"/>
      <c r="BQ28" s="317"/>
      <c r="BR28" s="317"/>
      <c r="BS28" s="317"/>
      <c r="BT28" s="317"/>
      <c r="BU28" s="317"/>
      <c r="BV28" s="317"/>
      <c r="BW28" s="317"/>
      <c r="BX28" s="317"/>
      <c r="BY28" s="317"/>
      <c r="BZ28" s="317"/>
      <c r="CA28" s="317"/>
      <c r="CB28" s="317"/>
      <c r="CC28" s="317"/>
      <c r="CD28" s="317"/>
      <c r="CE28" s="317"/>
      <c r="CF28" s="317"/>
      <c r="CG28" s="317"/>
      <c r="CH28" s="317"/>
      <c r="CI28" s="317"/>
      <c r="CJ28" s="317"/>
      <c r="CK28" s="317"/>
      <c r="CL28" s="317"/>
      <c r="CM28" s="317"/>
      <c r="CN28" s="317"/>
      <c r="CO28" s="317"/>
      <c r="CP28" s="317"/>
      <c r="CR28" s="318"/>
    </row>
    <row r="29" spans="1:96" x14ac:dyDescent="0.2">
      <c r="A29" s="204" t="s">
        <v>225</v>
      </c>
      <c r="B29" s="313"/>
      <c r="C29" s="313"/>
      <c r="D29" s="313"/>
      <c r="E29" s="204"/>
      <c r="F29" s="204"/>
      <c r="G29" s="204"/>
      <c r="H29" s="204"/>
      <c r="I29" s="204"/>
      <c r="J29" s="204"/>
      <c r="K29" s="204"/>
      <c r="L29" s="315">
        <f>IF(N29="","XXX",VLOOKUP(M29*10+N29,'06停留所'!$B$2:$B$9999,1,FALSE))</f>
        <v>32</v>
      </c>
      <c r="M29" s="309">
        <f>INT(VLOOKUPLEFT(A29,'06停留所'!$B$2:$C$9999,'06停留所'!$C$2:$C$9999,1)/10)</f>
        <v>3</v>
      </c>
      <c r="N29" s="204">
        <v>2</v>
      </c>
      <c r="O29" s="316" t="s">
        <v>2032</v>
      </c>
      <c r="P29" s="317" t="s">
        <v>1940</v>
      </c>
      <c r="Q29" s="317" t="s">
        <v>2097</v>
      </c>
      <c r="R29" s="317" t="s">
        <v>2132</v>
      </c>
      <c r="S29" s="317" t="s">
        <v>2204</v>
      </c>
      <c r="T29" s="317" t="s">
        <v>2279</v>
      </c>
      <c r="U29" s="317" t="s">
        <v>2353</v>
      </c>
      <c r="V29" s="317" t="s">
        <v>2410</v>
      </c>
      <c r="W29" s="317" t="s">
        <v>2437</v>
      </c>
      <c r="X29" s="510" t="str">
        <f t="shared" si="1"/>
        <v>06:46</v>
      </c>
      <c r="Y29" s="510" t="str">
        <f t="shared" si="2"/>
        <v>07:46</v>
      </c>
      <c r="Z29" s="510" t="str">
        <f t="shared" si="3"/>
        <v>08:46</v>
      </c>
      <c r="AA29" s="510" t="str">
        <f t="shared" si="4"/>
        <v>09:16</v>
      </c>
      <c r="AB29" s="510" t="str">
        <f t="shared" si="5"/>
        <v>11:46</v>
      </c>
      <c r="AC29" s="510" t="str">
        <f t="shared" si="6"/>
        <v>14:46</v>
      </c>
      <c r="AD29" s="510" t="str">
        <f t="shared" si="7"/>
        <v>16:46</v>
      </c>
      <c r="AE29" s="510" t="str">
        <f t="shared" si="8"/>
        <v>18:46</v>
      </c>
      <c r="AF29" s="510" t="str">
        <f t="shared" si="9"/>
        <v>19:46</v>
      </c>
      <c r="AG29" s="317"/>
      <c r="AH29" s="317"/>
      <c r="AI29" s="317"/>
      <c r="AJ29" s="317"/>
      <c r="AK29" s="317"/>
      <c r="AL29" s="317"/>
      <c r="AM29" s="317"/>
      <c r="AN29" s="317"/>
      <c r="AO29" s="317"/>
      <c r="AP29" s="317"/>
      <c r="AQ29" s="317"/>
      <c r="AR29" s="317"/>
      <c r="AS29" s="317"/>
      <c r="AT29" s="317"/>
      <c r="AU29" s="317"/>
      <c r="AV29" s="317"/>
      <c r="AW29" s="317"/>
      <c r="AX29" s="317"/>
      <c r="AY29" s="317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BK29" s="317"/>
      <c r="BL29" s="317"/>
      <c r="BM29" s="317"/>
      <c r="BN29" s="317"/>
      <c r="BO29" s="317"/>
      <c r="BP29" s="317"/>
      <c r="BQ29" s="317"/>
      <c r="BR29" s="317"/>
      <c r="BS29" s="317"/>
      <c r="BT29" s="317"/>
      <c r="BU29" s="317"/>
      <c r="BV29" s="317"/>
      <c r="BW29" s="317"/>
      <c r="BX29" s="317"/>
      <c r="BY29" s="317"/>
      <c r="BZ29" s="317"/>
      <c r="CA29" s="317"/>
      <c r="CB29" s="317"/>
      <c r="CC29" s="317"/>
      <c r="CD29" s="317"/>
      <c r="CE29" s="317"/>
      <c r="CF29" s="317"/>
      <c r="CG29" s="317"/>
      <c r="CH29" s="317"/>
      <c r="CI29" s="317"/>
      <c r="CJ29" s="317"/>
      <c r="CK29" s="317"/>
      <c r="CL29" s="317"/>
      <c r="CM29" s="317"/>
      <c r="CN29" s="317"/>
      <c r="CO29" s="317"/>
      <c r="CP29" s="317"/>
      <c r="CR29" s="318"/>
    </row>
    <row r="30" spans="1:96" x14ac:dyDescent="0.2">
      <c r="A30" s="204" t="s">
        <v>222</v>
      </c>
      <c r="B30" s="313"/>
      <c r="C30" s="313"/>
      <c r="D30" s="313"/>
      <c r="E30" s="204"/>
      <c r="F30" s="204"/>
      <c r="G30" s="204"/>
      <c r="H30" s="204"/>
      <c r="I30" s="204"/>
      <c r="J30" s="204"/>
      <c r="K30" s="204"/>
      <c r="L30" s="315">
        <f>IF(N30="","XXX",VLOOKUP(M30*10+N30,'06停留所'!$B$2:$B$9999,1,FALSE))</f>
        <v>22</v>
      </c>
      <c r="M30" s="309">
        <f>INT(VLOOKUPLEFT(A30,'06停留所'!$B$2:$C$9999,'06停留所'!$C$2:$C$9999,1)/10)</f>
        <v>2</v>
      </c>
      <c r="N30" s="204">
        <v>2</v>
      </c>
      <c r="O30" s="316" t="s">
        <v>2033</v>
      </c>
      <c r="P30" s="317" t="s">
        <v>1941</v>
      </c>
      <c r="Q30" s="317" t="s">
        <v>2098</v>
      </c>
      <c r="R30" s="317" t="s">
        <v>2133</v>
      </c>
      <c r="S30" s="317" t="s">
        <v>2205</v>
      </c>
      <c r="T30" s="317" t="s">
        <v>2280</v>
      </c>
      <c r="U30" s="317" t="s">
        <v>2354</v>
      </c>
      <c r="V30" s="317" t="s">
        <v>2411</v>
      </c>
      <c r="W30" s="317" t="s">
        <v>1907</v>
      </c>
      <c r="X30" s="510" t="str">
        <f t="shared" si="1"/>
        <v>06:47</v>
      </c>
      <c r="Y30" s="510" t="str">
        <f t="shared" si="2"/>
        <v>07:47</v>
      </c>
      <c r="Z30" s="510" t="str">
        <f t="shared" si="3"/>
        <v>08:47</v>
      </c>
      <c r="AA30" s="510" t="str">
        <f t="shared" si="4"/>
        <v>09:17</v>
      </c>
      <c r="AB30" s="510" t="str">
        <f t="shared" si="5"/>
        <v>11:47</v>
      </c>
      <c r="AC30" s="510" t="str">
        <f t="shared" si="6"/>
        <v>14:47</v>
      </c>
      <c r="AD30" s="510" t="str">
        <f t="shared" si="7"/>
        <v>16:47</v>
      </c>
      <c r="AE30" s="510" t="str">
        <f t="shared" si="8"/>
        <v>18:47</v>
      </c>
      <c r="AF30" s="510" t="str">
        <f t="shared" si="9"/>
        <v>19:47</v>
      </c>
      <c r="AG30" s="317"/>
      <c r="AH30" s="317"/>
      <c r="AI30" s="317"/>
      <c r="AJ30" s="317"/>
      <c r="AK30" s="317"/>
      <c r="AL30" s="317"/>
      <c r="AM30" s="317"/>
      <c r="AN30" s="317"/>
      <c r="AO30" s="317"/>
      <c r="AP30" s="317"/>
      <c r="AQ30" s="317"/>
      <c r="AR30" s="317"/>
      <c r="AS30" s="317"/>
      <c r="AT30" s="317"/>
      <c r="AU30" s="317"/>
      <c r="AV30" s="317"/>
      <c r="AW30" s="317"/>
      <c r="AX30" s="317"/>
      <c r="AY30" s="317"/>
      <c r="AZ30" s="317"/>
      <c r="BA30" s="317"/>
      <c r="BB30" s="317"/>
      <c r="BC30" s="317"/>
      <c r="BD30" s="317"/>
      <c r="BE30" s="317"/>
      <c r="BF30" s="317"/>
      <c r="BG30" s="317"/>
      <c r="BH30" s="317"/>
      <c r="BI30" s="317"/>
      <c r="BJ30" s="317"/>
      <c r="BK30" s="317"/>
      <c r="BL30" s="317"/>
      <c r="BM30" s="317"/>
      <c r="BN30" s="317"/>
      <c r="BO30" s="317"/>
      <c r="BP30" s="317"/>
      <c r="BQ30" s="317"/>
      <c r="BR30" s="317"/>
      <c r="BS30" s="317"/>
      <c r="BT30" s="317"/>
      <c r="BU30" s="317"/>
      <c r="BV30" s="317"/>
      <c r="BW30" s="317"/>
      <c r="BX30" s="317"/>
      <c r="BY30" s="317"/>
      <c r="BZ30" s="317"/>
      <c r="CA30" s="317"/>
      <c r="CB30" s="317"/>
      <c r="CC30" s="317"/>
      <c r="CD30" s="317"/>
      <c r="CE30" s="317"/>
      <c r="CF30" s="317"/>
      <c r="CG30" s="317"/>
      <c r="CH30" s="317"/>
      <c r="CI30" s="317"/>
      <c r="CJ30" s="317"/>
      <c r="CK30" s="317"/>
      <c r="CL30" s="317"/>
      <c r="CM30" s="317"/>
      <c r="CN30" s="317"/>
      <c r="CO30" s="317"/>
      <c r="CP30" s="317"/>
      <c r="CR30" s="318"/>
    </row>
    <row r="31" spans="1:96" x14ac:dyDescent="0.2">
      <c r="A31" s="204" t="s">
        <v>219</v>
      </c>
      <c r="B31" s="313"/>
      <c r="C31" s="313"/>
      <c r="D31" s="313"/>
      <c r="E31" s="204"/>
      <c r="F31" s="204"/>
      <c r="G31" s="204"/>
      <c r="H31" s="204"/>
      <c r="I31" s="204"/>
      <c r="J31" s="204"/>
      <c r="K31" s="204"/>
      <c r="L31" s="315">
        <f>IF(N31="","XXX",VLOOKUP(M31*10+N31,'06停留所'!$B$2:$B$9999,1,FALSE))</f>
        <v>11</v>
      </c>
      <c r="M31" s="309">
        <f>INT(VLOOKUPLEFT(A31,'06停留所'!$B$2:$C$9999,'06停留所'!$C$2:$C$9999,1)/10)</f>
        <v>1</v>
      </c>
      <c r="N31" s="204">
        <v>1</v>
      </c>
      <c r="O31" s="316" t="s">
        <v>1815</v>
      </c>
      <c r="P31" s="317" t="s">
        <v>1825</v>
      </c>
      <c r="Q31" s="317" t="s">
        <v>2125</v>
      </c>
      <c r="R31" s="317" t="s">
        <v>2134</v>
      </c>
      <c r="S31" s="317" t="s">
        <v>2206</v>
      </c>
      <c r="T31" s="317" t="s">
        <v>2281</v>
      </c>
      <c r="U31" s="317" t="s">
        <v>2355</v>
      </c>
      <c r="V31" s="317" t="s">
        <v>2412</v>
      </c>
      <c r="W31" s="317" t="s">
        <v>2438</v>
      </c>
      <c r="X31" s="510" t="str">
        <f t="shared" si="1"/>
        <v>06:48</v>
      </c>
      <c r="Y31" s="510" t="str">
        <f t="shared" si="2"/>
        <v>07:48</v>
      </c>
      <c r="Z31" s="510" t="str">
        <f t="shared" si="3"/>
        <v>08:48</v>
      </c>
      <c r="AA31" s="510" t="str">
        <f t="shared" si="4"/>
        <v>09:18</v>
      </c>
      <c r="AB31" s="510" t="str">
        <f t="shared" si="5"/>
        <v>11:48</v>
      </c>
      <c r="AC31" s="510" t="str">
        <f t="shared" si="6"/>
        <v>14:48</v>
      </c>
      <c r="AD31" s="510" t="str">
        <f t="shared" si="7"/>
        <v>16:48</v>
      </c>
      <c r="AE31" s="510" t="str">
        <f t="shared" si="8"/>
        <v>18:48</v>
      </c>
      <c r="AF31" s="510" t="str">
        <f t="shared" si="9"/>
        <v>19:48</v>
      </c>
      <c r="AG31" s="317"/>
      <c r="AH31" s="317"/>
      <c r="AI31" s="317"/>
      <c r="AJ31" s="317"/>
      <c r="AK31" s="317"/>
      <c r="AL31" s="317"/>
      <c r="AM31" s="317"/>
      <c r="AN31" s="317"/>
      <c r="AO31" s="317"/>
      <c r="AP31" s="317"/>
      <c r="AQ31" s="317"/>
      <c r="AR31" s="317"/>
      <c r="AS31" s="317"/>
      <c r="AT31" s="317"/>
      <c r="AU31" s="317"/>
      <c r="AV31" s="317"/>
      <c r="AW31" s="317"/>
      <c r="AX31" s="317"/>
      <c r="AY31" s="317"/>
      <c r="AZ31" s="317"/>
      <c r="BA31" s="317"/>
      <c r="BB31" s="317"/>
      <c r="BC31" s="317"/>
      <c r="BD31" s="317"/>
      <c r="BE31" s="317"/>
      <c r="BF31" s="317"/>
      <c r="BG31" s="317"/>
      <c r="BH31" s="317"/>
      <c r="BI31" s="317"/>
      <c r="BJ31" s="317"/>
      <c r="BK31" s="317"/>
      <c r="BL31" s="317"/>
      <c r="BM31" s="317"/>
      <c r="BN31" s="317"/>
      <c r="BO31" s="317"/>
      <c r="BP31" s="317"/>
      <c r="BQ31" s="317"/>
      <c r="BR31" s="317"/>
      <c r="BS31" s="317"/>
      <c r="BT31" s="317"/>
      <c r="BU31" s="317"/>
      <c r="BV31" s="317"/>
      <c r="BW31" s="317"/>
      <c r="BX31" s="317"/>
      <c r="BY31" s="317"/>
      <c r="BZ31" s="317"/>
      <c r="CA31" s="317"/>
      <c r="CB31" s="317"/>
      <c r="CC31" s="317"/>
      <c r="CD31" s="317"/>
      <c r="CE31" s="317"/>
      <c r="CF31" s="317"/>
      <c r="CG31" s="317"/>
      <c r="CH31" s="317"/>
      <c r="CI31" s="317"/>
      <c r="CJ31" s="317"/>
      <c r="CK31" s="317"/>
      <c r="CL31" s="317"/>
      <c r="CM31" s="317"/>
      <c r="CN31" s="317"/>
      <c r="CO31" s="317"/>
      <c r="CP31" s="317"/>
      <c r="CR31" s="318"/>
    </row>
    <row r="32" spans="1:96" s="265" customFormat="1" x14ac:dyDescent="0.2">
      <c r="A32" s="204" t="s">
        <v>219</v>
      </c>
      <c r="B32" s="313"/>
      <c r="C32" s="313"/>
      <c r="D32" s="313"/>
      <c r="E32" s="204"/>
      <c r="F32" s="204"/>
      <c r="G32" s="204"/>
      <c r="H32" s="204"/>
      <c r="I32" s="204"/>
      <c r="J32" s="204"/>
      <c r="K32" s="204"/>
      <c r="L32" s="315">
        <f>IF(N32="","XXX",VLOOKUP(M32*10+N32,'06停留所'!$B$2:$B$9999,1,FALSE))</f>
        <v>12</v>
      </c>
      <c r="M32" s="309">
        <f>INT(VLOOKUPLEFT(A32,'06停留所'!$B$2:$C$9999,'06停留所'!$C$2:$C$9999,1)/10)</f>
        <v>1</v>
      </c>
      <c r="N32" s="204">
        <v>2</v>
      </c>
      <c r="O32" s="316" t="s">
        <v>1928</v>
      </c>
      <c r="P32" s="317" t="s">
        <v>1942</v>
      </c>
      <c r="Q32" s="317" t="s">
        <v>2126</v>
      </c>
      <c r="R32" s="317" t="s">
        <v>2163</v>
      </c>
      <c r="S32" s="317" t="s">
        <v>1986</v>
      </c>
      <c r="T32" s="317" t="s">
        <v>2282</v>
      </c>
      <c r="U32" s="317" t="s">
        <v>2356</v>
      </c>
      <c r="V32" s="317" t="s">
        <v>2413</v>
      </c>
      <c r="W32" s="317" t="s">
        <v>2019</v>
      </c>
      <c r="X32" s="510" t="str">
        <f t="shared" si="1"/>
        <v>06:51</v>
      </c>
      <c r="Y32" s="510" t="str">
        <f t="shared" si="2"/>
        <v>07:51</v>
      </c>
      <c r="Z32" s="510" t="str">
        <f t="shared" si="3"/>
        <v>08:51</v>
      </c>
      <c r="AA32" s="510" t="str">
        <f t="shared" si="4"/>
        <v>09:21</v>
      </c>
      <c r="AB32" s="510" t="str">
        <f t="shared" si="5"/>
        <v>11:51</v>
      </c>
      <c r="AC32" s="510" t="str">
        <f t="shared" si="6"/>
        <v>14:51</v>
      </c>
      <c r="AD32" s="510" t="str">
        <f t="shared" si="7"/>
        <v>16:51</v>
      </c>
      <c r="AE32" s="510" t="str">
        <f t="shared" si="8"/>
        <v>18:51</v>
      </c>
      <c r="AF32" s="510" t="str">
        <f t="shared" si="9"/>
        <v>19:51</v>
      </c>
      <c r="AG32" s="317"/>
      <c r="AH32" s="317"/>
      <c r="AI32" s="317"/>
      <c r="AJ32" s="317"/>
      <c r="AK32" s="317"/>
      <c r="AL32" s="317"/>
      <c r="AM32" s="317"/>
      <c r="AN32" s="317"/>
      <c r="AO32" s="317"/>
      <c r="AP32" s="317"/>
      <c r="AQ32" s="317"/>
      <c r="AR32" s="317"/>
      <c r="AS32" s="317"/>
      <c r="AT32" s="317"/>
      <c r="AU32" s="317"/>
      <c r="AV32" s="317"/>
      <c r="AW32" s="317"/>
      <c r="AX32" s="317"/>
      <c r="AY32" s="317"/>
      <c r="AZ32" s="317"/>
      <c r="BA32" s="317"/>
      <c r="BB32" s="317"/>
      <c r="BC32" s="317"/>
      <c r="BD32" s="317"/>
      <c r="BE32" s="317"/>
      <c r="BF32" s="317"/>
      <c r="BG32" s="317"/>
      <c r="BH32" s="317"/>
      <c r="BI32" s="317"/>
      <c r="BJ32" s="317"/>
      <c r="BK32" s="317"/>
      <c r="BL32" s="317"/>
      <c r="BM32" s="317"/>
      <c r="BN32" s="317"/>
      <c r="BO32" s="317"/>
      <c r="BP32" s="317"/>
      <c r="BQ32" s="317"/>
      <c r="BR32" s="317"/>
      <c r="BS32" s="317"/>
      <c r="BT32" s="317"/>
      <c r="BU32" s="317"/>
      <c r="BV32" s="317"/>
      <c r="BW32" s="317"/>
      <c r="BX32" s="317"/>
      <c r="BY32" s="317"/>
      <c r="BZ32" s="317"/>
      <c r="CA32" s="317"/>
      <c r="CB32" s="317"/>
      <c r="CC32" s="317"/>
      <c r="CD32" s="317"/>
      <c r="CE32" s="317"/>
      <c r="CF32" s="317"/>
      <c r="CG32" s="317"/>
      <c r="CH32" s="317"/>
      <c r="CI32" s="317"/>
      <c r="CJ32" s="317"/>
      <c r="CK32" s="317"/>
      <c r="CL32" s="317"/>
      <c r="CM32" s="317"/>
      <c r="CN32" s="317"/>
      <c r="CO32" s="317"/>
      <c r="CP32" s="317"/>
      <c r="CQ32" s="264"/>
      <c r="CR32" s="318"/>
    </row>
    <row r="33" spans="1:96" s="265" customFormat="1" x14ac:dyDescent="0.2">
      <c r="A33" s="204" t="s">
        <v>787</v>
      </c>
      <c r="B33" s="313"/>
      <c r="C33" s="313"/>
      <c r="D33" s="313"/>
      <c r="E33" s="204"/>
      <c r="F33" s="204"/>
      <c r="G33" s="204"/>
      <c r="H33" s="204"/>
      <c r="I33" s="204"/>
      <c r="J33" s="204"/>
      <c r="K33" s="204"/>
      <c r="L33" s="315">
        <f>IF(N33="","XXX",VLOOKUP(M33*10+N33,'06停留所'!$B$2:$B$9999,1,FALSE))</f>
        <v>2311</v>
      </c>
      <c r="M33" s="309">
        <f>INT(VLOOKUPLEFT(A33,'06停留所'!$B$2:$C$9999,'06停留所'!$C$2:$C$9999,1)/10)</f>
        <v>231</v>
      </c>
      <c r="N33" s="204">
        <v>1</v>
      </c>
      <c r="O33" s="316" t="s">
        <v>1929</v>
      </c>
      <c r="P33" s="317" t="s">
        <v>1827</v>
      </c>
      <c r="Q33" s="317" t="s">
        <v>2101</v>
      </c>
      <c r="R33" s="317" t="s">
        <v>2164</v>
      </c>
      <c r="S33" s="317" t="s">
        <v>2207</v>
      </c>
      <c r="T33" s="317" t="s">
        <v>1862</v>
      </c>
      <c r="U33" s="317" t="s">
        <v>2357</v>
      </c>
      <c r="V33" s="317" t="s">
        <v>2414</v>
      </c>
      <c r="W33" s="317" t="s">
        <v>2446</v>
      </c>
      <c r="X33" s="510" t="str">
        <f t="shared" si="1"/>
        <v>06:52</v>
      </c>
      <c r="Y33" s="510" t="str">
        <f t="shared" si="2"/>
        <v>07:52</v>
      </c>
      <c r="Z33" s="510" t="str">
        <f t="shared" si="3"/>
        <v>08:52</v>
      </c>
      <c r="AA33" s="510" t="str">
        <f t="shared" si="4"/>
        <v>09:22</v>
      </c>
      <c r="AB33" s="510" t="str">
        <f t="shared" si="5"/>
        <v>11:52</v>
      </c>
      <c r="AC33" s="510" t="str">
        <f t="shared" si="6"/>
        <v>14:52</v>
      </c>
      <c r="AD33" s="510" t="str">
        <f t="shared" si="7"/>
        <v>16:52</v>
      </c>
      <c r="AE33" s="510" t="str">
        <f t="shared" si="8"/>
        <v>18:52</v>
      </c>
      <c r="AF33" s="510" t="str">
        <f t="shared" si="9"/>
        <v>19:52</v>
      </c>
      <c r="AG33" s="317"/>
      <c r="AH33" s="317"/>
      <c r="AI33" s="317"/>
      <c r="AJ33" s="317"/>
      <c r="AK33" s="317"/>
      <c r="AL33" s="317"/>
      <c r="AM33" s="317"/>
      <c r="AN33" s="317"/>
      <c r="AO33" s="317"/>
      <c r="AP33" s="317"/>
      <c r="AQ33" s="317"/>
      <c r="AR33" s="317"/>
      <c r="AS33" s="317"/>
      <c r="AT33" s="317"/>
      <c r="AU33" s="317"/>
      <c r="AV33" s="317"/>
      <c r="AW33" s="317"/>
      <c r="AX33" s="317"/>
      <c r="AY33" s="317"/>
      <c r="AZ33" s="317"/>
      <c r="BA33" s="317"/>
      <c r="BB33" s="317"/>
      <c r="BC33" s="317"/>
      <c r="BD33" s="317"/>
      <c r="BE33" s="317"/>
      <c r="BF33" s="317"/>
      <c r="BG33" s="317"/>
      <c r="BH33" s="317"/>
      <c r="BI33" s="317"/>
      <c r="BJ33" s="317"/>
      <c r="BK33" s="317"/>
      <c r="BL33" s="317"/>
      <c r="BM33" s="317"/>
      <c r="BN33" s="317"/>
      <c r="BO33" s="317"/>
      <c r="BP33" s="317"/>
      <c r="BQ33" s="317"/>
      <c r="BR33" s="317"/>
      <c r="BS33" s="317"/>
      <c r="BT33" s="317"/>
      <c r="BU33" s="317"/>
      <c r="BV33" s="317"/>
      <c r="BW33" s="317"/>
      <c r="BX33" s="317"/>
      <c r="BY33" s="317"/>
      <c r="BZ33" s="317"/>
      <c r="CA33" s="317"/>
      <c r="CB33" s="317"/>
      <c r="CC33" s="317"/>
      <c r="CD33" s="317"/>
      <c r="CE33" s="317"/>
      <c r="CF33" s="317"/>
      <c r="CG33" s="317"/>
      <c r="CH33" s="317"/>
      <c r="CI33" s="317"/>
      <c r="CJ33" s="317"/>
      <c r="CK33" s="317"/>
      <c r="CL33" s="317"/>
      <c r="CM33" s="317"/>
      <c r="CN33" s="317"/>
      <c r="CO33" s="317"/>
      <c r="CP33" s="317"/>
      <c r="CQ33" s="264"/>
      <c r="CR33" s="318"/>
    </row>
    <row r="34" spans="1:96" s="265" customFormat="1" x14ac:dyDescent="0.2">
      <c r="A34" s="204" t="s">
        <v>689</v>
      </c>
      <c r="B34" s="313"/>
      <c r="C34" s="313"/>
      <c r="D34" s="313"/>
      <c r="E34" s="204"/>
      <c r="F34" s="204"/>
      <c r="G34" s="204"/>
      <c r="H34" s="204"/>
      <c r="I34" s="204"/>
      <c r="J34" s="204"/>
      <c r="K34" s="204"/>
      <c r="L34" s="315">
        <f>IF(N34="","XXX",VLOOKUP(M34*10+N34,'06停留所'!$B$2:$B$9999,1,FALSE))</f>
        <v>1982</v>
      </c>
      <c r="M34" s="309">
        <f>INT(VLOOKUPLEFT(A34,'06停留所'!$B$2:$C$9999,'06停留所'!$C$2:$C$9999,1)/10)</f>
        <v>198</v>
      </c>
      <c r="N34" s="204">
        <v>2</v>
      </c>
      <c r="O34" s="316" t="s">
        <v>2034</v>
      </c>
      <c r="P34" s="317" t="s">
        <v>1828</v>
      </c>
      <c r="Q34" s="317" t="s">
        <v>2102</v>
      </c>
      <c r="R34" s="317" t="s">
        <v>2136</v>
      </c>
      <c r="S34" s="317" t="s">
        <v>2208</v>
      </c>
      <c r="T34" s="317" t="s">
        <v>2283</v>
      </c>
      <c r="U34" s="317" t="s">
        <v>2358</v>
      </c>
      <c r="V34" s="317" t="s">
        <v>2415</v>
      </c>
      <c r="W34" s="317" t="s">
        <v>1909</v>
      </c>
      <c r="X34" s="510" t="str">
        <f t="shared" si="1"/>
        <v>06:53</v>
      </c>
      <c r="Y34" s="510" t="str">
        <f t="shared" si="2"/>
        <v>07:53</v>
      </c>
      <c r="Z34" s="510" t="str">
        <f t="shared" si="3"/>
        <v>08:53</v>
      </c>
      <c r="AA34" s="510" t="str">
        <f t="shared" si="4"/>
        <v>09:23</v>
      </c>
      <c r="AB34" s="510" t="str">
        <f t="shared" si="5"/>
        <v>11:53</v>
      </c>
      <c r="AC34" s="510" t="str">
        <f t="shared" si="6"/>
        <v>14:53</v>
      </c>
      <c r="AD34" s="510" t="str">
        <f t="shared" si="7"/>
        <v>16:53</v>
      </c>
      <c r="AE34" s="510" t="str">
        <f t="shared" si="8"/>
        <v>18:53</v>
      </c>
      <c r="AF34" s="510" t="str">
        <f t="shared" si="9"/>
        <v>19:53</v>
      </c>
      <c r="AG34" s="317"/>
      <c r="AH34" s="317"/>
      <c r="AI34" s="317"/>
      <c r="AJ34" s="317"/>
      <c r="AK34" s="317"/>
      <c r="AL34" s="317"/>
      <c r="AM34" s="317"/>
      <c r="AN34" s="317"/>
      <c r="AO34" s="317"/>
      <c r="AP34" s="317"/>
      <c r="AQ34" s="317"/>
      <c r="AR34" s="317"/>
      <c r="AS34" s="317"/>
      <c r="AT34" s="317"/>
      <c r="AU34" s="317"/>
      <c r="AV34" s="317"/>
      <c r="AW34" s="317"/>
      <c r="AX34" s="317"/>
      <c r="AY34" s="317"/>
      <c r="AZ34" s="317"/>
      <c r="BA34" s="317"/>
      <c r="BB34" s="317"/>
      <c r="BC34" s="317"/>
      <c r="BD34" s="317"/>
      <c r="BE34" s="317"/>
      <c r="BF34" s="317"/>
      <c r="BG34" s="317"/>
      <c r="BH34" s="317"/>
      <c r="BI34" s="317"/>
      <c r="BJ34" s="317"/>
      <c r="BK34" s="317"/>
      <c r="BL34" s="317"/>
      <c r="BM34" s="317"/>
      <c r="BN34" s="317"/>
      <c r="BO34" s="317"/>
      <c r="BP34" s="317"/>
      <c r="BQ34" s="317"/>
      <c r="BR34" s="317"/>
      <c r="BS34" s="317"/>
      <c r="BT34" s="317"/>
      <c r="BU34" s="317"/>
      <c r="BV34" s="317"/>
      <c r="BW34" s="317"/>
      <c r="BX34" s="317"/>
      <c r="BY34" s="317"/>
      <c r="BZ34" s="317"/>
      <c r="CA34" s="317"/>
      <c r="CB34" s="317"/>
      <c r="CC34" s="317"/>
      <c r="CD34" s="317"/>
      <c r="CE34" s="317"/>
      <c r="CF34" s="317"/>
      <c r="CG34" s="317"/>
      <c r="CH34" s="317"/>
      <c r="CI34" s="317"/>
      <c r="CJ34" s="317"/>
      <c r="CK34" s="317"/>
      <c r="CL34" s="317"/>
      <c r="CM34" s="317"/>
      <c r="CN34" s="317"/>
      <c r="CO34" s="317"/>
      <c r="CP34" s="317"/>
      <c r="CQ34" s="264"/>
      <c r="CR34" s="318"/>
    </row>
    <row r="35" spans="1:96" s="265" customFormat="1" x14ac:dyDescent="0.2">
      <c r="A35" s="204" t="s">
        <v>686</v>
      </c>
      <c r="B35" s="313"/>
      <c r="C35" s="313"/>
      <c r="D35" s="313"/>
      <c r="E35" s="204"/>
      <c r="F35" s="204"/>
      <c r="G35" s="204"/>
      <c r="H35" s="204"/>
      <c r="I35" s="204"/>
      <c r="J35" s="204"/>
      <c r="K35" s="204"/>
      <c r="L35" s="315">
        <f>IF(N35="","XXX",VLOOKUP(M35*10+N35,'06停留所'!$B$2:$B$9999,1,FALSE))</f>
        <v>1972</v>
      </c>
      <c r="M35" s="309">
        <f>INT(VLOOKUPLEFT(A35,'06停留所'!$B$2:$C$9999,'06停留所'!$C$2:$C$9999,1)/10)</f>
        <v>197</v>
      </c>
      <c r="N35" s="204">
        <v>2</v>
      </c>
      <c r="O35" s="316" t="s">
        <v>2035</v>
      </c>
      <c r="P35" s="317" t="s">
        <v>2073</v>
      </c>
      <c r="Q35" s="317" t="s">
        <v>2127</v>
      </c>
      <c r="R35" s="317" t="s">
        <v>2165</v>
      </c>
      <c r="S35" s="317" t="s">
        <v>2209</v>
      </c>
      <c r="T35" s="317" t="s">
        <v>2284</v>
      </c>
      <c r="U35" s="317" t="s">
        <v>2359</v>
      </c>
      <c r="V35" s="317" t="s">
        <v>2416</v>
      </c>
      <c r="W35" s="317" t="s">
        <v>2439</v>
      </c>
      <c r="X35" s="510" t="str">
        <f t="shared" si="1"/>
        <v>06:54</v>
      </c>
      <c r="Y35" s="510" t="str">
        <f t="shared" si="2"/>
        <v>07:54</v>
      </c>
      <c r="Z35" s="510" t="str">
        <f t="shared" si="3"/>
        <v>08:54</v>
      </c>
      <c r="AA35" s="510" t="str">
        <f t="shared" si="4"/>
        <v>09:24</v>
      </c>
      <c r="AB35" s="510" t="str">
        <f t="shared" si="5"/>
        <v>11:54</v>
      </c>
      <c r="AC35" s="510" t="str">
        <f t="shared" si="6"/>
        <v>14:54</v>
      </c>
      <c r="AD35" s="510" t="str">
        <f t="shared" si="7"/>
        <v>16:54</v>
      </c>
      <c r="AE35" s="510" t="str">
        <f t="shared" si="8"/>
        <v>18:54</v>
      </c>
      <c r="AF35" s="510" t="str">
        <f t="shared" si="9"/>
        <v>19:54</v>
      </c>
      <c r="AG35" s="317"/>
      <c r="AH35" s="317"/>
      <c r="AI35" s="317"/>
      <c r="AJ35" s="317"/>
      <c r="AK35" s="317"/>
      <c r="AL35" s="317"/>
      <c r="AM35" s="317"/>
      <c r="AN35" s="317"/>
      <c r="AO35" s="317"/>
      <c r="AP35" s="317"/>
      <c r="AQ35" s="317"/>
      <c r="AR35" s="317"/>
      <c r="AS35" s="317"/>
      <c r="AT35" s="317"/>
      <c r="AU35" s="317"/>
      <c r="AV35" s="317"/>
      <c r="AW35" s="317"/>
      <c r="AX35" s="317"/>
      <c r="AY35" s="317"/>
      <c r="AZ35" s="317"/>
      <c r="BA35" s="317"/>
      <c r="BB35" s="317"/>
      <c r="BC35" s="317"/>
      <c r="BD35" s="317"/>
      <c r="BE35" s="317"/>
      <c r="BF35" s="317"/>
      <c r="BG35" s="317"/>
      <c r="BH35" s="317"/>
      <c r="BI35" s="317"/>
      <c r="BJ35" s="317"/>
      <c r="BK35" s="317"/>
      <c r="BL35" s="317"/>
      <c r="BM35" s="317"/>
      <c r="BN35" s="317"/>
      <c r="BO35" s="317"/>
      <c r="BP35" s="317"/>
      <c r="BQ35" s="317"/>
      <c r="BR35" s="317"/>
      <c r="BS35" s="317"/>
      <c r="BT35" s="317"/>
      <c r="BU35" s="317"/>
      <c r="BV35" s="317"/>
      <c r="BW35" s="317"/>
      <c r="BX35" s="317"/>
      <c r="BY35" s="317"/>
      <c r="BZ35" s="317"/>
      <c r="CA35" s="317"/>
      <c r="CB35" s="317"/>
      <c r="CC35" s="317"/>
      <c r="CD35" s="317"/>
      <c r="CE35" s="317"/>
      <c r="CF35" s="317"/>
      <c r="CG35" s="317"/>
      <c r="CH35" s="317"/>
      <c r="CI35" s="317"/>
      <c r="CJ35" s="317"/>
      <c r="CK35" s="317"/>
      <c r="CL35" s="317"/>
      <c r="CM35" s="317"/>
      <c r="CN35" s="317"/>
      <c r="CO35" s="317"/>
      <c r="CP35" s="317"/>
      <c r="CQ35" s="264"/>
      <c r="CR35" s="318"/>
    </row>
    <row r="36" spans="1:96" s="265" customFormat="1" x14ac:dyDescent="0.2">
      <c r="A36" s="204" t="s">
        <v>683</v>
      </c>
      <c r="B36" s="313"/>
      <c r="C36" s="313"/>
      <c r="D36" s="313"/>
      <c r="E36" s="204"/>
      <c r="F36" s="204"/>
      <c r="G36" s="204"/>
      <c r="H36" s="204"/>
      <c r="I36" s="204"/>
      <c r="J36" s="204"/>
      <c r="K36" s="204"/>
      <c r="L36" s="315">
        <f>IF(N36="","XXX",VLOOKUP(M36*10+N36,'06停留所'!$B$2:$B$9999,1,FALSE))</f>
        <v>1962</v>
      </c>
      <c r="M36" s="309">
        <f>INT(VLOOKUPLEFT(A36,'06停留所'!$B$2:$C$9999,'06停留所'!$C$2:$C$9999,1)/10)</f>
        <v>196</v>
      </c>
      <c r="N36" s="204">
        <v>2</v>
      </c>
      <c r="O36" s="316" t="s">
        <v>1930</v>
      </c>
      <c r="P36" s="317" t="s">
        <v>1829</v>
      </c>
      <c r="Q36" s="317" t="s">
        <v>2103</v>
      </c>
      <c r="R36" s="317" t="s">
        <v>2137</v>
      </c>
      <c r="S36" s="317" t="s">
        <v>2210</v>
      </c>
      <c r="T36" s="317" t="s">
        <v>1863</v>
      </c>
      <c r="U36" s="317" t="s">
        <v>2360</v>
      </c>
      <c r="V36" s="317" t="s">
        <v>2417</v>
      </c>
      <c r="W36" s="317" t="s">
        <v>1910</v>
      </c>
      <c r="X36" s="510" t="str">
        <f t="shared" si="1"/>
        <v>06:55</v>
      </c>
      <c r="Y36" s="510" t="str">
        <f t="shared" si="2"/>
        <v>07:55</v>
      </c>
      <c r="Z36" s="510" t="str">
        <f t="shared" si="3"/>
        <v>08:55</v>
      </c>
      <c r="AA36" s="510" t="str">
        <f t="shared" si="4"/>
        <v>09:25</v>
      </c>
      <c r="AB36" s="510" t="str">
        <f t="shared" si="5"/>
        <v>11:55</v>
      </c>
      <c r="AC36" s="510" t="str">
        <f t="shared" si="6"/>
        <v>14:55</v>
      </c>
      <c r="AD36" s="510" t="str">
        <f t="shared" si="7"/>
        <v>16:55</v>
      </c>
      <c r="AE36" s="510" t="str">
        <f t="shared" si="8"/>
        <v>18:55</v>
      </c>
      <c r="AF36" s="510" t="str">
        <f t="shared" si="9"/>
        <v>19:55</v>
      </c>
      <c r="AG36" s="317"/>
      <c r="AH36" s="317"/>
      <c r="AI36" s="317"/>
      <c r="AJ36" s="317"/>
      <c r="AK36" s="317"/>
      <c r="AL36" s="317"/>
      <c r="AM36" s="317"/>
      <c r="AN36" s="317"/>
      <c r="AO36" s="317"/>
      <c r="AP36" s="317"/>
      <c r="AQ36" s="317"/>
      <c r="AR36" s="317"/>
      <c r="AS36" s="317"/>
      <c r="AT36" s="317"/>
      <c r="AU36" s="317"/>
      <c r="AV36" s="317"/>
      <c r="AW36" s="317"/>
      <c r="AX36" s="317"/>
      <c r="AY36" s="317"/>
      <c r="AZ36" s="317"/>
      <c r="BA36" s="317"/>
      <c r="BB36" s="317"/>
      <c r="BC36" s="317"/>
      <c r="BD36" s="317"/>
      <c r="BE36" s="317"/>
      <c r="BF36" s="317"/>
      <c r="BG36" s="317"/>
      <c r="BH36" s="317"/>
      <c r="BI36" s="317"/>
      <c r="BJ36" s="317"/>
      <c r="BK36" s="317"/>
      <c r="BL36" s="317"/>
      <c r="BM36" s="317"/>
      <c r="BN36" s="317"/>
      <c r="BO36" s="317"/>
      <c r="BP36" s="317"/>
      <c r="BQ36" s="317"/>
      <c r="BR36" s="317"/>
      <c r="BS36" s="317"/>
      <c r="BT36" s="317"/>
      <c r="BU36" s="317"/>
      <c r="BV36" s="317"/>
      <c r="BW36" s="317"/>
      <c r="BX36" s="317"/>
      <c r="BY36" s="317"/>
      <c r="BZ36" s="317"/>
      <c r="CA36" s="317"/>
      <c r="CB36" s="317"/>
      <c r="CC36" s="317"/>
      <c r="CD36" s="317"/>
      <c r="CE36" s="317"/>
      <c r="CF36" s="317"/>
      <c r="CG36" s="317"/>
      <c r="CH36" s="317"/>
      <c r="CI36" s="317"/>
      <c r="CJ36" s="317"/>
      <c r="CK36" s="317"/>
      <c r="CL36" s="317"/>
      <c r="CM36" s="317"/>
      <c r="CN36" s="317"/>
      <c r="CO36" s="317"/>
      <c r="CP36" s="317"/>
      <c r="CQ36" s="264"/>
      <c r="CR36" s="318"/>
    </row>
    <row r="37" spans="1:96" s="265" customFormat="1" x14ac:dyDescent="0.2">
      <c r="A37" s="204" t="s">
        <v>680</v>
      </c>
      <c r="B37" s="313"/>
      <c r="C37" s="313"/>
      <c r="D37" s="313"/>
      <c r="E37" s="204"/>
      <c r="F37" s="204"/>
      <c r="G37" s="204"/>
      <c r="H37" s="204"/>
      <c r="I37" s="204"/>
      <c r="J37" s="204"/>
      <c r="K37" s="204"/>
      <c r="L37" s="315">
        <f>IF(N37="","XXX",VLOOKUP(M37*10+N37,'06停留所'!$B$2:$B$9999,1,FALSE))</f>
        <v>1952</v>
      </c>
      <c r="M37" s="309">
        <f>INT(VLOOKUPLEFT(A37,'06停留所'!$B$2:$C$9999,'06停留所'!$C$2:$C$9999,1)/10)</f>
        <v>195</v>
      </c>
      <c r="N37" s="204">
        <v>2</v>
      </c>
      <c r="O37" s="316" t="s">
        <v>2036</v>
      </c>
      <c r="P37" s="317" t="s">
        <v>1830</v>
      </c>
      <c r="Q37" s="317" t="s">
        <v>2104</v>
      </c>
      <c r="R37" s="317" t="s">
        <v>2138</v>
      </c>
      <c r="S37" s="317" t="s">
        <v>2211</v>
      </c>
      <c r="T37" s="317" t="s">
        <v>2285</v>
      </c>
      <c r="U37" s="317" t="s">
        <v>2361</v>
      </c>
      <c r="V37" s="317" t="s">
        <v>2418</v>
      </c>
      <c r="W37" s="317" t="s">
        <v>2440</v>
      </c>
      <c r="X37" s="510" t="str">
        <f t="shared" si="1"/>
        <v>06:56</v>
      </c>
      <c r="Y37" s="510" t="str">
        <f t="shared" si="2"/>
        <v>07:56</v>
      </c>
      <c r="Z37" s="510" t="str">
        <f t="shared" si="3"/>
        <v>08:56</v>
      </c>
      <c r="AA37" s="510" t="str">
        <f t="shared" si="4"/>
        <v>09:26</v>
      </c>
      <c r="AB37" s="510" t="str">
        <f t="shared" si="5"/>
        <v>11:56</v>
      </c>
      <c r="AC37" s="510" t="str">
        <f t="shared" si="6"/>
        <v>14:56</v>
      </c>
      <c r="AD37" s="510" t="str">
        <f t="shared" si="7"/>
        <v>16:56</v>
      </c>
      <c r="AE37" s="510" t="str">
        <f t="shared" si="8"/>
        <v>18:56</v>
      </c>
      <c r="AF37" s="510" t="str">
        <f t="shared" si="9"/>
        <v>19:56</v>
      </c>
      <c r="AG37" s="317"/>
      <c r="AH37" s="317"/>
      <c r="AI37" s="317"/>
      <c r="AJ37" s="317"/>
      <c r="AK37" s="317"/>
      <c r="AL37" s="317"/>
      <c r="AM37" s="317"/>
      <c r="AN37" s="317"/>
      <c r="AO37" s="317"/>
      <c r="AP37" s="317"/>
      <c r="AQ37" s="317"/>
      <c r="AR37" s="317"/>
      <c r="AS37" s="317"/>
      <c r="AT37" s="317"/>
      <c r="AU37" s="317"/>
      <c r="AV37" s="317"/>
      <c r="AW37" s="317"/>
      <c r="AX37" s="317"/>
      <c r="AY37" s="317"/>
      <c r="AZ37" s="317"/>
      <c r="BA37" s="317"/>
      <c r="BB37" s="317"/>
      <c r="BC37" s="317"/>
      <c r="BD37" s="317"/>
      <c r="BE37" s="317"/>
      <c r="BF37" s="317"/>
      <c r="BG37" s="317"/>
      <c r="BH37" s="317"/>
      <c r="BI37" s="317"/>
      <c r="BJ37" s="317"/>
      <c r="BK37" s="317"/>
      <c r="BL37" s="317"/>
      <c r="BM37" s="317"/>
      <c r="BN37" s="317"/>
      <c r="BO37" s="317"/>
      <c r="BP37" s="317"/>
      <c r="BQ37" s="317"/>
      <c r="BR37" s="317"/>
      <c r="BS37" s="317"/>
      <c r="BT37" s="317"/>
      <c r="BU37" s="317"/>
      <c r="BV37" s="317"/>
      <c r="BW37" s="317"/>
      <c r="BX37" s="317"/>
      <c r="BY37" s="317"/>
      <c r="BZ37" s="317"/>
      <c r="CA37" s="317"/>
      <c r="CB37" s="317"/>
      <c r="CC37" s="317"/>
      <c r="CD37" s="317"/>
      <c r="CE37" s="317"/>
      <c r="CF37" s="317"/>
      <c r="CG37" s="317"/>
      <c r="CH37" s="317"/>
      <c r="CI37" s="317"/>
      <c r="CJ37" s="317"/>
      <c r="CK37" s="317"/>
      <c r="CL37" s="317"/>
      <c r="CM37" s="317"/>
      <c r="CN37" s="317"/>
      <c r="CO37" s="317"/>
      <c r="CP37" s="317"/>
      <c r="CQ37" s="264"/>
      <c r="CR37" s="318"/>
    </row>
    <row r="38" spans="1:96" s="265" customFormat="1" x14ac:dyDescent="0.2">
      <c r="A38" s="204" t="s">
        <v>677</v>
      </c>
      <c r="B38" s="313"/>
      <c r="C38" s="313"/>
      <c r="D38" s="313"/>
      <c r="E38" s="204"/>
      <c r="F38" s="204"/>
      <c r="G38" s="204"/>
      <c r="H38" s="204"/>
      <c r="I38" s="204"/>
      <c r="J38" s="204"/>
      <c r="K38" s="204"/>
      <c r="L38" s="315">
        <f>IF(N38="","XXX",VLOOKUP(M38*10+N38,'06停留所'!$B$2:$B$9999,1,FALSE))</f>
        <v>1942</v>
      </c>
      <c r="M38" s="309">
        <f>INT(VLOOKUPLEFT(A38,'06停留所'!$B$2:$C$9999,'06停留所'!$C$2:$C$9999,1)/10)</f>
        <v>194</v>
      </c>
      <c r="N38" s="204">
        <v>2</v>
      </c>
      <c r="O38" s="316" t="s">
        <v>2037</v>
      </c>
      <c r="P38" s="317" t="s">
        <v>2061</v>
      </c>
      <c r="Q38" s="317" t="s">
        <v>2105</v>
      </c>
      <c r="R38" s="317" t="s">
        <v>2139</v>
      </c>
      <c r="S38" s="317" t="s">
        <v>2212</v>
      </c>
      <c r="T38" s="317" t="s">
        <v>2286</v>
      </c>
      <c r="U38" s="316" t="s">
        <v>2362</v>
      </c>
      <c r="V38" s="317" t="s">
        <v>2419</v>
      </c>
      <c r="W38" s="317" t="s">
        <v>1911</v>
      </c>
      <c r="X38" s="510" t="str">
        <f t="shared" si="1"/>
        <v>06:57</v>
      </c>
      <c r="Y38" s="510" t="str">
        <f t="shared" si="2"/>
        <v>07:57</v>
      </c>
      <c r="Z38" s="510" t="str">
        <f t="shared" si="3"/>
        <v>08:57</v>
      </c>
      <c r="AA38" s="510" t="str">
        <f t="shared" si="4"/>
        <v>09:27</v>
      </c>
      <c r="AB38" s="510" t="str">
        <f t="shared" si="5"/>
        <v>11:57</v>
      </c>
      <c r="AC38" s="510" t="str">
        <f t="shared" si="6"/>
        <v>14:57</v>
      </c>
      <c r="AD38" s="510" t="str">
        <f t="shared" si="7"/>
        <v>16:57</v>
      </c>
      <c r="AE38" s="510" t="str">
        <f t="shared" si="8"/>
        <v>18:57</v>
      </c>
      <c r="AF38" s="510" t="str">
        <f t="shared" si="9"/>
        <v>19:57</v>
      </c>
      <c r="AG38" s="317"/>
      <c r="AH38" s="317"/>
      <c r="AI38" s="317"/>
      <c r="AJ38" s="317"/>
      <c r="AK38" s="317"/>
      <c r="AL38" s="317"/>
      <c r="AM38" s="317"/>
      <c r="AN38" s="317"/>
      <c r="AO38" s="317"/>
      <c r="AP38" s="317"/>
      <c r="AQ38" s="317"/>
      <c r="AR38" s="317"/>
      <c r="AS38" s="317"/>
      <c r="AT38" s="317"/>
      <c r="AU38" s="317"/>
      <c r="AV38" s="317"/>
      <c r="AW38" s="317"/>
      <c r="AX38" s="317"/>
      <c r="AY38" s="317"/>
      <c r="AZ38" s="317"/>
      <c r="BA38" s="317"/>
      <c r="BB38" s="317"/>
      <c r="BC38" s="317"/>
      <c r="BD38" s="317"/>
      <c r="BE38" s="317"/>
      <c r="BF38" s="317"/>
      <c r="BG38" s="317"/>
      <c r="BH38" s="317"/>
      <c r="BI38" s="317"/>
      <c r="BJ38" s="317"/>
      <c r="BK38" s="317"/>
      <c r="BL38" s="317"/>
      <c r="BM38" s="317"/>
      <c r="BN38" s="317"/>
      <c r="BO38" s="317"/>
      <c r="BP38" s="317"/>
      <c r="BQ38" s="317"/>
      <c r="BR38" s="317"/>
      <c r="BS38" s="317"/>
      <c r="BT38" s="317"/>
      <c r="BU38" s="317"/>
      <c r="BV38" s="317"/>
      <c r="BW38" s="317"/>
      <c r="BX38" s="317"/>
      <c r="BY38" s="317"/>
      <c r="BZ38" s="317"/>
      <c r="CA38" s="317"/>
      <c r="CB38" s="317"/>
      <c r="CC38" s="317"/>
      <c r="CD38" s="317"/>
      <c r="CE38" s="317"/>
      <c r="CF38" s="317"/>
      <c r="CG38" s="317"/>
      <c r="CH38" s="317"/>
      <c r="CI38" s="317"/>
      <c r="CJ38" s="317"/>
      <c r="CK38" s="317"/>
      <c r="CL38" s="317"/>
      <c r="CM38" s="317"/>
      <c r="CN38" s="317"/>
      <c r="CO38" s="317"/>
      <c r="CP38" s="317"/>
      <c r="CQ38" s="264"/>
      <c r="CR38" s="318"/>
    </row>
    <row r="39" spans="1:96" s="265" customFormat="1" x14ac:dyDescent="0.2">
      <c r="A39" s="204" t="s">
        <v>674</v>
      </c>
      <c r="B39" s="313"/>
      <c r="C39" s="313"/>
      <c r="D39" s="313"/>
      <c r="E39" s="204"/>
      <c r="F39" s="204"/>
      <c r="G39" s="204"/>
      <c r="H39" s="204"/>
      <c r="I39" s="204"/>
      <c r="J39" s="204"/>
      <c r="K39" s="204"/>
      <c r="L39" s="315">
        <f>IF(N39="","XXX",VLOOKUP(M39*10+N39,'06停留所'!$B$2:$B$9999,1,FALSE))</f>
        <v>1932</v>
      </c>
      <c r="M39" s="309">
        <f>INT(VLOOKUPLEFT(A39,'06停留所'!$B$2:$C$9999,'06停留所'!$C$2:$C$9999,1)/10)</f>
        <v>193</v>
      </c>
      <c r="N39" s="204">
        <v>2</v>
      </c>
      <c r="O39" s="316" t="s">
        <v>1931</v>
      </c>
      <c r="P39" s="317" t="s">
        <v>1831</v>
      </c>
      <c r="Q39" s="317" t="s">
        <v>2106</v>
      </c>
      <c r="R39" s="317" t="s">
        <v>2140</v>
      </c>
      <c r="S39" s="317" t="s">
        <v>2213</v>
      </c>
      <c r="T39" s="317" t="s">
        <v>1864</v>
      </c>
      <c r="U39" s="317" t="s">
        <v>2363</v>
      </c>
      <c r="V39" s="317" t="s">
        <v>2420</v>
      </c>
      <c r="W39" s="317" t="s">
        <v>1912</v>
      </c>
      <c r="X39" s="510" t="str">
        <f t="shared" si="1"/>
        <v>06:58</v>
      </c>
      <c r="Y39" s="510" t="str">
        <f t="shared" si="2"/>
        <v>07:58</v>
      </c>
      <c r="Z39" s="510" t="str">
        <f t="shared" si="3"/>
        <v>08:58</v>
      </c>
      <c r="AA39" s="510" t="str">
        <f t="shared" si="4"/>
        <v>09:28</v>
      </c>
      <c r="AB39" s="510" t="str">
        <f t="shared" si="5"/>
        <v>11:58</v>
      </c>
      <c r="AC39" s="510" t="str">
        <f t="shared" si="6"/>
        <v>14:58</v>
      </c>
      <c r="AD39" s="510" t="str">
        <f t="shared" si="7"/>
        <v>16:58</v>
      </c>
      <c r="AE39" s="510" t="str">
        <f t="shared" si="8"/>
        <v>18:58</v>
      </c>
      <c r="AF39" s="510" t="str">
        <f t="shared" si="9"/>
        <v>19:58</v>
      </c>
      <c r="AG39" s="317"/>
      <c r="AH39" s="317"/>
      <c r="AI39" s="317"/>
      <c r="AJ39" s="317"/>
      <c r="AK39" s="317"/>
      <c r="AL39" s="317"/>
      <c r="AM39" s="317"/>
      <c r="AN39" s="317"/>
      <c r="AO39" s="317"/>
      <c r="AP39" s="317"/>
      <c r="AQ39" s="317"/>
      <c r="AR39" s="317"/>
      <c r="AS39" s="317"/>
      <c r="AT39" s="317"/>
      <c r="AU39" s="317"/>
      <c r="AV39" s="317"/>
      <c r="AW39" s="317"/>
      <c r="AX39" s="317"/>
      <c r="AY39" s="317"/>
      <c r="AZ39" s="317"/>
      <c r="BA39" s="317"/>
      <c r="BB39" s="317"/>
      <c r="BC39" s="317"/>
      <c r="BD39" s="317"/>
      <c r="BE39" s="317"/>
      <c r="BF39" s="317"/>
      <c r="BG39" s="317"/>
      <c r="BH39" s="317"/>
      <c r="BI39" s="317"/>
      <c r="BJ39" s="317"/>
      <c r="BK39" s="317"/>
      <c r="BL39" s="317"/>
      <c r="BM39" s="317"/>
      <c r="BN39" s="317"/>
      <c r="BO39" s="317"/>
      <c r="BP39" s="317"/>
      <c r="BQ39" s="317"/>
      <c r="BR39" s="317"/>
      <c r="BS39" s="317"/>
      <c r="BT39" s="317"/>
      <c r="BU39" s="317"/>
      <c r="BV39" s="317"/>
      <c r="BW39" s="317"/>
      <c r="BX39" s="317"/>
      <c r="BY39" s="317"/>
      <c r="BZ39" s="317"/>
      <c r="CA39" s="317"/>
      <c r="CB39" s="317"/>
      <c r="CC39" s="317"/>
      <c r="CD39" s="317"/>
      <c r="CE39" s="317"/>
      <c r="CF39" s="317"/>
      <c r="CG39" s="317"/>
      <c r="CH39" s="317"/>
      <c r="CI39" s="317"/>
      <c r="CJ39" s="317"/>
      <c r="CK39" s="317"/>
      <c r="CL39" s="317"/>
      <c r="CM39" s="317"/>
      <c r="CN39" s="317"/>
      <c r="CO39" s="317"/>
      <c r="CP39" s="317"/>
      <c r="CQ39" s="264"/>
      <c r="CR39" s="318"/>
    </row>
    <row r="40" spans="1:96" s="265" customFormat="1" x14ac:dyDescent="0.2">
      <c r="A40" s="204" t="s">
        <v>671</v>
      </c>
      <c r="B40" s="313"/>
      <c r="C40" s="313"/>
      <c r="D40" s="313"/>
      <c r="E40" s="204"/>
      <c r="F40" s="204"/>
      <c r="G40" s="204"/>
      <c r="H40" s="204"/>
      <c r="I40" s="204"/>
      <c r="J40" s="204"/>
      <c r="K40" s="204"/>
      <c r="L40" s="315">
        <f>IF(N40="","XXX",VLOOKUP(M40*10+N40,'06停留所'!$B$2:$B$9999,1,FALSE))</f>
        <v>1922</v>
      </c>
      <c r="M40" s="309">
        <f>INT(VLOOKUPLEFT(A40,'06停留所'!$B$2:$C$9999,'06停留所'!$C$2:$C$9999,1)/10)</f>
        <v>192</v>
      </c>
      <c r="N40" s="204">
        <v>2</v>
      </c>
      <c r="O40" s="316" t="s">
        <v>2038</v>
      </c>
      <c r="P40" s="317" t="s">
        <v>2062</v>
      </c>
      <c r="Q40" s="317" t="s">
        <v>2107</v>
      </c>
      <c r="R40" s="317" t="s">
        <v>2141</v>
      </c>
      <c r="S40" s="317" t="s">
        <v>2214</v>
      </c>
      <c r="T40" s="317" t="s">
        <v>2287</v>
      </c>
      <c r="U40" s="317" t="s">
        <v>2364</v>
      </c>
      <c r="V40" s="317" t="s">
        <v>2421</v>
      </c>
      <c r="W40" s="317" t="s">
        <v>1913</v>
      </c>
      <c r="X40" s="510" t="str">
        <f t="shared" si="1"/>
        <v>06:59</v>
      </c>
      <c r="Y40" s="510" t="str">
        <f t="shared" si="2"/>
        <v>07:59</v>
      </c>
      <c r="Z40" s="510" t="str">
        <f t="shared" si="3"/>
        <v>08:59</v>
      </c>
      <c r="AA40" s="510" t="str">
        <f t="shared" si="4"/>
        <v>09:29</v>
      </c>
      <c r="AB40" s="510" t="str">
        <f t="shared" si="5"/>
        <v>11:59</v>
      </c>
      <c r="AC40" s="510" t="str">
        <f t="shared" si="6"/>
        <v>14:59</v>
      </c>
      <c r="AD40" s="510" t="str">
        <f t="shared" si="7"/>
        <v>16:59</v>
      </c>
      <c r="AE40" s="510" t="str">
        <f t="shared" si="8"/>
        <v>18:59</v>
      </c>
      <c r="AF40" s="510" t="str">
        <f t="shared" si="9"/>
        <v>19:59</v>
      </c>
      <c r="AG40" s="317"/>
      <c r="AH40" s="317"/>
      <c r="AI40" s="317"/>
      <c r="AJ40" s="317"/>
      <c r="AK40" s="317"/>
      <c r="AL40" s="317"/>
      <c r="AM40" s="317"/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D40" s="317"/>
      <c r="BE40" s="317"/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BV40" s="317"/>
      <c r="BW40" s="317"/>
      <c r="BX40" s="317"/>
      <c r="BY40" s="317"/>
      <c r="BZ40" s="317"/>
      <c r="CA40" s="317"/>
      <c r="CB40" s="317"/>
      <c r="CC40" s="317"/>
      <c r="CD40" s="317"/>
      <c r="CE40" s="317"/>
      <c r="CF40" s="317"/>
      <c r="CG40" s="317"/>
      <c r="CH40" s="317"/>
      <c r="CI40" s="317"/>
      <c r="CJ40" s="317"/>
      <c r="CK40" s="317"/>
      <c r="CL40" s="317"/>
      <c r="CM40" s="317"/>
      <c r="CN40" s="317"/>
      <c r="CO40" s="317"/>
      <c r="CP40" s="317"/>
      <c r="CQ40" s="264"/>
      <c r="CR40" s="318"/>
    </row>
    <row r="41" spans="1:96" s="265" customFormat="1" x14ac:dyDescent="0.2">
      <c r="A41" s="204" t="s">
        <v>668</v>
      </c>
      <c r="B41" s="313"/>
      <c r="C41" s="313"/>
      <c r="D41" s="313"/>
      <c r="E41" s="204"/>
      <c r="F41" s="204"/>
      <c r="G41" s="204"/>
      <c r="H41" s="204"/>
      <c r="I41" s="204"/>
      <c r="J41" s="204"/>
      <c r="K41" s="204"/>
      <c r="L41" s="315">
        <f>IF(N41="","XXX",VLOOKUP(M41*10+N41,'06停留所'!$B$2:$B$9999,1,FALSE))</f>
        <v>1912</v>
      </c>
      <c r="M41" s="309">
        <f>INT(VLOOKUPLEFT(A41,'06停留所'!$B$2:$C$9999,'06停留所'!$C$2:$C$9999,1)/10)</f>
        <v>191</v>
      </c>
      <c r="N41" s="204">
        <v>2</v>
      </c>
      <c r="O41" s="316" t="s">
        <v>2039</v>
      </c>
      <c r="P41" s="317" t="s">
        <v>2063</v>
      </c>
      <c r="Q41" s="317" t="s">
        <v>2108</v>
      </c>
      <c r="R41" s="317" t="s">
        <v>2142</v>
      </c>
      <c r="S41" s="317" t="s">
        <v>2215</v>
      </c>
      <c r="T41" s="317" t="s">
        <v>1865</v>
      </c>
      <c r="U41" s="317" t="s">
        <v>2365</v>
      </c>
      <c r="V41" s="317" t="s">
        <v>2422</v>
      </c>
      <c r="W41" s="317" t="s">
        <v>1914</v>
      </c>
      <c r="X41" s="510" t="str">
        <f t="shared" si="1"/>
        <v>07:00</v>
      </c>
      <c r="Y41" s="510" t="str">
        <f t="shared" si="2"/>
        <v>08:00</v>
      </c>
      <c r="Z41" s="510" t="str">
        <f t="shared" si="3"/>
        <v>09:00</v>
      </c>
      <c r="AA41" s="510" t="str">
        <f t="shared" si="4"/>
        <v>09:30</v>
      </c>
      <c r="AB41" s="510" t="str">
        <f t="shared" si="5"/>
        <v>12:00</v>
      </c>
      <c r="AC41" s="510" t="str">
        <f t="shared" si="6"/>
        <v>15:00</v>
      </c>
      <c r="AD41" s="510" t="str">
        <f t="shared" si="7"/>
        <v>17:00</v>
      </c>
      <c r="AE41" s="510" t="str">
        <f t="shared" si="8"/>
        <v>19:00</v>
      </c>
      <c r="AF41" s="510" t="str">
        <f t="shared" si="9"/>
        <v>20:00</v>
      </c>
      <c r="AG41" s="317"/>
      <c r="AH41" s="317"/>
      <c r="AI41" s="317"/>
      <c r="AJ41" s="317"/>
      <c r="AK41" s="317"/>
      <c r="AL41" s="317"/>
      <c r="AM41" s="317"/>
      <c r="AN41" s="317"/>
      <c r="AO41" s="317"/>
      <c r="AP41" s="317"/>
      <c r="AQ41" s="317"/>
      <c r="AR41" s="317"/>
      <c r="AS41" s="317"/>
      <c r="AT41" s="317"/>
      <c r="AU41" s="317"/>
      <c r="AV41" s="317"/>
      <c r="AW41" s="317"/>
      <c r="AX41" s="317"/>
      <c r="AY41" s="317"/>
      <c r="AZ41" s="317"/>
      <c r="BA41" s="317"/>
      <c r="BB41" s="317"/>
      <c r="BC41" s="317"/>
      <c r="BD41" s="317"/>
      <c r="BE41" s="317"/>
      <c r="BF41" s="317"/>
      <c r="BG41" s="317"/>
      <c r="BH41" s="317"/>
      <c r="BI41" s="317"/>
      <c r="BJ41" s="317"/>
      <c r="BK41" s="317"/>
      <c r="BL41" s="317"/>
      <c r="BM41" s="317"/>
      <c r="BN41" s="317"/>
      <c r="BO41" s="317"/>
      <c r="BP41" s="317"/>
      <c r="BQ41" s="317"/>
      <c r="BR41" s="317"/>
      <c r="BS41" s="317"/>
      <c r="BT41" s="317"/>
      <c r="BU41" s="317"/>
      <c r="BV41" s="317"/>
      <c r="BW41" s="317"/>
      <c r="BX41" s="317"/>
      <c r="BY41" s="317"/>
      <c r="BZ41" s="317"/>
      <c r="CA41" s="317"/>
      <c r="CB41" s="317"/>
      <c r="CC41" s="317"/>
      <c r="CD41" s="317"/>
      <c r="CE41" s="317"/>
      <c r="CF41" s="317"/>
      <c r="CG41" s="317"/>
      <c r="CH41" s="317"/>
      <c r="CI41" s="317"/>
      <c r="CJ41" s="317"/>
      <c r="CK41" s="317"/>
      <c r="CL41" s="317"/>
      <c r="CM41" s="317"/>
      <c r="CN41" s="317"/>
      <c r="CO41" s="317"/>
      <c r="CP41" s="317"/>
      <c r="CQ41" s="264"/>
      <c r="CR41" s="318"/>
    </row>
    <row r="42" spans="1:96" s="265" customFormat="1" x14ac:dyDescent="0.2">
      <c r="A42" s="204" t="s">
        <v>665</v>
      </c>
      <c r="B42" s="313"/>
      <c r="C42" s="313"/>
      <c r="D42" s="313"/>
      <c r="E42" s="204"/>
      <c r="F42" s="204"/>
      <c r="G42" s="204"/>
      <c r="H42" s="204"/>
      <c r="I42" s="204"/>
      <c r="J42" s="204"/>
      <c r="K42" s="204"/>
      <c r="L42" s="315">
        <f>IF(N42="","XXX",VLOOKUP(M42*10+N42,'06停留所'!$B$2:$B$9999,1,FALSE))</f>
        <v>1902</v>
      </c>
      <c r="M42" s="309">
        <f>INT(VLOOKUPLEFT(A42,'06停留所'!$B$2:$C$9999,'06停留所'!$C$2:$C$9999,1)/10)</f>
        <v>190</v>
      </c>
      <c r="N42" s="204">
        <v>2</v>
      </c>
      <c r="O42" s="316" t="s">
        <v>2040</v>
      </c>
      <c r="P42" s="317" t="s">
        <v>2065</v>
      </c>
      <c r="Q42" s="317" t="s">
        <v>2111</v>
      </c>
      <c r="R42" s="317" t="s">
        <v>2166</v>
      </c>
      <c r="S42" s="317" t="s">
        <v>2216</v>
      </c>
      <c r="T42" s="317" t="s">
        <v>1867</v>
      </c>
      <c r="U42" s="317" t="s">
        <v>2366</v>
      </c>
      <c r="V42" s="317" t="s">
        <v>2005</v>
      </c>
      <c r="W42" s="317" t="s">
        <v>2447</v>
      </c>
      <c r="X42" s="510" t="str">
        <f t="shared" si="1"/>
        <v>07:03</v>
      </c>
      <c r="Y42" s="510" t="str">
        <f t="shared" si="2"/>
        <v>08:03</v>
      </c>
      <c r="Z42" s="510" t="str">
        <f t="shared" si="3"/>
        <v>09:03</v>
      </c>
      <c r="AA42" s="510" t="str">
        <f t="shared" si="4"/>
        <v>09:33</v>
      </c>
      <c r="AB42" s="510" t="str">
        <f t="shared" si="5"/>
        <v>12:03</v>
      </c>
      <c r="AC42" s="510" t="str">
        <f t="shared" si="6"/>
        <v>15:03</v>
      </c>
      <c r="AD42" s="510" t="str">
        <f t="shared" si="7"/>
        <v>17:03</v>
      </c>
      <c r="AE42" s="510" t="str">
        <f t="shared" si="8"/>
        <v>19:03</v>
      </c>
      <c r="AF42" s="510" t="str">
        <f t="shared" si="9"/>
        <v>20:03</v>
      </c>
      <c r="AG42" s="317"/>
      <c r="AH42" s="317"/>
      <c r="AI42" s="317"/>
      <c r="AJ42" s="317"/>
      <c r="AK42" s="317"/>
      <c r="AL42" s="317"/>
      <c r="AM42" s="317"/>
      <c r="AN42" s="317"/>
      <c r="AO42" s="317"/>
      <c r="AP42" s="317"/>
      <c r="AQ42" s="317"/>
      <c r="AR42" s="317"/>
      <c r="AS42" s="317"/>
      <c r="AT42" s="317"/>
      <c r="AU42" s="317"/>
      <c r="AV42" s="317"/>
      <c r="AW42" s="317"/>
      <c r="AX42" s="317"/>
      <c r="AY42" s="317"/>
      <c r="AZ42" s="317"/>
      <c r="BA42" s="317"/>
      <c r="BB42" s="317"/>
      <c r="BC42" s="317"/>
      <c r="BD42" s="317"/>
      <c r="BE42" s="317"/>
      <c r="BF42" s="317"/>
      <c r="BG42" s="317"/>
      <c r="BH42" s="317"/>
      <c r="BI42" s="317"/>
      <c r="BJ42" s="317"/>
      <c r="BK42" s="317"/>
      <c r="BL42" s="317"/>
      <c r="BM42" s="317"/>
      <c r="BN42" s="317"/>
      <c r="BO42" s="317"/>
      <c r="BP42" s="317"/>
      <c r="BQ42" s="317"/>
      <c r="BR42" s="317"/>
      <c r="BS42" s="317"/>
      <c r="BT42" s="317"/>
      <c r="BU42" s="317"/>
      <c r="BV42" s="317"/>
      <c r="BW42" s="317"/>
      <c r="BX42" s="317"/>
      <c r="BY42" s="317"/>
      <c r="BZ42" s="317"/>
      <c r="CA42" s="317"/>
      <c r="CB42" s="317"/>
      <c r="CC42" s="317"/>
      <c r="CD42" s="317"/>
      <c r="CE42" s="317"/>
      <c r="CF42" s="317"/>
      <c r="CG42" s="317"/>
      <c r="CH42" s="317"/>
      <c r="CI42" s="317"/>
      <c r="CJ42" s="317"/>
      <c r="CK42" s="317"/>
      <c r="CL42" s="317"/>
      <c r="CM42" s="317"/>
      <c r="CN42" s="317"/>
      <c r="CO42" s="317"/>
      <c r="CP42" s="317"/>
      <c r="CQ42" s="264"/>
      <c r="CR42" s="318"/>
    </row>
    <row r="43" spans="1:96" s="265" customFormat="1" x14ac:dyDescent="0.2">
      <c r="A43" s="204" t="s">
        <v>662</v>
      </c>
      <c r="B43" s="313"/>
      <c r="C43" s="313"/>
      <c r="D43" s="313"/>
      <c r="E43" s="204"/>
      <c r="F43" s="204"/>
      <c r="G43" s="204"/>
      <c r="H43" s="204"/>
      <c r="I43" s="204"/>
      <c r="J43" s="204"/>
      <c r="K43" s="204"/>
      <c r="L43" s="315">
        <f>IF(N43="","XXX",VLOOKUP(M43*10+N43,'06停留所'!$B$2:$B$9999,1,FALSE))</f>
        <v>1892</v>
      </c>
      <c r="M43" s="309">
        <f>INT(VLOOKUPLEFT(A43,'06停留所'!$B$2:$C$9999,'06停留所'!$C$2:$C$9999,1)/10)</f>
        <v>189</v>
      </c>
      <c r="N43" s="204">
        <v>2</v>
      </c>
      <c r="O43" s="316" t="s">
        <v>2041</v>
      </c>
      <c r="P43" s="317" t="s">
        <v>2066</v>
      </c>
      <c r="Q43" s="317" t="s">
        <v>2112</v>
      </c>
      <c r="R43" s="317" t="s">
        <v>2167</v>
      </c>
      <c r="S43" s="317" t="s">
        <v>2217</v>
      </c>
      <c r="T43" s="317" t="s">
        <v>1868</v>
      </c>
      <c r="U43" s="317" t="s">
        <v>2367</v>
      </c>
      <c r="V43" s="317" t="s">
        <v>2423</v>
      </c>
      <c r="W43" s="317" t="s">
        <v>2448</v>
      </c>
      <c r="X43" s="510" t="str">
        <f t="shared" si="1"/>
        <v>07:04</v>
      </c>
      <c r="Y43" s="510" t="str">
        <f t="shared" si="2"/>
        <v>08:04</v>
      </c>
      <c r="Z43" s="510" t="str">
        <f t="shared" si="3"/>
        <v>09:04</v>
      </c>
      <c r="AA43" s="510" t="str">
        <f t="shared" si="4"/>
        <v>09:34</v>
      </c>
      <c r="AB43" s="510" t="str">
        <f t="shared" si="5"/>
        <v>12:04</v>
      </c>
      <c r="AC43" s="510" t="str">
        <f t="shared" si="6"/>
        <v>15:04</v>
      </c>
      <c r="AD43" s="510" t="str">
        <f t="shared" si="7"/>
        <v>17:04</v>
      </c>
      <c r="AE43" s="510" t="str">
        <f t="shared" si="8"/>
        <v>19:04</v>
      </c>
      <c r="AF43" s="510" t="str">
        <f t="shared" si="9"/>
        <v>20:04</v>
      </c>
      <c r="AG43" s="317"/>
      <c r="AH43" s="317"/>
      <c r="AI43" s="317"/>
      <c r="AJ43" s="317"/>
      <c r="AK43" s="317"/>
      <c r="AL43" s="317"/>
      <c r="AM43" s="317"/>
      <c r="AN43" s="317"/>
      <c r="AO43" s="317"/>
      <c r="AP43" s="317"/>
      <c r="AQ43" s="317"/>
      <c r="AR43" s="317"/>
      <c r="AS43" s="317"/>
      <c r="AT43" s="317"/>
      <c r="AU43" s="317"/>
      <c r="AV43" s="317"/>
      <c r="AW43" s="317"/>
      <c r="AX43" s="317"/>
      <c r="AY43" s="317"/>
      <c r="AZ43" s="317"/>
      <c r="BA43" s="317"/>
      <c r="BB43" s="317"/>
      <c r="BC43" s="317"/>
      <c r="BD43" s="317"/>
      <c r="BE43" s="317"/>
      <c r="BF43" s="317"/>
      <c r="BG43" s="317"/>
      <c r="BH43" s="317"/>
      <c r="BI43" s="317"/>
      <c r="BJ43" s="317"/>
      <c r="BK43" s="317"/>
      <c r="BL43" s="317"/>
      <c r="BM43" s="317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264"/>
      <c r="CR43" s="318"/>
    </row>
    <row r="44" spans="1:96" s="265" customFormat="1" x14ac:dyDescent="0.2">
      <c r="A44" s="204" t="s">
        <v>659</v>
      </c>
      <c r="B44" s="313"/>
      <c r="C44" s="313"/>
      <c r="D44" s="313"/>
      <c r="E44" s="204"/>
      <c r="F44" s="204"/>
      <c r="G44" s="204"/>
      <c r="H44" s="204"/>
      <c r="I44" s="204"/>
      <c r="J44" s="204"/>
      <c r="K44" s="204"/>
      <c r="L44" s="315">
        <f>IF(N44="","XXX",VLOOKUP(M44*10+N44,'06停留所'!$B$2:$B$9999,1,FALSE))</f>
        <v>1882</v>
      </c>
      <c r="M44" s="309">
        <f>INT(VLOOKUPLEFT(A44,'06停留所'!$B$2:$C$9999,'06停留所'!$C$2:$C$9999,1)/10)</f>
        <v>188</v>
      </c>
      <c r="N44" s="204">
        <v>2</v>
      </c>
      <c r="O44" s="316" t="s">
        <v>2042</v>
      </c>
      <c r="P44" s="317" t="s">
        <v>2068</v>
      </c>
      <c r="Q44" s="317" t="s">
        <v>2114</v>
      </c>
      <c r="R44" s="317" t="s">
        <v>2146</v>
      </c>
      <c r="S44" s="317" t="s">
        <v>2218</v>
      </c>
      <c r="T44" s="317" t="s">
        <v>1870</v>
      </c>
      <c r="U44" s="317" t="s">
        <v>2368</v>
      </c>
      <c r="V44" s="317" t="s">
        <v>2424</v>
      </c>
      <c r="W44" s="317" t="s">
        <v>2449</v>
      </c>
      <c r="X44" s="510" t="str">
        <f>IF(O44="","",O44)</f>
        <v>07:06</v>
      </c>
      <c r="Y44" s="510" t="str">
        <f t="shared" si="2"/>
        <v>08:06</v>
      </c>
      <c r="Z44" s="510" t="str">
        <f t="shared" si="3"/>
        <v>09:06</v>
      </c>
      <c r="AA44" s="510" t="str">
        <f t="shared" si="4"/>
        <v>09:36</v>
      </c>
      <c r="AB44" s="510" t="str">
        <f t="shared" si="5"/>
        <v>12:06</v>
      </c>
      <c r="AC44" s="510" t="str">
        <f t="shared" si="6"/>
        <v>15:06</v>
      </c>
      <c r="AD44" s="510" t="str">
        <f t="shared" si="7"/>
        <v>17:06</v>
      </c>
      <c r="AE44" s="510" t="str">
        <f t="shared" si="8"/>
        <v>19:06</v>
      </c>
      <c r="AF44" s="510" t="str">
        <f t="shared" si="9"/>
        <v>20:06</v>
      </c>
      <c r="AG44" s="317"/>
      <c r="AH44" s="317"/>
      <c r="AI44" s="317"/>
      <c r="AJ44" s="317"/>
      <c r="AK44" s="317"/>
      <c r="AL44" s="317"/>
      <c r="AM44" s="317"/>
      <c r="AN44" s="317"/>
      <c r="AO44" s="317"/>
      <c r="AP44" s="317"/>
      <c r="AQ44" s="317"/>
      <c r="AR44" s="317"/>
      <c r="AS44" s="317"/>
      <c r="AT44" s="317"/>
      <c r="AU44" s="317"/>
      <c r="AV44" s="317"/>
      <c r="AW44" s="317"/>
      <c r="AX44" s="317"/>
      <c r="AY44" s="317"/>
      <c r="AZ44" s="317"/>
      <c r="BA44" s="317"/>
      <c r="BB44" s="317"/>
      <c r="BC44" s="317"/>
      <c r="BD44" s="317"/>
      <c r="BE44" s="317"/>
      <c r="BF44" s="317"/>
      <c r="BG44" s="317"/>
      <c r="BH44" s="317"/>
      <c r="BI44" s="317"/>
      <c r="BJ44" s="317"/>
      <c r="BK44" s="317"/>
      <c r="BL44" s="317"/>
      <c r="BM44" s="317"/>
      <c r="BN44" s="317"/>
      <c r="BO44" s="317"/>
      <c r="BP44" s="317"/>
      <c r="BQ44" s="317"/>
      <c r="BR44" s="317"/>
      <c r="BS44" s="317"/>
      <c r="BT44" s="317"/>
      <c r="BU44" s="317"/>
      <c r="BV44" s="317"/>
      <c r="BW44" s="317"/>
      <c r="BX44" s="317"/>
      <c r="BY44" s="317"/>
      <c r="BZ44" s="317"/>
      <c r="CA44" s="317"/>
      <c r="CB44" s="317"/>
      <c r="CC44" s="317"/>
      <c r="CD44" s="317"/>
      <c r="CE44" s="317"/>
      <c r="CF44" s="317"/>
      <c r="CG44" s="317"/>
      <c r="CH44" s="317"/>
      <c r="CI44" s="317"/>
      <c r="CJ44" s="317"/>
      <c r="CK44" s="317"/>
      <c r="CL44" s="317"/>
      <c r="CM44" s="317"/>
      <c r="CN44" s="317"/>
      <c r="CO44" s="317"/>
      <c r="CP44" s="317"/>
      <c r="CQ44" s="264"/>
      <c r="CR44" s="318"/>
    </row>
    <row r="45" spans="1:96" s="327" customFormat="1" x14ac:dyDescent="0.2">
      <c r="A45" s="320" t="s">
        <v>656</v>
      </c>
      <c r="B45" s="321"/>
      <c r="C45" s="321"/>
      <c r="D45" s="321"/>
      <c r="E45" s="227"/>
      <c r="F45" s="227"/>
      <c r="G45" s="227"/>
      <c r="H45" s="227"/>
      <c r="I45" s="227"/>
      <c r="J45" s="227"/>
      <c r="K45" s="227"/>
      <c r="L45" s="322">
        <f>IF(N45="","XXX",VLOOKUP(M45*10+N45,'06停留所'!$B$2:$B$9999,1,FALSE))</f>
        <v>1872</v>
      </c>
      <c r="M45" s="323">
        <f>INT(VLOOKUPLEFT(A45,'06停留所'!$B$2:$C$9999,'06停留所'!$C$2:$C$9999,1)/10)</f>
        <v>187</v>
      </c>
      <c r="N45" s="227">
        <v>2</v>
      </c>
      <c r="O45" s="324" t="s">
        <v>2043</v>
      </c>
      <c r="P45" s="325" t="s">
        <v>2070</v>
      </c>
      <c r="Q45" s="325" t="s">
        <v>2116</v>
      </c>
      <c r="R45" s="325" t="s">
        <v>2148</v>
      </c>
      <c r="S45" s="325" t="s">
        <v>2219</v>
      </c>
      <c r="T45" s="325" t="s">
        <v>2288</v>
      </c>
      <c r="U45" s="325" t="s">
        <v>2369</v>
      </c>
      <c r="V45" s="325" t="s">
        <v>2007</v>
      </c>
      <c r="W45" s="325" t="s">
        <v>1919</v>
      </c>
      <c r="X45" s="325" t="s">
        <v>1785</v>
      </c>
      <c r="Y45" s="325" t="s">
        <v>1785</v>
      </c>
      <c r="Z45" s="325" t="s">
        <v>1785</v>
      </c>
      <c r="AA45" s="325" t="s">
        <v>1785</v>
      </c>
      <c r="AB45" s="325" t="s">
        <v>1785</v>
      </c>
      <c r="AC45" s="325" t="s">
        <v>1785</v>
      </c>
      <c r="AD45" s="325" t="s">
        <v>1785</v>
      </c>
      <c r="AE45" s="325" t="s">
        <v>1785</v>
      </c>
      <c r="AF45" s="325" t="s">
        <v>1785</v>
      </c>
      <c r="AG45" s="325"/>
      <c r="AH45" s="325"/>
      <c r="AI45" s="325"/>
      <c r="AJ45" s="325"/>
      <c r="AK45" s="325"/>
      <c r="AL45" s="325"/>
      <c r="AM45" s="325"/>
      <c r="AN45" s="325"/>
      <c r="AO45" s="325"/>
      <c r="AP45" s="325"/>
      <c r="AQ45" s="325"/>
      <c r="AR45" s="325"/>
      <c r="AS45" s="325"/>
      <c r="AT45" s="325"/>
      <c r="AU45" s="325"/>
      <c r="AV45" s="325"/>
      <c r="AW45" s="325"/>
      <c r="AX45" s="325"/>
      <c r="AY45" s="325"/>
      <c r="AZ45" s="325"/>
      <c r="BA45" s="325"/>
      <c r="BB45" s="325"/>
      <c r="BC45" s="325"/>
      <c r="BD45" s="325"/>
      <c r="BE45" s="325"/>
      <c r="BF45" s="325"/>
      <c r="BG45" s="325"/>
      <c r="BH45" s="325"/>
      <c r="BI45" s="325"/>
      <c r="BJ45" s="325"/>
      <c r="BK45" s="325"/>
      <c r="BL45" s="325"/>
      <c r="BM45" s="325"/>
      <c r="BN45" s="325"/>
      <c r="BO45" s="325"/>
      <c r="BP45" s="325"/>
      <c r="BQ45" s="325"/>
      <c r="BR45" s="325"/>
      <c r="BS45" s="325"/>
      <c r="BT45" s="325"/>
      <c r="BU45" s="325"/>
      <c r="BV45" s="325"/>
      <c r="BW45" s="325"/>
      <c r="BX45" s="325"/>
      <c r="BY45" s="325"/>
      <c r="BZ45" s="325"/>
      <c r="CA45" s="325"/>
      <c r="CB45" s="325"/>
      <c r="CC45" s="325"/>
      <c r="CD45" s="325"/>
      <c r="CE45" s="325"/>
      <c r="CF45" s="325"/>
      <c r="CG45" s="325"/>
      <c r="CH45" s="325"/>
      <c r="CI45" s="325"/>
      <c r="CJ45" s="325"/>
      <c r="CK45" s="325"/>
      <c r="CL45" s="325"/>
      <c r="CM45" s="325"/>
      <c r="CN45" s="325"/>
      <c r="CO45" s="325"/>
      <c r="CP45" s="325"/>
      <c r="CQ45" s="326"/>
      <c r="CR45" s="227"/>
    </row>
    <row r="46" spans="1:96" s="335" customFormat="1" x14ac:dyDescent="0.2">
      <c r="A46" s="328" t="s">
        <v>653</v>
      </c>
      <c r="B46" s="329"/>
      <c r="C46" s="329"/>
      <c r="D46" s="329"/>
      <c r="E46" s="220"/>
      <c r="F46" s="220"/>
      <c r="G46" s="220"/>
      <c r="H46" s="220"/>
      <c r="I46" s="220"/>
      <c r="J46" s="220"/>
      <c r="K46" s="220"/>
      <c r="L46" s="330">
        <f>IF(N46="","XXX",VLOOKUP(M46*10+N46,'06停留所'!$B$2:$B$9999,1,FALSE))</f>
        <v>1862</v>
      </c>
      <c r="M46" s="331">
        <f>INT(VLOOKUPLEFT(A46,'06停留所'!$B$2:$C$9999,'06停留所'!$C$2:$C$9999,1)/10)</f>
        <v>186</v>
      </c>
      <c r="N46" s="220">
        <v>2</v>
      </c>
      <c r="O46" s="332" t="s">
        <v>2044</v>
      </c>
      <c r="P46" s="332" t="s">
        <v>2074</v>
      </c>
      <c r="Q46" s="332" t="s">
        <v>2128</v>
      </c>
      <c r="R46" s="332" t="s">
        <v>2168</v>
      </c>
      <c r="S46" s="332" t="s">
        <v>2220</v>
      </c>
      <c r="T46" s="332" t="s">
        <v>2289</v>
      </c>
      <c r="U46" s="332" t="s">
        <v>2370</v>
      </c>
      <c r="V46" s="332" t="s">
        <v>2008</v>
      </c>
      <c r="W46" s="332" t="s">
        <v>2450</v>
      </c>
      <c r="X46" s="333" t="s">
        <v>1785</v>
      </c>
      <c r="Y46" s="333" t="s">
        <v>1785</v>
      </c>
      <c r="Z46" s="333" t="s">
        <v>1785</v>
      </c>
      <c r="AA46" s="333" t="s">
        <v>1785</v>
      </c>
      <c r="AB46" s="333" t="s">
        <v>1785</v>
      </c>
      <c r="AC46" s="333" t="s">
        <v>1785</v>
      </c>
      <c r="AD46" s="333" t="s">
        <v>1785</v>
      </c>
      <c r="AE46" s="333" t="s">
        <v>1785</v>
      </c>
      <c r="AF46" s="333" t="s">
        <v>1785</v>
      </c>
      <c r="AG46" s="333"/>
      <c r="AH46" s="333"/>
      <c r="AI46" s="333"/>
      <c r="AJ46" s="333"/>
      <c r="AK46" s="333"/>
      <c r="AL46" s="333"/>
      <c r="AM46" s="333"/>
      <c r="AN46" s="333"/>
      <c r="AO46" s="333"/>
      <c r="AP46" s="333"/>
      <c r="AQ46" s="333"/>
      <c r="AR46" s="333"/>
      <c r="AS46" s="333"/>
      <c r="AT46" s="333"/>
      <c r="AU46" s="333"/>
      <c r="AV46" s="333"/>
      <c r="AW46" s="333"/>
      <c r="AX46" s="333"/>
      <c r="AY46" s="333"/>
      <c r="AZ46" s="333"/>
      <c r="BA46" s="333"/>
      <c r="BB46" s="333"/>
      <c r="BC46" s="333"/>
      <c r="BD46" s="333"/>
      <c r="BE46" s="333"/>
      <c r="BF46" s="333"/>
      <c r="BG46" s="333"/>
      <c r="BH46" s="333"/>
      <c r="BI46" s="333"/>
      <c r="BJ46" s="333"/>
      <c r="BK46" s="333"/>
      <c r="BL46" s="333"/>
      <c r="BM46" s="333"/>
      <c r="BN46" s="333"/>
      <c r="BO46" s="333"/>
      <c r="BP46" s="333"/>
      <c r="BQ46" s="333"/>
      <c r="BR46" s="333"/>
      <c r="BS46" s="333"/>
      <c r="BT46" s="333"/>
      <c r="BU46" s="333"/>
      <c r="BV46" s="333"/>
      <c r="BW46" s="333"/>
      <c r="BX46" s="333"/>
      <c r="BY46" s="333"/>
      <c r="BZ46" s="333"/>
      <c r="CA46" s="333"/>
      <c r="CB46" s="333"/>
      <c r="CC46" s="333"/>
      <c r="CD46" s="333"/>
      <c r="CE46" s="333"/>
      <c r="CF46" s="333"/>
      <c r="CG46" s="333"/>
      <c r="CH46" s="333"/>
      <c r="CI46" s="333"/>
      <c r="CJ46" s="333"/>
      <c r="CK46" s="333"/>
      <c r="CL46" s="333"/>
      <c r="CM46" s="333"/>
      <c r="CN46" s="333"/>
      <c r="CO46" s="333"/>
      <c r="CP46" s="333"/>
      <c r="CQ46" s="334"/>
      <c r="CR46" s="220"/>
    </row>
    <row r="47" spans="1:96" s="341" customFormat="1" x14ac:dyDescent="0.2">
      <c r="A47" s="238" t="s">
        <v>783</v>
      </c>
      <c r="B47" s="336"/>
      <c r="C47" s="336"/>
      <c r="D47" s="336"/>
      <c r="E47" s="238"/>
      <c r="F47" s="238"/>
      <c r="G47" s="238"/>
      <c r="H47" s="238"/>
      <c r="I47" s="238"/>
      <c r="J47" s="238"/>
      <c r="K47" s="238"/>
      <c r="L47" s="337">
        <f>IF(N47="","XXX",VLOOKUP(M47*10+N47,'06停留所'!$B$2:$B$9999,1,FALSE))</f>
        <v>2302</v>
      </c>
      <c r="M47" s="338">
        <f>INT(VLOOKUPLEFT(A47,'06停留所'!$B$2:$C$9999,'06停留所'!$C$2:$C$9999,1)/10)</f>
        <v>230</v>
      </c>
      <c r="N47" s="238">
        <v>2</v>
      </c>
      <c r="O47" s="339" t="s">
        <v>1785</v>
      </c>
      <c r="P47" s="339" t="s">
        <v>1785</v>
      </c>
      <c r="Q47" s="339" t="s">
        <v>1785</v>
      </c>
      <c r="R47" s="339" t="s">
        <v>1785</v>
      </c>
      <c r="S47" s="339" t="s">
        <v>1785</v>
      </c>
      <c r="T47" s="339" t="s">
        <v>1785</v>
      </c>
      <c r="U47" s="339" t="s">
        <v>1785</v>
      </c>
      <c r="V47" s="339" t="s">
        <v>1785</v>
      </c>
      <c r="W47" s="339" t="s">
        <v>1785</v>
      </c>
      <c r="X47" s="346" t="str">
        <f>IF(O45="","",O45)</f>
        <v>07:08</v>
      </c>
      <c r="Y47" s="346" t="str">
        <f t="shared" ref="Y47:AF47" si="10">IF(P45="","",P45)</f>
        <v>08:08</v>
      </c>
      <c r="Z47" s="346" t="str">
        <f t="shared" si="10"/>
        <v>09:08</v>
      </c>
      <c r="AA47" s="346" t="str">
        <f t="shared" si="10"/>
        <v>09:38</v>
      </c>
      <c r="AB47" s="346" t="str">
        <f t="shared" si="10"/>
        <v>12:08</v>
      </c>
      <c r="AC47" s="346" t="str">
        <f t="shared" si="10"/>
        <v>15:08</v>
      </c>
      <c r="AD47" s="346" t="str">
        <f t="shared" si="10"/>
        <v>17:08</v>
      </c>
      <c r="AE47" s="346" t="str">
        <f t="shared" si="10"/>
        <v>19:08</v>
      </c>
      <c r="AF47" s="346" t="str">
        <f t="shared" si="10"/>
        <v>20:08</v>
      </c>
      <c r="AG47" s="346"/>
      <c r="AH47" s="256"/>
      <c r="AI47" s="256"/>
      <c r="AJ47" s="256"/>
      <c r="AK47" s="256"/>
      <c r="AL47" s="256"/>
      <c r="AM47" s="256"/>
      <c r="AN47" s="256"/>
      <c r="AO47" s="256"/>
      <c r="AP47" s="256"/>
      <c r="AQ47" s="256"/>
      <c r="AR47" s="256"/>
      <c r="AS47" s="256"/>
      <c r="AT47" s="256"/>
      <c r="AU47" s="256"/>
      <c r="AV47" s="256"/>
      <c r="AW47" s="256"/>
      <c r="AX47" s="256"/>
      <c r="AY47" s="256"/>
      <c r="AZ47" s="256"/>
      <c r="BA47" s="256"/>
      <c r="BB47" s="256"/>
      <c r="BC47" s="256"/>
      <c r="BD47" s="256"/>
      <c r="BE47" s="256"/>
      <c r="BF47" s="256"/>
      <c r="BG47" s="256"/>
      <c r="BH47" s="256"/>
      <c r="BI47" s="256"/>
      <c r="BJ47" s="256"/>
      <c r="BK47" s="256"/>
      <c r="BL47" s="256"/>
      <c r="BM47" s="256"/>
      <c r="BN47" s="256"/>
      <c r="BO47" s="256"/>
      <c r="BP47" s="256"/>
      <c r="BQ47" s="256"/>
      <c r="BR47" s="256"/>
      <c r="BS47" s="256"/>
      <c r="BT47" s="256"/>
      <c r="BU47" s="256"/>
      <c r="BV47" s="256"/>
      <c r="BW47" s="256"/>
      <c r="BX47" s="256"/>
      <c r="BY47" s="256"/>
      <c r="BZ47" s="256"/>
      <c r="CA47" s="256"/>
      <c r="CB47" s="256"/>
      <c r="CC47" s="256"/>
      <c r="CD47" s="256"/>
      <c r="CE47" s="256"/>
      <c r="CF47" s="256"/>
      <c r="CG47" s="256"/>
      <c r="CH47" s="256"/>
      <c r="CI47" s="256"/>
      <c r="CJ47" s="256"/>
      <c r="CK47" s="256"/>
      <c r="CL47" s="256"/>
      <c r="CM47" s="256"/>
      <c r="CN47" s="256"/>
      <c r="CO47" s="256"/>
      <c r="CP47" s="256"/>
      <c r="CQ47" s="340"/>
      <c r="CR47" s="238"/>
    </row>
    <row r="48" spans="1:96" s="348" customFormat="1" x14ac:dyDescent="0.2">
      <c r="A48" s="244" t="s">
        <v>638</v>
      </c>
      <c r="B48" s="342"/>
      <c r="C48" s="342"/>
      <c r="D48" s="342"/>
      <c r="E48" s="244"/>
      <c r="F48" s="244"/>
      <c r="G48" s="244"/>
      <c r="H48" s="244"/>
      <c r="I48" s="244"/>
      <c r="J48" s="244"/>
      <c r="K48" s="244"/>
      <c r="L48" s="343">
        <f>IF(N48="","XXX",VLOOKUP(M48*10+N48,'06停留所'!$B$2:$B$9999,1,FALSE))</f>
        <v>1812</v>
      </c>
      <c r="M48" s="344">
        <f>INT(VLOOKUPLEFT(A48,'06停留所'!$B$2:$C$9999,'06停留所'!$C$2:$C$9999,1)/10)</f>
        <v>181</v>
      </c>
      <c r="N48" s="244">
        <v>2</v>
      </c>
      <c r="O48" s="345" t="s">
        <v>1785</v>
      </c>
      <c r="P48" s="345" t="s">
        <v>1785</v>
      </c>
      <c r="Q48" s="345" t="s">
        <v>1785</v>
      </c>
      <c r="R48" s="345" t="s">
        <v>1785</v>
      </c>
      <c r="S48" s="345" t="s">
        <v>1785</v>
      </c>
      <c r="T48" s="345" t="s">
        <v>1785</v>
      </c>
      <c r="U48" s="345" t="s">
        <v>1785</v>
      </c>
      <c r="V48" s="345" t="s">
        <v>1785</v>
      </c>
      <c r="W48" s="345" t="s">
        <v>1785</v>
      </c>
      <c r="X48" s="346" t="str">
        <f>IF(O46="","",O46)</f>
        <v>07:09</v>
      </c>
      <c r="Y48" s="346" t="str">
        <f t="shared" ref="Y48:AF48" si="11">IF(P46="","",P46)</f>
        <v>08:09</v>
      </c>
      <c r="Z48" s="346" t="str">
        <f t="shared" si="11"/>
        <v>09:09</v>
      </c>
      <c r="AA48" s="346" t="str">
        <f t="shared" si="11"/>
        <v>09:39</v>
      </c>
      <c r="AB48" s="346" t="str">
        <f t="shared" si="11"/>
        <v>12:09</v>
      </c>
      <c r="AC48" s="346" t="str">
        <f t="shared" si="11"/>
        <v>15:09</v>
      </c>
      <c r="AD48" s="346" t="str">
        <f t="shared" si="11"/>
        <v>17:09</v>
      </c>
      <c r="AE48" s="346" t="str">
        <f t="shared" si="11"/>
        <v>19:09</v>
      </c>
      <c r="AF48" s="346" t="str">
        <f t="shared" si="11"/>
        <v>20:09</v>
      </c>
      <c r="AG48" s="346"/>
      <c r="AH48" s="346"/>
      <c r="AI48" s="346"/>
      <c r="AJ48" s="346"/>
      <c r="AK48" s="346"/>
      <c r="AL48" s="346"/>
      <c r="AM48" s="346"/>
      <c r="AN48" s="346"/>
      <c r="AO48" s="346"/>
      <c r="AP48" s="346"/>
      <c r="AQ48" s="346"/>
      <c r="AR48" s="346"/>
      <c r="AS48" s="346"/>
      <c r="AT48" s="346"/>
      <c r="AU48" s="346"/>
      <c r="AV48" s="346"/>
      <c r="AW48" s="346"/>
      <c r="AX48" s="346"/>
      <c r="AY48" s="346"/>
      <c r="AZ48" s="346"/>
      <c r="BA48" s="346"/>
      <c r="BB48" s="346"/>
      <c r="BC48" s="346"/>
      <c r="BD48" s="346"/>
      <c r="BE48" s="346"/>
      <c r="BF48" s="346"/>
      <c r="BG48" s="346"/>
      <c r="BH48" s="346"/>
      <c r="BI48" s="346"/>
      <c r="BJ48" s="346"/>
      <c r="BK48" s="346"/>
      <c r="BL48" s="346"/>
      <c r="BM48" s="346"/>
      <c r="BN48" s="346"/>
      <c r="BO48" s="346"/>
      <c r="BP48" s="346"/>
      <c r="BQ48" s="346"/>
      <c r="BR48" s="346"/>
      <c r="BS48" s="346"/>
      <c r="BT48" s="346"/>
      <c r="BU48" s="346"/>
      <c r="BV48" s="346"/>
      <c r="BW48" s="346"/>
      <c r="BX48" s="346"/>
      <c r="BY48" s="346"/>
      <c r="BZ48" s="346"/>
      <c r="CA48" s="346"/>
      <c r="CB48" s="346"/>
      <c r="CC48" s="346"/>
      <c r="CD48" s="346"/>
      <c r="CE48" s="346"/>
      <c r="CF48" s="346"/>
      <c r="CG48" s="346"/>
      <c r="CH48" s="346"/>
      <c r="CI48" s="346"/>
      <c r="CJ48" s="346"/>
      <c r="CK48" s="346"/>
      <c r="CL48" s="346"/>
      <c r="CM48" s="346"/>
      <c r="CN48" s="346"/>
      <c r="CO48" s="346"/>
      <c r="CP48" s="346"/>
      <c r="CQ48" s="347"/>
      <c r="CR48" s="244"/>
    </row>
    <row r="49" spans="1:96" s="355" customFormat="1" x14ac:dyDescent="0.2">
      <c r="A49" s="251" t="s">
        <v>1096</v>
      </c>
      <c r="B49" s="349"/>
      <c r="C49" s="349"/>
      <c r="D49" s="349"/>
      <c r="E49" s="251"/>
      <c r="F49" s="251"/>
      <c r="G49" s="251"/>
      <c r="H49" s="251"/>
      <c r="I49" s="251"/>
      <c r="J49" s="251"/>
      <c r="K49" s="251"/>
      <c r="L49" s="350">
        <f>IF(N49="","XXX",VLOOKUP(M49*10+N49,'06停留所'!$B$2:$B$9999,1,FALSE))</f>
        <v>3381</v>
      </c>
      <c r="M49" s="351">
        <f>INT(VLOOKUPLEFT(A49,'06停留所'!$B$2:$C$9999,'06停留所'!$C$2:$C$9999,1)/10)</f>
        <v>338</v>
      </c>
      <c r="N49" s="251">
        <v>1</v>
      </c>
      <c r="O49" s="352" t="s">
        <v>1785</v>
      </c>
      <c r="P49" s="353" t="s">
        <v>1785</v>
      </c>
      <c r="Q49" s="353" t="s">
        <v>1785</v>
      </c>
      <c r="R49" s="353" t="s">
        <v>1785</v>
      </c>
      <c r="S49" s="353" t="s">
        <v>1785</v>
      </c>
      <c r="T49" s="353" t="s">
        <v>1785</v>
      </c>
      <c r="U49" s="353" t="s">
        <v>1785</v>
      </c>
      <c r="V49" s="353" t="s">
        <v>1785</v>
      </c>
      <c r="W49" s="353" t="s">
        <v>1785</v>
      </c>
      <c r="X49" s="346" t="str">
        <f>IF(O46="","",O46)</f>
        <v>07:09</v>
      </c>
      <c r="Y49" s="346" t="str">
        <f t="shared" ref="Y49:AF49" si="12">IF(P46="","",P46)</f>
        <v>08:09</v>
      </c>
      <c r="Z49" s="346" t="str">
        <f t="shared" si="12"/>
        <v>09:09</v>
      </c>
      <c r="AA49" s="346" t="str">
        <f t="shared" si="12"/>
        <v>09:39</v>
      </c>
      <c r="AB49" s="346" t="str">
        <f t="shared" si="12"/>
        <v>12:09</v>
      </c>
      <c r="AC49" s="346" t="str">
        <f t="shared" si="12"/>
        <v>15:09</v>
      </c>
      <c r="AD49" s="346" t="str">
        <f t="shared" si="12"/>
        <v>17:09</v>
      </c>
      <c r="AE49" s="346" t="str">
        <f t="shared" si="12"/>
        <v>19:09</v>
      </c>
      <c r="AF49" s="346" t="str">
        <f t="shared" si="12"/>
        <v>20:09</v>
      </c>
      <c r="AG49" s="353"/>
      <c r="AH49" s="353"/>
      <c r="AI49" s="353"/>
      <c r="AJ49" s="353"/>
      <c r="AK49" s="353"/>
      <c r="AL49" s="353"/>
      <c r="AM49" s="353"/>
      <c r="AN49" s="353"/>
      <c r="AO49" s="353"/>
      <c r="AP49" s="353"/>
      <c r="AQ49" s="353"/>
      <c r="AR49" s="353"/>
      <c r="AS49" s="353"/>
      <c r="AT49" s="353"/>
      <c r="AU49" s="353"/>
      <c r="AV49" s="353"/>
      <c r="AW49" s="353"/>
      <c r="AX49" s="353"/>
      <c r="AY49" s="353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  <c r="BJ49" s="353"/>
      <c r="BK49" s="353"/>
      <c r="BL49" s="353"/>
      <c r="BM49" s="353"/>
      <c r="BN49" s="353"/>
      <c r="BO49" s="353"/>
      <c r="BP49" s="353"/>
      <c r="BQ49" s="353"/>
      <c r="BR49" s="353"/>
      <c r="BS49" s="353"/>
      <c r="BT49" s="353"/>
      <c r="BU49" s="353"/>
      <c r="BV49" s="353"/>
      <c r="BW49" s="353"/>
      <c r="BX49" s="353"/>
      <c r="BY49" s="353"/>
      <c r="BZ49" s="353"/>
      <c r="CA49" s="353"/>
      <c r="CB49" s="353"/>
      <c r="CC49" s="353"/>
      <c r="CD49" s="353"/>
      <c r="CE49" s="353"/>
      <c r="CF49" s="353"/>
      <c r="CG49" s="353"/>
      <c r="CH49" s="353"/>
      <c r="CI49" s="353"/>
      <c r="CJ49" s="353"/>
      <c r="CK49" s="353"/>
      <c r="CL49" s="353"/>
      <c r="CM49" s="353"/>
      <c r="CN49" s="353"/>
      <c r="CO49" s="353"/>
      <c r="CP49" s="353"/>
      <c r="CQ49" s="354"/>
      <c r="CR49" s="251"/>
    </row>
    <row r="50" spans="1:96" s="265" customFormat="1" x14ac:dyDescent="0.2">
      <c r="A50" s="204" t="s">
        <v>650</v>
      </c>
      <c r="B50" s="313"/>
      <c r="C50" s="313"/>
      <c r="D50" s="313"/>
      <c r="E50" s="204"/>
      <c r="F50" s="204"/>
      <c r="G50" s="204"/>
      <c r="H50" s="204"/>
      <c r="I50" s="204"/>
      <c r="J50" s="204"/>
      <c r="K50" s="204"/>
      <c r="L50" s="315">
        <f>IF(N50="","XXX",VLOOKUP(M50*10+N50,'06停留所'!$B$2:$B$9999,1,FALSE))</f>
        <v>1852</v>
      </c>
      <c r="M50" s="309">
        <f>INT(VLOOKUPLEFT(A50,'06停留所'!$B$2:$C$9999,'06停留所'!$C$2:$C$9999,1)/10)</f>
        <v>185</v>
      </c>
      <c r="N50" s="204">
        <v>2</v>
      </c>
      <c r="O50" s="356" t="s">
        <v>2045</v>
      </c>
      <c r="P50" s="357" t="s">
        <v>2071</v>
      </c>
      <c r="Q50" s="357" t="s">
        <v>2117</v>
      </c>
      <c r="R50" s="357" t="s">
        <v>2169</v>
      </c>
      <c r="S50" s="357" t="s">
        <v>2221</v>
      </c>
      <c r="T50" s="357" t="s">
        <v>1872</v>
      </c>
      <c r="U50" s="357" t="s">
        <v>2371</v>
      </c>
      <c r="V50" s="357" t="s">
        <v>2009</v>
      </c>
      <c r="W50" s="357" t="s">
        <v>1920</v>
      </c>
      <c r="X50" s="514" t="str">
        <f>IF(O50="","",O50)</f>
        <v>07:10</v>
      </c>
      <c r="Y50" s="514" t="str">
        <f t="shared" ref="Y50:AF50" si="13">IF(P50="","",P50)</f>
        <v>08:10</v>
      </c>
      <c r="Z50" s="514" t="str">
        <f t="shared" si="13"/>
        <v>09:10</v>
      </c>
      <c r="AA50" s="514" t="str">
        <f t="shared" si="13"/>
        <v>09:40</v>
      </c>
      <c r="AB50" s="514" t="str">
        <f t="shared" si="13"/>
        <v>12:10</v>
      </c>
      <c r="AC50" s="514" t="str">
        <f t="shared" si="13"/>
        <v>15:10</v>
      </c>
      <c r="AD50" s="514" t="str">
        <f t="shared" si="13"/>
        <v>17:10</v>
      </c>
      <c r="AE50" s="514" t="str">
        <f t="shared" si="13"/>
        <v>19:10</v>
      </c>
      <c r="AF50" s="514" t="str">
        <f t="shared" si="13"/>
        <v>20:10</v>
      </c>
      <c r="AG50" s="317"/>
      <c r="AH50" s="317"/>
      <c r="AI50" s="317"/>
      <c r="AJ50" s="317"/>
      <c r="AK50" s="317"/>
      <c r="AL50" s="317"/>
      <c r="AM50" s="317"/>
      <c r="AN50" s="317"/>
      <c r="AO50" s="317"/>
      <c r="AP50" s="317"/>
      <c r="AQ50" s="317"/>
      <c r="AR50" s="317"/>
      <c r="AS50" s="317"/>
      <c r="AT50" s="317"/>
      <c r="AU50" s="317"/>
      <c r="AV50" s="317"/>
      <c r="AW50" s="317"/>
      <c r="AX50" s="317"/>
      <c r="AY50" s="317"/>
      <c r="AZ50" s="317"/>
      <c r="BA50" s="317"/>
      <c r="BB50" s="317"/>
      <c r="BC50" s="317"/>
      <c r="BD50" s="317"/>
      <c r="BE50" s="317"/>
      <c r="BF50" s="317"/>
      <c r="BG50" s="317"/>
      <c r="BH50" s="317"/>
      <c r="BI50" s="317"/>
      <c r="BJ50" s="317"/>
      <c r="BK50" s="317"/>
      <c r="BL50" s="317"/>
      <c r="BM50" s="317"/>
      <c r="BN50" s="317"/>
      <c r="BO50" s="317"/>
      <c r="BP50" s="317"/>
      <c r="BQ50" s="317"/>
      <c r="BR50" s="317"/>
      <c r="BS50" s="317"/>
      <c r="BT50" s="317"/>
      <c r="BU50" s="317"/>
      <c r="BV50" s="317"/>
      <c r="BW50" s="317"/>
      <c r="BX50" s="317"/>
      <c r="BY50" s="317"/>
      <c r="BZ50" s="317"/>
      <c r="CA50" s="317"/>
      <c r="CB50" s="317"/>
      <c r="CC50" s="317"/>
      <c r="CD50" s="317"/>
      <c r="CE50" s="317"/>
      <c r="CF50" s="317"/>
      <c r="CG50" s="317"/>
      <c r="CH50" s="317"/>
      <c r="CI50" s="317"/>
      <c r="CJ50" s="317"/>
      <c r="CK50" s="317"/>
      <c r="CL50" s="317"/>
      <c r="CM50" s="317"/>
      <c r="CN50" s="317"/>
      <c r="CO50" s="317"/>
      <c r="CP50" s="317"/>
      <c r="CQ50" s="264"/>
      <c r="CR50" s="318"/>
    </row>
    <row r="51" spans="1:96" s="265" customFormat="1" x14ac:dyDescent="0.2">
      <c r="A51" s="204" t="s">
        <v>647</v>
      </c>
      <c r="B51" s="313"/>
      <c r="C51" s="313"/>
      <c r="D51" s="313"/>
      <c r="E51" s="204"/>
      <c r="F51" s="204"/>
      <c r="G51" s="204"/>
      <c r="H51" s="204"/>
      <c r="I51" s="204"/>
      <c r="J51" s="204"/>
      <c r="K51" s="204"/>
      <c r="L51" s="315">
        <f>IF(N51="","XXX",VLOOKUP(M51*10+N51,'06停留所'!$B$2:$B$9999,1,FALSE))</f>
        <v>1842</v>
      </c>
      <c r="M51" s="309">
        <f>INT(VLOOKUPLEFT(A51,'06停留所'!$B$2:$C$9999,'06停留所'!$C$2:$C$9999,1)/10)</f>
        <v>184</v>
      </c>
      <c r="N51" s="204">
        <v>2</v>
      </c>
      <c r="O51" s="356" t="s">
        <v>2045</v>
      </c>
      <c r="P51" s="357" t="s">
        <v>2071</v>
      </c>
      <c r="Q51" s="357" t="s">
        <v>2117</v>
      </c>
      <c r="R51" s="357" t="s">
        <v>2169</v>
      </c>
      <c r="S51" s="357" t="s">
        <v>2221</v>
      </c>
      <c r="T51" s="357" t="s">
        <v>1872</v>
      </c>
      <c r="U51" s="357" t="s">
        <v>2371</v>
      </c>
      <c r="V51" s="357" t="s">
        <v>2009</v>
      </c>
      <c r="W51" s="357" t="s">
        <v>1920</v>
      </c>
      <c r="X51" s="510" t="str">
        <f t="shared" ref="X51:X98" si="14">IF(O51="","",O51)</f>
        <v>07:10</v>
      </c>
      <c r="Y51" s="510" t="str">
        <f t="shared" ref="Y51:Y98" si="15">IF(P51="","",P51)</f>
        <v>08:10</v>
      </c>
      <c r="Z51" s="510" t="str">
        <f t="shared" ref="Z51:Z98" si="16">IF(Q51="","",Q51)</f>
        <v>09:10</v>
      </c>
      <c r="AA51" s="510" t="str">
        <f t="shared" ref="AA51:AA98" si="17">IF(R51="","",R51)</f>
        <v>09:40</v>
      </c>
      <c r="AB51" s="510" t="str">
        <f t="shared" ref="AB51:AB98" si="18">IF(S51="","",S51)</f>
        <v>12:10</v>
      </c>
      <c r="AC51" s="510" t="str">
        <f t="shared" ref="AC51:AC98" si="19">IF(T51="","",T51)</f>
        <v>15:10</v>
      </c>
      <c r="AD51" s="510" t="str">
        <f t="shared" ref="AD51:AD98" si="20">IF(U51="","",U51)</f>
        <v>17:10</v>
      </c>
      <c r="AE51" s="510" t="str">
        <f t="shared" ref="AE51:AE98" si="21">IF(V51="","",V51)</f>
        <v>19:10</v>
      </c>
      <c r="AF51" s="510" t="str">
        <f t="shared" ref="AF51:AF98" si="22">IF(W51="","",W51)</f>
        <v>20:10</v>
      </c>
      <c r="AG51" s="317"/>
      <c r="AH51" s="317"/>
      <c r="AI51" s="317"/>
      <c r="AJ51" s="317"/>
      <c r="AK51" s="317"/>
      <c r="AL51" s="317"/>
      <c r="AM51" s="317"/>
      <c r="AN51" s="317"/>
      <c r="AO51" s="317"/>
      <c r="AP51" s="317"/>
      <c r="AQ51" s="317"/>
      <c r="AR51" s="317"/>
      <c r="AS51" s="317"/>
      <c r="AT51" s="317"/>
      <c r="AU51" s="317"/>
      <c r="AV51" s="317"/>
      <c r="AW51" s="317"/>
      <c r="AX51" s="317"/>
      <c r="AY51" s="317"/>
      <c r="AZ51" s="317"/>
      <c r="BA51" s="317"/>
      <c r="BB51" s="317"/>
      <c r="BC51" s="317"/>
      <c r="BD51" s="317"/>
      <c r="BE51" s="317"/>
      <c r="BF51" s="317"/>
      <c r="BG51" s="317"/>
      <c r="BH51" s="317"/>
      <c r="BI51" s="317"/>
      <c r="BJ51" s="317"/>
      <c r="BK51" s="317"/>
      <c r="BL51" s="317"/>
      <c r="BM51" s="317"/>
      <c r="BN51" s="317"/>
      <c r="BO51" s="317"/>
      <c r="BP51" s="317"/>
      <c r="BQ51" s="317"/>
      <c r="BR51" s="317"/>
      <c r="BS51" s="317"/>
      <c r="BT51" s="317"/>
      <c r="BU51" s="317"/>
      <c r="BV51" s="317"/>
      <c r="BW51" s="317"/>
      <c r="BX51" s="317"/>
      <c r="BY51" s="317"/>
      <c r="BZ51" s="317"/>
      <c r="CA51" s="317"/>
      <c r="CB51" s="317"/>
      <c r="CC51" s="317"/>
      <c r="CD51" s="317"/>
      <c r="CE51" s="317"/>
      <c r="CF51" s="317"/>
      <c r="CG51" s="317"/>
      <c r="CH51" s="317"/>
      <c r="CI51" s="317"/>
      <c r="CJ51" s="317"/>
      <c r="CK51" s="317"/>
      <c r="CL51" s="317"/>
      <c r="CM51" s="317"/>
      <c r="CN51" s="317"/>
      <c r="CO51" s="317"/>
      <c r="CP51" s="317"/>
      <c r="CQ51" s="264"/>
      <c r="CR51" s="318"/>
    </row>
    <row r="52" spans="1:96" s="265" customFormat="1" x14ac:dyDescent="0.2">
      <c r="A52" s="204" t="s">
        <v>644</v>
      </c>
      <c r="B52" s="313"/>
      <c r="C52" s="313"/>
      <c r="D52" s="313"/>
      <c r="E52" s="204"/>
      <c r="F52" s="204"/>
      <c r="G52" s="204"/>
      <c r="H52" s="204"/>
      <c r="I52" s="204"/>
      <c r="J52" s="204"/>
      <c r="K52" s="204"/>
      <c r="L52" s="315">
        <f>IF(N52="","XXX",VLOOKUP(M52*10+N52,'06停留所'!$B$2:$B$9999,1,FALSE))</f>
        <v>1832</v>
      </c>
      <c r="M52" s="309">
        <f>INT(VLOOKUPLEFT(A52,'06停留所'!$B$2:$C$9999,'06停留所'!$C$2:$C$9999,1)/10)</f>
        <v>183</v>
      </c>
      <c r="N52" s="204">
        <v>2</v>
      </c>
      <c r="O52" s="356" t="s">
        <v>2046</v>
      </c>
      <c r="P52" s="357" t="s">
        <v>2075</v>
      </c>
      <c r="Q52" s="357" t="s">
        <v>2129</v>
      </c>
      <c r="R52" s="357" t="s">
        <v>1944</v>
      </c>
      <c r="S52" s="357" t="s">
        <v>2222</v>
      </c>
      <c r="T52" s="357" t="s">
        <v>2290</v>
      </c>
      <c r="U52" s="357" t="s">
        <v>2372</v>
      </c>
      <c r="V52" s="357" t="s">
        <v>2425</v>
      </c>
      <c r="W52" s="357" t="s">
        <v>2451</v>
      </c>
      <c r="X52" s="510" t="str">
        <f t="shared" si="14"/>
        <v>07:11</v>
      </c>
      <c r="Y52" s="510" t="str">
        <f t="shared" si="15"/>
        <v>08:11</v>
      </c>
      <c r="Z52" s="510" t="str">
        <f t="shared" si="16"/>
        <v>09:11</v>
      </c>
      <c r="AA52" s="510" t="str">
        <f t="shared" si="17"/>
        <v>09:41</v>
      </c>
      <c r="AB52" s="510" t="str">
        <f t="shared" si="18"/>
        <v>12:11</v>
      </c>
      <c r="AC52" s="510" t="str">
        <f t="shared" si="19"/>
        <v>15:11</v>
      </c>
      <c r="AD52" s="510" t="str">
        <f t="shared" si="20"/>
        <v>17:11</v>
      </c>
      <c r="AE52" s="510" t="str">
        <f t="shared" si="21"/>
        <v>19:11</v>
      </c>
      <c r="AF52" s="510" t="str">
        <f t="shared" si="22"/>
        <v>20:11</v>
      </c>
      <c r="AG52" s="317"/>
      <c r="AH52" s="317"/>
      <c r="AI52" s="317"/>
      <c r="AJ52" s="317"/>
      <c r="AK52" s="317"/>
      <c r="AL52" s="317"/>
      <c r="AM52" s="317"/>
      <c r="AN52" s="317"/>
      <c r="AO52" s="317"/>
      <c r="AP52" s="317"/>
      <c r="AQ52" s="317"/>
      <c r="AR52" s="317"/>
      <c r="AS52" s="317"/>
      <c r="AT52" s="317"/>
      <c r="AU52" s="317"/>
      <c r="AV52" s="317"/>
      <c r="AW52" s="317"/>
      <c r="AX52" s="317"/>
      <c r="AY52" s="317"/>
      <c r="AZ52" s="317"/>
      <c r="BA52" s="317"/>
      <c r="BB52" s="317"/>
      <c r="BC52" s="317"/>
      <c r="BD52" s="317"/>
      <c r="BE52" s="317"/>
      <c r="BF52" s="317"/>
      <c r="BG52" s="317"/>
      <c r="BH52" s="317"/>
      <c r="BI52" s="317"/>
      <c r="BJ52" s="317"/>
      <c r="BK52" s="317"/>
      <c r="BL52" s="317"/>
      <c r="BM52" s="317"/>
      <c r="BN52" s="317"/>
      <c r="BO52" s="317"/>
      <c r="BP52" s="317"/>
      <c r="BQ52" s="317"/>
      <c r="BR52" s="317"/>
      <c r="BS52" s="317"/>
      <c r="BT52" s="317"/>
      <c r="BU52" s="317"/>
      <c r="BV52" s="317"/>
      <c r="BW52" s="317"/>
      <c r="BX52" s="317"/>
      <c r="BY52" s="317"/>
      <c r="BZ52" s="317"/>
      <c r="CA52" s="317"/>
      <c r="CB52" s="317"/>
      <c r="CC52" s="317"/>
      <c r="CD52" s="317"/>
      <c r="CE52" s="317"/>
      <c r="CF52" s="317"/>
      <c r="CG52" s="317"/>
      <c r="CH52" s="317"/>
      <c r="CI52" s="317"/>
      <c r="CJ52" s="317"/>
      <c r="CK52" s="317"/>
      <c r="CL52" s="317"/>
      <c r="CM52" s="317"/>
      <c r="CN52" s="317"/>
      <c r="CO52" s="317"/>
      <c r="CP52" s="317"/>
      <c r="CQ52" s="264"/>
      <c r="CR52" s="318"/>
    </row>
    <row r="53" spans="1:96" s="265" customFormat="1" x14ac:dyDescent="0.2">
      <c r="A53" s="204" t="s">
        <v>641</v>
      </c>
      <c r="B53" s="313"/>
      <c r="C53" s="313"/>
      <c r="D53" s="313"/>
      <c r="E53" s="204"/>
      <c r="F53" s="204"/>
      <c r="G53" s="204"/>
      <c r="H53" s="204"/>
      <c r="I53" s="204"/>
      <c r="J53" s="204"/>
      <c r="K53" s="204"/>
      <c r="L53" s="315">
        <f>IF(N53="","XXX",VLOOKUP(M53*10+N53,'06停留所'!$B$2:$B$9999,1,FALSE))</f>
        <v>1822</v>
      </c>
      <c r="M53" s="309">
        <f>INT(VLOOKUPLEFT(A53,'06停留所'!$B$2:$C$9999,'06停留所'!$C$2:$C$9999,1)/10)</f>
        <v>182</v>
      </c>
      <c r="N53" s="204">
        <v>2</v>
      </c>
      <c r="O53" s="356" t="s">
        <v>2047</v>
      </c>
      <c r="P53" s="357" t="s">
        <v>2072</v>
      </c>
      <c r="Q53" s="357" t="s">
        <v>2118</v>
      </c>
      <c r="R53" s="357" t="s">
        <v>2149</v>
      </c>
      <c r="S53" s="357" t="s">
        <v>2223</v>
      </c>
      <c r="T53" s="357" t="s">
        <v>1873</v>
      </c>
      <c r="U53" s="357" t="s">
        <v>2373</v>
      </c>
      <c r="V53" s="357" t="s">
        <v>2010</v>
      </c>
      <c r="W53" s="357" t="s">
        <v>2452</v>
      </c>
      <c r="X53" s="510" t="str">
        <f t="shared" si="14"/>
        <v>07:12</v>
      </c>
      <c r="Y53" s="510" t="str">
        <f t="shared" si="15"/>
        <v>08:12</v>
      </c>
      <c r="Z53" s="510" t="str">
        <f t="shared" si="16"/>
        <v>09:12</v>
      </c>
      <c r="AA53" s="510" t="str">
        <f t="shared" si="17"/>
        <v>09:42</v>
      </c>
      <c r="AB53" s="510" t="str">
        <f t="shared" si="18"/>
        <v>12:12</v>
      </c>
      <c r="AC53" s="510" t="str">
        <f t="shared" si="19"/>
        <v>15:12</v>
      </c>
      <c r="AD53" s="510" t="str">
        <f t="shared" si="20"/>
        <v>17:12</v>
      </c>
      <c r="AE53" s="510" t="str">
        <f t="shared" si="21"/>
        <v>19:12</v>
      </c>
      <c r="AF53" s="510" t="str">
        <f t="shared" si="22"/>
        <v>20:12</v>
      </c>
      <c r="AG53" s="317"/>
      <c r="AH53" s="317"/>
      <c r="AI53" s="317"/>
      <c r="AJ53" s="317"/>
      <c r="AK53" s="317"/>
      <c r="AL53" s="317"/>
      <c r="AM53" s="317"/>
      <c r="AN53" s="317"/>
      <c r="AO53" s="317"/>
      <c r="AP53" s="317"/>
      <c r="AQ53" s="317"/>
      <c r="AR53" s="317"/>
      <c r="AS53" s="317"/>
      <c r="AT53" s="317"/>
      <c r="AU53" s="317"/>
      <c r="AV53" s="317"/>
      <c r="AW53" s="317"/>
      <c r="AX53" s="317"/>
      <c r="AY53" s="317"/>
      <c r="AZ53" s="317"/>
      <c r="BA53" s="317"/>
      <c r="BB53" s="317"/>
      <c r="BC53" s="317"/>
      <c r="BD53" s="317"/>
      <c r="BE53" s="317"/>
      <c r="BF53" s="317"/>
      <c r="BG53" s="317"/>
      <c r="BH53" s="317"/>
      <c r="BI53" s="317"/>
      <c r="BJ53" s="317"/>
      <c r="BK53" s="317"/>
      <c r="BL53" s="317"/>
      <c r="BM53" s="317"/>
      <c r="BN53" s="317"/>
      <c r="BO53" s="317"/>
      <c r="BP53" s="317"/>
      <c r="BQ53" s="317"/>
      <c r="BR53" s="317"/>
      <c r="BS53" s="317"/>
      <c r="BT53" s="317"/>
      <c r="BU53" s="317"/>
      <c r="BV53" s="317"/>
      <c r="BW53" s="317"/>
      <c r="BX53" s="317"/>
      <c r="BY53" s="317"/>
      <c r="BZ53" s="317"/>
      <c r="CA53" s="317"/>
      <c r="CB53" s="317"/>
      <c r="CC53" s="317"/>
      <c r="CD53" s="317"/>
      <c r="CE53" s="317"/>
      <c r="CF53" s="317"/>
      <c r="CG53" s="317"/>
      <c r="CH53" s="317"/>
      <c r="CI53" s="317"/>
      <c r="CJ53" s="317"/>
      <c r="CK53" s="317"/>
      <c r="CL53" s="317"/>
      <c r="CM53" s="317"/>
      <c r="CN53" s="317"/>
      <c r="CO53" s="317"/>
      <c r="CP53" s="317"/>
      <c r="CQ53" s="264"/>
      <c r="CR53" s="318"/>
    </row>
    <row r="54" spans="1:96" s="265" customFormat="1" x14ac:dyDescent="0.2">
      <c r="A54" s="204" t="s">
        <v>638</v>
      </c>
      <c r="B54" s="313"/>
      <c r="C54" s="313"/>
      <c r="D54" s="313"/>
      <c r="E54" s="204"/>
      <c r="F54" s="204"/>
      <c r="G54" s="204"/>
      <c r="H54" s="204"/>
      <c r="I54" s="204"/>
      <c r="J54" s="204"/>
      <c r="K54" s="204"/>
      <c r="L54" s="315">
        <f>IF(N54="","XXX",VLOOKUP(M54*10+N54,'06停留所'!$B$2:$B$9999,1,FALSE))</f>
        <v>1812</v>
      </c>
      <c r="M54" s="309">
        <f>INT(VLOOKUPLEFT(A54,'06停留所'!$B$2:$C$9999,'06停留所'!$C$2:$C$9999,1)/10)</f>
        <v>181</v>
      </c>
      <c r="N54" s="204">
        <v>2</v>
      </c>
      <c r="O54" s="356" t="s">
        <v>2048</v>
      </c>
      <c r="P54" s="357" t="s">
        <v>2076</v>
      </c>
      <c r="Q54" s="357" t="s">
        <v>2130</v>
      </c>
      <c r="R54" s="357" t="s">
        <v>2150</v>
      </c>
      <c r="S54" s="357" t="s">
        <v>2224</v>
      </c>
      <c r="T54" s="357" t="s">
        <v>1874</v>
      </c>
      <c r="U54" s="357" t="s">
        <v>2374</v>
      </c>
      <c r="V54" s="357" t="s">
        <v>2011</v>
      </c>
      <c r="W54" s="357" t="s">
        <v>2453</v>
      </c>
      <c r="X54" s="510" t="str">
        <f t="shared" si="14"/>
        <v>07:13</v>
      </c>
      <c r="Y54" s="510" t="str">
        <f t="shared" si="15"/>
        <v>08:13</v>
      </c>
      <c r="Z54" s="510" t="str">
        <f t="shared" si="16"/>
        <v>09:13</v>
      </c>
      <c r="AA54" s="510" t="str">
        <f t="shared" si="17"/>
        <v>09:43</v>
      </c>
      <c r="AB54" s="510" t="str">
        <f t="shared" si="18"/>
        <v>12:13</v>
      </c>
      <c r="AC54" s="510" t="str">
        <f t="shared" si="19"/>
        <v>15:13</v>
      </c>
      <c r="AD54" s="510" t="str">
        <f t="shared" si="20"/>
        <v>17:13</v>
      </c>
      <c r="AE54" s="510" t="str">
        <f t="shared" si="21"/>
        <v>19:13</v>
      </c>
      <c r="AF54" s="510" t="str">
        <f t="shared" si="22"/>
        <v>20:13</v>
      </c>
      <c r="AG54" s="317"/>
      <c r="AH54" s="317"/>
      <c r="AI54" s="317"/>
      <c r="AJ54" s="317"/>
      <c r="AK54" s="317"/>
      <c r="AL54" s="317"/>
      <c r="AM54" s="317"/>
      <c r="AN54" s="317"/>
      <c r="AO54" s="317"/>
      <c r="AP54" s="317"/>
      <c r="AQ54" s="317"/>
      <c r="AR54" s="317"/>
      <c r="AS54" s="317"/>
      <c r="AT54" s="317"/>
      <c r="AU54" s="317"/>
      <c r="AV54" s="317"/>
      <c r="AW54" s="317"/>
      <c r="AX54" s="317"/>
      <c r="AY54" s="317"/>
      <c r="AZ54" s="317"/>
      <c r="BA54" s="317"/>
      <c r="BB54" s="317"/>
      <c r="BC54" s="317"/>
      <c r="BD54" s="317"/>
      <c r="BE54" s="317"/>
      <c r="BF54" s="317"/>
      <c r="BG54" s="317"/>
      <c r="BH54" s="317"/>
      <c r="BI54" s="317"/>
      <c r="BJ54" s="317"/>
      <c r="BK54" s="317"/>
      <c r="BL54" s="317"/>
      <c r="BM54" s="317"/>
      <c r="BN54" s="317"/>
      <c r="BO54" s="317"/>
      <c r="BP54" s="317"/>
      <c r="BQ54" s="317"/>
      <c r="BR54" s="317"/>
      <c r="BS54" s="317"/>
      <c r="BT54" s="317"/>
      <c r="BU54" s="317"/>
      <c r="BV54" s="317"/>
      <c r="BW54" s="317"/>
      <c r="BX54" s="317"/>
      <c r="BY54" s="317"/>
      <c r="BZ54" s="317"/>
      <c r="CA54" s="317"/>
      <c r="CB54" s="317"/>
      <c r="CC54" s="317"/>
      <c r="CD54" s="317"/>
      <c r="CE54" s="317"/>
      <c r="CF54" s="317"/>
      <c r="CG54" s="317"/>
      <c r="CH54" s="317"/>
      <c r="CI54" s="317"/>
      <c r="CJ54" s="317"/>
      <c r="CK54" s="317"/>
      <c r="CL54" s="317"/>
      <c r="CM54" s="317"/>
      <c r="CN54" s="317"/>
      <c r="CO54" s="317"/>
      <c r="CP54" s="317"/>
      <c r="CQ54" s="264"/>
      <c r="CR54" s="318"/>
    </row>
    <row r="55" spans="1:96" s="265" customFormat="1" x14ac:dyDescent="0.2">
      <c r="A55" s="204" t="s">
        <v>635</v>
      </c>
      <c r="B55" s="313"/>
      <c r="C55" s="313"/>
      <c r="D55" s="313"/>
      <c r="E55" s="204"/>
      <c r="F55" s="204"/>
      <c r="G55" s="204"/>
      <c r="H55" s="204"/>
      <c r="I55" s="204"/>
      <c r="J55" s="204"/>
      <c r="K55" s="204"/>
      <c r="L55" s="315">
        <f>IF(N55="","XXX",VLOOKUP(M55*10+N55,'06停留所'!$B$2:$B$9999,1,FALSE))</f>
        <v>1802</v>
      </c>
      <c r="M55" s="309">
        <f>INT(VLOOKUPLEFT(A55,'06停留所'!$B$2:$C$9999,'06停留所'!$C$2:$C$9999,1)/10)</f>
        <v>180</v>
      </c>
      <c r="N55" s="204">
        <v>2</v>
      </c>
      <c r="O55" s="356" t="s">
        <v>2049</v>
      </c>
      <c r="P55" s="357" t="s">
        <v>2077</v>
      </c>
      <c r="Q55" s="357" t="s">
        <v>2131</v>
      </c>
      <c r="R55" s="357" t="s">
        <v>1945</v>
      </c>
      <c r="S55" s="357" t="s">
        <v>2225</v>
      </c>
      <c r="T55" s="357" t="s">
        <v>2291</v>
      </c>
      <c r="U55" s="357" t="s">
        <v>2375</v>
      </c>
      <c r="V55" s="357" t="s">
        <v>2012</v>
      </c>
      <c r="W55" s="357" t="s">
        <v>1921</v>
      </c>
      <c r="X55" s="510" t="str">
        <f t="shared" si="14"/>
        <v>07:14</v>
      </c>
      <c r="Y55" s="510" t="str">
        <f t="shared" si="15"/>
        <v>08:14</v>
      </c>
      <c r="Z55" s="510" t="str">
        <f t="shared" si="16"/>
        <v>09:14</v>
      </c>
      <c r="AA55" s="510" t="str">
        <f t="shared" si="17"/>
        <v>09:44</v>
      </c>
      <c r="AB55" s="510" t="str">
        <f t="shared" si="18"/>
        <v>12:14</v>
      </c>
      <c r="AC55" s="510" t="str">
        <f t="shared" si="19"/>
        <v>15:14</v>
      </c>
      <c r="AD55" s="510" t="str">
        <f t="shared" si="20"/>
        <v>17:14</v>
      </c>
      <c r="AE55" s="510" t="str">
        <f t="shared" si="21"/>
        <v>19:14</v>
      </c>
      <c r="AF55" s="510" t="str">
        <f t="shared" si="22"/>
        <v>20:14</v>
      </c>
      <c r="AG55" s="317"/>
      <c r="AH55" s="317"/>
      <c r="AI55" s="317"/>
      <c r="AJ55" s="317"/>
      <c r="AK55" s="317"/>
      <c r="AL55" s="317"/>
      <c r="AM55" s="317"/>
      <c r="AN55" s="317"/>
      <c r="AO55" s="317"/>
      <c r="AP55" s="317"/>
      <c r="AQ55" s="317"/>
      <c r="AR55" s="317"/>
      <c r="AS55" s="317"/>
      <c r="AT55" s="317"/>
      <c r="AU55" s="317"/>
      <c r="AV55" s="317"/>
      <c r="AW55" s="317"/>
      <c r="AX55" s="317"/>
      <c r="AY55" s="317"/>
      <c r="AZ55" s="317"/>
      <c r="BA55" s="317"/>
      <c r="BB55" s="317"/>
      <c r="BC55" s="317"/>
      <c r="BD55" s="317"/>
      <c r="BE55" s="317"/>
      <c r="BF55" s="317"/>
      <c r="BG55" s="317"/>
      <c r="BH55" s="317"/>
      <c r="BI55" s="317"/>
      <c r="BJ55" s="317"/>
      <c r="BK55" s="317"/>
      <c r="BL55" s="317"/>
      <c r="BM55" s="317"/>
      <c r="BN55" s="317"/>
      <c r="BO55" s="317"/>
      <c r="BP55" s="317"/>
      <c r="BQ55" s="317"/>
      <c r="BR55" s="317"/>
      <c r="BS55" s="317"/>
      <c r="BT55" s="317"/>
      <c r="BU55" s="317"/>
      <c r="BV55" s="317"/>
      <c r="BW55" s="317"/>
      <c r="BX55" s="317"/>
      <c r="BY55" s="317"/>
      <c r="BZ55" s="317"/>
      <c r="CA55" s="317"/>
      <c r="CB55" s="317"/>
      <c r="CC55" s="317"/>
      <c r="CD55" s="317"/>
      <c r="CE55" s="317"/>
      <c r="CF55" s="317"/>
      <c r="CG55" s="317"/>
      <c r="CH55" s="317"/>
      <c r="CI55" s="317"/>
      <c r="CJ55" s="317"/>
      <c r="CK55" s="317"/>
      <c r="CL55" s="317"/>
      <c r="CM55" s="317"/>
      <c r="CN55" s="317"/>
      <c r="CO55" s="317"/>
      <c r="CP55" s="317"/>
      <c r="CQ55" s="264"/>
      <c r="CR55" s="318"/>
    </row>
    <row r="56" spans="1:96" s="265" customFormat="1" x14ac:dyDescent="0.2">
      <c r="A56" s="204" t="s">
        <v>987</v>
      </c>
      <c r="B56" s="313"/>
      <c r="C56" s="313"/>
      <c r="D56" s="313"/>
      <c r="E56" s="204"/>
      <c r="F56" s="204"/>
      <c r="G56" s="204"/>
      <c r="H56" s="204"/>
      <c r="I56" s="204"/>
      <c r="J56" s="204"/>
      <c r="K56" s="204"/>
      <c r="L56" s="315">
        <f>IF(N56="","XXX",VLOOKUP(M56*10+N56,'06停留所'!$B$2:$B$9999,1,FALSE))</f>
        <v>1792</v>
      </c>
      <c r="M56" s="309">
        <f>INT(VLOOKUPLEFT(A56,'06停留所'!$B$2:$C$9999,'06停留所'!$C$2:$C$9999,1)/10)</f>
        <v>179</v>
      </c>
      <c r="N56" s="204">
        <v>2</v>
      </c>
      <c r="O56" s="356" t="s">
        <v>2050</v>
      </c>
      <c r="P56" s="357" t="s">
        <v>2078</v>
      </c>
      <c r="Q56" s="357" t="s">
        <v>2132</v>
      </c>
      <c r="R56" s="357" t="s">
        <v>2151</v>
      </c>
      <c r="S56" s="357" t="s">
        <v>2226</v>
      </c>
      <c r="T56" s="357" t="s">
        <v>2292</v>
      </c>
      <c r="U56" s="357" t="s">
        <v>2376</v>
      </c>
      <c r="V56" s="357" t="s">
        <v>2426</v>
      </c>
      <c r="W56" s="357" t="s">
        <v>2454</v>
      </c>
      <c r="X56" s="510" t="str">
        <f t="shared" si="14"/>
        <v>07:16</v>
      </c>
      <c r="Y56" s="510" t="str">
        <f t="shared" si="15"/>
        <v>08:16</v>
      </c>
      <c r="Z56" s="510" t="str">
        <f t="shared" si="16"/>
        <v>09:16</v>
      </c>
      <c r="AA56" s="510" t="str">
        <f t="shared" si="17"/>
        <v>09:46</v>
      </c>
      <c r="AB56" s="510" t="str">
        <f t="shared" si="18"/>
        <v>12:16</v>
      </c>
      <c r="AC56" s="510" t="str">
        <f t="shared" si="19"/>
        <v>15:16</v>
      </c>
      <c r="AD56" s="510" t="str">
        <f t="shared" si="20"/>
        <v>17:16</v>
      </c>
      <c r="AE56" s="510" t="str">
        <f t="shared" si="21"/>
        <v>19:16</v>
      </c>
      <c r="AF56" s="510" t="str">
        <f t="shared" si="22"/>
        <v>20:16</v>
      </c>
      <c r="AG56" s="317"/>
      <c r="AH56" s="317"/>
      <c r="AI56" s="317"/>
      <c r="AJ56" s="317"/>
      <c r="AK56" s="317"/>
      <c r="AL56" s="317"/>
      <c r="AM56" s="317"/>
      <c r="AN56" s="317"/>
      <c r="AO56" s="317"/>
      <c r="AP56" s="317"/>
      <c r="AQ56" s="317"/>
      <c r="AR56" s="317"/>
      <c r="AS56" s="317"/>
      <c r="AT56" s="317"/>
      <c r="AU56" s="317"/>
      <c r="AV56" s="317"/>
      <c r="AW56" s="317"/>
      <c r="AX56" s="317"/>
      <c r="AY56" s="317"/>
      <c r="AZ56" s="317"/>
      <c r="BA56" s="317"/>
      <c r="BB56" s="317"/>
      <c r="BC56" s="317"/>
      <c r="BD56" s="317"/>
      <c r="BE56" s="317"/>
      <c r="BF56" s="317"/>
      <c r="BG56" s="317"/>
      <c r="BH56" s="317"/>
      <c r="BI56" s="317"/>
      <c r="BJ56" s="317"/>
      <c r="BK56" s="317"/>
      <c r="BL56" s="317"/>
      <c r="BM56" s="317"/>
      <c r="BN56" s="317"/>
      <c r="BO56" s="317"/>
      <c r="BP56" s="317"/>
      <c r="BQ56" s="317"/>
      <c r="BR56" s="317"/>
      <c r="BS56" s="317"/>
      <c r="BT56" s="317"/>
      <c r="BU56" s="317"/>
      <c r="BV56" s="317"/>
      <c r="BW56" s="317"/>
      <c r="BX56" s="317"/>
      <c r="BY56" s="317"/>
      <c r="BZ56" s="317"/>
      <c r="CA56" s="317"/>
      <c r="CB56" s="317"/>
      <c r="CC56" s="317"/>
      <c r="CD56" s="317"/>
      <c r="CE56" s="317"/>
      <c r="CF56" s="317"/>
      <c r="CG56" s="317"/>
      <c r="CH56" s="317"/>
      <c r="CI56" s="317"/>
      <c r="CJ56" s="317"/>
      <c r="CK56" s="317"/>
      <c r="CL56" s="317"/>
      <c r="CM56" s="317"/>
      <c r="CN56" s="317"/>
      <c r="CO56" s="317"/>
      <c r="CP56" s="317"/>
      <c r="CQ56" s="264"/>
      <c r="CR56" s="318"/>
    </row>
    <row r="57" spans="1:96" s="265" customFormat="1" x14ac:dyDescent="0.2">
      <c r="A57" s="204" t="s">
        <v>629</v>
      </c>
      <c r="B57" s="313"/>
      <c r="C57" s="313"/>
      <c r="D57" s="313"/>
      <c r="E57" s="204"/>
      <c r="F57" s="204"/>
      <c r="G57" s="204"/>
      <c r="H57" s="204"/>
      <c r="I57" s="204"/>
      <c r="J57" s="204"/>
      <c r="K57" s="204"/>
      <c r="L57" s="315">
        <f>IF(N57="","XXX",VLOOKUP(M57*10+N57,'06停留所'!$B$2:$B$9999,1,FALSE))</f>
        <v>1782</v>
      </c>
      <c r="M57" s="309">
        <f>INT(VLOOKUPLEFT(A57,'06停留所'!$B$2:$C$9999,'06停留所'!$C$2:$C$9999,1)/10)</f>
        <v>178</v>
      </c>
      <c r="N57" s="204">
        <v>2</v>
      </c>
      <c r="O57" s="356" t="s">
        <v>2051</v>
      </c>
      <c r="P57" s="357" t="s">
        <v>1943</v>
      </c>
      <c r="Q57" s="357" t="s">
        <v>2133</v>
      </c>
      <c r="R57" s="357" t="s">
        <v>1946</v>
      </c>
      <c r="S57" s="357" t="s">
        <v>2227</v>
      </c>
      <c r="T57" s="357" t="s">
        <v>2293</v>
      </c>
      <c r="U57" s="357" t="s">
        <v>2377</v>
      </c>
      <c r="V57" s="357" t="s">
        <v>2013</v>
      </c>
      <c r="W57" s="357" t="s">
        <v>2455</v>
      </c>
      <c r="X57" s="510" t="str">
        <f t="shared" si="14"/>
        <v>07:17</v>
      </c>
      <c r="Y57" s="510" t="str">
        <f t="shared" si="15"/>
        <v>08:17</v>
      </c>
      <c r="Z57" s="510" t="str">
        <f t="shared" si="16"/>
        <v>09:17</v>
      </c>
      <c r="AA57" s="510" t="str">
        <f t="shared" si="17"/>
        <v>09:47</v>
      </c>
      <c r="AB57" s="510" t="str">
        <f t="shared" si="18"/>
        <v>12:17</v>
      </c>
      <c r="AC57" s="510" t="str">
        <f t="shared" si="19"/>
        <v>15:17</v>
      </c>
      <c r="AD57" s="510" t="str">
        <f t="shared" si="20"/>
        <v>17:17</v>
      </c>
      <c r="AE57" s="510" t="str">
        <f t="shared" si="21"/>
        <v>19:17</v>
      </c>
      <c r="AF57" s="510" t="str">
        <f t="shared" si="22"/>
        <v>20:17</v>
      </c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7"/>
      <c r="BC57" s="317"/>
      <c r="BD57" s="317"/>
      <c r="BE57" s="317"/>
      <c r="BF57" s="317"/>
      <c r="BG57" s="317"/>
      <c r="BH57" s="317"/>
      <c r="BI57" s="317"/>
      <c r="BJ57" s="317"/>
      <c r="BK57" s="317"/>
      <c r="BL57" s="317"/>
      <c r="BM57" s="317"/>
      <c r="BN57" s="317"/>
      <c r="BO57" s="317"/>
      <c r="BP57" s="317"/>
      <c r="BQ57" s="317"/>
      <c r="BR57" s="317"/>
      <c r="BS57" s="317"/>
      <c r="BT57" s="317"/>
      <c r="BU57" s="317"/>
      <c r="BV57" s="317"/>
      <c r="BW57" s="317"/>
      <c r="BX57" s="317"/>
      <c r="BY57" s="317"/>
      <c r="BZ57" s="317"/>
      <c r="CA57" s="317"/>
      <c r="CB57" s="317"/>
      <c r="CC57" s="317"/>
      <c r="CD57" s="317"/>
      <c r="CE57" s="317"/>
      <c r="CF57" s="317"/>
      <c r="CG57" s="317"/>
      <c r="CH57" s="317"/>
      <c r="CI57" s="317"/>
      <c r="CJ57" s="317"/>
      <c r="CK57" s="317"/>
      <c r="CL57" s="317"/>
      <c r="CM57" s="317"/>
      <c r="CN57" s="317"/>
      <c r="CO57" s="317"/>
      <c r="CP57" s="317"/>
      <c r="CQ57" s="264"/>
      <c r="CR57" s="318"/>
    </row>
    <row r="58" spans="1:96" s="265" customFormat="1" x14ac:dyDescent="0.2">
      <c r="A58" s="204" t="s">
        <v>620</v>
      </c>
      <c r="B58" s="313"/>
      <c r="C58" s="313"/>
      <c r="D58" s="313"/>
      <c r="E58" s="204"/>
      <c r="F58" s="204"/>
      <c r="G58" s="204"/>
      <c r="H58" s="204"/>
      <c r="I58" s="204"/>
      <c r="J58" s="204"/>
      <c r="K58" s="204"/>
      <c r="L58" s="315">
        <f>IF(N58="","XXX",VLOOKUP(M58*10+N58,'06停留所'!$B$2:$B$9999,1,FALSE))</f>
        <v>1752</v>
      </c>
      <c r="M58" s="309">
        <f>INT(VLOOKUPLEFT(A58,'06停留所'!$B$2:$C$9999,'06停留所'!$C$2:$C$9999,1)/10)</f>
        <v>175</v>
      </c>
      <c r="N58" s="204">
        <v>2</v>
      </c>
      <c r="O58" s="356" t="s">
        <v>2052</v>
      </c>
      <c r="P58" s="357" t="s">
        <v>2079</v>
      </c>
      <c r="Q58" s="357" t="s">
        <v>2134</v>
      </c>
      <c r="R58" s="357" t="s">
        <v>1947</v>
      </c>
      <c r="S58" s="357" t="s">
        <v>2228</v>
      </c>
      <c r="T58" s="357" t="s">
        <v>2294</v>
      </c>
      <c r="U58" s="357" t="s">
        <v>2378</v>
      </c>
      <c r="V58" s="357" t="s">
        <v>2427</v>
      </c>
      <c r="W58" s="357" t="s">
        <v>2456</v>
      </c>
      <c r="X58" s="510" t="str">
        <f t="shared" si="14"/>
        <v>07:18</v>
      </c>
      <c r="Y58" s="510" t="str">
        <f t="shared" si="15"/>
        <v>08:18</v>
      </c>
      <c r="Z58" s="510" t="str">
        <f t="shared" si="16"/>
        <v>09:18</v>
      </c>
      <c r="AA58" s="510" t="str">
        <f t="shared" si="17"/>
        <v>09:48</v>
      </c>
      <c r="AB58" s="510" t="str">
        <f t="shared" si="18"/>
        <v>12:18</v>
      </c>
      <c r="AC58" s="510" t="str">
        <f t="shared" si="19"/>
        <v>15:18</v>
      </c>
      <c r="AD58" s="510" t="str">
        <f t="shared" si="20"/>
        <v>17:18</v>
      </c>
      <c r="AE58" s="510" t="str">
        <f t="shared" si="21"/>
        <v>19:18</v>
      </c>
      <c r="AF58" s="510" t="str">
        <f t="shared" si="22"/>
        <v>20:18</v>
      </c>
      <c r="AG58" s="317"/>
      <c r="AH58" s="317"/>
      <c r="AI58" s="317"/>
      <c r="AJ58" s="317"/>
      <c r="AK58" s="317"/>
      <c r="AL58" s="317"/>
      <c r="AM58" s="317"/>
      <c r="AN58" s="317"/>
      <c r="AO58" s="317"/>
      <c r="AP58" s="317"/>
      <c r="AQ58" s="317"/>
      <c r="AR58" s="317"/>
      <c r="AS58" s="317"/>
      <c r="AT58" s="317"/>
      <c r="AU58" s="317"/>
      <c r="AV58" s="317"/>
      <c r="AW58" s="317"/>
      <c r="AX58" s="317"/>
      <c r="AY58" s="317"/>
      <c r="AZ58" s="317"/>
      <c r="BA58" s="317"/>
      <c r="BB58" s="317"/>
      <c r="BC58" s="317"/>
      <c r="BD58" s="317"/>
      <c r="BE58" s="317"/>
      <c r="BF58" s="317"/>
      <c r="BG58" s="317"/>
      <c r="BH58" s="317"/>
      <c r="BI58" s="317"/>
      <c r="BJ58" s="317"/>
      <c r="BK58" s="317"/>
      <c r="BL58" s="317"/>
      <c r="BM58" s="317"/>
      <c r="BN58" s="317"/>
      <c r="BO58" s="317"/>
      <c r="BP58" s="317"/>
      <c r="BQ58" s="317"/>
      <c r="BR58" s="317"/>
      <c r="BS58" s="317"/>
      <c r="BT58" s="317"/>
      <c r="BU58" s="317"/>
      <c r="BV58" s="317"/>
      <c r="BW58" s="317"/>
      <c r="BX58" s="317"/>
      <c r="BY58" s="317"/>
      <c r="BZ58" s="317"/>
      <c r="CA58" s="317"/>
      <c r="CB58" s="317"/>
      <c r="CC58" s="317"/>
      <c r="CD58" s="317"/>
      <c r="CE58" s="317"/>
      <c r="CF58" s="317"/>
      <c r="CG58" s="317"/>
      <c r="CH58" s="317"/>
      <c r="CI58" s="317"/>
      <c r="CJ58" s="317"/>
      <c r="CK58" s="317"/>
      <c r="CL58" s="317"/>
      <c r="CM58" s="317"/>
      <c r="CN58" s="317"/>
      <c r="CO58" s="317"/>
      <c r="CP58" s="317"/>
      <c r="CQ58" s="264"/>
      <c r="CR58" s="318"/>
    </row>
    <row r="59" spans="1:96" s="265" customFormat="1" x14ac:dyDescent="0.2">
      <c r="A59" s="204" t="s">
        <v>623</v>
      </c>
      <c r="B59" s="313"/>
      <c r="C59" s="313"/>
      <c r="D59" s="313"/>
      <c r="E59" s="204"/>
      <c r="F59" s="204"/>
      <c r="G59" s="204"/>
      <c r="H59" s="204"/>
      <c r="I59" s="204"/>
      <c r="J59" s="204"/>
      <c r="K59" s="204"/>
      <c r="L59" s="315">
        <f>IF(N59="","XXX",VLOOKUP(M59*10+N59,'06停留所'!$B$2:$B$9999,1,FALSE))</f>
        <v>1762</v>
      </c>
      <c r="M59" s="309">
        <f>INT(VLOOKUPLEFT(A59,'06停留所'!$B$2:$C$9999,'06停留所'!$C$2:$C$9999,1)/10)</f>
        <v>176</v>
      </c>
      <c r="N59" s="204">
        <v>2</v>
      </c>
      <c r="O59" s="356" t="s">
        <v>2053</v>
      </c>
      <c r="P59" s="357" t="s">
        <v>2080</v>
      </c>
      <c r="Q59" s="357" t="s">
        <v>2135</v>
      </c>
      <c r="R59" s="357" t="s">
        <v>1948</v>
      </c>
      <c r="S59" s="357" t="s">
        <v>2229</v>
      </c>
      <c r="T59" s="357" t="s">
        <v>2295</v>
      </c>
      <c r="U59" s="357" t="s">
        <v>2379</v>
      </c>
      <c r="V59" s="357" t="s">
        <v>2015</v>
      </c>
      <c r="W59" s="357" t="s">
        <v>2457</v>
      </c>
      <c r="X59" s="510" t="str">
        <f t="shared" si="14"/>
        <v>07:20</v>
      </c>
      <c r="Y59" s="510" t="str">
        <f t="shared" si="15"/>
        <v>08:20</v>
      </c>
      <c r="Z59" s="510" t="str">
        <f t="shared" si="16"/>
        <v>09:20</v>
      </c>
      <c r="AA59" s="510" t="str">
        <f t="shared" si="17"/>
        <v>09:50</v>
      </c>
      <c r="AB59" s="510" t="str">
        <f t="shared" si="18"/>
        <v>12:20</v>
      </c>
      <c r="AC59" s="510" t="str">
        <f t="shared" si="19"/>
        <v>15:20</v>
      </c>
      <c r="AD59" s="510" t="str">
        <f t="shared" si="20"/>
        <v>17:20</v>
      </c>
      <c r="AE59" s="510" t="str">
        <f t="shared" si="21"/>
        <v>19:20</v>
      </c>
      <c r="AF59" s="510" t="str">
        <f t="shared" si="22"/>
        <v>20:20</v>
      </c>
      <c r="AG59" s="317"/>
      <c r="AH59" s="317"/>
      <c r="AI59" s="317"/>
      <c r="AJ59" s="317"/>
      <c r="AK59" s="317"/>
      <c r="AL59" s="317"/>
      <c r="AM59" s="317"/>
      <c r="AN59" s="317"/>
      <c r="AO59" s="317"/>
      <c r="AP59" s="317"/>
      <c r="AQ59" s="317"/>
      <c r="AR59" s="317"/>
      <c r="AS59" s="317"/>
      <c r="AT59" s="317"/>
      <c r="AU59" s="317"/>
      <c r="AV59" s="317"/>
      <c r="AW59" s="317"/>
      <c r="AX59" s="317"/>
      <c r="AY59" s="317"/>
      <c r="AZ59" s="317"/>
      <c r="BA59" s="317"/>
      <c r="BB59" s="317"/>
      <c r="BC59" s="317"/>
      <c r="BD59" s="317"/>
      <c r="BE59" s="317"/>
      <c r="BF59" s="317"/>
      <c r="BG59" s="317"/>
      <c r="BH59" s="317"/>
      <c r="BI59" s="317"/>
      <c r="BJ59" s="317"/>
      <c r="BK59" s="317"/>
      <c r="BL59" s="317"/>
      <c r="BM59" s="317"/>
      <c r="BN59" s="317"/>
      <c r="BO59" s="317"/>
      <c r="BP59" s="317"/>
      <c r="BQ59" s="317"/>
      <c r="BR59" s="317"/>
      <c r="BS59" s="317"/>
      <c r="BT59" s="317"/>
      <c r="BU59" s="317"/>
      <c r="BV59" s="317"/>
      <c r="BW59" s="317"/>
      <c r="BX59" s="317"/>
      <c r="BY59" s="317"/>
      <c r="BZ59" s="317"/>
      <c r="CA59" s="317"/>
      <c r="CB59" s="317"/>
      <c r="CC59" s="317"/>
      <c r="CD59" s="317"/>
      <c r="CE59" s="317"/>
      <c r="CF59" s="317"/>
      <c r="CG59" s="317"/>
      <c r="CH59" s="317"/>
      <c r="CI59" s="317"/>
      <c r="CJ59" s="317"/>
      <c r="CK59" s="317"/>
      <c r="CL59" s="317"/>
      <c r="CM59" s="317"/>
      <c r="CN59" s="317"/>
      <c r="CO59" s="317"/>
      <c r="CP59" s="317"/>
      <c r="CQ59" s="264"/>
      <c r="CR59" s="318"/>
    </row>
    <row r="60" spans="1:96" s="265" customFormat="1" x14ac:dyDescent="0.2">
      <c r="A60" s="204" t="s">
        <v>626</v>
      </c>
      <c r="B60" s="313"/>
      <c r="C60" s="313"/>
      <c r="D60" s="313"/>
      <c r="E60" s="204"/>
      <c r="F60" s="204"/>
      <c r="G60" s="204"/>
      <c r="H60" s="204"/>
      <c r="I60" s="204"/>
      <c r="J60" s="204"/>
      <c r="K60" s="204"/>
      <c r="L60" s="315">
        <f>IF(N60="","XXX",VLOOKUP(M60*10+N60,'06停留所'!$B$2:$B$9999,1,FALSE))</f>
        <v>1771</v>
      </c>
      <c r="M60" s="309">
        <f>INT(VLOOKUPLEFT(A60,'06停留所'!$B$2:$C$9999,'06停留所'!$C$2:$C$9999,1)/10)</f>
        <v>177</v>
      </c>
      <c r="N60" s="204">
        <v>1</v>
      </c>
      <c r="O60" s="356" t="s">
        <v>1785</v>
      </c>
      <c r="P60" s="357" t="s">
        <v>1785</v>
      </c>
      <c r="Q60" s="357" t="s">
        <v>1785</v>
      </c>
      <c r="R60" s="357" t="s">
        <v>1785</v>
      </c>
      <c r="S60" s="357" t="s">
        <v>2230</v>
      </c>
      <c r="T60" s="357" t="s">
        <v>2296</v>
      </c>
      <c r="U60" s="357" t="s">
        <v>2380</v>
      </c>
      <c r="V60" s="357" t="s">
        <v>1785</v>
      </c>
      <c r="W60" s="357" t="s">
        <v>1785</v>
      </c>
      <c r="X60" s="510" t="str">
        <f t="shared" si="14"/>
        <v>↓</v>
      </c>
      <c r="Y60" s="510" t="str">
        <f t="shared" si="15"/>
        <v>↓</v>
      </c>
      <c r="Z60" s="510" t="str">
        <f t="shared" si="16"/>
        <v>↓</v>
      </c>
      <c r="AA60" s="510" t="str">
        <f t="shared" si="17"/>
        <v>↓</v>
      </c>
      <c r="AB60" s="510" t="str">
        <f t="shared" si="18"/>
        <v>12:21</v>
      </c>
      <c r="AC60" s="510" t="str">
        <f t="shared" si="19"/>
        <v>15:21</v>
      </c>
      <c r="AD60" s="510" t="str">
        <f t="shared" si="20"/>
        <v>17:21</v>
      </c>
      <c r="AE60" s="510" t="str">
        <f t="shared" si="21"/>
        <v>↓</v>
      </c>
      <c r="AF60" s="510" t="str">
        <f t="shared" si="22"/>
        <v>↓</v>
      </c>
      <c r="AG60" s="317"/>
      <c r="AH60" s="317"/>
      <c r="AI60" s="317"/>
      <c r="AJ60" s="317"/>
      <c r="AK60" s="317"/>
      <c r="AL60" s="317"/>
      <c r="AM60" s="317"/>
      <c r="AN60" s="317"/>
      <c r="AO60" s="317"/>
      <c r="AP60" s="317"/>
      <c r="AQ60" s="317"/>
      <c r="AR60" s="317"/>
      <c r="AS60" s="317"/>
      <c r="AT60" s="317"/>
      <c r="AU60" s="317"/>
      <c r="AV60" s="317"/>
      <c r="AW60" s="317"/>
      <c r="AX60" s="317"/>
      <c r="AY60" s="317"/>
      <c r="AZ60" s="317"/>
      <c r="BA60" s="317"/>
      <c r="BB60" s="317"/>
      <c r="BC60" s="317"/>
      <c r="BD60" s="317"/>
      <c r="BE60" s="317"/>
      <c r="BF60" s="317"/>
      <c r="BG60" s="317"/>
      <c r="BH60" s="317"/>
      <c r="BI60" s="317"/>
      <c r="BJ60" s="317"/>
      <c r="BK60" s="317"/>
      <c r="BL60" s="317"/>
      <c r="BM60" s="317"/>
      <c r="BN60" s="317"/>
      <c r="BO60" s="317"/>
      <c r="BP60" s="317"/>
      <c r="BQ60" s="317"/>
      <c r="BR60" s="317"/>
      <c r="BS60" s="317"/>
      <c r="BT60" s="317"/>
      <c r="BU60" s="317"/>
      <c r="BV60" s="317"/>
      <c r="BW60" s="317"/>
      <c r="BX60" s="317"/>
      <c r="BY60" s="317"/>
      <c r="BZ60" s="317"/>
      <c r="CA60" s="317"/>
      <c r="CB60" s="317"/>
      <c r="CC60" s="317"/>
      <c r="CD60" s="317"/>
      <c r="CE60" s="317"/>
      <c r="CF60" s="317"/>
      <c r="CG60" s="317"/>
      <c r="CH60" s="317"/>
      <c r="CI60" s="317"/>
      <c r="CJ60" s="317"/>
      <c r="CK60" s="317"/>
      <c r="CL60" s="317"/>
      <c r="CM60" s="317"/>
      <c r="CN60" s="317"/>
      <c r="CO60" s="317"/>
      <c r="CP60" s="317"/>
      <c r="CQ60" s="264"/>
      <c r="CR60" s="318"/>
    </row>
    <row r="61" spans="1:96" s="265" customFormat="1" x14ac:dyDescent="0.2">
      <c r="A61" s="204" t="s">
        <v>617</v>
      </c>
      <c r="B61" s="313"/>
      <c r="C61" s="313"/>
      <c r="D61" s="313"/>
      <c r="E61" s="204"/>
      <c r="F61" s="204"/>
      <c r="G61" s="204"/>
      <c r="H61" s="204"/>
      <c r="I61" s="204"/>
      <c r="J61" s="204"/>
      <c r="K61" s="204"/>
      <c r="L61" s="315">
        <f>IF(N61="","XXX",VLOOKUP(M61*10+N61,'06停留所'!$B$2:$B$9999,1,FALSE))</f>
        <v>1742</v>
      </c>
      <c r="M61" s="309">
        <f>INT(VLOOKUPLEFT(A61,'06停留所'!$B$2:$C$9999,'06停留所'!$C$2:$C$9999,1)/10)</f>
        <v>174</v>
      </c>
      <c r="N61" s="204">
        <v>2</v>
      </c>
      <c r="O61" s="356" t="s">
        <v>2054</v>
      </c>
      <c r="P61" s="357" t="s">
        <v>2081</v>
      </c>
      <c r="Q61" s="357" t="s">
        <v>2136</v>
      </c>
      <c r="R61" s="357" t="s">
        <v>1949</v>
      </c>
      <c r="S61" s="357" t="s">
        <v>2231</v>
      </c>
      <c r="T61" s="357" t="s">
        <v>2297</v>
      </c>
      <c r="U61" s="357" t="s">
        <v>2381</v>
      </c>
      <c r="V61" s="357" t="s">
        <v>2428</v>
      </c>
      <c r="W61" s="357" t="s">
        <v>2458</v>
      </c>
      <c r="X61" s="510" t="str">
        <f t="shared" si="14"/>
        <v>07:23</v>
      </c>
      <c r="Y61" s="510" t="str">
        <f t="shared" si="15"/>
        <v>08:23</v>
      </c>
      <c r="Z61" s="510" t="str">
        <f t="shared" si="16"/>
        <v>09:23</v>
      </c>
      <c r="AA61" s="510" t="str">
        <f t="shared" si="17"/>
        <v>09:53</v>
      </c>
      <c r="AB61" s="510" t="str">
        <f t="shared" si="18"/>
        <v>12:23</v>
      </c>
      <c r="AC61" s="510" t="str">
        <f t="shared" si="19"/>
        <v>15:23</v>
      </c>
      <c r="AD61" s="510" t="str">
        <f t="shared" si="20"/>
        <v>17:23</v>
      </c>
      <c r="AE61" s="510" t="str">
        <f t="shared" si="21"/>
        <v>19:23</v>
      </c>
      <c r="AF61" s="510" t="str">
        <f t="shared" si="22"/>
        <v>20:23</v>
      </c>
      <c r="AG61" s="317"/>
      <c r="AH61" s="317"/>
      <c r="AI61" s="317"/>
      <c r="AJ61" s="317"/>
      <c r="AK61" s="317"/>
      <c r="AL61" s="317"/>
      <c r="AM61" s="317"/>
      <c r="AN61" s="317"/>
      <c r="AO61" s="317"/>
      <c r="AP61" s="317"/>
      <c r="AQ61" s="317"/>
      <c r="AR61" s="317"/>
      <c r="AS61" s="317"/>
      <c r="AT61" s="317"/>
      <c r="AU61" s="317"/>
      <c r="AV61" s="317"/>
      <c r="AW61" s="317"/>
      <c r="AX61" s="317"/>
      <c r="AY61" s="317"/>
      <c r="AZ61" s="317"/>
      <c r="BA61" s="317"/>
      <c r="BB61" s="317"/>
      <c r="BC61" s="317"/>
      <c r="BD61" s="317"/>
      <c r="BE61" s="317"/>
      <c r="BF61" s="317"/>
      <c r="BG61" s="317"/>
      <c r="BH61" s="317"/>
      <c r="BI61" s="317"/>
      <c r="BJ61" s="317"/>
      <c r="BK61" s="317"/>
      <c r="BL61" s="317"/>
      <c r="BM61" s="317"/>
      <c r="BN61" s="317"/>
      <c r="BO61" s="317"/>
      <c r="BP61" s="317"/>
      <c r="BQ61" s="317"/>
      <c r="BR61" s="317"/>
      <c r="BS61" s="317"/>
      <c r="BT61" s="317"/>
      <c r="BU61" s="317"/>
      <c r="BV61" s="317"/>
      <c r="BW61" s="317"/>
      <c r="BX61" s="317"/>
      <c r="BY61" s="317"/>
      <c r="BZ61" s="317"/>
      <c r="CA61" s="317"/>
      <c r="CB61" s="317"/>
      <c r="CC61" s="317"/>
      <c r="CD61" s="317"/>
      <c r="CE61" s="317"/>
      <c r="CF61" s="317"/>
      <c r="CG61" s="317"/>
      <c r="CH61" s="317"/>
      <c r="CI61" s="317"/>
      <c r="CJ61" s="317"/>
      <c r="CK61" s="317"/>
      <c r="CL61" s="317"/>
      <c r="CM61" s="317"/>
      <c r="CN61" s="317"/>
      <c r="CO61" s="317"/>
      <c r="CP61" s="317"/>
      <c r="CQ61" s="264"/>
      <c r="CR61" s="318"/>
    </row>
    <row r="62" spans="1:96" s="265" customFormat="1" x14ac:dyDescent="0.2">
      <c r="A62" s="204" t="s">
        <v>614</v>
      </c>
      <c r="B62" s="313"/>
      <c r="C62" s="313"/>
      <c r="D62" s="313"/>
      <c r="E62" s="204"/>
      <c r="F62" s="204"/>
      <c r="G62" s="204"/>
      <c r="H62" s="204"/>
      <c r="I62" s="204"/>
      <c r="J62" s="204"/>
      <c r="K62" s="204"/>
      <c r="L62" s="315">
        <f>IF(N62="","XXX",VLOOKUP(M62*10+N62,'06停留所'!$B$2:$B$9999,1,FALSE))</f>
        <v>1732</v>
      </c>
      <c r="M62" s="309">
        <f>INT(VLOOKUPLEFT(A62,'06停留所'!$B$2:$C$9999,'06停留所'!$C$2:$C$9999,1)/10)</f>
        <v>173</v>
      </c>
      <c r="N62" s="204">
        <v>2</v>
      </c>
      <c r="O62" s="356" t="s">
        <v>1817</v>
      </c>
      <c r="P62" s="357" t="s">
        <v>2082</v>
      </c>
      <c r="Q62" s="357" t="s">
        <v>2137</v>
      </c>
      <c r="R62" s="357" t="s">
        <v>1951</v>
      </c>
      <c r="S62" s="357" t="s">
        <v>2232</v>
      </c>
      <c r="T62" s="357" t="s">
        <v>2298</v>
      </c>
      <c r="U62" s="357" t="s">
        <v>2382</v>
      </c>
      <c r="V62" s="357" t="s">
        <v>1901</v>
      </c>
      <c r="W62" s="357" t="s">
        <v>2459</v>
      </c>
      <c r="X62" s="510" t="str">
        <f t="shared" si="14"/>
        <v>07:25</v>
      </c>
      <c r="Y62" s="510" t="str">
        <f t="shared" si="15"/>
        <v>08:25</v>
      </c>
      <c r="Z62" s="510" t="str">
        <f t="shared" si="16"/>
        <v>09:25</v>
      </c>
      <c r="AA62" s="510" t="str">
        <f t="shared" si="17"/>
        <v>09:55</v>
      </c>
      <c r="AB62" s="510" t="str">
        <f t="shared" si="18"/>
        <v>12:25</v>
      </c>
      <c r="AC62" s="510" t="str">
        <f t="shared" si="19"/>
        <v>15:25</v>
      </c>
      <c r="AD62" s="510" t="str">
        <f t="shared" si="20"/>
        <v>17:25</v>
      </c>
      <c r="AE62" s="510" t="str">
        <f t="shared" si="21"/>
        <v>19:25</v>
      </c>
      <c r="AF62" s="510" t="str">
        <f t="shared" si="22"/>
        <v>20:25</v>
      </c>
      <c r="AG62" s="317"/>
      <c r="AH62" s="317"/>
      <c r="AI62" s="317"/>
      <c r="AJ62" s="317"/>
      <c r="AK62" s="317"/>
      <c r="AL62" s="317"/>
      <c r="AM62" s="317"/>
      <c r="AN62" s="317"/>
      <c r="AO62" s="317"/>
      <c r="AP62" s="317"/>
      <c r="AQ62" s="317"/>
      <c r="AR62" s="317"/>
      <c r="AS62" s="317"/>
      <c r="AT62" s="317"/>
      <c r="AU62" s="317"/>
      <c r="AV62" s="317"/>
      <c r="AW62" s="317"/>
      <c r="AX62" s="317"/>
      <c r="AY62" s="317"/>
      <c r="AZ62" s="317"/>
      <c r="BA62" s="317"/>
      <c r="BB62" s="317"/>
      <c r="BC62" s="317"/>
      <c r="BD62" s="317"/>
      <c r="BE62" s="317"/>
      <c r="BF62" s="317"/>
      <c r="BG62" s="317"/>
      <c r="BH62" s="317"/>
      <c r="BI62" s="317"/>
      <c r="BJ62" s="317"/>
      <c r="BK62" s="317"/>
      <c r="BL62" s="317"/>
      <c r="BM62" s="317"/>
      <c r="BN62" s="317"/>
      <c r="BO62" s="317"/>
      <c r="BP62" s="317"/>
      <c r="BQ62" s="317"/>
      <c r="BR62" s="317"/>
      <c r="BS62" s="317"/>
      <c r="BT62" s="317"/>
      <c r="BU62" s="317"/>
      <c r="BV62" s="317"/>
      <c r="BW62" s="317"/>
      <c r="BX62" s="317"/>
      <c r="BY62" s="317"/>
      <c r="BZ62" s="317"/>
      <c r="CA62" s="317"/>
      <c r="CB62" s="317"/>
      <c r="CC62" s="317"/>
      <c r="CD62" s="317"/>
      <c r="CE62" s="317"/>
      <c r="CF62" s="317"/>
      <c r="CG62" s="317"/>
      <c r="CH62" s="317"/>
      <c r="CI62" s="317"/>
      <c r="CJ62" s="317"/>
      <c r="CK62" s="317"/>
      <c r="CL62" s="317"/>
      <c r="CM62" s="317"/>
      <c r="CN62" s="317"/>
      <c r="CO62" s="317"/>
      <c r="CP62" s="317"/>
      <c r="CQ62" s="264"/>
      <c r="CR62" s="318"/>
    </row>
    <row r="63" spans="1:96" s="265" customFormat="1" x14ac:dyDescent="0.2">
      <c r="A63" s="204" t="s">
        <v>611</v>
      </c>
      <c r="B63" s="313"/>
      <c r="C63" s="313"/>
      <c r="D63" s="313"/>
      <c r="E63" s="204"/>
      <c r="F63" s="204"/>
      <c r="G63" s="204"/>
      <c r="H63" s="204"/>
      <c r="I63" s="204"/>
      <c r="J63" s="204"/>
      <c r="K63" s="204"/>
      <c r="L63" s="315">
        <f>IF(N63="","XXX",VLOOKUP(M63*10+N63,'06停留所'!$B$2:$B$9999,1,FALSE))</f>
        <v>1722</v>
      </c>
      <c r="M63" s="309">
        <f>INT(VLOOKUPLEFT(A63,'06停留所'!$B$2:$C$9999,'06停留所'!$C$2:$C$9999,1)/10)</f>
        <v>172</v>
      </c>
      <c r="N63" s="204">
        <v>2</v>
      </c>
      <c r="O63" s="356" t="s">
        <v>2055</v>
      </c>
      <c r="P63" s="357" t="s">
        <v>2083</v>
      </c>
      <c r="Q63" s="357" t="s">
        <v>2138</v>
      </c>
      <c r="R63" s="357" t="s">
        <v>1952</v>
      </c>
      <c r="S63" s="357" t="s">
        <v>2233</v>
      </c>
      <c r="T63" s="357" t="s">
        <v>2299</v>
      </c>
      <c r="U63" s="357" t="s">
        <v>2383</v>
      </c>
      <c r="V63" s="357" t="s">
        <v>2429</v>
      </c>
      <c r="W63" s="357" t="s">
        <v>2460</v>
      </c>
      <c r="X63" s="510" t="str">
        <f t="shared" si="14"/>
        <v>07:26</v>
      </c>
      <c r="Y63" s="510" t="str">
        <f t="shared" si="15"/>
        <v>08:26</v>
      </c>
      <c r="Z63" s="510" t="str">
        <f t="shared" si="16"/>
        <v>09:26</v>
      </c>
      <c r="AA63" s="510" t="str">
        <f t="shared" si="17"/>
        <v>09:56</v>
      </c>
      <c r="AB63" s="510" t="str">
        <f t="shared" si="18"/>
        <v>12:26</v>
      </c>
      <c r="AC63" s="510" t="str">
        <f t="shared" si="19"/>
        <v>15:26</v>
      </c>
      <c r="AD63" s="510" t="str">
        <f t="shared" si="20"/>
        <v>17:26</v>
      </c>
      <c r="AE63" s="510" t="str">
        <f t="shared" si="21"/>
        <v>19:26</v>
      </c>
      <c r="AF63" s="510" t="str">
        <f t="shared" si="22"/>
        <v>20:26</v>
      </c>
      <c r="AG63" s="317"/>
      <c r="AH63" s="317"/>
      <c r="AI63" s="317"/>
      <c r="AJ63" s="317"/>
      <c r="AK63" s="317"/>
      <c r="AL63" s="317"/>
      <c r="AM63" s="317"/>
      <c r="AN63" s="317"/>
      <c r="AO63" s="317"/>
      <c r="AP63" s="317"/>
      <c r="AQ63" s="317"/>
      <c r="AR63" s="317"/>
      <c r="AS63" s="317"/>
      <c r="AT63" s="317"/>
      <c r="AU63" s="317"/>
      <c r="AV63" s="317"/>
      <c r="AW63" s="317"/>
      <c r="AX63" s="317"/>
      <c r="AY63" s="317"/>
      <c r="AZ63" s="317"/>
      <c r="BA63" s="317"/>
      <c r="BB63" s="317"/>
      <c r="BC63" s="317"/>
      <c r="BD63" s="317"/>
      <c r="BE63" s="317"/>
      <c r="BF63" s="317"/>
      <c r="BG63" s="317"/>
      <c r="BH63" s="317"/>
      <c r="BI63" s="317"/>
      <c r="BJ63" s="317"/>
      <c r="BK63" s="317"/>
      <c r="BL63" s="317"/>
      <c r="BM63" s="317"/>
      <c r="BN63" s="317"/>
      <c r="BO63" s="317"/>
      <c r="BP63" s="317"/>
      <c r="BQ63" s="317"/>
      <c r="BR63" s="317"/>
      <c r="BS63" s="317"/>
      <c r="BT63" s="317"/>
      <c r="BU63" s="317"/>
      <c r="BV63" s="317"/>
      <c r="BW63" s="317"/>
      <c r="BX63" s="317"/>
      <c r="BY63" s="317"/>
      <c r="BZ63" s="317"/>
      <c r="CA63" s="317"/>
      <c r="CB63" s="317"/>
      <c r="CC63" s="317"/>
      <c r="CD63" s="317"/>
      <c r="CE63" s="317"/>
      <c r="CF63" s="317"/>
      <c r="CG63" s="317"/>
      <c r="CH63" s="317"/>
      <c r="CI63" s="317"/>
      <c r="CJ63" s="317"/>
      <c r="CK63" s="317"/>
      <c r="CL63" s="317"/>
      <c r="CM63" s="317"/>
      <c r="CN63" s="317"/>
      <c r="CO63" s="317"/>
      <c r="CP63" s="317"/>
      <c r="CQ63" s="264"/>
      <c r="CR63" s="318"/>
    </row>
    <row r="64" spans="1:96" s="265" customFormat="1" x14ac:dyDescent="0.2">
      <c r="A64" s="204" t="s">
        <v>608</v>
      </c>
      <c r="B64" s="313"/>
      <c r="C64" s="313"/>
      <c r="D64" s="313"/>
      <c r="E64" s="204"/>
      <c r="F64" s="204"/>
      <c r="G64" s="204"/>
      <c r="H64" s="204"/>
      <c r="I64" s="204"/>
      <c r="J64" s="204"/>
      <c r="K64" s="204"/>
      <c r="L64" s="315">
        <f>IF(N64="","XXX",VLOOKUP(M64*10+N64,'06停留所'!$B$2:$B$9999,1,FALSE))</f>
        <v>1712</v>
      </c>
      <c r="M64" s="309">
        <f>INT(VLOOKUPLEFT(A64,'06停留所'!$B$2:$C$9999,'06停留所'!$C$2:$C$9999,1)/10)</f>
        <v>171</v>
      </c>
      <c r="N64" s="204">
        <v>2</v>
      </c>
      <c r="O64" s="356" t="s">
        <v>2056</v>
      </c>
      <c r="P64" s="357" t="s">
        <v>2084</v>
      </c>
      <c r="Q64" s="357" t="s">
        <v>2139</v>
      </c>
      <c r="R64" s="357" t="s">
        <v>1953</v>
      </c>
      <c r="S64" s="357" t="s">
        <v>2234</v>
      </c>
      <c r="T64" s="357" t="s">
        <v>2300</v>
      </c>
      <c r="U64" s="357" t="s">
        <v>2384</v>
      </c>
      <c r="V64" s="357" t="s">
        <v>1902</v>
      </c>
      <c r="W64" s="357" t="s">
        <v>2461</v>
      </c>
      <c r="X64" s="510" t="str">
        <f t="shared" si="14"/>
        <v>07:27</v>
      </c>
      <c r="Y64" s="510" t="str">
        <f t="shared" si="15"/>
        <v>08:27</v>
      </c>
      <c r="Z64" s="510" t="str">
        <f t="shared" si="16"/>
        <v>09:27</v>
      </c>
      <c r="AA64" s="510" t="str">
        <f t="shared" si="17"/>
        <v>09:57</v>
      </c>
      <c r="AB64" s="510" t="str">
        <f t="shared" si="18"/>
        <v>12:27</v>
      </c>
      <c r="AC64" s="510" t="str">
        <f t="shared" si="19"/>
        <v>15:27</v>
      </c>
      <c r="AD64" s="510" t="str">
        <f t="shared" si="20"/>
        <v>17:27</v>
      </c>
      <c r="AE64" s="510" t="str">
        <f t="shared" si="21"/>
        <v>19:27</v>
      </c>
      <c r="AF64" s="510" t="str">
        <f t="shared" si="22"/>
        <v>20:27</v>
      </c>
      <c r="AG64" s="317"/>
      <c r="AH64" s="317"/>
      <c r="AI64" s="317"/>
      <c r="AJ64" s="317"/>
      <c r="AK64" s="317"/>
      <c r="AL64" s="317"/>
      <c r="AM64" s="317"/>
      <c r="AN64" s="317"/>
      <c r="AO64" s="317"/>
      <c r="AP64" s="317"/>
      <c r="AQ64" s="317"/>
      <c r="AR64" s="317"/>
      <c r="AS64" s="317"/>
      <c r="AT64" s="317"/>
      <c r="AU64" s="317"/>
      <c r="AV64" s="317"/>
      <c r="AW64" s="317"/>
      <c r="AX64" s="317"/>
      <c r="AY64" s="317"/>
      <c r="AZ64" s="317"/>
      <c r="BA64" s="317"/>
      <c r="BB64" s="317"/>
      <c r="BC64" s="317"/>
      <c r="BD64" s="317"/>
      <c r="BE64" s="317"/>
      <c r="BF64" s="317"/>
      <c r="BG64" s="317"/>
      <c r="BH64" s="317"/>
      <c r="BI64" s="317"/>
      <c r="BJ64" s="317"/>
      <c r="BK64" s="317"/>
      <c r="BL64" s="317"/>
      <c r="BM64" s="317"/>
      <c r="BN64" s="317"/>
      <c r="BO64" s="317"/>
      <c r="BP64" s="317"/>
      <c r="BQ64" s="317"/>
      <c r="BR64" s="317"/>
      <c r="BS64" s="317"/>
      <c r="BT64" s="317"/>
      <c r="BU64" s="317"/>
      <c r="BV64" s="317"/>
      <c r="BW64" s="317"/>
      <c r="BX64" s="317"/>
      <c r="BY64" s="317"/>
      <c r="BZ64" s="317"/>
      <c r="CA64" s="317"/>
      <c r="CB64" s="317"/>
      <c r="CC64" s="317"/>
      <c r="CD64" s="317"/>
      <c r="CE64" s="317"/>
      <c r="CF64" s="317"/>
      <c r="CG64" s="317"/>
      <c r="CH64" s="317"/>
      <c r="CI64" s="317"/>
      <c r="CJ64" s="317"/>
      <c r="CK64" s="317"/>
      <c r="CL64" s="317"/>
      <c r="CM64" s="317"/>
      <c r="CN64" s="317"/>
      <c r="CO64" s="317"/>
      <c r="CP64" s="317"/>
      <c r="CQ64" s="264"/>
      <c r="CR64" s="318"/>
    </row>
    <row r="65" spans="1:96" s="265" customFormat="1" x14ac:dyDescent="0.2">
      <c r="A65" s="204" t="s">
        <v>605</v>
      </c>
      <c r="B65" s="313"/>
      <c r="C65" s="313"/>
      <c r="D65" s="313"/>
      <c r="E65" s="204"/>
      <c r="F65" s="204"/>
      <c r="G65" s="204"/>
      <c r="H65" s="204"/>
      <c r="I65" s="204"/>
      <c r="J65" s="204"/>
      <c r="K65" s="204"/>
      <c r="L65" s="315">
        <f>IF(N65="","XXX",VLOOKUP(M65*10+N65,'06停留所'!$B$2:$B$9999,1,FALSE))</f>
        <v>1702</v>
      </c>
      <c r="M65" s="309">
        <f>INT(VLOOKUPLEFT(A65,'06停留所'!$B$2:$C$9999,'06停留所'!$C$2:$C$9999,1)/10)</f>
        <v>170</v>
      </c>
      <c r="N65" s="204">
        <v>2</v>
      </c>
      <c r="O65" s="356" t="s">
        <v>1818</v>
      </c>
      <c r="P65" s="357" t="s">
        <v>2085</v>
      </c>
      <c r="Q65" s="357" t="s">
        <v>2140</v>
      </c>
      <c r="R65" s="357" t="s">
        <v>1954</v>
      </c>
      <c r="S65" s="357" t="s">
        <v>2235</v>
      </c>
      <c r="T65" s="357" t="s">
        <v>2301</v>
      </c>
      <c r="U65" s="357" t="s">
        <v>2385</v>
      </c>
      <c r="V65" s="357" t="s">
        <v>2430</v>
      </c>
      <c r="W65" s="357" t="s">
        <v>2462</v>
      </c>
      <c r="X65" s="510" t="str">
        <f t="shared" si="14"/>
        <v>07:28</v>
      </c>
      <c r="Y65" s="510" t="str">
        <f t="shared" si="15"/>
        <v>08:28</v>
      </c>
      <c r="Z65" s="510" t="str">
        <f t="shared" si="16"/>
        <v>09:28</v>
      </c>
      <c r="AA65" s="510" t="str">
        <f t="shared" si="17"/>
        <v>09:58</v>
      </c>
      <c r="AB65" s="510" t="str">
        <f t="shared" si="18"/>
        <v>12:28</v>
      </c>
      <c r="AC65" s="510" t="str">
        <f t="shared" si="19"/>
        <v>15:28</v>
      </c>
      <c r="AD65" s="510" t="str">
        <f t="shared" si="20"/>
        <v>17:28</v>
      </c>
      <c r="AE65" s="510" t="str">
        <f t="shared" si="21"/>
        <v>19:28</v>
      </c>
      <c r="AF65" s="510" t="str">
        <f t="shared" si="22"/>
        <v>20:28</v>
      </c>
      <c r="AG65" s="317"/>
      <c r="AH65" s="317"/>
      <c r="AI65" s="317"/>
      <c r="AJ65" s="317"/>
      <c r="AK65" s="317"/>
      <c r="AL65" s="317"/>
      <c r="AM65" s="317"/>
      <c r="AN65" s="317"/>
      <c r="AO65" s="317"/>
      <c r="AP65" s="317"/>
      <c r="AQ65" s="317"/>
      <c r="AR65" s="317"/>
      <c r="AS65" s="317"/>
      <c r="AT65" s="317"/>
      <c r="AU65" s="317"/>
      <c r="AV65" s="317"/>
      <c r="AW65" s="317"/>
      <c r="AX65" s="317"/>
      <c r="AY65" s="317"/>
      <c r="AZ65" s="317"/>
      <c r="BA65" s="317"/>
      <c r="BB65" s="317"/>
      <c r="BC65" s="317"/>
      <c r="BD65" s="317"/>
      <c r="BE65" s="317"/>
      <c r="BF65" s="317"/>
      <c r="BG65" s="317"/>
      <c r="BH65" s="317"/>
      <c r="BI65" s="317"/>
      <c r="BJ65" s="317"/>
      <c r="BK65" s="317"/>
      <c r="BL65" s="317"/>
      <c r="BM65" s="317"/>
      <c r="BN65" s="317"/>
      <c r="BO65" s="317"/>
      <c r="BP65" s="317"/>
      <c r="BQ65" s="317"/>
      <c r="BR65" s="317"/>
      <c r="BS65" s="317"/>
      <c r="BT65" s="317"/>
      <c r="BU65" s="317"/>
      <c r="BV65" s="317"/>
      <c r="BW65" s="317"/>
      <c r="BX65" s="317"/>
      <c r="BY65" s="317"/>
      <c r="BZ65" s="317"/>
      <c r="CA65" s="317"/>
      <c r="CB65" s="317"/>
      <c r="CC65" s="317"/>
      <c r="CD65" s="317"/>
      <c r="CE65" s="317"/>
      <c r="CF65" s="317"/>
      <c r="CG65" s="317"/>
      <c r="CH65" s="317"/>
      <c r="CI65" s="317"/>
      <c r="CJ65" s="317"/>
      <c r="CK65" s="317"/>
      <c r="CL65" s="317"/>
      <c r="CM65" s="317"/>
      <c r="CN65" s="317"/>
      <c r="CO65" s="317"/>
      <c r="CP65" s="317"/>
      <c r="CQ65" s="264"/>
      <c r="CR65" s="318"/>
    </row>
    <row r="66" spans="1:96" s="265" customFormat="1" x14ac:dyDescent="0.2">
      <c r="A66" s="204" t="s">
        <v>602</v>
      </c>
      <c r="B66" s="313"/>
      <c r="C66" s="313"/>
      <c r="D66" s="313"/>
      <c r="E66" s="204"/>
      <c r="F66" s="204"/>
      <c r="G66" s="204"/>
      <c r="H66" s="204"/>
      <c r="I66" s="204"/>
      <c r="J66" s="204"/>
      <c r="K66" s="204"/>
      <c r="L66" s="315">
        <f>IF(N66="","XXX",VLOOKUP(M66*10+N66,'06停留所'!$B$2:$B$9999,1,FALSE))</f>
        <v>1692</v>
      </c>
      <c r="M66" s="309">
        <f>INT(VLOOKUPLEFT(A66,'06停留所'!$B$2:$C$9999,'06停留所'!$C$2:$C$9999,1)/10)</f>
        <v>169</v>
      </c>
      <c r="N66" s="204">
        <v>2</v>
      </c>
      <c r="O66" s="356" t="s">
        <v>1819</v>
      </c>
      <c r="P66" s="357" t="s">
        <v>2086</v>
      </c>
      <c r="Q66" s="357" t="s">
        <v>2141</v>
      </c>
      <c r="R66" s="357" t="s">
        <v>2154</v>
      </c>
      <c r="S66" s="357" t="s">
        <v>2236</v>
      </c>
      <c r="T66" s="357" t="s">
        <v>2302</v>
      </c>
      <c r="U66" s="357" t="s">
        <v>2386</v>
      </c>
      <c r="V66" s="357" t="s">
        <v>2017</v>
      </c>
      <c r="W66" s="357" t="s">
        <v>2463</v>
      </c>
      <c r="X66" s="510" t="str">
        <f t="shared" si="14"/>
        <v>07:29</v>
      </c>
      <c r="Y66" s="510" t="str">
        <f t="shared" si="15"/>
        <v>08:29</v>
      </c>
      <c r="Z66" s="510" t="str">
        <f t="shared" si="16"/>
        <v>09:29</v>
      </c>
      <c r="AA66" s="510" t="str">
        <f t="shared" si="17"/>
        <v>09:59</v>
      </c>
      <c r="AB66" s="510" t="str">
        <f t="shared" si="18"/>
        <v>12:29</v>
      </c>
      <c r="AC66" s="510" t="str">
        <f t="shared" si="19"/>
        <v>15:29</v>
      </c>
      <c r="AD66" s="510" t="str">
        <f t="shared" si="20"/>
        <v>17:29</v>
      </c>
      <c r="AE66" s="510" t="str">
        <f t="shared" si="21"/>
        <v>19:29</v>
      </c>
      <c r="AF66" s="510" t="str">
        <f t="shared" si="22"/>
        <v>20:29</v>
      </c>
      <c r="AG66" s="317"/>
      <c r="AH66" s="317"/>
      <c r="AI66" s="317"/>
      <c r="AJ66" s="317"/>
      <c r="AK66" s="317"/>
      <c r="AL66" s="317"/>
      <c r="AM66" s="317"/>
      <c r="AN66" s="317"/>
      <c r="AO66" s="317"/>
      <c r="AP66" s="317"/>
      <c r="AQ66" s="317"/>
      <c r="AR66" s="317"/>
      <c r="AS66" s="317"/>
      <c r="AT66" s="317"/>
      <c r="AU66" s="317"/>
      <c r="AV66" s="317"/>
      <c r="AW66" s="317"/>
      <c r="AX66" s="317"/>
      <c r="AY66" s="317"/>
      <c r="AZ66" s="317"/>
      <c r="BA66" s="317"/>
      <c r="BB66" s="317"/>
      <c r="BC66" s="317"/>
      <c r="BD66" s="317"/>
      <c r="BE66" s="317"/>
      <c r="BF66" s="317"/>
      <c r="BG66" s="317"/>
      <c r="BH66" s="317"/>
      <c r="BI66" s="317"/>
      <c r="BJ66" s="317"/>
      <c r="BK66" s="317"/>
      <c r="BL66" s="317"/>
      <c r="BM66" s="317"/>
      <c r="BN66" s="317"/>
      <c r="BO66" s="317"/>
      <c r="BP66" s="317"/>
      <c r="BQ66" s="317"/>
      <c r="BR66" s="317"/>
      <c r="BS66" s="317"/>
      <c r="BT66" s="317"/>
      <c r="BU66" s="317"/>
      <c r="BV66" s="317"/>
      <c r="BW66" s="317"/>
      <c r="BX66" s="317"/>
      <c r="BY66" s="317"/>
      <c r="BZ66" s="317"/>
      <c r="CA66" s="317"/>
      <c r="CB66" s="317"/>
      <c r="CC66" s="317"/>
      <c r="CD66" s="317"/>
      <c r="CE66" s="317"/>
      <c r="CF66" s="317"/>
      <c r="CG66" s="317"/>
      <c r="CH66" s="317"/>
      <c r="CI66" s="317"/>
      <c r="CJ66" s="317"/>
      <c r="CK66" s="317"/>
      <c r="CL66" s="317"/>
      <c r="CM66" s="317"/>
      <c r="CN66" s="317"/>
      <c r="CO66" s="317"/>
      <c r="CP66" s="317"/>
      <c r="CQ66" s="264"/>
      <c r="CR66" s="318"/>
    </row>
    <row r="67" spans="1:96" s="265" customFormat="1" x14ac:dyDescent="0.2">
      <c r="A67" s="204" t="s">
        <v>599</v>
      </c>
      <c r="B67" s="313"/>
      <c r="C67" s="313"/>
      <c r="D67" s="313"/>
      <c r="E67" s="204"/>
      <c r="F67" s="204"/>
      <c r="G67" s="204"/>
      <c r="H67" s="204"/>
      <c r="I67" s="204"/>
      <c r="J67" s="204"/>
      <c r="K67" s="204"/>
      <c r="L67" s="315">
        <f>IF(N67="","XXX",VLOOKUP(M67*10+N67,'06停留所'!$B$2:$B$9999,1,FALSE))</f>
        <v>1682</v>
      </c>
      <c r="M67" s="309">
        <f>INT(VLOOKUPLEFT(A67,'06停留所'!$B$2:$C$9999,'06停留所'!$C$2:$C$9999,1)/10)</f>
        <v>168</v>
      </c>
      <c r="N67" s="204">
        <v>2</v>
      </c>
      <c r="O67" s="356" t="s">
        <v>1820</v>
      </c>
      <c r="P67" s="357" t="s">
        <v>2087</v>
      </c>
      <c r="Q67" s="357" t="s">
        <v>2142</v>
      </c>
      <c r="R67" s="357" t="s">
        <v>1955</v>
      </c>
      <c r="S67" s="357" t="s">
        <v>2237</v>
      </c>
      <c r="T67" s="357" t="s">
        <v>2303</v>
      </c>
      <c r="U67" s="357" t="s">
        <v>2387</v>
      </c>
      <c r="V67" s="357" t="s">
        <v>2018</v>
      </c>
      <c r="W67" s="357" t="s">
        <v>2464</v>
      </c>
      <c r="X67" s="510" t="str">
        <f t="shared" si="14"/>
        <v>07:30</v>
      </c>
      <c r="Y67" s="510" t="str">
        <f t="shared" si="15"/>
        <v>08:30</v>
      </c>
      <c r="Z67" s="510" t="str">
        <f t="shared" si="16"/>
        <v>09:30</v>
      </c>
      <c r="AA67" s="510" t="str">
        <f t="shared" si="17"/>
        <v>10:00</v>
      </c>
      <c r="AB67" s="510" t="str">
        <f t="shared" si="18"/>
        <v>12:30</v>
      </c>
      <c r="AC67" s="510" t="str">
        <f t="shared" si="19"/>
        <v>15:30</v>
      </c>
      <c r="AD67" s="510" t="str">
        <f t="shared" si="20"/>
        <v>17:30</v>
      </c>
      <c r="AE67" s="510" t="str">
        <f t="shared" si="21"/>
        <v>19:30</v>
      </c>
      <c r="AF67" s="510" t="str">
        <f t="shared" si="22"/>
        <v>20:30</v>
      </c>
      <c r="AG67" s="317"/>
      <c r="AH67" s="317"/>
      <c r="AI67" s="317"/>
      <c r="AJ67" s="317"/>
      <c r="AK67" s="317"/>
      <c r="AL67" s="317"/>
      <c r="AM67" s="317"/>
      <c r="AN67" s="317"/>
      <c r="AO67" s="317"/>
      <c r="AP67" s="317"/>
      <c r="AQ67" s="317"/>
      <c r="AR67" s="317"/>
      <c r="AS67" s="317"/>
      <c r="AT67" s="317"/>
      <c r="AU67" s="317"/>
      <c r="AV67" s="317"/>
      <c r="AW67" s="317"/>
      <c r="AX67" s="317"/>
      <c r="AY67" s="317"/>
      <c r="AZ67" s="317"/>
      <c r="BA67" s="317"/>
      <c r="BB67" s="317"/>
      <c r="BC67" s="317"/>
      <c r="BD67" s="317"/>
      <c r="BE67" s="317"/>
      <c r="BF67" s="317"/>
      <c r="BG67" s="317"/>
      <c r="BH67" s="317"/>
      <c r="BI67" s="317"/>
      <c r="BJ67" s="317"/>
      <c r="BK67" s="317"/>
      <c r="BL67" s="317"/>
      <c r="BM67" s="317"/>
      <c r="BN67" s="317"/>
      <c r="BO67" s="317"/>
      <c r="BP67" s="317"/>
      <c r="BQ67" s="317"/>
      <c r="BR67" s="317"/>
      <c r="BS67" s="317"/>
      <c r="BT67" s="317"/>
      <c r="BU67" s="317"/>
      <c r="BV67" s="317"/>
      <c r="BW67" s="317"/>
      <c r="BX67" s="317"/>
      <c r="BY67" s="317"/>
      <c r="BZ67" s="317"/>
      <c r="CA67" s="317"/>
      <c r="CB67" s="317"/>
      <c r="CC67" s="317"/>
      <c r="CD67" s="317"/>
      <c r="CE67" s="317"/>
      <c r="CF67" s="317"/>
      <c r="CG67" s="317"/>
      <c r="CH67" s="317"/>
      <c r="CI67" s="317"/>
      <c r="CJ67" s="317"/>
      <c r="CK67" s="317"/>
      <c r="CL67" s="317"/>
      <c r="CM67" s="317"/>
      <c r="CN67" s="317"/>
      <c r="CO67" s="317"/>
      <c r="CP67" s="317"/>
      <c r="CQ67" s="264"/>
      <c r="CR67" s="318"/>
    </row>
    <row r="68" spans="1:96" s="265" customFormat="1" x14ac:dyDescent="0.2">
      <c r="A68" s="204" t="s">
        <v>596</v>
      </c>
      <c r="B68" s="313"/>
      <c r="C68" s="313"/>
      <c r="D68" s="313"/>
      <c r="E68" s="204"/>
      <c r="F68" s="204"/>
      <c r="G68" s="204"/>
      <c r="H68" s="204"/>
      <c r="I68" s="204"/>
      <c r="J68" s="204"/>
      <c r="K68" s="204"/>
      <c r="L68" s="315">
        <f>IF(N68="","XXX",VLOOKUP(M68*10+N68,'06停留所'!$B$2:$B$9999,1,FALSE))</f>
        <v>1672</v>
      </c>
      <c r="M68" s="309">
        <f>INT(VLOOKUPLEFT(A68,'06停留所'!$B$2:$C$9999,'06停留所'!$C$2:$C$9999,1)/10)</f>
        <v>167</v>
      </c>
      <c r="N68" s="204">
        <v>2</v>
      </c>
      <c r="O68" s="356" t="s">
        <v>2057</v>
      </c>
      <c r="P68" s="357" t="s">
        <v>2088</v>
      </c>
      <c r="Q68" s="357" t="s">
        <v>2143</v>
      </c>
      <c r="R68" s="357" t="s">
        <v>2155</v>
      </c>
      <c r="S68" s="357" t="s">
        <v>2238</v>
      </c>
      <c r="T68" s="357" t="s">
        <v>2304</v>
      </c>
      <c r="U68" s="357" t="s">
        <v>2388</v>
      </c>
      <c r="V68" s="357" t="s">
        <v>2431</v>
      </c>
      <c r="W68" s="357" t="s">
        <v>2465</v>
      </c>
      <c r="X68" s="510" t="str">
        <f t="shared" si="14"/>
        <v>07:31</v>
      </c>
      <c r="Y68" s="510" t="str">
        <f t="shared" si="15"/>
        <v>08:31</v>
      </c>
      <c r="Z68" s="510" t="str">
        <f t="shared" si="16"/>
        <v>09:31</v>
      </c>
      <c r="AA68" s="510" t="str">
        <f t="shared" si="17"/>
        <v>10:01</v>
      </c>
      <c r="AB68" s="510" t="str">
        <f t="shared" si="18"/>
        <v>12:31</v>
      </c>
      <c r="AC68" s="510" t="str">
        <f t="shared" si="19"/>
        <v>15:31</v>
      </c>
      <c r="AD68" s="510" t="str">
        <f t="shared" si="20"/>
        <v>17:31</v>
      </c>
      <c r="AE68" s="510" t="str">
        <f t="shared" si="21"/>
        <v>19:31</v>
      </c>
      <c r="AF68" s="510" t="str">
        <f t="shared" si="22"/>
        <v>20:31</v>
      </c>
      <c r="AG68" s="317"/>
      <c r="AH68" s="317"/>
      <c r="AI68" s="317"/>
      <c r="AJ68" s="317"/>
      <c r="AK68" s="317"/>
      <c r="AL68" s="317"/>
      <c r="AM68" s="317"/>
      <c r="AN68" s="317"/>
      <c r="AO68" s="317"/>
      <c r="AP68" s="317"/>
      <c r="AQ68" s="317"/>
      <c r="AR68" s="317"/>
      <c r="AS68" s="317"/>
      <c r="AT68" s="317"/>
      <c r="AU68" s="317"/>
      <c r="AV68" s="317"/>
      <c r="AW68" s="317"/>
      <c r="AX68" s="317"/>
      <c r="AY68" s="317"/>
      <c r="AZ68" s="317"/>
      <c r="BA68" s="317"/>
      <c r="BB68" s="317"/>
      <c r="BC68" s="317"/>
      <c r="BD68" s="317"/>
      <c r="BE68" s="317"/>
      <c r="BF68" s="317"/>
      <c r="BG68" s="317"/>
      <c r="BH68" s="317"/>
      <c r="BI68" s="317"/>
      <c r="BJ68" s="317"/>
      <c r="BK68" s="317"/>
      <c r="BL68" s="317"/>
      <c r="BM68" s="317"/>
      <c r="BN68" s="317"/>
      <c r="BO68" s="317"/>
      <c r="BP68" s="317"/>
      <c r="BQ68" s="317"/>
      <c r="BR68" s="317"/>
      <c r="BS68" s="317"/>
      <c r="BT68" s="317"/>
      <c r="BU68" s="317"/>
      <c r="BV68" s="317"/>
      <c r="BW68" s="317"/>
      <c r="BX68" s="317"/>
      <c r="BY68" s="317"/>
      <c r="BZ68" s="317"/>
      <c r="CA68" s="317"/>
      <c r="CB68" s="317"/>
      <c r="CC68" s="317"/>
      <c r="CD68" s="317"/>
      <c r="CE68" s="317"/>
      <c r="CF68" s="317"/>
      <c r="CG68" s="317"/>
      <c r="CH68" s="317"/>
      <c r="CI68" s="317"/>
      <c r="CJ68" s="317"/>
      <c r="CK68" s="317"/>
      <c r="CL68" s="317"/>
      <c r="CM68" s="317"/>
      <c r="CN68" s="317"/>
      <c r="CO68" s="317"/>
      <c r="CP68" s="317"/>
      <c r="CQ68" s="264"/>
      <c r="CR68" s="318"/>
    </row>
    <row r="69" spans="1:96" s="265" customFormat="1" x14ac:dyDescent="0.2">
      <c r="A69" s="204" t="s">
        <v>593</v>
      </c>
      <c r="B69" s="313"/>
      <c r="C69" s="313"/>
      <c r="D69" s="313"/>
      <c r="E69" s="204"/>
      <c r="F69" s="204"/>
      <c r="G69" s="204"/>
      <c r="H69" s="204"/>
      <c r="I69" s="204"/>
      <c r="J69" s="204"/>
      <c r="K69" s="204"/>
      <c r="L69" s="315">
        <f>IF(N69="","XXX",VLOOKUP(M69*10+N69,'06停留所'!$B$2:$B$9999,1,FALSE))</f>
        <v>1662</v>
      </c>
      <c r="M69" s="309">
        <f>INT(VLOOKUPLEFT(A69,'06停留所'!$B$2:$C$9999,'06停留所'!$C$2:$C$9999,1)/10)</f>
        <v>166</v>
      </c>
      <c r="N69" s="204">
        <v>2</v>
      </c>
      <c r="O69" s="356" t="s">
        <v>1821</v>
      </c>
      <c r="P69" s="357" t="s">
        <v>2089</v>
      </c>
      <c r="Q69" s="357" t="s">
        <v>2144</v>
      </c>
      <c r="R69" s="357" t="s">
        <v>1956</v>
      </c>
      <c r="S69" s="357" t="s">
        <v>2239</v>
      </c>
      <c r="T69" s="357" t="s">
        <v>2305</v>
      </c>
      <c r="U69" s="357" t="s">
        <v>2389</v>
      </c>
      <c r="V69" s="357" t="s">
        <v>1903</v>
      </c>
      <c r="W69" s="357" t="s">
        <v>2466</v>
      </c>
      <c r="X69" s="510" t="str">
        <f t="shared" si="14"/>
        <v>07:32</v>
      </c>
      <c r="Y69" s="510" t="str">
        <f t="shared" si="15"/>
        <v>08:32</v>
      </c>
      <c r="Z69" s="510" t="str">
        <f t="shared" si="16"/>
        <v>09:32</v>
      </c>
      <c r="AA69" s="510" t="str">
        <f t="shared" si="17"/>
        <v>10:02</v>
      </c>
      <c r="AB69" s="510" t="str">
        <f t="shared" si="18"/>
        <v>12:32</v>
      </c>
      <c r="AC69" s="510" t="str">
        <f t="shared" si="19"/>
        <v>15:32</v>
      </c>
      <c r="AD69" s="510" t="str">
        <f t="shared" si="20"/>
        <v>17:32</v>
      </c>
      <c r="AE69" s="510" t="str">
        <f t="shared" si="21"/>
        <v>19:32</v>
      </c>
      <c r="AF69" s="510" t="str">
        <f t="shared" si="22"/>
        <v>20:32</v>
      </c>
      <c r="AG69" s="317"/>
      <c r="AH69" s="317"/>
      <c r="AI69" s="317"/>
      <c r="AJ69" s="317"/>
      <c r="AK69" s="317"/>
      <c r="AL69" s="317"/>
      <c r="AM69" s="317"/>
      <c r="AN69" s="317"/>
      <c r="AO69" s="317"/>
      <c r="AP69" s="317"/>
      <c r="AQ69" s="317"/>
      <c r="AR69" s="317"/>
      <c r="AS69" s="317"/>
      <c r="AT69" s="317"/>
      <c r="AU69" s="317"/>
      <c r="AV69" s="317"/>
      <c r="AW69" s="317"/>
      <c r="AX69" s="317"/>
      <c r="AY69" s="317"/>
      <c r="AZ69" s="317"/>
      <c r="BA69" s="317"/>
      <c r="BB69" s="317"/>
      <c r="BC69" s="317"/>
      <c r="BD69" s="317"/>
      <c r="BE69" s="317"/>
      <c r="BF69" s="317"/>
      <c r="BG69" s="317"/>
      <c r="BH69" s="317"/>
      <c r="BI69" s="317"/>
      <c r="BJ69" s="317"/>
      <c r="BK69" s="317"/>
      <c r="BL69" s="317"/>
      <c r="BM69" s="317"/>
      <c r="BN69" s="317"/>
      <c r="BO69" s="317"/>
      <c r="BP69" s="317"/>
      <c r="BQ69" s="317"/>
      <c r="BR69" s="317"/>
      <c r="BS69" s="317"/>
      <c r="BT69" s="317"/>
      <c r="BU69" s="317"/>
      <c r="BV69" s="317"/>
      <c r="BW69" s="317"/>
      <c r="BX69" s="317"/>
      <c r="BY69" s="317"/>
      <c r="BZ69" s="317"/>
      <c r="CA69" s="317"/>
      <c r="CB69" s="317"/>
      <c r="CC69" s="317"/>
      <c r="CD69" s="317"/>
      <c r="CE69" s="317"/>
      <c r="CF69" s="317"/>
      <c r="CG69" s="317"/>
      <c r="CH69" s="317"/>
      <c r="CI69" s="317"/>
      <c r="CJ69" s="317"/>
      <c r="CK69" s="317"/>
      <c r="CL69" s="317"/>
      <c r="CM69" s="317"/>
      <c r="CN69" s="317"/>
      <c r="CO69" s="317"/>
      <c r="CP69" s="317"/>
      <c r="CQ69" s="264"/>
      <c r="CR69" s="318"/>
    </row>
    <row r="70" spans="1:96" s="265" customFormat="1" x14ac:dyDescent="0.2">
      <c r="A70" s="204" t="s">
        <v>590</v>
      </c>
      <c r="B70" s="313"/>
      <c r="C70" s="313"/>
      <c r="D70" s="313"/>
      <c r="E70" s="204"/>
      <c r="F70" s="204"/>
      <c r="G70" s="204"/>
      <c r="H70" s="204"/>
      <c r="I70" s="204"/>
      <c r="J70" s="204"/>
      <c r="K70" s="204"/>
      <c r="L70" s="315">
        <f>IF(N70="","XXX",VLOOKUP(M70*10+N70,'06停留所'!$B$2:$B$9999,1,FALSE))</f>
        <v>1652</v>
      </c>
      <c r="M70" s="309">
        <f>INT(VLOOKUPLEFT(A70,'06停留所'!$B$2:$C$9999,'06停留所'!$C$2:$C$9999,1)/10)</f>
        <v>165</v>
      </c>
      <c r="N70" s="204">
        <v>2</v>
      </c>
      <c r="O70" s="356" t="s">
        <v>1933</v>
      </c>
      <c r="P70" s="357" t="s">
        <v>2090</v>
      </c>
      <c r="Q70" s="357" t="s">
        <v>2145</v>
      </c>
      <c r="R70" s="357" t="s">
        <v>1957</v>
      </c>
      <c r="S70" s="357" t="s">
        <v>2240</v>
      </c>
      <c r="T70" s="357" t="s">
        <v>2306</v>
      </c>
      <c r="U70" s="357" t="s">
        <v>2390</v>
      </c>
      <c r="V70" s="357" t="s">
        <v>1904</v>
      </c>
      <c r="W70" s="357" t="s">
        <v>2467</v>
      </c>
      <c r="X70" s="510" t="str">
        <f t="shared" si="14"/>
        <v>07:35</v>
      </c>
      <c r="Y70" s="510" t="str">
        <f t="shared" si="15"/>
        <v>08:35</v>
      </c>
      <c r="Z70" s="510" t="str">
        <f t="shared" si="16"/>
        <v>09:35</v>
      </c>
      <c r="AA70" s="510" t="str">
        <f t="shared" si="17"/>
        <v>10:05</v>
      </c>
      <c r="AB70" s="510" t="str">
        <f t="shared" si="18"/>
        <v>12:35</v>
      </c>
      <c r="AC70" s="510" t="str">
        <f t="shared" si="19"/>
        <v>15:35</v>
      </c>
      <c r="AD70" s="510" t="str">
        <f t="shared" si="20"/>
        <v>17:35</v>
      </c>
      <c r="AE70" s="510" t="str">
        <f t="shared" si="21"/>
        <v>19:35</v>
      </c>
      <c r="AF70" s="510" t="str">
        <f t="shared" si="22"/>
        <v>20:35</v>
      </c>
      <c r="AG70" s="317"/>
      <c r="AH70" s="317"/>
      <c r="AI70" s="317"/>
      <c r="AJ70" s="317"/>
      <c r="AK70" s="317"/>
      <c r="AL70" s="317"/>
      <c r="AM70" s="317"/>
      <c r="AN70" s="317"/>
      <c r="AO70" s="317"/>
      <c r="AP70" s="317"/>
      <c r="AQ70" s="317"/>
      <c r="AR70" s="317"/>
      <c r="AS70" s="317"/>
      <c r="AT70" s="317"/>
      <c r="AU70" s="317"/>
      <c r="AV70" s="317"/>
      <c r="AW70" s="317"/>
      <c r="AX70" s="317"/>
      <c r="AY70" s="317"/>
      <c r="AZ70" s="317"/>
      <c r="BA70" s="317"/>
      <c r="BB70" s="317"/>
      <c r="BC70" s="317"/>
      <c r="BD70" s="317"/>
      <c r="BE70" s="317"/>
      <c r="BF70" s="317"/>
      <c r="BG70" s="317"/>
      <c r="BH70" s="317"/>
      <c r="BI70" s="317"/>
      <c r="BJ70" s="317"/>
      <c r="BK70" s="317"/>
      <c r="BL70" s="317"/>
      <c r="BM70" s="317"/>
      <c r="BN70" s="317"/>
      <c r="BO70" s="317"/>
      <c r="BP70" s="317"/>
      <c r="BQ70" s="317"/>
      <c r="BR70" s="317"/>
      <c r="BS70" s="317"/>
      <c r="BT70" s="317"/>
      <c r="BU70" s="317"/>
      <c r="BV70" s="317"/>
      <c r="BW70" s="317"/>
      <c r="BX70" s="317"/>
      <c r="BY70" s="317"/>
      <c r="BZ70" s="317"/>
      <c r="CA70" s="317"/>
      <c r="CB70" s="317"/>
      <c r="CC70" s="317"/>
      <c r="CD70" s="317"/>
      <c r="CE70" s="317"/>
      <c r="CF70" s="317"/>
      <c r="CG70" s="317"/>
      <c r="CH70" s="317"/>
      <c r="CI70" s="317"/>
      <c r="CJ70" s="317"/>
      <c r="CK70" s="317"/>
      <c r="CL70" s="317"/>
      <c r="CM70" s="317"/>
      <c r="CN70" s="317"/>
      <c r="CO70" s="317"/>
      <c r="CP70" s="317"/>
      <c r="CQ70" s="264"/>
      <c r="CR70" s="318"/>
    </row>
    <row r="71" spans="1:96" s="265" customFormat="1" x14ac:dyDescent="0.2">
      <c r="A71" s="204" t="s">
        <v>587</v>
      </c>
      <c r="B71" s="313"/>
      <c r="C71" s="313"/>
      <c r="D71" s="313"/>
      <c r="E71" s="204"/>
      <c r="F71" s="204"/>
      <c r="G71" s="204"/>
      <c r="H71" s="204"/>
      <c r="I71" s="204"/>
      <c r="J71" s="204"/>
      <c r="K71" s="204"/>
      <c r="L71" s="315">
        <f>IF(N71="","XXX",VLOOKUP(M71*10+N71,'06停留所'!$B$2:$B$9999,1,FALSE))</f>
        <v>1642</v>
      </c>
      <c r="M71" s="309">
        <f>INT(VLOOKUPLEFT(A71,'06停留所'!$B$2:$C$9999,'06停留所'!$C$2:$C$9999,1)/10)</f>
        <v>164</v>
      </c>
      <c r="N71" s="204">
        <v>2</v>
      </c>
      <c r="O71" s="356" t="s">
        <v>1934</v>
      </c>
      <c r="P71" s="357" t="s">
        <v>2091</v>
      </c>
      <c r="Q71" s="357" t="s">
        <v>2146</v>
      </c>
      <c r="R71" s="357" t="s">
        <v>2158</v>
      </c>
      <c r="S71" s="357" t="s">
        <v>2241</v>
      </c>
      <c r="T71" s="357" t="s">
        <v>2307</v>
      </c>
      <c r="U71" s="357" t="s">
        <v>2391</v>
      </c>
      <c r="V71" s="357" t="s">
        <v>2432</v>
      </c>
      <c r="W71" s="357" t="s">
        <v>2468</v>
      </c>
      <c r="X71" s="510" t="str">
        <f t="shared" si="14"/>
        <v>07:36</v>
      </c>
      <c r="Y71" s="510" t="str">
        <f t="shared" si="15"/>
        <v>08:36</v>
      </c>
      <c r="Z71" s="510" t="str">
        <f t="shared" si="16"/>
        <v>09:36</v>
      </c>
      <c r="AA71" s="510" t="str">
        <f t="shared" si="17"/>
        <v>10:06</v>
      </c>
      <c r="AB71" s="510" t="str">
        <f t="shared" si="18"/>
        <v>12:36</v>
      </c>
      <c r="AC71" s="510" t="str">
        <f t="shared" si="19"/>
        <v>15:36</v>
      </c>
      <c r="AD71" s="510" t="str">
        <f t="shared" si="20"/>
        <v>17:36</v>
      </c>
      <c r="AE71" s="510" t="str">
        <f t="shared" si="21"/>
        <v>19:36</v>
      </c>
      <c r="AF71" s="510" t="str">
        <f t="shared" si="22"/>
        <v>20:36</v>
      </c>
      <c r="AG71" s="317"/>
      <c r="AH71" s="317"/>
      <c r="AI71" s="317"/>
      <c r="AJ71" s="317"/>
      <c r="AK71" s="317"/>
      <c r="AL71" s="317"/>
      <c r="AM71" s="317"/>
      <c r="AN71" s="317"/>
      <c r="AO71" s="317"/>
      <c r="AP71" s="317"/>
      <c r="AQ71" s="317"/>
      <c r="AR71" s="317"/>
      <c r="AS71" s="317"/>
      <c r="AT71" s="317"/>
      <c r="AU71" s="317"/>
      <c r="AV71" s="317"/>
      <c r="AW71" s="317"/>
      <c r="AX71" s="317"/>
      <c r="AY71" s="317"/>
      <c r="AZ71" s="317"/>
      <c r="BA71" s="317"/>
      <c r="BB71" s="317"/>
      <c r="BC71" s="317"/>
      <c r="BD71" s="317"/>
      <c r="BE71" s="317"/>
      <c r="BF71" s="317"/>
      <c r="BG71" s="317"/>
      <c r="BH71" s="317"/>
      <c r="BI71" s="317"/>
      <c r="BJ71" s="317"/>
      <c r="BK71" s="317"/>
      <c r="BL71" s="317"/>
      <c r="BM71" s="317"/>
      <c r="BN71" s="317"/>
      <c r="BO71" s="317"/>
      <c r="BP71" s="317"/>
      <c r="BQ71" s="317"/>
      <c r="BR71" s="317"/>
      <c r="BS71" s="317"/>
      <c r="BT71" s="317"/>
      <c r="BU71" s="317"/>
      <c r="BV71" s="317"/>
      <c r="BW71" s="317"/>
      <c r="BX71" s="317"/>
      <c r="BY71" s="317"/>
      <c r="BZ71" s="317"/>
      <c r="CA71" s="317"/>
      <c r="CB71" s="317"/>
      <c r="CC71" s="317"/>
      <c r="CD71" s="317"/>
      <c r="CE71" s="317"/>
      <c r="CF71" s="317"/>
      <c r="CG71" s="317"/>
      <c r="CH71" s="317"/>
      <c r="CI71" s="317"/>
      <c r="CJ71" s="317"/>
      <c r="CK71" s="317"/>
      <c r="CL71" s="317"/>
      <c r="CM71" s="317"/>
      <c r="CN71" s="317"/>
      <c r="CO71" s="317"/>
      <c r="CP71" s="317"/>
      <c r="CQ71" s="264"/>
      <c r="CR71" s="318"/>
    </row>
    <row r="72" spans="1:96" s="265" customFormat="1" x14ac:dyDescent="0.2">
      <c r="A72" s="204" t="s">
        <v>584</v>
      </c>
      <c r="B72" s="313"/>
      <c r="C72" s="313"/>
      <c r="D72" s="313"/>
      <c r="E72" s="204"/>
      <c r="F72" s="204"/>
      <c r="G72" s="204"/>
      <c r="H72" s="204"/>
      <c r="I72" s="204"/>
      <c r="J72" s="204"/>
      <c r="K72" s="204"/>
      <c r="L72" s="315">
        <f>IF(N72="","XXX",VLOOKUP(M72*10+N72,'06停留所'!$B$2:$B$9999,1,FALSE))</f>
        <v>1632</v>
      </c>
      <c r="M72" s="309">
        <f>INT(VLOOKUPLEFT(A72,'06停留所'!$B$2:$C$9999,'06停留所'!$C$2:$C$9999,1)/10)</f>
        <v>163</v>
      </c>
      <c r="N72" s="204">
        <v>2</v>
      </c>
      <c r="O72" s="356" t="s">
        <v>2058</v>
      </c>
      <c r="P72" s="357" t="s">
        <v>2092</v>
      </c>
      <c r="Q72" s="357" t="s">
        <v>2147</v>
      </c>
      <c r="R72" s="357" t="s">
        <v>2159</v>
      </c>
      <c r="S72" s="357" t="s">
        <v>2242</v>
      </c>
      <c r="T72" s="357" t="s">
        <v>2308</v>
      </c>
      <c r="U72" s="357" t="s">
        <v>2392</v>
      </c>
      <c r="V72" s="357" t="s">
        <v>1905</v>
      </c>
      <c r="W72" s="357" t="s">
        <v>2469</v>
      </c>
      <c r="X72" s="510" t="str">
        <f t="shared" si="14"/>
        <v>07:37</v>
      </c>
      <c r="Y72" s="510" t="str">
        <f t="shared" si="15"/>
        <v>08:37</v>
      </c>
      <c r="Z72" s="510" t="str">
        <f t="shared" si="16"/>
        <v>09:37</v>
      </c>
      <c r="AA72" s="510" t="str">
        <f t="shared" si="17"/>
        <v>10:07</v>
      </c>
      <c r="AB72" s="510" t="str">
        <f t="shared" si="18"/>
        <v>12:37</v>
      </c>
      <c r="AC72" s="510" t="str">
        <f t="shared" si="19"/>
        <v>15:37</v>
      </c>
      <c r="AD72" s="510" t="str">
        <f t="shared" si="20"/>
        <v>17:37</v>
      </c>
      <c r="AE72" s="510" t="str">
        <f t="shared" si="21"/>
        <v>19:37</v>
      </c>
      <c r="AF72" s="510" t="str">
        <f t="shared" si="22"/>
        <v>20:37</v>
      </c>
      <c r="AG72" s="317"/>
      <c r="AH72" s="317"/>
      <c r="AI72" s="317"/>
      <c r="AJ72" s="317"/>
      <c r="AK72" s="317"/>
      <c r="AL72" s="317"/>
      <c r="AM72" s="317"/>
      <c r="AN72" s="317"/>
      <c r="AO72" s="317"/>
      <c r="AP72" s="317"/>
      <c r="AQ72" s="317"/>
      <c r="AR72" s="317"/>
      <c r="AS72" s="317"/>
      <c r="AT72" s="317"/>
      <c r="AU72" s="317"/>
      <c r="AV72" s="317"/>
      <c r="AW72" s="317"/>
      <c r="AX72" s="317"/>
      <c r="AY72" s="317"/>
      <c r="AZ72" s="317"/>
      <c r="BA72" s="317"/>
      <c r="BB72" s="317"/>
      <c r="BC72" s="317"/>
      <c r="BD72" s="317"/>
      <c r="BE72" s="317"/>
      <c r="BF72" s="317"/>
      <c r="BG72" s="317"/>
      <c r="BH72" s="317"/>
      <c r="BI72" s="317"/>
      <c r="BJ72" s="317"/>
      <c r="BK72" s="317"/>
      <c r="BL72" s="317"/>
      <c r="BM72" s="317"/>
      <c r="BN72" s="317"/>
      <c r="BO72" s="317"/>
      <c r="BP72" s="317"/>
      <c r="BQ72" s="317"/>
      <c r="BR72" s="317"/>
      <c r="BS72" s="317"/>
      <c r="BT72" s="317"/>
      <c r="BU72" s="317"/>
      <c r="BV72" s="317"/>
      <c r="BW72" s="317"/>
      <c r="BX72" s="317"/>
      <c r="BY72" s="317"/>
      <c r="BZ72" s="317"/>
      <c r="CA72" s="317"/>
      <c r="CB72" s="317"/>
      <c r="CC72" s="317"/>
      <c r="CD72" s="317"/>
      <c r="CE72" s="317"/>
      <c r="CF72" s="317"/>
      <c r="CG72" s="317"/>
      <c r="CH72" s="317"/>
      <c r="CI72" s="317"/>
      <c r="CJ72" s="317"/>
      <c r="CK72" s="317"/>
      <c r="CL72" s="317"/>
      <c r="CM72" s="317"/>
      <c r="CN72" s="317"/>
      <c r="CO72" s="317"/>
      <c r="CP72" s="317"/>
      <c r="CQ72" s="264"/>
      <c r="CR72" s="318"/>
    </row>
    <row r="73" spans="1:96" s="265" customFormat="1" x14ac:dyDescent="0.2">
      <c r="A73" s="204" t="s">
        <v>581</v>
      </c>
      <c r="B73" s="313"/>
      <c r="C73" s="313"/>
      <c r="D73" s="313"/>
      <c r="E73" s="204"/>
      <c r="F73" s="204"/>
      <c r="G73" s="204"/>
      <c r="H73" s="204"/>
      <c r="I73" s="204"/>
      <c r="J73" s="204"/>
      <c r="K73" s="204"/>
      <c r="L73" s="315">
        <f>IF(N73="","XXX",VLOOKUP(M73*10+N73,'06停留所'!$B$2:$B$9999,1,FALSE))</f>
        <v>1622</v>
      </c>
      <c r="M73" s="309">
        <f>INT(VLOOKUPLEFT(A73,'06停留所'!$B$2:$C$9999,'06停留所'!$C$2:$C$9999,1)/10)</f>
        <v>162</v>
      </c>
      <c r="N73" s="204">
        <v>2</v>
      </c>
      <c r="O73" s="356" t="s">
        <v>1935</v>
      </c>
      <c r="P73" s="357" t="s">
        <v>2093</v>
      </c>
      <c r="Q73" s="357" t="s">
        <v>2148</v>
      </c>
      <c r="R73" s="357" t="s">
        <v>1958</v>
      </c>
      <c r="S73" s="357" t="s">
        <v>2243</v>
      </c>
      <c r="T73" s="357" t="s">
        <v>2309</v>
      </c>
      <c r="U73" s="357" t="s">
        <v>2393</v>
      </c>
      <c r="V73" s="357" t="s">
        <v>2433</v>
      </c>
      <c r="W73" s="357" t="s">
        <v>2470</v>
      </c>
      <c r="X73" s="510" t="str">
        <f t="shared" si="14"/>
        <v>07:38</v>
      </c>
      <c r="Y73" s="510" t="str">
        <f t="shared" si="15"/>
        <v>08:38</v>
      </c>
      <c r="Z73" s="510" t="str">
        <f t="shared" si="16"/>
        <v>09:38</v>
      </c>
      <c r="AA73" s="510" t="str">
        <f t="shared" si="17"/>
        <v>10:08</v>
      </c>
      <c r="AB73" s="510" t="str">
        <f t="shared" si="18"/>
        <v>12:38</v>
      </c>
      <c r="AC73" s="510" t="str">
        <f t="shared" si="19"/>
        <v>15:38</v>
      </c>
      <c r="AD73" s="510" t="str">
        <f t="shared" si="20"/>
        <v>17:38</v>
      </c>
      <c r="AE73" s="510" t="str">
        <f t="shared" si="21"/>
        <v>19:38</v>
      </c>
      <c r="AF73" s="510" t="str">
        <f t="shared" si="22"/>
        <v>20:38</v>
      </c>
      <c r="AG73" s="317"/>
      <c r="AH73" s="317"/>
      <c r="AI73" s="317"/>
      <c r="AJ73" s="317"/>
      <c r="AK73" s="317"/>
      <c r="AL73" s="317"/>
      <c r="AM73" s="317"/>
      <c r="AN73" s="317"/>
      <c r="AO73" s="317"/>
      <c r="AP73" s="317"/>
      <c r="AQ73" s="317"/>
      <c r="AR73" s="317"/>
      <c r="AS73" s="317"/>
      <c r="AT73" s="317"/>
      <c r="AU73" s="317"/>
      <c r="AV73" s="317"/>
      <c r="AW73" s="317"/>
      <c r="AX73" s="317"/>
      <c r="AY73" s="317"/>
      <c r="AZ73" s="317"/>
      <c r="BA73" s="317"/>
      <c r="BB73" s="317"/>
      <c r="BC73" s="317"/>
      <c r="BD73" s="317"/>
      <c r="BE73" s="317"/>
      <c r="BF73" s="317"/>
      <c r="BG73" s="317"/>
      <c r="BH73" s="317"/>
      <c r="BI73" s="317"/>
      <c r="BJ73" s="317"/>
      <c r="BK73" s="317"/>
      <c r="BL73" s="317"/>
      <c r="BM73" s="317"/>
      <c r="BN73" s="317"/>
      <c r="BO73" s="317"/>
      <c r="BP73" s="317"/>
      <c r="BQ73" s="317"/>
      <c r="BR73" s="317"/>
      <c r="BS73" s="317"/>
      <c r="BT73" s="317"/>
      <c r="BU73" s="317"/>
      <c r="BV73" s="317"/>
      <c r="BW73" s="317"/>
      <c r="BX73" s="317"/>
      <c r="BY73" s="317"/>
      <c r="BZ73" s="317"/>
      <c r="CA73" s="317"/>
      <c r="CB73" s="317"/>
      <c r="CC73" s="317"/>
      <c r="CD73" s="317"/>
      <c r="CE73" s="317"/>
      <c r="CF73" s="317"/>
      <c r="CG73" s="317"/>
      <c r="CH73" s="317"/>
      <c r="CI73" s="317"/>
      <c r="CJ73" s="317"/>
      <c r="CK73" s="317"/>
      <c r="CL73" s="317"/>
      <c r="CM73" s="317"/>
      <c r="CN73" s="317"/>
      <c r="CO73" s="317"/>
      <c r="CP73" s="317"/>
      <c r="CQ73" s="264"/>
      <c r="CR73" s="318"/>
    </row>
    <row r="74" spans="1:96" s="265" customFormat="1" x14ac:dyDescent="0.2">
      <c r="A74" s="204" t="s">
        <v>578</v>
      </c>
      <c r="B74" s="313"/>
      <c r="C74" s="313"/>
      <c r="D74" s="313"/>
      <c r="E74" s="204"/>
      <c r="F74" s="204"/>
      <c r="G74" s="204"/>
      <c r="H74" s="204"/>
      <c r="I74" s="204"/>
      <c r="J74" s="204"/>
      <c r="K74" s="204"/>
      <c r="L74" s="315">
        <f>IF(N74="","XXX",VLOOKUP(M74*10+N74,'06停留所'!$B$2:$B$9999,1,FALSE))</f>
        <v>1611</v>
      </c>
      <c r="M74" s="309">
        <f>INT(VLOOKUPLEFT(A74,'06停留所'!$B$2:$C$9999,'06停留所'!$C$2:$C$9999,1)/10)</f>
        <v>161</v>
      </c>
      <c r="N74" s="204">
        <v>1</v>
      </c>
      <c r="O74" s="356" t="s">
        <v>1823</v>
      </c>
      <c r="P74" s="357" t="s">
        <v>2094</v>
      </c>
      <c r="Q74" s="357" t="s">
        <v>2149</v>
      </c>
      <c r="R74" s="357" t="s">
        <v>2161</v>
      </c>
      <c r="S74" s="357" t="s">
        <v>2244</v>
      </c>
      <c r="T74" s="357" t="s">
        <v>2310</v>
      </c>
      <c r="U74" s="357" t="s">
        <v>2394</v>
      </c>
      <c r="V74" s="357" t="s">
        <v>1785</v>
      </c>
      <c r="W74" s="357" t="s">
        <v>1785</v>
      </c>
      <c r="X74" s="510" t="str">
        <f t="shared" si="14"/>
        <v>07:42</v>
      </c>
      <c r="Y74" s="510" t="str">
        <f t="shared" si="15"/>
        <v>08:42</v>
      </c>
      <c r="Z74" s="510" t="str">
        <f t="shared" si="16"/>
        <v>09:42</v>
      </c>
      <c r="AA74" s="510" t="str">
        <f t="shared" si="17"/>
        <v>10:12</v>
      </c>
      <c r="AB74" s="510" t="str">
        <f t="shared" si="18"/>
        <v>12:42</v>
      </c>
      <c r="AC74" s="510" t="str">
        <f t="shared" si="19"/>
        <v>15:42</v>
      </c>
      <c r="AD74" s="510" t="str">
        <f t="shared" si="20"/>
        <v>17:42</v>
      </c>
      <c r="AE74" s="510" t="str">
        <f t="shared" si="21"/>
        <v>↓</v>
      </c>
      <c r="AF74" s="510" t="str">
        <f t="shared" si="22"/>
        <v>↓</v>
      </c>
      <c r="AG74" s="317"/>
      <c r="AH74" s="317"/>
      <c r="AI74" s="317"/>
      <c r="AJ74" s="317"/>
      <c r="AK74" s="317"/>
      <c r="AL74" s="317"/>
      <c r="AM74" s="317"/>
      <c r="AN74" s="317"/>
      <c r="AO74" s="317"/>
      <c r="AP74" s="317"/>
      <c r="AQ74" s="317"/>
      <c r="AR74" s="317"/>
      <c r="AS74" s="317"/>
      <c r="AT74" s="317"/>
      <c r="AU74" s="317"/>
      <c r="AV74" s="317"/>
      <c r="AW74" s="317"/>
      <c r="AX74" s="317"/>
      <c r="AY74" s="317"/>
      <c r="AZ74" s="317"/>
      <c r="BA74" s="317"/>
      <c r="BB74" s="317"/>
      <c r="BC74" s="317"/>
      <c r="BD74" s="317"/>
      <c r="BE74" s="317"/>
      <c r="BF74" s="317"/>
      <c r="BG74" s="317"/>
      <c r="BH74" s="317"/>
      <c r="BI74" s="317"/>
      <c r="BJ74" s="317"/>
      <c r="BK74" s="317"/>
      <c r="BL74" s="317"/>
      <c r="BM74" s="317"/>
      <c r="BN74" s="317"/>
      <c r="BO74" s="317"/>
      <c r="BP74" s="317"/>
      <c r="BQ74" s="317"/>
      <c r="BR74" s="317"/>
      <c r="BS74" s="317"/>
      <c r="BT74" s="317"/>
      <c r="BU74" s="317"/>
      <c r="BV74" s="317"/>
      <c r="BW74" s="317"/>
      <c r="BX74" s="317"/>
      <c r="BY74" s="317"/>
      <c r="BZ74" s="317"/>
      <c r="CA74" s="317"/>
      <c r="CB74" s="317"/>
      <c r="CC74" s="317"/>
      <c r="CD74" s="317"/>
      <c r="CE74" s="317"/>
      <c r="CF74" s="317"/>
      <c r="CG74" s="317"/>
      <c r="CH74" s="317"/>
      <c r="CI74" s="317"/>
      <c r="CJ74" s="317"/>
      <c r="CK74" s="317"/>
      <c r="CL74" s="317"/>
      <c r="CM74" s="317"/>
      <c r="CN74" s="317"/>
      <c r="CO74" s="317"/>
      <c r="CP74" s="317"/>
      <c r="CQ74" s="264"/>
      <c r="CR74" s="318"/>
    </row>
    <row r="75" spans="1:96" s="265" customFormat="1" x14ac:dyDescent="0.2">
      <c r="A75" s="204" t="s">
        <v>575</v>
      </c>
      <c r="B75" s="313"/>
      <c r="C75" s="313"/>
      <c r="D75" s="313"/>
      <c r="E75" s="204"/>
      <c r="F75" s="204"/>
      <c r="G75" s="204"/>
      <c r="H75" s="204"/>
      <c r="I75" s="204"/>
      <c r="J75" s="204"/>
      <c r="K75" s="204"/>
      <c r="L75" s="315">
        <f>IF(N75="","XXX",VLOOKUP(M75*10+N75,'06停留所'!$B$2:$B$9999,1,FALSE))</f>
        <v>1602</v>
      </c>
      <c r="M75" s="309">
        <f>INT(VLOOKUPLEFT(A75,'06停留所'!$B$2:$C$9999,'06停留所'!$C$2:$C$9999,1)/10)</f>
        <v>160</v>
      </c>
      <c r="N75" s="204">
        <v>2</v>
      </c>
      <c r="O75" s="356" t="s">
        <v>1939</v>
      </c>
      <c r="P75" s="357" t="s">
        <v>2095</v>
      </c>
      <c r="Q75" s="357" t="s">
        <v>2150</v>
      </c>
      <c r="R75" s="357" t="s">
        <v>2170</v>
      </c>
      <c r="S75" s="357" t="s">
        <v>2245</v>
      </c>
      <c r="T75" s="357" t="s">
        <v>2311</v>
      </c>
      <c r="U75" s="357" t="s">
        <v>2395</v>
      </c>
      <c r="V75" s="357" t="s">
        <v>2434</v>
      </c>
      <c r="W75" s="357" t="s">
        <v>2471</v>
      </c>
      <c r="X75" s="510" t="str">
        <f t="shared" si="14"/>
        <v>07:43</v>
      </c>
      <c r="Y75" s="510" t="str">
        <f t="shared" si="15"/>
        <v>08:43</v>
      </c>
      <c r="Z75" s="510" t="str">
        <f t="shared" si="16"/>
        <v>09:43</v>
      </c>
      <c r="AA75" s="510" t="str">
        <f t="shared" si="17"/>
        <v>10:13</v>
      </c>
      <c r="AB75" s="510" t="str">
        <f t="shared" si="18"/>
        <v>12:43</v>
      </c>
      <c r="AC75" s="510" t="str">
        <f t="shared" si="19"/>
        <v>15:43</v>
      </c>
      <c r="AD75" s="510" t="str">
        <f t="shared" si="20"/>
        <v>17:43</v>
      </c>
      <c r="AE75" s="510" t="str">
        <f t="shared" si="21"/>
        <v>19:42</v>
      </c>
      <c r="AF75" s="510" t="str">
        <f t="shared" si="22"/>
        <v>20:42</v>
      </c>
      <c r="AG75" s="317"/>
      <c r="AH75" s="317"/>
      <c r="AI75" s="317"/>
      <c r="AJ75" s="317"/>
      <c r="AK75" s="317"/>
      <c r="AL75" s="317"/>
      <c r="AM75" s="317"/>
      <c r="AN75" s="317"/>
      <c r="AO75" s="317"/>
      <c r="AP75" s="317"/>
      <c r="AQ75" s="317"/>
      <c r="AR75" s="317"/>
      <c r="AS75" s="317"/>
      <c r="AT75" s="317"/>
      <c r="AU75" s="317"/>
      <c r="AV75" s="317"/>
      <c r="AW75" s="317"/>
      <c r="AX75" s="317"/>
      <c r="AY75" s="317"/>
      <c r="AZ75" s="317"/>
      <c r="BA75" s="317"/>
      <c r="BB75" s="317"/>
      <c r="BC75" s="317"/>
      <c r="BD75" s="317"/>
      <c r="BE75" s="317"/>
      <c r="BF75" s="317"/>
      <c r="BG75" s="317"/>
      <c r="BH75" s="317"/>
      <c r="BI75" s="317"/>
      <c r="BJ75" s="317"/>
      <c r="BK75" s="317"/>
      <c r="BL75" s="317"/>
      <c r="BM75" s="317"/>
      <c r="BN75" s="317"/>
      <c r="BO75" s="317"/>
      <c r="BP75" s="317"/>
      <c r="BQ75" s="317"/>
      <c r="BR75" s="317"/>
      <c r="BS75" s="317"/>
      <c r="BT75" s="317"/>
      <c r="BU75" s="317"/>
      <c r="BV75" s="317"/>
      <c r="BW75" s="317"/>
      <c r="BX75" s="317"/>
      <c r="BY75" s="317"/>
      <c r="BZ75" s="317"/>
      <c r="CA75" s="317"/>
      <c r="CB75" s="317"/>
      <c r="CC75" s="317"/>
      <c r="CD75" s="317"/>
      <c r="CE75" s="317"/>
      <c r="CF75" s="317"/>
      <c r="CG75" s="317"/>
      <c r="CH75" s="317"/>
      <c r="CI75" s="317"/>
      <c r="CJ75" s="317"/>
      <c r="CK75" s="317"/>
      <c r="CL75" s="317"/>
      <c r="CM75" s="317"/>
      <c r="CN75" s="317"/>
      <c r="CO75" s="317"/>
      <c r="CP75" s="317"/>
      <c r="CQ75" s="264"/>
      <c r="CR75" s="318"/>
    </row>
    <row r="76" spans="1:96" s="265" customFormat="1" x14ac:dyDescent="0.2">
      <c r="A76" s="204" t="s">
        <v>572</v>
      </c>
      <c r="B76" s="313"/>
      <c r="C76" s="313"/>
      <c r="D76" s="313"/>
      <c r="E76" s="204"/>
      <c r="F76" s="204"/>
      <c r="G76" s="204"/>
      <c r="H76" s="204"/>
      <c r="I76" s="204"/>
      <c r="J76" s="204"/>
      <c r="K76" s="204"/>
      <c r="L76" s="315">
        <f>IF(N76="","XXX",VLOOKUP(M76*10+N76,'06停留所'!$B$2:$B$9999,1,FALSE))</f>
        <v>1592</v>
      </c>
      <c r="M76" s="309">
        <f>INT(VLOOKUPLEFT(A76,'06停留所'!$B$2:$C$9999,'06停留所'!$C$2:$C$9999,1)/10)</f>
        <v>159</v>
      </c>
      <c r="N76" s="204">
        <v>2</v>
      </c>
      <c r="O76" s="356" t="s">
        <v>2059</v>
      </c>
      <c r="P76" s="357" t="s">
        <v>2096</v>
      </c>
      <c r="Q76" s="357" t="s">
        <v>1945</v>
      </c>
      <c r="R76" s="357" t="s">
        <v>2171</v>
      </c>
      <c r="S76" s="357" t="s">
        <v>2246</v>
      </c>
      <c r="T76" s="357" t="s">
        <v>2312</v>
      </c>
      <c r="U76" s="357" t="s">
        <v>1988</v>
      </c>
      <c r="V76" s="357" t="s">
        <v>2435</v>
      </c>
      <c r="W76" s="357" t="s">
        <v>2472</v>
      </c>
      <c r="X76" s="510" t="str">
        <f t="shared" si="14"/>
        <v>07:44</v>
      </c>
      <c r="Y76" s="510" t="str">
        <f t="shared" si="15"/>
        <v>08:44</v>
      </c>
      <c r="Z76" s="510" t="str">
        <f t="shared" si="16"/>
        <v>09:44</v>
      </c>
      <c r="AA76" s="510" t="str">
        <f t="shared" si="17"/>
        <v>10:14</v>
      </c>
      <c r="AB76" s="510" t="str">
        <f t="shared" si="18"/>
        <v>12:44</v>
      </c>
      <c r="AC76" s="510" t="str">
        <f t="shared" si="19"/>
        <v>15:44</v>
      </c>
      <c r="AD76" s="510" t="str">
        <f t="shared" si="20"/>
        <v>17:44</v>
      </c>
      <c r="AE76" s="510" t="str">
        <f t="shared" si="21"/>
        <v>19:43</v>
      </c>
      <c r="AF76" s="510" t="str">
        <f t="shared" si="22"/>
        <v>20:43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  <c r="AR76" s="317"/>
      <c r="AS76" s="317"/>
      <c r="AT76" s="317"/>
      <c r="AU76" s="317"/>
      <c r="AV76" s="317"/>
      <c r="AW76" s="317"/>
      <c r="AX76" s="317"/>
      <c r="AY76" s="317"/>
      <c r="AZ76" s="317"/>
      <c r="BA76" s="317"/>
      <c r="BB76" s="317"/>
      <c r="BC76" s="317"/>
      <c r="BD76" s="317"/>
      <c r="BE76" s="317"/>
      <c r="BF76" s="317"/>
      <c r="BG76" s="317"/>
      <c r="BH76" s="317"/>
      <c r="BI76" s="317"/>
      <c r="BJ76" s="317"/>
      <c r="BK76" s="317"/>
      <c r="BL76" s="317"/>
      <c r="BM76" s="317"/>
      <c r="BN76" s="317"/>
      <c r="BO76" s="317"/>
      <c r="BP76" s="317"/>
      <c r="BQ76" s="317"/>
      <c r="BR76" s="317"/>
      <c r="BS76" s="317"/>
      <c r="BT76" s="317"/>
      <c r="BU76" s="317"/>
      <c r="BV76" s="317"/>
      <c r="BW76" s="317"/>
      <c r="BX76" s="317"/>
      <c r="BY76" s="317"/>
      <c r="BZ76" s="317"/>
      <c r="CA76" s="317"/>
      <c r="CB76" s="317"/>
      <c r="CC76" s="317"/>
      <c r="CD76" s="317"/>
      <c r="CE76" s="317"/>
      <c r="CF76" s="317"/>
      <c r="CG76" s="317"/>
      <c r="CH76" s="317"/>
      <c r="CI76" s="317"/>
      <c r="CJ76" s="317"/>
      <c r="CK76" s="317"/>
      <c r="CL76" s="317"/>
      <c r="CM76" s="317"/>
      <c r="CN76" s="317"/>
      <c r="CO76" s="317"/>
      <c r="CP76" s="317"/>
      <c r="CQ76" s="264"/>
      <c r="CR76" s="318"/>
    </row>
    <row r="77" spans="1:96" s="265" customFormat="1" x14ac:dyDescent="0.2">
      <c r="A77" s="204" t="s">
        <v>569</v>
      </c>
      <c r="B77" s="313"/>
      <c r="C77" s="313"/>
      <c r="D77" s="313"/>
      <c r="E77" s="204"/>
      <c r="F77" s="204"/>
      <c r="G77" s="204"/>
      <c r="H77" s="204"/>
      <c r="I77" s="204"/>
      <c r="J77" s="204"/>
      <c r="K77" s="204"/>
      <c r="L77" s="315">
        <f>IF(N77="","XXX",VLOOKUP(M77*10+N77,'06停留所'!$B$2:$B$9999,1,FALSE))</f>
        <v>1582</v>
      </c>
      <c r="M77" s="309">
        <f>INT(VLOOKUPLEFT(A77,'06停留所'!$B$2:$C$9999,'06停留所'!$C$2:$C$9999,1)/10)</f>
        <v>158</v>
      </c>
      <c r="N77" s="204">
        <v>2</v>
      </c>
      <c r="O77" s="356" t="s">
        <v>1940</v>
      </c>
      <c r="P77" s="357" t="s">
        <v>2097</v>
      </c>
      <c r="Q77" s="357" t="s">
        <v>2151</v>
      </c>
      <c r="R77" s="357" t="s">
        <v>2172</v>
      </c>
      <c r="S77" s="357" t="s">
        <v>2247</v>
      </c>
      <c r="T77" s="357" t="s">
        <v>2313</v>
      </c>
      <c r="U77" s="357" t="s">
        <v>2396</v>
      </c>
      <c r="V77" s="357" t="s">
        <v>2436</v>
      </c>
      <c r="W77" s="357" t="s">
        <v>2473</v>
      </c>
      <c r="X77" s="510" t="str">
        <f t="shared" si="14"/>
        <v>07:46</v>
      </c>
      <c r="Y77" s="510" t="str">
        <f t="shared" si="15"/>
        <v>08:46</v>
      </c>
      <c r="Z77" s="510" t="str">
        <f t="shared" si="16"/>
        <v>09:46</v>
      </c>
      <c r="AA77" s="510" t="str">
        <f t="shared" si="17"/>
        <v>10:16</v>
      </c>
      <c r="AB77" s="510" t="str">
        <f t="shared" si="18"/>
        <v>12:46</v>
      </c>
      <c r="AC77" s="510" t="str">
        <f t="shared" si="19"/>
        <v>15:46</v>
      </c>
      <c r="AD77" s="510" t="str">
        <f t="shared" si="20"/>
        <v>17:46</v>
      </c>
      <c r="AE77" s="510" t="str">
        <f t="shared" si="21"/>
        <v>19:45</v>
      </c>
      <c r="AF77" s="510" t="str">
        <f t="shared" si="22"/>
        <v>20:45</v>
      </c>
      <c r="AG77" s="317"/>
      <c r="AH77" s="317"/>
      <c r="AI77" s="317"/>
      <c r="AJ77" s="317"/>
      <c r="AK77" s="317"/>
      <c r="AL77" s="317"/>
      <c r="AM77" s="317"/>
      <c r="AN77" s="317"/>
      <c r="AO77" s="317"/>
      <c r="AP77" s="317"/>
      <c r="AQ77" s="317"/>
      <c r="AR77" s="317"/>
      <c r="AS77" s="317"/>
      <c r="AT77" s="317"/>
      <c r="AU77" s="317"/>
      <c r="AV77" s="317"/>
      <c r="AW77" s="317"/>
      <c r="AX77" s="317"/>
      <c r="AY77" s="317"/>
      <c r="AZ77" s="317"/>
      <c r="BA77" s="317"/>
      <c r="BB77" s="317"/>
      <c r="BC77" s="317"/>
      <c r="BD77" s="317"/>
      <c r="BE77" s="317"/>
      <c r="BF77" s="317"/>
      <c r="BG77" s="317"/>
      <c r="BH77" s="317"/>
      <c r="BI77" s="317"/>
      <c r="BJ77" s="317"/>
      <c r="BK77" s="317"/>
      <c r="BL77" s="317"/>
      <c r="BM77" s="317"/>
      <c r="BN77" s="317"/>
      <c r="BO77" s="317"/>
      <c r="BP77" s="317"/>
      <c r="BQ77" s="317"/>
      <c r="BR77" s="317"/>
      <c r="BS77" s="317"/>
      <c r="BT77" s="317"/>
      <c r="BU77" s="317"/>
      <c r="BV77" s="317"/>
      <c r="BW77" s="317"/>
      <c r="BX77" s="317"/>
      <c r="BY77" s="317"/>
      <c r="BZ77" s="317"/>
      <c r="CA77" s="317"/>
      <c r="CB77" s="317"/>
      <c r="CC77" s="317"/>
      <c r="CD77" s="317"/>
      <c r="CE77" s="317"/>
      <c r="CF77" s="317"/>
      <c r="CG77" s="317"/>
      <c r="CH77" s="317"/>
      <c r="CI77" s="317"/>
      <c r="CJ77" s="317"/>
      <c r="CK77" s="317"/>
      <c r="CL77" s="317"/>
      <c r="CM77" s="317"/>
      <c r="CN77" s="317"/>
      <c r="CO77" s="317"/>
      <c r="CP77" s="317"/>
      <c r="CQ77" s="264"/>
      <c r="CR77" s="318"/>
    </row>
    <row r="78" spans="1:96" s="265" customFormat="1" x14ac:dyDescent="0.2">
      <c r="A78" s="204" t="s">
        <v>566</v>
      </c>
      <c r="B78" s="313"/>
      <c r="C78" s="313"/>
      <c r="D78" s="313"/>
      <c r="E78" s="204"/>
      <c r="F78" s="204"/>
      <c r="G78" s="204"/>
      <c r="H78" s="204"/>
      <c r="I78" s="204"/>
      <c r="J78" s="204"/>
      <c r="K78" s="204"/>
      <c r="L78" s="315">
        <f>IF(N78="","XXX",VLOOKUP(M78*10+N78,'06停留所'!$B$2:$B$9999,1,FALSE))</f>
        <v>1572</v>
      </c>
      <c r="M78" s="309">
        <f>INT(VLOOKUPLEFT(A78,'06停留所'!$B$2:$C$9999,'06停留所'!$C$2:$C$9999,1)/10)</f>
        <v>157</v>
      </c>
      <c r="N78" s="204">
        <v>2</v>
      </c>
      <c r="O78" s="356" t="s">
        <v>1941</v>
      </c>
      <c r="P78" s="357" t="s">
        <v>2098</v>
      </c>
      <c r="Q78" s="357" t="s">
        <v>1946</v>
      </c>
      <c r="R78" s="357" t="s">
        <v>2173</v>
      </c>
      <c r="S78" s="357" t="s">
        <v>2248</v>
      </c>
      <c r="T78" s="357" t="s">
        <v>2314</v>
      </c>
      <c r="U78" s="357" t="s">
        <v>1989</v>
      </c>
      <c r="V78" s="357" t="s">
        <v>2437</v>
      </c>
      <c r="W78" s="357" t="s">
        <v>2474</v>
      </c>
      <c r="X78" s="510" t="str">
        <f t="shared" si="14"/>
        <v>07:47</v>
      </c>
      <c r="Y78" s="510" t="str">
        <f t="shared" si="15"/>
        <v>08:47</v>
      </c>
      <c r="Z78" s="510" t="str">
        <f t="shared" si="16"/>
        <v>09:47</v>
      </c>
      <c r="AA78" s="510" t="str">
        <f t="shared" si="17"/>
        <v>10:17</v>
      </c>
      <c r="AB78" s="510" t="str">
        <f t="shared" si="18"/>
        <v>12:47</v>
      </c>
      <c r="AC78" s="510" t="str">
        <f t="shared" si="19"/>
        <v>15:47</v>
      </c>
      <c r="AD78" s="510" t="str">
        <f t="shared" si="20"/>
        <v>17:47</v>
      </c>
      <c r="AE78" s="510" t="str">
        <f t="shared" si="21"/>
        <v>19:46</v>
      </c>
      <c r="AF78" s="510" t="str">
        <f t="shared" si="22"/>
        <v>20:46</v>
      </c>
      <c r="AG78" s="317"/>
      <c r="AH78" s="317"/>
      <c r="AI78" s="317"/>
      <c r="AJ78" s="317"/>
      <c r="AK78" s="317"/>
      <c r="AL78" s="317"/>
      <c r="AM78" s="317"/>
      <c r="AN78" s="317"/>
      <c r="AO78" s="317"/>
      <c r="AP78" s="317"/>
      <c r="AQ78" s="317"/>
      <c r="AR78" s="317"/>
      <c r="AS78" s="317"/>
      <c r="AT78" s="317"/>
      <c r="AU78" s="317"/>
      <c r="AV78" s="317"/>
      <c r="AW78" s="317"/>
      <c r="AX78" s="317"/>
      <c r="AY78" s="317"/>
      <c r="AZ78" s="317"/>
      <c r="BA78" s="317"/>
      <c r="BB78" s="317"/>
      <c r="BC78" s="317"/>
      <c r="BD78" s="317"/>
      <c r="BE78" s="317"/>
      <c r="BF78" s="317"/>
      <c r="BG78" s="317"/>
      <c r="BH78" s="317"/>
      <c r="BI78" s="317"/>
      <c r="BJ78" s="317"/>
      <c r="BK78" s="317"/>
      <c r="BL78" s="317"/>
      <c r="BM78" s="317"/>
      <c r="BN78" s="317"/>
      <c r="BO78" s="317"/>
      <c r="BP78" s="317"/>
      <c r="BQ78" s="317"/>
      <c r="BR78" s="317"/>
      <c r="BS78" s="317"/>
      <c r="BT78" s="317"/>
      <c r="BU78" s="317"/>
      <c r="BV78" s="317"/>
      <c r="BW78" s="317"/>
      <c r="BX78" s="317"/>
      <c r="BY78" s="317"/>
      <c r="BZ78" s="317"/>
      <c r="CA78" s="317"/>
      <c r="CB78" s="317"/>
      <c r="CC78" s="317"/>
      <c r="CD78" s="317"/>
      <c r="CE78" s="317"/>
      <c r="CF78" s="317"/>
      <c r="CG78" s="317"/>
      <c r="CH78" s="317"/>
      <c r="CI78" s="317"/>
      <c r="CJ78" s="317"/>
      <c r="CK78" s="317"/>
      <c r="CL78" s="317"/>
      <c r="CM78" s="317"/>
      <c r="CN78" s="317"/>
      <c r="CO78" s="317"/>
      <c r="CP78" s="317"/>
      <c r="CQ78" s="264"/>
      <c r="CR78" s="318"/>
    </row>
    <row r="79" spans="1:96" s="265" customFormat="1" x14ac:dyDescent="0.2">
      <c r="A79" s="314" t="s">
        <v>563</v>
      </c>
      <c r="B79" s="358" t="s">
        <v>1792</v>
      </c>
      <c r="C79" s="358"/>
      <c r="D79" s="358"/>
      <c r="E79" s="314"/>
      <c r="F79" s="314"/>
      <c r="G79" s="314"/>
      <c r="H79" s="314"/>
      <c r="I79" s="314"/>
      <c r="J79" s="314"/>
      <c r="K79" s="314"/>
      <c r="L79" s="315">
        <f>IF(N79="","XXX",VLOOKUP(M79*10+N79,'06停留所'!$B$2:$B$9999,1,FALSE))</f>
        <v>1561</v>
      </c>
      <c r="M79" s="309">
        <f>INT(VLOOKUPLEFT(A79,'06停留所'!$B$2:$C$9999,'06停留所'!$C$2:$C$9999,1)/10)</f>
        <v>156</v>
      </c>
      <c r="N79" s="204">
        <v>1</v>
      </c>
      <c r="O79" s="359" t="s">
        <v>2060</v>
      </c>
      <c r="P79" s="360" t="s">
        <v>2099</v>
      </c>
      <c r="Q79" s="360" t="s">
        <v>2152</v>
      </c>
      <c r="R79" s="360" t="s">
        <v>2174</v>
      </c>
      <c r="S79" s="360" t="s">
        <v>2249</v>
      </c>
      <c r="T79" s="360" t="s">
        <v>2315</v>
      </c>
      <c r="U79" s="360" t="s">
        <v>1877</v>
      </c>
      <c r="V79" s="360" t="s">
        <v>2438</v>
      </c>
      <c r="W79" s="360" t="s">
        <v>2475</v>
      </c>
      <c r="X79" s="510" t="str">
        <f t="shared" si="14"/>
        <v>07:49</v>
      </c>
      <c r="Y79" s="510" t="str">
        <f t="shared" si="15"/>
        <v>08:49</v>
      </c>
      <c r="Z79" s="510" t="str">
        <f t="shared" si="16"/>
        <v>09:49</v>
      </c>
      <c r="AA79" s="510" t="str">
        <f t="shared" si="17"/>
        <v>10:19</v>
      </c>
      <c r="AB79" s="510" t="str">
        <f t="shared" si="18"/>
        <v>12:49</v>
      </c>
      <c r="AC79" s="510" t="str">
        <f t="shared" si="19"/>
        <v>15:49</v>
      </c>
      <c r="AD79" s="510" t="str">
        <f t="shared" si="20"/>
        <v>17:49</v>
      </c>
      <c r="AE79" s="510" t="str">
        <f t="shared" si="21"/>
        <v>19:48</v>
      </c>
      <c r="AF79" s="510" t="str">
        <f t="shared" si="22"/>
        <v>20:48</v>
      </c>
      <c r="AG79" s="360"/>
      <c r="AH79" s="360"/>
      <c r="AI79" s="360"/>
      <c r="AJ79" s="360"/>
      <c r="AK79" s="360"/>
      <c r="AL79" s="360"/>
      <c r="AM79" s="360"/>
      <c r="AN79" s="360"/>
      <c r="AO79" s="360"/>
      <c r="AP79" s="360"/>
      <c r="AQ79" s="360"/>
      <c r="AR79" s="360"/>
      <c r="AS79" s="360"/>
      <c r="AT79" s="360"/>
      <c r="AU79" s="360"/>
      <c r="AV79" s="360"/>
      <c r="AW79" s="360"/>
      <c r="AX79" s="360"/>
      <c r="AY79" s="360"/>
      <c r="AZ79" s="360"/>
      <c r="BA79" s="360"/>
      <c r="BB79" s="360"/>
      <c r="BC79" s="360"/>
      <c r="BD79" s="360"/>
      <c r="BE79" s="360"/>
      <c r="BF79" s="360"/>
      <c r="BG79" s="360"/>
      <c r="BH79" s="360"/>
      <c r="BI79" s="360"/>
      <c r="BJ79" s="360"/>
      <c r="BK79" s="360"/>
      <c r="BL79" s="360"/>
      <c r="BM79" s="360"/>
      <c r="BN79" s="360"/>
      <c r="BO79" s="360"/>
      <c r="BP79" s="360"/>
      <c r="BQ79" s="360"/>
      <c r="BR79" s="360"/>
      <c r="BS79" s="360"/>
      <c r="BT79" s="360"/>
      <c r="BU79" s="360"/>
      <c r="BV79" s="360"/>
      <c r="BW79" s="360"/>
      <c r="BX79" s="360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1"/>
      <c r="CR79" s="318"/>
    </row>
    <row r="80" spans="1:96" s="265" customFormat="1" x14ac:dyDescent="0.2">
      <c r="A80" s="319" t="s">
        <v>563</v>
      </c>
      <c r="B80" s="362" t="s">
        <v>1791</v>
      </c>
      <c r="C80" s="362"/>
      <c r="D80" s="362"/>
      <c r="E80" s="319"/>
      <c r="F80" s="363"/>
      <c r="G80" s="363"/>
      <c r="H80" s="363"/>
      <c r="I80" s="363"/>
      <c r="J80" s="363"/>
      <c r="K80" s="363"/>
      <c r="L80" s="315">
        <f>IF(N80="","XXX",VLOOKUP(M80*10+N80,'06停留所'!$B$2:$B$9999,1,FALSE))</f>
        <v>1561</v>
      </c>
      <c r="M80" s="309">
        <f>INT(VLOOKUPLEFT(A80,'06停留所'!$B$2:$C$9999,'06停留所'!$C$2:$C$9999,1)/10)</f>
        <v>156</v>
      </c>
      <c r="N80" s="204">
        <v>1</v>
      </c>
      <c r="O80" s="364" t="s">
        <v>1826</v>
      </c>
      <c r="P80" s="365" t="s">
        <v>2100</v>
      </c>
      <c r="Q80" s="365" t="s">
        <v>1948</v>
      </c>
      <c r="R80" s="365" t="s">
        <v>1961</v>
      </c>
      <c r="S80" s="365" t="s">
        <v>2250</v>
      </c>
      <c r="T80" s="365" t="s">
        <v>2316</v>
      </c>
      <c r="U80" s="365" t="s">
        <v>1991</v>
      </c>
      <c r="V80" s="365" t="s">
        <v>2438</v>
      </c>
      <c r="W80" s="365" t="s">
        <v>2475</v>
      </c>
      <c r="X80" s="510" t="str">
        <f t="shared" si="14"/>
        <v>07:50</v>
      </c>
      <c r="Y80" s="510" t="str">
        <f t="shared" si="15"/>
        <v>08:50</v>
      </c>
      <c r="Z80" s="510" t="str">
        <f t="shared" si="16"/>
        <v>09:50</v>
      </c>
      <c r="AA80" s="510" t="str">
        <f t="shared" si="17"/>
        <v>10:20</v>
      </c>
      <c r="AB80" s="510" t="str">
        <f t="shared" si="18"/>
        <v>12:50</v>
      </c>
      <c r="AC80" s="510" t="str">
        <f t="shared" si="19"/>
        <v>15:50</v>
      </c>
      <c r="AD80" s="510" t="str">
        <f t="shared" si="20"/>
        <v>17:50</v>
      </c>
      <c r="AE80" s="510" t="str">
        <f t="shared" si="21"/>
        <v>19:48</v>
      </c>
      <c r="AF80" s="510" t="str">
        <f t="shared" si="22"/>
        <v>20:48</v>
      </c>
      <c r="AG80" s="365"/>
      <c r="AH80" s="365"/>
      <c r="AI80" s="365"/>
      <c r="AJ80" s="365"/>
      <c r="AK80" s="365"/>
      <c r="AL80" s="365"/>
      <c r="AM80" s="365"/>
      <c r="AN80" s="365"/>
      <c r="AO80" s="365"/>
      <c r="AP80" s="365"/>
      <c r="AQ80" s="365"/>
      <c r="AR80" s="365"/>
      <c r="AS80" s="365"/>
      <c r="AT80" s="365"/>
      <c r="AU80" s="365"/>
      <c r="AV80" s="365"/>
      <c r="AW80" s="365"/>
      <c r="AX80" s="365"/>
      <c r="AY80" s="365"/>
      <c r="AZ80" s="365"/>
      <c r="BA80" s="365"/>
      <c r="BB80" s="365"/>
      <c r="BC80" s="365"/>
      <c r="BD80" s="365"/>
      <c r="BE80" s="365"/>
      <c r="BF80" s="365"/>
      <c r="BG80" s="365"/>
      <c r="BH80" s="365"/>
      <c r="BI80" s="365"/>
      <c r="BJ80" s="365"/>
      <c r="BK80" s="365"/>
      <c r="BL80" s="365"/>
      <c r="BM80" s="365"/>
      <c r="BN80" s="365"/>
      <c r="BO80" s="365"/>
      <c r="BP80" s="365"/>
      <c r="BQ80" s="365"/>
      <c r="BR80" s="365"/>
      <c r="BS80" s="365"/>
      <c r="BT80" s="365"/>
      <c r="BU80" s="365"/>
      <c r="BV80" s="365"/>
      <c r="BW80" s="365"/>
      <c r="BX80" s="365"/>
      <c r="BY80" s="365"/>
      <c r="BZ80" s="365"/>
      <c r="CA80" s="365"/>
      <c r="CB80" s="365"/>
      <c r="CC80" s="365"/>
      <c r="CD80" s="365"/>
      <c r="CE80" s="365"/>
      <c r="CF80" s="365"/>
      <c r="CG80" s="365"/>
      <c r="CH80" s="365"/>
      <c r="CI80" s="365"/>
      <c r="CJ80" s="365"/>
      <c r="CK80" s="365"/>
      <c r="CL80" s="365"/>
      <c r="CM80" s="365"/>
      <c r="CN80" s="365"/>
      <c r="CO80" s="365"/>
      <c r="CP80" s="365"/>
      <c r="CQ80" s="366"/>
      <c r="CR80" s="318"/>
    </row>
    <row r="81" spans="1:96" s="265" customFormat="1" x14ac:dyDescent="0.2">
      <c r="A81" s="204" t="s">
        <v>560</v>
      </c>
      <c r="B81" s="313"/>
      <c r="C81" s="313"/>
      <c r="D81" s="313"/>
      <c r="E81" s="204"/>
      <c r="F81" s="204"/>
      <c r="G81" s="204"/>
      <c r="H81" s="204"/>
      <c r="I81" s="204"/>
      <c r="J81" s="204"/>
      <c r="K81" s="204"/>
      <c r="L81" s="315">
        <f>IF(N81="","XXX",VLOOKUP(M81*10+N81,'06停留所'!$B$2:$B$9999,1,FALSE))</f>
        <v>1552</v>
      </c>
      <c r="M81" s="309">
        <f>INT(VLOOKUPLEFT(A81,'06停留所'!$B$2:$C$9999,'06停留所'!$C$2:$C$9999,1)/10)</f>
        <v>155</v>
      </c>
      <c r="N81" s="204">
        <v>2</v>
      </c>
      <c r="O81" s="356" t="s">
        <v>1827</v>
      </c>
      <c r="P81" s="357" t="s">
        <v>2101</v>
      </c>
      <c r="Q81" s="357" t="s">
        <v>2153</v>
      </c>
      <c r="R81" s="357" t="s">
        <v>2175</v>
      </c>
      <c r="S81" s="357" t="s">
        <v>2251</v>
      </c>
      <c r="T81" s="357" t="s">
        <v>2317</v>
      </c>
      <c r="U81" s="357" t="s">
        <v>2397</v>
      </c>
      <c r="V81" s="357" t="s">
        <v>1908</v>
      </c>
      <c r="W81" s="357" t="s">
        <v>2476</v>
      </c>
      <c r="X81" s="510" t="str">
        <f t="shared" si="14"/>
        <v>07:52</v>
      </c>
      <c r="Y81" s="510" t="str">
        <f t="shared" si="15"/>
        <v>08:52</v>
      </c>
      <c r="Z81" s="510" t="str">
        <f t="shared" si="16"/>
        <v>09:52</v>
      </c>
      <c r="AA81" s="510" t="str">
        <f t="shared" si="17"/>
        <v>10:22</v>
      </c>
      <c r="AB81" s="510" t="str">
        <f t="shared" si="18"/>
        <v>12:52</v>
      </c>
      <c r="AC81" s="510" t="str">
        <f t="shared" si="19"/>
        <v>15:52</v>
      </c>
      <c r="AD81" s="510" t="str">
        <f t="shared" si="20"/>
        <v>17:52</v>
      </c>
      <c r="AE81" s="510" t="str">
        <f t="shared" si="21"/>
        <v>19:50</v>
      </c>
      <c r="AF81" s="510" t="str">
        <f t="shared" si="22"/>
        <v>20:50</v>
      </c>
      <c r="AG81" s="317"/>
      <c r="AH81" s="317"/>
      <c r="AI81" s="317"/>
      <c r="AJ81" s="317"/>
      <c r="AK81" s="317"/>
      <c r="AL81" s="317"/>
      <c r="AM81" s="317"/>
      <c r="AN81" s="317"/>
      <c r="AO81" s="317"/>
      <c r="AP81" s="317"/>
      <c r="AQ81" s="317"/>
      <c r="AR81" s="317"/>
      <c r="AS81" s="317"/>
      <c r="AT81" s="317"/>
      <c r="AU81" s="317"/>
      <c r="AV81" s="317"/>
      <c r="AW81" s="317"/>
      <c r="AX81" s="317"/>
      <c r="AY81" s="317"/>
      <c r="AZ81" s="317"/>
      <c r="BA81" s="317"/>
      <c r="BB81" s="317"/>
      <c r="BC81" s="317"/>
      <c r="BD81" s="317"/>
      <c r="BE81" s="317"/>
      <c r="BF81" s="317"/>
      <c r="BG81" s="317"/>
      <c r="BH81" s="317"/>
      <c r="BI81" s="317"/>
      <c r="BJ81" s="317"/>
      <c r="BK81" s="317"/>
      <c r="BL81" s="317"/>
      <c r="BM81" s="317"/>
      <c r="BN81" s="317"/>
      <c r="BO81" s="317"/>
      <c r="BP81" s="317"/>
      <c r="BQ81" s="317"/>
      <c r="BR81" s="317"/>
      <c r="BS81" s="317"/>
      <c r="BT81" s="317"/>
      <c r="BU81" s="317"/>
      <c r="BV81" s="317"/>
      <c r="BW81" s="317"/>
      <c r="BX81" s="317"/>
      <c r="BY81" s="317"/>
      <c r="BZ81" s="317"/>
      <c r="CA81" s="317"/>
      <c r="CB81" s="317"/>
      <c r="CC81" s="317"/>
      <c r="CD81" s="317"/>
      <c r="CE81" s="317"/>
      <c r="CF81" s="317"/>
      <c r="CG81" s="317"/>
      <c r="CH81" s="317"/>
      <c r="CI81" s="317"/>
      <c r="CJ81" s="317"/>
      <c r="CK81" s="317"/>
      <c r="CL81" s="317"/>
      <c r="CM81" s="317"/>
      <c r="CN81" s="317"/>
      <c r="CO81" s="317"/>
      <c r="CP81" s="317"/>
      <c r="CQ81" s="264"/>
      <c r="CR81" s="318"/>
    </row>
    <row r="82" spans="1:96" s="265" customFormat="1" x14ac:dyDescent="0.2">
      <c r="A82" s="204" t="s">
        <v>557</v>
      </c>
      <c r="B82" s="313"/>
      <c r="C82" s="313"/>
      <c r="D82" s="313"/>
      <c r="E82" s="204"/>
      <c r="F82" s="204"/>
      <c r="G82" s="204"/>
      <c r="H82" s="204"/>
      <c r="I82" s="204"/>
      <c r="J82" s="204"/>
      <c r="K82" s="204"/>
      <c r="L82" s="315">
        <f>IF(N82="","XXX",VLOOKUP(M82*10+N82,'06停留所'!$B$2:$B$9999,1,FALSE))</f>
        <v>1542</v>
      </c>
      <c r="M82" s="309">
        <f>INT(VLOOKUPLEFT(A82,'06停留所'!$B$2:$C$9999,'06停留所'!$C$2:$C$9999,1)/10)</f>
        <v>154</v>
      </c>
      <c r="N82" s="204">
        <v>2</v>
      </c>
      <c r="O82" s="356" t="s">
        <v>1828</v>
      </c>
      <c r="P82" s="357" t="s">
        <v>2102</v>
      </c>
      <c r="Q82" s="357" t="s">
        <v>1949</v>
      </c>
      <c r="R82" s="357" t="s">
        <v>1963</v>
      </c>
      <c r="S82" s="357" t="s">
        <v>2252</v>
      </c>
      <c r="T82" s="357" t="s">
        <v>2318</v>
      </c>
      <c r="U82" s="357" t="s">
        <v>1992</v>
      </c>
      <c r="V82" s="357" t="s">
        <v>2019</v>
      </c>
      <c r="W82" s="357" t="s">
        <v>2477</v>
      </c>
      <c r="X82" s="510" t="str">
        <f t="shared" si="14"/>
        <v>07:53</v>
      </c>
      <c r="Y82" s="510" t="str">
        <f t="shared" si="15"/>
        <v>08:53</v>
      </c>
      <c r="Z82" s="510" t="str">
        <f t="shared" si="16"/>
        <v>09:53</v>
      </c>
      <c r="AA82" s="510" t="str">
        <f t="shared" si="17"/>
        <v>10:23</v>
      </c>
      <c r="AB82" s="510" t="str">
        <f t="shared" si="18"/>
        <v>12:53</v>
      </c>
      <c r="AC82" s="510" t="str">
        <f t="shared" si="19"/>
        <v>15:53</v>
      </c>
      <c r="AD82" s="510" t="str">
        <f t="shared" si="20"/>
        <v>17:53</v>
      </c>
      <c r="AE82" s="510" t="str">
        <f t="shared" si="21"/>
        <v>19:51</v>
      </c>
      <c r="AF82" s="510" t="str">
        <f t="shared" si="22"/>
        <v>20:51</v>
      </c>
      <c r="AG82" s="317"/>
      <c r="AH82" s="317"/>
      <c r="AI82" s="317"/>
      <c r="AJ82" s="317"/>
      <c r="AK82" s="317"/>
      <c r="AL82" s="317"/>
      <c r="AM82" s="317"/>
      <c r="AN82" s="317"/>
      <c r="AO82" s="317"/>
      <c r="AP82" s="317"/>
      <c r="AQ82" s="317"/>
      <c r="AR82" s="317"/>
      <c r="AS82" s="317"/>
      <c r="AT82" s="317"/>
      <c r="AU82" s="317"/>
      <c r="AV82" s="317"/>
      <c r="AW82" s="317"/>
      <c r="AX82" s="317"/>
      <c r="AY82" s="317"/>
      <c r="AZ82" s="317"/>
      <c r="BA82" s="317"/>
      <c r="BB82" s="317"/>
      <c r="BC82" s="317"/>
      <c r="BD82" s="317"/>
      <c r="BE82" s="317"/>
      <c r="BF82" s="317"/>
      <c r="BG82" s="317"/>
      <c r="BH82" s="317"/>
      <c r="BI82" s="317"/>
      <c r="BJ82" s="317"/>
      <c r="BK82" s="317"/>
      <c r="BL82" s="317"/>
      <c r="BM82" s="317"/>
      <c r="BN82" s="317"/>
      <c r="BO82" s="317"/>
      <c r="BP82" s="317"/>
      <c r="BQ82" s="317"/>
      <c r="BR82" s="317"/>
      <c r="BS82" s="317"/>
      <c r="BT82" s="317"/>
      <c r="BU82" s="317"/>
      <c r="BV82" s="317"/>
      <c r="BW82" s="317"/>
      <c r="BX82" s="317"/>
      <c r="BY82" s="317"/>
      <c r="BZ82" s="317"/>
      <c r="CA82" s="317"/>
      <c r="CB82" s="317"/>
      <c r="CC82" s="317"/>
      <c r="CD82" s="317"/>
      <c r="CE82" s="317"/>
      <c r="CF82" s="317"/>
      <c r="CG82" s="317"/>
      <c r="CH82" s="317"/>
      <c r="CI82" s="317"/>
      <c r="CJ82" s="317"/>
      <c r="CK82" s="317"/>
      <c r="CL82" s="317"/>
      <c r="CM82" s="317"/>
      <c r="CN82" s="317"/>
      <c r="CO82" s="317"/>
      <c r="CP82" s="317"/>
      <c r="CQ82" s="264"/>
      <c r="CR82" s="318"/>
    </row>
    <row r="83" spans="1:96" s="265" customFormat="1" x14ac:dyDescent="0.2">
      <c r="A83" s="204" t="s">
        <v>554</v>
      </c>
      <c r="B83" s="313"/>
      <c r="C83" s="313"/>
      <c r="D83" s="313"/>
      <c r="E83" s="204"/>
      <c r="F83" s="204"/>
      <c r="G83" s="204"/>
      <c r="H83" s="204"/>
      <c r="I83" s="204"/>
      <c r="J83" s="204"/>
      <c r="K83" s="204"/>
      <c r="L83" s="315">
        <f>IF(N83="","XXX",VLOOKUP(M83*10+N83,'06停留所'!$B$2:$B$9999,1,FALSE))</f>
        <v>1532</v>
      </c>
      <c r="M83" s="309">
        <f>INT(VLOOKUPLEFT(A83,'06停留所'!$B$2:$C$9999,'06停留所'!$C$2:$C$9999,1)/10)</f>
        <v>153</v>
      </c>
      <c r="N83" s="204">
        <v>2</v>
      </c>
      <c r="O83" s="356" t="s">
        <v>1829</v>
      </c>
      <c r="P83" s="357" t="s">
        <v>2103</v>
      </c>
      <c r="Q83" s="357" t="s">
        <v>1951</v>
      </c>
      <c r="R83" s="357" t="s">
        <v>2176</v>
      </c>
      <c r="S83" s="357" t="s">
        <v>2253</v>
      </c>
      <c r="T83" s="357" t="s">
        <v>2319</v>
      </c>
      <c r="U83" s="357" t="s">
        <v>1994</v>
      </c>
      <c r="V83" s="357" t="s">
        <v>1909</v>
      </c>
      <c r="W83" s="357" t="s">
        <v>2478</v>
      </c>
      <c r="X83" s="510" t="str">
        <f t="shared" si="14"/>
        <v>07:55</v>
      </c>
      <c r="Y83" s="510" t="str">
        <f t="shared" si="15"/>
        <v>08:55</v>
      </c>
      <c r="Z83" s="510" t="str">
        <f t="shared" si="16"/>
        <v>09:55</v>
      </c>
      <c r="AA83" s="510" t="str">
        <f t="shared" si="17"/>
        <v>10:25</v>
      </c>
      <c r="AB83" s="510" t="str">
        <f t="shared" si="18"/>
        <v>12:55</v>
      </c>
      <c r="AC83" s="510" t="str">
        <f t="shared" si="19"/>
        <v>15:55</v>
      </c>
      <c r="AD83" s="510" t="str">
        <f t="shared" si="20"/>
        <v>17:55</v>
      </c>
      <c r="AE83" s="510" t="str">
        <f t="shared" si="21"/>
        <v>19:53</v>
      </c>
      <c r="AF83" s="510" t="str">
        <f t="shared" si="22"/>
        <v>20:53</v>
      </c>
      <c r="AG83" s="317"/>
      <c r="AH83" s="317"/>
      <c r="AI83" s="317"/>
      <c r="AJ83" s="317"/>
      <c r="AK83" s="317"/>
      <c r="AL83" s="317"/>
      <c r="AM83" s="317"/>
      <c r="AN83" s="317"/>
      <c r="AO83" s="317"/>
      <c r="AP83" s="317"/>
      <c r="AQ83" s="317"/>
      <c r="AR83" s="317"/>
      <c r="AS83" s="317"/>
      <c r="AT83" s="317"/>
      <c r="AU83" s="317"/>
      <c r="AV83" s="317"/>
      <c r="AW83" s="317"/>
      <c r="AX83" s="317"/>
      <c r="AY83" s="317"/>
      <c r="AZ83" s="317"/>
      <c r="BA83" s="317"/>
      <c r="BB83" s="317"/>
      <c r="BC83" s="317"/>
      <c r="BD83" s="317"/>
      <c r="BE83" s="317"/>
      <c r="BF83" s="317"/>
      <c r="BG83" s="317"/>
      <c r="BH83" s="317"/>
      <c r="BI83" s="317"/>
      <c r="BJ83" s="317"/>
      <c r="BK83" s="317"/>
      <c r="BL83" s="317"/>
      <c r="BM83" s="317"/>
      <c r="BN83" s="317"/>
      <c r="BO83" s="317"/>
      <c r="BP83" s="317"/>
      <c r="BQ83" s="317"/>
      <c r="BR83" s="317"/>
      <c r="BS83" s="317"/>
      <c r="BT83" s="317"/>
      <c r="BU83" s="317"/>
      <c r="BV83" s="317"/>
      <c r="BW83" s="317"/>
      <c r="BX83" s="317"/>
      <c r="BY83" s="317"/>
      <c r="BZ83" s="317"/>
      <c r="CA83" s="317"/>
      <c r="CB83" s="317"/>
      <c r="CC83" s="317"/>
      <c r="CD83" s="317"/>
      <c r="CE83" s="317"/>
      <c r="CF83" s="317"/>
      <c r="CG83" s="317"/>
      <c r="CH83" s="317"/>
      <c r="CI83" s="317"/>
      <c r="CJ83" s="317"/>
      <c r="CK83" s="317"/>
      <c r="CL83" s="317"/>
      <c r="CM83" s="317"/>
      <c r="CN83" s="317"/>
      <c r="CO83" s="317"/>
      <c r="CP83" s="317"/>
      <c r="CQ83" s="264"/>
      <c r="CR83" s="318"/>
    </row>
    <row r="84" spans="1:96" s="265" customFormat="1" x14ac:dyDescent="0.2">
      <c r="A84" s="204" t="s">
        <v>551</v>
      </c>
      <c r="B84" s="313"/>
      <c r="C84" s="313"/>
      <c r="D84" s="313"/>
      <c r="E84" s="204"/>
      <c r="F84" s="204"/>
      <c r="G84" s="204"/>
      <c r="H84" s="204"/>
      <c r="I84" s="204"/>
      <c r="J84" s="204"/>
      <c r="K84" s="204"/>
      <c r="L84" s="315">
        <f>IF(N84="","XXX",VLOOKUP(M84*10+N84,'06停留所'!$B$2:$B$9999,1,FALSE))</f>
        <v>1522</v>
      </c>
      <c r="M84" s="309">
        <f>INT(VLOOKUPLEFT(A84,'06停留所'!$B$2:$C$9999,'06停留所'!$C$2:$C$9999,1)/10)</f>
        <v>152</v>
      </c>
      <c r="N84" s="204">
        <v>2</v>
      </c>
      <c r="O84" s="356" t="s">
        <v>1830</v>
      </c>
      <c r="P84" s="357" t="s">
        <v>2104</v>
      </c>
      <c r="Q84" s="357" t="s">
        <v>1952</v>
      </c>
      <c r="R84" s="357" t="s">
        <v>1964</v>
      </c>
      <c r="S84" s="357" t="s">
        <v>2254</v>
      </c>
      <c r="T84" s="357" t="s">
        <v>2320</v>
      </c>
      <c r="U84" s="357" t="s">
        <v>1995</v>
      </c>
      <c r="V84" s="357" t="s">
        <v>2439</v>
      </c>
      <c r="W84" s="357" t="s">
        <v>2479</v>
      </c>
      <c r="X84" s="510" t="str">
        <f t="shared" si="14"/>
        <v>07:56</v>
      </c>
      <c r="Y84" s="510" t="str">
        <f t="shared" si="15"/>
        <v>08:56</v>
      </c>
      <c r="Z84" s="510" t="str">
        <f t="shared" si="16"/>
        <v>09:56</v>
      </c>
      <c r="AA84" s="510" t="str">
        <f t="shared" si="17"/>
        <v>10:26</v>
      </c>
      <c r="AB84" s="510" t="str">
        <f t="shared" si="18"/>
        <v>12:56</v>
      </c>
      <c r="AC84" s="510" t="str">
        <f t="shared" si="19"/>
        <v>15:56</v>
      </c>
      <c r="AD84" s="510" t="str">
        <f t="shared" si="20"/>
        <v>17:56</v>
      </c>
      <c r="AE84" s="510" t="str">
        <f t="shared" si="21"/>
        <v>19:54</v>
      </c>
      <c r="AF84" s="510" t="str">
        <f t="shared" si="22"/>
        <v>20:54</v>
      </c>
      <c r="AG84" s="317"/>
      <c r="AH84" s="317"/>
      <c r="AI84" s="317"/>
      <c r="AJ84" s="317"/>
      <c r="AK84" s="317"/>
      <c r="AL84" s="317"/>
      <c r="AM84" s="317"/>
      <c r="AN84" s="317"/>
      <c r="AO84" s="317"/>
      <c r="AP84" s="317"/>
      <c r="AQ84" s="317"/>
      <c r="AR84" s="317"/>
      <c r="AS84" s="317"/>
      <c r="AT84" s="317"/>
      <c r="AU84" s="317"/>
      <c r="AV84" s="317"/>
      <c r="AW84" s="317"/>
      <c r="AX84" s="317"/>
      <c r="AY84" s="317"/>
      <c r="AZ84" s="317"/>
      <c r="BA84" s="317"/>
      <c r="BB84" s="317"/>
      <c r="BC84" s="317"/>
      <c r="BD84" s="317"/>
      <c r="BE84" s="317"/>
      <c r="BF84" s="317"/>
      <c r="BG84" s="317"/>
      <c r="BH84" s="317"/>
      <c r="BI84" s="317"/>
      <c r="BJ84" s="317"/>
      <c r="BK84" s="317"/>
      <c r="BL84" s="317"/>
      <c r="BM84" s="317"/>
      <c r="BN84" s="317"/>
      <c r="BO84" s="317"/>
      <c r="BP84" s="317"/>
      <c r="BQ84" s="317"/>
      <c r="BR84" s="317"/>
      <c r="BS84" s="317"/>
      <c r="BT84" s="317"/>
      <c r="BU84" s="317"/>
      <c r="BV84" s="317"/>
      <c r="BW84" s="317"/>
      <c r="BX84" s="317"/>
      <c r="BY84" s="317"/>
      <c r="BZ84" s="317"/>
      <c r="CA84" s="317"/>
      <c r="CB84" s="317"/>
      <c r="CC84" s="317"/>
      <c r="CD84" s="317"/>
      <c r="CE84" s="317"/>
      <c r="CF84" s="317"/>
      <c r="CG84" s="317"/>
      <c r="CH84" s="317"/>
      <c r="CI84" s="317"/>
      <c r="CJ84" s="317"/>
      <c r="CK84" s="317"/>
      <c r="CL84" s="317"/>
      <c r="CM84" s="317"/>
      <c r="CN84" s="317"/>
      <c r="CO84" s="317"/>
      <c r="CP84" s="317"/>
      <c r="CQ84" s="264"/>
      <c r="CR84" s="318"/>
    </row>
    <row r="85" spans="1:96" s="265" customFormat="1" x14ac:dyDescent="0.2">
      <c r="A85" s="204" t="s">
        <v>2777</v>
      </c>
      <c r="B85" s="313"/>
      <c r="C85" s="313"/>
      <c r="D85" s="313"/>
      <c r="E85" s="204"/>
      <c r="F85" s="204"/>
      <c r="G85" s="204"/>
      <c r="H85" s="204"/>
      <c r="I85" s="204"/>
      <c r="J85" s="204"/>
      <c r="K85" s="204"/>
      <c r="L85" s="315">
        <f>IF(N85="","XXX",VLOOKUP(M85*10+N85,'06停留所'!$B$2:$B$9999,1,FALSE))</f>
        <v>1512</v>
      </c>
      <c r="M85" s="309">
        <f>INT(VLOOKUPLEFT(A85,'06停留所'!$B$2:$C$9999,'06停留所'!$C$2:$C$9999,1)/10)</f>
        <v>151</v>
      </c>
      <c r="N85" s="204">
        <v>2</v>
      </c>
      <c r="O85" s="356" t="s">
        <v>2061</v>
      </c>
      <c r="P85" s="357" t="s">
        <v>2105</v>
      </c>
      <c r="Q85" s="357" t="s">
        <v>1953</v>
      </c>
      <c r="R85" s="357" t="s">
        <v>2177</v>
      </c>
      <c r="S85" s="357" t="s">
        <v>2255</v>
      </c>
      <c r="T85" s="357" t="s">
        <v>2321</v>
      </c>
      <c r="U85" s="357" t="s">
        <v>1996</v>
      </c>
      <c r="V85" s="357" t="s">
        <v>1910</v>
      </c>
      <c r="W85" s="357" t="s">
        <v>2480</v>
      </c>
      <c r="X85" s="510" t="str">
        <f t="shared" si="14"/>
        <v>07:57</v>
      </c>
      <c r="Y85" s="510" t="str">
        <f t="shared" si="15"/>
        <v>08:57</v>
      </c>
      <c r="Z85" s="510" t="str">
        <f t="shared" si="16"/>
        <v>09:57</v>
      </c>
      <c r="AA85" s="510" t="str">
        <f t="shared" si="17"/>
        <v>10:27</v>
      </c>
      <c r="AB85" s="510" t="str">
        <f t="shared" si="18"/>
        <v>12:57</v>
      </c>
      <c r="AC85" s="510" t="str">
        <f t="shared" si="19"/>
        <v>15:57</v>
      </c>
      <c r="AD85" s="510" t="str">
        <f t="shared" si="20"/>
        <v>17:57</v>
      </c>
      <c r="AE85" s="510" t="str">
        <f t="shared" si="21"/>
        <v>19:55</v>
      </c>
      <c r="AF85" s="510" t="str">
        <f t="shared" si="22"/>
        <v>20:55</v>
      </c>
      <c r="AG85" s="317"/>
      <c r="AH85" s="317"/>
      <c r="AI85" s="317"/>
      <c r="AJ85" s="317"/>
      <c r="AK85" s="317"/>
      <c r="AL85" s="317"/>
      <c r="AM85" s="317"/>
      <c r="AN85" s="317"/>
      <c r="AO85" s="317"/>
      <c r="AP85" s="317"/>
      <c r="AQ85" s="317"/>
      <c r="AR85" s="317"/>
      <c r="AS85" s="317"/>
      <c r="AT85" s="317"/>
      <c r="AU85" s="317"/>
      <c r="AV85" s="317"/>
      <c r="AW85" s="317"/>
      <c r="AX85" s="317"/>
      <c r="AY85" s="317"/>
      <c r="AZ85" s="317"/>
      <c r="BA85" s="317"/>
      <c r="BB85" s="317"/>
      <c r="BC85" s="317"/>
      <c r="BD85" s="317"/>
      <c r="BE85" s="317"/>
      <c r="BF85" s="317"/>
      <c r="BG85" s="317"/>
      <c r="BH85" s="317"/>
      <c r="BI85" s="317"/>
      <c r="BJ85" s="317"/>
      <c r="BK85" s="317"/>
      <c r="BL85" s="317"/>
      <c r="BM85" s="317"/>
      <c r="BN85" s="317"/>
      <c r="BO85" s="317"/>
      <c r="BP85" s="317"/>
      <c r="BQ85" s="317"/>
      <c r="BR85" s="317"/>
      <c r="BS85" s="317"/>
      <c r="BT85" s="317"/>
      <c r="BU85" s="317"/>
      <c r="BV85" s="317"/>
      <c r="BW85" s="317"/>
      <c r="BX85" s="317"/>
      <c r="BY85" s="317"/>
      <c r="BZ85" s="317"/>
      <c r="CA85" s="317"/>
      <c r="CB85" s="317"/>
      <c r="CC85" s="317"/>
      <c r="CD85" s="317"/>
      <c r="CE85" s="317"/>
      <c r="CF85" s="317"/>
      <c r="CG85" s="317"/>
      <c r="CH85" s="317"/>
      <c r="CI85" s="317"/>
      <c r="CJ85" s="317"/>
      <c r="CK85" s="317"/>
      <c r="CL85" s="317"/>
      <c r="CM85" s="317"/>
      <c r="CN85" s="317"/>
      <c r="CO85" s="317"/>
      <c r="CP85" s="317"/>
      <c r="CQ85" s="264"/>
      <c r="CR85" s="318"/>
    </row>
    <row r="86" spans="1:96" s="265" customFormat="1" x14ac:dyDescent="0.2">
      <c r="A86" s="204" t="s">
        <v>545</v>
      </c>
      <c r="B86" s="313"/>
      <c r="C86" s="313"/>
      <c r="D86" s="313"/>
      <c r="E86" s="204"/>
      <c r="F86" s="204"/>
      <c r="G86" s="204"/>
      <c r="H86" s="204"/>
      <c r="I86" s="204"/>
      <c r="J86" s="204"/>
      <c r="K86" s="204"/>
      <c r="L86" s="315">
        <f>IF(N86="","XXX",VLOOKUP(M86*10+N86,'06停留所'!$B$2:$B$9999,1,FALSE))</f>
        <v>1502</v>
      </c>
      <c r="M86" s="309">
        <f>INT(VLOOKUPLEFT(A86,'06停留所'!$B$2:$C$9999,'06停留所'!$C$2:$C$9999,1)/10)</f>
        <v>150</v>
      </c>
      <c r="N86" s="204">
        <v>2</v>
      </c>
      <c r="O86" s="356" t="s">
        <v>1831</v>
      </c>
      <c r="P86" s="357" t="s">
        <v>2106</v>
      </c>
      <c r="Q86" s="357" t="s">
        <v>1954</v>
      </c>
      <c r="R86" s="357" t="s">
        <v>2178</v>
      </c>
      <c r="S86" s="357" t="s">
        <v>2256</v>
      </c>
      <c r="T86" s="357" t="s">
        <v>2322</v>
      </c>
      <c r="U86" s="357" t="s">
        <v>1997</v>
      </c>
      <c r="V86" s="357" t="s">
        <v>2440</v>
      </c>
      <c r="W86" s="357" t="s">
        <v>2481</v>
      </c>
      <c r="X86" s="510" t="str">
        <f t="shared" si="14"/>
        <v>07:58</v>
      </c>
      <c r="Y86" s="510" t="str">
        <f t="shared" si="15"/>
        <v>08:58</v>
      </c>
      <c r="Z86" s="510" t="str">
        <f t="shared" si="16"/>
        <v>09:58</v>
      </c>
      <c r="AA86" s="510" t="str">
        <f t="shared" si="17"/>
        <v>10:28</v>
      </c>
      <c r="AB86" s="510" t="str">
        <f t="shared" si="18"/>
        <v>12:58</v>
      </c>
      <c r="AC86" s="510" t="str">
        <f t="shared" si="19"/>
        <v>15:58</v>
      </c>
      <c r="AD86" s="510" t="str">
        <f t="shared" si="20"/>
        <v>17:58</v>
      </c>
      <c r="AE86" s="510" t="str">
        <f t="shared" si="21"/>
        <v>19:56</v>
      </c>
      <c r="AF86" s="510" t="str">
        <f t="shared" si="22"/>
        <v>20:56</v>
      </c>
      <c r="AG86" s="317"/>
      <c r="AH86" s="317"/>
      <c r="AI86" s="317"/>
      <c r="AJ86" s="317"/>
      <c r="AK86" s="317"/>
      <c r="AL86" s="317"/>
      <c r="AM86" s="317"/>
      <c r="AN86" s="317"/>
      <c r="AO86" s="317"/>
      <c r="AP86" s="317"/>
      <c r="AQ86" s="317"/>
      <c r="AR86" s="317"/>
      <c r="AS86" s="317"/>
      <c r="AT86" s="317"/>
      <c r="AU86" s="317"/>
      <c r="AV86" s="317"/>
      <c r="AW86" s="317"/>
      <c r="AX86" s="317"/>
      <c r="AY86" s="317"/>
      <c r="AZ86" s="317"/>
      <c r="BA86" s="317"/>
      <c r="BB86" s="317"/>
      <c r="BC86" s="317"/>
      <c r="BD86" s="317"/>
      <c r="BE86" s="317"/>
      <c r="BF86" s="317"/>
      <c r="BG86" s="317"/>
      <c r="BH86" s="317"/>
      <c r="BI86" s="317"/>
      <c r="BJ86" s="317"/>
      <c r="BK86" s="317"/>
      <c r="BL86" s="317"/>
      <c r="BM86" s="317"/>
      <c r="BN86" s="317"/>
      <c r="BO86" s="317"/>
      <c r="BP86" s="317"/>
      <c r="BQ86" s="317"/>
      <c r="BR86" s="317"/>
      <c r="BS86" s="317"/>
      <c r="BT86" s="317"/>
      <c r="BU86" s="317"/>
      <c r="BV86" s="317"/>
      <c r="BW86" s="317"/>
      <c r="BX86" s="317"/>
      <c r="BY86" s="317"/>
      <c r="BZ86" s="317"/>
      <c r="CA86" s="317"/>
      <c r="CB86" s="317"/>
      <c r="CC86" s="317"/>
      <c r="CD86" s="317"/>
      <c r="CE86" s="317"/>
      <c r="CF86" s="317"/>
      <c r="CG86" s="317"/>
      <c r="CH86" s="317"/>
      <c r="CI86" s="317"/>
      <c r="CJ86" s="317"/>
      <c r="CK86" s="317"/>
      <c r="CL86" s="317"/>
      <c r="CM86" s="317"/>
      <c r="CN86" s="317"/>
      <c r="CO86" s="317"/>
      <c r="CP86" s="317"/>
      <c r="CQ86" s="264"/>
      <c r="CR86" s="318"/>
    </row>
    <row r="87" spans="1:96" s="265" customFormat="1" x14ac:dyDescent="0.2">
      <c r="A87" s="204" t="s">
        <v>542</v>
      </c>
      <c r="B87" s="313"/>
      <c r="C87" s="313"/>
      <c r="D87" s="313"/>
      <c r="E87" s="204"/>
      <c r="F87" s="204"/>
      <c r="G87" s="204"/>
      <c r="H87" s="204"/>
      <c r="I87" s="204"/>
      <c r="J87" s="204"/>
      <c r="K87" s="204"/>
      <c r="L87" s="315">
        <f>IF(N87="","XXX",VLOOKUP(M87*10+N87,'06停留所'!$B$2:$B$9999,1,FALSE))</f>
        <v>1492</v>
      </c>
      <c r="M87" s="309">
        <f>INT(VLOOKUPLEFT(A87,'06停留所'!$B$2:$C$9999,'06停留所'!$C$2:$C$9999,1)/10)</f>
        <v>149</v>
      </c>
      <c r="N87" s="204">
        <v>2</v>
      </c>
      <c r="O87" s="356" t="s">
        <v>2062</v>
      </c>
      <c r="P87" s="357" t="s">
        <v>2107</v>
      </c>
      <c r="Q87" s="357" t="s">
        <v>2154</v>
      </c>
      <c r="R87" s="357" t="s">
        <v>1965</v>
      </c>
      <c r="S87" s="357" t="s">
        <v>1833</v>
      </c>
      <c r="T87" s="357" t="s">
        <v>2323</v>
      </c>
      <c r="U87" s="357" t="s">
        <v>2398</v>
      </c>
      <c r="V87" s="357" t="s">
        <v>1911</v>
      </c>
      <c r="W87" s="357" t="s">
        <v>2482</v>
      </c>
      <c r="X87" s="510" t="str">
        <f t="shared" si="14"/>
        <v>07:59</v>
      </c>
      <c r="Y87" s="510" t="str">
        <f t="shared" si="15"/>
        <v>08:59</v>
      </c>
      <c r="Z87" s="510" t="str">
        <f t="shared" si="16"/>
        <v>09:59</v>
      </c>
      <c r="AA87" s="510" t="str">
        <f t="shared" si="17"/>
        <v>10:29</v>
      </c>
      <c r="AB87" s="510" t="str">
        <f t="shared" si="18"/>
        <v>12:59</v>
      </c>
      <c r="AC87" s="510" t="str">
        <f t="shared" si="19"/>
        <v>15:59</v>
      </c>
      <c r="AD87" s="510" t="str">
        <f t="shared" si="20"/>
        <v>17:59</v>
      </c>
      <c r="AE87" s="510" t="str">
        <f t="shared" si="21"/>
        <v>19:57</v>
      </c>
      <c r="AF87" s="510" t="str">
        <f t="shared" si="22"/>
        <v>20:57</v>
      </c>
      <c r="AG87" s="317"/>
      <c r="AH87" s="317"/>
      <c r="AI87" s="317"/>
      <c r="AJ87" s="317"/>
      <c r="AK87" s="317"/>
      <c r="AL87" s="317"/>
      <c r="AM87" s="317"/>
      <c r="AN87" s="317"/>
      <c r="AO87" s="317"/>
      <c r="AP87" s="317"/>
      <c r="AQ87" s="317"/>
      <c r="AR87" s="317"/>
      <c r="AS87" s="317"/>
      <c r="AT87" s="317"/>
      <c r="AU87" s="317"/>
      <c r="AV87" s="317"/>
      <c r="AW87" s="317"/>
      <c r="AX87" s="317"/>
      <c r="AY87" s="317"/>
      <c r="AZ87" s="317"/>
      <c r="BA87" s="317"/>
      <c r="BB87" s="317"/>
      <c r="BC87" s="317"/>
      <c r="BD87" s="317"/>
      <c r="BE87" s="317"/>
      <c r="BF87" s="317"/>
      <c r="BG87" s="317"/>
      <c r="BH87" s="317"/>
      <c r="BI87" s="317"/>
      <c r="BJ87" s="317"/>
      <c r="BK87" s="317"/>
      <c r="BL87" s="317"/>
      <c r="BM87" s="317"/>
      <c r="BN87" s="317"/>
      <c r="BO87" s="317"/>
      <c r="BP87" s="317"/>
      <c r="BQ87" s="317"/>
      <c r="BR87" s="317"/>
      <c r="BS87" s="317"/>
      <c r="BT87" s="317"/>
      <c r="BU87" s="317"/>
      <c r="BV87" s="317"/>
      <c r="BW87" s="317"/>
      <c r="BX87" s="317"/>
      <c r="BY87" s="317"/>
      <c r="BZ87" s="317"/>
      <c r="CA87" s="317"/>
      <c r="CB87" s="317"/>
      <c r="CC87" s="317"/>
      <c r="CD87" s="317"/>
      <c r="CE87" s="317"/>
      <c r="CF87" s="317"/>
      <c r="CG87" s="317"/>
      <c r="CH87" s="317"/>
      <c r="CI87" s="317"/>
      <c r="CJ87" s="317"/>
      <c r="CK87" s="317"/>
      <c r="CL87" s="317"/>
      <c r="CM87" s="317"/>
      <c r="CN87" s="317"/>
      <c r="CO87" s="317"/>
      <c r="CP87" s="317"/>
      <c r="CQ87" s="264"/>
      <c r="CR87" s="318"/>
    </row>
    <row r="88" spans="1:96" s="265" customFormat="1" x14ac:dyDescent="0.2">
      <c r="A88" s="204" t="s">
        <v>539</v>
      </c>
      <c r="B88" s="313"/>
      <c r="C88" s="313"/>
      <c r="D88" s="313"/>
      <c r="E88" s="204"/>
      <c r="F88" s="204"/>
      <c r="G88" s="204"/>
      <c r="H88" s="204"/>
      <c r="I88" s="204"/>
      <c r="J88" s="204"/>
      <c r="K88" s="204"/>
      <c r="L88" s="315">
        <f>IF(N88="","XXX",VLOOKUP(M88*10+N88,'06停留所'!$B$2:$B$9999,1,FALSE))</f>
        <v>1481</v>
      </c>
      <c r="M88" s="309">
        <f>INT(VLOOKUPLEFT(A88,'06停留所'!$B$2:$C$9999,'06停留所'!$C$2:$C$9999,1)/10)</f>
        <v>148</v>
      </c>
      <c r="N88" s="204">
        <v>1</v>
      </c>
      <c r="O88" s="356" t="s">
        <v>2063</v>
      </c>
      <c r="P88" s="357" t="s">
        <v>2108</v>
      </c>
      <c r="Q88" s="357" t="s">
        <v>1955</v>
      </c>
      <c r="R88" s="357" t="s">
        <v>2179</v>
      </c>
      <c r="S88" s="357" t="s">
        <v>2257</v>
      </c>
      <c r="T88" s="357" t="s">
        <v>2324</v>
      </c>
      <c r="U88" s="357" t="s">
        <v>1998</v>
      </c>
      <c r="V88" s="357" t="s">
        <v>1912</v>
      </c>
      <c r="W88" s="357" t="s">
        <v>2483</v>
      </c>
      <c r="X88" s="510" t="str">
        <f t="shared" si="14"/>
        <v>08:00</v>
      </c>
      <c r="Y88" s="510" t="str">
        <f t="shared" si="15"/>
        <v>09:00</v>
      </c>
      <c r="Z88" s="510" t="str">
        <f t="shared" si="16"/>
        <v>10:00</v>
      </c>
      <c r="AA88" s="510" t="str">
        <f t="shared" si="17"/>
        <v>10:30</v>
      </c>
      <c r="AB88" s="510" t="str">
        <f t="shared" si="18"/>
        <v>13:00</v>
      </c>
      <c r="AC88" s="510" t="str">
        <f t="shared" si="19"/>
        <v>16:00</v>
      </c>
      <c r="AD88" s="510" t="str">
        <f t="shared" si="20"/>
        <v>18:00</v>
      </c>
      <c r="AE88" s="510" t="str">
        <f t="shared" si="21"/>
        <v>19:58</v>
      </c>
      <c r="AF88" s="510" t="str">
        <f t="shared" si="22"/>
        <v>20:58</v>
      </c>
      <c r="AG88" s="317"/>
      <c r="AH88" s="317"/>
      <c r="AI88" s="317"/>
      <c r="AJ88" s="317"/>
      <c r="AK88" s="317"/>
      <c r="AL88" s="317"/>
      <c r="AM88" s="317"/>
      <c r="AN88" s="317"/>
      <c r="AO88" s="317"/>
      <c r="AP88" s="317"/>
      <c r="AQ88" s="317"/>
      <c r="AR88" s="317"/>
      <c r="AS88" s="317"/>
      <c r="AT88" s="317"/>
      <c r="AU88" s="317"/>
      <c r="AV88" s="317"/>
      <c r="AW88" s="317"/>
      <c r="AX88" s="317"/>
      <c r="AY88" s="317"/>
      <c r="AZ88" s="317"/>
      <c r="BA88" s="317"/>
      <c r="BB88" s="317"/>
      <c r="BC88" s="317"/>
      <c r="BD88" s="317"/>
      <c r="BE88" s="317"/>
      <c r="BF88" s="317"/>
      <c r="BG88" s="317"/>
      <c r="BH88" s="317"/>
      <c r="BI88" s="317"/>
      <c r="BJ88" s="317"/>
      <c r="BK88" s="317"/>
      <c r="BL88" s="317"/>
      <c r="BM88" s="317"/>
      <c r="BN88" s="317"/>
      <c r="BO88" s="317"/>
      <c r="BP88" s="317"/>
      <c r="BQ88" s="317"/>
      <c r="BR88" s="317"/>
      <c r="BS88" s="317"/>
      <c r="BT88" s="317"/>
      <c r="BU88" s="317"/>
      <c r="BV88" s="317"/>
      <c r="BW88" s="317"/>
      <c r="BX88" s="317"/>
      <c r="BY88" s="317"/>
      <c r="BZ88" s="317"/>
      <c r="CA88" s="317"/>
      <c r="CB88" s="317"/>
      <c r="CC88" s="317"/>
      <c r="CD88" s="317"/>
      <c r="CE88" s="317"/>
      <c r="CF88" s="317"/>
      <c r="CG88" s="317"/>
      <c r="CH88" s="317"/>
      <c r="CI88" s="317"/>
      <c r="CJ88" s="317"/>
      <c r="CK88" s="317"/>
      <c r="CL88" s="317"/>
      <c r="CM88" s="317"/>
      <c r="CN88" s="317"/>
      <c r="CO88" s="317"/>
      <c r="CP88" s="317"/>
      <c r="CQ88" s="264"/>
      <c r="CR88" s="318"/>
    </row>
    <row r="89" spans="1:96" s="265" customFormat="1" x14ac:dyDescent="0.2">
      <c r="A89" s="204" t="s">
        <v>536</v>
      </c>
      <c r="B89" s="313"/>
      <c r="C89" s="313"/>
      <c r="D89" s="313"/>
      <c r="E89" s="204"/>
      <c r="F89" s="204"/>
      <c r="G89" s="204"/>
      <c r="H89" s="204"/>
      <c r="I89" s="204"/>
      <c r="J89" s="204"/>
      <c r="K89" s="204"/>
      <c r="L89" s="315">
        <f>IF(N89="","XXX",VLOOKUP(M89*10+N89,'06停留所'!$B$2:$B$9999,1,FALSE))</f>
        <v>1472</v>
      </c>
      <c r="M89" s="309">
        <f>INT(VLOOKUPLEFT(A89,'06停留所'!$B$2:$C$9999,'06停留所'!$C$2:$C$9999,1)/10)</f>
        <v>147</v>
      </c>
      <c r="N89" s="204">
        <v>2</v>
      </c>
      <c r="O89" s="356" t="s">
        <v>2064</v>
      </c>
      <c r="P89" s="357" t="s">
        <v>2109</v>
      </c>
      <c r="Q89" s="357" t="s">
        <v>2155</v>
      </c>
      <c r="R89" s="357" t="s">
        <v>2180</v>
      </c>
      <c r="S89" s="357" t="s">
        <v>2258</v>
      </c>
      <c r="T89" s="357" t="s">
        <v>2325</v>
      </c>
      <c r="U89" s="357" t="s">
        <v>2399</v>
      </c>
      <c r="V89" s="357"/>
      <c r="W89" s="357"/>
      <c r="X89" s="510" t="str">
        <f t="shared" si="14"/>
        <v>08:01</v>
      </c>
      <c r="Y89" s="510" t="str">
        <f t="shared" si="15"/>
        <v>09:01</v>
      </c>
      <c r="Z89" s="510" t="str">
        <f t="shared" si="16"/>
        <v>10:01</v>
      </c>
      <c r="AA89" s="510" t="str">
        <f t="shared" si="17"/>
        <v>10:31</v>
      </c>
      <c r="AB89" s="510" t="str">
        <f t="shared" si="18"/>
        <v>13:01</v>
      </c>
      <c r="AC89" s="510" t="str">
        <f t="shared" si="19"/>
        <v>16:01</v>
      </c>
      <c r="AD89" s="510" t="str">
        <f t="shared" si="20"/>
        <v>18:01</v>
      </c>
      <c r="AE89" s="510" t="str">
        <f t="shared" si="21"/>
        <v/>
      </c>
      <c r="AF89" s="510" t="str">
        <f t="shared" si="22"/>
        <v/>
      </c>
      <c r="AG89" s="317"/>
      <c r="AH89" s="317"/>
      <c r="AI89" s="317"/>
      <c r="AJ89" s="317"/>
      <c r="AK89" s="317"/>
      <c r="AL89" s="317"/>
      <c r="AM89" s="317"/>
      <c r="AN89" s="317"/>
      <c r="AO89" s="317"/>
      <c r="AP89" s="317"/>
      <c r="AQ89" s="317"/>
      <c r="AR89" s="317"/>
      <c r="AS89" s="317"/>
      <c r="AT89" s="317"/>
      <c r="AU89" s="317"/>
      <c r="AV89" s="317"/>
      <c r="AW89" s="317"/>
      <c r="AX89" s="317"/>
      <c r="AY89" s="317"/>
      <c r="AZ89" s="317"/>
      <c r="BA89" s="317"/>
      <c r="BB89" s="317"/>
      <c r="BC89" s="317"/>
      <c r="BD89" s="317"/>
      <c r="BE89" s="317"/>
      <c r="BF89" s="317"/>
      <c r="BG89" s="317"/>
      <c r="BH89" s="317"/>
      <c r="BI89" s="317"/>
      <c r="BJ89" s="317"/>
      <c r="BK89" s="317"/>
      <c r="BL89" s="317"/>
      <c r="BM89" s="317"/>
      <c r="BN89" s="317"/>
      <c r="BO89" s="317"/>
      <c r="BP89" s="317"/>
      <c r="BQ89" s="317"/>
      <c r="BR89" s="317"/>
      <c r="BS89" s="317"/>
      <c r="BT89" s="317"/>
      <c r="BU89" s="317"/>
      <c r="BV89" s="317"/>
      <c r="BW89" s="317"/>
      <c r="BX89" s="317"/>
      <c r="BY89" s="317"/>
      <c r="BZ89" s="317"/>
      <c r="CA89" s="317"/>
      <c r="CB89" s="317"/>
      <c r="CC89" s="317"/>
      <c r="CD89" s="317"/>
      <c r="CE89" s="317"/>
      <c r="CF89" s="317"/>
      <c r="CG89" s="317"/>
      <c r="CH89" s="317"/>
      <c r="CI89" s="317"/>
      <c r="CJ89" s="317"/>
      <c r="CK89" s="317"/>
      <c r="CL89" s="317"/>
      <c r="CM89" s="317"/>
      <c r="CN89" s="317"/>
      <c r="CO89" s="317"/>
      <c r="CP89" s="317"/>
      <c r="CQ89" s="264"/>
      <c r="CR89" s="318"/>
    </row>
    <row r="90" spans="1:96" s="265" customFormat="1" x14ac:dyDescent="0.2">
      <c r="A90" s="204" t="s">
        <v>533</v>
      </c>
      <c r="B90" s="313"/>
      <c r="C90" s="313"/>
      <c r="D90" s="313"/>
      <c r="E90" s="204"/>
      <c r="F90" s="204"/>
      <c r="G90" s="204"/>
      <c r="H90" s="204"/>
      <c r="I90" s="204"/>
      <c r="J90" s="204"/>
      <c r="K90" s="204"/>
      <c r="L90" s="315">
        <f>IF(N90="","XXX",VLOOKUP(M90*10+N90,'06停留所'!$B$2:$B$9999,1,FALSE))</f>
        <v>1462</v>
      </c>
      <c r="M90" s="309">
        <f>INT(VLOOKUPLEFT(A90,'06停留所'!$B$2:$C$9999,'06停留所'!$C$2:$C$9999,1)/10)</f>
        <v>146</v>
      </c>
      <c r="N90" s="204">
        <v>2</v>
      </c>
      <c r="O90" s="356" t="s">
        <v>1832</v>
      </c>
      <c r="P90" s="357" t="s">
        <v>2110</v>
      </c>
      <c r="Q90" s="357" t="s">
        <v>1956</v>
      </c>
      <c r="R90" s="357" t="s">
        <v>1966</v>
      </c>
      <c r="S90" s="357" t="s">
        <v>2259</v>
      </c>
      <c r="T90" s="357" t="s">
        <v>2326</v>
      </c>
      <c r="U90" s="357" t="s">
        <v>1999</v>
      </c>
      <c r="V90" s="357"/>
      <c r="W90" s="357"/>
      <c r="X90" s="510" t="str">
        <f t="shared" si="14"/>
        <v>08:02</v>
      </c>
      <c r="Y90" s="510" t="str">
        <f t="shared" si="15"/>
        <v>09:02</v>
      </c>
      <c r="Z90" s="510" t="str">
        <f t="shared" si="16"/>
        <v>10:02</v>
      </c>
      <c r="AA90" s="510" t="str">
        <f t="shared" si="17"/>
        <v>10:32</v>
      </c>
      <c r="AB90" s="510" t="str">
        <f t="shared" si="18"/>
        <v>13:02</v>
      </c>
      <c r="AC90" s="510" t="str">
        <f t="shared" si="19"/>
        <v>16:02</v>
      </c>
      <c r="AD90" s="510" t="str">
        <f t="shared" si="20"/>
        <v>18:02</v>
      </c>
      <c r="AE90" s="510" t="str">
        <f t="shared" si="21"/>
        <v/>
      </c>
      <c r="AF90" s="510" t="str">
        <f t="shared" si="22"/>
        <v/>
      </c>
      <c r="AG90" s="317"/>
      <c r="AH90" s="317"/>
      <c r="AI90" s="317"/>
      <c r="AJ90" s="317"/>
      <c r="AK90" s="317"/>
      <c r="AL90" s="317"/>
      <c r="AM90" s="317"/>
      <c r="AN90" s="317"/>
      <c r="AO90" s="317"/>
      <c r="AP90" s="317"/>
      <c r="AQ90" s="317"/>
      <c r="AR90" s="317"/>
      <c r="AS90" s="317"/>
      <c r="AT90" s="317"/>
      <c r="AU90" s="317"/>
      <c r="AV90" s="317"/>
      <c r="AW90" s="317"/>
      <c r="AX90" s="317"/>
      <c r="AY90" s="317"/>
      <c r="AZ90" s="317"/>
      <c r="BA90" s="317"/>
      <c r="BB90" s="317"/>
      <c r="BC90" s="317"/>
      <c r="BD90" s="317"/>
      <c r="BE90" s="317"/>
      <c r="BF90" s="317"/>
      <c r="BG90" s="317"/>
      <c r="BH90" s="317"/>
      <c r="BI90" s="317"/>
      <c r="BJ90" s="317"/>
      <c r="BK90" s="317"/>
      <c r="BL90" s="317"/>
      <c r="BM90" s="317"/>
      <c r="BN90" s="317"/>
      <c r="BO90" s="317"/>
      <c r="BP90" s="317"/>
      <c r="BQ90" s="317"/>
      <c r="BR90" s="317"/>
      <c r="BS90" s="317"/>
      <c r="BT90" s="317"/>
      <c r="BU90" s="317"/>
      <c r="BV90" s="317"/>
      <c r="BW90" s="317"/>
      <c r="BX90" s="317"/>
      <c r="BY90" s="317"/>
      <c r="BZ90" s="317"/>
      <c r="CA90" s="317"/>
      <c r="CB90" s="317"/>
      <c r="CC90" s="317"/>
      <c r="CD90" s="317"/>
      <c r="CE90" s="317"/>
      <c r="CF90" s="317"/>
      <c r="CG90" s="317"/>
      <c r="CH90" s="317"/>
      <c r="CI90" s="317"/>
      <c r="CJ90" s="317"/>
      <c r="CK90" s="317"/>
      <c r="CL90" s="317"/>
      <c r="CM90" s="317"/>
      <c r="CN90" s="317"/>
      <c r="CO90" s="317"/>
      <c r="CP90" s="317"/>
      <c r="CQ90" s="264"/>
      <c r="CR90" s="318"/>
    </row>
    <row r="91" spans="1:96" s="265" customFormat="1" x14ac:dyDescent="0.2">
      <c r="A91" s="204" t="s">
        <v>531</v>
      </c>
      <c r="B91" s="313"/>
      <c r="C91" s="313"/>
      <c r="D91" s="313"/>
      <c r="E91" s="204"/>
      <c r="F91" s="204"/>
      <c r="G91" s="204"/>
      <c r="H91" s="204"/>
      <c r="I91" s="204"/>
      <c r="J91" s="204"/>
      <c r="K91" s="204"/>
      <c r="L91" s="315">
        <f>IF(N91="","XXX",VLOOKUP(M91*10+N91,'06停留所'!$B$2:$B$9999,1,FALSE))</f>
        <v>1452</v>
      </c>
      <c r="M91" s="309">
        <f>INT(VLOOKUPLEFT(A91,'06停留所'!$B$2:$C$9999,'06停留所'!$C$2:$C$9999,1)/10)</f>
        <v>145</v>
      </c>
      <c r="N91" s="204">
        <v>2</v>
      </c>
      <c r="O91" s="356" t="s">
        <v>2065</v>
      </c>
      <c r="P91" s="357" t="s">
        <v>2111</v>
      </c>
      <c r="Q91" s="357" t="s">
        <v>2156</v>
      </c>
      <c r="R91" s="357" t="s">
        <v>2181</v>
      </c>
      <c r="S91" s="357" t="s">
        <v>2260</v>
      </c>
      <c r="T91" s="357" t="s">
        <v>2327</v>
      </c>
      <c r="U91" s="357" t="s">
        <v>2400</v>
      </c>
      <c r="V91" s="357"/>
      <c r="W91" s="357"/>
      <c r="X91" s="510" t="str">
        <f t="shared" si="14"/>
        <v>08:03</v>
      </c>
      <c r="Y91" s="510" t="str">
        <f t="shared" si="15"/>
        <v>09:03</v>
      </c>
      <c r="Z91" s="510" t="str">
        <f t="shared" si="16"/>
        <v>10:03</v>
      </c>
      <c r="AA91" s="510" t="str">
        <f t="shared" si="17"/>
        <v>10:33</v>
      </c>
      <c r="AB91" s="510" t="str">
        <f t="shared" si="18"/>
        <v>13:03</v>
      </c>
      <c r="AC91" s="510" t="str">
        <f t="shared" si="19"/>
        <v>16:03</v>
      </c>
      <c r="AD91" s="510" t="str">
        <f t="shared" si="20"/>
        <v>18:03</v>
      </c>
      <c r="AE91" s="510" t="str">
        <f t="shared" si="21"/>
        <v/>
      </c>
      <c r="AF91" s="510" t="str">
        <f t="shared" si="22"/>
        <v/>
      </c>
      <c r="AG91" s="317"/>
      <c r="AH91" s="317"/>
      <c r="AI91" s="317"/>
      <c r="AJ91" s="317"/>
      <c r="AK91" s="317"/>
      <c r="AL91" s="317"/>
      <c r="AM91" s="317"/>
      <c r="AN91" s="317"/>
      <c r="AO91" s="317"/>
      <c r="AP91" s="317"/>
      <c r="AQ91" s="317"/>
      <c r="AR91" s="317"/>
      <c r="AS91" s="317"/>
      <c r="AT91" s="317"/>
      <c r="AU91" s="317"/>
      <c r="AV91" s="317"/>
      <c r="AW91" s="317"/>
      <c r="AX91" s="317"/>
      <c r="AY91" s="317"/>
      <c r="AZ91" s="317"/>
      <c r="BA91" s="317"/>
      <c r="BB91" s="317"/>
      <c r="BC91" s="317"/>
      <c r="BD91" s="317"/>
      <c r="BE91" s="317"/>
      <c r="BF91" s="317"/>
      <c r="BG91" s="317"/>
      <c r="BH91" s="317"/>
      <c r="BI91" s="317"/>
      <c r="BJ91" s="317"/>
      <c r="BK91" s="317"/>
      <c r="BL91" s="317"/>
      <c r="BM91" s="317"/>
      <c r="BN91" s="317"/>
      <c r="BO91" s="317"/>
      <c r="BP91" s="317"/>
      <c r="BQ91" s="317"/>
      <c r="BR91" s="317"/>
      <c r="BS91" s="317"/>
      <c r="BT91" s="317"/>
      <c r="BU91" s="317"/>
      <c r="BV91" s="317"/>
      <c r="BW91" s="317"/>
      <c r="BX91" s="317"/>
      <c r="BY91" s="317"/>
      <c r="BZ91" s="317"/>
      <c r="CA91" s="317"/>
      <c r="CB91" s="317"/>
      <c r="CC91" s="317"/>
      <c r="CD91" s="317"/>
      <c r="CE91" s="317"/>
      <c r="CF91" s="317"/>
      <c r="CG91" s="317"/>
      <c r="CH91" s="317"/>
      <c r="CI91" s="317"/>
      <c r="CJ91" s="317"/>
      <c r="CK91" s="317"/>
      <c r="CL91" s="317"/>
      <c r="CM91" s="317"/>
      <c r="CN91" s="317"/>
      <c r="CO91" s="317"/>
      <c r="CP91" s="317"/>
      <c r="CQ91" s="264"/>
      <c r="CR91" s="318"/>
    </row>
    <row r="92" spans="1:96" s="265" customFormat="1" x14ac:dyDescent="0.2">
      <c r="A92" s="204" t="s">
        <v>528</v>
      </c>
      <c r="B92" s="313"/>
      <c r="C92" s="313"/>
      <c r="D92" s="313"/>
      <c r="E92" s="204"/>
      <c r="F92" s="204"/>
      <c r="G92" s="204"/>
      <c r="H92" s="204"/>
      <c r="I92" s="204"/>
      <c r="J92" s="204"/>
      <c r="K92" s="204"/>
      <c r="L92" s="315">
        <f>IF(N92="","XXX",VLOOKUP(M92*10+N92,'06停留所'!$B$2:$B$9999,1,FALSE))</f>
        <v>1442</v>
      </c>
      <c r="M92" s="309">
        <f>INT(VLOOKUPLEFT(A92,'06停留所'!$B$2:$C$9999,'06停留所'!$C$2:$C$9999,1)/10)</f>
        <v>144</v>
      </c>
      <c r="N92" s="204">
        <v>2</v>
      </c>
      <c r="O92" s="356" t="s">
        <v>2066</v>
      </c>
      <c r="P92" s="357" t="s">
        <v>2112</v>
      </c>
      <c r="Q92" s="357" t="s">
        <v>2157</v>
      </c>
      <c r="R92" s="357" t="s">
        <v>2182</v>
      </c>
      <c r="S92" s="357" t="s">
        <v>2261</v>
      </c>
      <c r="T92" s="357" t="s">
        <v>2328</v>
      </c>
      <c r="U92" s="357" t="s">
        <v>2401</v>
      </c>
      <c r="V92" s="357"/>
      <c r="W92" s="357"/>
      <c r="X92" s="510" t="str">
        <f t="shared" si="14"/>
        <v>08:04</v>
      </c>
      <c r="Y92" s="510" t="str">
        <f t="shared" si="15"/>
        <v>09:04</v>
      </c>
      <c r="Z92" s="510" t="str">
        <f t="shared" si="16"/>
        <v>10:04</v>
      </c>
      <c r="AA92" s="510" t="str">
        <f t="shared" si="17"/>
        <v>10:34</v>
      </c>
      <c r="AB92" s="510" t="str">
        <f t="shared" si="18"/>
        <v>13:04</v>
      </c>
      <c r="AC92" s="510" t="str">
        <f t="shared" si="19"/>
        <v>16:04</v>
      </c>
      <c r="AD92" s="510" t="str">
        <f t="shared" si="20"/>
        <v>18:04</v>
      </c>
      <c r="AE92" s="510" t="str">
        <f t="shared" si="21"/>
        <v/>
      </c>
      <c r="AF92" s="510" t="str">
        <f t="shared" si="22"/>
        <v/>
      </c>
      <c r="AG92" s="317"/>
      <c r="AH92" s="317"/>
      <c r="AI92" s="317"/>
      <c r="AJ92" s="317"/>
      <c r="AK92" s="317"/>
      <c r="AL92" s="317"/>
      <c r="AM92" s="317"/>
      <c r="AN92" s="317"/>
      <c r="AO92" s="317"/>
      <c r="AP92" s="317"/>
      <c r="AQ92" s="317"/>
      <c r="AR92" s="317"/>
      <c r="AS92" s="317"/>
      <c r="AT92" s="317"/>
      <c r="AU92" s="317"/>
      <c r="AV92" s="317"/>
      <c r="AW92" s="317"/>
      <c r="AX92" s="317"/>
      <c r="AY92" s="317"/>
      <c r="AZ92" s="317"/>
      <c r="BA92" s="317"/>
      <c r="BB92" s="317"/>
      <c r="BC92" s="317"/>
      <c r="BD92" s="317"/>
      <c r="BE92" s="317"/>
      <c r="BF92" s="317"/>
      <c r="BG92" s="317"/>
      <c r="BH92" s="317"/>
      <c r="BI92" s="317"/>
      <c r="BJ92" s="317"/>
      <c r="BK92" s="317"/>
      <c r="BL92" s="317"/>
      <c r="BM92" s="317"/>
      <c r="BN92" s="317"/>
      <c r="BO92" s="317"/>
      <c r="BP92" s="317"/>
      <c r="BQ92" s="317"/>
      <c r="BR92" s="317"/>
      <c r="BS92" s="317"/>
      <c r="BT92" s="317"/>
      <c r="BU92" s="317"/>
      <c r="BV92" s="317"/>
      <c r="BW92" s="317"/>
      <c r="BX92" s="317"/>
      <c r="BY92" s="317"/>
      <c r="BZ92" s="317"/>
      <c r="CA92" s="317"/>
      <c r="CB92" s="317"/>
      <c r="CC92" s="317"/>
      <c r="CD92" s="317"/>
      <c r="CE92" s="317"/>
      <c r="CF92" s="317"/>
      <c r="CG92" s="317"/>
      <c r="CH92" s="317"/>
      <c r="CI92" s="317"/>
      <c r="CJ92" s="317"/>
      <c r="CK92" s="317"/>
      <c r="CL92" s="317"/>
      <c r="CM92" s="317"/>
      <c r="CN92" s="317"/>
      <c r="CO92" s="317"/>
      <c r="CP92" s="317"/>
      <c r="CQ92" s="264"/>
      <c r="CR92" s="318"/>
    </row>
    <row r="93" spans="1:96" s="265" customFormat="1" x14ac:dyDescent="0.2">
      <c r="A93" s="204" t="s">
        <v>525</v>
      </c>
      <c r="B93" s="313"/>
      <c r="C93" s="313"/>
      <c r="D93" s="313"/>
      <c r="E93" s="204"/>
      <c r="F93" s="204"/>
      <c r="G93" s="204"/>
      <c r="H93" s="204"/>
      <c r="I93" s="204"/>
      <c r="J93" s="204"/>
      <c r="K93" s="204"/>
      <c r="L93" s="315">
        <f>IF(N93="","XXX",VLOOKUP(M93*10+N93,'06停留所'!$B$2:$B$9999,1,FALSE))</f>
        <v>1432</v>
      </c>
      <c r="M93" s="309">
        <f>INT(VLOOKUPLEFT(A93,'06停留所'!$B$2:$C$9999,'06停留所'!$C$2:$C$9999,1)/10)</f>
        <v>143</v>
      </c>
      <c r="N93" s="204">
        <v>2</v>
      </c>
      <c r="O93" s="356" t="s">
        <v>2067</v>
      </c>
      <c r="P93" s="357" t="s">
        <v>2113</v>
      </c>
      <c r="Q93" s="357" t="s">
        <v>1957</v>
      </c>
      <c r="R93" s="357" t="s">
        <v>2183</v>
      </c>
      <c r="S93" s="357" t="s">
        <v>2262</v>
      </c>
      <c r="T93" s="357" t="s">
        <v>2329</v>
      </c>
      <c r="U93" s="357" t="s">
        <v>1878</v>
      </c>
      <c r="V93" s="357"/>
      <c r="W93" s="357"/>
      <c r="X93" s="510" t="str">
        <f t="shared" si="14"/>
        <v>08:05</v>
      </c>
      <c r="Y93" s="510" t="str">
        <f t="shared" si="15"/>
        <v>09:05</v>
      </c>
      <c r="Z93" s="510" t="str">
        <f t="shared" si="16"/>
        <v>10:05</v>
      </c>
      <c r="AA93" s="510" t="str">
        <f t="shared" si="17"/>
        <v>10:35</v>
      </c>
      <c r="AB93" s="510" t="str">
        <f t="shared" si="18"/>
        <v>13:05</v>
      </c>
      <c r="AC93" s="510" t="str">
        <f t="shared" si="19"/>
        <v>16:05</v>
      </c>
      <c r="AD93" s="510" t="str">
        <f t="shared" si="20"/>
        <v>18:05</v>
      </c>
      <c r="AE93" s="510" t="str">
        <f t="shared" si="21"/>
        <v/>
      </c>
      <c r="AF93" s="510" t="str">
        <f t="shared" si="22"/>
        <v/>
      </c>
      <c r="AG93" s="317"/>
      <c r="AH93" s="317"/>
      <c r="AI93" s="317"/>
      <c r="AJ93" s="317"/>
      <c r="AK93" s="317"/>
      <c r="AL93" s="317"/>
      <c r="AM93" s="317"/>
      <c r="AN93" s="317"/>
      <c r="AO93" s="317"/>
      <c r="AP93" s="317"/>
      <c r="AQ93" s="317"/>
      <c r="AR93" s="317"/>
      <c r="AS93" s="317"/>
      <c r="AT93" s="317"/>
      <c r="AU93" s="317"/>
      <c r="AV93" s="317"/>
      <c r="AW93" s="317"/>
      <c r="AX93" s="317"/>
      <c r="AY93" s="317"/>
      <c r="AZ93" s="317"/>
      <c r="BA93" s="317"/>
      <c r="BB93" s="317"/>
      <c r="BC93" s="317"/>
      <c r="BD93" s="317"/>
      <c r="BE93" s="317"/>
      <c r="BF93" s="317"/>
      <c r="BG93" s="317"/>
      <c r="BH93" s="317"/>
      <c r="BI93" s="317"/>
      <c r="BJ93" s="317"/>
      <c r="BK93" s="317"/>
      <c r="BL93" s="317"/>
      <c r="BM93" s="317"/>
      <c r="BN93" s="317"/>
      <c r="BO93" s="317"/>
      <c r="BP93" s="317"/>
      <c r="BQ93" s="317"/>
      <c r="BR93" s="317"/>
      <c r="BS93" s="317"/>
      <c r="BT93" s="317"/>
      <c r="BU93" s="317"/>
      <c r="BV93" s="317"/>
      <c r="BW93" s="317"/>
      <c r="BX93" s="317"/>
      <c r="BY93" s="317"/>
      <c r="BZ93" s="317"/>
      <c r="CA93" s="317"/>
      <c r="CB93" s="317"/>
      <c r="CC93" s="317"/>
      <c r="CD93" s="317"/>
      <c r="CE93" s="317"/>
      <c r="CF93" s="317"/>
      <c r="CG93" s="317"/>
      <c r="CH93" s="317"/>
      <c r="CI93" s="317"/>
      <c r="CJ93" s="317"/>
      <c r="CK93" s="317"/>
      <c r="CL93" s="317"/>
      <c r="CM93" s="317"/>
      <c r="CN93" s="317"/>
      <c r="CO93" s="317"/>
      <c r="CP93" s="317"/>
      <c r="CQ93" s="264"/>
      <c r="CR93" s="318"/>
    </row>
    <row r="94" spans="1:96" s="265" customFormat="1" x14ac:dyDescent="0.2">
      <c r="A94" s="204" t="s">
        <v>522</v>
      </c>
      <c r="B94" s="313"/>
      <c r="C94" s="313"/>
      <c r="D94" s="313"/>
      <c r="E94" s="204"/>
      <c r="F94" s="204"/>
      <c r="G94" s="204"/>
      <c r="H94" s="204"/>
      <c r="I94" s="204"/>
      <c r="J94" s="204"/>
      <c r="K94" s="204"/>
      <c r="L94" s="315">
        <f>IF(N94="","XXX",VLOOKUP(M94*10+N94,'06停留所'!$B$2:$B$9999,1,FALSE))</f>
        <v>1422</v>
      </c>
      <c r="M94" s="309">
        <f>INT(VLOOKUPLEFT(A94,'06停留所'!$B$2:$C$9999,'06停留所'!$C$2:$C$9999,1)/10)</f>
        <v>142</v>
      </c>
      <c r="N94" s="204">
        <v>2</v>
      </c>
      <c r="O94" s="356" t="s">
        <v>2068</v>
      </c>
      <c r="P94" s="357" t="s">
        <v>2114</v>
      </c>
      <c r="Q94" s="357" t="s">
        <v>2158</v>
      </c>
      <c r="R94" s="357" t="s">
        <v>2184</v>
      </c>
      <c r="S94" s="357" t="s">
        <v>2263</v>
      </c>
      <c r="T94" s="357" t="s">
        <v>2330</v>
      </c>
      <c r="U94" s="357" t="s">
        <v>1879</v>
      </c>
      <c r="V94" s="357"/>
      <c r="W94" s="357"/>
      <c r="X94" s="510" t="str">
        <f t="shared" si="14"/>
        <v>08:06</v>
      </c>
      <c r="Y94" s="510" t="str">
        <f t="shared" si="15"/>
        <v>09:06</v>
      </c>
      <c r="Z94" s="510" t="str">
        <f t="shared" si="16"/>
        <v>10:06</v>
      </c>
      <c r="AA94" s="510" t="str">
        <f t="shared" si="17"/>
        <v>10:36</v>
      </c>
      <c r="AB94" s="510" t="str">
        <f t="shared" si="18"/>
        <v>13:06</v>
      </c>
      <c r="AC94" s="510" t="str">
        <f t="shared" si="19"/>
        <v>16:06</v>
      </c>
      <c r="AD94" s="510" t="str">
        <f t="shared" si="20"/>
        <v>18:06</v>
      </c>
      <c r="AE94" s="510" t="str">
        <f t="shared" si="21"/>
        <v/>
      </c>
      <c r="AF94" s="510" t="str">
        <f t="shared" si="22"/>
        <v/>
      </c>
      <c r="AG94" s="317"/>
      <c r="AH94" s="317"/>
      <c r="AI94" s="317"/>
      <c r="AJ94" s="317"/>
      <c r="AK94" s="317"/>
      <c r="AL94" s="317"/>
      <c r="AM94" s="317"/>
      <c r="AN94" s="317"/>
      <c r="AO94" s="317"/>
      <c r="AP94" s="317"/>
      <c r="AQ94" s="317"/>
      <c r="AR94" s="317"/>
      <c r="AS94" s="317"/>
      <c r="AT94" s="317"/>
      <c r="AU94" s="317"/>
      <c r="AV94" s="317"/>
      <c r="AW94" s="317"/>
      <c r="AX94" s="317"/>
      <c r="AY94" s="317"/>
      <c r="AZ94" s="317"/>
      <c r="BA94" s="317"/>
      <c r="BB94" s="317"/>
      <c r="BC94" s="317"/>
      <c r="BD94" s="317"/>
      <c r="BE94" s="317"/>
      <c r="BF94" s="317"/>
      <c r="BG94" s="317"/>
      <c r="BH94" s="317"/>
      <c r="BI94" s="317"/>
      <c r="BJ94" s="317"/>
      <c r="BK94" s="317"/>
      <c r="BL94" s="317"/>
      <c r="BM94" s="317"/>
      <c r="BN94" s="317"/>
      <c r="BO94" s="317"/>
      <c r="BP94" s="317"/>
      <c r="BQ94" s="317"/>
      <c r="BR94" s="317"/>
      <c r="BS94" s="317"/>
      <c r="BT94" s="317"/>
      <c r="BU94" s="317"/>
      <c r="BV94" s="317"/>
      <c r="BW94" s="317"/>
      <c r="BX94" s="317"/>
      <c r="BY94" s="317"/>
      <c r="BZ94" s="317"/>
      <c r="CA94" s="317"/>
      <c r="CB94" s="317"/>
      <c r="CC94" s="317"/>
      <c r="CD94" s="317"/>
      <c r="CE94" s="317"/>
      <c r="CF94" s="317"/>
      <c r="CG94" s="317"/>
      <c r="CH94" s="317"/>
      <c r="CI94" s="317"/>
      <c r="CJ94" s="317"/>
      <c r="CK94" s="317"/>
      <c r="CL94" s="317"/>
      <c r="CM94" s="317"/>
      <c r="CN94" s="317"/>
      <c r="CO94" s="317"/>
      <c r="CP94" s="317"/>
      <c r="CQ94" s="264"/>
      <c r="CR94" s="318"/>
    </row>
    <row r="95" spans="1:96" s="265" customFormat="1" x14ac:dyDescent="0.2">
      <c r="A95" s="204" t="s">
        <v>519</v>
      </c>
      <c r="B95" s="313"/>
      <c r="C95" s="313"/>
      <c r="D95" s="313"/>
      <c r="E95" s="204"/>
      <c r="F95" s="204"/>
      <c r="G95" s="204"/>
      <c r="H95" s="204"/>
      <c r="I95" s="204"/>
      <c r="J95" s="204"/>
      <c r="K95" s="204"/>
      <c r="L95" s="315">
        <f>IF(N95="","XXX",VLOOKUP(M95*10+N95,'06停留所'!$B$2:$B$9999,1,FALSE))</f>
        <v>1412</v>
      </c>
      <c r="M95" s="309">
        <f>INT(VLOOKUPLEFT(A95,'06停留所'!$B$2:$C$9999,'06停留所'!$C$2:$C$9999,1)/10)</f>
        <v>141</v>
      </c>
      <c r="N95" s="204">
        <v>2</v>
      </c>
      <c r="O95" s="356" t="s">
        <v>2069</v>
      </c>
      <c r="P95" s="357" t="s">
        <v>2115</v>
      </c>
      <c r="Q95" s="357" t="s">
        <v>2159</v>
      </c>
      <c r="R95" s="357" t="s">
        <v>2185</v>
      </c>
      <c r="S95" s="357" t="s">
        <v>2264</v>
      </c>
      <c r="T95" s="357" t="s">
        <v>2331</v>
      </c>
      <c r="U95" s="357" t="s">
        <v>2402</v>
      </c>
      <c r="V95" s="357"/>
      <c r="W95" s="357"/>
      <c r="X95" s="510" t="str">
        <f t="shared" si="14"/>
        <v>08:07</v>
      </c>
      <c r="Y95" s="510" t="str">
        <f t="shared" si="15"/>
        <v>09:07</v>
      </c>
      <c r="Z95" s="510" t="str">
        <f t="shared" si="16"/>
        <v>10:07</v>
      </c>
      <c r="AA95" s="510" t="str">
        <f t="shared" si="17"/>
        <v>10:37</v>
      </c>
      <c r="AB95" s="510" t="str">
        <f t="shared" si="18"/>
        <v>13:07</v>
      </c>
      <c r="AC95" s="510" t="str">
        <f t="shared" si="19"/>
        <v>16:07</v>
      </c>
      <c r="AD95" s="510" t="str">
        <f t="shared" si="20"/>
        <v>18:07</v>
      </c>
      <c r="AE95" s="510" t="str">
        <f t="shared" si="21"/>
        <v/>
      </c>
      <c r="AF95" s="510" t="str">
        <f t="shared" si="22"/>
        <v/>
      </c>
      <c r="AG95" s="317"/>
      <c r="AH95" s="317"/>
      <c r="AI95" s="317"/>
      <c r="AJ95" s="317"/>
      <c r="AK95" s="317"/>
      <c r="AL95" s="317"/>
      <c r="AM95" s="317"/>
      <c r="AN95" s="317"/>
      <c r="AO95" s="317"/>
      <c r="AP95" s="317"/>
      <c r="AQ95" s="317"/>
      <c r="AR95" s="317"/>
      <c r="AS95" s="317"/>
      <c r="AT95" s="317"/>
      <c r="AU95" s="317"/>
      <c r="AV95" s="317"/>
      <c r="AW95" s="317"/>
      <c r="AX95" s="317"/>
      <c r="AY95" s="317"/>
      <c r="AZ95" s="317"/>
      <c r="BA95" s="317"/>
      <c r="BB95" s="317"/>
      <c r="BC95" s="317"/>
      <c r="BD95" s="317"/>
      <c r="BE95" s="317"/>
      <c r="BF95" s="317"/>
      <c r="BG95" s="317"/>
      <c r="BH95" s="317"/>
      <c r="BI95" s="317"/>
      <c r="BJ95" s="317"/>
      <c r="BK95" s="317"/>
      <c r="BL95" s="317"/>
      <c r="BM95" s="317"/>
      <c r="BN95" s="317"/>
      <c r="BO95" s="317"/>
      <c r="BP95" s="317"/>
      <c r="BQ95" s="317"/>
      <c r="BR95" s="317"/>
      <c r="BS95" s="317"/>
      <c r="BT95" s="317"/>
      <c r="BU95" s="317"/>
      <c r="BV95" s="317"/>
      <c r="BW95" s="317"/>
      <c r="BX95" s="317"/>
      <c r="BY95" s="317"/>
      <c r="BZ95" s="317"/>
      <c r="CA95" s="317"/>
      <c r="CB95" s="317"/>
      <c r="CC95" s="317"/>
      <c r="CD95" s="317"/>
      <c r="CE95" s="317"/>
      <c r="CF95" s="317"/>
      <c r="CG95" s="317"/>
      <c r="CH95" s="317"/>
      <c r="CI95" s="317"/>
      <c r="CJ95" s="317"/>
      <c r="CK95" s="317"/>
      <c r="CL95" s="317"/>
      <c r="CM95" s="317"/>
      <c r="CN95" s="317"/>
      <c r="CO95" s="317"/>
      <c r="CP95" s="317"/>
      <c r="CQ95" s="264"/>
      <c r="CR95" s="318"/>
    </row>
    <row r="96" spans="1:96" x14ac:dyDescent="0.2">
      <c r="A96" s="204" t="s">
        <v>516</v>
      </c>
      <c r="B96" s="313"/>
      <c r="C96" s="313"/>
      <c r="D96" s="313"/>
      <c r="E96" s="204"/>
      <c r="F96" s="204"/>
      <c r="G96" s="204"/>
      <c r="H96" s="204"/>
      <c r="I96" s="204"/>
      <c r="J96" s="204"/>
      <c r="K96" s="204"/>
      <c r="L96" s="315">
        <f>IF(N96="","XXX",VLOOKUP(M96*10+N96,'06停留所'!$B$2:$B$9999,1,FALSE))</f>
        <v>1402</v>
      </c>
      <c r="M96" s="309">
        <f>INT(VLOOKUPLEFT(A96,'06停留所'!$B$2:$C$9999,'06停留所'!$C$2:$C$9999,1)/10)</f>
        <v>140</v>
      </c>
      <c r="N96" s="204">
        <v>2</v>
      </c>
      <c r="O96" s="356" t="s">
        <v>2070</v>
      </c>
      <c r="P96" s="357" t="s">
        <v>2116</v>
      </c>
      <c r="Q96" s="357" t="s">
        <v>1958</v>
      </c>
      <c r="R96" s="357" t="s">
        <v>2186</v>
      </c>
      <c r="S96" s="357" t="s">
        <v>2265</v>
      </c>
      <c r="T96" s="357" t="s">
        <v>2332</v>
      </c>
      <c r="U96" s="357" t="s">
        <v>2000</v>
      </c>
      <c r="V96" s="357"/>
      <c r="W96" s="357"/>
      <c r="X96" s="510" t="str">
        <f t="shared" si="14"/>
        <v>08:08</v>
      </c>
      <c r="Y96" s="510" t="str">
        <f t="shared" si="15"/>
        <v>09:08</v>
      </c>
      <c r="Z96" s="510" t="str">
        <f t="shared" si="16"/>
        <v>10:08</v>
      </c>
      <c r="AA96" s="510" t="str">
        <f t="shared" si="17"/>
        <v>10:38</v>
      </c>
      <c r="AB96" s="510" t="str">
        <f t="shared" si="18"/>
        <v>13:08</v>
      </c>
      <c r="AC96" s="510" t="str">
        <f t="shared" si="19"/>
        <v>16:08</v>
      </c>
      <c r="AD96" s="510" t="str">
        <f t="shared" si="20"/>
        <v>18:08</v>
      </c>
      <c r="AE96" s="510" t="str">
        <f t="shared" si="21"/>
        <v/>
      </c>
      <c r="AF96" s="510" t="str">
        <f t="shared" si="22"/>
        <v/>
      </c>
      <c r="AG96" s="317"/>
      <c r="AH96" s="317"/>
      <c r="AI96" s="317"/>
      <c r="AJ96" s="317"/>
      <c r="AK96" s="317"/>
      <c r="AL96" s="317"/>
      <c r="AM96" s="317"/>
      <c r="AN96" s="317"/>
      <c r="AO96" s="317"/>
      <c r="AP96" s="317"/>
      <c r="AQ96" s="317"/>
      <c r="AR96" s="317"/>
      <c r="AS96" s="317"/>
      <c r="AT96" s="317"/>
      <c r="AU96" s="317"/>
      <c r="AV96" s="317"/>
      <c r="AW96" s="317"/>
      <c r="AX96" s="317"/>
      <c r="AY96" s="317"/>
      <c r="AZ96" s="317"/>
      <c r="BA96" s="317"/>
      <c r="BB96" s="317"/>
      <c r="BC96" s="317"/>
      <c r="BD96" s="317"/>
      <c r="BE96" s="317"/>
      <c r="BF96" s="317"/>
      <c r="BG96" s="317"/>
      <c r="BH96" s="317"/>
      <c r="BI96" s="317"/>
      <c r="BJ96" s="317"/>
      <c r="BK96" s="317"/>
      <c r="BL96" s="317"/>
      <c r="BM96" s="317"/>
      <c r="BN96" s="317"/>
      <c r="BO96" s="317"/>
      <c r="BP96" s="317"/>
      <c r="BQ96" s="317"/>
      <c r="BR96" s="317"/>
      <c r="BS96" s="317"/>
      <c r="BT96" s="317"/>
      <c r="BU96" s="317"/>
      <c r="BV96" s="317"/>
      <c r="BW96" s="317"/>
      <c r="BX96" s="317"/>
      <c r="BY96" s="317"/>
      <c r="BZ96" s="317"/>
      <c r="CA96" s="317"/>
      <c r="CB96" s="317"/>
      <c r="CC96" s="317"/>
      <c r="CD96" s="317"/>
      <c r="CE96" s="317"/>
      <c r="CF96" s="317"/>
      <c r="CG96" s="317"/>
      <c r="CH96" s="317"/>
      <c r="CI96" s="317"/>
      <c r="CJ96" s="317"/>
      <c r="CK96" s="317"/>
      <c r="CL96" s="317"/>
      <c r="CM96" s="317"/>
      <c r="CN96" s="317"/>
      <c r="CO96" s="317"/>
      <c r="CP96" s="317"/>
      <c r="CR96" s="318"/>
    </row>
    <row r="97" spans="1:96" x14ac:dyDescent="0.2">
      <c r="A97" s="204" t="s">
        <v>513</v>
      </c>
      <c r="B97" s="313"/>
      <c r="C97" s="313"/>
      <c r="D97" s="313"/>
      <c r="E97" s="204"/>
      <c r="F97" s="204"/>
      <c r="G97" s="204"/>
      <c r="H97" s="204"/>
      <c r="I97" s="204"/>
      <c r="J97" s="204"/>
      <c r="K97" s="204"/>
      <c r="L97" s="315">
        <f>IF(N97="","XXX",VLOOKUP(M97*10+N97,'06停留所'!$B$2:$B$9999,1,FALSE))</f>
        <v>1392</v>
      </c>
      <c r="M97" s="309">
        <f>INT(VLOOKUPLEFT(A97,'06停留所'!$B$2:$C$9999,'06停留所'!$C$2:$C$9999,1)/10)</f>
        <v>139</v>
      </c>
      <c r="N97" s="204">
        <v>2</v>
      </c>
      <c r="O97" s="356" t="s">
        <v>2071</v>
      </c>
      <c r="P97" s="357" t="s">
        <v>2117</v>
      </c>
      <c r="Q97" s="357" t="s">
        <v>2160</v>
      </c>
      <c r="R97" s="357" t="s">
        <v>2187</v>
      </c>
      <c r="S97" s="357" t="s">
        <v>2266</v>
      </c>
      <c r="T97" s="357" t="s">
        <v>2333</v>
      </c>
      <c r="U97" s="357" t="s">
        <v>2403</v>
      </c>
      <c r="V97" s="357"/>
      <c r="W97" s="357"/>
      <c r="X97" s="510" t="str">
        <f t="shared" si="14"/>
        <v>08:10</v>
      </c>
      <c r="Y97" s="510" t="str">
        <f t="shared" si="15"/>
        <v>09:10</v>
      </c>
      <c r="Z97" s="510" t="str">
        <f t="shared" si="16"/>
        <v>10:10</v>
      </c>
      <c r="AA97" s="510" t="str">
        <f t="shared" si="17"/>
        <v>10:40</v>
      </c>
      <c r="AB97" s="510" t="str">
        <f t="shared" si="18"/>
        <v>13:10</v>
      </c>
      <c r="AC97" s="510" t="str">
        <f t="shared" si="19"/>
        <v>16:10</v>
      </c>
      <c r="AD97" s="510" t="str">
        <f t="shared" si="20"/>
        <v>18:10</v>
      </c>
      <c r="AE97" s="510" t="str">
        <f t="shared" si="21"/>
        <v/>
      </c>
      <c r="AF97" s="510" t="str">
        <f t="shared" si="22"/>
        <v/>
      </c>
      <c r="AG97" s="317"/>
      <c r="AH97" s="317"/>
      <c r="AI97" s="317"/>
      <c r="AJ97" s="317"/>
      <c r="AK97" s="317"/>
      <c r="AL97" s="317"/>
      <c r="AM97" s="317"/>
      <c r="AN97" s="317"/>
      <c r="AO97" s="317"/>
      <c r="AP97" s="317"/>
      <c r="AQ97" s="317"/>
      <c r="AR97" s="317"/>
      <c r="AS97" s="317"/>
      <c r="AT97" s="317"/>
      <c r="AU97" s="317"/>
      <c r="AV97" s="317"/>
      <c r="AW97" s="317"/>
      <c r="AX97" s="317"/>
      <c r="AY97" s="317"/>
      <c r="AZ97" s="317"/>
      <c r="BA97" s="317"/>
      <c r="BB97" s="317"/>
      <c r="BC97" s="317"/>
      <c r="BD97" s="317"/>
      <c r="BE97" s="317"/>
      <c r="BF97" s="317"/>
      <c r="BG97" s="317"/>
      <c r="BH97" s="317"/>
      <c r="BI97" s="317"/>
      <c r="BJ97" s="317"/>
      <c r="BK97" s="317"/>
      <c r="BL97" s="317"/>
      <c r="BM97" s="317"/>
      <c r="BN97" s="317"/>
      <c r="BO97" s="317"/>
      <c r="BP97" s="317"/>
      <c r="BQ97" s="317"/>
      <c r="BR97" s="317"/>
      <c r="BS97" s="317"/>
      <c r="BT97" s="317"/>
      <c r="BU97" s="317"/>
      <c r="BV97" s="317"/>
      <c r="BW97" s="317"/>
      <c r="BX97" s="317"/>
      <c r="BY97" s="317"/>
      <c r="BZ97" s="317"/>
      <c r="CA97" s="317"/>
      <c r="CB97" s="317"/>
      <c r="CC97" s="317"/>
      <c r="CD97" s="317"/>
      <c r="CE97" s="317"/>
      <c r="CF97" s="317"/>
      <c r="CG97" s="317"/>
      <c r="CH97" s="317"/>
      <c r="CI97" s="317"/>
      <c r="CJ97" s="317"/>
      <c r="CK97" s="317"/>
      <c r="CL97" s="317"/>
      <c r="CM97" s="317"/>
      <c r="CN97" s="317"/>
      <c r="CO97" s="317"/>
      <c r="CP97" s="317"/>
      <c r="CR97" s="318"/>
    </row>
    <row r="98" spans="1:96" x14ac:dyDescent="0.2">
      <c r="A98" s="204" t="s">
        <v>510</v>
      </c>
      <c r="B98" s="313"/>
      <c r="C98" s="313"/>
      <c r="D98" s="313"/>
      <c r="E98" s="204"/>
      <c r="F98" s="204"/>
      <c r="G98" s="204"/>
      <c r="H98" s="204"/>
      <c r="I98" s="204"/>
      <c r="J98" s="204"/>
      <c r="K98" s="204"/>
      <c r="L98" s="315">
        <f>IF(N98="","XXX",VLOOKUP(M98*10+N98,'06停留所'!$B$2:$B$9999,1,FALSE))</f>
        <v>1381</v>
      </c>
      <c r="M98" s="309">
        <f>INT(VLOOKUPLEFT(A98,'06停留所'!$B$2:$C$9999,'06停留所'!$C$2:$C$9999,1)/10)</f>
        <v>138</v>
      </c>
      <c r="N98" s="204">
        <v>1</v>
      </c>
      <c r="O98" s="356" t="s">
        <v>2072</v>
      </c>
      <c r="P98" s="357" t="s">
        <v>2118</v>
      </c>
      <c r="Q98" s="357" t="s">
        <v>2161</v>
      </c>
      <c r="R98" s="357" t="s">
        <v>2188</v>
      </c>
      <c r="S98" s="357" t="s">
        <v>2267</v>
      </c>
      <c r="T98" s="357" t="s">
        <v>2334</v>
      </c>
      <c r="U98" s="357" t="s">
        <v>2404</v>
      </c>
      <c r="V98" s="357"/>
      <c r="W98" s="357"/>
      <c r="X98" s="510" t="str">
        <f t="shared" si="14"/>
        <v>08:12</v>
      </c>
      <c r="Y98" s="510" t="str">
        <f t="shared" si="15"/>
        <v>09:12</v>
      </c>
      <c r="Z98" s="510" t="str">
        <f t="shared" si="16"/>
        <v>10:12</v>
      </c>
      <c r="AA98" s="510" t="str">
        <f t="shared" si="17"/>
        <v>10:42</v>
      </c>
      <c r="AB98" s="510" t="str">
        <f t="shared" si="18"/>
        <v>13:12</v>
      </c>
      <c r="AC98" s="510" t="str">
        <f t="shared" si="19"/>
        <v>16:12</v>
      </c>
      <c r="AD98" s="510" t="str">
        <f t="shared" si="20"/>
        <v>18:12</v>
      </c>
      <c r="AE98" s="510" t="str">
        <f t="shared" si="21"/>
        <v/>
      </c>
      <c r="AF98" s="510" t="str">
        <f t="shared" si="22"/>
        <v/>
      </c>
      <c r="AG98" s="317"/>
      <c r="AH98" s="317"/>
      <c r="AI98" s="317"/>
      <c r="AJ98" s="317"/>
      <c r="AK98" s="317"/>
      <c r="AL98" s="317"/>
      <c r="AM98" s="317"/>
      <c r="AN98" s="317"/>
      <c r="AO98" s="317"/>
      <c r="AP98" s="317"/>
      <c r="AQ98" s="317"/>
      <c r="AR98" s="317"/>
      <c r="AS98" s="317"/>
      <c r="AT98" s="317"/>
      <c r="AU98" s="317"/>
      <c r="AV98" s="317"/>
      <c r="AW98" s="317"/>
      <c r="AX98" s="317"/>
      <c r="AY98" s="317"/>
      <c r="AZ98" s="317"/>
      <c r="BA98" s="317"/>
      <c r="BB98" s="317"/>
      <c r="BC98" s="317"/>
      <c r="BD98" s="317"/>
      <c r="BE98" s="317"/>
      <c r="BF98" s="317"/>
      <c r="BG98" s="317"/>
      <c r="BH98" s="317"/>
      <c r="BI98" s="317"/>
      <c r="BJ98" s="317"/>
      <c r="BK98" s="317"/>
      <c r="BL98" s="317"/>
      <c r="BM98" s="317"/>
      <c r="BN98" s="317"/>
      <c r="BO98" s="317"/>
      <c r="BP98" s="317"/>
      <c r="BQ98" s="317"/>
      <c r="BR98" s="317"/>
      <c r="BS98" s="317"/>
      <c r="BT98" s="317"/>
      <c r="BU98" s="317"/>
      <c r="BV98" s="317"/>
      <c r="BW98" s="317"/>
      <c r="BX98" s="317"/>
      <c r="BY98" s="317"/>
      <c r="BZ98" s="317"/>
      <c r="CA98" s="317"/>
      <c r="CB98" s="317"/>
      <c r="CC98" s="317"/>
      <c r="CD98" s="317"/>
      <c r="CE98" s="317"/>
      <c r="CF98" s="317"/>
      <c r="CG98" s="317"/>
      <c r="CH98" s="317"/>
      <c r="CI98" s="317"/>
      <c r="CJ98" s="317"/>
      <c r="CK98" s="317"/>
      <c r="CL98" s="317"/>
      <c r="CM98" s="317"/>
      <c r="CN98" s="317"/>
      <c r="CO98" s="317"/>
      <c r="CP98" s="317"/>
      <c r="CR98" s="318"/>
    </row>
    <row r="99" spans="1:96" x14ac:dyDescent="0.2">
      <c r="A99" s="204"/>
      <c r="B99" s="313"/>
      <c r="C99" s="313"/>
      <c r="D99" s="313"/>
      <c r="E99" s="204"/>
      <c r="F99" s="204"/>
      <c r="G99" s="204"/>
      <c r="H99" s="204"/>
      <c r="I99" s="204"/>
      <c r="J99" s="204"/>
      <c r="K99" s="204"/>
      <c r="L99" s="315"/>
      <c r="M99" s="309"/>
      <c r="N99" s="204"/>
      <c r="O99" s="316"/>
      <c r="P99" s="317"/>
      <c r="Q99" s="317"/>
      <c r="R99" s="317"/>
      <c r="S99" s="317"/>
      <c r="T99" s="317"/>
      <c r="U99" s="317"/>
      <c r="V99" s="317"/>
      <c r="W99" s="317"/>
      <c r="X99" s="410"/>
      <c r="Y99" s="410"/>
      <c r="Z99" s="410"/>
      <c r="AA99" s="410"/>
      <c r="AB99" s="410"/>
      <c r="AC99" s="410"/>
      <c r="AD99" s="410"/>
      <c r="AE99" s="410"/>
      <c r="AF99" s="410"/>
      <c r="AG99" s="317"/>
      <c r="AH99" s="317"/>
      <c r="AI99" s="317"/>
      <c r="AJ99" s="317"/>
      <c r="AK99" s="317"/>
      <c r="AL99" s="317"/>
      <c r="AM99" s="317"/>
      <c r="AN99" s="317"/>
      <c r="AO99" s="317"/>
      <c r="AP99" s="317"/>
      <c r="AQ99" s="317"/>
      <c r="AR99" s="317"/>
      <c r="AS99" s="317"/>
      <c r="AT99" s="317"/>
      <c r="AU99" s="317"/>
      <c r="AV99" s="317"/>
      <c r="AW99" s="317"/>
      <c r="AX99" s="317"/>
      <c r="AY99" s="317"/>
      <c r="AZ99" s="317"/>
      <c r="BA99" s="317"/>
      <c r="BB99" s="317"/>
      <c r="BC99" s="317"/>
      <c r="BD99" s="317"/>
      <c r="BE99" s="317"/>
      <c r="BF99" s="317"/>
      <c r="BG99" s="317"/>
      <c r="BH99" s="317"/>
      <c r="BI99" s="317"/>
      <c r="BJ99" s="317"/>
      <c r="BK99" s="317"/>
      <c r="BL99" s="317"/>
      <c r="BM99" s="317"/>
      <c r="BN99" s="317"/>
      <c r="BO99" s="317"/>
      <c r="BP99" s="317"/>
      <c r="BQ99" s="317"/>
      <c r="BR99" s="317"/>
      <c r="BS99" s="317"/>
      <c r="BT99" s="317"/>
      <c r="BU99" s="317"/>
      <c r="BV99" s="317"/>
      <c r="BW99" s="317"/>
      <c r="BX99" s="317"/>
      <c r="BY99" s="317"/>
      <c r="BZ99" s="317"/>
      <c r="CA99" s="317"/>
      <c r="CB99" s="317"/>
      <c r="CC99" s="317"/>
      <c r="CD99" s="317"/>
      <c r="CE99" s="317"/>
      <c r="CF99" s="317"/>
      <c r="CG99" s="317"/>
      <c r="CH99" s="317"/>
      <c r="CI99" s="317"/>
      <c r="CJ99" s="317"/>
      <c r="CK99" s="317"/>
      <c r="CL99" s="317"/>
      <c r="CM99" s="317"/>
      <c r="CN99" s="317"/>
      <c r="CO99" s="317"/>
      <c r="CP99" s="317"/>
      <c r="CR99" s="318"/>
    </row>
    <row r="100" spans="1:96" x14ac:dyDescent="0.2">
      <c r="A100" s="204"/>
      <c r="B100" s="313"/>
      <c r="C100" s="313"/>
      <c r="D100" s="313"/>
      <c r="E100" s="204"/>
      <c r="F100" s="204"/>
      <c r="G100" s="204"/>
      <c r="H100" s="204"/>
      <c r="I100" s="204"/>
      <c r="J100" s="204"/>
      <c r="K100" s="204"/>
      <c r="L100" s="315"/>
      <c r="M100" s="309"/>
      <c r="N100" s="204"/>
      <c r="O100" s="316"/>
      <c r="P100" s="317"/>
      <c r="Q100" s="317"/>
      <c r="R100" s="317"/>
      <c r="S100" s="317"/>
      <c r="T100" s="317"/>
      <c r="U100" s="317"/>
      <c r="V100" s="317"/>
      <c r="W100" s="317"/>
      <c r="X100" s="410"/>
      <c r="Y100" s="410"/>
      <c r="Z100" s="410"/>
      <c r="AA100" s="410"/>
      <c r="AB100" s="410"/>
      <c r="AC100" s="410"/>
      <c r="AD100" s="410"/>
      <c r="AE100" s="410"/>
      <c r="AF100" s="410"/>
      <c r="AG100" s="317"/>
      <c r="AH100" s="317"/>
      <c r="AI100" s="317"/>
      <c r="AJ100" s="317"/>
      <c r="AK100" s="317"/>
      <c r="AL100" s="317"/>
      <c r="AM100" s="317"/>
      <c r="AN100" s="317"/>
      <c r="AO100" s="317"/>
      <c r="AP100" s="317"/>
      <c r="AQ100" s="317"/>
      <c r="AR100" s="317"/>
      <c r="AS100" s="317"/>
      <c r="AT100" s="317"/>
      <c r="AU100" s="317"/>
      <c r="AV100" s="317"/>
      <c r="AW100" s="317"/>
      <c r="AX100" s="317"/>
      <c r="AY100" s="317"/>
      <c r="AZ100" s="317"/>
      <c r="BA100" s="317"/>
      <c r="BB100" s="317"/>
      <c r="BC100" s="317"/>
      <c r="BD100" s="317"/>
      <c r="BE100" s="317"/>
      <c r="BF100" s="317"/>
      <c r="BG100" s="317"/>
      <c r="BH100" s="317"/>
      <c r="BI100" s="317"/>
      <c r="BJ100" s="317"/>
      <c r="BK100" s="317"/>
      <c r="BL100" s="317"/>
      <c r="BM100" s="317"/>
      <c r="BN100" s="317"/>
      <c r="BO100" s="317"/>
      <c r="BP100" s="317"/>
      <c r="BQ100" s="317"/>
      <c r="BR100" s="317"/>
      <c r="BS100" s="317"/>
      <c r="BT100" s="317"/>
      <c r="BU100" s="317"/>
      <c r="BV100" s="317"/>
      <c r="BW100" s="317"/>
      <c r="BX100" s="317"/>
      <c r="BY100" s="317"/>
      <c r="BZ100" s="317"/>
      <c r="CA100" s="317"/>
      <c r="CB100" s="317"/>
      <c r="CC100" s="317"/>
      <c r="CD100" s="317"/>
      <c r="CE100" s="317"/>
      <c r="CF100" s="317"/>
      <c r="CG100" s="317"/>
      <c r="CH100" s="317"/>
      <c r="CI100" s="317"/>
      <c r="CJ100" s="317"/>
      <c r="CK100" s="317"/>
      <c r="CL100" s="317"/>
      <c r="CM100" s="317"/>
      <c r="CN100" s="317"/>
      <c r="CO100" s="317"/>
      <c r="CP100" s="317"/>
      <c r="CR100" s="318"/>
    </row>
    <row r="101" spans="1:96" x14ac:dyDescent="0.2">
      <c r="A101" s="204"/>
      <c r="B101" s="313"/>
      <c r="C101" s="313"/>
      <c r="D101" s="313"/>
      <c r="E101" s="204"/>
      <c r="F101" s="204"/>
      <c r="G101" s="204"/>
      <c r="H101" s="204"/>
      <c r="I101" s="204"/>
      <c r="J101" s="204"/>
      <c r="K101" s="204"/>
      <c r="L101" s="315"/>
      <c r="M101" s="309"/>
      <c r="N101" s="204"/>
      <c r="O101" s="316"/>
      <c r="P101" s="317"/>
      <c r="Q101" s="317"/>
      <c r="R101" s="317"/>
      <c r="S101" s="317"/>
      <c r="T101" s="317"/>
      <c r="U101" s="317"/>
      <c r="V101" s="317"/>
      <c r="W101" s="317"/>
      <c r="X101" s="410"/>
      <c r="Y101" s="410"/>
      <c r="Z101" s="410"/>
      <c r="AA101" s="410"/>
      <c r="AB101" s="410"/>
      <c r="AC101" s="410"/>
      <c r="AD101" s="410"/>
      <c r="AE101" s="410"/>
      <c r="AF101" s="410"/>
      <c r="AG101" s="317"/>
      <c r="AH101" s="317"/>
      <c r="AI101" s="317"/>
      <c r="AJ101" s="317"/>
      <c r="AK101" s="317"/>
      <c r="AL101" s="317"/>
      <c r="AM101" s="317"/>
      <c r="AN101" s="317"/>
      <c r="AO101" s="317"/>
      <c r="AP101" s="317"/>
      <c r="AQ101" s="317"/>
      <c r="AR101" s="317"/>
      <c r="AS101" s="317"/>
      <c r="AT101" s="317"/>
      <c r="AU101" s="317"/>
      <c r="AV101" s="317"/>
      <c r="AW101" s="317"/>
      <c r="AX101" s="317"/>
      <c r="AY101" s="317"/>
      <c r="AZ101" s="317"/>
      <c r="BA101" s="317"/>
      <c r="BB101" s="317"/>
      <c r="BC101" s="317"/>
      <c r="BD101" s="317"/>
      <c r="BE101" s="317"/>
      <c r="BF101" s="317"/>
      <c r="BG101" s="317"/>
      <c r="BH101" s="317"/>
      <c r="BI101" s="317"/>
      <c r="BJ101" s="317"/>
      <c r="BK101" s="317"/>
      <c r="BL101" s="317"/>
      <c r="BM101" s="317"/>
      <c r="BN101" s="317"/>
      <c r="BO101" s="317"/>
      <c r="BP101" s="317"/>
      <c r="BQ101" s="317"/>
      <c r="BR101" s="317"/>
      <c r="BS101" s="317"/>
      <c r="BT101" s="317"/>
      <c r="BU101" s="317"/>
      <c r="BV101" s="317"/>
      <c r="BW101" s="317"/>
      <c r="BX101" s="317"/>
      <c r="BY101" s="317"/>
      <c r="BZ101" s="317"/>
      <c r="CA101" s="317"/>
      <c r="CB101" s="317"/>
      <c r="CC101" s="317"/>
      <c r="CD101" s="317"/>
      <c r="CE101" s="317"/>
      <c r="CF101" s="317"/>
      <c r="CG101" s="317"/>
      <c r="CH101" s="317"/>
      <c r="CI101" s="317"/>
      <c r="CJ101" s="317"/>
      <c r="CK101" s="317"/>
      <c r="CL101" s="317"/>
      <c r="CM101" s="317"/>
      <c r="CN101" s="317"/>
      <c r="CO101" s="317"/>
      <c r="CP101" s="317"/>
      <c r="CR101" s="318"/>
    </row>
    <row r="102" spans="1:96" x14ac:dyDescent="0.2">
      <c r="A102" s="204"/>
      <c r="B102" s="313"/>
      <c r="C102" s="313"/>
      <c r="D102" s="313"/>
      <c r="E102" s="204"/>
      <c r="F102" s="204"/>
      <c r="G102" s="204"/>
      <c r="H102" s="204"/>
      <c r="I102" s="204"/>
      <c r="J102" s="204"/>
      <c r="K102" s="204"/>
      <c r="L102" s="315"/>
      <c r="M102" s="309"/>
      <c r="N102" s="204"/>
      <c r="O102" s="316"/>
      <c r="P102" s="317"/>
      <c r="Q102" s="317"/>
      <c r="R102" s="317"/>
      <c r="S102" s="317"/>
      <c r="T102" s="317"/>
      <c r="U102" s="317"/>
      <c r="V102" s="317"/>
      <c r="W102" s="317"/>
      <c r="X102" s="410"/>
      <c r="Y102" s="410"/>
      <c r="Z102" s="410"/>
      <c r="AA102" s="410"/>
      <c r="AB102" s="410"/>
      <c r="AC102" s="410"/>
      <c r="AD102" s="410"/>
      <c r="AE102" s="410"/>
      <c r="AF102" s="410"/>
      <c r="AG102" s="317"/>
      <c r="AH102" s="317"/>
      <c r="AI102" s="317"/>
      <c r="AJ102" s="317"/>
      <c r="AK102" s="317"/>
      <c r="AL102" s="317"/>
      <c r="AM102" s="317"/>
      <c r="AN102" s="317"/>
      <c r="AO102" s="317"/>
      <c r="AP102" s="317"/>
      <c r="AQ102" s="317"/>
      <c r="AR102" s="317"/>
      <c r="AS102" s="317"/>
      <c r="AT102" s="317"/>
      <c r="AU102" s="317"/>
      <c r="AV102" s="317"/>
      <c r="AW102" s="317"/>
      <c r="AX102" s="317"/>
      <c r="AY102" s="317"/>
      <c r="AZ102" s="317"/>
      <c r="BA102" s="317"/>
      <c r="BB102" s="317"/>
      <c r="BC102" s="317"/>
      <c r="BD102" s="317"/>
      <c r="BE102" s="317"/>
      <c r="BF102" s="317"/>
      <c r="BG102" s="317"/>
      <c r="BH102" s="317"/>
      <c r="BI102" s="317"/>
      <c r="BJ102" s="317"/>
      <c r="BK102" s="317"/>
      <c r="BL102" s="317"/>
      <c r="BM102" s="317"/>
      <c r="BN102" s="317"/>
      <c r="BO102" s="317"/>
      <c r="BP102" s="317"/>
      <c r="BQ102" s="317"/>
      <c r="BR102" s="317"/>
      <c r="BS102" s="317"/>
      <c r="BT102" s="317"/>
      <c r="BU102" s="317"/>
      <c r="BV102" s="317"/>
      <c r="BW102" s="317"/>
      <c r="BX102" s="317"/>
      <c r="BY102" s="317"/>
      <c r="BZ102" s="317"/>
      <c r="CA102" s="317"/>
      <c r="CB102" s="317"/>
      <c r="CC102" s="317"/>
      <c r="CD102" s="317"/>
      <c r="CE102" s="317"/>
      <c r="CF102" s="317"/>
      <c r="CG102" s="317"/>
      <c r="CH102" s="317"/>
      <c r="CI102" s="317"/>
      <c r="CJ102" s="317"/>
      <c r="CK102" s="317"/>
      <c r="CL102" s="317"/>
      <c r="CM102" s="317"/>
      <c r="CN102" s="317"/>
      <c r="CO102" s="317"/>
      <c r="CP102" s="317"/>
      <c r="CR102" s="318"/>
    </row>
    <row r="103" spans="1:96" x14ac:dyDescent="0.2">
      <c r="A103" s="204"/>
      <c r="B103" s="313"/>
      <c r="C103" s="313"/>
      <c r="D103" s="313"/>
      <c r="E103" s="204"/>
      <c r="F103" s="204"/>
      <c r="G103" s="204"/>
      <c r="H103" s="204"/>
      <c r="I103" s="204"/>
      <c r="J103" s="204"/>
      <c r="K103" s="204"/>
      <c r="L103" s="315"/>
      <c r="M103" s="309"/>
      <c r="N103" s="204"/>
      <c r="O103" s="316"/>
      <c r="P103" s="317"/>
      <c r="Q103" s="317"/>
      <c r="R103" s="317"/>
      <c r="S103" s="317"/>
      <c r="T103" s="317"/>
      <c r="U103" s="317"/>
      <c r="V103" s="317"/>
      <c r="W103" s="317"/>
      <c r="X103" s="410"/>
      <c r="Y103" s="410"/>
      <c r="Z103" s="410"/>
      <c r="AA103" s="410"/>
      <c r="AB103" s="410"/>
      <c r="AC103" s="410"/>
      <c r="AD103" s="410"/>
      <c r="AE103" s="410"/>
      <c r="AF103" s="410"/>
      <c r="AG103" s="317"/>
      <c r="AH103" s="317"/>
      <c r="AI103" s="317"/>
      <c r="AJ103" s="317"/>
      <c r="AK103" s="317"/>
      <c r="AL103" s="317"/>
      <c r="AM103" s="317"/>
      <c r="AN103" s="317"/>
      <c r="AO103" s="317"/>
      <c r="AP103" s="317"/>
      <c r="AQ103" s="317"/>
      <c r="AR103" s="317"/>
      <c r="AS103" s="317"/>
      <c r="AT103" s="317"/>
      <c r="AU103" s="317"/>
      <c r="AV103" s="317"/>
      <c r="AW103" s="317"/>
      <c r="AX103" s="317"/>
      <c r="AY103" s="317"/>
      <c r="AZ103" s="317"/>
      <c r="BA103" s="317"/>
      <c r="BB103" s="317"/>
      <c r="BC103" s="317"/>
      <c r="BD103" s="317"/>
      <c r="BE103" s="317"/>
      <c r="BF103" s="317"/>
      <c r="BG103" s="317"/>
      <c r="BH103" s="317"/>
      <c r="BI103" s="317"/>
      <c r="BJ103" s="317"/>
      <c r="BK103" s="317"/>
      <c r="BL103" s="317"/>
      <c r="BM103" s="317"/>
      <c r="BN103" s="317"/>
      <c r="BO103" s="317"/>
      <c r="BP103" s="317"/>
      <c r="BQ103" s="317"/>
      <c r="BR103" s="317"/>
      <c r="BS103" s="317"/>
      <c r="BT103" s="317"/>
      <c r="BU103" s="317"/>
      <c r="BV103" s="317"/>
      <c r="BW103" s="317"/>
      <c r="BX103" s="317"/>
      <c r="BY103" s="317"/>
      <c r="BZ103" s="317"/>
      <c r="CA103" s="317"/>
      <c r="CB103" s="317"/>
      <c r="CC103" s="317"/>
      <c r="CD103" s="317"/>
      <c r="CE103" s="317"/>
      <c r="CF103" s="317"/>
      <c r="CG103" s="317"/>
      <c r="CH103" s="317"/>
      <c r="CI103" s="317"/>
      <c r="CJ103" s="317"/>
      <c r="CK103" s="317"/>
      <c r="CL103" s="317"/>
      <c r="CM103" s="317"/>
      <c r="CN103" s="317"/>
      <c r="CO103" s="317"/>
      <c r="CP103" s="317"/>
      <c r="CR103" s="318"/>
    </row>
    <row r="104" spans="1:96" x14ac:dyDescent="0.2">
      <c r="A104" s="204"/>
      <c r="B104" s="313"/>
      <c r="C104" s="313"/>
      <c r="D104" s="313"/>
      <c r="E104" s="204"/>
      <c r="F104" s="204"/>
      <c r="G104" s="204"/>
      <c r="H104" s="204"/>
      <c r="I104" s="204"/>
      <c r="J104" s="204"/>
      <c r="K104" s="204"/>
      <c r="L104" s="315"/>
      <c r="M104" s="309"/>
      <c r="N104" s="204"/>
      <c r="O104" s="316"/>
      <c r="P104" s="317"/>
      <c r="Q104" s="317"/>
      <c r="R104" s="317"/>
      <c r="S104" s="317"/>
      <c r="T104" s="317"/>
      <c r="U104" s="317"/>
      <c r="V104" s="317"/>
      <c r="W104" s="317"/>
      <c r="X104" s="410"/>
      <c r="Y104" s="410"/>
      <c r="Z104" s="410"/>
      <c r="AA104" s="410"/>
      <c r="AB104" s="410"/>
      <c r="AC104" s="410"/>
      <c r="AD104" s="410"/>
      <c r="AE104" s="410"/>
      <c r="AF104" s="410"/>
      <c r="AG104" s="317"/>
      <c r="AH104" s="317"/>
      <c r="AI104" s="317"/>
      <c r="AJ104" s="317"/>
      <c r="AK104" s="317"/>
      <c r="AL104" s="317"/>
      <c r="AM104" s="317"/>
      <c r="AN104" s="317"/>
      <c r="AO104" s="317"/>
      <c r="AP104" s="317"/>
      <c r="AQ104" s="317"/>
      <c r="AR104" s="317"/>
      <c r="AS104" s="317"/>
      <c r="AT104" s="317"/>
      <c r="AU104" s="317"/>
      <c r="AV104" s="317"/>
      <c r="AW104" s="317"/>
      <c r="AX104" s="317"/>
      <c r="AY104" s="317"/>
      <c r="AZ104" s="317"/>
      <c r="BA104" s="317"/>
      <c r="BB104" s="317"/>
      <c r="BC104" s="317"/>
      <c r="BD104" s="317"/>
      <c r="BE104" s="317"/>
      <c r="BF104" s="317"/>
      <c r="BG104" s="317"/>
      <c r="BH104" s="317"/>
      <c r="BI104" s="317"/>
      <c r="BJ104" s="317"/>
      <c r="BK104" s="317"/>
      <c r="BL104" s="317"/>
      <c r="BM104" s="317"/>
      <c r="BN104" s="317"/>
      <c r="BO104" s="317"/>
      <c r="BP104" s="317"/>
      <c r="BQ104" s="317"/>
      <c r="BR104" s="317"/>
      <c r="BS104" s="317"/>
      <c r="BT104" s="317"/>
      <c r="BU104" s="317"/>
      <c r="BV104" s="317"/>
      <c r="BW104" s="317"/>
      <c r="BX104" s="317"/>
      <c r="BY104" s="317"/>
      <c r="BZ104" s="317"/>
      <c r="CA104" s="317"/>
      <c r="CB104" s="317"/>
      <c r="CC104" s="317"/>
      <c r="CD104" s="317"/>
      <c r="CE104" s="317"/>
      <c r="CF104" s="317"/>
      <c r="CG104" s="317"/>
      <c r="CH104" s="317"/>
      <c r="CI104" s="317"/>
      <c r="CJ104" s="317"/>
      <c r="CK104" s="317"/>
      <c r="CL104" s="317"/>
      <c r="CM104" s="317"/>
      <c r="CN104" s="317"/>
      <c r="CO104" s="317"/>
      <c r="CP104" s="317"/>
      <c r="CR104" s="318"/>
    </row>
    <row r="105" spans="1:96" x14ac:dyDescent="0.2">
      <c r="A105" s="204"/>
      <c r="B105" s="313"/>
      <c r="C105" s="313"/>
      <c r="D105" s="313"/>
      <c r="E105" s="204"/>
      <c r="F105" s="204"/>
      <c r="G105" s="204"/>
      <c r="H105" s="204"/>
      <c r="I105" s="204"/>
      <c r="J105" s="204"/>
      <c r="K105" s="204"/>
      <c r="L105" s="315"/>
      <c r="M105" s="309"/>
      <c r="N105" s="204"/>
      <c r="O105" s="316"/>
      <c r="P105" s="317"/>
      <c r="Q105" s="317"/>
      <c r="R105" s="317"/>
      <c r="S105" s="317"/>
      <c r="T105" s="317"/>
      <c r="U105" s="317"/>
      <c r="V105" s="317"/>
      <c r="W105" s="317"/>
      <c r="X105" s="410"/>
      <c r="Y105" s="410"/>
      <c r="Z105" s="410"/>
      <c r="AA105" s="410"/>
      <c r="AB105" s="410"/>
      <c r="AC105" s="410"/>
      <c r="AD105" s="410"/>
      <c r="AE105" s="410"/>
      <c r="AF105" s="410"/>
      <c r="AG105" s="317"/>
      <c r="AH105" s="317"/>
      <c r="AI105" s="317"/>
      <c r="AJ105" s="317"/>
      <c r="AK105" s="317"/>
      <c r="AL105" s="317"/>
      <c r="AM105" s="317"/>
      <c r="AN105" s="317"/>
      <c r="AO105" s="317"/>
      <c r="AP105" s="317"/>
      <c r="AQ105" s="317"/>
      <c r="AR105" s="317"/>
      <c r="AS105" s="317"/>
      <c r="AT105" s="317"/>
      <c r="AU105" s="317"/>
      <c r="AV105" s="317"/>
      <c r="AW105" s="317"/>
      <c r="AX105" s="317"/>
      <c r="AY105" s="317"/>
      <c r="AZ105" s="317"/>
      <c r="BA105" s="317"/>
      <c r="BB105" s="317"/>
      <c r="BC105" s="317"/>
      <c r="BD105" s="317"/>
      <c r="BE105" s="317"/>
      <c r="BF105" s="317"/>
      <c r="BG105" s="317"/>
      <c r="BH105" s="317"/>
      <c r="BI105" s="317"/>
      <c r="BJ105" s="317"/>
      <c r="BK105" s="317"/>
      <c r="BL105" s="317"/>
      <c r="BM105" s="317"/>
      <c r="BN105" s="317"/>
      <c r="BO105" s="317"/>
      <c r="BP105" s="317"/>
      <c r="BQ105" s="317"/>
      <c r="BR105" s="317"/>
      <c r="BS105" s="317"/>
      <c r="BT105" s="317"/>
      <c r="BU105" s="317"/>
      <c r="BV105" s="317"/>
      <c r="BW105" s="317"/>
      <c r="BX105" s="317"/>
      <c r="BY105" s="317"/>
      <c r="BZ105" s="317"/>
      <c r="CA105" s="317"/>
      <c r="CB105" s="317"/>
      <c r="CC105" s="317"/>
      <c r="CD105" s="317"/>
      <c r="CE105" s="317"/>
      <c r="CF105" s="317"/>
      <c r="CG105" s="317"/>
      <c r="CH105" s="317"/>
      <c r="CI105" s="317"/>
      <c r="CJ105" s="317"/>
      <c r="CK105" s="317"/>
      <c r="CL105" s="317"/>
      <c r="CM105" s="317"/>
      <c r="CN105" s="317"/>
      <c r="CO105" s="317"/>
      <c r="CP105" s="317"/>
      <c r="CR105" s="318"/>
    </row>
    <row r="106" spans="1:96" x14ac:dyDescent="0.2">
      <c r="A106" s="204"/>
      <c r="B106" s="313"/>
      <c r="C106" s="313"/>
      <c r="D106" s="313"/>
      <c r="E106" s="204"/>
      <c r="F106" s="204"/>
      <c r="G106" s="204"/>
      <c r="H106" s="204"/>
      <c r="I106" s="204"/>
      <c r="J106" s="204"/>
      <c r="K106" s="204"/>
      <c r="L106" s="315"/>
      <c r="M106" s="309"/>
      <c r="N106" s="204"/>
      <c r="O106" s="316"/>
      <c r="P106" s="317"/>
      <c r="Q106" s="317"/>
      <c r="R106" s="317"/>
      <c r="S106" s="317"/>
      <c r="T106" s="317"/>
      <c r="U106" s="317"/>
      <c r="V106" s="317"/>
      <c r="W106" s="317"/>
      <c r="X106" s="410"/>
      <c r="Y106" s="410"/>
      <c r="Z106" s="410"/>
      <c r="AA106" s="410"/>
      <c r="AB106" s="410"/>
      <c r="AC106" s="410"/>
      <c r="AD106" s="410"/>
      <c r="AE106" s="410"/>
      <c r="AF106" s="410"/>
      <c r="AG106" s="317"/>
      <c r="AH106" s="317"/>
      <c r="AI106" s="317"/>
      <c r="AJ106" s="317"/>
      <c r="AK106" s="317"/>
      <c r="AL106" s="317"/>
      <c r="AM106" s="317"/>
      <c r="AN106" s="317"/>
      <c r="AO106" s="317"/>
      <c r="AP106" s="317"/>
      <c r="AQ106" s="317"/>
      <c r="AR106" s="317"/>
      <c r="AS106" s="317"/>
      <c r="AT106" s="317"/>
      <c r="AU106" s="317"/>
      <c r="AV106" s="317"/>
      <c r="AW106" s="317"/>
      <c r="AX106" s="317"/>
      <c r="AY106" s="317"/>
      <c r="AZ106" s="317"/>
      <c r="BA106" s="317"/>
      <c r="BB106" s="317"/>
      <c r="BC106" s="317"/>
      <c r="BD106" s="317"/>
      <c r="BE106" s="317"/>
      <c r="BF106" s="317"/>
      <c r="BG106" s="317"/>
      <c r="BH106" s="317"/>
      <c r="BI106" s="317"/>
      <c r="BJ106" s="317"/>
      <c r="BK106" s="317"/>
      <c r="BL106" s="317"/>
      <c r="BM106" s="317"/>
      <c r="BN106" s="317"/>
      <c r="BO106" s="317"/>
      <c r="BP106" s="317"/>
      <c r="BQ106" s="317"/>
      <c r="BR106" s="317"/>
      <c r="BS106" s="317"/>
      <c r="BT106" s="317"/>
      <c r="BU106" s="317"/>
      <c r="BV106" s="317"/>
      <c r="BW106" s="317"/>
      <c r="BX106" s="317"/>
      <c r="BY106" s="317"/>
      <c r="BZ106" s="317"/>
      <c r="CA106" s="317"/>
      <c r="CB106" s="317"/>
      <c r="CC106" s="317"/>
      <c r="CD106" s="317"/>
      <c r="CE106" s="317"/>
      <c r="CF106" s="317"/>
      <c r="CG106" s="317"/>
      <c r="CH106" s="317"/>
      <c r="CI106" s="317"/>
      <c r="CJ106" s="317"/>
      <c r="CK106" s="317"/>
      <c r="CL106" s="317"/>
      <c r="CM106" s="317"/>
      <c r="CN106" s="317"/>
      <c r="CO106" s="317"/>
      <c r="CP106" s="317"/>
      <c r="CR106" s="318"/>
    </row>
    <row r="107" spans="1:96" x14ac:dyDescent="0.2">
      <c r="A107" s="204"/>
      <c r="B107" s="313"/>
      <c r="C107" s="313"/>
      <c r="D107" s="313"/>
      <c r="E107" s="204"/>
      <c r="F107" s="204"/>
      <c r="G107" s="204"/>
      <c r="H107" s="204"/>
      <c r="I107" s="204"/>
      <c r="J107" s="204"/>
      <c r="K107" s="204"/>
      <c r="L107" s="315"/>
      <c r="M107" s="309"/>
      <c r="N107" s="204"/>
      <c r="O107" s="316"/>
      <c r="P107" s="317"/>
      <c r="Q107" s="317"/>
      <c r="R107" s="317"/>
      <c r="S107" s="317"/>
      <c r="T107" s="317"/>
      <c r="U107" s="317"/>
      <c r="V107" s="317"/>
      <c r="W107" s="317"/>
      <c r="X107" s="410"/>
      <c r="Y107" s="410"/>
      <c r="Z107" s="410"/>
      <c r="AA107" s="410"/>
      <c r="AB107" s="410"/>
      <c r="AC107" s="410"/>
      <c r="AD107" s="410"/>
      <c r="AE107" s="410"/>
      <c r="AF107" s="410"/>
      <c r="AG107" s="317"/>
      <c r="AH107" s="317"/>
      <c r="AI107" s="317"/>
      <c r="AJ107" s="317"/>
      <c r="AK107" s="317"/>
      <c r="AL107" s="317"/>
      <c r="AM107" s="317"/>
      <c r="AN107" s="317"/>
      <c r="AO107" s="317"/>
      <c r="AP107" s="317"/>
      <c r="AQ107" s="317"/>
      <c r="AR107" s="317"/>
      <c r="AS107" s="317"/>
      <c r="AT107" s="317"/>
      <c r="AU107" s="317"/>
      <c r="AV107" s="317"/>
      <c r="AW107" s="317"/>
      <c r="AX107" s="317"/>
      <c r="AY107" s="317"/>
      <c r="AZ107" s="317"/>
      <c r="BA107" s="317"/>
      <c r="BB107" s="317"/>
      <c r="BC107" s="317"/>
      <c r="BD107" s="317"/>
      <c r="BE107" s="317"/>
      <c r="BF107" s="317"/>
      <c r="BG107" s="317"/>
      <c r="BH107" s="317"/>
      <c r="BI107" s="317"/>
      <c r="BJ107" s="317"/>
      <c r="BK107" s="317"/>
      <c r="BL107" s="317"/>
      <c r="BM107" s="317"/>
      <c r="BN107" s="317"/>
      <c r="BO107" s="317"/>
      <c r="BP107" s="317"/>
      <c r="BQ107" s="317"/>
      <c r="BR107" s="317"/>
      <c r="BS107" s="317"/>
      <c r="BT107" s="317"/>
      <c r="BU107" s="317"/>
      <c r="BV107" s="317"/>
      <c r="BW107" s="317"/>
      <c r="BX107" s="317"/>
      <c r="BY107" s="317"/>
      <c r="BZ107" s="317"/>
      <c r="CA107" s="317"/>
      <c r="CB107" s="317"/>
      <c r="CC107" s="317"/>
      <c r="CD107" s="317"/>
      <c r="CE107" s="317"/>
      <c r="CF107" s="317"/>
      <c r="CG107" s="317"/>
      <c r="CH107" s="317"/>
      <c r="CI107" s="317"/>
      <c r="CJ107" s="317"/>
      <c r="CK107" s="317"/>
      <c r="CL107" s="317"/>
      <c r="CM107" s="317"/>
      <c r="CN107" s="317"/>
      <c r="CO107" s="317"/>
      <c r="CP107" s="317"/>
      <c r="CR107" s="318"/>
    </row>
    <row r="108" spans="1:96" x14ac:dyDescent="0.2">
      <c r="A108" s="204"/>
      <c r="B108" s="313"/>
      <c r="C108" s="313"/>
      <c r="D108" s="313"/>
      <c r="E108" s="204"/>
      <c r="F108" s="204"/>
      <c r="G108" s="204"/>
      <c r="H108" s="204"/>
      <c r="I108" s="204"/>
      <c r="J108" s="204"/>
      <c r="K108" s="204"/>
      <c r="L108" s="315"/>
      <c r="M108" s="309"/>
      <c r="N108" s="204"/>
      <c r="O108" s="316"/>
      <c r="P108" s="317"/>
      <c r="Q108" s="317"/>
      <c r="R108" s="317"/>
      <c r="S108" s="317"/>
      <c r="T108" s="317"/>
      <c r="U108" s="317"/>
      <c r="V108" s="317"/>
      <c r="W108" s="317"/>
      <c r="X108" s="410"/>
      <c r="Y108" s="410"/>
      <c r="Z108" s="410"/>
      <c r="AA108" s="410"/>
      <c r="AB108" s="410"/>
      <c r="AC108" s="410"/>
      <c r="AD108" s="410"/>
      <c r="AE108" s="410"/>
      <c r="AF108" s="410"/>
      <c r="AG108" s="317"/>
      <c r="AH108" s="317"/>
      <c r="AI108" s="317"/>
      <c r="AJ108" s="317"/>
      <c r="AK108" s="317"/>
      <c r="AL108" s="317"/>
      <c r="AM108" s="317"/>
      <c r="AN108" s="317"/>
      <c r="AO108" s="317"/>
      <c r="AP108" s="317"/>
      <c r="AQ108" s="317"/>
      <c r="AR108" s="317"/>
      <c r="AS108" s="317"/>
      <c r="AT108" s="317"/>
      <c r="AU108" s="317"/>
      <c r="AV108" s="317"/>
      <c r="AW108" s="317"/>
      <c r="AX108" s="317"/>
      <c r="AY108" s="317"/>
      <c r="AZ108" s="317"/>
      <c r="BA108" s="317"/>
      <c r="BB108" s="317"/>
      <c r="BC108" s="317"/>
      <c r="BD108" s="317"/>
      <c r="BE108" s="317"/>
      <c r="BF108" s="317"/>
      <c r="BG108" s="317"/>
      <c r="BH108" s="317"/>
      <c r="BI108" s="317"/>
      <c r="BJ108" s="317"/>
      <c r="BK108" s="317"/>
      <c r="BL108" s="317"/>
      <c r="BM108" s="317"/>
      <c r="BN108" s="317"/>
      <c r="BO108" s="317"/>
      <c r="BP108" s="317"/>
      <c r="BQ108" s="317"/>
      <c r="BR108" s="317"/>
      <c r="BS108" s="317"/>
      <c r="BT108" s="317"/>
      <c r="BU108" s="317"/>
      <c r="BV108" s="317"/>
      <c r="BW108" s="317"/>
      <c r="BX108" s="317"/>
      <c r="BY108" s="317"/>
      <c r="BZ108" s="317"/>
      <c r="CA108" s="317"/>
      <c r="CB108" s="317"/>
      <c r="CC108" s="317"/>
      <c r="CD108" s="317"/>
      <c r="CE108" s="317"/>
      <c r="CF108" s="317"/>
      <c r="CG108" s="317"/>
      <c r="CH108" s="317"/>
      <c r="CI108" s="317"/>
      <c r="CJ108" s="317"/>
      <c r="CK108" s="317"/>
      <c r="CL108" s="317"/>
      <c r="CM108" s="317"/>
      <c r="CN108" s="317"/>
      <c r="CO108" s="317"/>
      <c r="CP108" s="317"/>
      <c r="CR108" s="318"/>
    </row>
    <row r="109" spans="1:96" x14ac:dyDescent="0.2">
      <c r="A109" s="204"/>
      <c r="B109" s="313"/>
      <c r="C109" s="313"/>
      <c r="D109" s="313"/>
      <c r="E109" s="204"/>
      <c r="F109" s="204"/>
      <c r="G109" s="204"/>
      <c r="H109" s="204"/>
      <c r="I109" s="204"/>
      <c r="J109" s="204"/>
      <c r="K109" s="204"/>
      <c r="L109" s="315"/>
      <c r="M109" s="309"/>
      <c r="N109" s="204"/>
      <c r="O109" s="316"/>
      <c r="P109" s="317"/>
      <c r="Q109" s="317"/>
      <c r="R109" s="317"/>
      <c r="S109" s="317"/>
      <c r="T109" s="317"/>
      <c r="U109" s="317"/>
      <c r="V109" s="317"/>
      <c r="W109" s="317"/>
      <c r="X109" s="410"/>
      <c r="Y109" s="410"/>
      <c r="Z109" s="410"/>
      <c r="AA109" s="410"/>
      <c r="AB109" s="410"/>
      <c r="AC109" s="410"/>
      <c r="AD109" s="410"/>
      <c r="AE109" s="410"/>
      <c r="AF109" s="410"/>
      <c r="AG109" s="317"/>
      <c r="AH109" s="317"/>
      <c r="AI109" s="317"/>
      <c r="AJ109" s="317"/>
      <c r="AK109" s="317"/>
      <c r="AL109" s="317"/>
      <c r="AM109" s="317"/>
      <c r="AN109" s="317"/>
      <c r="AO109" s="317"/>
      <c r="AP109" s="317"/>
      <c r="AQ109" s="317"/>
      <c r="AR109" s="317"/>
      <c r="AS109" s="317"/>
      <c r="AT109" s="317"/>
      <c r="AU109" s="317"/>
      <c r="AV109" s="317"/>
      <c r="AW109" s="317"/>
      <c r="AX109" s="317"/>
      <c r="AY109" s="317"/>
      <c r="AZ109" s="317"/>
      <c r="BA109" s="317"/>
      <c r="BB109" s="317"/>
      <c r="BC109" s="317"/>
      <c r="BD109" s="317"/>
      <c r="BE109" s="317"/>
      <c r="BF109" s="317"/>
      <c r="BG109" s="317"/>
      <c r="BH109" s="317"/>
      <c r="BI109" s="317"/>
      <c r="BJ109" s="317"/>
      <c r="BK109" s="317"/>
      <c r="BL109" s="317"/>
      <c r="BM109" s="317"/>
      <c r="BN109" s="317"/>
      <c r="BO109" s="317"/>
      <c r="BP109" s="317"/>
      <c r="BQ109" s="317"/>
      <c r="BR109" s="317"/>
      <c r="BS109" s="317"/>
      <c r="BT109" s="317"/>
      <c r="BU109" s="317"/>
      <c r="BV109" s="317"/>
      <c r="BW109" s="317"/>
      <c r="BX109" s="317"/>
      <c r="BY109" s="317"/>
      <c r="BZ109" s="317"/>
      <c r="CA109" s="317"/>
      <c r="CB109" s="317"/>
      <c r="CC109" s="317"/>
      <c r="CD109" s="317"/>
      <c r="CE109" s="317"/>
      <c r="CF109" s="317"/>
      <c r="CG109" s="317"/>
      <c r="CH109" s="317"/>
      <c r="CI109" s="317"/>
      <c r="CJ109" s="317"/>
      <c r="CK109" s="317"/>
      <c r="CL109" s="317"/>
      <c r="CM109" s="317"/>
      <c r="CN109" s="317"/>
      <c r="CO109" s="317"/>
      <c r="CP109" s="317"/>
      <c r="CR109" s="318"/>
    </row>
    <row r="110" spans="1:96" x14ac:dyDescent="0.2">
      <c r="A110" s="204"/>
      <c r="B110" s="313"/>
      <c r="C110" s="313"/>
      <c r="D110" s="313"/>
      <c r="E110" s="204"/>
      <c r="F110" s="204"/>
      <c r="G110" s="204"/>
      <c r="H110" s="204"/>
      <c r="I110" s="204"/>
      <c r="J110" s="204"/>
      <c r="K110" s="204"/>
      <c r="L110" s="315"/>
      <c r="M110" s="309"/>
      <c r="N110" s="204"/>
      <c r="O110" s="316"/>
      <c r="P110" s="317"/>
      <c r="Q110" s="317"/>
      <c r="R110" s="317"/>
      <c r="S110" s="317"/>
      <c r="T110" s="317"/>
      <c r="U110" s="317"/>
      <c r="V110" s="317"/>
      <c r="W110" s="317"/>
      <c r="X110" s="410"/>
      <c r="Y110" s="410"/>
      <c r="Z110" s="410"/>
      <c r="AA110" s="410"/>
      <c r="AB110" s="410"/>
      <c r="AC110" s="410"/>
      <c r="AD110" s="410"/>
      <c r="AE110" s="410"/>
      <c r="AF110" s="410"/>
      <c r="AG110" s="317"/>
      <c r="AH110" s="317"/>
      <c r="AI110" s="317"/>
      <c r="AJ110" s="317"/>
      <c r="AK110" s="317"/>
      <c r="AL110" s="317"/>
      <c r="AM110" s="317"/>
      <c r="AN110" s="317"/>
      <c r="AO110" s="317"/>
      <c r="AP110" s="317"/>
      <c r="AQ110" s="317"/>
      <c r="AR110" s="317"/>
      <c r="AS110" s="317"/>
      <c r="AT110" s="317"/>
      <c r="AU110" s="317"/>
      <c r="AV110" s="317"/>
      <c r="AW110" s="317"/>
      <c r="AX110" s="317"/>
      <c r="AY110" s="317"/>
      <c r="AZ110" s="317"/>
      <c r="BA110" s="317"/>
      <c r="BB110" s="317"/>
      <c r="BC110" s="317"/>
      <c r="BD110" s="317"/>
      <c r="BE110" s="317"/>
      <c r="BF110" s="317"/>
      <c r="BG110" s="317"/>
      <c r="BH110" s="317"/>
      <c r="BI110" s="317"/>
      <c r="BJ110" s="317"/>
      <c r="BK110" s="317"/>
      <c r="BL110" s="317"/>
      <c r="BM110" s="317"/>
      <c r="BN110" s="317"/>
      <c r="BO110" s="317"/>
      <c r="BP110" s="317"/>
      <c r="BQ110" s="317"/>
      <c r="BR110" s="317"/>
      <c r="BS110" s="317"/>
      <c r="BT110" s="317"/>
      <c r="BU110" s="317"/>
      <c r="BV110" s="317"/>
      <c r="BW110" s="317"/>
      <c r="BX110" s="317"/>
      <c r="BY110" s="317"/>
      <c r="BZ110" s="317"/>
      <c r="CA110" s="317"/>
      <c r="CB110" s="317"/>
      <c r="CC110" s="317"/>
      <c r="CD110" s="317"/>
      <c r="CE110" s="317"/>
      <c r="CF110" s="317"/>
      <c r="CG110" s="317"/>
      <c r="CH110" s="317"/>
      <c r="CI110" s="317"/>
      <c r="CJ110" s="317"/>
      <c r="CK110" s="317"/>
      <c r="CL110" s="317"/>
      <c r="CM110" s="317"/>
      <c r="CN110" s="317"/>
      <c r="CO110" s="317"/>
      <c r="CP110" s="317"/>
      <c r="CR110" s="318"/>
    </row>
    <row r="111" spans="1:96" x14ac:dyDescent="0.2">
      <c r="A111" s="204"/>
      <c r="B111" s="313"/>
      <c r="C111" s="313"/>
      <c r="D111" s="313"/>
      <c r="E111" s="204"/>
      <c r="F111" s="204"/>
      <c r="G111" s="204"/>
      <c r="H111" s="204"/>
      <c r="I111" s="204"/>
      <c r="J111" s="204"/>
      <c r="K111" s="204"/>
      <c r="L111" s="315"/>
      <c r="M111" s="309"/>
      <c r="N111" s="204"/>
      <c r="O111" s="316"/>
      <c r="P111" s="317"/>
      <c r="Q111" s="317"/>
      <c r="R111" s="317"/>
      <c r="S111" s="317"/>
      <c r="T111" s="317"/>
      <c r="U111" s="317"/>
      <c r="V111" s="317"/>
      <c r="W111" s="317"/>
      <c r="X111" s="410"/>
      <c r="Y111" s="410"/>
      <c r="Z111" s="410"/>
      <c r="AA111" s="410"/>
      <c r="AB111" s="410"/>
      <c r="AC111" s="410"/>
      <c r="AD111" s="410"/>
      <c r="AE111" s="410"/>
      <c r="AF111" s="410"/>
      <c r="AG111" s="317"/>
      <c r="AH111" s="317"/>
      <c r="AI111" s="317"/>
      <c r="AJ111" s="317"/>
      <c r="AK111" s="317"/>
      <c r="AL111" s="317"/>
      <c r="AM111" s="317"/>
      <c r="AN111" s="317"/>
      <c r="AO111" s="317"/>
      <c r="AP111" s="317"/>
      <c r="AQ111" s="317"/>
      <c r="AR111" s="317"/>
      <c r="AS111" s="317"/>
      <c r="AT111" s="317"/>
      <c r="AU111" s="317"/>
      <c r="AV111" s="317"/>
      <c r="AW111" s="317"/>
      <c r="AX111" s="317"/>
      <c r="AY111" s="317"/>
      <c r="AZ111" s="317"/>
      <c r="BA111" s="317"/>
      <c r="BB111" s="317"/>
      <c r="BC111" s="317"/>
      <c r="BD111" s="317"/>
      <c r="BE111" s="317"/>
      <c r="BF111" s="317"/>
      <c r="BG111" s="317"/>
      <c r="BH111" s="317"/>
      <c r="BI111" s="317"/>
      <c r="BJ111" s="317"/>
      <c r="BK111" s="317"/>
      <c r="BL111" s="317"/>
      <c r="BM111" s="317"/>
      <c r="BN111" s="317"/>
      <c r="BO111" s="317"/>
      <c r="BP111" s="317"/>
      <c r="BQ111" s="317"/>
      <c r="BR111" s="317"/>
      <c r="BS111" s="317"/>
      <c r="BT111" s="317"/>
      <c r="BU111" s="317"/>
      <c r="BV111" s="317"/>
      <c r="BW111" s="317"/>
      <c r="BX111" s="317"/>
      <c r="BY111" s="317"/>
      <c r="BZ111" s="317"/>
      <c r="CA111" s="317"/>
      <c r="CB111" s="317"/>
      <c r="CC111" s="317"/>
      <c r="CD111" s="317"/>
      <c r="CE111" s="317"/>
      <c r="CF111" s="317"/>
      <c r="CG111" s="317"/>
      <c r="CH111" s="317"/>
      <c r="CI111" s="317"/>
      <c r="CJ111" s="317"/>
      <c r="CK111" s="317"/>
      <c r="CL111" s="317"/>
      <c r="CM111" s="317"/>
      <c r="CN111" s="317"/>
      <c r="CO111" s="317"/>
      <c r="CP111" s="317"/>
      <c r="CR111" s="318"/>
    </row>
    <row r="112" spans="1:96" x14ac:dyDescent="0.2">
      <c r="A112" s="204"/>
      <c r="B112" s="313"/>
      <c r="C112" s="313"/>
      <c r="D112" s="313"/>
      <c r="E112" s="204"/>
      <c r="F112" s="204"/>
      <c r="G112" s="204"/>
      <c r="H112" s="204"/>
      <c r="I112" s="204"/>
      <c r="J112" s="204"/>
      <c r="K112" s="204"/>
      <c r="L112" s="315"/>
      <c r="M112" s="309"/>
      <c r="N112" s="204"/>
      <c r="O112" s="316"/>
      <c r="P112" s="317"/>
      <c r="Q112" s="317"/>
      <c r="R112" s="317"/>
      <c r="S112" s="317"/>
      <c r="T112" s="317"/>
      <c r="U112" s="317"/>
      <c r="V112" s="317"/>
      <c r="W112" s="317"/>
      <c r="X112" s="410"/>
      <c r="Y112" s="410"/>
      <c r="Z112" s="410"/>
      <c r="AA112" s="410"/>
      <c r="AB112" s="410"/>
      <c r="AC112" s="410"/>
      <c r="AD112" s="410"/>
      <c r="AE112" s="410"/>
      <c r="AF112" s="410"/>
      <c r="AG112" s="317"/>
      <c r="AH112" s="317"/>
      <c r="AI112" s="317"/>
      <c r="AJ112" s="317"/>
      <c r="AK112" s="317"/>
      <c r="AL112" s="317"/>
      <c r="AM112" s="317"/>
      <c r="AN112" s="317"/>
      <c r="AO112" s="317"/>
      <c r="AP112" s="317"/>
      <c r="AQ112" s="317"/>
      <c r="AR112" s="317"/>
      <c r="AS112" s="317"/>
      <c r="AT112" s="317"/>
      <c r="AU112" s="317"/>
      <c r="AV112" s="317"/>
      <c r="AW112" s="317"/>
      <c r="AX112" s="317"/>
      <c r="AY112" s="317"/>
      <c r="AZ112" s="317"/>
      <c r="BA112" s="317"/>
      <c r="BB112" s="317"/>
      <c r="BC112" s="317"/>
      <c r="BD112" s="317"/>
      <c r="BE112" s="317"/>
      <c r="BF112" s="317"/>
      <c r="BG112" s="317"/>
      <c r="BH112" s="317"/>
      <c r="BI112" s="317"/>
      <c r="BJ112" s="317"/>
      <c r="BK112" s="317"/>
      <c r="BL112" s="317"/>
      <c r="BM112" s="317"/>
      <c r="BN112" s="317"/>
      <c r="BO112" s="317"/>
      <c r="BP112" s="317"/>
      <c r="BQ112" s="317"/>
      <c r="BR112" s="317"/>
      <c r="BS112" s="317"/>
      <c r="BT112" s="317"/>
      <c r="BU112" s="317"/>
      <c r="BV112" s="317"/>
      <c r="BW112" s="317"/>
      <c r="BX112" s="317"/>
      <c r="BY112" s="317"/>
      <c r="BZ112" s="317"/>
      <c r="CA112" s="317"/>
      <c r="CB112" s="317"/>
      <c r="CC112" s="317"/>
      <c r="CD112" s="317"/>
      <c r="CE112" s="317"/>
      <c r="CF112" s="317"/>
      <c r="CG112" s="317"/>
      <c r="CH112" s="317"/>
      <c r="CI112" s="317"/>
      <c r="CJ112" s="317"/>
      <c r="CK112" s="317"/>
      <c r="CL112" s="317"/>
      <c r="CM112" s="317"/>
      <c r="CN112" s="317"/>
      <c r="CO112" s="317"/>
      <c r="CP112" s="317"/>
      <c r="CR112" s="318"/>
    </row>
    <row r="113" spans="1:122" x14ac:dyDescent="0.2">
      <c r="A113" s="204"/>
      <c r="B113" s="313"/>
      <c r="C113" s="313"/>
      <c r="D113" s="313"/>
      <c r="E113" s="204"/>
      <c r="F113" s="204"/>
      <c r="G113" s="204"/>
      <c r="H113" s="204"/>
      <c r="I113" s="204"/>
      <c r="J113" s="204"/>
      <c r="K113" s="204"/>
      <c r="L113" s="315"/>
      <c r="M113" s="309"/>
      <c r="N113" s="204"/>
      <c r="O113" s="316"/>
      <c r="P113" s="317"/>
      <c r="Q113" s="317"/>
      <c r="R113" s="317"/>
      <c r="S113" s="317"/>
      <c r="T113" s="317"/>
      <c r="U113" s="317"/>
      <c r="V113" s="317"/>
      <c r="W113" s="317"/>
      <c r="X113" s="410"/>
      <c r="Y113" s="410"/>
      <c r="Z113" s="410"/>
      <c r="AA113" s="410"/>
      <c r="AB113" s="410"/>
      <c r="AC113" s="410"/>
      <c r="AD113" s="410"/>
      <c r="AE113" s="410"/>
      <c r="AF113" s="410"/>
      <c r="AG113" s="317"/>
      <c r="AH113" s="317"/>
      <c r="AI113" s="317"/>
      <c r="AJ113" s="317"/>
      <c r="AK113" s="317"/>
      <c r="AL113" s="317"/>
      <c r="AM113" s="317"/>
      <c r="AN113" s="317"/>
      <c r="AO113" s="317"/>
      <c r="AP113" s="317"/>
      <c r="AQ113" s="317"/>
      <c r="AR113" s="317"/>
      <c r="AS113" s="317"/>
      <c r="AT113" s="317"/>
      <c r="AU113" s="317"/>
      <c r="AV113" s="317"/>
      <c r="AW113" s="317"/>
      <c r="AX113" s="317"/>
      <c r="AY113" s="317"/>
      <c r="AZ113" s="317"/>
      <c r="BA113" s="317"/>
      <c r="BB113" s="317"/>
      <c r="BC113" s="317"/>
      <c r="BD113" s="317"/>
      <c r="BE113" s="317"/>
      <c r="BF113" s="317"/>
      <c r="BG113" s="317"/>
      <c r="BH113" s="317"/>
      <c r="BI113" s="317"/>
      <c r="BJ113" s="317"/>
      <c r="BK113" s="317"/>
      <c r="BL113" s="317"/>
      <c r="BM113" s="317"/>
      <c r="BN113" s="317"/>
      <c r="BO113" s="317"/>
      <c r="BP113" s="317"/>
      <c r="BQ113" s="317"/>
      <c r="BR113" s="317"/>
      <c r="BS113" s="317"/>
      <c r="BT113" s="317"/>
      <c r="BU113" s="317"/>
      <c r="BV113" s="317"/>
      <c r="BW113" s="317"/>
      <c r="BX113" s="317"/>
      <c r="BY113" s="317"/>
      <c r="BZ113" s="317"/>
      <c r="CA113" s="317"/>
      <c r="CB113" s="317"/>
      <c r="CC113" s="317"/>
      <c r="CD113" s="317"/>
      <c r="CE113" s="317"/>
      <c r="CF113" s="317"/>
      <c r="CG113" s="317"/>
      <c r="CH113" s="317"/>
      <c r="CI113" s="317"/>
      <c r="CJ113" s="317"/>
      <c r="CK113" s="317"/>
      <c r="CL113" s="317"/>
      <c r="CM113" s="317"/>
      <c r="CN113" s="317"/>
      <c r="CO113" s="317"/>
      <c r="CP113" s="317"/>
      <c r="CR113" s="318"/>
    </row>
    <row r="114" spans="1:122" x14ac:dyDescent="0.2">
      <c r="A114" s="204"/>
      <c r="B114" s="313"/>
      <c r="C114" s="313"/>
      <c r="D114" s="313"/>
      <c r="E114" s="204"/>
      <c r="F114" s="204"/>
      <c r="G114" s="204"/>
      <c r="H114" s="204"/>
      <c r="I114" s="204"/>
      <c r="J114" s="204"/>
      <c r="K114" s="204"/>
      <c r="L114" s="315"/>
      <c r="M114" s="309"/>
      <c r="N114" s="204"/>
      <c r="O114" s="316"/>
      <c r="P114" s="317"/>
      <c r="Q114" s="317"/>
      <c r="R114" s="317"/>
      <c r="S114" s="317"/>
      <c r="T114" s="317"/>
      <c r="U114" s="317"/>
      <c r="V114" s="317"/>
      <c r="W114" s="317"/>
      <c r="X114" s="410"/>
      <c r="Y114" s="410"/>
      <c r="Z114" s="410"/>
      <c r="AA114" s="410"/>
      <c r="AB114" s="410"/>
      <c r="AC114" s="410"/>
      <c r="AD114" s="410"/>
      <c r="AE114" s="410"/>
      <c r="AF114" s="410"/>
      <c r="AG114" s="317"/>
      <c r="AH114" s="317"/>
      <c r="AI114" s="317"/>
      <c r="AJ114" s="317"/>
      <c r="AK114" s="317"/>
      <c r="AL114" s="317"/>
      <c r="AM114" s="317"/>
      <c r="AN114" s="317"/>
      <c r="AO114" s="317"/>
      <c r="AP114" s="317"/>
      <c r="AQ114" s="317"/>
      <c r="AR114" s="317"/>
      <c r="AS114" s="317"/>
      <c r="AT114" s="317"/>
      <c r="AU114" s="317"/>
      <c r="AV114" s="317"/>
      <c r="AW114" s="317"/>
      <c r="AX114" s="317"/>
      <c r="AY114" s="317"/>
      <c r="AZ114" s="317"/>
      <c r="BA114" s="317"/>
      <c r="BB114" s="317"/>
      <c r="BC114" s="317"/>
      <c r="BD114" s="317"/>
      <c r="BE114" s="317"/>
      <c r="BF114" s="317"/>
      <c r="BG114" s="317"/>
      <c r="BH114" s="317"/>
      <c r="BI114" s="317"/>
      <c r="BJ114" s="317"/>
      <c r="BK114" s="317"/>
      <c r="BL114" s="317"/>
      <c r="BM114" s="317"/>
      <c r="BN114" s="317"/>
      <c r="BO114" s="317"/>
      <c r="BP114" s="317"/>
      <c r="BQ114" s="317"/>
      <c r="BR114" s="317"/>
      <c r="BS114" s="317"/>
      <c r="BT114" s="317"/>
      <c r="BU114" s="317"/>
      <c r="BV114" s="317"/>
      <c r="BW114" s="317"/>
      <c r="BX114" s="317"/>
      <c r="BY114" s="317"/>
      <c r="BZ114" s="317"/>
      <c r="CA114" s="317"/>
      <c r="CB114" s="317"/>
      <c r="CC114" s="317"/>
      <c r="CD114" s="317"/>
      <c r="CE114" s="317"/>
      <c r="CF114" s="317"/>
      <c r="CG114" s="317"/>
      <c r="CH114" s="317"/>
      <c r="CI114" s="317"/>
      <c r="CJ114" s="317"/>
      <c r="CK114" s="317"/>
      <c r="CL114" s="317"/>
      <c r="CM114" s="317"/>
      <c r="CN114" s="317"/>
      <c r="CO114" s="317"/>
      <c r="CP114" s="317"/>
      <c r="CR114" s="318"/>
    </row>
    <row r="115" spans="1:122" x14ac:dyDescent="0.2">
      <c r="A115" s="235"/>
      <c r="B115" s="367"/>
      <c r="C115" s="367"/>
      <c r="D115" s="367"/>
      <c r="E115" s="235"/>
      <c r="F115" s="235"/>
      <c r="G115" s="235"/>
      <c r="H115" s="235"/>
      <c r="I115" s="235"/>
      <c r="J115" s="235"/>
      <c r="K115" s="235"/>
      <c r="L115" s="368"/>
      <c r="M115" s="369"/>
      <c r="N115" s="235"/>
      <c r="O115" s="370"/>
      <c r="P115" s="371"/>
      <c r="Q115" s="371"/>
      <c r="R115" s="371"/>
      <c r="S115" s="371"/>
      <c r="T115" s="371"/>
      <c r="U115" s="371"/>
      <c r="V115" s="371"/>
      <c r="W115" s="371"/>
      <c r="X115" s="410"/>
      <c r="Y115" s="410"/>
      <c r="Z115" s="410"/>
      <c r="AA115" s="410"/>
      <c r="AB115" s="410"/>
      <c r="AC115" s="410"/>
      <c r="AD115" s="410"/>
      <c r="AE115" s="410"/>
      <c r="AF115" s="410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R115" s="372"/>
    </row>
    <row r="116" spans="1:122" x14ac:dyDescent="0.2">
      <c r="A116" s="259"/>
      <c r="B116" s="258"/>
      <c r="C116" s="258"/>
      <c r="D116" s="258"/>
      <c r="E116" s="259"/>
      <c r="F116" s="259"/>
      <c r="G116" s="259"/>
      <c r="H116" s="259"/>
      <c r="I116" s="259"/>
      <c r="J116" s="259"/>
      <c r="K116" s="259"/>
      <c r="L116" s="260"/>
      <c r="M116" s="260"/>
      <c r="N116" s="259"/>
      <c r="O116" s="259"/>
      <c r="P116" s="259"/>
      <c r="Q116" s="259"/>
      <c r="R116" s="259"/>
      <c r="S116" s="259"/>
      <c r="T116" s="259"/>
      <c r="U116" s="259"/>
      <c r="V116" s="259"/>
      <c r="W116" s="259"/>
      <c r="X116" s="259"/>
      <c r="Y116" s="259"/>
      <c r="Z116" s="259"/>
      <c r="AA116" s="259"/>
      <c r="AB116" s="259"/>
      <c r="AC116" s="259"/>
      <c r="AD116" s="259"/>
      <c r="AE116" s="259"/>
      <c r="AF116" s="259"/>
      <c r="AG116" s="259"/>
      <c r="AH116" s="259"/>
      <c r="AI116" s="259"/>
      <c r="AJ116" s="259"/>
      <c r="AK116" s="259"/>
      <c r="AL116" s="259"/>
      <c r="AM116" s="259"/>
      <c r="AN116" s="259"/>
      <c r="AO116" s="259"/>
      <c r="AP116" s="259"/>
      <c r="AQ116" s="259"/>
      <c r="AR116" s="259"/>
      <c r="AS116" s="259"/>
      <c r="AT116" s="259"/>
      <c r="AU116" s="259"/>
      <c r="AV116" s="259"/>
      <c r="AW116" s="259"/>
      <c r="AX116" s="259"/>
      <c r="AY116" s="259"/>
      <c r="AZ116" s="259"/>
      <c r="BA116" s="259"/>
      <c r="BB116" s="259"/>
      <c r="BC116" s="259"/>
      <c r="BD116" s="259"/>
      <c r="BE116" s="259"/>
      <c r="BF116" s="259"/>
      <c r="BG116" s="259"/>
      <c r="BH116" s="259"/>
      <c r="BI116" s="259"/>
      <c r="BJ116" s="259"/>
      <c r="BK116" s="259"/>
      <c r="BL116" s="259"/>
      <c r="BM116" s="259"/>
      <c r="BN116" s="259"/>
      <c r="BO116" s="259"/>
      <c r="BP116" s="259"/>
      <c r="BQ116" s="259"/>
      <c r="BR116" s="259"/>
      <c r="BS116" s="259"/>
      <c r="BT116" s="259"/>
      <c r="BU116" s="259"/>
      <c r="BV116" s="259"/>
      <c r="BW116" s="259"/>
      <c r="BX116" s="259"/>
      <c r="BY116" s="259"/>
      <c r="BZ116" s="259"/>
      <c r="CA116" s="259"/>
      <c r="CB116" s="259"/>
      <c r="CC116" s="259"/>
      <c r="CD116" s="259"/>
      <c r="CE116" s="259"/>
      <c r="CF116" s="259"/>
      <c r="CG116" s="259"/>
      <c r="CH116" s="259"/>
      <c r="CI116" s="259"/>
      <c r="CJ116" s="259"/>
      <c r="CK116" s="259"/>
      <c r="CL116" s="259"/>
      <c r="CM116" s="259"/>
      <c r="CN116" s="259"/>
      <c r="CO116" s="259"/>
      <c r="CP116" s="259"/>
      <c r="CR116" s="259"/>
      <c r="CS116" s="373"/>
      <c r="CT116" s="373"/>
      <c r="CU116" s="373"/>
      <c r="CV116" s="373"/>
      <c r="CW116" s="373"/>
      <c r="CX116" s="373"/>
      <c r="CY116" s="373"/>
      <c r="CZ116" s="373"/>
      <c r="DA116" s="373"/>
      <c r="DB116" s="373"/>
      <c r="DC116" s="373"/>
      <c r="DD116" s="373"/>
      <c r="DE116" s="373"/>
      <c r="DF116" s="373"/>
      <c r="DG116" s="373"/>
      <c r="DH116" s="373"/>
      <c r="DI116" s="373"/>
      <c r="DJ116" s="373"/>
      <c r="DK116" s="373"/>
      <c r="DL116" s="373"/>
      <c r="DM116" s="373"/>
      <c r="DN116" s="373"/>
      <c r="DO116" s="373"/>
      <c r="DP116" s="373"/>
      <c r="DQ116" s="373"/>
      <c r="DR116" s="373"/>
    </row>
    <row r="117" spans="1:122" ht="27" customHeight="1" x14ac:dyDescent="0.2">
      <c r="A117" s="257" t="s">
        <v>44</v>
      </c>
      <c r="B117" s="374"/>
      <c r="C117" s="374"/>
      <c r="D117" s="374"/>
      <c r="E117" s="375"/>
      <c r="F117" s="259"/>
      <c r="G117" s="259"/>
      <c r="H117" s="259"/>
      <c r="I117" s="259"/>
      <c r="J117" s="259"/>
      <c r="K117" s="259"/>
      <c r="L117" s="376"/>
      <c r="M117" s="376"/>
      <c r="N117" s="375"/>
      <c r="O117" s="273" t="s">
        <v>62</v>
      </c>
      <c r="P117" s="375"/>
      <c r="Q117" s="259"/>
      <c r="R117" s="259"/>
      <c r="S117" s="259"/>
      <c r="T117" s="259"/>
      <c r="U117" s="259"/>
      <c r="V117" s="259"/>
      <c r="W117" s="259"/>
      <c r="X117" s="259"/>
      <c r="Y117" s="259"/>
      <c r="Z117" s="259"/>
      <c r="AA117" s="259"/>
      <c r="AB117" s="259"/>
      <c r="AC117" s="259"/>
      <c r="AD117" s="259"/>
      <c r="AE117" s="259"/>
      <c r="AF117" s="259"/>
      <c r="AG117" s="259"/>
      <c r="AH117" s="259"/>
      <c r="AI117" s="259"/>
      <c r="AJ117" s="259"/>
      <c r="AK117" s="259"/>
      <c r="AL117" s="259"/>
      <c r="AM117" s="259"/>
      <c r="AN117" s="259"/>
      <c r="AO117" s="259"/>
      <c r="AP117" s="259"/>
      <c r="AQ117" s="259"/>
      <c r="AR117" s="259"/>
      <c r="AS117" s="259"/>
      <c r="AT117" s="259"/>
      <c r="AU117" s="259"/>
      <c r="AV117" s="259"/>
      <c r="AW117" s="259"/>
      <c r="AX117" s="259"/>
      <c r="AY117" s="259"/>
      <c r="AZ117" s="259"/>
      <c r="BA117" s="259"/>
      <c r="BB117" s="259"/>
      <c r="BC117" s="259"/>
      <c r="BD117" s="259"/>
      <c r="BE117" s="259"/>
      <c r="BF117" s="259"/>
      <c r="BG117" s="259"/>
      <c r="BH117" s="259"/>
      <c r="BI117" s="259"/>
      <c r="BJ117" s="259"/>
      <c r="BK117" s="259"/>
      <c r="BL117" s="259"/>
      <c r="BM117" s="259"/>
      <c r="BN117" s="259"/>
      <c r="BO117" s="259"/>
      <c r="BP117" s="259"/>
      <c r="BQ117" s="259"/>
      <c r="BR117" s="259"/>
      <c r="BS117" s="259"/>
      <c r="BT117" s="259"/>
      <c r="BU117" s="259"/>
      <c r="BV117" s="259"/>
      <c r="BW117" s="259"/>
      <c r="BX117" s="259"/>
      <c r="BY117" s="259"/>
      <c r="BZ117" s="259"/>
      <c r="CA117" s="259"/>
      <c r="CB117" s="259"/>
      <c r="CC117" s="259"/>
      <c r="CD117" s="259"/>
      <c r="CE117" s="259"/>
      <c r="CF117" s="259"/>
      <c r="CG117" s="259"/>
      <c r="CH117" s="259"/>
      <c r="CI117" s="259"/>
      <c r="CJ117" s="259"/>
      <c r="CK117" s="259"/>
      <c r="CL117" s="259"/>
      <c r="CM117" s="259"/>
      <c r="CN117" s="259"/>
      <c r="CO117" s="259"/>
      <c r="CP117" s="259"/>
      <c r="CR117" s="259"/>
      <c r="CS117" s="373"/>
      <c r="CT117" s="373"/>
      <c r="CU117" s="373"/>
      <c r="CV117" s="373"/>
      <c r="CW117" s="373"/>
      <c r="CX117" s="373"/>
      <c r="CY117" s="373"/>
      <c r="CZ117" s="373"/>
      <c r="DA117" s="373"/>
      <c r="DB117" s="373"/>
      <c r="DC117" s="373"/>
      <c r="DD117" s="373"/>
      <c r="DE117" s="373"/>
      <c r="DF117" s="373"/>
      <c r="DG117" s="373"/>
      <c r="DH117" s="373"/>
      <c r="DI117" s="373"/>
      <c r="DJ117" s="373"/>
      <c r="DK117" s="373"/>
      <c r="DL117" s="373"/>
      <c r="DM117" s="373"/>
      <c r="DN117" s="373"/>
      <c r="DO117" s="373"/>
      <c r="DP117" s="373"/>
      <c r="DQ117" s="373"/>
      <c r="DR117" s="373"/>
    </row>
    <row r="118" spans="1:122" x14ac:dyDescent="0.2">
      <c r="A118" s="377"/>
      <c r="B118" s="378"/>
      <c r="C118" s="378"/>
      <c r="D118" s="378"/>
      <c r="E118" s="379"/>
      <c r="F118" s="379"/>
      <c r="G118" s="379"/>
      <c r="H118" s="379"/>
      <c r="I118" s="379"/>
      <c r="J118" s="379"/>
      <c r="K118" s="379"/>
      <c r="L118" s="380"/>
      <c r="M118" s="380"/>
      <c r="N118" s="227"/>
      <c r="O118" s="381">
        <v>1</v>
      </c>
      <c r="P118" s="381">
        <v>2</v>
      </c>
      <c r="Q118" s="381">
        <v>3</v>
      </c>
      <c r="R118" s="381">
        <v>4</v>
      </c>
      <c r="S118" s="381">
        <v>5</v>
      </c>
      <c r="T118" s="381">
        <v>6</v>
      </c>
      <c r="U118" s="381">
        <v>7</v>
      </c>
      <c r="V118" s="381">
        <v>8</v>
      </c>
      <c r="W118" s="381">
        <v>9</v>
      </c>
      <c r="X118" s="381">
        <v>10</v>
      </c>
      <c r="Y118" s="381">
        <v>11</v>
      </c>
      <c r="Z118" s="381">
        <v>12</v>
      </c>
      <c r="AA118" s="381">
        <v>13</v>
      </c>
      <c r="AB118" s="381">
        <v>14</v>
      </c>
      <c r="AC118" s="381">
        <v>15</v>
      </c>
      <c r="AD118" s="381">
        <v>16</v>
      </c>
      <c r="AE118" s="381">
        <v>17</v>
      </c>
      <c r="AF118" s="381">
        <v>18</v>
      </c>
      <c r="AG118" s="381">
        <v>19</v>
      </c>
      <c r="AH118" s="381">
        <v>20</v>
      </c>
      <c r="AI118" s="381">
        <v>21</v>
      </c>
      <c r="AJ118" s="381">
        <v>22</v>
      </c>
      <c r="AK118" s="381">
        <v>23</v>
      </c>
      <c r="AL118" s="381">
        <v>24</v>
      </c>
      <c r="AM118" s="381">
        <v>25</v>
      </c>
      <c r="AN118" s="381">
        <v>26</v>
      </c>
      <c r="AO118" s="381">
        <v>27</v>
      </c>
      <c r="AP118" s="381">
        <v>28</v>
      </c>
      <c r="AQ118" s="381">
        <v>29</v>
      </c>
      <c r="AR118" s="381">
        <v>30</v>
      </c>
      <c r="AS118" s="381">
        <v>31</v>
      </c>
      <c r="AT118" s="381">
        <v>32</v>
      </c>
      <c r="AU118" s="381">
        <v>33</v>
      </c>
      <c r="AV118" s="381">
        <v>34</v>
      </c>
      <c r="AW118" s="381">
        <v>35</v>
      </c>
      <c r="AX118" s="381">
        <v>36</v>
      </c>
      <c r="AY118" s="381">
        <v>37</v>
      </c>
      <c r="AZ118" s="381">
        <v>38</v>
      </c>
      <c r="BA118" s="381">
        <v>39</v>
      </c>
      <c r="BB118" s="381">
        <v>40</v>
      </c>
      <c r="BC118" s="381">
        <v>41</v>
      </c>
      <c r="BD118" s="381">
        <v>42</v>
      </c>
      <c r="BE118" s="381">
        <v>43</v>
      </c>
      <c r="BF118" s="381">
        <v>44</v>
      </c>
      <c r="BG118" s="381">
        <v>45</v>
      </c>
      <c r="BH118" s="381">
        <v>46</v>
      </c>
      <c r="BI118" s="381">
        <v>47</v>
      </c>
      <c r="BJ118" s="381">
        <v>48</v>
      </c>
      <c r="BK118" s="381">
        <v>49</v>
      </c>
      <c r="BL118" s="381">
        <v>50</v>
      </c>
      <c r="BM118" s="381">
        <v>51</v>
      </c>
      <c r="BN118" s="381">
        <v>52</v>
      </c>
      <c r="BO118" s="381">
        <v>53</v>
      </c>
      <c r="BP118" s="381">
        <v>54</v>
      </c>
      <c r="BQ118" s="381">
        <v>55</v>
      </c>
      <c r="BR118" s="381">
        <v>56</v>
      </c>
      <c r="BS118" s="381">
        <v>57</v>
      </c>
      <c r="BT118" s="381">
        <v>58</v>
      </c>
      <c r="BU118" s="381">
        <v>59</v>
      </c>
      <c r="BV118" s="381">
        <v>60</v>
      </c>
      <c r="BW118" s="381">
        <v>61</v>
      </c>
      <c r="BX118" s="381">
        <v>62</v>
      </c>
      <c r="BY118" s="381">
        <v>63</v>
      </c>
      <c r="BZ118" s="381">
        <v>64</v>
      </c>
      <c r="CA118" s="381">
        <v>65</v>
      </c>
      <c r="CB118" s="381">
        <v>66</v>
      </c>
      <c r="CC118" s="381">
        <v>67</v>
      </c>
      <c r="CD118" s="381">
        <v>68</v>
      </c>
      <c r="CE118" s="381">
        <v>69</v>
      </c>
      <c r="CF118" s="381">
        <v>70</v>
      </c>
      <c r="CG118" s="381">
        <v>71</v>
      </c>
      <c r="CH118" s="381">
        <v>72</v>
      </c>
      <c r="CI118" s="381">
        <v>73</v>
      </c>
      <c r="CJ118" s="381">
        <v>74</v>
      </c>
      <c r="CK118" s="381">
        <v>75</v>
      </c>
      <c r="CL118" s="381">
        <v>76</v>
      </c>
      <c r="CM118" s="381">
        <v>77</v>
      </c>
      <c r="CN118" s="381">
        <v>78</v>
      </c>
      <c r="CO118" s="381">
        <v>79</v>
      </c>
      <c r="CP118" s="381">
        <v>80</v>
      </c>
      <c r="CR118" s="382" t="s">
        <v>168</v>
      </c>
      <c r="CS118" s="383" t="s">
        <v>169</v>
      </c>
      <c r="CT118" s="383" t="s">
        <v>170</v>
      </c>
      <c r="CU118" s="384" t="s">
        <v>169</v>
      </c>
      <c r="CV118" s="384" t="s">
        <v>170</v>
      </c>
      <c r="CW118" s="383" t="s">
        <v>169</v>
      </c>
      <c r="CX118" s="383" t="s">
        <v>170</v>
      </c>
      <c r="CY118" s="384" t="s">
        <v>169</v>
      </c>
      <c r="CZ118" s="384" t="s">
        <v>170</v>
      </c>
      <c r="DA118" s="383" t="s">
        <v>169</v>
      </c>
      <c r="DB118" s="383" t="s">
        <v>170</v>
      </c>
      <c r="DC118" s="384" t="s">
        <v>169</v>
      </c>
      <c r="DD118" s="384" t="s">
        <v>170</v>
      </c>
      <c r="DE118" s="383" t="s">
        <v>169</v>
      </c>
      <c r="DF118" s="383" t="s">
        <v>170</v>
      </c>
      <c r="DG118" s="384" t="s">
        <v>169</v>
      </c>
      <c r="DH118" s="384" t="s">
        <v>170</v>
      </c>
      <c r="DI118" s="383" t="s">
        <v>169</v>
      </c>
      <c r="DJ118" s="383" t="s">
        <v>170</v>
      </c>
      <c r="DK118" s="384" t="s">
        <v>169</v>
      </c>
      <c r="DL118" s="384" t="s">
        <v>170</v>
      </c>
      <c r="DM118" s="383" t="s">
        <v>169</v>
      </c>
      <c r="DN118" s="383" t="s">
        <v>170</v>
      </c>
      <c r="DO118" s="384" t="s">
        <v>169</v>
      </c>
      <c r="DP118" s="384" t="s">
        <v>170</v>
      </c>
      <c r="DQ118" s="383" t="s">
        <v>169</v>
      </c>
      <c r="DR118" s="383" t="s">
        <v>170</v>
      </c>
    </row>
    <row r="119" spans="1:122" x14ac:dyDescent="0.2">
      <c r="A119" s="385"/>
      <c r="B119" s="386"/>
      <c r="C119" s="386"/>
      <c r="D119" s="386"/>
      <c r="E119" s="387"/>
      <c r="F119" s="387"/>
      <c r="G119" s="387"/>
      <c r="H119" s="387"/>
      <c r="I119" s="387"/>
      <c r="J119" s="387"/>
      <c r="K119" s="387"/>
      <c r="L119" s="388"/>
      <c r="M119" s="388"/>
      <c r="N119" s="389" t="s">
        <v>80</v>
      </c>
      <c r="O119" s="290"/>
      <c r="P119" s="290"/>
      <c r="Q119" s="290"/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0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0"/>
      <c r="BA119" s="290"/>
      <c r="BB119" s="290"/>
      <c r="BC119" s="290"/>
      <c r="BD119" s="290"/>
      <c r="BE119" s="290"/>
      <c r="BF119" s="290"/>
      <c r="BG119" s="290"/>
      <c r="BH119" s="290"/>
      <c r="BI119" s="290"/>
      <c r="BJ119" s="290"/>
      <c r="BK119" s="290"/>
      <c r="BL119" s="290"/>
      <c r="BM119" s="290"/>
      <c r="BN119" s="290"/>
      <c r="BO119" s="290"/>
      <c r="BP119" s="290"/>
      <c r="BQ119" s="290"/>
      <c r="BR119" s="290"/>
      <c r="BS119" s="290"/>
      <c r="BT119" s="290"/>
      <c r="BU119" s="290"/>
      <c r="BV119" s="290"/>
      <c r="BW119" s="290"/>
      <c r="BX119" s="290"/>
      <c r="BY119" s="290"/>
      <c r="BZ119" s="290"/>
      <c r="CA119" s="290"/>
      <c r="CB119" s="290"/>
      <c r="CC119" s="290"/>
      <c r="CD119" s="290"/>
      <c r="CE119" s="290"/>
      <c r="CF119" s="290"/>
      <c r="CG119" s="290"/>
      <c r="CH119" s="290"/>
      <c r="CI119" s="290"/>
      <c r="CJ119" s="290"/>
      <c r="CK119" s="290"/>
      <c r="CL119" s="290"/>
      <c r="CM119" s="290"/>
      <c r="CN119" s="290"/>
      <c r="CO119" s="290"/>
      <c r="CP119" s="290"/>
    </row>
    <row r="120" spans="1:122" x14ac:dyDescent="0.2">
      <c r="A120" s="385"/>
      <c r="B120" s="386"/>
      <c r="C120" s="386"/>
      <c r="D120" s="386"/>
      <c r="E120" s="387"/>
      <c r="F120" s="387"/>
      <c r="G120" s="387"/>
      <c r="H120" s="387"/>
      <c r="I120" s="387"/>
      <c r="J120" s="387"/>
      <c r="K120" s="387"/>
      <c r="L120" s="388"/>
      <c r="M120" s="388"/>
      <c r="N120" s="390" t="s">
        <v>131</v>
      </c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292"/>
      <c r="AF120" s="292"/>
      <c r="AG120" s="292"/>
      <c r="AH120" s="292"/>
      <c r="AI120" s="292"/>
      <c r="AJ120" s="292"/>
      <c r="AK120" s="292"/>
      <c r="AL120" s="292"/>
      <c r="AM120" s="292"/>
      <c r="AN120" s="292"/>
      <c r="AO120" s="292"/>
      <c r="AP120" s="292"/>
      <c r="AQ120" s="292"/>
      <c r="AR120" s="292"/>
      <c r="AS120" s="292"/>
      <c r="AT120" s="292"/>
      <c r="AU120" s="292"/>
      <c r="AV120" s="292"/>
      <c r="AW120" s="292"/>
      <c r="AX120" s="292"/>
      <c r="AY120" s="292"/>
      <c r="AZ120" s="292"/>
      <c r="BA120" s="292"/>
      <c r="BB120" s="292"/>
      <c r="BC120" s="292"/>
      <c r="BD120" s="292"/>
      <c r="BE120" s="292"/>
      <c r="BF120" s="292"/>
      <c r="BG120" s="292"/>
      <c r="BH120" s="292"/>
      <c r="BI120" s="292"/>
      <c r="BJ120" s="292"/>
      <c r="BK120" s="292"/>
      <c r="BL120" s="292"/>
      <c r="BM120" s="292"/>
      <c r="BN120" s="292"/>
      <c r="BO120" s="292"/>
      <c r="BP120" s="292"/>
      <c r="BQ120" s="292"/>
      <c r="BR120" s="292"/>
      <c r="BS120" s="292"/>
      <c r="BT120" s="292"/>
      <c r="BU120" s="292"/>
      <c r="BV120" s="292"/>
      <c r="BW120" s="292"/>
      <c r="BX120" s="292"/>
      <c r="BY120" s="292"/>
      <c r="BZ120" s="292"/>
      <c r="CA120" s="292"/>
      <c r="CB120" s="292"/>
      <c r="CC120" s="292"/>
      <c r="CD120" s="292"/>
      <c r="CE120" s="292"/>
      <c r="CF120" s="292"/>
      <c r="CG120" s="292"/>
      <c r="CH120" s="292"/>
      <c r="CI120" s="292"/>
      <c r="CJ120" s="292"/>
      <c r="CK120" s="292"/>
      <c r="CL120" s="292"/>
      <c r="CM120" s="292"/>
      <c r="CN120" s="292"/>
      <c r="CO120" s="292"/>
      <c r="CP120" s="292"/>
    </row>
    <row r="121" spans="1:122" x14ac:dyDescent="0.2">
      <c r="A121" s="385"/>
      <c r="B121" s="386"/>
      <c r="C121" s="386"/>
      <c r="D121" s="386"/>
      <c r="E121" s="387"/>
      <c r="F121" s="387"/>
      <c r="G121" s="387"/>
      <c r="H121" s="387"/>
      <c r="I121" s="387"/>
      <c r="J121" s="387"/>
      <c r="K121" s="387"/>
      <c r="L121" s="388"/>
      <c r="M121" s="388"/>
      <c r="N121" s="390" t="s">
        <v>52</v>
      </c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  <c r="AB121" s="292"/>
      <c r="AC121" s="292"/>
      <c r="AD121" s="292"/>
      <c r="AE121" s="292"/>
      <c r="AF121" s="292"/>
      <c r="AG121" s="292"/>
      <c r="AH121" s="292"/>
      <c r="AI121" s="292"/>
      <c r="AJ121" s="292"/>
      <c r="AK121" s="292"/>
      <c r="AL121" s="292"/>
      <c r="AM121" s="292"/>
      <c r="AN121" s="292"/>
      <c r="AO121" s="292"/>
      <c r="AP121" s="292"/>
      <c r="AQ121" s="292"/>
      <c r="AR121" s="292"/>
      <c r="AS121" s="292"/>
      <c r="AT121" s="292"/>
      <c r="AU121" s="292"/>
      <c r="AV121" s="292"/>
      <c r="AW121" s="292"/>
      <c r="AX121" s="292"/>
      <c r="AY121" s="292"/>
      <c r="AZ121" s="292"/>
      <c r="BA121" s="292"/>
      <c r="BB121" s="292"/>
      <c r="BC121" s="292"/>
      <c r="BD121" s="292"/>
      <c r="BE121" s="292"/>
      <c r="BF121" s="292"/>
      <c r="BG121" s="292"/>
      <c r="BH121" s="292"/>
      <c r="BI121" s="292"/>
      <c r="BJ121" s="292"/>
      <c r="BK121" s="292"/>
      <c r="BL121" s="292"/>
      <c r="BM121" s="292"/>
      <c r="BN121" s="292"/>
      <c r="BO121" s="292"/>
      <c r="BP121" s="292"/>
      <c r="BQ121" s="292"/>
      <c r="BR121" s="292"/>
      <c r="BS121" s="292"/>
      <c r="BT121" s="292"/>
      <c r="BU121" s="292"/>
      <c r="BV121" s="292"/>
      <c r="BW121" s="292"/>
      <c r="BX121" s="292"/>
      <c r="BY121" s="292"/>
      <c r="BZ121" s="292"/>
      <c r="CA121" s="292"/>
      <c r="CB121" s="292"/>
      <c r="CC121" s="292"/>
      <c r="CD121" s="292"/>
      <c r="CE121" s="292"/>
      <c r="CF121" s="292"/>
      <c r="CG121" s="292"/>
      <c r="CH121" s="292"/>
      <c r="CI121" s="292"/>
      <c r="CJ121" s="292"/>
      <c r="CK121" s="292"/>
      <c r="CL121" s="292"/>
      <c r="CM121" s="292"/>
      <c r="CN121" s="292"/>
      <c r="CO121" s="292"/>
      <c r="CP121" s="292"/>
    </row>
    <row r="122" spans="1:122" x14ac:dyDescent="0.2">
      <c r="A122" s="391"/>
      <c r="B122" s="392"/>
      <c r="C122" s="392"/>
      <c r="D122" s="392"/>
      <c r="E122" s="390"/>
      <c r="F122" s="390"/>
      <c r="G122" s="390"/>
      <c r="H122" s="390"/>
      <c r="I122" s="390"/>
      <c r="J122" s="390"/>
      <c r="K122" s="390"/>
      <c r="L122" s="393"/>
      <c r="M122" s="393"/>
      <c r="N122" s="390" t="s">
        <v>53</v>
      </c>
      <c r="O122" s="297"/>
      <c r="P122" s="297"/>
      <c r="Q122" s="297"/>
      <c r="R122" s="297"/>
      <c r="S122" s="297"/>
      <c r="T122" s="297"/>
      <c r="U122" s="297"/>
      <c r="V122" s="297"/>
      <c r="W122" s="297"/>
      <c r="X122" s="297"/>
      <c r="Y122" s="297"/>
      <c r="Z122" s="297"/>
      <c r="AA122" s="297"/>
      <c r="AB122" s="297"/>
      <c r="AC122" s="297"/>
      <c r="AD122" s="297"/>
      <c r="AE122" s="297"/>
      <c r="AF122" s="297"/>
      <c r="AG122" s="297"/>
      <c r="AH122" s="297"/>
      <c r="AI122" s="297"/>
      <c r="AJ122" s="297"/>
      <c r="AK122" s="297"/>
      <c r="AL122" s="297"/>
      <c r="AM122" s="297"/>
      <c r="AN122" s="297"/>
      <c r="AO122" s="297"/>
      <c r="AP122" s="297"/>
      <c r="AQ122" s="297"/>
      <c r="AR122" s="297"/>
      <c r="AS122" s="297"/>
      <c r="AT122" s="297"/>
      <c r="AU122" s="297"/>
      <c r="AV122" s="297"/>
      <c r="AW122" s="297"/>
      <c r="AX122" s="297"/>
      <c r="AY122" s="297"/>
      <c r="AZ122" s="297"/>
      <c r="BA122" s="297"/>
      <c r="BB122" s="297"/>
      <c r="BC122" s="297"/>
      <c r="BD122" s="297"/>
      <c r="BE122" s="297"/>
      <c r="BF122" s="297"/>
      <c r="BG122" s="297"/>
      <c r="BH122" s="297"/>
      <c r="BI122" s="297"/>
      <c r="BJ122" s="297"/>
      <c r="BK122" s="297"/>
      <c r="BL122" s="297"/>
      <c r="BM122" s="297"/>
      <c r="BN122" s="297"/>
      <c r="BO122" s="297"/>
      <c r="BP122" s="297"/>
      <c r="BQ122" s="297"/>
      <c r="BR122" s="297"/>
      <c r="BS122" s="297"/>
      <c r="BT122" s="297"/>
      <c r="BU122" s="297"/>
      <c r="BV122" s="297"/>
      <c r="BW122" s="297"/>
      <c r="BX122" s="297"/>
      <c r="BY122" s="297"/>
      <c r="BZ122" s="297"/>
      <c r="CA122" s="297"/>
      <c r="CB122" s="297"/>
      <c r="CC122" s="297"/>
      <c r="CD122" s="297"/>
      <c r="CE122" s="297"/>
      <c r="CF122" s="297"/>
      <c r="CG122" s="297"/>
      <c r="CH122" s="297"/>
      <c r="CI122" s="297"/>
      <c r="CJ122" s="297"/>
      <c r="CK122" s="297"/>
      <c r="CL122" s="297"/>
      <c r="CM122" s="297"/>
      <c r="CN122" s="297"/>
      <c r="CO122" s="297"/>
      <c r="CP122" s="297"/>
      <c r="CR122" s="394" t="s">
        <v>171</v>
      </c>
      <c r="CS122" s="300"/>
      <c r="CT122" s="300"/>
      <c r="CU122" s="300"/>
      <c r="CV122" s="300"/>
      <c r="CW122" s="300"/>
      <c r="CX122" s="300"/>
      <c r="CY122" s="300"/>
      <c r="CZ122" s="300"/>
      <c r="DA122" s="300"/>
      <c r="DB122" s="300"/>
      <c r="DC122" s="300"/>
      <c r="DD122" s="300"/>
      <c r="DE122" s="300"/>
      <c r="DF122" s="300"/>
      <c r="DG122" s="300"/>
      <c r="DH122" s="300"/>
      <c r="DI122" s="300"/>
      <c r="DJ122" s="300"/>
      <c r="DK122" s="300"/>
      <c r="DL122" s="300"/>
      <c r="DM122" s="300"/>
      <c r="DN122" s="300"/>
      <c r="DO122" s="300"/>
      <c r="DP122" s="300"/>
      <c r="DQ122" s="300"/>
      <c r="DR122" s="300"/>
    </row>
    <row r="123" spans="1:122" ht="39.65" customHeight="1" x14ac:dyDescent="0.2">
      <c r="A123" s="395" t="s">
        <v>63</v>
      </c>
      <c r="B123" s="396" t="s">
        <v>55</v>
      </c>
      <c r="C123" s="396" t="s">
        <v>56</v>
      </c>
      <c r="D123" s="396" t="s">
        <v>57</v>
      </c>
      <c r="E123" s="396" t="s">
        <v>58</v>
      </c>
      <c r="F123" s="397" t="s">
        <v>59</v>
      </c>
      <c r="G123" s="397" t="s">
        <v>59</v>
      </c>
      <c r="H123" s="397" t="s">
        <v>59</v>
      </c>
      <c r="I123" s="397" t="s">
        <v>59</v>
      </c>
      <c r="J123" s="397" t="s">
        <v>59</v>
      </c>
      <c r="K123" s="397" t="s">
        <v>59</v>
      </c>
      <c r="L123" s="303" t="s">
        <v>2</v>
      </c>
      <c r="M123" s="303" t="s">
        <v>60</v>
      </c>
      <c r="N123" s="398" t="s">
        <v>61</v>
      </c>
      <c r="O123" s="305"/>
      <c r="P123" s="305"/>
      <c r="Q123" s="305"/>
      <c r="R123" s="305"/>
      <c r="S123" s="305"/>
      <c r="T123" s="305"/>
      <c r="U123" s="305"/>
      <c r="V123" s="305"/>
      <c r="W123" s="305"/>
      <c r="X123" s="305"/>
      <c r="Y123" s="305"/>
      <c r="Z123" s="305"/>
      <c r="AA123" s="305"/>
      <c r="AB123" s="305"/>
      <c r="AC123" s="305"/>
      <c r="AD123" s="305"/>
      <c r="AE123" s="305"/>
      <c r="AF123" s="305"/>
      <c r="AG123" s="305"/>
      <c r="AH123" s="305"/>
      <c r="AI123" s="305"/>
      <c r="AJ123" s="305"/>
      <c r="AK123" s="305"/>
      <c r="AL123" s="305"/>
      <c r="AM123" s="305"/>
      <c r="AN123" s="305"/>
      <c r="AO123" s="305"/>
      <c r="AP123" s="305"/>
      <c r="AQ123" s="305"/>
      <c r="AR123" s="305"/>
      <c r="AS123" s="305"/>
      <c r="AT123" s="305"/>
      <c r="AU123" s="305"/>
      <c r="AV123" s="305"/>
      <c r="AW123" s="305"/>
      <c r="AX123" s="305"/>
      <c r="AY123" s="305"/>
      <c r="AZ123" s="305"/>
      <c r="BA123" s="305"/>
      <c r="BB123" s="305"/>
      <c r="BC123" s="305"/>
      <c r="BD123" s="305"/>
      <c r="BE123" s="305"/>
      <c r="BF123" s="305"/>
      <c r="BG123" s="305"/>
      <c r="BH123" s="305"/>
      <c r="BI123" s="305"/>
      <c r="BJ123" s="305"/>
      <c r="BK123" s="305"/>
      <c r="BL123" s="305"/>
      <c r="BM123" s="305"/>
      <c r="BN123" s="305"/>
      <c r="BO123" s="305"/>
      <c r="BP123" s="305"/>
      <c r="BQ123" s="305"/>
      <c r="BR123" s="305"/>
      <c r="BS123" s="305"/>
      <c r="BT123" s="305"/>
      <c r="BU123" s="305"/>
      <c r="BV123" s="305"/>
      <c r="BW123" s="305"/>
      <c r="BX123" s="305"/>
      <c r="BY123" s="305"/>
      <c r="BZ123" s="305"/>
      <c r="CA123" s="305"/>
      <c r="CB123" s="305"/>
      <c r="CC123" s="305"/>
      <c r="CD123" s="305"/>
      <c r="CE123" s="305"/>
      <c r="CF123" s="305"/>
      <c r="CG123" s="305"/>
      <c r="CH123" s="305"/>
      <c r="CI123" s="305"/>
      <c r="CJ123" s="305"/>
      <c r="CK123" s="305"/>
      <c r="CL123" s="305"/>
      <c r="CM123" s="305"/>
      <c r="CN123" s="305"/>
      <c r="CO123" s="305"/>
      <c r="CP123" s="305"/>
    </row>
    <row r="124" spans="1:122" x14ac:dyDescent="0.2">
      <c r="A124" s="204"/>
      <c r="B124" s="306"/>
      <c r="C124" s="306"/>
      <c r="D124" s="306"/>
      <c r="E124" s="203"/>
      <c r="F124" s="307"/>
      <c r="G124" s="307"/>
      <c r="H124" s="307"/>
      <c r="I124" s="307"/>
      <c r="J124" s="307"/>
      <c r="K124" s="307"/>
      <c r="L124" s="315"/>
      <c r="M124" s="309"/>
      <c r="N124" s="203"/>
      <c r="O124" s="311"/>
      <c r="P124" s="311"/>
      <c r="Q124" s="311"/>
      <c r="R124" s="311"/>
      <c r="S124" s="311"/>
      <c r="T124" s="311"/>
      <c r="U124" s="311"/>
      <c r="V124" s="311"/>
      <c r="W124" s="311"/>
      <c r="X124" s="311"/>
      <c r="Y124" s="311"/>
      <c r="Z124" s="311"/>
      <c r="AA124" s="311"/>
      <c r="AB124" s="311"/>
      <c r="AC124" s="311"/>
      <c r="AD124" s="311"/>
      <c r="AE124" s="311"/>
      <c r="AF124" s="311"/>
      <c r="AG124" s="311"/>
      <c r="AH124" s="311"/>
      <c r="AI124" s="311"/>
      <c r="AJ124" s="311"/>
      <c r="AK124" s="311"/>
      <c r="AL124" s="311"/>
      <c r="AM124" s="311"/>
      <c r="AN124" s="311"/>
      <c r="AO124" s="311"/>
      <c r="AP124" s="311"/>
      <c r="AQ124" s="311"/>
      <c r="AR124" s="311"/>
      <c r="AS124" s="311"/>
      <c r="AT124" s="311"/>
      <c r="AU124" s="311"/>
      <c r="AV124" s="311"/>
      <c r="AW124" s="311"/>
      <c r="AX124" s="311"/>
      <c r="AY124" s="311"/>
      <c r="AZ124" s="311"/>
      <c r="BA124" s="311"/>
      <c r="BB124" s="311"/>
      <c r="BC124" s="311"/>
      <c r="BD124" s="311"/>
      <c r="BE124" s="311"/>
      <c r="BF124" s="311"/>
      <c r="BG124" s="311"/>
      <c r="BH124" s="311"/>
      <c r="BI124" s="311"/>
      <c r="BJ124" s="311"/>
      <c r="BK124" s="311"/>
      <c r="BL124" s="311"/>
      <c r="BM124" s="311"/>
      <c r="BN124" s="311"/>
      <c r="BO124" s="311"/>
      <c r="BP124" s="311"/>
      <c r="BQ124" s="311"/>
      <c r="BR124" s="311"/>
      <c r="BS124" s="311"/>
      <c r="BT124" s="311"/>
      <c r="BU124" s="311"/>
      <c r="BV124" s="311"/>
      <c r="BW124" s="311"/>
      <c r="BX124" s="311"/>
      <c r="BY124" s="311"/>
      <c r="BZ124" s="311"/>
      <c r="CA124" s="311"/>
      <c r="CB124" s="311"/>
      <c r="CC124" s="311"/>
      <c r="CD124" s="311"/>
      <c r="CE124" s="311"/>
      <c r="CF124" s="311"/>
      <c r="CG124" s="311"/>
      <c r="CH124" s="311"/>
      <c r="CI124" s="311"/>
      <c r="CJ124" s="311"/>
      <c r="CK124" s="311"/>
      <c r="CL124" s="311"/>
      <c r="CM124" s="311"/>
      <c r="CN124" s="311"/>
      <c r="CO124" s="311"/>
      <c r="CP124" s="311"/>
      <c r="CR124" s="399" t="s">
        <v>172</v>
      </c>
    </row>
    <row r="125" spans="1:122" x14ac:dyDescent="0.2">
      <c r="A125" s="204"/>
      <c r="B125" s="313"/>
      <c r="C125" s="313"/>
      <c r="D125" s="313"/>
      <c r="E125" s="204"/>
      <c r="F125" s="204"/>
      <c r="G125" s="204"/>
      <c r="H125" s="204"/>
      <c r="I125" s="204"/>
      <c r="J125" s="204"/>
      <c r="K125" s="204"/>
      <c r="L125" s="315"/>
      <c r="M125" s="309"/>
      <c r="N125" s="204"/>
      <c r="O125" s="316"/>
      <c r="P125" s="317"/>
      <c r="Q125" s="317"/>
      <c r="R125" s="317"/>
      <c r="S125" s="317"/>
      <c r="T125" s="317"/>
      <c r="U125" s="317"/>
      <c r="V125" s="317"/>
      <c r="W125" s="317"/>
      <c r="X125" s="317"/>
      <c r="Y125" s="317"/>
      <c r="Z125" s="317"/>
      <c r="AA125" s="317"/>
      <c r="AB125" s="317"/>
      <c r="AC125" s="317"/>
      <c r="AD125" s="317"/>
      <c r="AE125" s="317"/>
      <c r="AF125" s="317"/>
      <c r="AG125" s="317"/>
      <c r="AH125" s="317"/>
      <c r="AI125" s="317"/>
      <c r="AJ125" s="317"/>
      <c r="AK125" s="317"/>
      <c r="AL125" s="317"/>
      <c r="AM125" s="317"/>
      <c r="AN125" s="317"/>
      <c r="AO125" s="317"/>
      <c r="AP125" s="317"/>
      <c r="AQ125" s="317"/>
      <c r="AR125" s="317"/>
      <c r="AS125" s="317"/>
      <c r="AT125" s="317"/>
      <c r="AU125" s="317"/>
      <c r="AV125" s="317"/>
      <c r="AW125" s="317"/>
      <c r="AX125" s="317"/>
      <c r="AY125" s="317"/>
      <c r="AZ125" s="317"/>
      <c r="BA125" s="317"/>
      <c r="BB125" s="317"/>
      <c r="BC125" s="317"/>
      <c r="BD125" s="317"/>
      <c r="BE125" s="317"/>
      <c r="BF125" s="317"/>
      <c r="BG125" s="317"/>
      <c r="BH125" s="317"/>
      <c r="BI125" s="317"/>
      <c r="BJ125" s="317"/>
      <c r="BK125" s="317"/>
      <c r="BL125" s="317"/>
      <c r="BM125" s="317"/>
      <c r="BN125" s="317"/>
      <c r="BO125" s="317"/>
      <c r="BP125" s="317"/>
      <c r="BQ125" s="317"/>
      <c r="BR125" s="317"/>
      <c r="BS125" s="317"/>
      <c r="BT125" s="317"/>
      <c r="BU125" s="317"/>
      <c r="BV125" s="317"/>
      <c r="BW125" s="317"/>
      <c r="BX125" s="317"/>
      <c r="BY125" s="317"/>
      <c r="BZ125" s="317"/>
      <c r="CA125" s="317"/>
      <c r="CB125" s="317"/>
      <c r="CC125" s="317"/>
      <c r="CD125" s="317"/>
      <c r="CE125" s="317"/>
      <c r="CF125" s="317"/>
      <c r="CG125" s="317"/>
      <c r="CH125" s="317"/>
      <c r="CI125" s="317"/>
      <c r="CJ125" s="317"/>
      <c r="CK125" s="317"/>
      <c r="CL125" s="317"/>
      <c r="CM125" s="317"/>
      <c r="CN125" s="317"/>
      <c r="CO125" s="317"/>
      <c r="CP125" s="317"/>
      <c r="CR125" s="216"/>
    </row>
    <row r="126" spans="1:122" x14ac:dyDescent="0.2">
      <c r="B126" s="313"/>
      <c r="C126" s="313"/>
      <c r="D126" s="313"/>
      <c r="E126" s="204"/>
      <c r="F126" s="204"/>
      <c r="G126" s="204"/>
      <c r="H126" s="204"/>
      <c r="I126" s="204"/>
      <c r="J126" s="204"/>
      <c r="K126" s="204"/>
      <c r="L126" s="315"/>
      <c r="M126" s="309"/>
      <c r="N126" s="204"/>
      <c r="O126" s="316"/>
      <c r="P126" s="317"/>
      <c r="Q126" s="317"/>
      <c r="R126" s="317"/>
      <c r="S126" s="317"/>
      <c r="T126" s="317"/>
      <c r="U126" s="317"/>
      <c r="V126" s="317"/>
      <c r="W126" s="317"/>
      <c r="X126" s="317"/>
      <c r="Y126" s="317"/>
      <c r="Z126" s="317"/>
      <c r="AA126" s="317"/>
      <c r="AB126" s="317"/>
      <c r="AC126" s="317"/>
      <c r="AD126" s="317"/>
      <c r="AE126" s="317"/>
      <c r="AF126" s="317"/>
      <c r="AG126" s="317"/>
      <c r="AH126" s="317"/>
      <c r="AI126" s="317"/>
      <c r="AJ126" s="317"/>
      <c r="AK126" s="317"/>
      <c r="AL126" s="317"/>
      <c r="AM126" s="317"/>
      <c r="AN126" s="317"/>
      <c r="AO126" s="317"/>
      <c r="AP126" s="317"/>
      <c r="AQ126" s="317"/>
      <c r="AR126" s="317"/>
      <c r="AS126" s="317"/>
      <c r="AT126" s="317"/>
      <c r="AU126" s="317"/>
      <c r="AV126" s="317"/>
      <c r="AW126" s="317"/>
      <c r="AX126" s="317"/>
      <c r="AY126" s="317"/>
      <c r="AZ126" s="317"/>
      <c r="BA126" s="317"/>
      <c r="BB126" s="317"/>
      <c r="BC126" s="317"/>
      <c r="BD126" s="317"/>
      <c r="BE126" s="317"/>
      <c r="BF126" s="317"/>
      <c r="BG126" s="317"/>
      <c r="BH126" s="317"/>
      <c r="BI126" s="317"/>
      <c r="BJ126" s="317"/>
      <c r="BK126" s="317"/>
      <c r="BL126" s="317"/>
      <c r="BM126" s="317"/>
      <c r="BN126" s="317"/>
      <c r="BO126" s="317"/>
      <c r="BP126" s="317"/>
      <c r="BQ126" s="317"/>
      <c r="BR126" s="317"/>
      <c r="BS126" s="317"/>
      <c r="BT126" s="317"/>
      <c r="BU126" s="317"/>
      <c r="BV126" s="317"/>
      <c r="BW126" s="317"/>
      <c r="BX126" s="317"/>
      <c r="BY126" s="317"/>
      <c r="BZ126" s="317"/>
      <c r="CA126" s="317"/>
      <c r="CB126" s="317"/>
      <c r="CC126" s="317"/>
      <c r="CD126" s="317"/>
      <c r="CE126" s="317"/>
      <c r="CF126" s="317"/>
      <c r="CG126" s="317"/>
      <c r="CH126" s="317"/>
      <c r="CI126" s="317"/>
      <c r="CJ126" s="317"/>
      <c r="CK126" s="317"/>
      <c r="CL126" s="317"/>
      <c r="CM126" s="317"/>
      <c r="CN126" s="317"/>
      <c r="CO126" s="317"/>
      <c r="CP126" s="317"/>
      <c r="CR126" s="216"/>
    </row>
    <row r="127" spans="1:122" s="265" customFormat="1" x14ac:dyDescent="0.2">
      <c r="A127" s="204"/>
      <c r="B127" s="313"/>
      <c r="C127" s="313"/>
      <c r="D127" s="313"/>
      <c r="E127" s="204"/>
      <c r="F127" s="204"/>
      <c r="G127" s="204"/>
      <c r="H127" s="204"/>
      <c r="I127" s="204"/>
      <c r="J127" s="204"/>
      <c r="K127" s="204"/>
      <c r="L127" s="315"/>
      <c r="M127" s="309"/>
      <c r="N127" s="204"/>
      <c r="O127" s="316"/>
      <c r="P127" s="317"/>
      <c r="Q127" s="317"/>
      <c r="R127" s="317"/>
      <c r="S127" s="317"/>
      <c r="T127" s="317"/>
      <c r="U127" s="317"/>
      <c r="V127" s="317"/>
      <c r="W127" s="317"/>
      <c r="X127" s="317"/>
      <c r="Y127" s="317"/>
      <c r="Z127" s="317"/>
      <c r="AA127" s="317"/>
      <c r="AB127" s="317"/>
      <c r="AC127" s="317"/>
      <c r="AD127" s="317"/>
      <c r="AE127" s="317"/>
      <c r="AF127" s="317"/>
      <c r="AG127" s="317"/>
      <c r="AH127" s="317"/>
      <c r="AI127" s="317"/>
      <c r="AJ127" s="317"/>
      <c r="AK127" s="317"/>
      <c r="AL127" s="317"/>
      <c r="AM127" s="317"/>
      <c r="AN127" s="317"/>
      <c r="AO127" s="317"/>
      <c r="AP127" s="317"/>
      <c r="AQ127" s="317"/>
      <c r="AR127" s="317"/>
      <c r="AS127" s="317"/>
      <c r="AT127" s="317"/>
      <c r="AU127" s="317"/>
      <c r="AV127" s="317"/>
      <c r="AW127" s="317"/>
      <c r="AX127" s="317"/>
      <c r="AY127" s="317"/>
      <c r="AZ127" s="317"/>
      <c r="BA127" s="317"/>
      <c r="BB127" s="317"/>
      <c r="BC127" s="317"/>
      <c r="BD127" s="317"/>
      <c r="BE127" s="317"/>
      <c r="BF127" s="317"/>
      <c r="BG127" s="317"/>
      <c r="BH127" s="317"/>
      <c r="BI127" s="317"/>
      <c r="BJ127" s="317"/>
      <c r="BK127" s="317"/>
      <c r="BL127" s="317"/>
      <c r="BM127" s="317"/>
      <c r="BN127" s="317"/>
      <c r="BO127" s="317"/>
      <c r="BP127" s="317"/>
      <c r="BQ127" s="317"/>
      <c r="BR127" s="317"/>
      <c r="BS127" s="317"/>
      <c r="BT127" s="317"/>
      <c r="BU127" s="317"/>
      <c r="BV127" s="317"/>
      <c r="BW127" s="317"/>
      <c r="BX127" s="317"/>
      <c r="BY127" s="317"/>
      <c r="BZ127" s="317"/>
      <c r="CA127" s="317"/>
      <c r="CB127" s="317"/>
      <c r="CC127" s="317"/>
      <c r="CD127" s="317"/>
      <c r="CE127" s="317"/>
      <c r="CF127" s="317"/>
      <c r="CG127" s="317"/>
      <c r="CH127" s="317"/>
      <c r="CI127" s="317"/>
      <c r="CJ127" s="317"/>
      <c r="CK127" s="317"/>
      <c r="CL127" s="317"/>
      <c r="CM127" s="317"/>
      <c r="CN127" s="317"/>
      <c r="CO127" s="317"/>
      <c r="CP127" s="317"/>
      <c r="CQ127" s="264"/>
      <c r="CR127" s="216"/>
    </row>
    <row r="128" spans="1:122" s="265" customFormat="1" x14ac:dyDescent="0.2">
      <c r="A128" s="264"/>
      <c r="B128" s="313"/>
      <c r="C128" s="313"/>
      <c r="D128" s="313"/>
      <c r="E128" s="204"/>
      <c r="F128" s="204"/>
      <c r="G128" s="204"/>
      <c r="H128" s="204"/>
      <c r="I128" s="204"/>
      <c r="J128" s="204"/>
      <c r="K128" s="204"/>
      <c r="L128" s="315"/>
      <c r="M128" s="309"/>
      <c r="N128" s="204"/>
      <c r="O128" s="316"/>
      <c r="P128" s="317"/>
      <c r="Q128" s="317"/>
      <c r="R128" s="317"/>
      <c r="S128" s="317"/>
      <c r="T128" s="317"/>
      <c r="U128" s="317"/>
      <c r="V128" s="317"/>
      <c r="W128" s="317"/>
      <c r="X128" s="317"/>
      <c r="Y128" s="317"/>
      <c r="Z128" s="317"/>
      <c r="AA128" s="317"/>
      <c r="AB128" s="317"/>
      <c r="AC128" s="317"/>
      <c r="AD128" s="317"/>
      <c r="AE128" s="317"/>
      <c r="AF128" s="317"/>
      <c r="AG128" s="317"/>
      <c r="AH128" s="317"/>
      <c r="AI128" s="317"/>
      <c r="AJ128" s="317"/>
      <c r="AK128" s="317"/>
      <c r="AL128" s="317"/>
      <c r="AM128" s="317"/>
      <c r="AN128" s="317"/>
      <c r="AO128" s="317"/>
      <c r="AP128" s="317"/>
      <c r="AQ128" s="317"/>
      <c r="AR128" s="317"/>
      <c r="AS128" s="317"/>
      <c r="AT128" s="317"/>
      <c r="AU128" s="317"/>
      <c r="AV128" s="317"/>
      <c r="AW128" s="317"/>
      <c r="AX128" s="317"/>
      <c r="AY128" s="317"/>
      <c r="AZ128" s="317"/>
      <c r="BA128" s="317"/>
      <c r="BB128" s="317"/>
      <c r="BC128" s="317"/>
      <c r="BD128" s="317"/>
      <c r="BE128" s="317"/>
      <c r="BF128" s="317"/>
      <c r="BG128" s="317"/>
      <c r="BH128" s="317"/>
      <c r="BI128" s="317"/>
      <c r="BJ128" s="317"/>
      <c r="BK128" s="317"/>
      <c r="BL128" s="317"/>
      <c r="BM128" s="317"/>
      <c r="BN128" s="317"/>
      <c r="BO128" s="317"/>
      <c r="BP128" s="317"/>
      <c r="BQ128" s="317"/>
      <c r="BR128" s="317"/>
      <c r="BS128" s="317"/>
      <c r="BT128" s="317"/>
      <c r="BU128" s="317"/>
      <c r="BV128" s="317"/>
      <c r="BW128" s="317"/>
      <c r="BX128" s="317"/>
      <c r="BY128" s="317"/>
      <c r="BZ128" s="317"/>
      <c r="CA128" s="317"/>
      <c r="CB128" s="317"/>
      <c r="CC128" s="317"/>
      <c r="CD128" s="317"/>
      <c r="CE128" s="317"/>
      <c r="CF128" s="317"/>
      <c r="CG128" s="317"/>
      <c r="CH128" s="317"/>
      <c r="CI128" s="317"/>
      <c r="CJ128" s="317"/>
      <c r="CK128" s="317"/>
      <c r="CL128" s="317"/>
      <c r="CM128" s="317"/>
      <c r="CN128" s="317"/>
      <c r="CO128" s="317"/>
      <c r="CP128" s="317"/>
      <c r="CQ128" s="264"/>
      <c r="CR128" s="216"/>
    </row>
    <row r="129" spans="1:96" s="265" customFormat="1" x14ac:dyDescent="0.2">
      <c r="A129" s="204"/>
      <c r="B129" s="313"/>
      <c r="C129" s="313"/>
      <c r="D129" s="313"/>
      <c r="E129" s="204"/>
      <c r="F129" s="204"/>
      <c r="G129" s="204"/>
      <c r="H129" s="204"/>
      <c r="I129" s="204"/>
      <c r="J129" s="204"/>
      <c r="K129" s="204"/>
      <c r="L129" s="315"/>
      <c r="M129" s="309"/>
      <c r="N129" s="204"/>
      <c r="O129" s="316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264"/>
      <c r="CR129" s="216"/>
    </row>
    <row r="130" spans="1:96" s="265" customFormat="1" x14ac:dyDescent="0.2">
      <c r="A130" s="264"/>
      <c r="B130" s="313"/>
      <c r="C130" s="313"/>
      <c r="D130" s="313"/>
      <c r="E130" s="204"/>
      <c r="F130" s="204"/>
      <c r="G130" s="204"/>
      <c r="H130" s="204"/>
      <c r="I130" s="204"/>
      <c r="J130" s="204"/>
      <c r="K130" s="204"/>
      <c r="L130" s="315"/>
      <c r="M130" s="309"/>
      <c r="N130" s="204"/>
      <c r="O130" s="316"/>
      <c r="P130" s="317"/>
      <c r="Q130" s="317"/>
      <c r="R130" s="317"/>
      <c r="S130" s="317"/>
      <c r="T130" s="317"/>
      <c r="U130" s="317"/>
      <c r="V130" s="317"/>
      <c r="W130" s="317"/>
      <c r="X130" s="317"/>
      <c r="Y130" s="317"/>
      <c r="Z130" s="317"/>
      <c r="AA130" s="317"/>
      <c r="AB130" s="317"/>
      <c r="AC130" s="317"/>
      <c r="AD130" s="317"/>
      <c r="AE130" s="317"/>
      <c r="AF130" s="317"/>
      <c r="AG130" s="317"/>
      <c r="AH130" s="317"/>
      <c r="AI130" s="317"/>
      <c r="AJ130" s="317"/>
      <c r="AK130" s="317"/>
      <c r="AL130" s="317"/>
      <c r="AM130" s="317"/>
      <c r="AN130" s="317"/>
      <c r="AO130" s="317"/>
      <c r="AP130" s="317"/>
      <c r="AQ130" s="317"/>
      <c r="AR130" s="317"/>
      <c r="AS130" s="317"/>
      <c r="AT130" s="317"/>
      <c r="AU130" s="317"/>
      <c r="AV130" s="317"/>
      <c r="AW130" s="317"/>
      <c r="AX130" s="317"/>
      <c r="AY130" s="317"/>
      <c r="AZ130" s="317"/>
      <c r="BA130" s="317"/>
      <c r="BB130" s="317"/>
      <c r="BC130" s="317"/>
      <c r="BD130" s="317"/>
      <c r="BE130" s="317"/>
      <c r="BF130" s="317"/>
      <c r="BG130" s="317"/>
      <c r="BH130" s="317"/>
      <c r="BI130" s="317"/>
      <c r="BJ130" s="317"/>
      <c r="BK130" s="317"/>
      <c r="BL130" s="317"/>
      <c r="BM130" s="317"/>
      <c r="BN130" s="317"/>
      <c r="BO130" s="317"/>
      <c r="BP130" s="317"/>
      <c r="BQ130" s="317"/>
      <c r="BR130" s="317"/>
      <c r="BS130" s="317"/>
      <c r="BT130" s="317"/>
      <c r="BU130" s="317"/>
      <c r="BV130" s="317"/>
      <c r="BW130" s="317"/>
      <c r="BX130" s="317"/>
      <c r="BY130" s="317"/>
      <c r="BZ130" s="317"/>
      <c r="CA130" s="317"/>
      <c r="CB130" s="317"/>
      <c r="CC130" s="317"/>
      <c r="CD130" s="317"/>
      <c r="CE130" s="317"/>
      <c r="CF130" s="317"/>
      <c r="CG130" s="317"/>
      <c r="CH130" s="317"/>
      <c r="CI130" s="317"/>
      <c r="CJ130" s="317"/>
      <c r="CK130" s="317"/>
      <c r="CL130" s="317"/>
      <c r="CM130" s="317"/>
      <c r="CN130" s="317"/>
      <c r="CO130" s="317"/>
      <c r="CP130" s="317"/>
      <c r="CQ130" s="264"/>
      <c r="CR130" s="216"/>
    </row>
    <row r="131" spans="1:96" s="265" customFormat="1" x14ac:dyDescent="0.2">
      <c r="A131" s="204"/>
      <c r="B131" s="313"/>
      <c r="C131" s="313"/>
      <c r="D131" s="313"/>
      <c r="E131" s="204"/>
      <c r="F131" s="204"/>
      <c r="G131" s="204"/>
      <c r="H131" s="204"/>
      <c r="I131" s="204"/>
      <c r="J131" s="204"/>
      <c r="K131" s="204"/>
      <c r="L131" s="315"/>
      <c r="M131" s="309"/>
      <c r="N131" s="204"/>
      <c r="O131" s="316"/>
      <c r="P131" s="317"/>
      <c r="Q131" s="317"/>
      <c r="R131" s="317"/>
      <c r="S131" s="317"/>
      <c r="T131" s="317"/>
      <c r="U131" s="317"/>
      <c r="V131" s="317"/>
      <c r="W131" s="317"/>
      <c r="X131" s="317"/>
      <c r="Y131" s="317"/>
      <c r="Z131" s="317"/>
      <c r="AA131" s="317"/>
      <c r="AB131" s="317"/>
      <c r="AC131" s="317"/>
      <c r="AD131" s="317"/>
      <c r="AE131" s="317"/>
      <c r="AF131" s="317"/>
      <c r="AG131" s="317"/>
      <c r="AH131" s="317"/>
      <c r="AI131" s="317"/>
      <c r="AJ131" s="317"/>
      <c r="AK131" s="317"/>
      <c r="AL131" s="317"/>
      <c r="AM131" s="317"/>
      <c r="AN131" s="317"/>
      <c r="AO131" s="317"/>
      <c r="AP131" s="317"/>
      <c r="AQ131" s="317"/>
      <c r="AR131" s="317"/>
      <c r="AS131" s="317"/>
      <c r="AT131" s="317"/>
      <c r="AU131" s="317"/>
      <c r="AV131" s="317"/>
      <c r="AW131" s="317"/>
      <c r="AX131" s="317"/>
      <c r="AY131" s="317"/>
      <c r="AZ131" s="317"/>
      <c r="BA131" s="317"/>
      <c r="BB131" s="317"/>
      <c r="BC131" s="317"/>
      <c r="BD131" s="317"/>
      <c r="BE131" s="317"/>
      <c r="BF131" s="317"/>
      <c r="BG131" s="317"/>
      <c r="BH131" s="317"/>
      <c r="BI131" s="317"/>
      <c r="BJ131" s="317"/>
      <c r="BK131" s="317"/>
      <c r="BL131" s="317"/>
      <c r="BM131" s="317"/>
      <c r="BN131" s="317"/>
      <c r="BO131" s="317"/>
      <c r="BP131" s="317"/>
      <c r="BQ131" s="317"/>
      <c r="BR131" s="317"/>
      <c r="BS131" s="317"/>
      <c r="BT131" s="317"/>
      <c r="BU131" s="317"/>
      <c r="BV131" s="317"/>
      <c r="BW131" s="317"/>
      <c r="BX131" s="317"/>
      <c r="BY131" s="317"/>
      <c r="BZ131" s="317"/>
      <c r="CA131" s="317"/>
      <c r="CB131" s="317"/>
      <c r="CC131" s="317"/>
      <c r="CD131" s="317"/>
      <c r="CE131" s="317"/>
      <c r="CF131" s="317"/>
      <c r="CG131" s="317"/>
      <c r="CH131" s="317"/>
      <c r="CI131" s="317"/>
      <c r="CJ131" s="317"/>
      <c r="CK131" s="317"/>
      <c r="CL131" s="317"/>
      <c r="CM131" s="317"/>
      <c r="CN131" s="317"/>
      <c r="CO131" s="317"/>
      <c r="CP131" s="317"/>
      <c r="CQ131" s="264"/>
      <c r="CR131" s="216"/>
    </row>
    <row r="132" spans="1:96" s="265" customFormat="1" x14ac:dyDescent="0.2">
      <c r="A132" s="264"/>
      <c r="B132" s="313"/>
      <c r="C132" s="313"/>
      <c r="D132" s="313"/>
      <c r="E132" s="204"/>
      <c r="F132" s="204"/>
      <c r="G132" s="204"/>
      <c r="H132" s="204"/>
      <c r="I132" s="204"/>
      <c r="J132" s="204"/>
      <c r="K132" s="204"/>
      <c r="L132" s="315"/>
      <c r="M132" s="309"/>
      <c r="N132" s="204"/>
      <c r="O132" s="316"/>
      <c r="P132" s="317"/>
      <c r="Q132" s="317"/>
      <c r="R132" s="317"/>
      <c r="S132" s="317"/>
      <c r="T132" s="317"/>
      <c r="U132" s="317"/>
      <c r="V132" s="317"/>
      <c r="W132" s="317"/>
      <c r="X132" s="317"/>
      <c r="Y132" s="317"/>
      <c r="Z132" s="317"/>
      <c r="AA132" s="317"/>
      <c r="AB132" s="317"/>
      <c r="AC132" s="317"/>
      <c r="AD132" s="317"/>
      <c r="AE132" s="317"/>
      <c r="AF132" s="317"/>
      <c r="AG132" s="317"/>
      <c r="AH132" s="317"/>
      <c r="AI132" s="317"/>
      <c r="AJ132" s="317"/>
      <c r="AK132" s="317"/>
      <c r="AL132" s="317"/>
      <c r="AM132" s="317"/>
      <c r="AN132" s="317"/>
      <c r="AO132" s="317"/>
      <c r="AP132" s="317"/>
      <c r="AQ132" s="317"/>
      <c r="AR132" s="317"/>
      <c r="AS132" s="317"/>
      <c r="AT132" s="317"/>
      <c r="AU132" s="317"/>
      <c r="AV132" s="317"/>
      <c r="AW132" s="317"/>
      <c r="AX132" s="317"/>
      <c r="AY132" s="317"/>
      <c r="AZ132" s="317"/>
      <c r="BA132" s="317"/>
      <c r="BB132" s="317"/>
      <c r="BC132" s="317"/>
      <c r="BD132" s="317"/>
      <c r="BE132" s="317"/>
      <c r="BF132" s="317"/>
      <c r="BG132" s="317"/>
      <c r="BH132" s="317"/>
      <c r="BI132" s="317"/>
      <c r="BJ132" s="317"/>
      <c r="BK132" s="317"/>
      <c r="BL132" s="317"/>
      <c r="BM132" s="317"/>
      <c r="BN132" s="317"/>
      <c r="BO132" s="317"/>
      <c r="BP132" s="317"/>
      <c r="BQ132" s="317"/>
      <c r="BR132" s="317"/>
      <c r="BS132" s="317"/>
      <c r="BT132" s="317"/>
      <c r="BU132" s="317"/>
      <c r="BV132" s="317"/>
      <c r="BW132" s="317"/>
      <c r="BX132" s="317"/>
      <c r="BY132" s="317"/>
      <c r="BZ132" s="317"/>
      <c r="CA132" s="317"/>
      <c r="CB132" s="317"/>
      <c r="CC132" s="317"/>
      <c r="CD132" s="317"/>
      <c r="CE132" s="317"/>
      <c r="CF132" s="317"/>
      <c r="CG132" s="317"/>
      <c r="CH132" s="317"/>
      <c r="CI132" s="317"/>
      <c r="CJ132" s="317"/>
      <c r="CK132" s="317"/>
      <c r="CL132" s="317"/>
      <c r="CM132" s="317"/>
      <c r="CN132" s="317"/>
      <c r="CO132" s="317"/>
      <c r="CP132" s="317"/>
      <c r="CQ132" s="264"/>
      <c r="CR132" s="216"/>
    </row>
    <row r="133" spans="1:96" s="265" customFormat="1" x14ac:dyDescent="0.2">
      <c r="A133" s="204"/>
      <c r="B133" s="313"/>
      <c r="C133" s="313"/>
      <c r="D133" s="313"/>
      <c r="E133" s="204"/>
      <c r="F133" s="204"/>
      <c r="G133" s="204"/>
      <c r="H133" s="204"/>
      <c r="I133" s="204"/>
      <c r="J133" s="204"/>
      <c r="K133" s="204"/>
      <c r="L133" s="315"/>
      <c r="M133" s="309"/>
      <c r="N133" s="204"/>
      <c r="O133" s="316"/>
      <c r="P133" s="317"/>
      <c r="Q133" s="317"/>
      <c r="R133" s="317"/>
      <c r="S133" s="317"/>
      <c r="T133" s="317"/>
      <c r="U133" s="317"/>
      <c r="V133" s="317"/>
      <c r="W133" s="317"/>
      <c r="X133" s="317"/>
      <c r="Y133" s="317"/>
      <c r="Z133" s="317"/>
      <c r="AA133" s="317"/>
      <c r="AB133" s="317"/>
      <c r="AC133" s="317"/>
      <c r="AD133" s="317"/>
      <c r="AE133" s="317"/>
      <c r="AF133" s="317"/>
      <c r="AG133" s="317"/>
      <c r="AH133" s="317"/>
      <c r="AI133" s="317"/>
      <c r="AJ133" s="317"/>
      <c r="AK133" s="317"/>
      <c r="AL133" s="317"/>
      <c r="AM133" s="317"/>
      <c r="AN133" s="317"/>
      <c r="AO133" s="317"/>
      <c r="AP133" s="317"/>
      <c r="AQ133" s="317"/>
      <c r="AR133" s="317"/>
      <c r="AS133" s="317"/>
      <c r="AT133" s="317"/>
      <c r="AU133" s="317"/>
      <c r="AV133" s="317"/>
      <c r="AW133" s="317"/>
      <c r="AX133" s="317"/>
      <c r="AY133" s="317"/>
      <c r="AZ133" s="317"/>
      <c r="BA133" s="317"/>
      <c r="BB133" s="317"/>
      <c r="BC133" s="317"/>
      <c r="BD133" s="317"/>
      <c r="BE133" s="317"/>
      <c r="BF133" s="317"/>
      <c r="BG133" s="317"/>
      <c r="BH133" s="317"/>
      <c r="BI133" s="317"/>
      <c r="BJ133" s="317"/>
      <c r="BK133" s="317"/>
      <c r="BL133" s="317"/>
      <c r="BM133" s="317"/>
      <c r="BN133" s="317"/>
      <c r="BO133" s="317"/>
      <c r="BP133" s="317"/>
      <c r="BQ133" s="317"/>
      <c r="BR133" s="317"/>
      <c r="BS133" s="317"/>
      <c r="BT133" s="317"/>
      <c r="BU133" s="317"/>
      <c r="BV133" s="317"/>
      <c r="BW133" s="317"/>
      <c r="BX133" s="317"/>
      <c r="BY133" s="317"/>
      <c r="BZ133" s="317"/>
      <c r="CA133" s="317"/>
      <c r="CB133" s="317"/>
      <c r="CC133" s="317"/>
      <c r="CD133" s="317"/>
      <c r="CE133" s="317"/>
      <c r="CF133" s="317"/>
      <c r="CG133" s="317"/>
      <c r="CH133" s="317"/>
      <c r="CI133" s="317"/>
      <c r="CJ133" s="317"/>
      <c r="CK133" s="317"/>
      <c r="CL133" s="317"/>
      <c r="CM133" s="317"/>
      <c r="CN133" s="317"/>
      <c r="CO133" s="317"/>
      <c r="CP133" s="317"/>
      <c r="CQ133" s="264"/>
      <c r="CR133" s="216"/>
    </row>
    <row r="134" spans="1:96" s="265" customFormat="1" x14ac:dyDescent="0.2">
      <c r="A134" s="264"/>
      <c r="B134" s="313"/>
      <c r="C134" s="313"/>
      <c r="D134" s="313"/>
      <c r="E134" s="204"/>
      <c r="F134" s="204"/>
      <c r="G134" s="204"/>
      <c r="H134" s="204"/>
      <c r="I134" s="204"/>
      <c r="J134" s="204"/>
      <c r="K134" s="204"/>
      <c r="L134" s="315"/>
      <c r="M134" s="309"/>
      <c r="N134" s="204"/>
      <c r="O134" s="316"/>
      <c r="P134" s="317"/>
      <c r="Q134" s="317"/>
      <c r="R134" s="317"/>
      <c r="S134" s="317"/>
      <c r="T134" s="317"/>
      <c r="U134" s="317"/>
      <c r="V134" s="317"/>
      <c r="W134" s="317"/>
      <c r="X134" s="317"/>
      <c r="Y134" s="317"/>
      <c r="Z134" s="317"/>
      <c r="AA134" s="317"/>
      <c r="AB134" s="317"/>
      <c r="AC134" s="317"/>
      <c r="AD134" s="317"/>
      <c r="AE134" s="317"/>
      <c r="AF134" s="317"/>
      <c r="AG134" s="317"/>
      <c r="AH134" s="317"/>
      <c r="AI134" s="317"/>
      <c r="AJ134" s="317"/>
      <c r="AK134" s="317"/>
      <c r="AL134" s="317"/>
      <c r="AM134" s="317"/>
      <c r="AN134" s="317"/>
      <c r="AO134" s="317"/>
      <c r="AP134" s="317"/>
      <c r="AQ134" s="317"/>
      <c r="AR134" s="317"/>
      <c r="AS134" s="317"/>
      <c r="AT134" s="317"/>
      <c r="AU134" s="317"/>
      <c r="AV134" s="317"/>
      <c r="AW134" s="317"/>
      <c r="AX134" s="317"/>
      <c r="AY134" s="317"/>
      <c r="AZ134" s="317"/>
      <c r="BA134" s="317"/>
      <c r="BB134" s="317"/>
      <c r="BC134" s="317"/>
      <c r="BD134" s="317"/>
      <c r="BE134" s="317"/>
      <c r="BF134" s="317"/>
      <c r="BG134" s="317"/>
      <c r="BH134" s="317"/>
      <c r="BI134" s="317"/>
      <c r="BJ134" s="317"/>
      <c r="BK134" s="317"/>
      <c r="BL134" s="317"/>
      <c r="BM134" s="317"/>
      <c r="BN134" s="317"/>
      <c r="BO134" s="317"/>
      <c r="BP134" s="317"/>
      <c r="BQ134" s="317"/>
      <c r="BR134" s="317"/>
      <c r="BS134" s="317"/>
      <c r="BT134" s="317"/>
      <c r="BU134" s="317"/>
      <c r="BV134" s="317"/>
      <c r="BW134" s="317"/>
      <c r="BX134" s="317"/>
      <c r="BY134" s="317"/>
      <c r="BZ134" s="317"/>
      <c r="CA134" s="317"/>
      <c r="CB134" s="317"/>
      <c r="CC134" s="317"/>
      <c r="CD134" s="317"/>
      <c r="CE134" s="317"/>
      <c r="CF134" s="317"/>
      <c r="CG134" s="317"/>
      <c r="CH134" s="317"/>
      <c r="CI134" s="317"/>
      <c r="CJ134" s="317"/>
      <c r="CK134" s="317"/>
      <c r="CL134" s="317"/>
      <c r="CM134" s="317"/>
      <c r="CN134" s="317"/>
      <c r="CO134" s="317"/>
      <c r="CP134" s="317"/>
      <c r="CQ134" s="264"/>
      <c r="CR134" s="216"/>
    </row>
    <row r="135" spans="1:96" s="265" customFormat="1" x14ac:dyDescent="0.2">
      <c r="A135" s="204"/>
      <c r="B135" s="313"/>
      <c r="C135" s="313"/>
      <c r="D135" s="313"/>
      <c r="E135" s="204"/>
      <c r="F135" s="204"/>
      <c r="G135" s="204"/>
      <c r="H135" s="204"/>
      <c r="I135" s="204"/>
      <c r="J135" s="204"/>
      <c r="K135" s="204"/>
      <c r="L135" s="315"/>
      <c r="M135" s="309"/>
      <c r="N135" s="204"/>
      <c r="O135" s="316"/>
      <c r="P135" s="317"/>
      <c r="Q135" s="317"/>
      <c r="R135" s="317"/>
      <c r="S135" s="317"/>
      <c r="T135" s="317"/>
      <c r="U135" s="317"/>
      <c r="V135" s="317"/>
      <c r="W135" s="317"/>
      <c r="X135" s="317"/>
      <c r="Y135" s="317"/>
      <c r="Z135" s="317"/>
      <c r="AA135" s="317"/>
      <c r="AB135" s="317"/>
      <c r="AC135" s="317"/>
      <c r="AD135" s="317"/>
      <c r="AE135" s="317"/>
      <c r="AF135" s="317"/>
      <c r="AG135" s="317"/>
      <c r="AH135" s="317"/>
      <c r="AI135" s="317"/>
      <c r="AJ135" s="317"/>
      <c r="AK135" s="317"/>
      <c r="AL135" s="317"/>
      <c r="AM135" s="317"/>
      <c r="AN135" s="317"/>
      <c r="AO135" s="317"/>
      <c r="AP135" s="317"/>
      <c r="AQ135" s="317"/>
      <c r="AR135" s="317"/>
      <c r="AS135" s="317"/>
      <c r="AT135" s="317"/>
      <c r="AU135" s="317"/>
      <c r="AV135" s="317"/>
      <c r="AW135" s="317"/>
      <c r="AX135" s="317"/>
      <c r="AY135" s="317"/>
      <c r="AZ135" s="317"/>
      <c r="BA135" s="317"/>
      <c r="BB135" s="317"/>
      <c r="BC135" s="317"/>
      <c r="BD135" s="317"/>
      <c r="BE135" s="317"/>
      <c r="BF135" s="317"/>
      <c r="BG135" s="317"/>
      <c r="BH135" s="317"/>
      <c r="BI135" s="317"/>
      <c r="BJ135" s="317"/>
      <c r="BK135" s="317"/>
      <c r="BL135" s="317"/>
      <c r="BM135" s="317"/>
      <c r="BN135" s="317"/>
      <c r="BO135" s="317"/>
      <c r="BP135" s="317"/>
      <c r="BQ135" s="317"/>
      <c r="BR135" s="317"/>
      <c r="BS135" s="317"/>
      <c r="BT135" s="317"/>
      <c r="BU135" s="317"/>
      <c r="BV135" s="317"/>
      <c r="BW135" s="317"/>
      <c r="BX135" s="317"/>
      <c r="BY135" s="317"/>
      <c r="BZ135" s="317"/>
      <c r="CA135" s="317"/>
      <c r="CB135" s="317"/>
      <c r="CC135" s="317"/>
      <c r="CD135" s="317"/>
      <c r="CE135" s="317"/>
      <c r="CF135" s="317"/>
      <c r="CG135" s="317"/>
      <c r="CH135" s="317"/>
      <c r="CI135" s="317"/>
      <c r="CJ135" s="317"/>
      <c r="CK135" s="317"/>
      <c r="CL135" s="317"/>
      <c r="CM135" s="317"/>
      <c r="CN135" s="317"/>
      <c r="CO135" s="317"/>
      <c r="CP135" s="317"/>
      <c r="CQ135" s="264"/>
      <c r="CR135" s="216"/>
    </row>
    <row r="136" spans="1:96" s="265" customFormat="1" x14ac:dyDescent="0.2">
      <c r="A136" s="264"/>
      <c r="B136" s="313"/>
      <c r="C136" s="313"/>
      <c r="D136" s="313"/>
      <c r="E136" s="204"/>
      <c r="F136" s="204"/>
      <c r="G136" s="204"/>
      <c r="H136" s="204"/>
      <c r="I136" s="204"/>
      <c r="J136" s="204"/>
      <c r="K136" s="204"/>
      <c r="L136" s="315"/>
      <c r="M136" s="309"/>
      <c r="N136" s="204"/>
      <c r="O136" s="316"/>
      <c r="P136" s="317"/>
      <c r="Q136" s="317"/>
      <c r="R136" s="317"/>
      <c r="S136" s="317"/>
      <c r="T136" s="317"/>
      <c r="U136" s="317"/>
      <c r="V136" s="317"/>
      <c r="W136" s="317"/>
      <c r="X136" s="317"/>
      <c r="Y136" s="317"/>
      <c r="Z136" s="317"/>
      <c r="AA136" s="317"/>
      <c r="AB136" s="317"/>
      <c r="AC136" s="317"/>
      <c r="AD136" s="317"/>
      <c r="AE136" s="317"/>
      <c r="AF136" s="317"/>
      <c r="AG136" s="317"/>
      <c r="AH136" s="317"/>
      <c r="AI136" s="317"/>
      <c r="AJ136" s="317"/>
      <c r="AK136" s="317"/>
      <c r="AL136" s="317"/>
      <c r="AM136" s="317"/>
      <c r="AN136" s="317"/>
      <c r="AO136" s="317"/>
      <c r="AP136" s="317"/>
      <c r="AQ136" s="317"/>
      <c r="AR136" s="317"/>
      <c r="AS136" s="317"/>
      <c r="AT136" s="317"/>
      <c r="AU136" s="317"/>
      <c r="AV136" s="317"/>
      <c r="AW136" s="317"/>
      <c r="AX136" s="317"/>
      <c r="AY136" s="317"/>
      <c r="AZ136" s="317"/>
      <c r="BA136" s="317"/>
      <c r="BB136" s="317"/>
      <c r="BC136" s="317"/>
      <c r="BD136" s="317"/>
      <c r="BE136" s="317"/>
      <c r="BF136" s="317"/>
      <c r="BG136" s="317"/>
      <c r="BH136" s="317"/>
      <c r="BI136" s="317"/>
      <c r="BJ136" s="317"/>
      <c r="BK136" s="317"/>
      <c r="BL136" s="317"/>
      <c r="BM136" s="317"/>
      <c r="BN136" s="317"/>
      <c r="BO136" s="317"/>
      <c r="BP136" s="317"/>
      <c r="BQ136" s="317"/>
      <c r="BR136" s="317"/>
      <c r="BS136" s="317"/>
      <c r="BT136" s="317"/>
      <c r="BU136" s="317"/>
      <c r="BV136" s="317"/>
      <c r="BW136" s="317"/>
      <c r="BX136" s="317"/>
      <c r="BY136" s="317"/>
      <c r="BZ136" s="317"/>
      <c r="CA136" s="317"/>
      <c r="CB136" s="317"/>
      <c r="CC136" s="317"/>
      <c r="CD136" s="317"/>
      <c r="CE136" s="317"/>
      <c r="CF136" s="317"/>
      <c r="CG136" s="317"/>
      <c r="CH136" s="317"/>
      <c r="CI136" s="317"/>
      <c r="CJ136" s="317"/>
      <c r="CK136" s="317"/>
      <c r="CL136" s="317"/>
      <c r="CM136" s="317"/>
      <c r="CN136" s="317"/>
      <c r="CO136" s="317"/>
      <c r="CP136" s="317"/>
      <c r="CQ136" s="264"/>
      <c r="CR136" s="216"/>
    </row>
    <row r="137" spans="1:96" s="265" customFormat="1" x14ac:dyDescent="0.2">
      <c r="A137" s="204"/>
      <c r="B137" s="313"/>
      <c r="C137" s="313"/>
      <c r="D137" s="313"/>
      <c r="E137" s="204"/>
      <c r="F137" s="204"/>
      <c r="G137" s="204"/>
      <c r="H137" s="204"/>
      <c r="I137" s="204"/>
      <c r="J137" s="204"/>
      <c r="K137" s="204"/>
      <c r="L137" s="315"/>
      <c r="M137" s="309"/>
      <c r="N137" s="204"/>
      <c r="O137" s="316"/>
      <c r="P137" s="317"/>
      <c r="Q137" s="317"/>
      <c r="R137" s="317"/>
      <c r="S137" s="317"/>
      <c r="T137" s="317"/>
      <c r="U137" s="317"/>
      <c r="V137" s="317"/>
      <c r="W137" s="317"/>
      <c r="X137" s="317"/>
      <c r="Y137" s="317"/>
      <c r="Z137" s="317"/>
      <c r="AA137" s="317"/>
      <c r="AB137" s="317"/>
      <c r="AC137" s="317"/>
      <c r="AD137" s="317"/>
      <c r="AE137" s="317"/>
      <c r="AF137" s="317"/>
      <c r="AG137" s="317"/>
      <c r="AH137" s="317"/>
      <c r="AI137" s="317"/>
      <c r="AJ137" s="317"/>
      <c r="AK137" s="317"/>
      <c r="AL137" s="317"/>
      <c r="AM137" s="317"/>
      <c r="AN137" s="317"/>
      <c r="AO137" s="317"/>
      <c r="AP137" s="317"/>
      <c r="AQ137" s="317"/>
      <c r="AR137" s="317"/>
      <c r="AS137" s="317"/>
      <c r="AT137" s="317"/>
      <c r="AU137" s="317"/>
      <c r="AV137" s="317"/>
      <c r="AW137" s="317"/>
      <c r="AX137" s="317"/>
      <c r="AY137" s="317"/>
      <c r="AZ137" s="317"/>
      <c r="BA137" s="317"/>
      <c r="BB137" s="317"/>
      <c r="BC137" s="317"/>
      <c r="BD137" s="317"/>
      <c r="BE137" s="317"/>
      <c r="BF137" s="317"/>
      <c r="BG137" s="317"/>
      <c r="BH137" s="317"/>
      <c r="BI137" s="317"/>
      <c r="BJ137" s="317"/>
      <c r="BK137" s="317"/>
      <c r="BL137" s="317"/>
      <c r="BM137" s="317"/>
      <c r="BN137" s="317"/>
      <c r="BO137" s="317"/>
      <c r="BP137" s="317"/>
      <c r="BQ137" s="317"/>
      <c r="BR137" s="317"/>
      <c r="BS137" s="317"/>
      <c r="BT137" s="317"/>
      <c r="BU137" s="317"/>
      <c r="BV137" s="317"/>
      <c r="BW137" s="317"/>
      <c r="BX137" s="317"/>
      <c r="BY137" s="317"/>
      <c r="BZ137" s="317"/>
      <c r="CA137" s="317"/>
      <c r="CB137" s="317"/>
      <c r="CC137" s="317"/>
      <c r="CD137" s="317"/>
      <c r="CE137" s="317"/>
      <c r="CF137" s="317"/>
      <c r="CG137" s="317"/>
      <c r="CH137" s="317"/>
      <c r="CI137" s="317"/>
      <c r="CJ137" s="317"/>
      <c r="CK137" s="317"/>
      <c r="CL137" s="317"/>
      <c r="CM137" s="317"/>
      <c r="CN137" s="317"/>
      <c r="CO137" s="317"/>
      <c r="CP137" s="317"/>
      <c r="CQ137" s="264"/>
      <c r="CR137" s="216"/>
    </row>
    <row r="138" spans="1:96" s="265" customFormat="1" x14ac:dyDescent="0.2">
      <c r="A138" s="264"/>
      <c r="B138" s="313"/>
      <c r="C138" s="313"/>
      <c r="D138" s="313"/>
      <c r="E138" s="204"/>
      <c r="F138" s="204"/>
      <c r="G138" s="204"/>
      <c r="H138" s="204"/>
      <c r="I138" s="204"/>
      <c r="J138" s="204"/>
      <c r="K138" s="204"/>
      <c r="L138" s="315"/>
      <c r="M138" s="309"/>
      <c r="N138" s="204"/>
      <c r="O138" s="316"/>
      <c r="P138" s="317"/>
      <c r="Q138" s="317"/>
      <c r="R138" s="317"/>
      <c r="S138" s="317"/>
      <c r="T138" s="317"/>
      <c r="U138" s="317"/>
      <c r="V138" s="317"/>
      <c r="W138" s="317"/>
      <c r="X138" s="317"/>
      <c r="Y138" s="317"/>
      <c r="Z138" s="317"/>
      <c r="AA138" s="317"/>
      <c r="AB138" s="317"/>
      <c r="AC138" s="317"/>
      <c r="AD138" s="317"/>
      <c r="AE138" s="317"/>
      <c r="AF138" s="317"/>
      <c r="AG138" s="317"/>
      <c r="AH138" s="317"/>
      <c r="AI138" s="317"/>
      <c r="AJ138" s="317"/>
      <c r="AK138" s="317"/>
      <c r="AL138" s="317"/>
      <c r="AM138" s="317"/>
      <c r="AN138" s="317"/>
      <c r="AO138" s="317"/>
      <c r="AP138" s="317"/>
      <c r="AQ138" s="317"/>
      <c r="AR138" s="317"/>
      <c r="AS138" s="317"/>
      <c r="AT138" s="317"/>
      <c r="AU138" s="317"/>
      <c r="AV138" s="317"/>
      <c r="AW138" s="317"/>
      <c r="AX138" s="317"/>
      <c r="AY138" s="317"/>
      <c r="AZ138" s="317"/>
      <c r="BA138" s="317"/>
      <c r="BB138" s="317"/>
      <c r="BC138" s="317"/>
      <c r="BD138" s="317"/>
      <c r="BE138" s="317"/>
      <c r="BF138" s="317"/>
      <c r="BG138" s="317"/>
      <c r="BH138" s="317"/>
      <c r="BI138" s="317"/>
      <c r="BJ138" s="317"/>
      <c r="BK138" s="317"/>
      <c r="BL138" s="317"/>
      <c r="BM138" s="317"/>
      <c r="BN138" s="317"/>
      <c r="BO138" s="317"/>
      <c r="BP138" s="317"/>
      <c r="BQ138" s="317"/>
      <c r="BR138" s="317"/>
      <c r="BS138" s="317"/>
      <c r="BT138" s="317"/>
      <c r="BU138" s="317"/>
      <c r="BV138" s="317"/>
      <c r="BW138" s="317"/>
      <c r="BX138" s="317"/>
      <c r="BY138" s="317"/>
      <c r="BZ138" s="317"/>
      <c r="CA138" s="317"/>
      <c r="CB138" s="317"/>
      <c r="CC138" s="317"/>
      <c r="CD138" s="317"/>
      <c r="CE138" s="317"/>
      <c r="CF138" s="317"/>
      <c r="CG138" s="317"/>
      <c r="CH138" s="317"/>
      <c r="CI138" s="317"/>
      <c r="CJ138" s="317"/>
      <c r="CK138" s="317"/>
      <c r="CL138" s="317"/>
      <c r="CM138" s="317"/>
      <c r="CN138" s="317"/>
      <c r="CO138" s="317"/>
      <c r="CP138" s="317"/>
      <c r="CQ138" s="264"/>
      <c r="CR138" s="216"/>
    </row>
    <row r="139" spans="1:96" s="265" customFormat="1" x14ac:dyDescent="0.2">
      <c r="A139" s="204"/>
      <c r="B139" s="313"/>
      <c r="C139" s="313"/>
      <c r="D139" s="313"/>
      <c r="E139" s="204"/>
      <c r="F139" s="204"/>
      <c r="G139" s="204"/>
      <c r="H139" s="204"/>
      <c r="I139" s="204"/>
      <c r="J139" s="204"/>
      <c r="K139" s="204"/>
      <c r="L139" s="315"/>
      <c r="M139" s="309"/>
      <c r="N139" s="204"/>
      <c r="O139" s="316"/>
      <c r="P139" s="317"/>
      <c r="Q139" s="317"/>
      <c r="R139" s="317"/>
      <c r="S139" s="317"/>
      <c r="T139" s="317"/>
      <c r="U139" s="317"/>
      <c r="V139" s="317"/>
      <c r="W139" s="317"/>
      <c r="X139" s="317"/>
      <c r="Y139" s="317"/>
      <c r="Z139" s="317"/>
      <c r="AA139" s="317"/>
      <c r="AB139" s="317"/>
      <c r="AC139" s="317"/>
      <c r="AD139" s="317"/>
      <c r="AE139" s="317"/>
      <c r="AF139" s="317"/>
      <c r="AG139" s="317"/>
      <c r="AH139" s="317"/>
      <c r="AI139" s="317"/>
      <c r="AJ139" s="317"/>
      <c r="AK139" s="317"/>
      <c r="AL139" s="317"/>
      <c r="AM139" s="317"/>
      <c r="AN139" s="317"/>
      <c r="AO139" s="317"/>
      <c r="AP139" s="317"/>
      <c r="AQ139" s="317"/>
      <c r="AR139" s="317"/>
      <c r="AS139" s="317"/>
      <c r="AT139" s="317"/>
      <c r="AU139" s="317"/>
      <c r="AV139" s="317"/>
      <c r="AW139" s="317"/>
      <c r="AX139" s="317"/>
      <c r="AY139" s="317"/>
      <c r="AZ139" s="317"/>
      <c r="BA139" s="317"/>
      <c r="BB139" s="317"/>
      <c r="BC139" s="317"/>
      <c r="BD139" s="317"/>
      <c r="BE139" s="317"/>
      <c r="BF139" s="317"/>
      <c r="BG139" s="317"/>
      <c r="BH139" s="317"/>
      <c r="BI139" s="317"/>
      <c r="BJ139" s="317"/>
      <c r="BK139" s="317"/>
      <c r="BL139" s="317"/>
      <c r="BM139" s="317"/>
      <c r="BN139" s="317"/>
      <c r="BO139" s="317"/>
      <c r="BP139" s="317"/>
      <c r="BQ139" s="317"/>
      <c r="BR139" s="317"/>
      <c r="BS139" s="317"/>
      <c r="BT139" s="317"/>
      <c r="BU139" s="317"/>
      <c r="BV139" s="317"/>
      <c r="BW139" s="317"/>
      <c r="BX139" s="317"/>
      <c r="BY139" s="317"/>
      <c r="BZ139" s="317"/>
      <c r="CA139" s="317"/>
      <c r="CB139" s="317"/>
      <c r="CC139" s="317"/>
      <c r="CD139" s="317"/>
      <c r="CE139" s="317"/>
      <c r="CF139" s="317"/>
      <c r="CG139" s="317"/>
      <c r="CH139" s="317"/>
      <c r="CI139" s="317"/>
      <c r="CJ139" s="317"/>
      <c r="CK139" s="317"/>
      <c r="CL139" s="317"/>
      <c r="CM139" s="317"/>
      <c r="CN139" s="317"/>
      <c r="CO139" s="317"/>
      <c r="CP139" s="317"/>
      <c r="CQ139" s="264"/>
      <c r="CR139" s="216"/>
    </row>
    <row r="140" spans="1:96" s="265" customFormat="1" x14ac:dyDescent="0.2">
      <c r="A140" s="264"/>
      <c r="B140" s="313"/>
      <c r="C140" s="313"/>
      <c r="D140" s="313"/>
      <c r="E140" s="204"/>
      <c r="F140" s="204"/>
      <c r="G140" s="204"/>
      <c r="H140" s="204"/>
      <c r="I140" s="204"/>
      <c r="J140" s="204"/>
      <c r="K140" s="204"/>
      <c r="L140" s="315"/>
      <c r="M140" s="309"/>
      <c r="N140" s="204"/>
      <c r="O140" s="316"/>
      <c r="P140" s="317"/>
      <c r="Q140" s="317"/>
      <c r="R140" s="317"/>
      <c r="S140" s="317"/>
      <c r="T140" s="317"/>
      <c r="U140" s="317"/>
      <c r="V140" s="317"/>
      <c r="W140" s="317"/>
      <c r="X140" s="317"/>
      <c r="Y140" s="317"/>
      <c r="Z140" s="317"/>
      <c r="AA140" s="317"/>
      <c r="AB140" s="317"/>
      <c r="AC140" s="317"/>
      <c r="AD140" s="317"/>
      <c r="AE140" s="317"/>
      <c r="AF140" s="317"/>
      <c r="AG140" s="317"/>
      <c r="AH140" s="317"/>
      <c r="AI140" s="317"/>
      <c r="AJ140" s="317"/>
      <c r="AK140" s="317"/>
      <c r="AL140" s="317"/>
      <c r="AM140" s="317"/>
      <c r="AN140" s="317"/>
      <c r="AO140" s="317"/>
      <c r="AP140" s="317"/>
      <c r="AQ140" s="317"/>
      <c r="AR140" s="317"/>
      <c r="AS140" s="317"/>
      <c r="AT140" s="317"/>
      <c r="AU140" s="317"/>
      <c r="AV140" s="317"/>
      <c r="AW140" s="317"/>
      <c r="AX140" s="317"/>
      <c r="AY140" s="317"/>
      <c r="AZ140" s="317"/>
      <c r="BA140" s="317"/>
      <c r="BB140" s="317"/>
      <c r="BC140" s="317"/>
      <c r="BD140" s="317"/>
      <c r="BE140" s="317"/>
      <c r="BF140" s="317"/>
      <c r="BG140" s="317"/>
      <c r="BH140" s="317"/>
      <c r="BI140" s="317"/>
      <c r="BJ140" s="317"/>
      <c r="BK140" s="317"/>
      <c r="BL140" s="317"/>
      <c r="BM140" s="317"/>
      <c r="BN140" s="317"/>
      <c r="BO140" s="317"/>
      <c r="BP140" s="317"/>
      <c r="BQ140" s="317"/>
      <c r="BR140" s="317"/>
      <c r="BS140" s="317"/>
      <c r="BT140" s="317"/>
      <c r="BU140" s="317"/>
      <c r="BV140" s="317"/>
      <c r="BW140" s="317"/>
      <c r="BX140" s="317"/>
      <c r="BY140" s="317"/>
      <c r="BZ140" s="317"/>
      <c r="CA140" s="317"/>
      <c r="CB140" s="317"/>
      <c r="CC140" s="317"/>
      <c r="CD140" s="317"/>
      <c r="CE140" s="317"/>
      <c r="CF140" s="317"/>
      <c r="CG140" s="317"/>
      <c r="CH140" s="317"/>
      <c r="CI140" s="317"/>
      <c r="CJ140" s="317"/>
      <c r="CK140" s="317"/>
      <c r="CL140" s="317"/>
      <c r="CM140" s="317"/>
      <c r="CN140" s="317"/>
      <c r="CO140" s="317"/>
      <c r="CP140" s="317"/>
      <c r="CQ140" s="264"/>
      <c r="CR140" s="216"/>
    </row>
    <row r="141" spans="1:96" s="265" customFormat="1" x14ac:dyDescent="0.2">
      <c r="A141" s="204"/>
      <c r="B141" s="313"/>
      <c r="C141" s="313"/>
      <c r="D141" s="313"/>
      <c r="E141" s="204"/>
      <c r="F141" s="204"/>
      <c r="G141" s="204"/>
      <c r="H141" s="204"/>
      <c r="I141" s="204"/>
      <c r="J141" s="204"/>
      <c r="K141" s="204"/>
      <c r="L141" s="315"/>
      <c r="M141" s="309"/>
      <c r="N141" s="204"/>
      <c r="O141" s="316"/>
      <c r="P141" s="317"/>
      <c r="Q141" s="317"/>
      <c r="R141" s="317"/>
      <c r="S141" s="317"/>
      <c r="T141" s="317"/>
      <c r="U141" s="317"/>
      <c r="V141" s="317"/>
      <c r="W141" s="317"/>
      <c r="X141" s="317"/>
      <c r="Y141" s="317"/>
      <c r="Z141" s="317"/>
      <c r="AA141" s="317"/>
      <c r="AB141" s="317"/>
      <c r="AC141" s="317"/>
      <c r="AD141" s="317"/>
      <c r="AE141" s="317"/>
      <c r="AF141" s="317"/>
      <c r="AG141" s="317"/>
      <c r="AH141" s="317"/>
      <c r="AI141" s="317"/>
      <c r="AJ141" s="317"/>
      <c r="AK141" s="317"/>
      <c r="AL141" s="317"/>
      <c r="AM141" s="317"/>
      <c r="AN141" s="317"/>
      <c r="AO141" s="317"/>
      <c r="AP141" s="317"/>
      <c r="AQ141" s="317"/>
      <c r="AR141" s="317"/>
      <c r="AS141" s="317"/>
      <c r="AT141" s="317"/>
      <c r="AU141" s="317"/>
      <c r="AV141" s="317"/>
      <c r="AW141" s="317"/>
      <c r="AX141" s="317"/>
      <c r="AY141" s="317"/>
      <c r="AZ141" s="317"/>
      <c r="BA141" s="317"/>
      <c r="BB141" s="317"/>
      <c r="BC141" s="317"/>
      <c r="BD141" s="317"/>
      <c r="BE141" s="317"/>
      <c r="BF141" s="317"/>
      <c r="BG141" s="317"/>
      <c r="BH141" s="317"/>
      <c r="BI141" s="317"/>
      <c r="BJ141" s="317"/>
      <c r="BK141" s="317"/>
      <c r="BL141" s="317"/>
      <c r="BM141" s="317"/>
      <c r="BN141" s="317"/>
      <c r="BO141" s="317"/>
      <c r="BP141" s="317"/>
      <c r="BQ141" s="317"/>
      <c r="BR141" s="317"/>
      <c r="BS141" s="317"/>
      <c r="BT141" s="317"/>
      <c r="BU141" s="317"/>
      <c r="BV141" s="317"/>
      <c r="BW141" s="317"/>
      <c r="BX141" s="317"/>
      <c r="BY141" s="317"/>
      <c r="BZ141" s="317"/>
      <c r="CA141" s="317"/>
      <c r="CB141" s="317"/>
      <c r="CC141" s="317"/>
      <c r="CD141" s="317"/>
      <c r="CE141" s="317"/>
      <c r="CF141" s="317"/>
      <c r="CG141" s="317"/>
      <c r="CH141" s="317"/>
      <c r="CI141" s="317"/>
      <c r="CJ141" s="317"/>
      <c r="CK141" s="317"/>
      <c r="CL141" s="317"/>
      <c r="CM141" s="317"/>
      <c r="CN141" s="317"/>
      <c r="CO141" s="317"/>
      <c r="CP141" s="317"/>
      <c r="CQ141" s="264"/>
      <c r="CR141" s="216"/>
    </row>
    <row r="142" spans="1:96" s="265" customFormat="1" x14ac:dyDescent="0.2">
      <c r="A142" s="264"/>
      <c r="B142" s="313"/>
      <c r="C142" s="313"/>
      <c r="D142" s="313"/>
      <c r="E142" s="204"/>
      <c r="F142" s="204"/>
      <c r="G142" s="204"/>
      <c r="H142" s="204"/>
      <c r="I142" s="204"/>
      <c r="J142" s="204"/>
      <c r="K142" s="204"/>
      <c r="L142" s="315"/>
      <c r="M142" s="309"/>
      <c r="N142" s="204"/>
      <c r="O142" s="316"/>
      <c r="P142" s="317"/>
      <c r="Q142" s="317"/>
      <c r="R142" s="317"/>
      <c r="S142" s="317"/>
      <c r="T142" s="317"/>
      <c r="U142" s="317"/>
      <c r="V142" s="317"/>
      <c r="W142" s="317"/>
      <c r="X142" s="317"/>
      <c r="Y142" s="317"/>
      <c r="Z142" s="317"/>
      <c r="AA142" s="317"/>
      <c r="AB142" s="317"/>
      <c r="AC142" s="317"/>
      <c r="AD142" s="317"/>
      <c r="AE142" s="317"/>
      <c r="AF142" s="317"/>
      <c r="AG142" s="317"/>
      <c r="AH142" s="317"/>
      <c r="AI142" s="317"/>
      <c r="AJ142" s="317"/>
      <c r="AK142" s="317"/>
      <c r="AL142" s="317"/>
      <c r="AM142" s="317"/>
      <c r="AN142" s="317"/>
      <c r="AO142" s="317"/>
      <c r="AP142" s="317"/>
      <c r="AQ142" s="317"/>
      <c r="AR142" s="317"/>
      <c r="AS142" s="317"/>
      <c r="AT142" s="317"/>
      <c r="AU142" s="317"/>
      <c r="AV142" s="317"/>
      <c r="AW142" s="317"/>
      <c r="AX142" s="317"/>
      <c r="AY142" s="317"/>
      <c r="AZ142" s="317"/>
      <c r="BA142" s="317"/>
      <c r="BB142" s="317"/>
      <c r="BC142" s="317"/>
      <c r="BD142" s="317"/>
      <c r="BE142" s="317"/>
      <c r="BF142" s="317"/>
      <c r="BG142" s="317"/>
      <c r="BH142" s="317"/>
      <c r="BI142" s="317"/>
      <c r="BJ142" s="317"/>
      <c r="BK142" s="317"/>
      <c r="BL142" s="317"/>
      <c r="BM142" s="317"/>
      <c r="BN142" s="317"/>
      <c r="BO142" s="317"/>
      <c r="BP142" s="317"/>
      <c r="BQ142" s="317"/>
      <c r="BR142" s="317"/>
      <c r="BS142" s="317"/>
      <c r="BT142" s="317"/>
      <c r="BU142" s="317"/>
      <c r="BV142" s="317"/>
      <c r="BW142" s="317"/>
      <c r="BX142" s="317"/>
      <c r="BY142" s="317"/>
      <c r="BZ142" s="317"/>
      <c r="CA142" s="317"/>
      <c r="CB142" s="317"/>
      <c r="CC142" s="317"/>
      <c r="CD142" s="317"/>
      <c r="CE142" s="317"/>
      <c r="CF142" s="317"/>
      <c r="CG142" s="317"/>
      <c r="CH142" s="317"/>
      <c r="CI142" s="317"/>
      <c r="CJ142" s="317"/>
      <c r="CK142" s="317"/>
      <c r="CL142" s="317"/>
      <c r="CM142" s="317"/>
      <c r="CN142" s="317"/>
      <c r="CO142" s="317"/>
      <c r="CP142" s="317"/>
      <c r="CQ142" s="264"/>
      <c r="CR142" s="216"/>
    </row>
    <row r="143" spans="1:96" s="265" customFormat="1" x14ac:dyDescent="0.2">
      <c r="A143" s="204"/>
      <c r="B143" s="313"/>
      <c r="C143" s="313"/>
      <c r="D143" s="313"/>
      <c r="E143" s="204"/>
      <c r="F143" s="204"/>
      <c r="G143" s="204"/>
      <c r="H143" s="204"/>
      <c r="I143" s="204"/>
      <c r="J143" s="204"/>
      <c r="K143" s="204"/>
      <c r="L143" s="315"/>
      <c r="M143" s="309"/>
      <c r="N143" s="204"/>
      <c r="O143" s="316"/>
      <c r="P143" s="317"/>
      <c r="Q143" s="317"/>
      <c r="R143" s="317"/>
      <c r="S143" s="317"/>
      <c r="T143" s="317"/>
      <c r="U143" s="317"/>
      <c r="V143" s="317"/>
      <c r="W143" s="317"/>
      <c r="X143" s="317"/>
      <c r="Y143" s="317"/>
      <c r="Z143" s="317"/>
      <c r="AA143" s="317"/>
      <c r="AB143" s="317"/>
      <c r="AC143" s="317"/>
      <c r="AD143" s="317"/>
      <c r="AE143" s="317"/>
      <c r="AF143" s="317"/>
      <c r="AG143" s="317"/>
      <c r="AH143" s="317"/>
      <c r="AI143" s="317"/>
      <c r="AJ143" s="317"/>
      <c r="AK143" s="317"/>
      <c r="AL143" s="317"/>
      <c r="AM143" s="317"/>
      <c r="AN143" s="317"/>
      <c r="AO143" s="317"/>
      <c r="AP143" s="317"/>
      <c r="AQ143" s="317"/>
      <c r="AR143" s="317"/>
      <c r="AS143" s="317"/>
      <c r="AT143" s="317"/>
      <c r="AU143" s="317"/>
      <c r="AV143" s="317"/>
      <c r="AW143" s="317"/>
      <c r="AX143" s="317"/>
      <c r="AY143" s="317"/>
      <c r="AZ143" s="317"/>
      <c r="BA143" s="317"/>
      <c r="BB143" s="317"/>
      <c r="BC143" s="317"/>
      <c r="BD143" s="317"/>
      <c r="BE143" s="317"/>
      <c r="BF143" s="317"/>
      <c r="BG143" s="317"/>
      <c r="BH143" s="317"/>
      <c r="BI143" s="317"/>
      <c r="BJ143" s="317"/>
      <c r="BK143" s="317"/>
      <c r="BL143" s="317"/>
      <c r="BM143" s="317"/>
      <c r="BN143" s="317"/>
      <c r="BO143" s="317"/>
      <c r="BP143" s="317"/>
      <c r="BQ143" s="317"/>
      <c r="BR143" s="317"/>
      <c r="BS143" s="317"/>
      <c r="BT143" s="317"/>
      <c r="BU143" s="317"/>
      <c r="BV143" s="317"/>
      <c r="BW143" s="317"/>
      <c r="BX143" s="317"/>
      <c r="BY143" s="317"/>
      <c r="BZ143" s="317"/>
      <c r="CA143" s="317"/>
      <c r="CB143" s="317"/>
      <c r="CC143" s="317"/>
      <c r="CD143" s="317"/>
      <c r="CE143" s="317"/>
      <c r="CF143" s="317"/>
      <c r="CG143" s="317"/>
      <c r="CH143" s="317"/>
      <c r="CI143" s="317"/>
      <c r="CJ143" s="317"/>
      <c r="CK143" s="317"/>
      <c r="CL143" s="317"/>
      <c r="CM143" s="317"/>
      <c r="CN143" s="317"/>
      <c r="CO143" s="317"/>
      <c r="CP143" s="317"/>
      <c r="CQ143" s="264"/>
      <c r="CR143" s="216"/>
    </row>
    <row r="144" spans="1:96" s="265" customFormat="1" x14ac:dyDescent="0.2">
      <c r="A144" s="264"/>
      <c r="B144" s="313"/>
      <c r="C144" s="313"/>
      <c r="D144" s="313"/>
      <c r="E144" s="204"/>
      <c r="F144" s="204"/>
      <c r="G144" s="204"/>
      <c r="H144" s="204"/>
      <c r="I144" s="204"/>
      <c r="J144" s="204"/>
      <c r="K144" s="204"/>
      <c r="L144" s="315"/>
      <c r="M144" s="309"/>
      <c r="N144" s="204"/>
      <c r="O144" s="316"/>
      <c r="P144" s="317"/>
      <c r="Q144" s="317"/>
      <c r="R144" s="317"/>
      <c r="S144" s="317"/>
      <c r="T144" s="317"/>
      <c r="U144" s="317"/>
      <c r="V144" s="317"/>
      <c r="W144" s="317"/>
      <c r="X144" s="317"/>
      <c r="Y144" s="317"/>
      <c r="Z144" s="317"/>
      <c r="AA144" s="317"/>
      <c r="AB144" s="317"/>
      <c r="AC144" s="317"/>
      <c r="AD144" s="317"/>
      <c r="AE144" s="317"/>
      <c r="AF144" s="317"/>
      <c r="AG144" s="317"/>
      <c r="AH144" s="317"/>
      <c r="AI144" s="317"/>
      <c r="AJ144" s="317"/>
      <c r="AK144" s="317"/>
      <c r="AL144" s="317"/>
      <c r="AM144" s="317"/>
      <c r="AN144" s="317"/>
      <c r="AO144" s="317"/>
      <c r="AP144" s="317"/>
      <c r="AQ144" s="317"/>
      <c r="AR144" s="317"/>
      <c r="AS144" s="317"/>
      <c r="AT144" s="317"/>
      <c r="AU144" s="317"/>
      <c r="AV144" s="317"/>
      <c r="AW144" s="317"/>
      <c r="AX144" s="317"/>
      <c r="AY144" s="317"/>
      <c r="AZ144" s="317"/>
      <c r="BA144" s="317"/>
      <c r="BB144" s="317"/>
      <c r="BC144" s="317"/>
      <c r="BD144" s="317"/>
      <c r="BE144" s="317"/>
      <c r="BF144" s="317"/>
      <c r="BG144" s="317"/>
      <c r="BH144" s="317"/>
      <c r="BI144" s="317"/>
      <c r="BJ144" s="317"/>
      <c r="BK144" s="317"/>
      <c r="BL144" s="317"/>
      <c r="BM144" s="317"/>
      <c r="BN144" s="317"/>
      <c r="BO144" s="317"/>
      <c r="BP144" s="317"/>
      <c r="BQ144" s="317"/>
      <c r="BR144" s="317"/>
      <c r="BS144" s="317"/>
      <c r="BT144" s="317"/>
      <c r="BU144" s="317"/>
      <c r="BV144" s="317"/>
      <c r="BW144" s="317"/>
      <c r="BX144" s="317"/>
      <c r="BY144" s="317"/>
      <c r="BZ144" s="317"/>
      <c r="CA144" s="317"/>
      <c r="CB144" s="317"/>
      <c r="CC144" s="317"/>
      <c r="CD144" s="317"/>
      <c r="CE144" s="317"/>
      <c r="CF144" s="317"/>
      <c r="CG144" s="317"/>
      <c r="CH144" s="317"/>
      <c r="CI144" s="317"/>
      <c r="CJ144" s="317"/>
      <c r="CK144" s="317"/>
      <c r="CL144" s="317"/>
      <c r="CM144" s="317"/>
      <c r="CN144" s="317"/>
      <c r="CO144" s="317"/>
      <c r="CP144" s="317"/>
      <c r="CQ144" s="264"/>
      <c r="CR144" s="216"/>
    </row>
    <row r="145" spans="1:96" s="265" customFormat="1" x14ac:dyDescent="0.2">
      <c r="A145" s="204"/>
      <c r="B145" s="313"/>
      <c r="C145" s="313"/>
      <c r="D145" s="313"/>
      <c r="E145" s="204"/>
      <c r="F145" s="204"/>
      <c r="G145" s="204"/>
      <c r="H145" s="204"/>
      <c r="I145" s="204"/>
      <c r="J145" s="204"/>
      <c r="K145" s="204"/>
      <c r="L145" s="315"/>
      <c r="M145" s="309"/>
      <c r="N145" s="204"/>
      <c r="O145" s="316"/>
      <c r="P145" s="317"/>
      <c r="Q145" s="317"/>
      <c r="R145" s="317"/>
      <c r="S145" s="317"/>
      <c r="T145" s="317"/>
      <c r="U145" s="317"/>
      <c r="V145" s="317"/>
      <c r="W145" s="317"/>
      <c r="X145" s="317"/>
      <c r="Y145" s="317"/>
      <c r="Z145" s="317"/>
      <c r="AA145" s="317"/>
      <c r="AB145" s="317"/>
      <c r="AC145" s="317"/>
      <c r="AD145" s="317"/>
      <c r="AE145" s="317"/>
      <c r="AF145" s="317"/>
      <c r="AG145" s="317"/>
      <c r="AH145" s="317"/>
      <c r="AI145" s="317"/>
      <c r="AJ145" s="317"/>
      <c r="AK145" s="317"/>
      <c r="AL145" s="317"/>
      <c r="AM145" s="317"/>
      <c r="AN145" s="317"/>
      <c r="AO145" s="317"/>
      <c r="AP145" s="317"/>
      <c r="AQ145" s="317"/>
      <c r="AR145" s="317"/>
      <c r="AS145" s="317"/>
      <c r="AT145" s="317"/>
      <c r="AU145" s="317"/>
      <c r="AV145" s="317"/>
      <c r="AW145" s="317"/>
      <c r="AX145" s="317"/>
      <c r="AY145" s="317"/>
      <c r="AZ145" s="317"/>
      <c r="BA145" s="317"/>
      <c r="BB145" s="317"/>
      <c r="BC145" s="317"/>
      <c r="BD145" s="317"/>
      <c r="BE145" s="317"/>
      <c r="BF145" s="317"/>
      <c r="BG145" s="317"/>
      <c r="BH145" s="317"/>
      <c r="BI145" s="317"/>
      <c r="BJ145" s="317"/>
      <c r="BK145" s="317"/>
      <c r="BL145" s="317"/>
      <c r="BM145" s="317"/>
      <c r="BN145" s="317"/>
      <c r="BO145" s="317"/>
      <c r="BP145" s="317"/>
      <c r="BQ145" s="317"/>
      <c r="BR145" s="317"/>
      <c r="BS145" s="317"/>
      <c r="BT145" s="317"/>
      <c r="BU145" s="317"/>
      <c r="BV145" s="317"/>
      <c r="BW145" s="317"/>
      <c r="BX145" s="317"/>
      <c r="BY145" s="317"/>
      <c r="BZ145" s="317"/>
      <c r="CA145" s="317"/>
      <c r="CB145" s="317"/>
      <c r="CC145" s="317"/>
      <c r="CD145" s="317"/>
      <c r="CE145" s="317"/>
      <c r="CF145" s="317"/>
      <c r="CG145" s="317"/>
      <c r="CH145" s="317"/>
      <c r="CI145" s="317"/>
      <c r="CJ145" s="317"/>
      <c r="CK145" s="317"/>
      <c r="CL145" s="317"/>
      <c r="CM145" s="317"/>
      <c r="CN145" s="317"/>
      <c r="CO145" s="317"/>
      <c r="CP145" s="317"/>
      <c r="CQ145" s="264"/>
      <c r="CR145" s="216"/>
    </row>
    <row r="146" spans="1:96" s="265" customFormat="1" x14ac:dyDescent="0.2">
      <c r="A146" s="264"/>
      <c r="B146" s="313"/>
      <c r="C146" s="313"/>
      <c r="D146" s="313"/>
      <c r="E146" s="204"/>
      <c r="F146" s="204"/>
      <c r="G146" s="204"/>
      <c r="H146" s="204"/>
      <c r="I146" s="204"/>
      <c r="J146" s="204"/>
      <c r="K146" s="204"/>
      <c r="L146" s="315"/>
      <c r="M146" s="309"/>
      <c r="N146" s="204"/>
      <c r="O146" s="316"/>
      <c r="P146" s="317"/>
      <c r="Q146" s="317"/>
      <c r="R146" s="317"/>
      <c r="S146" s="317"/>
      <c r="T146" s="317"/>
      <c r="U146" s="317"/>
      <c r="V146" s="317"/>
      <c r="W146" s="317"/>
      <c r="X146" s="317"/>
      <c r="Y146" s="317"/>
      <c r="Z146" s="317"/>
      <c r="AA146" s="317"/>
      <c r="AB146" s="317"/>
      <c r="AC146" s="317"/>
      <c r="AD146" s="317"/>
      <c r="AE146" s="317"/>
      <c r="AF146" s="317"/>
      <c r="AG146" s="317"/>
      <c r="AH146" s="317"/>
      <c r="AI146" s="317"/>
      <c r="AJ146" s="317"/>
      <c r="AK146" s="317"/>
      <c r="AL146" s="317"/>
      <c r="AM146" s="317"/>
      <c r="AN146" s="317"/>
      <c r="AO146" s="317"/>
      <c r="AP146" s="317"/>
      <c r="AQ146" s="317"/>
      <c r="AR146" s="317"/>
      <c r="AS146" s="317"/>
      <c r="AT146" s="317"/>
      <c r="AU146" s="317"/>
      <c r="AV146" s="317"/>
      <c r="AW146" s="317"/>
      <c r="AX146" s="317"/>
      <c r="AY146" s="317"/>
      <c r="AZ146" s="317"/>
      <c r="BA146" s="317"/>
      <c r="BB146" s="317"/>
      <c r="BC146" s="317"/>
      <c r="BD146" s="317"/>
      <c r="BE146" s="317"/>
      <c r="BF146" s="317"/>
      <c r="BG146" s="317"/>
      <c r="BH146" s="317"/>
      <c r="BI146" s="317"/>
      <c r="BJ146" s="317"/>
      <c r="BK146" s="317"/>
      <c r="BL146" s="317"/>
      <c r="BM146" s="317"/>
      <c r="BN146" s="317"/>
      <c r="BO146" s="317"/>
      <c r="BP146" s="317"/>
      <c r="BQ146" s="317"/>
      <c r="BR146" s="317"/>
      <c r="BS146" s="317"/>
      <c r="BT146" s="317"/>
      <c r="BU146" s="317"/>
      <c r="BV146" s="317"/>
      <c r="BW146" s="317"/>
      <c r="BX146" s="317"/>
      <c r="BY146" s="317"/>
      <c r="BZ146" s="317"/>
      <c r="CA146" s="317"/>
      <c r="CB146" s="317"/>
      <c r="CC146" s="317"/>
      <c r="CD146" s="317"/>
      <c r="CE146" s="317"/>
      <c r="CF146" s="317"/>
      <c r="CG146" s="317"/>
      <c r="CH146" s="317"/>
      <c r="CI146" s="317"/>
      <c r="CJ146" s="317"/>
      <c r="CK146" s="317"/>
      <c r="CL146" s="317"/>
      <c r="CM146" s="317"/>
      <c r="CN146" s="317"/>
      <c r="CO146" s="317"/>
      <c r="CP146" s="317"/>
      <c r="CQ146" s="264"/>
      <c r="CR146" s="216"/>
    </row>
    <row r="147" spans="1:96" s="265" customFormat="1" x14ac:dyDescent="0.2">
      <c r="A147" s="204"/>
      <c r="B147" s="313"/>
      <c r="C147" s="313"/>
      <c r="D147" s="313"/>
      <c r="E147" s="204"/>
      <c r="F147" s="204"/>
      <c r="G147" s="204"/>
      <c r="H147" s="204"/>
      <c r="I147" s="204"/>
      <c r="J147" s="204"/>
      <c r="K147" s="204"/>
      <c r="L147" s="315"/>
      <c r="M147" s="309"/>
      <c r="N147" s="204"/>
      <c r="O147" s="316"/>
      <c r="P147" s="317"/>
      <c r="Q147" s="317"/>
      <c r="R147" s="317"/>
      <c r="S147" s="317"/>
      <c r="T147" s="317"/>
      <c r="U147" s="317"/>
      <c r="V147" s="317"/>
      <c r="W147" s="317"/>
      <c r="X147" s="317"/>
      <c r="Y147" s="317"/>
      <c r="Z147" s="317"/>
      <c r="AA147" s="317"/>
      <c r="AB147" s="317"/>
      <c r="AC147" s="317"/>
      <c r="AD147" s="317"/>
      <c r="AE147" s="317"/>
      <c r="AF147" s="317"/>
      <c r="AG147" s="317"/>
      <c r="AH147" s="317"/>
      <c r="AI147" s="317"/>
      <c r="AJ147" s="317"/>
      <c r="AK147" s="317"/>
      <c r="AL147" s="317"/>
      <c r="AM147" s="317"/>
      <c r="AN147" s="317"/>
      <c r="AO147" s="317"/>
      <c r="AP147" s="317"/>
      <c r="AQ147" s="317"/>
      <c r="AR147" s="317"/>
      <c r="AS147" s="317"/>
      <c r="AT147" s="317"/>
      <c r="AU147" s="317"/>
      <c r="AV147" s="317"/>
      <c r="AW147" s="317"/>
      <c r="AX147" s="317"/>
      <c r="AY147" s="317"/>
      <c r="AZ147" s="317"/>
      <c r="BA147" s="317"/>
      <c r="BB147" s="317"/>
      <c r="BC147" s="317"/>
      <c r="BD147" s="317"/>
      <c r="BE147" s="317"/>
      <c r="BF147" s="317"/>
      <c r="BG147" s="317"/>
      <c r="BH147" s="317"/>
      <c r="BI147" s="317"/>
      <c r="BJ147" s="317"/>
      <c r="BK147" s="317"/>
      <c r="BL147" s="317"/>
      <c r="BM147" s="317"/>
      <c r="BN147" s="317"/>
      <c r="BO147" s="317"/>
      <c r="BP147" s="317"/>
      <c r="BQ147" s="317"/>
      <c r="BR147" s="317"/>
      <c r="BS147" s="317"/>
      <c r="BT147" s="317"/>
      <c r="BU147" s="317"/>
      <c r="BV147" s="317"/>
      <c r="BW147" s="317"/>
      <c r="BX147" s="317"/>
      <c r="BY147" s="317"/>
      <c r="BZ147" s="317"/>
      <c r="CA147" s="317"/>
      <c r="CB147" s="317"/>
      <c r="CC147" s="317"/>
      <c r="CD147" s="317"/>
      <c r="CE147" s="317"/>
      <c r="CF147" s="317"/>
      <c r="CG147" s="317"/>
      <c r="CH147" s="317"/>
      <c r="CI147" s="317"/>
      <c r="CJ147" s="317"/>
      <c r="CK147" s="317"/>
      <c r="CL147" s="317"/>
      <c r="CM147" s="317"/>
      <c r="CN147" s="317"/>
      <c r="CO147" s="317"/>
      <c r="CP147" s="317"/>
      <c r="CQ147" s="264"/>
      <c r="CR147" s="216"/>
    </row>
    <row r="148" spans="1:96" s="265" customFormat="1" x14ac:dyDescent="0.2">
      <c r="A148" s="264"/>
      <c r="B148" s="313"/>
      <c r="C148" s="313"/>
      <c r="D148" s="313"/>
      <c r="E148" s="204"/>
      <c r="F148" s="204"/>
      <c r="G148" s="204"/>
      <c r="H148" s="204"/>
      <c r="I148" s="204"/>
      <c r="J148" s="204"/>
      <c r="K148" s="204"/>
      <c r="L148" s="315"/>
      <c r="M148" s="309"/>
      <c r="N148" s="204"/>
      <c r="O148" s="316"/>
      <c r="P148" s="317"/>
      <c r="Q148" s="317"/>
      <c r="R148" s="317"/>
      <c r="S148" s="317"/>
      <c r="T148" s="317"/>
      <c r="U148" s="317"/>
      <c r="V148" s="317"/>
      <c r="W148" s="317"/>
      <c r="X148" s="317"/>
      <c r="Y148" s="317"/>
      <c r="Z148" s="317"/>
      <c r="AA148" s="317"/>
      <c r="AB148" s="317"/>
      <c r="AC148" s="317"/>
      <c r="AD148" s="317"/>
      <c r="AE148" s="317"/>
      <c r="AF148" s="317"/>
      <c r="AG148" s="317"/>
      <c r="AH148" s="317"/>
      <c r="AI148" s="317"/>
      <c r="AJ148" s="317"/>
      <c r="AK148" s="317"/>
      <c r="AL148" s="317"/>
      <c r="AM148" s="317"/>
      <c r="AN148" s="317"/>
      <c r="AO148" s="317"/>
      <c r="AP148" s="317"/>
      <c r="AQ148" s="317"/>
      <c r="AR148" s="317"/>
      <c r="AS148" s="317"/>
      <c r="AT148" s="317"/>
      <c r="AU148" s="317"/>
      <c r="AV148" s="317"/>
      <c r="AW148" s="317"/>
      <c r="AX148" s="317"/>
      <c r="AY148" s="317"/>
      <c r="AZ148" s="317"/>
      <c r="BA148" s="317"/>
      <c r="BB148" s="317"/>
      <c r="BC148" s="317"/>
      <c r="BD148" s="317"/>
      <c r="BE148" s="317"/>
      <c r="BF148" s="317"/>
      <c r="BG148" s="317"/>
      <c r="BH148" s="317"/>
      <c r="BI148" s="317"/>
      <c r="BJ148" s="317"/>
      <c r="BK148" s="317"/>
      <c r="BL148" s="317"/>
      <c r="BM148" s="317"/>
      <c r="BN148" s="317"/>
      <c r="BO148" s="317"/>
      <c r="BP148" s="317"/>
      <c r="BQ148" s="317"/>
      <c r="BR148" s="317"/>
      <c r="BS148" s="317"/>
      <c r="BT148" s="317"/>
      <c r="BU148" s="317"/>
      <c r="BV148" s="317"/>
      <c r="BW148" s="317"/>
      <c r="BX148" s="317"/>
      <c r="BY148" s="317"/>
      <c r="BZ148" s="317"/>
      <c r="CA148" s="317"/>
      <c r="CB148" s="317"/>
      <c r="CC148" s="317"/>
      <c r="CD148" s="317"/>
      <c r="CE148" s="317"/>
      <c r="CF148" s="317"/>
      <c r="CG148" s="317"/>
      <c r="CH148" s="317"/>
      <c r="CI148" s="317"/>
      <c r="CJ148" s="317"/>
      <c r="CK148" s="317"/>
      <c r="CL148" s="317"/>
      <c r="CM148" s="317"/>
      <c r="CN148" s="317"/>
      <c r="CO148" s="317"/>
      <c r="CP148" s="317"/>
      <c r="CQ148" s="264"/>
      <c r="CR148" s="216"/>
    </row>
    <row r="149" spans="1:96" s="265" customFormat="1" x14ac:dyDescent="0.2">
      <c r="A149" s="204"/>
      <c r="B149" s="313"/>
      <c r="C149" s="313"/>
      <c r="D149" s="313"/>
      <c r="E149" s="204"/>
      <c r="F149" s="204"/>
      <c r="G149" s="204"/>
      <c r="H149" s="204"/>
      <c r="I149" s="204"/>
      <c r="J149" s="204"/>
      <c r="K149" s="204"/>
      <c r="L149" s="315"/>
      <c r="M149" s="309"/>
      <c r="N149" s="204"/>
      <c r="O149" s="316"/>
      <c r="P149" s="317"/>
      <c r="Q149" s="317"/>
      <c r="R149" s="317"/>
      <c r="S149" s="317"/>
      <c r="T149" s="317"/>
      <c r="U149" s="317"/>
      <c r="V149" s="317"/>
      <c r="W149" s="317"/>
      <c r="X149" s="317"/>
      <c r="Y149" s="317"/>
      <c r="Z149" s="317"/>
      <c r="AA149" s="317"/>
      <c r="AB149" s="317"/>
      <c r="AC149" s="317"/>
      <c r="AD149" s="317"/>
      <c r="AE149" s="317"/>
      <c r="AF149" s="317"/>
      <c r="AG149" s="317"/>
      <c r="AH149" s="317"/>
      <c r="AI149" s="317"/>
      <c r="AJ149" s="317"/>
      <c r="AK149" s="317"/>
      <c r="AL149" s="317"/>
      <c r="AM149" s="317"/>
      <c r="AN149" s="317"/>
      <c r="AO149" s="317"/>
      <c r="AP149" s="317"/>
      <c r="AQ149" s="317"/>
      <c r="AR149" s="317"/>
      <c r="AS149" s="317"/>
      <c r="AT149" s="317"/>
      <c r="AU149" s="317"/>
      <c r="AV149" s="317"/>
      <c r="AW149" s="317"/>
      <c r="AX149" s="317"/>
      <c r="AY149" s="317"/>
      <c r="AZ149" s="317"/>
      <c r="BA149" s="317"/>
      <c r="BB149" s="317"/>
      <c r="BC149" s="317"/>
      <c r="BD149" s="317"/>
      <c r="BE149" s="317"/>
      <c r="BF149" s="317"/>
      <c r="BG149" s="317"/>
      <c r="BH149" s="317"/>
      <c r="BI149" s="317"/>
      <c r="BJ149" s="317"/>
      <c r="BK149" s="317"/>
      <c r="BL149" s="317"/>
      <c r="BM149" s="317"/>
      <c r="BN149" s="317"/>
      <c r="BO149" s="317"/>
      <c r="BP149" s="317"/>
      <c r="BQ149" s="317"/>
      <c r="BR149" s="317"/>
      <c r="BS149" s="317"/>
      <c r="BT149" s="317"/>
      <c r="BU149" s="317"/>
      <c r="BV149" s="317"/>
      <c r="BW149" s="317"/>
      <c r="BX149" s="317"/>
      <c r="BY149" s="317"/>
      <c r="BZ149" s="317"/>
      <c r="CA149" s="317"/>
      <c r="CB149" s="317"/>
      <c r="CC149" s="317"/>
      <c r="CD149" s="317"/>
      <c r="CE149" s="317"/>
      <c r="CF149" s="317"/>
      <c r="CG149" s="317"/>
      <c r="CH149" s="317"/>
      <c r="CI149" s="317"/>
      <c r="CJ149" s="317"/>
      <c r="CK149" s="317"/>
      <c r="CL149" s="317"/>
      <c r="CM149" s="317"/>
      <c r="CN149" s="317"/>
      <c r="CO149" s="317"/>
      <c r="CP149" s="317"/>
      <c r="CQ149" s="264"/>
      <c r="CR149" s="216"/>
    </row>
    <row r="150" spans="1:96" s="265" customFormat="1" x14ac:dyDescent="0.2">
      <c r="A150" s="264"/>
      <c r="B150" s="313"/>
      <c r="C150" s="313"/>
      <c r="D150" s="313"/>
      <c r="E150" s="204"/>
      <c r="F150" s="204"/>
      <c r="G150" s="204"/>
      <c r="H150" s="204"/>
      <c r="I150" s="204"/>
      <c r="J150" s="204"/>
      <c r="K150" s="204"/>
      <c r="L150" s="315"/>
      <c r="M150" s="309"/>
      <c r="N150" s="204"/>
      <c r="O150" s="316"/>
      <c r="P150" s="317"/>
      <c r="Q150" s="317"/>
      <c r="R150" s="317"/>
      <c r="S150" s="317"/>
      <c r="T150" s="317"/>
      <c r="U150" s="317"/>
      <c r="V150" s="317"/>
      <c r="W150" s="317"/>
      <c r="X150" s="317"/>
      <c r="Y150" s="317"/>
      <c r="Z150" s="317"/>
      <c r="AA150" s="317"/>
      <c r="AB150" s="317"/>
      <c r="AC150" s="317"/>
      <c r="AD150" s="317"/>
      <c r="AE150" s="317"/>
      <c r="AF150" s="317"/>
      <c r="AG150" s="317"/>
      <c r="AH150" s="317"/>
      <c r="AI150" s="317"/>
      <c r="AJ150" s="317"/>
      <c r="AK150" s="317"/>
      <c r="AL150" s="317"/>
      <c r="AM150" s="317"/>
      <c r="AN150" s="317"/>
      <c r="AO150" s="317"/>
      <c r="AP150" s="317"/>
      <c r="AQ150" s="317"/>
      <c r="AR150" s="317"/>
      <c r="AS150" s="317"/>
      <c r="AT150" s="317"/>
      <c r="AU150" s="317"/>
      <c r="AV150" s="317"/>
      <c r="AW150" s="317"/>
      <c r="AX150" s="317"/>
      <c r="AY150" s="317"/>
      <c r="AZ150" s="317"/>
      <c r="BA150" s="317"/>
      <c r="BB150" s="317"/>
      <c r="BC150" s="317"/>
      <c r="BD150" s="317"/>
      <c r="BE150" s="317"/>
      <c r="BF150" s="317"/>
      <c r="BG150" s="317"/>
      <c r="BH150" s="317"/>
      <c r="BI150" s="317"/>
      <c r="BJ150" s="317"/>
      <c r="BK150" s="317"/>
      <c r="BL150" s="317"/>
      <c r="BM150" s="317"/>
      <c r="BN150" s="317"/>
      <c r="BO150" s="317"/>
      <c r="BP150" s="317"/>
      <c r="BQ150" s="317"/>
      <c r="BR150" s="317"/>
      <c r="BS150" s="317"/>
      <c r="BT150" s="317"/>
      <c r="BU150" s="317"/>
      <c r="BV150" s="317"/>
      <c r="BW150" s="317"/>
      <c r="BX150" s="317"/>
      <c r="BY150" s="317"/>
      <c r="BZ150" s="317"/>
      <c r="CA150" s="317"/>
      <c r="CB150" s="317"/>
      <c r="CC150" s="317"/>
      <c r="CD150" s="317"/>
      <c r="CE150" s="317"/>
      <c r="CF150" s="317"/>
      <c r="CG150" s="317"/>
      <c r="CH150" s="317"/>
      <c r="CI150" s="317"/>
      <c r="CJ150" s="317"/>
      <c r="CK150" s="317"/>
      <c r="CL150" s="317"/>
      <c r="CM150" s="317"/>
      <c r="CN150" s="317"/>
      <c r="CO150" s="317"/>
      <c r="CP150" s="317"/>
      <c r="CQ150" s="264"/>
      <c r="CR150" s="216"/>
    </row>
    <row r="151" spans="1:96" s="265" customFormat="1" x14ac:dyDescent="0.2">
      <c r="A151" s="204"/>
      <c r="B151" s="313"/>
      <c r="C151" s="313"/>
      <c r="D151" s="313"/>
      <c r="E151" s="204"/>
      <c r="F151" s="204"/>
      <c r="G151" s="204"/>
      <c r="H151" s="204"/>
      <c r="I151" s="204"/>
      <c r="J151" s="204"/>
      <c r="K151" s="204"/>
      <c r="L151" s="315"/>
      <c r="M151" s="309"/>
      <c r="N151" s="204"/>
      <c r="O151" s="316"/>
      <c r="P151" s="317"/>
      <c r="Q151" s="317"/>
      <c r="R151" s="317"/>
      <c r="S151" s="317"/>
      <c r="T151" s="317"/>
      <c r="U151" s="317"/>
      <c r="V151" s="317"/>
      <c r="W151" s="317"/>
      <c r="X151" s="317"/>
      <c r="Y151" s="317"/>
      <c r="Z151" s="317"/>
      <c r="AA151" s="317"/>
      <c r="AB151" s="317"/>
      <c r="AC151" s="317"/>
      <c r="AD151" s="317"/>
      <c r="AE151" s="317"/>
      <c r="AF151" s="317"/>
      <c r="AG151" s="317"/>
      <c r="AH151" s="317"/>
      <c r="AI151" s="317"/>
      <c r="AJ151" s="317"/>
      <c r="AK151" s="317"/>
      <c r="AL151" s="317"/>
      <c r="AM151" s="317"/>
      <c r="AN151" s="317"/>
      <c r="AO151" s="317"/>
      <c r="AP151" s="317"/>
      <c r="AQ151" s="317"/>
      <c r="AR151" s="317"/>
      <c r="AS151" s="317"/>
      <c r="AT151" s="317"/>
      <c r="AU151" s="317"/>
      <c r="AV151" s="317"/>
      <c r="AW151" s="317"/>
      <c r="AX151" s="317"/>
      <c r="AY151" s="317"/>
      <c r="AZ151" s="317"/>
      <c r="BA151" s="317"/>
      <c r="BB151" s="317"/>
      <c r="BC151" s="317"/>
      <c r="BD151" s="317"/>
      <c r="BE151" s="317"/>
      <c r="BF151" s="317"/>
      <c r="BG151" s="317"/>
      <c r="BH151" s="317"/>
      <c r="BI151" s="317"/>
      <c r="BJ151" s="317"/>
      <c r="BK151" s="317"/>
      <c r="BL151" s="317"/>
      <c r="BM151" s="317"/>
      <c r="BN151" s="317"/>
      <c r="BO151" s="317"/>
      <c r="BP151" s="317"/>
      <c r="BQ151" s="317"/>
      <c r="BR151" s="317"/>
      <c r="BS151" s="317"/>
      <c r="BT151" s="317"/>
      <c r="BU151" s="317"/>
      <c r="BV151" s="317"/>
      <c r="BW151" s="317"/>
      <c r="BX151" s="317"/>
      <c r="BY151" s="317"/>
      <c r="BZ151" s="317"/>
      <c r="CA151" s="317"/>
      <c r="CB151" s="317"/>
      <c r="CC151" s="317"/>
      <c r="CD151" s="317"/>
      <c r="CE151" s="317"/>
      <c r="CF151" s="317"/>
      <c r="CG151" s="317"/>
      <c r="CH151" s="317"/>
      <c r="CI151" s="317"/>
      <c r="CJ151" s="317"/>
      <c r="CK151" s="317"/>
      <c r="CL151" s="317"/>
      <c r="CM151" s="317"/>
      <c r="CN151" s="317"/>
      <c r="CO151" s="317"/>
      <c r="CP151" s="317"/>
      <c r="CQ151" s="264"/>
      <c r="CR151" s="216"/>
    </row>
    <row r="152" spans="1:96" s="265" customFormat="1" x14ac:dyDescent="0.2">
      <c r="A152" s="264"/>
      <c r="B152" s="313"/>
      <c r="C152" s="313"/>
      <c r="D152" s="313"/>
      <c r="E152" s="204"/>
      <c r="F152" s="204"/>
      <c r="G152" s="204"/>
      <c r="H152" s="204"/>
      <c r="I152" s="204"/>
      <c r="J152" s="204"/>
      <c r="K152" s="204"/>
      <c r="L152" s="315"/>
      <c r="M152" s="309"/>
      <c r="N152" s="204"/>
      <c r="O152" s="316"/>
      <c r="P152" s="317"/>
      <c r="Q152" s="317"/>
      <c r="R152" s="317"/>
      <c r="S152" s="317"/>
      <c r="T152" s="317"/>
      <c r="U152" s="317"/>
      <c r="V152" s="317"/>
      <c r="W152" s="317"/>
      <c r="X152" s="317"/>
      <c r="Y152" s="317"/>
      <c r="Z152" s="317"/>
      <c r="AA152" s="317"/>
      <c r="AB152" s="317"/>
      <c r="AC152" s="317"/>
      <c r="AD152" s="317"/>
      <c r="AE152" s="317"/>
      <c r="AF152" s="317"/>
      <c r="AG152" s="317"/>
      <c r="AH152" s="317"/>
      <c r="AI152" s="317"/>
      <c r="AJ152" s="317"/>
      <c r="AK152" s="317"/>
      <c r="AL152" s="317"/>
      <c r="AM152" s="317"/>
      <c r="AN152" s="317"/>
      <c r="AO152" s="317"/>
      <c r="AP152" s="317"/>
      <c r="AQ152" s="317"/>
      <c r="AR152" s="317"/>
      <c r="AS152" s="317"/>
      <c r="AT152" s="317"/>
      <c r="AU152" s="317"/>
      <c r="AV152" s="317"/>
      <c r="AW152" s="317"/>
      <c r="AX152" s="317"/>
      <c r="AY152" s="317"/>
      <c r="AZ152" s="317"/>
      <c r="BA152" s="317"/>
      <c r="BB152" s="317"/>
      <c r="BC152" s="317"/>
      <c r="BD152" s="317"/>
      <c r="BE152" s="317"/>
      <c r="BF152" s="317"/>
      <c r="BG152" s="317"/>
      <c r="BH152" s="317"/>
      <c r="BI152" s="317"/>
      <c r="BJ152" s="317"/>
      <c r="BK152" s="317"/>
      <c r="BL152" s="317"/>
      <c r="BM152" s="317"/>
      <c r="BN152" s="317"/>
      <c r="BO152" s="317"/>
      <c r="BP152" s="317"/>
      <c r="BQ152" s="317"/>
      <c r="BR152" s="317"/>
      <c r="BS152" s="317"/>
      <c r="BT152" s="317"/>
      <c r="BU152" s="317"/>
      <c r="BV152" s="317"/>
      <c r="BW152" s="317"/>
      <c r="BX152" s="317"/>
      <c r="BY152" s="317"/>
      <c r="BZ152" s="317"/>
      <c r="CA152" s="317"/>
      <c r="CB152" s="317"/>
      <c r="CC152" s="317"/>
      <c r="CD152" s="317"/>
      <c r="CE152" s="317"/>
      <c r="CF152" s="317"/>
      <c r="CG152" s="317"/>
      <c r="CH152" s="317"/>
      <c r="CI152" s="317"/>
      <c r="CJ152" s="317"/>
      <c r="CK152" s="317"/>
      <c r="CL152" s="317"/>
      <c r="CM152" s="317"/>
      <c r="CN152" s="317"/>
      <c r="CO152" s="317"/>
      <c r="CP152" s="317"/>
      <c r="CQ152" s="264"/>
      <c r="CR152" s="216"/>
    </row>
    <row r="153" spans="1:96" s="265" customFormat="1" x14ac:dyDescent="0.2">
      <c r="A153" s="204"/>
      <c r="B153" s="313"/>
      <c r="C153" s="313"/>
      <c r="D153" s="313"/>
      <c r="E153" s="204"/>
      <c r="F153" s="204"/>
      <c r="G153" s="204"/>
      <c r="H153" s="204"/>
      <c r="I153" s="204"/>
      <c r="J153" s="204"/>
      <c r="K153" s="204"/>
      <c r="L153" s="315"/>
      <c r="M153" s="309"/>
      <c r="N153" s="204"/>
      <c r="O153" s="316"/>
      <c r="P153" s="317"/>
      <c r="Q153" s="317"/>
      <c r="R153" s="317"/>
      <c r="S153" s="317"/>
      <c r="T153" s="317"/>
      <c r="U153" s="317"/>
      <c r="V153" s="317"/>
      <c r="W153" s="317"/>
      <c r="X153" s="317"/>
      <c r="Y153" s="317"/>
      <c r="Z153" s="317"/>
      <c r="AA153" s="317"/>
      <c r="AB153" s="317"/>
      <c r="AC153" s="317"/>
      <c r="AD153" s="317"/>
      <c r="AE153" s="317"/>
      <c r="AF153" s="317"/>
      <c r="AG153" s="317"/>
      <c r="AH153" s="317"/>
      <c r="AI153" s="317"/>
      <c r="AJ153" s="317"/>
      <c r="AK153" s="317"/>
      <c r="AL153" s="317"/>
      <c r="AM153" s="317"/>
      <c r="AN153" s="317"/>
      <c r="AO153" s="317"/>
      <c r="AP153" s="317"/>
      <c r="AQ153" s="317"/>
      <c r="AR153" s="317"/>
      <c r="AS153" s="317"/>
      <c r="AT153" s="317"/>
      <c r="AU153" s="317"/>
      <c r="AV153" s="317"/>
      <c r="AW153" s="317"/>
      <c r="AX153" s="317"/>
      <c r="AY153" s="317"/>
      <c r="AZ153" s="317"/>
      <c r="BA153" s="317"/>
      <c r="BB153" s="317"/>
      <c r="BC153" s="317"/>
      <c r="BD153" s="317"/>
      <c r="BE153" s="317"/>
      <c r="BF153" s="317"/>
      <c r="BG153" s="317"/>
      <c r="BH153" s="317"/>
      <c r="BI153" s="317"/>
      <c r="BJ153" s="317"/>
      <c r="BK153" s="317"/>
      <c r="BL153" s="317"/>
      <c r="BM153" s="317"/>
      <c r="BN153" s="317"/>
      <c r="BO153" s="317"/>
      <c r="BP153" s="317"/>
      <c r="BQ153" s="317"/>
      <c r="BR153" s="317"/>
      <c r="BS153" s="317"/>
      <c r="BT153" s="317"/>
      <c r="BU153" s="317"/>
      <c r="BV153" s="317"/>
      <c r="BW153" s="317"/>
      <c r="BX153" s="317"/>
      <c r="BY153" s="317"/>
      <c r="BZ153" s="317"/>
      <c r="CA153" s="317"/>
      <c r="CB153" s="317"/>
      <c r="CC153" s="317"/>
      <c r="CD153" s="317"/>
      <c r="CE153" s="317"/>
      <c r="CF153" s="317"/>
      <c r="CG153" s="317"/>
      <c r="CH153" s="317"/>
      <c r="CI153" s="317"/>
      <c r="CJ153" s="317"/>
      <c r="CK153" s="317"/>
      <c r="CL153" s="317"/>
      <c r="CM153" s="317"/>
      <c r="CN153" s="317"/>
      <c r="CO153" s="317"/>
      <c r="CP153" s="317"/>
      <c r="CQ153" s="264"/>
      <c r="CR153" s="216"/>
    </row>
    <row r="154" spans="1:96" s="265" customFormat="1" x14ac:dyDescent="0.2">
      <c r="A154" s="264"/>
      <c r="B154" s="313"/>
      <c r="C154" s="313"/>
      <c r="D154" s="313"/>
      <c r="E154" s="204"/>
      <c r="F154" s="204"/>
      <c r="G154" s="204"/>
      <c r="H154" s="204"/>
      <c r="I154" s="204"/>
      <c r="J154" s="204"/>
      <c r="K154" s="204"/>
      <c r="L154" s="315"/>
      <c r="M154" s="309"/>
      <c r="N154" s="204"/>
      <c r="O154" s="316"/>
      <c r="P154" s="317"/>
      <c r="Q154" s="317"/>
      <c r="R154" s="317"/>
      <c r="S154" s="317"/>
      <c r="T154" s="317"/>
      <c r="U154" s="317"/>
      <c r="V154" s="317"/>
      <c r="W154" s="317"/>
      <c r="X154" s="317"/>
      <c r="Y154" s="317"/>
      <c r="Z154" s="317"/>
      <c r="AA154" s="317"/>
      <c r="AB154" s="317"/>
      <c r="AC154" s="317"/>
      <c r="AD154" s="317"/>
      <c r="AE154" s="317"/>
      <c r="AF154" s="317"/>
      <c r="AG154" s="317"/>
      <c r="AH154" s="317"/>
      <c r="AI154" s="317"/>
      <c r="AJ154" s="317"/>
      <c r="AK154" s="317"/>
      <c r="AL154" s="317"/>
      <c r="AM154" s="317"/>
      <c r="AN154" s="317"/>
      <c r="AO154" s="317"/>
      <c r="AP154" s="317"/>
      <c r="AQ154" s="317"/>
      <c r="AR154" s="317"/>
      <c r="AS154" s="317"/>
      <c r="AT154" s="317"/>
      <c r="AU154" s="317"/>
      <c r="AV154" s="317"/>
      <c r="AW154" s="317"/>
      <c r="AX154" s="317"/>
      <c r="AY154" s="317"/>
      <c r="AZ154" s="317"/>
      <c r="BA154" s="317"/>
      <c r="BB154" s="317"/>
      <c r="BC154" s="317"/>
      <c r="BD154" s="317"/>
      <c r="BE154" s="317"/>
      <c r="BF154" s="317"/>
      <c r="BG154" s="317"/>
      <c r="BH154" s="317"/>
      <c r="BI154" s="317"/>
      <c r="BJ154" s="317"/>
      <c r="BK154" s="317"/>
      <c r="BL154" s="317"/>
      <c r="BM154" s="317"/>
      <c r="BN154" s="317"/>
      <c r="BO154" s="317"/>
      <c r="BP154" s="317"/>
      <c r="BQ154" s="317"/>
      <c r="BR154" s="317"/>
      <c r="BS154" s="317"/>
      <c r="BT154" s="317"/>
      <c r="BU154" s="317"/>
      <c r="BV154" s="317"/>
      <c r="BW154" s="317"/>
      <c r="BX154" s="317"/>
      <c r="BY154" s="317"/>
      <c r="BZ154" s="317"/>
      <c r="CA154" s="317"/>
      <c r="CB154" s="317"/>
      <c r="CC154" s="317"/>
      <c r="CD154" s="317"/>
      <c r="CE154" s="317"/>
      <c r="CF154" s="317"/>
      <c r="CG154" s="317"/>
      <c r="CH154" s="317"/>
      <c r="CI154" s="317"/>
      <c r="CJ154" s="317"/>
      <c r="CK154" s="317"/>
      <c r="CL154" s="317"/>
      <c r="CM154" s="317"/>
      <c r="CN154" s="317"/>
      <c r="CO154" s="317"/>
      <c r="CP154" s="317"/>
      <c r="CQ154" s="264"/>
      <c r="CR154" s="216"/>
    </row>
    <row r="155" spans="1:96" s="265" customFormat="1" x14ac:dyDescent="0.2">
      <c r="A155" s="204"/>
      <c r="B155" s="313"/>
      <c r="C155" s="313"/>
      <c r="D155" s="313"/>
      <c r="E155" s="204"/>
      <c r="F155" s="204"/>
      <c r="G155" s="204"/>
      <c r="H155" s="204"/>
      <c r="I155" s="204"/>
      <c r="J155" s="204"/>
      <c r="K155" s="204"/>
      <c r="L155" s="315"/>
      <c r="M155" s="309"/>
      <c r="N155" s="204"/>
      <c r="O155" s="316"/>
      <c r="P155" s="317"/>
      <c r="Q155" s="317"/>
      <c r="R155" s="317"/>
      <c r="S155" s="317"/>
      <c r="T155" s="317"/>
      <c r="U155" s="317"/>
      <c r="V155" s="317"/>
      <c r="W155" s="317"/>
      <c r="X155" s="317"/>
      <c r="Y155" s="317"/>
      <c r="Z155" s="317"/>
      <c r="AA155" s="317"/>
      <c r="AB155" s="317"/>
      <c r="AC155" s="317"/>
      <c r="AD155" s="317"/>
      <c r="AE155" s="317"/>
      <c r="AF155" s="317"/>
      <c r="AG155" s="317"/>
      <c r="AH155" s="317"/>
      <c r="AI155" s="317"/>
      <c r="AJ155" s="317"/>
      <c r="AK155" s="317"/>
      <c r="AL155" s="317"/>
      <c r="AM155" s="317"/>
      <c r="AN155" s="317"/>
      <c r="AO155" s="317"/>
      <c r="AP155" s="317"/>
      <c r="AQ155" s="317"/>
      <c r="AR155" s="317"/>
      <c r="AS155" s="317"/>
      <c r="AT155" s="317"/>
      <c r="AU155" s="317"/>
      <c r="AV155" s="317"/>
      <c r="AW155" s="317"/>
      <c r="AX155" s="317"/>
      <c r="AY155" s="317"/>
      <c r="AZ155" s="317"/>
      <c r="BA155" s="317"/>
      <c r="BB155" s="317"/>
      <c r="BC155" s="317"/>
      <c r="BD155" s="317"/>
      <c r="BE155" s="317"/>
      <c r="BF155" s="317"/>
      <c r="BG155" s="317"/>
      <c r="BH155" s="317"/>
      <c r="BI155" s="317"/>
      <c r="BJ155" s="317"/>
      <c r="BK155" s="317"/>
      <c r="BL155" s="317"/>
      <c r="BM155" s="317"/>
      <c r="BN155" s="317"/>
      <c r="BO155" s="317"/>
      <c r="BP155" s="317"/>
      <c r="BQ155" s="317"/>
      <c r="BR155" s="317"/>
      <c r="BS155" s="317"/>
      <c r="BT155" s="317"/>
      <c r="BU155" s="317"/>
      <c r="BV155" s="317"/>
      <c r="BW155" s="317"/>
      <c r="BX155" s="317"/>
      <c r="BY155" s="317"/>
      <c r="BZ155" s="317"/>
      <c r="CA155" s="317"/>
      <c r="CB155" s="317"/>
      <c r="CC155" s="317"/>
      <c r="CD155" s="317"/>
      <c r="CE155" s="317"/>
      <c r="CF155" s="317"/>
      <c r="CG155" s="317"/>
      <c r="CH155" s="317"/>
      <c r="CI155" s="317"/>
      <c r="CJ155" s="317"/>
      <c r="CK155" s="317"/>
      <c r="CL155" s="317"/>
      <c r="CM155" s="317"/>
      <c r="CN155" s="317"/>
      <c r="CO155" s="317"/>
      <c r="CP155" s="317"/>
      <c r="CQ155" s="264"/>
      <c r="CR155" s="216"/>
    </row>
    <row r="156" spans="1:96" s="265" customFormat="1" x14ac:dyDescent="0.2">
      <c r="A156" s="264"/>
      <c r="B156" s="313"/>
      <c r="C156" s="313"/>
      <c r="D156" s="313"/>
      <c r="E156" s="204"/>
      <c r="F156" s="204"/>
      <c r="G156" s="204"/>
      <c r="H156" s="204"/>
      <c r="I156" s="204"/>
      <c r="J156" s="204"/>
      <c r="K156" s="204"/>
      <c r="L156" s="315"/>
      <c r="M156" s="309"/>
      <c r="N156" s="204"/>
      <c r="O156" s="316"/>
      <c r="P156" s="317"/>
      <c r="Q156" s="317"/>
      <c r="R156" s="317"/>
      <c r="S156" s="317"/>
      <c r="T156" s="317"/>
      <c r="U156" s="317"/>
      <c r="V156" s="317"/>
      <c r="W156" s="317"/>
      <c r="X156" s="317"/>
      <c r="Y156" s="317"/>
      <c r="Z156" s="317"/>
      <c r="AA156" s="317"/>
      <c r="AB156" s="317"/>
      <c r="AC156" s="317"/>
      <c r="AD156" s="317"/>
      <c r="AE156" s="317"/>
      <c r="AF156" s="317"/>
      <c r="AG156" s="317"/>
      <c r="AH156" s="317"/>
      <c r="AI156" s="317"/>
      <c r="AJ156" s="317"/>
      <c r="AK156" s="317"/>
      <c r="AL156" s="317"/>
      <c r="AM156" s="317"/>
      <c r="AN156" s="317"/>
      <c r="AO156" s="317"/>
      <c r="AP156" s="317"/>
      <c r="AQ156" s="317"/>
      <c r="AR156" s="317"/>
      <c r="AS156" s="317"/>
      <c r="AT156" s="317"/>
      <c r="AU156" s="317"/>
      <c r="AV156" s="317"/>
      <c r="AW156" s="317"/>
      <c r="AX156" s="317"/>
      <c r="AY156" s="317"/>
      <c r="AZ156" s="317"/>
      <c r="BA156" s="317"/>
      <c r="BB156" s="317"/>
      <c r="BC156" s="317"/>
      <c r="BD156" s="317"/>
      <c r="BE156" s="317"/>
      <c r="BF156" s="317"/>
      <c r="BG156" s="317"/>
      <c r="BH156" s="317"/>
      <c r="BI156" s="317"/>
      <c r="BJ156" s="317"/>
      <c r="BK156" s="317"/>
      <c r="BL156" s="317"/>
      <c r="BM156" s="317"/>
      <c r="BN156" s="317"/>
      <c r="BO156" s="317"/>
      <c r="BP156" s="317"/>
      <c r="BQ156" s="317"/>
      <c r="BR156" s="317"/>
      <c r="BS156" s="317"/>
      <c r="BT156" s="317"/>
      <c r="BU156" s="317"/>
      <c r="BV156" s="317"/>
      <c r="BW156" s="317"/>
      <c r="BX156" s="317"/>
      <c r="BY156" s="317"/>
      <c r="BZ156" s="317"/>
      <c r="CA156" s="317"/>
      <c r="CB156" s="317"/>
      <c r="CC156" s="317"/>
      <c r="CD156" s="317"/>
      <c r="CE156" s="317"/>
      <c r="CF156" s="317"/>
      <c r="CG156" s="317"/>
      <c r="CH156" s="317"/>
      <c r="CI156" s="317"/>
      <c r="CJ156" s="317"/>
      <c r="CK156" s="317"/>
      <c r="CL156" s="317"/>
      <c r="CM156" s="317"/>
      <c r="CN156" s="317"/>
      <c r="CO156" s="317"/>
      <c r="CP156" s="317"/>
      <c r="CQ156" s="264"/>
      <c r="CR156" s="216"/>
    </row>
    <row r="157" spans="1:96" s="265" customFormat="1" x14ac:dyDescent="0.2">
      <c r="A157" s="204"/>
      <c r="B157" s="313"/>
      <c r="C157" s="313"/>
      <c r="D157" s="313"/>
      <c r="E157" s="204"/>
      <c r="F157" s="204"/>
      <c r="G157" s="204"/>
      <c r="H157" s="204"/>
      <c r="I157" s="204"/>
      <c r="J157" s="204"/>
      <c r="K157" s="204"/>
      <c r="L157" s="315"/>
      <c r="M157" s="309"/>
      <c r="N157" s="204"/>
      <c r="O157" s="316"/>
      <c r="P157" s="317"/>
      <c r="Q157" s="317"/>
      <c r="R157" s="317"/>
      <c r="S157" s="317"/>
      <c r="T157" s="317"/>
      <c r="U157" s="317"/>
      <c r="V157" s="317"/>
      <c r="W157" s="317"/>
      <c r="X157" s="317"/>
      <c r="Y157" s="317"/>
      <c r="Z157" s="317"/>
      <c r="AA157" s="317"/>
      <c r="AB157" s="317"/>
      <c r="AC157" s="317"/>
      <c r="AD157" s="317"/>
      <c r="AE157" s="317"/>
      <c r="AF157" s="317"/>
      <c r="AG157" s="317"/>
      <c r="AH157" s="317"/>
      <c r="AI157" s="317"/>
      <c r="AJ157" s="317"/>
      <c r="AK157" s="317"/>
      <c r="AL157" s="317"/>
      <c r="AM157" s="317"/>
      <c r="AN157" s="317"/>
      <c r="AO157" s="317"/>
      <c r="AP157" s="317"/>
      <c r="AQ157" s="317"/>
      <c r="AR157" s="317"/>
      <c r="AS157" s="317"/>
      <c r="AT157" s="317"/>
      <c r="AU157" s="317"/>
      <c r="AV157" s="317"/>
      <c r="AW157" s="317"/>
      <c r="AX157" s="317"/>
      <c r="AY157" s="317"/>
      <c r="AZ157" s="317"/>
      <c r="BA157" s="317"/>
      <c r="BB157" s="317"/>
      <c r="BC157" s="317"/>
      <c r="BD157" s="317"/>
      <c r="BE157" s="317"/>
      <c r="BF157" s="317"/>
      <c r="BG157" s="317"/>
      <c r="BH157" s="317"/>
      <c r="BI157" s="317"/>
      <c r="BJ157" s="317"/>
      <c r="BK157" s="317"/>
      <c r="BL157" s="317"/>
      <c r="BM157" s="317"/>
      <c r="BN157" s="317"/>
      <c r="BO157" s="317"/>
      <c r="BP157" s="317"/>
      <c r="BQ157" s="317"/>
      <c r="BR157" s="317"/>
      <c r="BS157" s="317"/>
      <c r="BT157" s="317"/>
      <c r="BU157" s="317"/>
      <c r="BV157" s="317"/>
      <c r="BW157" s="317"/>
      <c r="BX157" s="317"/>
      <c r="BY157" s="317"/>
      <c r="BZ157" s="317"/>
      <c r="CA157" s="317"/>
      <c r="CB157" s="317"/>
      <c r="CC157" s="317"/>
      <c r="CD157" s="317"/>
      <c r="CE157" s="317"/>
      <c r="CF157" s="317"/>
      <c r="CG157" s="317"/>
      <c r="CH157" s="317"/>
      <c r="CI157" s="317"/>
      <c r="CJ157" s="317"/>
      <c r="CK157" s="317"/>
      <c r="CL157" s="317"/>
      <c r="CM157" s="317"/>
      <c r="CN157" s="317"/>
      <c r="CO157" s="317"/>
      <c r="CP157" s="317"/>
      <c r="CQ157" s="264"/>
      <c r="CR157" s="216"/>
    </row>
    <row r="158" spans="1:96" s="265" customFormat="1" x14ac:dyDescent="0.2">
      <c r="A158" s="264"/>
      <c r="B158" s="313"/>
      <c r="C158" s="313"/>
      <c r="D158" s="313"/>
      <c r="E158" s="204"/>
      <c r="F158" s="204"/>
      <c r="G158" s="204"/>
      <c r="H158" s="204"/>
      <c r="I158" s="204"/>
      <c r="J158" s="204"/>
      <c r="K158" s="204"/>
      <c r="L158" s="315"/>
      <c r="M158" s="309"/>
      <c r="N158" s="204"/>
      <c r="O158" s="316"/>
      <c r="P158" s="317"/>
      <c r="Q158" s="317"/>
      <c r="R158" s="317"/>
      <c r="S158" s="317"/>
      <c r="T158" s="317"/>
      <c r="U158" s="317"/>
      <c r="V158" s="317"/>
      <c r="W158" s="317"/>
      <c r="X158" s="317"/>
      <c r="Y158" s="317"/>
      <c r="Z158" s="317"/>
      <c r="AA158" s="317"/>
      <c r="AB158" s="317"/>
      <c r="AC158" s="317"/>
      <c r="AD158" s="317"/>
      <c r="AE158" s="317"/>
      <c r="AF158" s="317"/>
      <c r="AG158" s="317"/>
      <c r="AH158" s="317"/>
      <c r="AI158" s="317"/>
      <c r="AJ158" s="317"/>
      <c r="AK158" s="317"/>
      <c r="AL158" s="317"/>
      <c r="AM158" s="317"/>
      <c r="AN158" s="317"/>
      <c r="AO158" s="317"/>
      <c r="AP158" s="317"/>
      <c r="AQ158" s="317"/>
      <c r="AR158" s="317"/>
      <c r="AS158" s="317"/>
      <c r="AT158" s="317"/>
      <c r="AU158" s="317"/>
      <c r="AV158" s="317"/>
      <c r="AW158" s="317"/>
      <c r="AX158" s="317"/>
      <c r="AY158" s="317"/>
      <c r="AZ158" s="317"/>
      <c r="BA158" s="317"/>
      <c r="BB158" s="317"/>
      <c r="BC158" s="317"/>
      <c r="BD158" s="317"/>
      <c r="BE158" s="317"/>
      <c r="BF158" s="317"/>
      <c r="BG158" s="317"/>
      <c r="BH158" s="317"/>
      <c r="BI158" s="317"/>
      <c r="BJ158" s="317"/>
      <c r="BK158" s="317"/>
      <c r="BL158" s="317"/>
      <c r="BM158" s="317"/>
      <c r="BN158" s="317"/>
      <c r="BO158" s="317"/>
      <c r="BP158" s="317"/>
      <c r="BQ158" s="317"/>
      <c r="BR158" s="317"/>
      <c r="BS158" s="317"/>
      <c r="BT158" s="317"/>
      <c r="BU158" s="317"/>
      <c r="BV158" s="317"/>
      <c r="BW158" s="317"/>
      <c r="BX158" s="317"/>
      <c r="BY158" s="317"/>
      <c r="BZ158" s="317"/>
      <c r="CA158" s="317"/>
      <c r="CB158" s="317"/>
      <c r="CC158" s="317"/>
      <c r="CD158" s="317"/>
      <c r="CE158" s="317"/>
      <c r="CF158" s="317"/>
      <c r="CG158" s="317"/>
      <c r="CH158" s="317"/>
      <c r="CI158" s="317"/>
      <c r="CJ158" s="317"/>
      <c r="CK158" s="317"/>
      <c r="CL158" s="317"/>
      <c r="CM158" s="317"/>
      <c r="CN158" s="317"/>
      <c r="CO158" s="317"/>
      <c r="CP158" s="317"/>
      <c r="CQ158" s="264"/>
      <c r="CR158" s="216"/>
    </row>
    <row r="159" spans="1:96" s="265" customFormat="1" x14ac:dyDescent="0.2">
      <c r="A159" s="204"/>
      <c r="B159" s="313"/>
      <c r="C159" s="313"/>
      <c r="D159" s="313"/>
      <c r="E159" s="204"/>
      <c r="F159" s="204"/>
      <c r="G159" s="204"/>
      <c r="H159" s="204"/>
      <c r="I159" s="204"/>
      <c r="J159" s="204"/>
      <c r="K159" s="204"/>
      <c r="L159" s="315"/>
      <c r="M159" s="309"/>
      <c r="N159" s="204"/>
      <c r="O159" s="316"/>
      <c r="P159" s="317"/>
      <c r="Q159" s="317"/>
      <c r="R159" s="317"/>
      <c r="S159" s="317"/>
      <c r="T159" s="317"/>
      <c r="U159" s="317"/>
      <c r="V159" s="317"/>
      <c r="W159" s="317"/>
      <c r="X159" s="317"/>
      <c r="Y159" s="317"/>
      <c r="Z159" s="317"/>
      <c r="AA159" s="317"/>
      <c r="AB159" s="317"/>
      <c r="AC159" s="317"/>
      <c r="AD159" s="317"/>
      <c r="AE159" s="317"/>
      <c r="AF159" s="317"/>
      <c r="AG159" s="317"/>
      <c r="AH159" s="317"/>
      <c r="AI159" s="317"/>
      <c r="AJ159" s="317"/>
      <c r="AK159" s="317"/>
      <c r="AL159" s="317"/>
      <c r="AM159" s="317"/>
      <c r="AN159" s="317"/>
      <c r="AO159" s="317"/>
      <c r="AP159" s="317"/>
      <c r="AQ159" s="317"/>
      <c r="AR159" s="317"/>
      <c r="AS159" s="317"/>
      <c r="AT159" s="317"/>
      <c r="AU159" s="317"/>
      <c r="AV159" s="317"/>
      <c r="AW159" s="317"/>
      <c r="AX159" s="317"/>
      <c r="AY159" s="317"/>
      <c r="AZ159" s="317"/>
      <c r="BA159" s="317"/>
      <c r="BB159" s="317"/>
      <c r="BC159" s="317"/>
      <c r="BD159" s="317"/>
      <c r="BE159" s="317"/>
      <c r="BF159" s="317"/>
      <c r="BG159" s="317"/>
      <c r="BH159" s="317"/>
      <c r="BI159" s="317"/>
      <c r="BJ159" s="317"/>
      <c r="BK159" s="317"/>
      <c r="BL159" s="317"/>
      <c r="BM159" s="317"/>
      <c r="BN159" s="317"/>
      <c r="BO159" s="317"/>
      <c r="BP159" s="317"/>
      <c r="BQ159" s="317"/>
      <c r="BR159" s="317"/>
      <c r="BS159" s="317"/>
      <c r="BT159" s="317"/>
      <c r="BU159" s="317"/>
      <c r="BV159" s="317"/>
      <c r="BW159" s="317"/>
      <c r="BX159" s="317"/>
      <c r="BY159" s="317"/>
      <c r="BZ159" s="317"/>
      <c r="CA159" s="317"/>
      <c r="CB159" s="317"/>
      <c r="CC159" s="317"/>
      <c r="CD159" s="317"/>
      <c r="CE159" s="317"/>
      <c r="CF159" s="317"/>
      <c r="CG159" s="317"/>
      <c r="CH159" s="317"/>
      <c r="CI159" s="317"/>
      <c r="CJ159" s="317"/>
      <c r="CK159" s="317"/>
      <c r="CL159" s="317"/>
      <c r="CM159" s="317"/>
      <c r="CN159" s="317"/>
      <c r="CO159" s="317"/>
      <c r="CP159" s="317"/>
      <c r="CQ159" s="264"/>
      <c r="CR159" s="216"/>
    </row>
    <row r="160" spans="1:96" s="265" customFormat="1" x14ac:dyDescent="0.2">
      <c r="A160" s="264"/>
      <c r="B160" s="313"/>
      <c r="C160" s="313"/>
      <c r="D160" s="313"/>
      <c r="E160" s="204"/>
      <c r="F160" s="204"/>
      <c r="G160" s="204"/>
      <c r="H160" s="204"/>
      <c r="I160" s="204"/>
      <c r="J160" s="204"/>
      <c r="K160" s="204"/>
      <c r="L160" s="315"/>
      <c r="M160" s="309"/>
      <c r="N160" s="204"/>
      <c r="O160" s="316"/>
      <c r="P160" s="317"/>
      <c r="Q160" s="317"/>
      <c r="R160" s="317"/>
      <c r="S160" s="317"/>
      <c r="T160" s="317"/>
      <c r="U160" s="317"/>
      <c r="V160" s="317"/>
      <c r="W160" s="317"/>
      <c r="X160" s="317"/>
      <c r="Y160" s="317"/>
      <c r="Z160" s="317"/>
      <c r="AA160" s="317"/>
      <c r="AB160" s="317"/>
      <c r="AC160" s="317"/>
      <c r="AD160" s="317"/>
      <c r="AE160" s="317"/>
      <c r="AF160" s="317"/>
      <c r="AG160" s="317"/>
      <c r="AH160" s="317"/>
      <c r="AI160" s="317"/>
      <c r="AJ160" s="317"/>
      <c r="AK160" s="317"/>
      <c r="AL160" s="317"/>
      <c r="AM160" s="317"/>
      <c r="AN160" s="317"/>
      <c r="AO160" s="317"/>
      <c r="AP160" s="317"/>
      <c r="AQ160" s="317"/>
      <c r="AR160" s="317"/>
      <c r="AS160" s="317"/>
      <c r="AT160" s="317"/>
      <c r="AU160" s="317"/>
      <c r="AV160" s="317"/>
      <c r="AW160" s="317"/>
      <c r="AX160" s="317"/>
      <c r="AY160" s="317"/>
      <c r="AZ160" s="317"/>
      <c r="BA160" s="317"/>
      <c r="BB160" s="317"/>
      <c r="BC160" s="317"/>
      <c r="BD160" s="317"/>
      <c r="BE160" s="317"/>
      <c r="BF160" s="317"/>
      <c r="BG160" s="317"/>
      <c r="BH160" s="317"/>
      <c r="BI160" s="317"/>
      <c r="BJ160" s="317"/>
      <c r="BK160" s="317"/>
      <c r="BL160" s="317"/>
      <c r="BM160" s="317"/>
      <c r="BN160" s="317"/>
      <c r="BO160" s="317"/>
      <c r="BP160" s="317"/>
      <c r="BQ160" s="317"/>
      <c r="BR160" s="317"/>
      <c r="BS160" s="317"/>
      <c r="BT160" s="317"/>
      <c r="BU160" s="317"/>
      <c r="BV160" s="317"/>
      <c r="BW160" s="317"/>
      <c r="BX160" s="317"/>
      <c r="BY160" s="317"/>
      <c r="BZ160" s="317"/>
      <c r="CA160" s="317"/>
      <c r="CB160" s="317"/>
      <c r="CC160" s="317"/>
      <c r="CD160" s="317"/>
      <c r="CE160" s="317"/>
      <c r="CF160" s="317"/>
      <c r="CG160" s="317"/>
      <c r="CH160" s="317"/>
      <c r="CI160" s="317"/>
      <c r="CJ160" s="317"/>
      <c r="CK160" s="317"/>
      <c r="CL160" s="317"/>
      <c r="CM160" s="317"/>
      <c r="CN160" s="317"/>
      <c r="CO160" s="317"/>
      <c r="CP160" s="317"/>
      <c r="CQ160" s="264"/>
      <c r="CR160" s="216"/>
    </row>
    <row r="161" spans="1:96" s="265" customFormat="1" x14ac:dyDescent="0.2">
      <c r="A161" s="204"/>
      <c r="B161" s="313"/>
      <c r="C161" s="313"/>
      <c r="D161" s="313"/>
      <c r="E161" s="204"/>
      <c r="F161" s="204"/>
      <c r="G161" s="204"/>
      <c r="H161" s="204"/>
      <c r="I161" s="204"/>
      <c r="J161" s="204"/>
      <c r="K161" s="204"/>
      <c r="L161" s="315"/>
      <c r="M161" s="309"/>
      <c r="N161" s="204"/>
      <c r="O161" s="316"/>
      <c r="P161" s="317"/>
      <c r="Q161" s="317"/>
      <c r="R161" s="317"/>
      <c r="S161" s="317"/>
      <c r="T161" s="317"/>
      <c r="U161" s="317"/>
      <c r="V161" s="317"/>
      <c r="W161" s="317"/>
      <c r="X161" s="317"/>
      <c r="Y161" s="317"/>
      <c r="Z161" s="317"/>
      <c r="AA161" s="317"/>
      <c r="AB161" s="317"/>
      <c r="AC161" s="317"/>
      <c r="AD161" s="317"/>
      <c r="AE161" s="317"/>
      <c r="AF161" s="317"/>
      <c r="AG161" s="317"/>
      <c r="AH161" s="317"/>
      <c r="AI161" s="317"/>
      <c r="AJ161" s="317"/>
      <c r="AK161" s="317"/>
      <c r="AL161" s="317"/>
      <c r="AM161" s="317"/>
      <c r="AN161" s="317"/>
      <c r="AO161" s="317"/>
      <c r="AP161" s="317"/>
      <c r="AQ161" s="317"/>
      <c r="AR161" s="317"/>
      <c r="AS161" s="317"/>
      <c r="AT161" s="317"/>
      <c r="AU161" s="317"/>
      <c r="AV161" s="317"/>
      <c r="AW161" s="317"/>
      <c r="AX161" s="317"/>
      <c r="AY161" s="317"/>
      <c r="AZ161" s="317"/>
      <c r="BA161" s="317"/>
      <c r="BB161" s="317"/>
      <c r="BC161" s="317"/>
      <c r="BD161" s="317"/>
      <c r="BE161" s="317"/>
      <c r="BF161" s="317"/>
      <c r="BG161" s="317"/>
      <c r="BH161" s="317"/>
      <c r="BI161" s="317"/>
      <c r="BJ161" s="317"/>
      <c r="BK161" s="317"/>
      <c r="BL161" s="317"/>
      <c r="BM161" s="317"/>
      <c r="BN161" s="317"/>
      <c r="BO161" s="317"/>
      <c r="BP161" s="317"/>
      <c r="BQ161" s="317"/>
      <c r="BR161" s="317"/>
      <c r="BS161" s="317"/>
      <c r="BT161" s="317"/>
      <c r="BU161" s="317"/>
      <c r="BV161" s="317"/>
      <c r="BW161" s="317"/>
      <c r="BX161" s="317"/>
      <c r="BY161" s="317"/>
      <c r="BZ161" s="317"/>
      <c r="CA161" s="317"/>
      <c r="CB161" s="317"/>
      <c r="CC161" s="317"/>
      <c r="CD161" s="317"/>
      <c r="CE161" s="317"/>
      <c r="CF161" s="317"/>
      <c r="CG161" s="317"/>
      <c r="CH161" s="317"/>
      <c r="CI161" s="317"/>
      <c r="CJ161" s="317"/>
      <c r="CK161" s="317"/>
      <c r="CL161" s="317"/>
      <c r="CM161" s="317"/>
      <c r="CN161" s="317"/>
      <c r="CO161" s="317"/>
      <c r="CP161" s="317"/>
      <c r="CQ161" s="264"/>
      <c r="CR161" s="216"/>
    </row>
    <row r="162" spans="1:96" s="265" customFormat="1" x14ac:dyDescent="0.2">
      <c r="A162" s="264"/>
      <c r="B162" s="313"/>
      <c r="C162" s="313"/>
      <c r="D162" s="313"/>
      <c r="E162" s="204"/>
      <c r="F162" s="204"/>
      <c r="G162" s="204"/>
      <c r="H162" s="204"/>
      <c r="I162" s="204"/>
      <c r="J162" s="204"/>
      <c r="K162" s="204"/>
      <c r="L162" s="315"/>
      <c r="M162" s="309"/>
      <c r="N162" s="204"/>
      <c r="O162" s="316"/>
      <c r="P162" s="317"/>
      <c r="Q162" s="317"/>
      <c r="R162" s="317"/>
      <c r="S162" s="317"/>
      <c r="T162" s="317"/>
      <c r="U162" s="317"/>
      <c r="V162" s="317"/>
      <c r="W162" s="317"/>
      <c r="X162" s="317"/>
      <c r="Y162" s="317"/>
      <c r="Z162" s="317"/>
      <c r="AA162" s="317"/>
      <c r="AB162" s="317"/>
      <c r="AC162" s="317"/>
      <c r="AD162" s="317"/>
      <c r="AE162" s="317"/>
      <c r="AF162" s="317"/>
      <c r="AG162" s="317"/>
      <c r="AH162" s="317"/>
      <c r="AI162" s="317"/>
      <c r="AJ162" s="317"/>
      <c r="AK162" s="317"/>
      <c r="AL162" s="317"/>
      <c r="AM162" s="317"/>
      <c r="AN162" s="317"/>
      <c r="AO162" s="317"/>
      <c r="AP162" s="317"/>
      <c r="AQ162" s="317"/>
      <c r="AR162" s="317"/>
      <c r="AS162" s="317"/>
      <c r="AT162" s="317"/>
      <c r="AU162" s="317"/>
      <c r="AV162" s="317"/>
      <c r="AW162" s="317"/>
      <c r="AX162" s="317"/>
      <c r="AY162" s="317"/>
      <c r="AZ162" s="317"/>
      <c r="BA162" s="317"/>
      <c r="BB162" s="317"/>
      <c r="BC162" s="317"/>
      <c r="BD162" s="317"/>
      <c r="BE162" s="317"/>
      <c r="BF162" s="317"/>
      <c r="BG162" s="317"/>
      <c r="BH162" s="317"/>
      <c r="BI162" s="317"/>
      <c r="BJ162" s="317"/>
      <c r="BK162" s="317"/>
      <c r="BL162" s="317"/>
      <c r="BM162" s="317"/>
      <c r="BN162" s="317"/>
      <c r="BO162" s="317"/>
      <c r="BP162" s="317"/>
      <c r="BQ162" s="317"/>
      <c r="BR162" s="317"/>
      <c r="BS162" s="317"/>
      <c r="BT162" s="317"/>
      <c r="BU162" s="317"/>
      <c r="BV162" s="317"/>
      <c r="BW162" s="317"/>
      <c r="BX162" s="317"/>
      <c r="BY162" s="317"/>
      <c r="BZ162" s="317"/>
      <c r="CA162" s="317"/>
      <c r="CB162" s="317"/>
      <c r="CC162" s="317"/>
      <c r="CD162" s="317"/>
      <c r="CE162" s="317"/>
      <c r="CF162" s="317"/>
      <c r="CG162" s="317"/>
      <c r="CH162" s="317"/>
      <c r="CI162" s="317"/>
      <c r="CJ162" s="317"/>
      <c r="CK162" s="317"/>
      <c r="CL162" s="317"/>
      <c r="CM162" s="317"/>
      <c r="CN162" s="317"/>
      <c r="CO162" s="317"/>
      <c r="CP162" s="317"/>
      <c r="CQ162" s="264"/>
      <c r="CR162" s="216"/>
    </row>
    <row r="163" spans="1:96" s="265" customFormat="1" x14ac:dyDescent="0.2">
      <c r="A163" s="204"/>
      <c r="B163" s="313"/>
      <c r="C163" s="313"/>
      <c r="D163" s="313"/>
      <c r="E163" s="204"/>
      <c r="F163" s="204"/>
      <c r="G163" s="204"/>
      <c r="H163" s="204"/>
      <c r="I163" s="204"/>
      <c r="J163" s="204"/>
      <c r="K163" s="204"/>
      <c r="L163" s="315"/>
      <c r="M163" s="309"/>
      <c r="N163" s="204"/>
      <c r="O163" s="316"/>
      <c r="P163" s="317"/>
      <c r="Q163" s="317"/>
      <c r="R163" s="317"/>
      <c r="S163" s="317"/>
      <c r="T163" s="317"/>
      <c r="U163" s="317"/>
      <c r="V163" s="317"/>
      <c r="W163" s="317"/>
      <c r="X163" s="317"/>
      <c r="Y163" s="317"/>
      <c r="Z163" s="317"/>
      <c r="AA163" s="317"/>
      <c r="AB163" s="317"/>
      <c r="AC163" s="317"/>
      <c r="AD163" s="317"/>
      <c r="AE163" s="317"/>
      <c r="AF163" s="317"/>
      <c r="AG163" s="317"/>
      <c r="AH163" s="317"/>
      <c r="AI163" s="317"/>
      <c r="AJ163" s="317"/>
      <c r="AK163" s="317"/>
      <c r="AL163" s="317"/>
      <c r="AM163" s="317"/>
      <c r="AN163" s="317"/>
      <c r="AO163" s="317"/>
      <c r="AP163" s="317"/>
      <c r="AQ163" s="317"/>
      <c r="AR163" s="317"/>
      <c r="AS163" s="317"/>
      <c r="AT163" s="317"/>
      <c r="AU163" s="317"/>
      <c r="AV163" s="317"/>
      <c r="AW163" s="317"/>
      <c r="AX163" s="317"/>
      <c r="AY163" s="317"/>
      <c r="AZ163" s="317"/>
      <c r="BA163" s="317"/>
      <c r="BB163" s="317"/>
      <c r="BC163" s="317"/>
      <c r="BD163" s="317"/>
      <c r="BE163" s="317"/>
      <c r="BF163" s="317"/>
      <c r="BG163" s="317"/>
      <c r="BH163" s="317"/>
      <c r="BI163" s="317"/>
      <c r="BJ163" s="317"/>
      <c r="BK163" s="317"/>
      <c r="BL163" s="317"/>
      <c r="BM163" s="317"/>
      <c r="BN163" s="317"/>
      <c r="BO163" s="317"/>
      <c r="BP163" s="317"/>
      <c r="BQ163" s="317"/>
      <c r="BR163" s="317"/>
      <c r="BS163" s="317"/>
      <c r="BT163" s="317"/>
      <c r="BU163" s="317"/>
      <c r="BV163" s="317"/>
      <c r="BW163" s="317"/>
      <c r="BX163" s="317"/>
      <c r="BY163" s="317"/>
      <c r="BZ163" s="317"/>
      <c r="CA163" s="317"/>
      <c r="CB163" s="317"/>
      <c r="CC163" s="317"/>
      <c r="CD163" s="317"/>
      <c r="CE163" s="317"/>
      <c r="CF163" s="317"/>
      <c r="CG163" s="317"/>
      <c r="CH163" s="317"/>
      <c r="CI163" s="317"/>
      <c r="CJ163" s="317"/>
      <c r="CK163" s="317"/>
      <c r="CL163" s="317"/>
      <c r="CM163" s="317"/>
      <c r="CN163" s="317"/>
      <c r="CO163" s="317"/>
      <c r="CP163" s="317"/>
      <c r="CQ163" s="264"/>
      <c r="CR163" s="216"/>
    </row>
    <row r="164" spans="1:96" s="265" customFormat="1" x14ac:dyDescent="0.2">
      <c r="A164" s="264"/>
      <c r="B164" s="313"/>
      <c r="C164" s="313"/>
      <c r="D164" s="313"/>
      <c r="E164" s="204"/>
      <c r="F164" s="204"/>
      <c r="G164" s="204"/>
      <c r="H164" s="204"/>
      <c r="I164" s="204"/>
      <c r="J164" s="204"/>
      <c r="K164" s="204"/>
      <c r="L164" s="315"/>
      <c r="M164" s="309"/>
      <c r="N164" s="204"/>
      <c r="O164" s="316"/>
      <c r="P164" s="317"/>
      <c r="Q164" s="317"/>
      <c r="R164" s="317"/>
      <c r="S164" s="317"/>
      <c r="T164" s="317"/>
      <c r="U164" s="317"/>
      <c r="V164" s="317"/>
      <c r="W164" s="317"/>
      <c r="X164" s="317"/>
      <c r="Y164" s="317"/>
      <c r="Z164" s="317"/>
      <c r="AA164" s="317"/>
      <c r="AB164" s="317"/>
      <c r="AC164" s="317"/>
      <c r="AD164" s="317"/>
      <c r="AE164" s="317"/>
      <c r="AF164" s="317"/>
      <c r="AG164" s="317"/>
      <c r="AH164" s="317"/>
      <c r="AI164" s="317"/>
      <c r="AJ164" s="317"/>
      <c r="AK164" s="317"/>
      <c r="AL164" s="317"/>
      <c r="AM164" s="317"/>
      <c r="AN164" s="317"/>
      <c r="AO164" s="317"/>
      <c r="AP164" s="317"/>
      <c r="AQ164" s="317"/>
      <c r="AR164" s="317"/>
      <c r="AS164" s="317"/>
      <c r="AT164" s="317"/>
      <c r="AU164" s="317"/>
      <c r="AV164" s="317"/>
      <c r="AW164" s="317"/>
      <c r="AX164" s="317"/>
      <c r="AY164" s="317"/>
      <c r="AZ164" s="317"/>
      <c r="BA164" s="317"/>
      <c r="BB164" s="317"/>
      <c r="BC164" s="317"/>
      <c r="BD164" s="317"/>
      <c r="BE164" s="317"/>
      <c r="BF164" s="317"/>
      <c r="BG164" s="317"/>
      <c r="BH164" s="317"/>
      <c r="BI164" s="317"/>
      <c r="BJ164" s="317"/>
      <c r="BK164" s="317"/>
      <c r="BL164" s="317"/>
      <c r="BM164" s="317"/>
      <c r="BN164" s="317"/>
      <c r="BO164" s="317"/>
      <c r="BP164" s="317"/>
      <c r="BQ164" s="317"/>
      <c r="BR164" s="317"/>
      <c r="BS164" s="317"/>
      <c r="BT164" s="317"/>
      <c r="BU164" s="317"/>
      <c r="BV164" s="317"/>
      <c r="BW164" s="317"/>
      <c r="BX164" s="317"/>
      <c r="BY164" s="317"/>
      <c r="BZ164" s="317"/>
      <c r="CA164" s="317"/>
      <c r="CB164" s="317"/>
      <c r="CC164" s="317"/>
      <c r="CD164" s="317"/>
      <c r="CE164" s="317"/>
      <c r="CF164" s="317"/>
      <c r="CG164" s="317"/>
      <c r="CH164" s="317"/>
      <c r="CI164" s="317"/>
      <c r="CJ164" s="317"/>
      <c r="CK164" s="317"/>
      <c r="CL164" s="317"/>
      <c r="CM164" s="317"/>
      <c r="CN164" s="317"/>
      <c r="CO164" s="317"/>
      <c r="CP164" s="317"/>
      <c r="CQ164" s="264"/>
      <c r="CR164" s="216"/>
    </row>
    <row r="165" spans="1:96" s="265" customFormat="1" x14ac:dyDescent="0.2">
      <c r="A165" s="204"/>
      <c r="B165" s="313"/>
      <c r="C165" s="313"/>
      <c r="D165" s="313"/>
      <c r="E165" s="204"/>
      <c r="F165" s="204"/>
      <c r="G165" s="204"/>
      <c r="H165" s="204"/>
      <c r="I165" s="204"/>
      <c r="J165" s="204"/>
      <c r="K165" s="204"/>
      <c r="L165" s="315"/>
      <c r="M165" s="309"/>
      <c r="N165" s="204"/>
      <c r="O165" s="316"/>
      <c r="P165" s="317"/>
      <c r="Q165" s="317"/>
      <c r="R165" s="317"/>
      <c r="S165" s="317"/>
      <c r="T165" s="317"/>
      <c r="U165" s="317"/>
      <c r="V165" s="317"/>
      <c r="W165" s="317"/>
      <c r="X165" s="317"/>
      <c r="Y165" s="317"/>
      <c r="Z165" s="317"/>
      <c r="AA165" s="317"/>
      <c r="AB165" s="317"/>
      <c r="AC165" s="317"/>
      <c r="AD165" s="317"/>
      <c r="AE165" s="317"/>
      <c r="AF165" s="317"/>
      <c r="AG165" s="317"/>
      <c r="AH165" s="317"/>
      <c r="AI165" s="317"/>
      <c r="AJ165" s="317"/>
      <c r="AK165" s="317"/>
      <c r="AL165" s="317"/>
      <c r="AM165" s="317"/>
      <c r="AN165" s="317"/>
      <c r="AO165" s="317"/>
      <c r="AP165" s="317"/>
      <c r="AQ165" s="317"/>
      <c r="AR165" s="317"/>
      <c r="AS165" s="317"/>
      <c r="AT165" s="317"/>
      <c r="AU165" s="317"/>
      <c r="AV165" s="317"/>
      <c r="AW165" s="317"/>
      <c r="AX165" s="317"/>
      <c r="AY165" s="317"/>
      <c r="AZ165" s="317"/>
      <c r="BA165" s="317"/>
      <c r="BB165" s="317"/>
      <c r="BC165" s="317"/>
      <c r="BD165" s="317"/>
      <c r="BE165" s="317"/>
      <c r="BF165" s="317"/>
      <c r="BG165" s="317"/>
      <c r="BH165" s="317"/>
      <c r="BI165" s="317"/>
      <c r="BJ165" s="317"/>
      <c r="BK165" s="317"/>
      <c r="BL165" s="317"/>
      <c r="BM165" s="317"/>
      <c r="BN165" s="317"/>
      <c r="BO165" s="317"/>
      <c r="BP165" s="317"/>
      <c r="BQ165" s="317"/>
      <c r="BR165" s="317"/>
      <c r="BS165" s="317"/>
      <c r="BT165" s="317"/>
      <c r="BU165" s="317"/>
      <c r="BV165" s="317"/>
      <c r="BW165" s="317"/>
      <c r="BX165" s="317"/>
      <c r="BY165" s="317"/>
      <c r="BZ165" s="317"/>
      <c r="CA165" s="317"/>
      <c r="CB165" s="317"/>
      <c r="CC165" s="317"/>
      <c r="CD165" s="317"/>
      <c r="CE165" s="317"/>
      <c r="CF165" s="317"/>
      <c r="CG165" s="317"/>
      <c r="CH165" s="317"/>
      <c r="CI165" s="317"/>
      <c r="CJ165" s="317"/>
      <c r="CK165" s="317"/>
      <c r="CL165" s="317"/>
      <c r="CM165" s="317"/>
      <c r="CN165" s="317"/>
      <c r="CO165" s="317"/>
      <c r="CP165" s="317"/>
      <c r="CQ165" s="264"/>
      <c r="CR165" s="216"/>
    </row>
    <row r="166" spans="1:96" s="265" customFormat="1" x14ac:dyDescent="0.2">
      <c r="A166" s="264"/>
      <c r="B166" s="313"/>
      <c r="C166" s="313"/>
      <c r="D166" s="313"/>
      <c r="E166" s="204"/>
      <c r="F166" s="204"/>
      <c r="G166" s="204"/>
      <c r="H166" s="204"/>
      <c r="I166" s="204"/>
      <c r="J166" s="204"/>
      <c r="K166" s="204"/>
      <c r="L166" s="315"/>
      <c r="M166" s="309"/>
      <c r="N166" s="204"/>
      <c r="O166" s="316"/>
      <c r="P166" s="317"/>
      <c r="Q166" s="317"/>
      <c r="R166" s="317"/>
      <c r="S166" s="317"/>
      <c r="T166" s="317"/>
      <c r="U166" s="317"/>
      <c r="V166" s="317"/>
      <c r="W166" s="317"/>
      <c r="X166" s="317"/>
      <c r="Y166" s="317"/>
      <c r="Z166" s="317"/>
      <c r="AA166" s="317"/>
      <c r="AB166" s="317"/>
      <c r="AC166" s="317"/>
      <c r="AD166" s="317"/>
      <c r="AE166" s="317"/>
      <c r="AF166" s="317"/>
      <c r="AG166" s="317"/>
      <c r="AH166" s="317"/>
      <c r="AI166" s="317"/>
      <c r="AJ166" s="317"/>
      <c r="AK166" s="317"/>
      <c r="AL166" s="317"/>
      <c r="AM166" s="317"/>
      <c r="AN166" s="317"/>
      <c r="AO166" s="317"/>
      <c r="AP166" s="317"/>
      <c r="AQ166" s="317"/>
      <c r="AR166" s="317"/>
      <c r="AS166" s="317"/>
      <c r="AT166" s="317"/>
      <c r="AU166" s="317"/>
      <c r="AV166" s="317"/>
      <c r="AW166" s="317"/>
      <c r="AX166" s="317"/>
      <c r="AY166" s="317"/>
      <c r="AZ166" s="317"/>
      <c r="BA166" s="317"/>
      <c r="BB166" s="317"/>
      <c r="BC166" s="317"/>
      <c r="BD166" s="317"/>
      <c r="BE166" s="317"/>
      <c r="BF166" s="317"/>
      <c r="BG166" s="317"/>
      <c r="BH166" s="317"/>
      <c r="BI166" s="317"/>
      <c r="BJ166" s="317"/>
      <c r="BK166" s="317"/>
      <c r="BL166" s="317"/>
      <c r="BM166" s="317"/>
      <c r="BN166" s="317"/>
      <c r="BO166" s="317"/>
      <c r="BP166" s="317"/>
      <c r="BQ166" s="317"/>
      <c r="BR166" s="317"/>
      <c r="BS166" s="317"/>
      <c r="BT166" s="317"/>
      <c r="BU166" s="317"/>
      <c r="BV166" s="317"/>
      <c r="BW166" s="317"/>
      <c r="BX166" s="317"/>
      <c r="BY166" s="317"/>
      <c r="BZ166" s="317"/>
      <c r="CA166" s="317"/>
      <c r="CB166" s="317"/>
      <c r="CC166" s="317"/>
      <c r="CD166" s="317"/>
      <c r="CE166" s="317"/>
      <c r="CF166" s="317"/>
      <c r="CG166" s="317"/>
      <c r="CH166" s="317"/>
      <c r="CI166" s="317"/>
      <c r="CJ166" s="317"/>
      <c r="CK166" s="317"/>
      <c r="CL166" s="317"/>
      <c r="CM166" s="317"/>
      <c r="CN166" s="317"/>
      <c r="CO166" s="317"/>
      <c r="CP166" s="317"/>
      <c r="CQ166" s="264"/>
      <c r="CR166" s="216"/>
    </row>
    <row r="167" spans="1:96" s="265" customFormat="1" x14ac:dyDescent="0.2">
      <c r="A167" s="204"/>
      <c r="B167" s="313"/>
      <c r="C167" s="313"/>
      <c r="D167" s="313"/>
      <c r="E167" s="204"/>
      <c r="F167" s="204"/>
      <c r="G167" s="204"/>
      <c r="H167" s="204"/>
      <c r="I167" s="204"/>
      <c r="J167" s="204"/>
      <c r="K167" s="204"/>
      <c r="L167" s="315"/>
      <c r="M167" s="309"/>
      <c r="N167" s="204"/>
      <c r="O167" s="316"/>
      <c r="P167" s="317"/>
      <c r="Q167" s="317"/>
      <c r="R167" s="317"/>
      <c r="S167" s="317"/>
      <c r="T167" s="317"/>
      <c r="U167" s="317"/>
      <c r="V167" s="317"/>
      <c r="W167" s="317"/>
      <c r="X167" s="317"/>
      <c r="Y167" s="317"/>
      <c r="Z167" s="317"/>
      <c r="AA167" s="317"/>
      <c r="AB167" s="317"/>
      <c r="AC167" s="317"/>
      <c r="AD167" s="317"/>
      <c r="AE167" s="317"/>
      <c r="AF167" s="317"/>
      <c r="AG167" s="317"/>
      <c r="AH167" s="317"/>
      <c r="AI167" s="317"/>
      <c r="AJ167" s="317"/>
      <c r="AK167" s="317"/>
      <c r="AL167" s="317"/>
      <c r="AM167" s="317"/>
      <c r="AN167" s="317"/>
      <c r="AO167" s="317"/>
      <c r="AP167" s="317"/>
      <c r="AQ167" s="317"/>
      <c r="AR167" s="317"/>
      <c r="AS167" s="317"/>
      <c r="AT167" s="317"/>
      <c r="AU167" s="317"/>
      <c r="AV167" s="317"/>
      <c r="AW167" s="317"/>
      <c r="AX167" s="317"/>
      <c r="AY167" s="317"/>
      <c r="AZ167" s="317"/>
      <c r="BA167" s="317"/>
      <c r="BB167" s="317"/>
      <c r="BC167" s="317"/>
      <c r="BD167" s="317"/>
      <c r="BE167" s="317"/>
      <c r="BF167" s="317"/>
      <c r="BG167" s="317"/>
      <c r="BH167" s="317"/>
      <c r="BI167" s="317"/>
      <c r="BJ167" s="317"/>
      <c r="BK167" s="317"/>
      <c r="BL167" s="317"/>
      <c r="BM167" s="317"/>
      <c r="BN167" s="317"/>
      <c r="BO167" s="317"/>
      <c r="BP167" s="317"/>
      <c r="BQ167" s="317"/>
      <c r="BR167" s="317"/>
      <c r="BS167" s="317"/>
      <c r="BT167" s="317"/>
      <c r="BU167" s="317"/>
      <c r="BV167" s="317"/>
      <c r="BW167" s="317"/>
      <c r="BX167" s="317"/>
      <c r="BY167" s="317"/>
      <c r="BZ167" s="317"/>
      <c r="CA167" s="317"/>
      <c r="CB167" s="317"/>
      <c r="CC167" s="317"/>
      <c r="CD167" s="317"/>
      <c r="CE167" s="317"/>
      <c r="CF167" s="317"/>
      <c r="CG167" s="317"/>
      <c r="CH167" s="317"/>
      <c r="CI167" s="317"/>
      <c r="CJ167" s="317"/>
      <c r="CK167" s="317"/>
      <c r="CL167" s="317"/>
      <c r="CM167" s="317"/>
      <c r="CN167" s="317"/>
      <c r="CO167" s="317"/>
      <c r="CP167" s="317"/>
      <c r="CQ167" s="264"/>
      <c r="CR167" s="216"/>
    </row>
    <row r="168" spans="1:96" s="265" customFormat="1" x14ac:dyDescent="0.2">
      <c r="A168" s="264"/>
      <c r="B168" s="313"/>
      <c r="C168" s="313"/>
      <c r="D168" s="313"/>
      <c r="E168" s="204"/>
      <c r="F168" s="204"/>
      <c r="G168" s="204"/>
      <c r="H168" s="204"/>
      <c r="I168" s="204"/>
      <c r="J168" s="204"/>
      <c r="K168" s="204"/>
      <c r="L168" s="315"/>
      <c r="M168" s="309"/>
      <c r="N168" s="204"/>
      <c r="O168" s="316"/>
      <c r="P168" s="317"/>
      <c r="Q168" s="317"/>
      <c r="R168" s="317"/>
      <c r="S168" s="317"/>
      <c r="T168" s="317"/>
      <c r="U168" s="317"/>
      <c r="V168" s="317"/>
      <c r="W168" s="317"/>
      <c r="X168" s="317"/>
      <c r="Y168" s="317"/>
      <c r="Z168" s="317"/>
      <c r="AA168" s="317"/>
      <c r="AB168" s="317"/>
      <c r="AC168" s="317"/>
      <c r="AD168" s="317"/>
      <c r="AE168" s="317"/>
      <c r="AF168" s="317"/>
      <c r="AG168" s="317"/>
      <c r="AH168" s="317"/>
      <c r="AI168" s="317"/>
      <c r="AJ168" s="317"/>
      <c r="AK168" s="317"/>
      <c r="AL168" s="317"/>
      <c r="AM168" s="317"/>
      <c r="AN168" s="317"/>
      <c r="AO168" s="317"/>
      <c r="AP168" s="317"/>
      <c r="AQ168" s="317"/>
      <c r="AR168" s="317"/>
      <c r="AS168" s="317"/>
      <c r="AT168" s="317"/>
      <c r="AU168" s="317"/>
      <c r="AV168" s="317"/>
      <c r="AW168" s="317"/>
      <c r="AX168" s="317"/>
      <c r="AY168" s="317"/>
      <c r="AZ168" s="317"/>
      <c r="BA168" s="317"/>
      <c r="BB168" s="317"/>
      <c r="BC168" s="317"/>
      <c r="BD168" s="317"/>
      <c r="BE168" s="317"/>
      <c r="BF168" s="317"/>
      <c r="BG168" s="317"/>
      <c r="BH168" s="317"/>
      <c r="BI168" s="317"/>
      <c r="BJ168" s="317"/>
      <c r="BK168" s="317"/>
      <c r="BL168" s="317"/>
      <c r="BM168" s="317"/>
      <c r="BN168" s="317"/>
      <c r="BO168" s="317"/>
      <c r="BP168" s="317"/>
      <c r="BQ168" s="317"/>
      <c r="BR168" s="317"/>
      <c r="BS168" s="317"/>
      <c r="BT168" s="317"/>
      <c r="BU168" s="317"/>
      <c r="BV168" s="317"/>
      <c r="BW168" s="317"/>
      <c r="BX168" s="317"/>
      <c r="BY168" s="317"/>
      <c r="BZ168" s="317"/>
      <c r="CA168" s="317"/>
      <c r="CB168" s="317"/>
      <c r="CC168" s="317"/>
      <c r="CD168" s="317"/>
      <c r="CE168" s="317"/>
      <c r="CF168" s="317"/>
      <c r="CG168" s="317"/>
      <c r="CH168" s="317"/>
      <c r="CI168" s="317"/>
      <c r="CJ168" s="317"/>
      <c r="CK168" s="317"/>
      <c r="CL168" s="317"/>
      <c r="CM168" s="317"/>
      <c r="CN168" s="317"/>
      <c r="CO168" s="317"/>
      <c r="CP168" s="317"/>
      <c r="CQ168" s="264"/>
      <c r="CR168" s="216"/>
    </row>
    <row r="169" spans="1:96" s="265" customFormat="1" x14ac:dyDescent="0.2">
      <c r="A169" s="204"/>
      <c r="B169" s="313"/>
      <c r="C169" s="313"/>
      <c r="D169" s="313"/>
      <c r="E169" s="204"/>
      <c r="F169" s="204"/>
      <c r="G169" s="204"/>
      <c r="H169" s="204"/>
      <c r="I169" s="204"/>
      <c r="J169" s="204"/>
      <c r="K169" s="204"/>
      <c r="L169" s="315"/>
      <c r="M169" s="309"/>
      <c r="N169" s="204"/>
      <c r="O169" s="316"/>
      <c r="P169" s="317"/>
      <c r="Q169" s="317"/>
      <c r="R169" s="317"/>
      <c r="S169" s="317"/>
      <c r="T169" s="317"/>
      <c r="U169" s="317"/>
      <c r="V169" s="317"/>
      <c r="W169" s="317"/>
      <c r="X169" s="317"/>
      <c r="Y169" s="317"/>
      <c r="Z169" s="317"/>
      <c r="AA169" s="317"/>
      <c r="AB169" s="317"/>
      <c r="AC169" s="317"/>
      <c r="AD169" s="317"/>
      <c r="AE169" s="317"/>
      <c r="AF169" s="317"/>
      <c r="AG169" s="317"/>
      <c r="AH169" s="317"/>
      <c r="AI169" s="317"/>
      <c r="AJ169" s="317"/>
      <c r="AK169" s="317"/>
      <c r="AL169" s="317"/>
      <c r="AM169" s="317"/>
      <c r="AN169" s="317"/>
      <c r="AO169" s="317"/>
      <c r="AP169" s="317"/>
      <c r="AQ169" s="317"/>
      <c r="AR169" s="317"/>
      <c r="AS169" s="317"/>
      <c r="AT169" s="317"/>
      <c r="AU169" s="317"/>
      <c r="AV169" s="317"/>
      <c r="AW169" s="317"/>
      <c r="AX169" s="317"/>
      <c r="AY169" s="317"/>
      <c r="AZ169" s="317"/>
      <c r="BA169" s="317"/>
      <c r="BB169" s="317"/>
      <c r="BC169" s="317"/>
      <c r="BD169" s="317"/>
      <c r="BE169" s="317"/>
      <c r="BF169" s="317"/>
      <c r="BG169" s="317"/>
      <c r="BH169" s="317"/>
      <c r="BI169" s="317"/>
      <c r="BJ169" s="317"/>
      <c r="BK169" s="317"/>
      <c r="BL169" s="317"/>
      <c r="BM169" s="317"/>
      <c r="BN169" s="317"/>
      <c r="BO169" s="317"/>
      <c r="BP169" s="317"/>
      <c r="BQ169" s="317"/>
      <c r="BR169" s="317"/>
      <c r="BS169" s="317"/>
      <c r="BT169" s="317"/>
      <c r="BU169" s="317"/>
      <c r="BV169" s="317"/>
      <c r="BW169" s="317"/>
      <c r="BX169" s="317"/>
      <c r="BY169" s="317"/>
      <c r="BZ169" s="317"/>
      <c r="CA169" s="317"/>
      <c r="CB169" s="317"/>
      <c r="CC169" s="317"/>
      <c r="CD169" s="317"/>
      <c r="CE169" s="317"/>
      <c r="CF169" s="317"/>
      <c r="CG169" s="317"/>
      <c r="CH169" s="317"/>
      <c r="CI169" s="317"/>
      <c r="CJ169" s="317"/>
      <c r="CK169" s="317"/>
      <c r="CL169" s="317"/>
      <c r="CM169" s="317"/>
      <c r="CN169" s="317"/>
      <c r="CO169" s="317"/>
      <c r="CP169" s="317"/>
      <c r="CQ169" s="264"/>
      <c r="CR169" s="216"/>
    </row>
    <row r="170" spans="1:96" s="265" customFormat="1" x14ac:dyDescent="0.2">
      <c r="A170" s="264"/>
      <c r="B170" s="313"/>
      <c r="C170" s="313"/>
      <c r="D170" s="313"/>
      <c r="E170" s="204"/>
      <c r="F170" s="204"/>
      <c r="G170" s="204"/>
      <c r="H170" s="204"/>
      <c r="I170" s="204"/>
      <c r="J170" s="204"/>
      <c r="K170" s="204"/>
      <c r="L170" s="315"/>
      <c r="M170" s="309"/>
      <c r="N170" s="204"/>
      <c r="O170" s="316"/>
      <c r="P170" s="317"/>
      <c r="Q170" s="317"/>
      <c r="R170" s="317"/>
      <c r="S170" s="317"/>
      <c r="T170" s="317"/>
      <c r="U170" s="317"/>
      <c r="V170" s="317"/>
      <c r="W170" s="317"/>
      <c r="X170" s="317"/>
      <c r="Y170" s="317"/>
      <c r="Z170" s="317"/>
      <c r="AA170" s="317"/>
      <c r="AB170" s="317"/>
      <c r="AC170" s="317"/>
      <c r="AD170" s="317"/>
      <c r="AE170" s="317"/>
      <c r="AF170" s="317"/>
      <c r="AG170" s="317"/>
      <c r="AH170" s="317"/>
      <c r="AI170" s="317"/>
      <c r="AJ170" s="317"/>
      <c r="AK170" s="317"/>
      <c r="AL170" s="317"/>
      <c r="AM170" s="317"/>
      <c r="AN170" s="317"/>
      <c r="AO170" s="317"/>
      <c r="AP170" s="317"/>
      <c r="AQ170" s="317"/>
      <c r="AR170" s="317"/>
      <c r="AS170" s="317"/>
      <c r="AT170" s="317"/>
      <c r="AU170" s="317"/>
      <c r="AV170" s="317"/>
      <c r="AW170" s="317"/>
      <c r="AX170" s="317"/>
      <c r="AY170" s="317"/>
      <c r="AZ170" s="317"/>
      <c r="BA170" s="317"/>
      <c r="BB170" s="317"/>
      <c r="BC170" s="317"/>
      <c r="BD170" s="317"/>
      <c r="BE170" s="317"/>
      <c r="BF170" s="317"/>
      <c r="BG170" s="317"/>
      <c r="BH170" s="317"/>
      <c r="BI170" s="317"/>
      <c r="BJ170" s="317"/>
      <c r="BK170" s="317"/>
      <c r="BL170" s="317"/>
      <c r="BM170" s="317"/>
      <c r="BN170" s="317"/>
      <c r="BO170" s="317"/>
      <c r="BP170" s="317"/>
      <c r="BQ170" s="317"/>
      <c r="BR170" s="317"/>
      <c r="BS170" s="317"/>
      <c r="BT170" s="317"/>
      <c r="BU170" s="317"/>
      <c r="BV170" s="317"/>
      <c r="BW170" s="317"/>
      <c r="BX170" s="317"/>
      <c r="BY170" s="317"/>
      <c r="BZ170" s="317"/>
      <c r="CA170" s="317"/>
      <c r="CB170" s="317"/>
      <c r="CC170" s="317"/>
      <c r="CD170" s="317"/>
      <c r="CE170" s="317"/>
      <c r="CF170" s="317"/>
      <c r="CG170" s="317"/>
      <c r="CH170" s="317"/>
      <c r="CI170" s="317"/>
      <c r="CJ170" s="317"/>
      <c r="CK170" s="317"/>
      <c r="CL170" s="317"/>
      <c r="CM170" s="317"/>
      <c r="CN170" s="317"/>
      <c r="CO170" s="317"/>
      <c r="CP170" s="317"/>
      <c r="CQ170" s="264"/>
      <c r="CR170" s="216"/>
    </row>
    <row r="171" spans="1:96" s="265" customFormat="1" x14ac:dyDescent="0.2">
      <c r="A171" s="204"/>
      <c r="B171" s="313"/>
      <c r="C171" s="313"/>
      <c r="D171" s="313"/>
      <c r="E171" s="204"/>
      <c r="F171" s="204"/>
      <c r="G171" s="204"/>
      <c r="H171" s="204"/>
      <c r="I171" s="204"/>
      <c r="J171" s="204"/>
      <c r="K171" s="204"/>
      <c r="L171" s="315"/>
      <c r="M171" s="309"/>
      <c r="N171" s="204"/>
      <c r="O171" s="316"/>
      <c r="P171" s="317"/>
      <c r="Q171" s="317"/>
      <c r="R171" s="317"/>
      <c r="S171" s="317"/>
      <c r="T171" s="317"/>
      <c r="U171" s="317"/>
      <c r="V171" s="317"/>
      <c r="W171" s="317"/>
      <c r="X171" s="317"/>
      <c r="Y171" s="317"/>
      <c r="Z171" s="317"/>
      <c r="AA171" s="317"/>
      <c r="AB171" s="317"/>
      <c r="AC171" s="317"/>
      <c r="AD171" s="317"/>
      <c r="AE171" s="317"/>
      <c r="AF171" s="317"/>
      <c r="AG171" s="317"/>
      <c r="AH171" s="317"/>
      <c r="AI171" s="317"/>
      <c r="AJ171" s="317"/>
      <c r="AK171" s="317"/>
      <c r="AL171" s="317"/>
      <c r="AM171" s="317"/>
      <c r="AN171" s="317"/>
      <c r="AO171" s="317"/>
      <c r="AP171" s="317"/>
      <c r="AQ171" s="317"/>
      <c r="AR171" s="317"/>
      <c r="AS171" s="317"/>
      <c r="AT171" s="317"/>
      <c r="AU171" s="317"/>
      <c r="AV171" s="317"/>
      <c r="AW171" s="317"/>
      <c r="AX171" s="317"/>
      <c r="AY171" s="317"/>
      <c r="AZ171" s="317"/>
      <c r="BA171" s="317"/>
      <c r="BB171" s="317"/>
      <c r="BC171" s="317"/>
      <c r="BD171" s="317"/>
      <c r="BE171" s="317"/>
      <c r="BF171" s="317"/>
      <c r="BG171" s="317"/>
      <c r="BH171" s="317"/>
      <c r="BI171" s="317"/>
      <c r="BJ171" s="317"/>
      <c r="BK171" s="317"/>
      <c r="BL171" s="317"/>
      <c r="BM171" s="317"/>
      <c r="BN171" s="317"/>
      <c r="BO171" s="317"/>
      <c r="BP171" s="317"/>
      <c r="BQ171" s="317"/>
      <c r="BR171" s="317"/>
      <c r="BS171" s="317"/>
      <c r="BT171" s="317"/>
      <c r="BU171" s="317"/>
      <c r="BV171" s="317"/>
      <c r="BW171" s="317"/>
      <c r="BX171" s="317"/>
      <c r="BY171" s="317"/>
      <c r="BZ171" s="317"/>
      <c r="CA171" s="317"/>
      <c r="CB171" s="317"/>
      <c r="CC171" s="317"/>
      <c r="CD171" s="317"/>
      <c r="CE171" s="317"/>
      <c r="CF171" s="317"/>
      <c r="CG171" s="317"/>
      <c r="CH171" s="317"/>
      <c r="CI171" s="317"/>
      <c r="CJ171" s="317"/>
      <c r="CK171" s="317"/>
      <c r="CL171" s="317"/>
      <c r="CM171" s="317"/>
      <c r="CN171" s="317"/>
      <c r="CO171" s="317"/>
      <c r="CP171" s="317"/>
      <c r="CQ171" s="264"/>
      <c r="CR171" s="216"/>
    </row>
    <row r="172" spans="1:96" s="265" customFormat="1" x14ac:dyDescent="0.2">
      <c r="A172" s="264"/>
      <c r="B172" s="313"/>
      <c r="C172" s="313"/>
      <c r="D172" s="313"/>
      <c r="E172" s="204"/>
      <c r="F172" s="204"/>
      <c r="G172" s="204"/>
      <c r="H172" s="204"/>
      <c r="I172" s="204"/>
      <c r="J172" s="204"/>
      <c r="K172" s="204"/>
      <c r="L172" s="315"/>
      <c r="M172" s="309"/>
      <c r="N172" s="204"/>
      <c r="O172" s="316"/>
      <c r="P172" s="317"/>
      <c r="Q172" s="317"/>
      <c r="R172" s="317"/>
      <c r="S172" s="317"/>
      <c r="T172" s="317"/>
      <c r="U172" s="317"/>
      <c r="V172" s="317"/>
      <c r="W172" s="317"/>
      <c r="X172" s="317"/>
      <c r="Y172" s="317"/>
      <c r="Z172" s="317"/>
      <c r="AA172" s="317"/>
      <c r="AB172" s="317"/>
      <c r="AC172" s="317"/>
      <c r="AD172" s="317"/>
      <c r="AE172" s="317"/>
      <c r="AF172" s="317"/>
      <c r="AG172" s="317"/>
      <c r="AH172" s="317"/>
      <c r="AI172" s="317"/>
      <c r="AJ172" s="317"/>
      <c r="AK172" s="317"/>
      <c r="AL172" s="317"/>
      <c r="AM172" s="317"/>
      <c r="AN172" s="317"/>
      <c r="AO172" s="317"/>
      <c r="AP172" s="317"/>
      <c r="AQ172" s="317"/>
      <c r="AR172" s="317"/>
      <c r="AS172" s="317"/>
      <c r="AT172" s="317"/>
      <c r="AU172" s="317"/>
      <c r="AV172" s="317"/>
      <c r="AW172" s="317"/>
      <c r="AX172" s="317"/>
      <c r="AY172" s="317"/>
      <c r="AZ172" s="317"/>
      <c r="BA172" s="317"/>
      <c r="BB172" s="317"/>
      <c r="BC172" s="317"/>
      <c r="BD172" s="317"/>
      <c r="BE172" s="317"/>
      <c r="BF172" s="317"/>
      <c r="BG172" s="317"/>
      <c r="BH172" s="317"/>
      <c r="BI172" s="317"/>
      <c r="BJ172" s="317"/>
      <c r="BK172" s="317"/>
      <c r="BL172" s="317"/>
      <c r="BM172" s="317"/>
      <c r="BN172" s="317"/>
      <c r="BO172" s="317"/>
      <c r="BP172" s="317"/>
      <c r="BQ172" s="317"/>
      <c r="BR172" s="317"/>
      <c r="BS172" s="317"/>
      <c r="BT172" s="317"/>
      <c r="BU172" s="317"/>
      <c r="BV172" s="317"/>
      <c r="BW172" s="317"/>
      <c r="BX172" s="317"/>
      <c r="BY172" s="317"/>
      <c r="BZ172" s="317"/>
      <c r="CA172" s="317"/>
      <c r="CB172" s="317"/>
      <c r="CC172" s="317"/>
      <c r="CD172" s="317"/>
      <c r="CE172" s="317"/>
      <c r="CF172" s="317"/>
      <c r="CG172" s="317"/>
      <c r="CH172" s="317"/>
      <c r="CI172" s="317"/>
      <c r="CJ172" s="317"/>
      <c r="CK172" s="317"/>
      <c r="CL172" s="317"/>
      <c r="CM172" s="317"/>
      <c r="CN172" s="317"/>
      <c r="CO172" s="317"/>
      <c r="CP172" s="317"/>
      <c r="CQ172" s="264"/>
      <c r="CR172" s="216"/>
    </row>
    <row r="173" spans="1:96" s="265" customFormat="1" x14ac:dyDescent="0.2">
      <c r="A173" s="204"/>
      <c r="B173" s="313"/>
      <c r="C173" s="313"/>
      <c r="D173" s="313"/>
      <c r="E173" s="204"/>
      <c r="F173" s="204"/>
      <c r="G173" s="204"/>
      <c r="H173" s="204"/>
      <c r="I173" s="204"/>
      <c r="J173" s="204"/>
      <c r="K173" s="204"/>
      <c r="L173" s="315"/>
      <c r="M173" s="309"/>
      <c r="N173" s="204"/>
      <c r="O173" s="316"/>
      <c r="P173" s="317"/>
      <c r="Q173" s="317"/>
      <c r="R173" s="317"/>
      <c r="S173" s="317"/>
      <c r="T173" s="317"/>
      <c r="U173" s="317"/>
      <c r="V173" s="317"/>
      <c r="W173" s="317"/>
      <c r="X173" s="317"/>
      <c r="Y173" s="317"/>
      <c r="Z173" s="317"/>
      <c r="AA173" s="317"/>
      <c r="AB173" s="317"/>
      <c r="AC173" s="317"/>
      <c r="AD173" s="317"/>
      <c r="AE173" s="317"/>
      <c r="AF173" s="317"/>
      <c r="AG173" s="317"/>
      <c r="AH173" s="317"/>
      <c r="AI173" s="317"/>
      <c r="AJ173" s="317"/>
      <c r="AK173" s="317"/>
      <c r="AL173" s="317"/>
      <c r="AM173" s="317"/>
      <c r="AN173" s="317"/>
      <c r="AO173" s="317"/>
      <c r="AP173" s="317"/>
      <c r="AQ173" s="317"/>
      <c r="AR173" s="317"/>
      <c r="AS173" s="317"/>
      <c r="AT173" s="317"/>
      <c r="AU173" s="317"/>
      <c r="AV173" s="317"/>
      <c r="AW173" s="317"/>
      <c r="AX173" s="317"/>
      <c r="AY173" s="317"/>
      <c r="AZ173" s="317"/>
      <c r="BA173" s="317"/>
      <c r="BB173" s="317"/>
      <c r="BC173" s="317"/>
      <c r="BD173" s="317"/>
      <c r="BE173" s="317"/>
      <c r="BF173" s="317"/>
      <c r="BG173" s="317"/>
      <c r="BH173" s="317"/>
      <c r="BI173" s="317"/>
      <c r="BJ173" s="317"/>
      <c r="BK173" s="317"/>
      <c r="BL173" s="317"/>
      <c r="BM173" s="317"/>
      <c r="BN173" s="317"/>
      <c r="BO173" s="317"/>
      <c r="BP173" s="317"/>
      <c r="BQ173" s="317"/>
      <c r="BR173" s="317"/>
      <c r="BS173" s="317"/>
      <c r="BT173" s="317"/>
      <c r="BU173" s="317"/>
      <c r="BV173" s="317"/>
      <c r="BW173" s="317"/>
      <c r="BX173" s="317"/>
      <c r="BY173" s="317"/>
      <c r="BZ173" s="317"/>
      <c r="CA173" s="317"/>
      <c r="CB173" s="317"/>
      <c r="CC173" s="317"/>
      <c r="CD173" s="317"/>
      <c r="CE173" s="317"/>
      <c r="CF173" s="317"/>
      <c r="CG173" s="317"/>
      <c r="CH173" s="317"/>
      <c r="CI173" s="317"/>
      <c r="CJ173" s="317"/>
      <c r="CK173" s="317"/>
      <c r="CL173" s="317"/>
      <c r="CM173" s="317"/>
      <c r="CN173" s="317"/>
      <c r="CO173" s="317"/>
      <c r="CP173" s="317"/>
      <c r="CQ173" s="264"/>
      <c r="CR173" s="216"/>
    </row>
    <row r="174" spans="1:96" s="265" customFormat="1" x14ac:dyDescent="0.2">
      <c r="A174" s="264"/>
      <c r="B174" s="313"/>
      <c r="C174" s="313"/>
      <c r="D174" s="313"/>
      <c r="E174" s="204"/>
      <c r="F174" s="204"/>
      <c r="G174" s="204"/>
      <c r="H174" s="204"/>
      <c r="I174" s="204"/>
      <c r="J174" s="204"/>
      <c r="K174" s="204"/>
      <c r="L174" s="315"/>
      <c r="M174" s="309"/>
      <c r="N174" s="204"/>
      <c r="O174" s="316"/>
      <c r="P174" s="317"/>
      <c r="Q174" s="317"/>
      <c r="R174" s="317"/>
      <c r="S174" s="317"/>
      <c r="T174" s="317"/>
      <c r="U174" s="317"/>
      <c r="V174" s="317"/>
      <c r="W174" s="317"/>
      <c r="X174" s="317"/>
      <c r="Y174" s="317"/>
      <c r="Z174" s="317"/>
      <c r="AA174" s="317"/>
      <c r="AB174" s="317"/>
      <c r="AC174" s="317"/>
      <c r="AD174" s="317"/>
      <c r="AE174" s="317"/>
      <c r="AF174" s="317"/>
      <c r="AG174" s="317"/>
      <c r="AH174" s="317"/>
      <c r="AI174" s="317"/>
      <c r="AJ174" s="317"/>
      <c r="AK174" s="317"/>
      <c r="AL174" s="317"/>
      <c r="AM174" s="317"/>
      <c r="AN174" s="317"/>
      <c r="AO174" s="317"/>
      <c r="AP174" s="317"/>
      <c r="AQ174" s="317"/>
      <c r="AR174" s="317"/>
      <c r="AS174" s="317"/>
      <c r="AT174" s="317"/>
      <c r="AU174" s="317"/>
      <c r="AV174" s="317"/>
      <c r="AW174" s="317"/>
      <c r="AX174" s="317"/>
      <c r="AY174" s="317"/>
      <c r="AZ174" s="317"/>
      <c r="BA174" s="317"/>
      <c r="BB174" s="317"/>
      <c r="BC174" s="317"/>
      <c r="BD174" s="317"/>
      <c r="BE174" s="317"/>
      <c r="BF174" s="317"/>
      <c r="BG174" s="317"/>
      <c r="BH174" s="317"/>
      <c r="BI174" s="317"/>
      <c r="BJ174" s="317"/>
      <c r="BK174" s="317"/>
      <c r="BL174" s="317"/>
      <c r="BM174" s="317"/>
      <c r="BN174" s="317"/>
      <c r="BO174" s="317"/>
      <c r="BP174" s="317"/>
      <c r="BQ174" s="317"/>
      <c r="BR174" s="317"/>
      <c r="BS174" s="317"/>
      <c r="BT174" s="317"/>
      <c r="BU174" s="317"/>
      <c r="BV174" s="317"/>
      <c r="BW174" s="317"/>
      <c r="BX174" s="317"/>
      <c r="BY174" s="317"/>
      <c r="BZ174" s="317"/>
      <c r="CA174" s="317"/>
      <c r="CB174" s="317"/>
      <c r="CC174" s="317"/>
      <c r="CD174" s="317"/>
      <c r="CE174" s="317"/>
      <c r="CF174" s="317"/>
      <c r="CG174" s="317"/>
      <c r="CH174" s="317"/>
      <c r="CI174" s="317"/>
      <c r="CJ174" s="317"/>
      <c r="CK174" s="317"/>
      <c r="CL174" s="317"/>
      <c r="CM174" s="317"/>
      <c r="CN174" s="317"/>
      <c r="CO174" s="317"/>
      <c r="CP174" s="317"/>
      <c r="CQ174" s="264"/>
      <c r="CR174" s="216"/>
    </row>
    <row r="175" spans="1:96" s="265" customFormat="1" x14ac:dyDescent="0.2">
      <c r="A175" s="204"/>
      <c r="B175" s="313"/>
      <c r="C175" s="313"/>
      <c r="D175" s="313"/>
      <c r="E175" s="204"/>
      <c r="F175" s="204"/>
      <c r="G175" s="204"/>
      <c r="H175" s="204"/>
      <c r="I175" s="204"/>
      <c r="J175" s="204"/>
      <c r="K175" s="204"/>
      <c r="L175" s="315"/>
      <c r="M175" s="309"/>
      <c r="N175" s="204"/>
      <c r="O175" s="316"/>
      <c r="P175" s="317"/>
      <c r="Q175" s="317"/>
      <c r="R175" s="317"/>
      <c r="S175" s="317"/>
      <c r="T175" s="317"/>
      <c r="U175" s="317"/>
      <c r="V175" s="317"/>
      <c r="W175" s="317"/>
      <c r="X175" s="317"/>
      <c r="Y175" s="317"/>
      <c r="Z175" s="317"/>
      <c r="AA175" s="317"/>
      <c r="AB175" s="317"/>
      <c r="AC175" s="317"/>
      <c r="AD175" s="317"/>
      <c r="AE175" s="317"/>
      <c r="AF175" s="317"/>
      <c r="AG175" s="317"/>
      <c r="AH175" s="317"/>
      <c r="AI175" s="317"/>
      <c r="AJ175" s="317"/>
      <c r="AK175" s="317"/>
      <c r="AL175" s="317"/>
      <c r="AM175" s="317"/>
      <c r="AN175" s="317"/>
      <c r="AO175" s="317"/>
      <c r="AP175" s="317"/>
      <c r="AQ175" s="317"/>
      <c r="AR175" s="317"/>
      <c r="AS175" s="317"/>
      <c r="AT175" s="317"/>
      <c r="AU175" s="317"/>
      <c r="AV175" s="317"/>
      <c r="AW175" s="317"/>
      <c r="AX175" s="317"/>
      <c r="AY175" s="317"/>
      <c r="AZ175" s="317"/>
      <c r="BA175" s="317"/>
      <c r="BB175" s="317"/>
      <c r="BC175" s="317"/>
      <c r="BD175" s="317"/>
      <c r="BE175" s="317"/>
      <c r="BF175" s="317"/>
      <c r="BG175" s="317"/>
      <c r="BH175" s="317"/>
      <c r="BI175" s="317"/>
      <c r="BJ175" s="317"/>
      <c r="BK175" s="317"/>
      <c r="BL175" s="317"/>
      <c r="BM175" s="317"/>
      <c r="BN175" s="317"/>
      <c r="BO175" s="317"/>
      <c r="BP175" s="317"/>
      <c r="BQ175" s="317"/>
      <c r="BR175" s="317"/>
      <c r="BS175" s="317"/>
      <c r="BT175" s="317"/>
      <c r="BU175" s="317"/>
      <c r="BV175" s="317"/>
      <c r="BW175" s="317"/>
      <c r="BX175" s="317"/>
      <c r="BY175" s="317"/>
      <c r="BZ175" s="317"/>
      <c r="CA175" s="317"/>
      <c r="CB175" s="317"/>
      <c r="CC175" s="317"/>
      <c r="CD175" s="317"/>
      <c r="CE175" s="317"/>
      <c r="CF175" s="317"/>
      <c r="CG175" s="317"/>
      <c r="CH175" s="317"/>
      <c r="CI175" s="317"/>
      <c r="CJ175" s="317"/>
      <c r="CK175" s="317"/>
      <c r="CL175" s="317"/>
      <c r="CM175" s="317"/>
      <c r="CN175" s="317"/>
      <c r="CO175" s="317"/>
      <c r="CP175" s="317"/>
      <c r="CQ175" s="264"/>
      <c r="CR175" s="216"/>
    </row>
    <row r="176" spans="1:96" s="265" customFormat="1" x14ac:dyDescent="0.2">
      <c r="A176" s="264"/>
      <c r="B176" s="313"/>
      <c r="C176" s="313"/>
      <c r="D176" s="313"/>
      <c r="E176" s="204"/>
      <c r="F176" s="204"/>
      <c r="G176" s="204"/>
      <c r="H176" s="204"/>
      <c r="I176" s="204"/>
      <c r="J176" s="204"/>
      <c r="K176" s="204"/>
      <c r="L176" s="315"/>
      <c r="M176" s="309"/>
      <c r="N176" s="204"/>
      <c r="O176" s="316"/>
      <c r="P176" s="317"/>
      <c r="Q176" s="317"/>
      <c r="R176" s="317"/>
      <c r="S176" s="317"/>
      <c r="T176" s="317"/>
      <c r="U176" s="317"/>
      <c r="V176" s="317"/>
      <c r="W176" s="317"/>
      <c r="X176" s="317"/>
      <c r="Y176" s="317"/>
      <c r="Z176" s="317"/>
      <c r="AA176" s="317"/>
      <c r="AB176" s="317"/>
      <c r="AC176" s="317"/>
      <c r="AD176" s="317"/>
      <c r="AE176" s="317"/>
      <c r="AF176" s="317"/>
      <c r="AG176" s="317"/>
      <c r="AH176" s="317"/>
      <c r="AI176" s="317"/>
      <c r="AJ176" s="317"/>
      <c r="AK176" s="317"/>
      <c r="AL176" s="317"/>
      <c r="AM176" s="317"/>
      <c r="AN176" s="317"/>
      <c r="AO176" s="317"/>
      <c r="AP176" s="317"/>
      <c r="AQ176" s="317"/>
      <c r="AR176" s="317"/>
      <c r="AS176" s="317"/>
      <c r="AT176" s="317"/>
      <c r="AU176" s="317"/>
      <c r="AV176" s="317"/>
      <c r="AW176" s="317"/>
      <c r="AX176" s="317"/>
      <c r="AY176" s="317"/>
      <c r="AZ176" s="317"/>
      <c r="BA176" s="317"/>
      <c r="BB176" s="317"/>
      <c r="BC176" s="317"/>
      <c r="BD176" s="317"/>
      <c r="BE176" s="317"/>
      <c r="BF176" s="317"/>
      <c r="BG176" s="317"/>
      <c r="BH176" s="317"/>
      <c r="BI176" s="317"/>
      <c r="BJ176" s="317"/>
      <c r="BK176" s="317"/>
      <c r="BL176" s="317"/>
      <c r="BM176" s="317"/>
      <c r="BN176" s="317"/>
      <c r="BO176" s="317"/>
      <c r="BP176" s="317"/>
      <c r="BQ176" s="317"/>
      <c r="BR176" s="317"/>
      <c r="BS176" s="317"/>
      <c r="BT176" s="317"/>
      <c r="BU176" s="317"/>
      <c r="BV176" s="317"/>
      <c r="BW176" s="317"/>
      <c r="BX176" s="317"/>
      <c r="BY176" s="317"/>
      <c r="BZ176" s="317"/>
      <c r="CA176" s="317"/>
      <c r="CB176" s="317"/>
      <c r="CC176" s="317"/>
      <c r="CD176" s="317"/>
      <c r="CE176" s="317"/>
      <c r="CF176" s="317"/>
      <c r="CG176" s="317"/>
      <c r="CH176" s="317"/>
      <c r="CI176" s="317"/>
      <c r="CJ176" s="317"/>
      <c r="CK176" s="317"/>
      <c r="CL176" s="317"/>
      <c r="CM176" s="317"/>
      <c r="CN176" s="317"/>
      <c r="CO176" s="317"/>
      <c r="CP176" s="317"/>
      <c r="CQ176" s="264"/>
      <c r="CR176" s="216"/>
    </row>
    <row r="177" spans="1:96" s="265" customFormat="1" x14ac:dyDescent="0.2">
      <c r="A177" s="204"/>
      <c r="B177" s="313"/>
      <c r="C177" s="313"/>
      <c r="D177" s="313"/>
      <c r="E177" s="204"/>
      <c r="F177" s="204"/>
      <c r="G177" s="204"/>
      <c r="H177" s="204"/>
      <c r="I177" s="204"/>
      <c r="J177" s="204"/>
      <c r="K177" s="204"/>
      <c r="L177" s="315"/>
      <c r="M177" s="309"/>
      <c r="N177" s="204"/>
      <c r="O177" s="316"/>
      <c r="P177" s="317"/>
      <c r="Q177" s="317"/>
      <c r="R177" s="317"/>
      <c r="S177" s="317"/>
      <c r="T177" s="317"/>
      <c r="U177" s="317"/>
      <c r="V177" s="317"/>
      <c r="W177" s="317"/>
      <c r="X177" s="317"/>
      <c r="Y177" s="317"/>
      <c r="Z177" s="317"/>
      <c r="AA177" s="317"/>
      <c r="AB177" s="317"/>
      <c r="AC177" s="317"/>
      <c r="AD177" s="317"/>
      <c r="AE177" s="317"/>
      <c r="AF177" s="317"/>
      <c r="AG177" s="317"/>
      <c r="AH177" s="317"/>
      <c r="AI177" s="317"/>
      <c r="AJ177" s="317"/>
      <c r="AK177" s="317"/>
      <c r="AL177" s="317"/>
      <c r="AM177" s="317"/>
      <c r="AN177" s="317"/>
      <c r="AO177" s="317"/>
      <c r="AP177" s="317"/>
      <c r="AQ177" s="317"/>
      <c r="AR177" s="317"/>
      <c r="AS177" s="317"/>
      <c r="AT177" s="317"/>
      <c r="AU177" s="317"/>
      <c r="AV177" s="317"/>
      <c r="AW177" s="317"/>
      <c r="AX177" s="317"/>
      <c r="AY177" s="317"/>
      <c r="AZ177" s="317"/>
      <c r="BA177" s="317"/>
      <c r="BB177" s="317"/>
      <c r="BC177" s="317"/>
      <c r="BD177" s="317"/>
      <c r="BE177" s="317"/>
      <c r="BF177" s="317"/>
      <c r="BG177" s="317"/>
      <c r="BH177" s="317"/>
      <c r="BI177" s="317"/>
      <c r="BJ177" s="317"/>
      <c r="BK177" s="317"/>
      <c r="BL177" s="317"/>
      <c r="BM177" s="317"/>
      <c r="BN177" s="317"/>
      <c r="BO177" s="317"/>
      <c r="BP177" s="317"/>
      <c r="BQ177" s="317"/>
      <c r="BR177" s="317"/>
      <c r="BS177" s="317"/>
      <c r="BT177" s="317"/>
      <c r="BU177" s="317"/>
      <c r="BV177" s="317"/>
      <c r="BW177" s="317"/>
      <c r="BX177" s="317"/>
      <c r="BY177" s="317"/>
      <c r="BZ177" s="317"/>
      <c r="CA177" s="317"/>
      <c r="CB177" s="317"/>
      <c r="CC177" s="317"/>
      <c r="CD177" s="317"/>
      <c r="CE177" s="317"/>
      <c r="CF177" s="317"/>
      <c r="CG177" s="317"/>
      <c r="CH177" s="317"/>
      <c r="CI177" s="317"/>
      <c r="CJ177" s="317"/>
      <c r="CK177" s="317"/>
      <c r="CL177" s="317"/>
      <c r="CM177" s="317"/>
      <c r="CN177" s="317"/>
      <c r="CO177" s="317"/>
      <c r="CP177" s="317"/>
      <c r="CQ177" s="264"/>
      <c r="CR177" s="216"/>
    </row>
    <row r="178" spans="1:96" s="265" customFormat="1" x14ac:dyDescent="0.2">
      <c r="A178" s="264"/>
      <c r="B178" s="313"/>
      <c r="C178" s="313"/>
      <c r="D178" s="313"/>
      <c r="E178" s="204"/>
      <c r="F178" s="204"/>
      <c r="G178" s="204"/>
      <c r="H178" s="204"/>
      <c r="I178" s="204"/>
      <c r="J178" s="204"/>
      <c r="K178" s="204"/>
      <c r="L178" s="315"/>
      <c r="M178" s="309"/>
      <c r="N178" s="204"/>
      <c r="O178" s="316"/>
      <c r="P178" s="317"/>
      <c r="Q178" s="317"/>
      <c r="R178" s="317"/>
      <c r="S178" s="317"/>
      <c r="T178" s="317"/>
      <c r="U178" s="317"/>
      <c r="V178" s="317"/>
      <c r="W178" s="317"/>
      <c r="X178" s="317"/>
      <c r="Y178" s="317"/>
      <c r="Z178" s="317"/>
      <c r="AA178" s="317"/>
      <c r="AB178" s="317"/>
      <c r="AC178" s="317"/>
      <c r="AD178" s="317"/>
      <c r="AE178" s="317"/>
      <c r="AF178" s="317"/>
      <c r="AG178" s="317"/>
      <c r="AH178" s="317"/>
      <c r="AI178" s="317"/>
      <c r="AJ178" s="317"/>
      <c r="AK178" s="317"/>
      <c r="AL178" s="317"/>
      <c r="AM178" s="317"/>
      <c r="AN178" s="317"/>
      <c r="AO178" s="317"/>
      <c r="AP178" s="317"/>
      <c r="AQ178" s="317"/>
      <c r="AR178" s="317"/>
      <c r="AS178" s="317"/>
      <c r="AT178" s="317"/>
      <c r="AU178" s="317"/>
      <c r="AV178" s="317"/>
      <c r="AW178" s="317"/>
      <c r="AX178" s="317"/>
      <c r="AY178" s="317"/>
      <c r="AZ178" s="317"/>
      <c r="BA178" s="317"/>
      <c r="BB178" s="317"/>
      <c r="BC178" s="317"/>
      <c r="BD178" s="317"/>
      <c r="BE178" s="317"/>
      <c r="BF178" s="317"/>
      <c r="BG178" s="317"/>
      <c r="BH178" s="317"/>
      <c r="BI178" s="317"/>
      <c r="BJ178" s="317"/>
      <c r="BK178" s="317"/>
      <c r="BL178" s="317"/>
      <c r="BM178" s="317"/>
      <c r="BN178" s="317"/>
      <c r="BO178" s="317"/>
      <c r="BP178" s="317"/>
      <c r="BQ178" s="317"/>
      <c r="BR178" s="317"/>
      <c r="BS178" s="317"/>
      <c r="BT178" s="317"/>
      <c r="BU178" s="317"/>
      <c r="BV178" s="317"/>
      <c r="BW178" s="317"/>
      <c r="BX178" s="317"/>
      <c r="BY178" s="317"/>
      <c r="BZ178" s="317"/>
      <c r="CA178" s="317"/>
      <c r="CB178" s="317"/>
      <c r="CC178" s="317"/>
      <c r="CD178" s="317"/>
      <c r="CE178" s="317"/>
      <c r="CF178" s="317"/>
      <c r="CG178" s="317"/>
      <c r="CH178" s="317"/>
      <c r="CI178" s="317"/>
      <c r="CJ178" s="317"/>
      <c r="CK178" s="317"/>
      <c r="CL178" s="317"/>
      <c r="CM178" s="317"/>
      <c r="CN178" s="317"/>
      <c r="CO178" s="317"/>
      <c r="CP178" s="317"/>
      <c r="CQ178" s="264"/>
      <c r="CR178" s="216"/>
    </row>
    <row r="179" spans="1:96" s="265" customFormat="1" x14ac:dyDescent="0.2">
      <c r="A179" s="204"/>
      <c r="B179" s="313"/>
      <c r="C179" s="313"/>
      <c r="D179" s="313"/>
      <c r="E179" s="204"/>
      <c r="F179" s="204"/>
      <c r="G179" s="204"/>
      <c r="H179" s="204"/>
      <c r="I179" s="204"/>
      <c r="J179" s="204"/>
      <c r="K179" s="204"/>
      <c r="L179" s="315"/>
      <c r="M179" s="309"/>
      <c r="N179" s="204"/>
      <c r="O179" s="316"/>
      <c r="P179" s="317"/>
      <c r="Q179" s="317"/>
      <c r="R179" s="317"/>
      <c r="S179" s="317"/>
      <c r="T179" s="317"/>
      <c r="U179" s="317"/>
      <c r="V179" s="317"/>
      <c r="W179" s="317"/>
      <c r="X179" s="317"/>
      <c r="Y179" s="317"/>
      <c r="Z179" s="317"/>
      <c r="AA179" s="317"/>
      <c r="AB179" s="317"/>
      <c r="AC179" s="317"/>
      <c r="AD179" s="317"/>
      <c r="AE179" s="317"/>
      <c r="AF179" s="317"/>
      <c r="AG179" s="317"/>
      <c r="AH179" s="317"/>
      <c r="AI179" s="317"/>
      <c r="AJ179" s="317"/>
      <c r="AK179" s="317"/>
      <c r="AL179" s="317"/>
      <c r="AM179" s="317"/>
      <c r="AN179" s="317"/>
      <c r="AO179" s="317"/>
      <c r="AP179" s="317"/>
      <c r="AQ179" s="317"/>
      <c r="AR179" s="317"/>
      <c r="AS179" s="317"/>
      <c r="AT179" s="317"/>
      <c r="AU179" s="317"/>
      <c r="AV179" s="317"/>
      <c r="AW179" s="317"/>
      <c r="AX179" s="317"/>
      <c r="AY179" s="317"/>
      <c r="AZ179" s="317"/>
      <c r="BA179" s="317"/>
      <c r="BB179" s="317"/>
      <c r="BC179" s="317"/>
      <c r="BD179" s="317"/>
      <c r="BE179" s="317"/>
      <c r="BF179" s="317"/>
      <c r="BG179" s="317"/>
      <c r="BH179" s="317"/>
      <c r="BI179" s="317"/>
      <c r="BJ179" s="317"/>
      <c r="BK179" s="317"/>
      <c r="BL179" s="317"/>
      <c r="BM179" s="317"/>
      <c r="BN179" s="317"/>
      <c r="BO179" s="317"/>
      <c r="BP179" s="317"/>
      <c r="BQ179" s="317"/>
      <c r="BR179" s="317"/>
      <c r="BS179" s="317"/>
      <c r="BT179" s="317"/>
      <c r="BU179" s="317"/>
      <c r="BV179" s="317"/>
      <c r="BW179" s="317"/>
      <c r="BX179" s="317"/>
      <c r="BY179" s="317"/>
      <c r="BZ179" s="317"/>
      <c r="CA179" s="317"/>
      <c r="CB179" s="317"/>
      <c r="CC179" s="317"/>
      <c r="CD179" s="317"/>
      <c r="CE179" s="317"/>
      <c r="CF179" s="317"/>
      <c r="CG179" s="317"/>
      <c r="CH179" s="317"/>
      <c r="CI179" s="317"/>
      <c r="CJ179" s="317"/>
      <c r="CK179" s="317"/>
      <c r="CL179" s="317"/>
      <c r="CM179" s="317"/>
      <c r="CN179" s="317"/>
      <c r="CO179" s="317"/>
      <c r="CP179" s="317"/>
      <c r="CQ179" s="264"/>
      <c r="CR179" s="216"/>
    </row>
    <row r="180" spans="1:96" s="265" customFormat="1" x14ac:dyDescent="0.2">
      <c r="A180" s="264"/>
      <c r="B180" s="313"/>
      <c r="C180" s="313"/>
      <c r="D180" s="313"/>
      <c r="E180" s="204"/>
      <c r="F180" s="204"/>
      <c r="G180" s="204"/>
      <c r="H180" s="204"/>
      <c r="I180" s="204"/>
      <c r="J180" s="204"/>
      <c r="K180" s="204"/>
      <c r="L180" s="315"/>
      <c r="M180" s="309"/>
      <c r="N180" s="204"/>
      <c r="O180" s="316"/>
      <c r="P180" s="317"/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  <c r="AB180" s="317"/>
      <c r="AC180" s="317"/>
      <c r="AD180" s="317"/>
      <c r="AE180" s="317"/>
      <c r="AF180" s="317"/>
      <c r="AG180" s="317"/>
      <c r="AH180" s="317"/>
      <c r="AI180" s="317"/>
      <c r="AJ180" s="317"/>
      <c r="AK180" s="317"/>
      <c r="AL180" s="317"/>
      <c r="AM180" s="317"/>
      <c r="AN180" s="317"/>
      <c r="AO180" s="317"/>
      <c r="AP180" s="317"/>
      <c r="AQ180" s="317"/>
      <c r="AR180" s="317"/>
      <c r="AS180" s="317"/>
      <c r="AT180" s="317"/>
      <c r="AU180" s="317"/>
      <c r="AV180" s="317"/>
      <c r="AW180" s="317"/>
      <c r="AX180" s="317"/>
      <c r="AY180" s="317"/>
      <c r="AZ180" s="317"/>
      <c r="BA180" s="317"/>
      <c r="BB180" s="317"/>
      <c r="BC180" s="317"/>
      <c r="BD180" s="317"/>
      <c r="BE180" s="317"/>
      <c r="BF180" s="317"/>
      <c r="BG180" s="317"/>
      <c r="BH180" s="317"/>
      <c r="BI180" s="317"/>
      <c r="BJ180" s="317"/>
      <c r="BK180" s="317"/>
      <c r="BL180" s="317"/>
      <c r="BM180" s="317"/>
      <c r="BN180" s="317"/>
      <c r="BO180" s="317"/>
      <c r="BP180" s="317"/>
      <c r="BQ180" s="317"/>
      <c r="BR180" s="317"/>
      <c r="BS180" s="317"/>
      <c r="BT180" s="317"/>
      <c r="BU180" s="317"/>
      <c r="BV180" s="317"/>
      <c r="BW180" s="317"/>
      <c r="BX180" s="317"/>
      <c r="BY180" s="317"/>
      <c r="BZ180" s="317"/>
      <c r="CA180" s="317"/>
      <c r="CB180" s="317"/>
      <c r="CC180" s="317"/>
      <c r="CD180" s="317"/>
      <c r="CE180" s="317"/>
      <c r="CF180" s="317"/>
      <c r="CG180" s="317"/>
      <c r="CH180" s="317"/>
      <c r="CI180" s="317"/>
      <c r="CJ180" s="317"/>
      <c r="CK180" s="317"/>
      <c r="CL180" s="317"/>
      <c r="CM180" s="317"/>
      <c r="CN180" s="317"/>
      <c r="CO180" s="317"/>
      <c r="CP180" s="317"/>
      <c r="CQ180" s="264"/>
      <c r="CR180" s="216"/>
    </row>
    <row r="181" spans="1:96" s="265" customFormat="1" x14ac:dyDescent="0.2">
      <c r="A181" s="204"/>
      <c r="B181" s="313"/>
      <c r="C181" s="313"/>
      <c r="D181" s="313"/>
      <c r="E181" s="204"/>
      <c r="F181" s="204"/>
      <c r="G181" s="204"/>
      <c r="H181" s="204"/>
      <c r="I181" s="204"/>
      <c r="J181" s="204"/>
      <c r="K181" s="204"/>
      <c r="L181" s="315"/>
      <c r="M181" s="309"/>
      <c r="N181" s="204"/>
      <c r="O181" s="316"/>
      <c r="P181" s="317"/>
      <c r="Q181" s="317"/>
      <c r="R181" s="317"/>
      <c r="S181" s="317"/>
      <c r="T181" s="317"/>
      <c r="U181" s="317"/>
      <c r="V181" s="317"/>
      <c r="W181" s="317"/>
      <c r="X181" s="317"/>
      <c r="Y181" s="317"/>
      <c r="Z181" s="317"/>
      <c r="AA181" s="317"/>
      <c r="AB181" s="317"/>
      <c r="AC181" s="317"/>
      <c r="AD181" s="317"/>
      <c r="AE181" s="317"/>
      <c r="AF181" s="317"/>
      <c r="AG181" s="317"/>
      <c r="AH181" s="317"/>
      <c r="AI181" s="317"/>
      <c r="AJ181" s="317"/>
      <c r="AK181" s="317"/>
      <c r="AL181" s="317"/>
      <c r="AM181" s="317"/>
      <c r="AN181" s="317"/>
      <c r="AO181" s="317"/>
      <c r="AP181" s="317"/>
      <c r="AQ181" s="317"/>
      <c r="AR181" s="317"/>
      <c r="AS181" s="317"/>
      <c r="AT181" s="317"/>
      <c r="AU181" s="317"/>
      <c r="AV181" s="317"/>
      <c r="AW181" s="317"/>
      <c r="AX181" s="317"/>
      <c r="AY181" s="317"/>
      <c r="AZ181" s="317"/>
      <c r="BA181" s="317"/>
      <c r="BB181" s="317"/>
      <c r="BC181" s="317"/>
      <c r="BD181" s="317"/>
      <c r="BE181" s="317"/>
      <c r="BF181" s="317"/>
      <c r="BG181" s="317"/>
      <c r="BH181" s="317"/>
      <c r="BI181" s="317"/>
      <c r="BJ181" s="317"/>
      <c r="BK181" s="317"/>
      <c r="BL181" s="317"/>
      <c r="BM181" s="317"/>
      <c r="BN181" s="317"/>
      <c r="BO181" s="317"/>
      <c r="BP181" s="317"/>
      <c r="BQ181" s="317"/>
      <c r="BR181" s="317"/>
      <c r="BS181" s="317"/>
      <c r="BT181" s="317"/>
      <c r="BU181" s="317"/>
      <c r="BV181" s="317"/>
      <c r="BW181" s="317"/>
      <c r="BX181" s="317"/>
      <c r="BY181" s="317"/>
      <c r="BZ181" s="317"/>
      <c r="CA181" s="317"/>
      <c r="CB181" s="317"/>
      <c r="CC181" s="317"/>
      <c r="CD181" s="317"/>
      <c r="CE181" s="317"/>
      <c r="CF181" s="317"/>
      <c r="CG181" s="317"/>
      <c r="CH181" s="317"/>
      <c r="CI181" s="317"/>
      <c r="CJ181" s="317"/>
      <c r="CK181" s="317"/>
      <c r="CL181" s="317"/>
      <c r="CM181" s="317"/>
      <c r="CN181" s="317"/>
      <c r="CO181" s="317"/>
      <c r="CP181" s="317"/>
      <c r="CQ181" s="264"/>
      <c r="CR181" s="216"/>
    </row>
    <row r="182" spans="1:96" s="265" customFormat="1" x14ac:dyDescent="0.2">
      <c r="A182" s="264"/>
      <c r="B182" s="313"/>
      <c r="C182" s="313"/>
      <c r="D182" s="313"/>
      <c r="E182" s="204"/>
      <c r="F182" s="204"/>
      <c r="G182" s="204"/>
      <c r="H182" s="204"/>
      <c r="I182" s="204"/>
      <c r="J182" s="204"/>
      <c r="K182" s="204"/>
      <c r="L182" s="315"/>
      <c r="M182" s="309"/>
      <c r="N182" s="204"/>
      <c r="O182" s="316"/>
      <c r="P182" s="317"/>
      <c r="Q182" s="317"/>
      <c r="R182" s="317"/>
      <c r="S182" s="317"/>
      <c r="T182" s="317"/>
      <c r="U182" s="317"/>
      <c r="V182" s="317"/>
      <c r="W182" s="317"/>
      <c r="X182" s="317"/>
      <c r="Y182" s="317"/>
      <c r="Z182" s="317"/>
      <c r="AA182" s="317"/>
      <c r="AB182" s="317"/>
      <c r="AC182" s="317"/>
      <c r="AD182" s="317"/>
      <c r="AE182" s="317"/>
      <c r="AF182" s="317"/>
      <c r="AG182" s="317"/>
      <c r="AH182" s="317"/>
      <c r="AI182" s="317"/>
      <c r="AJ182" s="317"/>
      <c r="AK182" s="317"/>
      <c r="AL182" s="317"/>
      <c r="AM182" s="317"/>
      <c r="AN182" s="317"/>
      <c r="AO182" s="317"/>
      <c r="AP182" s="317"/>
      <c r="AQ182" s="317"/>
      <c r="AR182" s="317"/>
      <c r="AS182" s="317"/>
      <c r="AT182" s="317"/>
      <c r="AU182" s="317"/>
      <c r="AV182" s="317"/>
      <c r="AW182" s="317"/>
      <c r="AX182" s="317"/>
      <c r="AY182" s="317"/>
      <c r="AZ182" s="317"/>
      <c r="BA182" s="317"/>
      <c r="BB182" s="317"/>
      <c r="BC182" s="317"/>
      <c r="BD182" s="317"/>
      <c r="BE182" s="317"/>
      <c r="BF182" s="317"/>
      <c r="BG182" s="317"/>
      <c r="BH182" s="317"/>
      <c r="BI182" s="317"/>
      <c r="BJ182" s="317"/>
      <c r="BK182" s="317"/>
      <c r="BL182" s="317"/>
      <c r="BM182" s="317"/>
      <c r="BN182" s="317"/>
      <c r="BO182" s="317"/>
      <c r="BP182" s="317"/>
      <c r="BQ182" s="317"/>
      <c r="BR182" s="317"/>
      <c r="BS182" s="317"/>
      <c r="BT182" s="317"/>
      <c r="BU182" s="317"/>
      <c r="BV182" s="317"/>
      <c r="BW182" s="317"/>
      <c r="BX182" s="317"/>
      <c r="BY182" s="317"/>
      <c r="BZ182" s="317"/>
      <c r="CA182" s="317"/>
      <c r="CB182" s="317"/>
      <c r="CC182" s="317"/>
      <c r="CD182" s="317"/>
      <c r="CE182" s="317"/>
      <c r="CF182" s="317"/>
      <c r="CG182" s="317"/>
      <c r="CH182" s="317"/>
      <c r="CI182" s="317"/>
      <c r="CJ182" s="317"/>
      <c r="CK182" s="317"/>
      <c r="CL182" s="317"/>
      <c r="CM182" s="317"/>
      <c r="CN182" s="317"/>
      <c r="CO182" s="317"/>
      <c r="CP182" s="317"/>
      <c r="CQ182" s="264"/>
      <c r="CR182" s="216"/>
    </row>
    <row r="183" spans="1:96" s="265" customFormat="1" x14ac:dyDescent="0.2">
      <c r="A183" s="235"/>
      <c r="B183" s="367"/>
      <c r="C183" s="367"/>
      <c r="D183" s="367"/>
      <c r="E183" s="235"/>
      <c r="F183" s="235"/>
      <c r="G183" s="235"/>
      <c r="H183" s="235"/>
      <c r="I183" s="235"/>
      <c r="J183" s="235"/>
      <c r="K183" s="235"/>
      <c r="L183" s="368"/>
      <c r="M183" s="369"/>
      <c r="N183" s="235"/>
      <c r="O183" s="370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264"/>
      <c r="CR183" s="220"/>
    </row>
  </sheetData>
  <sheetProtection selectLockedCells="1" selectUnlockedCells="1"/>
  <mergeCells count="1">
    <mergeCell ref="S1:Y1"/>
  </mergeCells>
  <phoneticPr fontId="1"/>
  <conditionalFormatting sqref="N101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4:N183 N10:N11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3:N1012 N2:N4 N9:N118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21:N122 N11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2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2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4:B183 B10:B115" xr:uid="{55285270-1B52-43E3-B28B-04877360BF27}">
      <formula1>"着,発,主要"</formula1>
    </dataValidation>
    <dataValidation type="list" allowBlank="1" showInputMessage="1" showErrorMessage="1" sqref="C124:C183 C10:C115" xr:uid="{13D5C1BD-55ED-4AD5-BC6B-F55B6F493E62}">
      <formula1>"乗車不可,予約必要"</formula1>
    </dataValidation>
    <dataValidation type="list" allowBlank="1" showInputMessage="1" showErrorMessage="1" sqref="D124:D183 D10:D115" xr:uid="{2AB14951-F5F8-4AA8-8AB1-69B6B3E06CC0}">
      <formula1>"降車不可,予約必要"</formula1>
    </dataValidation>
  </dataValidations>
  <hyperlinks>
    <hyperlink ref="A117" location="メニュー!A1" display="メニューへ" xr:uid="{2E7B1C9C-1489-4941-9D42-4DC207B8140E}"/>
    <hyperlink ref="A1" location="メニュー!A1" display="メニューへ" xr:uid="{23174B22-8C88-4EE5-9433-34AF104DE187}"/>
    <hyperlink ref="O3" location="復路" display="復路へ" xr:uid="{0C5E73C2-F9FC-439E-ACEA-33DE2A5144C4}"/>
    <hyperlink ref="O117" location="往路" display="往路へ" xr:uid="{A40D5D9D-167B-49A1-8428-6DF56F4C2A98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115</xdr:row>
                    <xdr:rowOff>88900</xdr:rowOff>
                  </from>
                  <to>
                    <xdr:col>6</xdr:col>
                    <xdr:colOff>76200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115</xdr:row>
                    <xdr:rowOff>88900</xdr:rowOff>
                  </from>
                  <to>
                    <xdr:col>11</xdr:col>
                    <xdr:colOff>152400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115</xdr:row>
                    <xdr:rowOff>88900</xdr:rowOff>
                  </from>
                  <to>
                    <xdr:col>13</xdr:col>
                    <xdr:colOff>203200</xdr:colOff>
                    <xdr:row>116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116</xdr:row>
                    <xdr:rowOff>114300</xdr:rowOff>
                  </from>
                  <to>
                    <xdr:col>13</xdr:col>
                    <xdr:colOff>203200</xdr:colOff>
                    <xdr:row>116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116</xdr:row>
                    <xdr:rowOff>57150</xdr:rowOff>
                  </from>
                  <to>
                    <xdr:col>96</xdr:col>
                    <xdr:colOff>165100</xdr:colOff>
                    <xdr:row>116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8D75AFD-CD69-4623-BF8E-A9CCD2AF0087}">
          <x14:formula1>
            <xm:f>'05運行日'!$L$2:$L$44</xm:f>
          </x14:formula1>
          <xm:sqref>O123:CP123 O9:CP9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B5BB-FC9E-4542-BC32-3B9954195914}">
  <sheetPr codeName="Sheet15"/>
  <dimension ref="A1:DR179"/>
  <sheetViews>
    <sheetView showGridLines="0" zoomScale="80" zoomScaleNormal="80" zoomScaleSheetLayoutView="40" workbookViewId="0">
      <pane xSplit="2" topLeftCell="C1" activePane="topRight" state="frozen"/>
      <selection activeCell="F6" sqref="F6"/>
      <selection pane="topRight" activeCell="U4" sqref="U4:Z4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20" width="6.90625" style="26" customWidth="1"/>
    <col min="21" max="26" width="6.90625" style="264" customWidth="1"/>
    <col min="27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402</v>
      </c>
      <c r="Q1" s="21"/>
      <c r="R1" s="21" t="s">
        <v>46</v>
      </c>
      <c r="S1" s="544" t="s">
        <v>2504</v>
      </c>
      <c r="T1" s="545"/>
      <c r="U1" s="545"/>
      <c r="V1" s="545"/>
      <c r="W1" s="545"/>
      <c r="X1" s="545"/>
      <c r="Y1" s="546"/>
      <c r="Z1" s="259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59"/>
      <c r="V2" s="259"/>
      <c r="W2" s="270" t="s">
        <v>48</v>
      </c>
      <c r="X2" s="259"/>
      <c r="Y2" s="259"/>
      <c r="Z2" s="259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21"/>
      <c r="Q3" s="21"/>
      <c r="R3" s="21"/>
      <c r="S3" s="21"/>
      <c r="T3" s="21"/>
      <c r="U3" s="259"/>
      <c r="V3" s="259"/>
      <c r="W3" s="274" t="s">
        <v>51</v>
      </c>
      <c r="X3" s="259"/>
      <c r="Y3" s="259"/>
      <c r="Z3" s="259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41">
        <v>3</v>
      </c>
      <c r="R4" s="42">
        <v>4</v>
      </c>
      <c r="S4" s="41">
        <v>5</v>
      </c>
      <c r="T4" s="428">
        <v>6</v>
      </c>
      <c r="U4" s="530">
        <v>7</v>
      </c>
      <c r="V4" s="530">
        <v>8</v>
      </c>
      <c r="W4" s="530">
        <v>9</v>
      </c>
      <c r="X4" s="530">
        <v>10</v>
      </c>
      <c r="Y4" s="530">
        <v>11</v>
      </c>
      <c r="Z4" s="530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 t="str">
        <f>IF(ISNA(VLOOKUP(INT(S8),'04系統'!$B$2:$B$999,1,FALSE)),"X系統ID","")&amp;IF(ISNA(VLOOKUP(S9,'05運行日'!$L$2:$L$40,1,FALSE)),"X運行日","")</f>
        <v/>
      </c>
      <c r="T5" s="429" t="str">
        <f>IF(ISNA(VLOOKUP(INT(T8),'04系統'!$B$2:$B$999,1,FALSE)),"X系統ID","")&amp;IF(ISNA(VLOOKUP(T9,'05運行日'!$L$2:$L$40,1,FALSE)),"X運行日","")</f>
        <v/>
      </c>
      <c r="U5" s="291" t="str">
        <f>IF(ISNA(VLOOKUP(INT(U8),'04系統'!$B$2:$B$999,1,FALSE)),"X系統ID","")&amp;IF(ISNA(VLOOKUP(U9,'05運行日'!$L$2:$L$40,1,FALSE)),"X運行日","")</f>
        <v/>
      </c>
      <c r="V5" s="291" t="str">
        <f>IF(ISNA(VLOOKUP(INT(V8),'04系統'!$B$2:$B$999,1,FALSE)),"X系統ID","")&amp;IF(ISNA(VLOOKUP(V9,'05運行日'!$L$2:$L$40,1,FALSE)),"X運行日","")</f>
        <v/>
      </c>
      <c r="W5" s="291" t="str">
        <f>IF(ISNA(VLOOKUP(INT(W8),'04系統'!$B$2:$B$999,1,FALSE)),"X系統ID","")&amp;IF(ISNA(VLOOKUP(W9,'05運行日'!$L$2:$L$40,1,FALSE)),"X運行日","")</f>
        <v/>
      </c>
      <c r="X5" s="291" t="str">
        <f>IF(ISNA(VLOOKUP(INT(X8),'04系統'!$B$2:$B$999,1,FALSE)),"X系統ID","")&amp;IF(ISNA(VLOOKUP(X9,'05運行日'!$L$2:$L$40,1,FALSE)),"X運行日","")</f>
        <v/>
      </c>
      <c r="Y5" s="291" t="str">
        <f>IF(ISNA(VLOOKUP(INT(Y8),'04系統'!$B$2:$B$999,1,FALSE)),"X系統ID","")&amp;IF(ISNA(VLOOKUP(Y9,'05運行日'!$L$2:$L$40,1,FALSE)),"X運行日","")</f>
        <v/>
      </c>
      <c r="Z5" s="291" t="str">
        <f>IF(ISNA(VLOOKUP(INT(Z8),'04系統'!$B$2:$B$999,1,FALSE)),"X系統ID","")&amp;IF(ISNA(VLOOKUP(Z9,'05運行日'!$L$2:$L$40,1,FALSE)),"X運行日","")</f>
        <v/>
      </c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30"/>
      <c r="U6" s="292"/>
      <c r="V6" s="292"/>
      <c r="W6" s="292"/>
      <c r="X6" s="292"/>
      <c r="Y6" s="292"/>
      <c r="Z6" s="292"/>
      <c r="AA6" s="431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30"/>
      <c r="U7" s="292"/>
      <c r="V7" s="292"/>
      <c r="W7" s="292"/>
      <c r="X7" s="292"/>
      <c r="Y7" s="292"/>
      <c r="Z7" s="292"/>
      <c r="AA7" s="431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2601</v>
      </c>
      <c r="P8" s="53" t="s">
        <v>2602</v>
      </c>
      <c r="Q8" s="53" t="s">
        <v>2603</v>
      </c>
      <c r="R8" s="53" t="s">
        <v>2603</v>
      </c>
      <c r="S8" s="53" t="s">
        <v>2602</v>
      </c>
      <c r="T8" s="517" t="s">
        <v>2602</v>
      </c>
      <c r="U8" s="515">
        <v>40221</v>
      </c>
      <c r="V8" s="515">
        <v>40222</v>
      </c>
      <c r="W8" s="515">
        <v>40223</v>
      </c>
      <c r="X8" s="515">
        <v>40223</v>
      </c>
      <c r="Y8" s="515">
        <v>40222</v>
      </c>
      <c r="Z8" s="515">
        <v>40222</v>
      </c>
      <c r="AA8" s="432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2494</v>
      </c>
      <c r="P9" s="305" t="s">
        <v>2493</v>
      </c>
      <c r="Q9" s="305" t="s">
        <v>2493</v>
      </c>
      <c r="R9" s="305" t="s">
        <v>2493</v>
      </c>
      <c r="S9" s="305" t="s">
        <v>2493</v>
      </c>
      <c r="T9" s="406" t="s">
        <v>2493</v>
      </c>
      <c r="U9" s="516" t="s">
        <v>2497</v>
      </c>
      <c r="V9" s="516" t="s">
        <v>2496</v>
      </c>
      <c r="W9" s="516" t="s">
        <v>2496</v>
      </c>
      <c r="X9" s="516" t="s">
        <v>2496</v>
      </c>
      <c r="Y9" s="516" t="s">
        <v>2496</v>
      </c>
      <c r="Z9" s="516" t="s">
        <v>2496</v>
      </c>
      <c r="AA9" s="433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510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1381</v>
      </c>
      <c r="M10" s="63">
        <f>INT(VLOOKUPLEFT(A10,'06停留所'!$B$2:$C$9999,'06停留所'!$C$2:$C$9999,1)/10)</f>
        <v>138</v>
      </c>
      <c r="N10" s="203">
        <v>1</v>
      </c>
      <c r="O10" s="64" t="s">
        <v>2506</v>
      </c>
      <c r="P10" s="65" t="s">
        <v>1810</v>
      </c>
      <c r="Q10" s="65" t="s">
        <v>2134</v>
      </c>
      <c r="R10" s="65" t="s">
        <v>2545</v>
      </c>
      <c r="S10" s="65" t="s">
        <v>2570</v>
      </c>
      <c r="T10" s="65" t="s">
        <v>2378</v>
      </c>
      <c r="U10" s="510" t="str">
        <f>IF(O10="","",O10)</f>
        <v>06:09</v>
      </c>
      <c r="V10" s="510" t="str">
        <f t="shared" ref="V10:Z25" si="0">IF(P10="","",P10)</f>
        <v>06:38</v>
      </c>
      <c r="W10" s="510" t="str">
        <f t="shared" si="0"/>
        <v>09:18</v>
      </c>
      <c r="X10" s="510" t="str">
        <f t="shared" si="0"/>
        <v>11:38</v>
      </c>
      <c r="Y10" s="510" t="str">
        <f t="shared" si="0"/>
        <v>14:38</v>
      </c>
      <c r="Z10" s="510" t="str">
        <f t="shared" si="0"/>
        <v>17:18</v>
      </c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513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1391</v>
      </c>
      <c r="M11" s="68">
        <f>INT(VLOOKUPLEFT(A11,'06停留所'!$B$2:$C$9999,'06停留所'!$C$2:$C$9999,1)/10)</f>
        <v>139</v>
      </c>
      <c r="N11" s="204">
        <v>1</v>
      </c>
      <c r="O11" s="69" t="s">
        <v>2507</v>
      </c>
      <c r="P11" s="70" t="s">
        <v>1812</v>
      </c>
      <c r="Q11" s="70" t="s">
        <v>2135</v>
      </c>
      <c r="R11" s="70" t="s">
        <v>2198</v>
      </c>
      <c r="S11" s="70" t="s">
        <v>1859</v>
      </c>
      <c r="T11" s="70" t="s">
        <v>2379</v>
      </c>
      <c r="U11" s="510" t="str">
        <f t="shared" ref="U11:U56" si="1">IF(O11="","",O11)</f>
        <v>06:11</v>
      </c>
      <c r="V11" s="510" t="str">
        <f t="shared" si="0"/>
        <v>06:40</v>
      </c>
      <c r="W11" s="510" t="str">
        <f t="shared" si="0"/>
        <v>09:20</v>
      </c>
      <c r="X11" s="510" t="str">
        <f t="shared" si="0"/>
        <v>11:40</v>
      </c>
      <c r="Y11" s="510" t="str">
        <f t="shared" si="0"/>
        <v>14:40</v>
      </c>
      <c r="Z11" s="510" t="str">
        <f t="shared" si="0"/>
        <v>17:20</v>
      </c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516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1401</v>
      </c>
      <c r="M12" s="68">
        <f>INT(VLOOKUPLEFT(A12,'06停留所'!$B$2:$C$9999,'06停留所'!$C$2:$C$9999,1)/10)</f>
        <v>140</v>
      </c>
      <c r="N12" s="204">
        <v>1</v>
      </c>
      <c r="O12" s="69" t="s">
        <v>2508</v>
      </c>
      <c r="P12" s="70" t="s">
        <v>1813</v>
      </c>
      <c r="Q12" s="70" t="s">
        <v>2164</v>
      </c>
      <c r="R12" s="70" t="s">
        <v>2200</v>
      </c>
      <c r="S12" s="70" t="s">
        <v>1860</v>
      </c>
      <c r="T12" s="70" t="s">
        <v>2588</v>
      </c>
      <c r="U12" s="510" t="str">
        <f t="shared" si="1"/>
        <v>06:13</v>
      </c>
      <c r="V12" s="510" t="str">
        <f t="shared" si="0"/>
        <v>06:42</v>
      </c>
      <c r="W12" s="510" t="str">
        <f t="shared" si="0"/>
        <v>09:22</v>
      </c>
      <c r="X12" s="510" t="str">
        <f t="shared" si="0"/>
        <v>11:42</v>
      </c>
      <c r="Y12" s="510" t="str">
        <f t="shared" si="0"/>
        <v>14:42</v>
      </c>
      <c r="Z12" s="510" t="str">
        <f t="shared" si="0"/>
        <v>17:22</v>
      </c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519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1411</v>
      </c>
      <c r="M13" s="68">
        <f>INT(VLOOKUPLEFT(A13,'06停留所'!$B$2:$C$9999,'06停留所'!$C$2:$C$9999,1)/10)</f>
        <v>141</v>
      </c>
      <c r="N13" s="204">
        <v>1</v>
      </c>
      <c r="O13" s="69" t="s">
        <v>2509</v>
      </c>
      <c r="P13" s="70" t="s">
        <v>1814</v>
      </c>
      <c r="Q13" s="70" t="s">
        <v>2136</v>
      </c>
      <c r="R13" s="70" t="s">
        <v>2201</v>
      </c>
      <c r="S13" s="70" t="s">
        <v>2277</v>
      </c>
      <c r="T13" s="70" t="s">
        <v>2381</v>
      </c>
      <c r="U13" s="510" t="str">
        <f t="shared" si="1"/>
        <v>06:14</v>
      </c>
      <c r="V13" s="510" t="str">
        <f t="shared" si="0"/>
        <v>06:43</v>
      </c>
      <c r="W13" s="510" t="str">
        <f t="shared" si="0"/>
        <v>09:23</v>
      </c>
      <c r="X13" s="510" t="str">
        <f t="shared" si="0"/>
        <v>11:43</v>
      </c>
      <c r="Y13" s="510" t="str">
        <f t="shared" si="0"/>
        <v>14:43</v>
      </c>
      <c r="Z13" s="510" t="str">
        <f t="shared" si="0"/>
        <v>17:23</v>
      </c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522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1421</v>
      </c>
      <c r="M14" s="68">
        <f>INT(VLOOKUPLEFT(A14,'06停留所'!$B$2:$C$9999,'06停留所'!$C$2:$C$9999,1)/10)</f>
        <v>142</v>
      </c>
      <c r="N14" s="204">
        <v>1</v>
      </c>
      <c r="O14" s="69" t="s">
        <v>2510</v>
      </c>
      <c r="P14" s="70" t="s">
        <v>2031</v>
      </c>
      <c r="Q14" s="70" t="s">
        <v>2165</v>
      </c>
      <c r="R14" s="70" t="s">
        <v>2202</v>
      </c>
      <c r="S14" s="70" t="s">
        <v>1861</v>
      </c>
      <c r="T14" s="70" t="s">
        <v>2589</v>
      </c>
      <c r="U14" s="510" t="str">
        <f t="shared" si="1"/>
        <v>06:15</v>
      </c>
      <c r="V14" s="510" t="str">
        <f t="shared" si="0"/>
        <v>06:44</v>
      </c>
      <c r="W14" s="510" t="str">
        <f t="shared" si="0"/>
        <v>09:24</v>
      </c>
      <c r="X14" s="510" t="str">
        <f t="shared" si="0"/>
        <v>11:44</v>
      </c>
      <c r="Y14" s="510" t="str">
        <f t="shared" si="0"/>
        <v>14:44</v>
      </c>
      <c r="Z14" s="510" t="str">
        <f t="shared" si="0"/>
        <v>17:24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525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1431</v>
      </c>
      <c r="M15" s="68">
        <f>INT(VLOOKUPLEFT(A15,'06停留所'!$B$2:$C$9999,'06停留所'!$C$2:$C$9999,1)/10)</f>
        <v>143</v>
      </c>
      <c r="N15" s="204">
        <v>1</v>
      </c>
      <c r="O15" s="69" t="s">
        <v>2511</v>
      </c>
      <c r="P15" s="70" t="s">
        <v>1926</v>
      </c>
      <c r="Q15" s="70" t="s">
        <v>2137</v>
      </c>
      <c r="R15" s="70" t="s">
        <v>2203</v>
      </c>
      <c r="S15" s="70" t="s">
        <v>2278</v>
      </c>
      <c r="T15" s="70" t="s">
        <v>2382</v>
      </c>
      <c r="U15" s="510" t="str">
        <f t="shared" si="1"/>
        <v>06:16</v>
      </c>
      <c r="V15" s="510" t="str">
        <f t="shared" si="0"/>
        <v>06:45</v>
      </c>
      <c r="W15" s="510" t="str">
        <f t="shared" si="0"/>
        <v>09:25</v>
      </c>
      <c r="X15" s="510" t="str">
        <f t="shared" si="0"/>
        <v>11:45</v>
      </c>
      <c r="Y15" s="510" t="str">
        <f t="shared" si="0"/>
        <v>14:45</v>
      </c>
      <c r="Z15" s="510" t="str">
        <f t="shared" si="0"/>
        <v>17:25</v>
      </c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528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1441</v>
      </c>
      <c r="M16" s="68">
        <f>INT(VLOOKUPLEFT(A16,'06停留所'!$B$2:$C$9999,'06停留所'!$C$2:$C$9999,1)/10)</f>
        <v>144</v>
      </c>
      <c r="N16" s="204">
        <v>1</v>
      </c>
      <c r="O16" s="69" t="s">
        <v>2512</v>
      </c>
      <c r="P16" s="70" t="s">
        <v>2032</v>
      </c>
      <c r="Q16" s="70" t="s">
        <v>2138</v>
      </c>
      <c r="R16" s="70" t="s">
        <v>2204</v>
      </c>
      <c r="S16" s="70" t="s">
        <v>2279</v>
      </c>
      <c r="T16" s="70" t="s">
        <v>2383</v>
      </c>
      <c r="U16" s="510" t="str">
        <f t="shared" si="1"/>
        <v>06:17</v>
      </c>
      <c r="V16" s="510" t="str">
        <f t="shared" si="0"/>
        <v>06:46</v>
      </c>
      <c r="W16" s="510" t="str">
        <f t="shared" si="0"/>
        <v>09:26</v>
      </c>
      <c r="X16" s="510" t="str">
        <f t="shared" si="0"/>
        <v>11:46</v>
      </c>
      <c r="Y16" s="510" t="str">
        <f t="shared" si="0"/>
        <v>14:46</v>
      </c>
      <c r="Z16" s="510" t="str">
        <f t="shared" si="0"/>
        <v>17:26</v>
      </c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531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1451</v>
      </c>
      <c r="M17" s="68">
        <f>INT(VLOOKUPLEFT(A17,'06停留所'!$B$2:$C$9999,'06停留所'!$C$2:$C$9999,1)/10)</f>
        <v>145</v>
      </c>
      <c r="N17" s="204">
        <v>1</v>
      </c>
      <c r="O17" s="69" t="s">
        <v>1922</v>
      </c>
      <c r="P17" s="70" t="s">
        <v>2033</v>
      </c>
      <c r="Q17" s="70" t="s">
        <v>2139</v>
      </c>
      <c r="R17" s="70" t="s">
        <v>2205</v>
      </c>
      <c r="S17" s="70" t="s">
        <v>2280</v>
      </c>
      <c r="T17" s="70" t="s">
        <v>2384</v>
      </c>
      <c r="U17" s="510" t="str">
        <f t="shared" si="1"/>
        <v>06:18</v>
      </c>
      <c r="V17" s="510" t="str">
        <f t="shared" si="0"/>
        <v>06:47</v>
      </c>
      <c r="W17" s="510" t="str">
        <f t="shared" si="0"/>
        <v>09:27</v>
      </c>
      <c r="X17" s="510" t="str">
        <f t="shared" si="0"/>
        <v>11:47</v>
      </c>
      <c r="Y17" s="510" t="str">
        <f t="shared" si="0"/>
        <v>14:47</v>
      </c>
      <c r="Z17" s="510" t="str">
        <f t="shared" si="0"/>
        <v>17:27</v>
      </c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533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1461</v>
      </c>
      <c r="M18" s="68">
        <f>INT(VLOOKUPLEFT(A18,'06停留所'!$B$2:$C$9999,'06停留所'!$C$2:$C$9999,1)/10)</f>
        <v>146</v>
      </c>
      <c r="N18" s="204">
        <v>1</v>
      </c>
      <c r="O18" s="69" t="s">
        <v>1796</v>
      </c>
      <c r="P18" s="70" t="s">
        <v>1815</v>
      </c>
      <c r="Q18" s="70" t="s">
        <v>2140</v>
      </c>
      <c r="R18" s="70" t="s">
        <v>2206</v>
      </c>
      <c r="S18" s="70" t="s">
        <v>2281</v>
      </c>
      <c r="T18" s="70" t="s">
        <v>2385</v>
      </c>
      <c r="U18" s="510" t="str">
        <f t="shared" si="1"/>
        <v>06:19</v>
      </c>
      <c r="V18" s="510" t="str">
        <f t="shared" si="0"/>
        <v>06:48</v>
      </c>
      <c r="W18" s="510" t="str">
        <f t="shared" si="0"/>
        <v>09:28</v>
      </c>
      <c r="X18" s="510" t="str">
        <f t="shared" si="0"/>
        <v>11:48</v>
      </c>
      <c r="Y18" s="510" t="str">
        <f t="shared" si="0"/>
        <v>14:48</v>
      </c>
      <c r="Z18" s="510" t="str">
        <f t="shared" si="0"/>
        <v>17:28</v>
      </c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536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1471</v>
      </c>
      <c r="M19" s="68">
        <f>INT(VLOOKUPLEFT(A19,'06停留所'!$B$2:$C$9999,'06停留所'!$C$2:$C$9999,1)/10)</f>
        <v>147</v>
      </c>
      <c r="N19" s="204">
        <v>1</v>
      </c>
      <c r="O19" s="69" t="s">
        <v>1797</v>
      </c>
      <c r="P19" s="70" t="s">
        <v>2514</v>
      </c>
      <c r="Q19" s="70" t="s">
        <v>2141</v>
      </c>
      <c r="R19" s="70" t="s">
        <v>2546</v>
      </c>
      <c r="S19" s="70" t="s">
        <v>2571</v>
      </c>
      <c r="T19" s="70" t="s">
        <v>2386</v>
      </c>
      <c r="U19" s="510" t="str">
        <f t="shared" si="1"/>
        <v>06:20</v>
      </c>
      <c r="V19" s="510" t="str">
        <f t="shared" si="0"/>
        <v>06:49</v>
      </c>
      <c r="W19" s="510" t="str">
        <f t="shared" si="0"/>
        <v>09:29</v>
      </c>
      <c r="X19" s="510" t="str">
        <f t="shared" si="0"/>
        <v>11:49</v>
      </c>
      <c r="Y19" s="510" t="str">
        <f t="shared" si="0"/>
        <v>14:49</v>
      </c>
      <c r="Z19" s="510" t="str">
        <f t="shared" si="0"/>
        <v>17:29</v>
      </c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539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1481</v>
      </c>
      <c r="M20" s="68">
        <f>INT(VLOOKUPLEFT(A20,'06停留所'!$B$2:$C$9999,'06停留所'!$C$2:$C$9999,1)/10)</f>
        <v>148</v>
      </c>
      <c r="N20" s="204">
        <v>1</v>
      </c>
      <c r="O20" s="69" t="s">
        <v>1923</v>
      </c>
      <c r="P20" s="70" t="s">
        <v>1927</v>
      </c>
      <c r="Q20" s="70" t="s">
        <v>2142</v>
      </c>
      <c r="R20" s="70" t="s">
        <v>2547</v>
      </c>
      <c r="S20" s="70" t="s">
        <v>2572</v>
      </c>
      <c r="T20" s="70" t="s">
        <v>2387</v>
      </c>
      <c r="U20" s="510" t="str">
        <f t="shared" si="1"/>
        <v>06:21</v>
      </c>
      <c r="V20" s="510" t="str">
        <f t="shared" si="0"/>
        <v>06:50</v>
      </c>
      <c r="W20" s="510" t="str">
        <f t="shared" si="0"/>
        <v>09:30</v>
      </c>
      <c r="X20" s="510" t="str">
        <f t="shared" si="0"/>
        <v>11:50</v>
      </c>
      <c r="Y20" s="510" t="str">
        <f t="shared" si="0"/>
        <v>14:50</v>
      </c>
      <c r="Z20" s="510" t="str">
        <f t="shared" si="0"/>
        <v>17:30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542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1491</v>
      </c>
      <c r="M21" s="68">
        <f>INT(VLOOKUPLEFT(A21,'06停留所'!$B$2:$C$9999,'06停留所'!$C$2:$C$9999,1)/10)</f>
        <v>149</v>
      </c>
      <c r="N21" s="204">
        <v>1</v>
      </c>
      <c r="O21" s="69" t="s">
        <v>2513</v>
      </c>
      <c r="P21" s="70" t="s">
        <v>1928</v>
      </c>
      <c r="Q21" s="70" t="s">
        <v>2143</v>
      </c>
      <c r="R21" s="70" t="s">
        <v>1986</v>
      </c>
      <c r="S21" s="70" t="s">
        <v>2282</v>
      </c>
      <c r="T21" s="70" t="s">
        <v>2388</v>
      </c>
      <c r="U21" s="510" t="str">
        <f t="shared" si="1"/>
        <v>06:22</v>
      </c>
      <c r="V21" s="510" t="str">
        <f t="shared" si="0"/>
        <v>06:51</v>
      </c>
      <c r="W21" s="510" t="str">
        <f t="shared" si="0"/>
        <v>09:31</v>
      </c>
      <c r="X21" s="510" t="str">
        <f t="shared" si="0"/>
        <v>11:51</v>
      </c>
      <c r="Y21" s="510" t="str">
        <f t="shared" si="0"/>
        <v>14:51</v>
      </c>
      <c r="Z21" s="510" t="str">
        <f t="shared" si="0"/>
        <v>17:31</v>
      </c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545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1501</v>
      </c>
      <c r="M22" s="68">
        <f>INT(VLOOKUPLEFT(A22,'06停留所'!$B$2:$C$9999,'06停留所'!$C$2:$C$9999,1)/10)</f>
        <v>150</v>
      </c>
      <c r="N22" s="204">
        <v>1</v>
      </c>
      <c r="O22" s="69" t="s">
        <v>1798</v>
      </c>
      <c r="P22" s="70" t="s">
        <v>1929</v>
      </c>
      <c r="Q22" s="70" t="s">
        <v>2144</v>
      </c>
      <c r="R22" s="70" t="s">
        <v>2207</v>
      </c>
      <c r="S22" s="70" t="s">
        <v>1862</v>
      </c>
      <c r="T22" s="70" t="s">
        <v>2389</v>
      </c>
      <c r="U22" s="510" t="str">
        <f t="shared" si="1"/>
        <v>06:23</v>
      </c>
      <c r="V22" s="510" t="str">
        <f t="shared" si="0"/>
        <v>06:52</v>
      </c>
      <c r="W22" s="510" t="str">
        <f t="shared" si="0"/>
        <v>09:32</v>
      </c>
      <c r="X22" s="510" t="str">
        <f t="shared" si="0"/>
        <v>11:52</v>
      </c>
      <c r="Y22" s="510" t="str">
        <f t="shared" si="0"/>
        <v>14:52</v>
      </c>
      <c r="Z22" s="510" t="str">
        <f t="shared" si="0"/>
        <v>17:32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548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1511</v>
      </c>
      <c r="M23" s="68">
        <f>INT(VLOOKUPLEFT(A23,'06停留所'!$B$2:$C$9999,'06停留所'!$C$2:$C$9999,1)/10)</f>
        <v>151</v>
      </c>
      <c r="N23" s="204">
        <v>1</v>
      </c>
      <c r="O23" s="69" t="s">
        <v>1924</v>
      </c>
      <c r="P23" s="70" t="s">
        <v>2034</v>
      </c>
      <c r="Q23" s="70" t="s">
        <v>2166</v>
      </c>
      <c r="R23" s="70" t="s">
        <v>2208</v>
      </c>
      <c r="S23" s="70" t="s">
        <v>2283</v>
      </c>
      <c r="T23" s="70" t="s">
        <v>2590</v>
      </c>
      <c r="U23" s="510" t="str">
        <f t="shared" si="1"/>
        <v>06:24</v>
      </c>
      <c r="V23" s="510" t="str">
        <f t="shared" si="0"/>
        <v>06:53</v>
      </c>
      <c r="W23" s="510" t="str">
        <f t="shared" si="0"/>
        <v>09:33</v>
      </c>
      <c r="X23" s="510" t="str">
        <f t="shared" si="0"/>
        <v>11:53</v>
      </c>
      <c r="Y23" s="510" t="str">
        <f t="shared" si="0"/>
        <v>14:53</v>
      </c>
      <c r="Z23" s="510" t="str">
        <f t="shared" si="0"/>
        <v>17:33</v>
      </c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551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1521</v>
      </c>
      <c r="M24" s="68">
        <f>INT(VLOOKUPLEFT(A24,'06停留所'!$B$2:$C$9999,'06停留所'!$C$2:$C$9999,1)/10)</f>
        <v>152</v>
      </c>
      <c r="N24" s="204">
        <v>1</v>
      </c>
      <c r="O24" s="69" t="s">
        <v>1799</v>
      </c>
      <c r="P24" s="70" t="s">
        <v>2035</v>
      </c>
      <c r="Q24" s="70" t="s">
        <v>2167</v>
      </c>
      <c r="R24" s="70" t="s">
        <v>2209</v>
      </c>
      <c r="S24" s="70" t="s">
        <v>2284</v>
      </c>
      <c r="T24" s="70" t="s">
        <v>2591</v>
      </c>
      <c r="U24" s="510" t="str">
        <f t="shared" si="1"/>
        <v>06:25</v>
      </c>
      <c r="V24" s="510" t="str">
        <f t="shared" si="0"/>
        <v>06:54</v>
      </c>
      <c r="W24" s="510" t="str">
        <f t="shared" si="0"/>
        <v>09:34</v>
      </c>
      <c r="X24" s="510" t="str">
        <f t="shared" si="0"/>
        <v>11:54</v>
      </c>
      <c r="Y24" s="510" t="str">
        <f t="shared" si="0"/>
        <v>14:54</v>
      </c>
      <c r="Z24" s="510" t="str">
        <f t="shared" si="0"/>
        <v>17:34</v>
      </c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554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1531</v>
      </c>
      <c r="M25" s="68">
        <f>INT(VLOOKUPLEFT(A25,'06停留所'!$B$2:$C$9999,'06停留所'!$C$2:$C$9999,1)/10)</f>
        <v>153</v>
      </c>
      <c r="N25" s="204">
        <v>1</v>
      </c>
      <c r="O25" s="69" t="s">
        <v>1800</v>
      </c>
      <c r="P25" s="70" t="s">
        <v>1930</v>
      </c>
      <c r="Q25" s="70" t="s">
        <v>2145</v>
      </c>
      <c r="R25" s="70" t="s">
        <v>2210</v>
      </c>
      <c r="S25" s="70" t="s">
        <v>1863</v>
      </c>
      <c r="T25" s="70" t="s">
        <v>2390</v>
      </c>
      <c r="U25" s="510" t="str">
        <f t="shared" si="1"/>
        <v>06:26</v>
      </c>
      <c r="V25" s="510" t="str">
        <f t="shared" si="0"/>
        <v>06:55</v>
      </c>
      <c r="W25" s="510" t="str">
        <f t="shared" si="0"/>
        <v>09:35</v>
      </c>
      <c r="X25" s="510" t="str">
        <f t="shared" si="0"/>
        <v>11:55</v>
      </c>
      <c r="Y25" s="510" t="str">
        <f t="shared" si="0"/>
        <v>14:55</v>
      </c>
      <c r="Z25" s="510" t="str">
        <f t="shared" si="0"/>
        <v>17:35</v>
      </c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557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1541</v>
      </c>
      <c r="M26" s="68">
        <f>INT(VLOOKUPLEFT(A26,'06停留所'!$B$2:$C$9999,'06停留所'!$C$2:$C$9999,1)/10)</f>
        <v>154</v>
      </c>
      <c r="N26" s="204">
        <v>1</v>
      </c>
      <c r="O26" s="69" t="s">
        <v>1925</v>
      </c>
      <c r="P26" s="70" t="s">
        <v>2037</v>
      </c>
      <c r="Q26" s="70" t="s">
        <v>2147</v>
      </c>
      <c r="R26" s="70" t="s">
        <v>2212</v>
      </c>
      <c r="S26" s="70" t="s">
        <v>2286</v>
      </c>
      <c r="T26" s="70" t="s">
        <v>2392</v>
      </c>
      <c r="U26" s="510" t="str">
        <f t="shared" si="1"/>
        <v>06:28</v>
      </c>
      <c r="V26" s="510" t="str">
        <f t="shared" ref="V26:V57" si="2">IF(P26="","",P26)</f>
        <v>06:57</v>
      </c>
      <c r="W26" s="510" t="str">
        <f t="shared" ref="W26:W57" si="3">IF(Q26="","",Q26)</f>
        <v>09:37</v>
      </c>
      <c r="X26" s="510" t="str">
        <f t="shared" ref="X26:X57" si="4">IF(R26="","",R26)</f>
        <v>11:57</v>
      </c>
      <c r="Y26" s="510" t="str">
        <f t="shared" ref="Y26:Y57" si="5">IF(S26="","",S26)</f>
        <v>14:57</v>
      </c>
      <c r="Z26" s="510" t="str">
        <f t="shared" ref="Z26:Z57" si="6">IF(T26="","",T26)</f>
        <v>17:37</v>
      </c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2505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1551</v>
      </c>
      <c r="M27" s="68">
        <f>INT(VLOOKUPLEFT(A27,'06停留所'!$B$2:$C$9999,'06停留所'!$C$2:$C$9999,1)/10)</f>
        <v>155</v>
      </c>
      <c r="N27" s="204">
        <v>1</v>
      </c>
      <c r="O27" s="69" t="s">
        <v>1802</v>
      </c>
      <c r="P27" s="70" t="s">
        <v>1931</v>
      </c>
      <c r="Q27" s="70" t="s">
        <v>2148</v>
      </c>
      <c r="R27" s="70" t="s">
        <v>2213</v>
      </c>
      <c r="S27" s="70" t="s">
        <v>1864</v>
      </c>
      <c r="T27" s="70" t="s">
        <v>2393</v>
      </c>
      <c r="U27" s="510" t="str">
        <f t="shared" si="1"/>
        <v>06:29</v>
      </c>
      <c r="V27" s="510" t="str">
        <f t="shared" si="2"/>
        <v>06:58</v>
      </c>
      <c r="W27" s="510" t="str">
        <f t="shared" si="3"/>
        <v>09:38</v>
      </c>
      <c r="X27" s="510" t="str">
        <f t="shared" si="4"/>
        <v>11:58</v>
      </c>
      <c r="Y27" s="510" t="str">
        <f t="shared" si="5"/>
        <v>14:58</v>
      </c>
      <c r="Z27" s="510" t="str">
        <f t="shared" si="6"/>
        <v>17:38</v>
      </c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563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1561</v>
      </c>
      <c r="M28" s="68">
        <f>INT(VLOOKUPLEFT(A28,'06停留所'!$B$2:$C$9999,'06停留所'!$C$2:$C$9999,1)/10)</f>
        <v>156</v>
      </c>
      <c r="N28" s="204">
        <v>1</v>
      </c>
      <c r="O28" s="69" t="s">
        <v>1804</v>
      </c>
      <c r="P28" s="70" t="s">
        <v>2039</v>
      </c>
      <c r="Q28" s="70" t="s">
        <v>2169</v>
      </c>
      <c r="R28" s="70" t="s">
        <v>2215</v>
      </c>
      <c r="S28" s="70" t="s">
        <v>1865</v>
      </c>
      <c r="T28" s="70" t="s">
        <v>2592</v>
      </c>
      <c r="U28" s="510" t="str">
        <f t="shared" si="1"/>
        <v>06:31</v>
      </c>
      <c r="V28" s="510" t="str">
        <f t="shared" si="2"/>
        <v>07:00</v>
      </c>
      <c r="W28" s="510" t="str">
        <f t="shared" si="3"/>
        <v>09:40</v>
      </c>
      <c r="X28" s="510" t="str">
        <f t="shared" si="4"/>
        <v>12:00</v>
      </c>
      <c r="Y28" s="510" t="str">
        <f t="shared" si="5"/>
        <v>15:00</v>
      </c>
      <c r="Z28" s="510" t="str">
        <f t="shared" si="6"/>
        <v>17:40</v>
      </c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566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1571</v>
      </c>
      <c r="M29" s="68">
        <f>INT(VLOOKUPLEFT(A29,'06停留所'!$B$2:$C$9999,'06停留所'!$C$2:$C$9999,1)/10)</f>
        <v>157</v>
      </c>
      <c r="N29" s="204">
        <v>1</v>
      </c>
      <c r="O29" s="69" t="s">
        <v>1806</v>
      </c>
      <c r="P29" s="70" t="s">
        <v>2515</v>
      </c>
      <c r="Q29" s="70" t="s">
        <v>2149</v>
      </c>
      <c r="R29" s="70" t="s">
        <v>2548</v>
      </c>
      <c r="S29" s="70" t="s">
        <v>1866</v>
      </c>
      <c r="T29" s="70" t="s">
        <v>2394</v>
      </c>
      <c r="U29" s="510" t="str">
        <f t="shared" si="1"/>
        <v>06:33</v>
      </c>
      <c r="V29" s="510" t="str">
        <f t="shared" si="2"/>
        <v>07:02</v>
      </c>
      <c r="W29" s="510" t="str">
        <f t="shared" si="3"/>
        <v>09:42</v>
      </c>
      <c r="X29" s="510" t="str">
        <f t="shared" si="4"/>
        <v>12:02</v>
      </c>
      <c r="Y29" s="510" t="str">
        <f t="shared" si="5"/>
        <v>15:02</v>
      </c>
      <c r="Z29" s="510" t="str">
        <f t="shared" si="6"/>
        <v>17:42</v>
      </c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569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1581</v>
      </c>
      <c r="M30" s="68">
        <f>INT(VLOOKUPLEFT(A30,'06停留所'!$B$2:$C$9999,'06停留所'!$C$2:$C$9999,1)/10)</f>
        <v>158</v>
      </c>
      <c r="N30" s="204">
        <v>1</v>
      </c>
      <c r="O30" s="69" t="s">
        <v>2029</v>
      </c>
      <c r="P30" s="70" t="s">
        <v>2040</v>
      </c>
      <c r="Q30" s="70" t="s">
        <v>2150</v>
      </c>
      <c r="R30" s="70" t="s">
        <v>2216</v>
      </c>
      <c r="S30" s="70" t="s">
        <v>1867</v>
      </c>
      <c r="T30" s="70" t="s">
        <v>2395</v>
      </c>
      <c r="U30" s="510" t="str">
        <f t="shared" si="1"/>
        <v>06:34</v>
      </c>
      <c r="V30" s="510" t="str">
        <f t="shared" si="2"/>
        <v>07:03</v>
      </c>
      <c r="W30" s="510" t="str">
        <f t="shared" si="3"/>
        <v>09:43</v>
      </c>
      <c r="X30" s="510" t="str">
        <f t="shared" si="4"/>
        <v>12:03</v>
      </c>
      <c r="Y30" s="510" t="str">
        <f t="shared" si="5"/>
        <v>15:03</v>
      </c>
      <c r="Z30" s="510" t="str">
        <f t="shared" si="6"/>
        <v>17:43</v>
      </c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572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1591</v>
      </c>
      <c r="M31" s="68">
        <f>INT(VLOOKUPLEFT(A31,'06停留所'!$B$2:$C$9999,'06停留所'!$C$2:$C$9999,1)/10)</f>
        <v>159</v>
      </c>
      <c r="N31" s="204">
        <v>1</v>
      </c>
      <c r="O31" s="69" t="s">
        <v>1808</v>
      </c>
      <c r="P31" s="70" t="s">
        <v>2516</v>
      </c>
      <c r="Q31" s="70" t="s">
        <v>2523</v>
      </c>
      <c r="R31" s="70" t="s">
        <v>2549</v>
      </c>
      <c r="S31" s="70" t="s">
        <v>1869</v>
      </c>
      <c r="T31" s="70" t="s">
        <v>2593</v>
      </c>
      <c r="U31" s="510" t="str">
        <f t="shared" si="1"/>
        <v>06:36</v>
      </c>
      <c r="V31" s="510" t="str">
        <f t="shared" si="2"/>
        <v>07:05</v>
      </c>
      <c r="W31" s="510" t="str">
        <f t="shared" si="3"/>
        <v>09:45</v>
      </c>
      <c r="X31" s="510" t="str">
        <f t="shared" si="4"/>
        <v>12:05</v>
      </c>
      <c r="Y31" s="510" t="str">
        <f t="shared" si="5"/>
        <v>15:05</v>
      </c>
      <c r="Z31" s="510" t="str">
        <f t="shared" si="6"/>
        <v>17:45</v>
      </c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575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1601</v>
      </c>
      <c r="M32" s="68">
        <f>INT(VLOOKUPLEFT(A32,'06停留所'!$B$2:$C$9999,'06停留所'!$C$2:$C$9999,1)/10)</f>
        <v>160</v>
      </c>
      <c r="N32" s="204">
        <v>1</v>
      </c>
      <c r="O32" s="69" t="s">
        <v>1809</v>
      </c>
      <c r="P32" s="70" t="s">
        <v>2042</v>
      </c>
      <c r="Q32" s="70" t="s">
        <v>2151</v>
      </c>
      <c r="R32" s="70" t="s">
        <v>2218</v>
      </c>
      <c r="S32" s="70" t="s">
        <v>1870</v>
      </c>
      <c r="T32" s="70" t="s">
        <v>2396</v>
      </c>
      <c r="U32" s="510" t="str">
        <f t="shared" si="1"/>
        <v>06:37</v>
      </c>
      <c r="V32" s="510" t="str">
        <f t="shared" si="2"/>
        <v>07:06</v>
      </c>
      <c r="W32" s="510" t="str">
        <f t="shared" si="3"/>
        <v>09:46</v>
      </c>
      <c r="X32" s="510" t="str">
        <f t="shared" si="4"/>
        <v>12:06</v>
      </c>
      <c r="Y32" s="510" t="str">
        <f t="shared" si="5"/>
        <v>15:06</v>
      </c>
      <c r="Z32" s="510" t="str">
        <f t="shared" si="6"/>
        <v>17:46</v>
      </c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2778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1611</v>
      </c>
      <c r="M33" s="68">
        <f>INT(VLOOKUPLEFT(A33,'06停留所'!$B$2:$C$9999,'06停留所'!$C$2:$C$9999,1)/10)</f>
        <v>161</v>
      </c>
      <c r="N33" s="204">
        <v>1</v>
      </c>
      <c r="O33" s="69" t="s">
        <v>2484</v>
      </c>
      <c r="P33" s="70" t="s">
        <v>2043</v>
      </c>
      <c r="Q33" s="70" t="s">
        <v>1947</v>
      </c>
      <c r="R33" s="70" t="s">
        <v>2219</v>
      </c>
      <c r="S33" s="70" t="s">
        <v>2288</v>
      </c>
      <c r="T33" s="70" t="s">
        <v>1990</v>
      </c>
      <c r="U33" s="510" t="str">
        <f t="shared" si="1"/>
        <v>↓</v>
      </c>
      <c r="V33" s="510" t="str">
        <f t="shared" si="2"/>
        <v>07:08</v>
      </c>
      <c r="W33" s="510" t="str">
        <f t="shared" si="3"/>
        <v>09:48</v>
      </c>
      <c r="X33" s="510" t="str">
        <f t="shared" si="4"/>
        <v>12:08</v>
      </c>
      <c r="Y33" s="510" t="str">
        <f t="shared" si="5"/>
        <v>15:08</v>
      </c>
      <c r="Z33" s="510" t="str">
        <f t="shared" si="6"/>
        <v>17:48</v>
      </c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581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1621</v>
      </c>
      <c r="M34" s="68">
        <f>INT(VLOOKUPLEFT(A34,'06停留所'!$B$2:$C$9999,'06停留所'!$C$2:$C$9999,1)/10)</f>
        <v>162</v>
      </c>
      <c r="N34" s="204">
        <v>1</v>
      </c>
      <c r="O34" s="69" t="s">
        <v>2030</v>
      </c>
      <c r="P34" s="70" t="s">
        <v>2046</v>
      </c>
      <c r="Q34" s="70" t="s">
        <v>2524</v>
      </c>
      <c r="R34" s="70" t="s">
        <v>2222</v>
      </c>
      <c r="S34" s="70" t="s">
        <v>2290</v>
      </c>
      <c r="T34" s="70" t="s">
        <v>2594</v>
      </c>
      <c r="U34" s="510" t="str">
        <f t="shared" si="1"/>
        <v>06:41</v>
      </c>
      <c r="V34" s="510" t="str">
        <f t="shared" si="2"/>
        <v>07:11</v>
      </c>
      <c r="W34" s="510" t="str">
        <f t="shared" si="3"/>
        <v>09:51</v>
      </c>
      <c r="X34" s="510" t="str">
        <f t="shared" si="4"/>
        <v>12:11</v>
      </c>
      <c r="Y34" s="510" t="str">
        <f t="shared" si="5"/>
        <v>15:11</v>
      </c>
      <c r="Z34" s="510" t="str">
        <f t="shared" si="6"/>
        <v>17:51</v>
      </c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584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1632</v>
      </c>
      <c r="M35" s="68">
        <f>INT(VLOOKUPLEFT(A35,'06停留所'!$B$2:$C$9999,'06停留所'!$C$2:$C$9999,1)/10)</f>
        <v>163</v>
      </c>
      <c r="N35" s="204">
        <v>2</v>
      </c>
      <c r="O35" s="69" t="s">
        <v>1813</v>
      </c>
      <c r="P35" s="70" t="s">
        <v>2047</v>
      </c>
      <c r="Q35" s="70" t="s">
        <v>2153</v>
      </c>
      <c r="R35" s="70" t="s">
        <v>2223</v>
      </c>
      <c r="S35" s="70" t="s">
        <v>1873</v>
      </c>
      <c r="T35" s="70" t="s">
        <v>2397</v>
      </c>
      <c r="U35" s="510" t="str">
        <f t="shared" si="1"/>
        <v>06:42</v>
      </c>
      <c r="V35" s="510" t="str">
        <f t="shared" si="2"/>
        <v>07:12</v>
      </c>
      <c r="W35" s="510" t="str">
        <f t="shared" si="3"/>
        <v>09:52</v>
      </c>
      <c r="X35" s="510" t="str">
        <f t="shared" si="4"/>
        <v>12:12</v>
      </c>
      <c r="Y35" s="510" t="str">
        <f t="shared" si="5"/>
        <v>15:12</v>
      </c>
      <c r="Z35" s="510" t="str">
        <f t="shared" si="6"/>
        <v>17:52</v>
      </c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587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1641</v>
      </c>
      <c r="M36" s="68">
        <f>INT(VLOOKUPLEFT(A36,'06停留所'!$B$2:$C$9999,'06停留所'!$C$2:$C$9999,1)/10)</f>
        <v>164</v>
      </c>
      <c r="N36" s="204">
        <v>1</v>
      </c>
      <c r="O36" s="69" t="s">
        <v>1814</v>
      </c>
      <c r="P36" s="70" t="s">
        <v>2048</v>
      </c>
      <c r="Q36" s="70" t="s">
        <v>1949</v>
      </c>
      <c r="R36" s="70" t="s">
        <v>2224</v>
      </c>
      <c r="S36" s="70" t="s">
        <v>1874</v>
      </c>
      <c r="T36" s="70" t="s">
        <v>1992</v>
      </c>
      <c r="U36" s="510" t="str">
        <f t="shared" si="1"/>
        <v>06:43</v>
      </c>
      <c r="V36" s="510" t="str">
        <f t="shared" si="2"/>
        <v>07:13</v>
      </c>
      <c r="W36" s="510" t="str">
        <f t="shared" si="3"/>
        <v>09:53</v>
      </c>
      <c r="X36" s="510" t="str">
        <f t="shared" si="4"/>
        <v>12:13</v>
      </c>
      <c r="Y36" s="510" t="str">
        <f t="shared" si="5"/>
        <v>15:13</v>
      </c>
      <c r="Z36" s="510" t="str">
        <f t="shared" si="6"/>
        <v>17:53</v>
      </c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590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1652</v>
      </c>
      <c r="M37" s="68">
        <f>INT(VLOOKUPLEFT(A37,'06停留所'!$B$2:$C$9999,'06停留所'!$C$2:$C$9999,1)/10)</f>
        <v>165</v>
      </c>
      <c r="N37" s="204">
        <v>2</v>
      </c>
      <c r="O37" s="69" t="s">
        <v>2031</v>
      </c>
      <c r="P37" s="70" t="s">
        <v>2049</v>
      </c>
      <c r="Q37" s="70" t="s">
        <v>1950</v>
      </c>
      <c r="R37" s="70" t="s">
        <v>2225</v>
      </c>
      <c r="S37" s="70" t="s">
        <v>2291</v>
      </c>
      <c r="T37" s="70" t="s">
        <v>1993</v>
      </c>
      <c r="U37" s="510" t="str">
        <f t="shared" si="1"/>
        <v>06:44</v>
      </c>
      <c r="V37" s="510" t="str">
        <f t="shared" si="2"/>
        <v>07:14</v>
      </c>
      <c r="W37" s="510" t="str">
        <f t="shared" si="3"/>
        <v>09:54</v>
      </c>
      <c r="X37" s="510" t="str">
        <f t="shared" si="4"/>
        <v>12:14</v>
      </c>
      <c r="Y37" s="510" t="str">
        <f t="shared" si="5"/>
        <v>15:14</v>
      </c>
      <c r="Z37" s="510" t="str">
        <f t="shared" si="6"/>
        <v>17:54</v>
      </c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593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1661</v>
      </c>
      <c r="M38" s="68">
        <f>INT(VLOOKUPLEFT(A38,'06停留所'!$B$2:$C$9999,'06停留所'!$C$2:$C$9999,1)/10)</f>
        <v>166</v>
      </c>
      <c r="N38" s="204">
        <v>1</v>
      </c>
      <c r="O38" s="69" t="s">
        <v>2033</v>
      </c>
      <c r="P38" s="70" t="s">
        <v>2051</v>
      </c>
      <c r="Q38" s="70" t="s">
        <v>1953</v>
      </c>
      <c r="R38" s="70" t="s">
        <v>2227</v>
      </c>
      <c r="S38" s="70" t="s">
        <v>2293</v>
      </c>
      <c r="T38" s="70" t="s">
        <v>1996</v>
      </c>
      <c r="U38" s="510" t="str">
        <f t="shared" si="1"/>
        <v>06:47</v>
      </c>
      <c r="V38" s="510" t="str">
        <f t="shared" si="2"/>
        <v>07:17</v>
      </c>
      <c r="W38" s="510" t="str">
        <f t="shared" si="3"/>
        <v>09:57</v>
      </c>
      <c r="X38" s="510" t="str">
        <f t="shared" si="4"/>
        <v>12:17</v>
      </c>
      <c r="Y38" s="510" t="str">
        <f t="shared" si="5"/>
        <v>15:17</v>
      </c>
      <c r="Z38" s="510" t="str">
        <f t="shared" si="6"/>
        <v>17:57</v>
      </c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596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1671</v>
      </c>
      <c r="M39" s="68">
        <f>INT(VLOOKUPLEFT(A39,'06停留所'!$B$2:$C$9999,'06停留所'!$C$2:$C$9999,1)/10)</f>
        <v>167</v>
      </c>
      <c r="N39" s="204">
        <v>1</v>
      </c>
      <c r="O39" s="69" t="s">
        <v>1815</v>
      </c>
      <c r="P39" s="70" t="s">
        <v>2052</v>
      </c>
      <c r="Q39" s="70" t="s">
        <v>1954</v>
      </c>
      <c r="R39" s="70" t="s">
        <v>2228</v>
      </c>
      <c r="S39" s="70" t="s">
        <v>2294</v>
      </c>
      <c r="T39" s="70" t="s">
        <v>1997</v>
      </c>
      <c r="U39" s="510" t="str">
        <f t="shared" si="1"/>
        <v>06:48</v>
      </c>
      <c r="V39" s="510" t="str">
        <f t="shared" si="2"/>
        <v>07:18</v>
      </c>
      <c r="W39" s="510" t="str">
        <f t="shared" si="3"/>
        <v>09:58</v>
      </c>
      <c r="X39" s="510" t="str">
        <f t="shared" si="4"/>
        <v>12:18</v>
      </c>
      <c r="Y39" s="510" t="str">
        <f t="shared" si="5"/>
        <v>15:18</v>
      </c>
      <c r="Z39" s="510" t="str">
        <f t="shared" si="6"/>
        <v>17:58</v>
      </c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599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1681</v>
      </c>
      <c r="M40" s="68">
        <f>INT(VLOOKUPLEFT(A40,'06停留所'!$B$2:$C$9999,'06停留所'!$C$2:$C$9999,1)/10)</f>
        <v>168</v>
      </c>
      <c r="N40" s="204">
        <v>1</v>
      </c>
      <c r="O40" s="69" t="s">
        <v>2514</v>
      </c>
      <c r="P40" s="70" t="s">
        <v>1816</v>
      </c>
      <c r="Q40" s="70" t="s">
        <v>2154</v>
      </c>
      <c r="R40" s="70" t="s">
        <v>2550</v>
      </c>
      <c r="S40" s="70" t="s">
        <v>1876</v>
      </c>
      <c r="T40" s="70" t="s">
        <v>2398</v>
      </c>
      <c r="U40" s="510" t="str">
        <f t="shared" si="1"/>
        <v>06:49</v>
      </c>
      <c r="V40" s="510" t="str">
        <f t="shared" si="2"/>
        <v>07:19</v>
      </c>
      <c r="W40" s="510" t="str">
        <f t="shared" si="3"/>
        <v>09:59</v>
      </c>
      <c r="X40" s="510" t="str">
        <f t="shared" si="4"/>
        <v>12:19</v>
      </c>
      <c r="Y40" s="510" t="str">
        <f t="shared" si="5"/>
        <v>15:19</v>
      </c>
      <c r="Z40" s="510" t="str">
        <f t="shared" si="6"/>
        <v>17:59</v>
      </c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602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1691</v>
      </c>
      <c r="M41" s="68">
        <f>INT(VLOOKUPLEFT(A41,'06停留所'!$B$2:$C$9999,'06停留所'!$C$2:$C$9999,1)/10)</f>
        <v>169</v>
      </c>
      <c r="N41" s="204">
        <v>1</v>
      </c>
      <c r="O41" s="69" t="s">
        <v>1927</v>
      </c>
      <c r="P41" s="70" t="s">
        <v>2053</v>
      </c>
      <c r="Q41" s="70" t="s">
        <v>1955</v>
      </c>
      <c r="R41" s="70" t="s">
        <v>2229</v>
      </c>
      <c r="S41" s="70" t="s">
        <v>2295</v>
      </c>
      <c r="T41" s="70" t="s">
        <v>1998</v>
      </c>
      <c r="U41" s="510" t="str">
        <f t="shared" si="1"/>
        <v>06:50</v>
      </c>
      <c r="V41" s="510" t="str">
        <f t="shared" si="2"/>
        <v>07:20</v>
      </c>
      <c r="W41" s="510" t="str">
        <f t="shared" si="3"/>
        <v>10:00</v>
      </c>
      <c r="X41" s="510" t="str">
        <f t="shared" si="4"/>
        <v>12:20</v>
      </c>
      <c r="Y41" s="510" t="str">
        <f t="shared" si="5"/>
        <v>15:20</v>
      </c>
      <c r="Z41" s="510" t="str">
        <f t="shared" si="6"/>
        <v>18:00</v>
      </c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605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1701</v>
      </c>
      <c r="M42" s="68">
        <f>INT(VLOOKUPLEFT(A42,'06停留所'!$B$2:$C$9999,'06停留所'!$C$2:$C$9999,1)/10)</f>
        <v>170</v>
      </c>
      <c r="N42" s="204">
        <v>1</v>
      </c>
      <c r="O42" s="69" t="s">
        <v>1928</v>
      </c>
      <c r="P42" s="70" t="s">
        <v>2519</v>
      </c>
      <c r="Q42" s="70" t="s">
        <v>2155</v>
      </c>
      <c r="R42" s="70" t="s">
        <v>2230</v>
      </c>
      <c r="S42" s="70" t="s">
        <v>2296</v>
      </c>
      <c r="T42" s="70" t="s">
        <v>2399</v>
      </c>
      <c r="U42" s="510" t="str">
        <f t="shared" si="1"/>
        <v>06:51</v>
      </c>
      <c r="V42" s="510" t="str">
        <f t="shared" si="2"/>
        <v>07:21</v>
      </c>
      <c r="W42" s="510" t="str">
        <f t="shared" si="3"/>
        <v>10:01</v>
      </c>
      <c r="X42" s="510" t="str">
        <f t="shared" si="4"/>
        <v>12:21</v>
      </c>
      <c r="Y42" s="510" t="str">
        <f t="shared" si="5"/>
        <v>15:21</v>
      </c>
      <c r="Z42" s="510" t="str">
        <f t="shared" si="6"/>
        <v>18:01</v>
      </c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608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1711</v>
      </c>
      <c r="M43" s="68">
        <f>INT(VLOOKUPLEFT(A43,'06停留所'!$B$2:$C$9999,'06停留所'!$C$2:$C$9999,1)/10)</f>
        <v>171</v>
      </c>
      <c r="N43" s="204">
        <v>1</v>
      </c>
      <c r="O43" s="69" t="s">
        <v>1929</v>
      </c>
      <c r="P43" s="70" t="s">
        <v>2520</v>
      </c>
      <c r="Q43" s="70" t="s">
        <v>1956</v>
      </c>
      <c r="R43" s="70" t="s">
        <v>2551</v>
      </c>
      <c r="S43" s="70" t="s">
        <v>2573</v>
      </c>
      <c r="T43" s="70" t="s">
        <v>1999</v>
      </c>
      <c r="U43" s="510" t="str">
        <f t="shared" si="1"/>
        <v>06:52</v>
      </c>
      <c r="V43" s="510" t="str">
        <f t="shared" si="2"/>
        <v>07:22</v>
      </c>
      <c r="W43" s="510" t="str">
        <f t="shared" si="3"/>
        <v>10:02</v>
      </c>
      <c r="X43" s="510" t="str">
        <f t="shared" si="4"/>
        <v>12:22</v>
      </c>
      <c r="Y43" s="510" t="str">
        <f t="shared" si="5"/>
        <v>15:22</v>
      </c>
      <c r="Z43" s="510" t="str">
        <f t="shared" si="6"/>
        <v>18:02</v>
      </c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611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1721</v>
      </c>
      <c r="M44" s="68">
        <f>INT(VLOOKUPLEFT(A44,'06停留所'!$B$2:$C$9999,'06停留所'!$C$2:$C$9999,1)/10)</f>
        <v>172</v>
      </c>
      <c r="N44" s="204">
        <v>1</v>
      </c>
      <c r="O44" s="69" t="s">
        <v>2034</v>
      </c>
      <c r="P44" s="70" t="s">
        <v>2054</v>
      </c>
      <c r="Q44" s="70" t="s">
        <v>2156</v>
      </c>
      <c r="R44" s="70" t="s">
        <v>2231</v>
      </c>
      <c r="S44" s="70" t="s">
        <v>2297</v>
      </c>
      <c r="T44" s="70" t="s">
        <v>2400</v>
      </c>
      <c r="U44" s="510" t="str">
        <f t="shared" si="1"/>
        <v>06:53</v>
      </c>
      <c r="V44" s="510" t="str">
        <f t="shared" si="2"/>
        <v>07:23</v>
      </c>
      <c r="W44" s="510" t="str">
        <f t="shared" si="3"/>
        <v>10:03</v>
      </c>
      <c r="X44" s="510" t="str">
        <f t="shared" si="4"/>
        <v>12:23</v>
      </c>
      <c r="Y44" s="510" t="str">
        <f t="shared" si="5"/>
        <v>15:23</v>
      </c>
      <c r="Z44" s="510" t="str">
        <f t="shared" si="6"/>
        <v>18:03</v>
      </c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614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1731</v>
      </c>
      <c r="M45" s="68">
        <f>INT(VLOOKUPLEFT(A45,'06停留所'!$B$2:$C$9999,'06停留所'!$C$2:$C$9999,1)/10)</f>
        <v>173</v>
      </c>
      <c r="N45" s="204">
        <v>1</v>
      </c>
      <c r="O45" s="69" t="s">
        <v>2035</v>
      </c>
      <c r="P45" s="70" t="s">
        <v>2521</v>
      </c>
      <c r="Q45" s="70" t="s">
        <v>2157</v>
      </c>
      <c r="R45" s="70" t="s">
        <v>2552</v>
      </c>
      <c r="S45" s="70" t="s">
        <v>2574</v>
      </c>
      <c r="T45" s="70" t="s">
        <v>2401</v>
      </c>
      <c r="U45" s="510" t="str">
        <f t="shared" si="1"/>
        <v>06:54</v>
      </c>
      <c r="V45" s="510" t="str">
        <f t="shared" si="2"/>
        <v>07:24</v>
      </c>
      <c r="W45" s="510" t="str">
        <f t="shared" si="3"/>
        <v>10:04</v>
      </c>
      <c r="X45" s="510" t="str">
        <f t="shared" si="4"/>
        <v>12:24</v>
      </c>
      <c r="Y45" s="510" t="str">
        <f t="shared" si="5"/>
        <v>15:24</v>
      </c>
      <c r="Z45" s="510" t="str">
        <f t="shared" si="6"/>
        <v>18:04</v>
      </c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617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1741</v>
      </c>
      <c r="M46" s="68">
        <f>INT(VLOOKUPLEFT(A46,'06停留所'!$B$2:$C$9999,'06停留所'!$C$2:$C$9999,1)/10)</f>
        <v>174</v>
      </c>
      <c r="N46" s="204">
        <v>1</v>
      </c>
      <c r="O46" s="69" t="s">
        <v>2036</v>
      </c>
      <c r="P46" s="70" t="s">
        <v>2055</v>
      </c>
      <c r="Q46" s="70" t="s">
        <v>2158</v>
      </c>
      <c r="R46" s="70" t="s">
        <v>2233</v>
      </c>
      <c r="S46" s="70" t="s">
        <v>2299</v>
      </c>
      <c r="T46" s="70" t="s">
        <v>1879</v>
      </c>
      <c r="U46" s="510" t="str">
        <f t="shared" si="1"/>
        <v>06:56</v>
      </c>
      <c r="V46" s="510" t="str">
        <f t="shared" si="2"/>
        <v>07:26</v>
      </c>
      <c r="W46" s="510" t="str">
        <f t="shared" si="3"/>
        <v>10:06</v>
      </c>
      <c r="X46" s="510" t="str">
        <f t="shared" si="4"/>
        <v>12:26</v>
      </c>
      <c r="Y46" s="510" t="str">
        <f t="shared" si="5"/>
        <v>15:26</v>
      </c>
      <c r="Z46" s="510" t="str">
        <f t="shared" si="6"/>
        <v>18:06</v>
      </c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620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1751</v>
      </c>
      <c r="M47" s="68">
        <f>INT(VLOOKUPLEFT(A47,'06停留所'!$B$2:$C$9999,'06停留所'!$C$2:$C$9999,1)/10)</f>
        <v>175</v>
      </c>
      <c r="N47" s="204">
        <v>1</v>
      </c>
      <c r="O47" s="69" t="s">
        <v>2037</v>
      </c>
      <c r="P47" s="70" t="s">
        <v>2056</v>
      </c>
      <c r="Q47" s="70" t="s">
        <v>2159</v>
      </c>
      <c r="R47" s="70" t="s">
        <v>2234</v>
      </c>
      <c r="S47" s="70" t="s">
        <v>2300</v>
      </c>
      <c r="T47" s="70" t="s">
        <v>2402</v>
      </c>
      <c r="U47" s="510" t="str">
        <f t="shared" si="1"/>
        <v>06:57</v>
      </c>
      <c r="V47" s="510" t="str">
        <f t="shared" si="2"/>
        <v>07:27</v>
      </c>
      <c r="W47" s="510" t="str">
        <f t="shared" si="3"/>
        <v>10:07</v>
      </c>
      <c r="X47" s="510" t="str">
        <f t="shared" si="4"/>
        <v>12:27</v>
      </c>
      <c r="Y47" s="510" t="str">
        <f t="shared" si="5"/>
        <v>15:27</v>
      </c>
      <c r="Z47" s="510" t="str">
        <f t="shared" si="6"/>
        <v>18:07</v>
      </c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x14ac:dyDescent="0.2">
      <c r="A48" s="59" t="s">
        <v>623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1761</v>
      </c>
      <c r="M48" s="68">
        <f>INT(VLOOKUPLEFT(A48,'06停留所'!$B$2:$C$9999,'06停留所'!$C$2:$C$9999,1)/10)</f>
        <v>176</v>
      </c>
      <c r="N48" s="204">
        <v>1</v>
      </c>
      <c r="O48" s="69" t="s">
        <v>2038</v>
      </c>
      <c r="P48" s="70" t="s">
        <v>1819</v>
      </c>
      <c r="Q48" s="70" t="s">
        <v>2525</v>
      </c>
      <c r="R48" s="70" t="s">
        <v>2236</v>
      </c>
      <c r="S48" s="70" t="s">
        <v>2302</v>
      </c>
      <c r="T48" s="70" t="s">
        <v>1880</v>
      </c>
      <c r="U48" s="510" t="str">
        <f t="shared" si="1"/>
        <v>06:59</v>
      </c>
      <c r="V48" s="510" t="str">
        <f t="shared" si="2"/>
        <v>07:29</v>
      </c>
      <c r="W48" s="510" t="str">
        <f t="shared" si="3"/>
        <v>10:09</v>
      </c>
      <c r="X48" s="510" t="str">
        <f t="shared" si="4"/>
        <v>12:29</v>
      </c>
      <c r="Y48" s="510" t="str">
        <f t="shared" si="5"/>
        <v>15:29</v>
      </c>
      <c r="Z48" s="510" t="str">
        <f t="shared" si="6"/>
        <v>18:09</v>
      </c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R48" s="173"/>
    </row>
    <row r="49" spans="1:122" x14ac:dyDescent="0.2">
      <c r="A49" s="59" t="s">
        <v>626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1771</v>
      </c>
      <c r="M49" s="68">
        <f>INT(VLOOKUPLEFT(A49,'06停留所'!$B$2:$C$9999,'06停留所'!$C$2:$C$9999,1)/10)</f>
        <v>177</v>
      </c>
      <c r="N49" s="204">
        <v>1</v>
      </c>
      <c r="O49" s="69" t="s">
        <v>1785</v>
      </c>
      <c r="P49" s="70" t="s">
        <v>1785</v>
      </c>
      <c r="Q49" s="70" t="s">
        <v>2160</v>
      </c>
      <c r="R49" s="70" t="s">
        <v>2237</v>
      </c>
      <c r="S49" s="70" t="s">
        <v>1785</v>
      </c>
      <c r="T49" s="70" t="s">
        <v>1785</v>
      </c>
      <c r="U49" s="510" t="str">
        <f t="shared" si="1"/>
        <v>↓</v>
      </c>
      <c r="V49" s="510" t="str">
        <f t="shared" si="2"/>
        <v>↓</v>
      </c>
      <c r="W49" s="510" t="str">
        <f t="shared" si="3"/>
        <v>10:10</v>
      </c>
      <c r="X49" s="510" t="str">
        <f t="shared" si="4"/>
        <v>12:30</v>
      </c>
      <c r="Y49" s="510" t="str">
        <f t="shared" si="5"/>
        <v>↓</v>
      </c>
      <c r="Z49" s="510" t="str">
        <f t="shared" si="6"/>
        <v>↓</v>
      </c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R49" s="173"/>
    </row>
    <row r="50" spans="1:122" x14ac:dyDescent="0.2">
      <c r="A50" s="59" t="s">
        <v>629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1781</v>
      </c>
      <c r="M50" s="68">
        <f>INT(VLOOKUPLEFT(A50,'06停留所'!$B$2:$C$9999,'06停留所'!$C$2:$C$9999,1)/10)</f>
        <v>178</v>
      </c>
      <c r="N50" s="204">
        <v>1</v>
      </c>
      <c r="O50" s="69" t="s">
        <v>2515</v>
      </c>
      <c r="P50" s="70" t="s">
        <v>1821</v>
      </c>
      <c r="Q50" s="70" t="s">
        <v>2161</v>
      </c>
      <c r="R50" s="70" t="s">
        <v>2239</v>
      </c>
      <c r="S50" s="70" t="s">
        <v>2305</v>
      </c>
      <c r="T50" s="70" t="s">
        <v>2404</v>
      </c>
      <c r="U50" s="510" t="str">
        <f t="shared" si="1"/>
        <v>07:02</v>
      </c>
      <c r="V50" s="510" t="str">
        <f t="shared" si="2"/>
        <v>07:32</v>
      </c>
      <c r="W50" s="510" t="str">
        <f t="shared" si="3"/>
        <v>10:12</v>
      </c>
      <c r="X50" s="510" t="str">
        <f t="shared" si="4"/>
        <v>12:32</v>
      </c>
      <c r="Y50" s="510" t="str">
        <f t="shared" si="5"/>
        <v>15:32</v>
      </c>
      <c r="Z50" s="510" t="str">
        <f t="shared" si="6"/>
        <v>18:12</v>
      </c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R50" s="173"/>
    </row>
    <row r="51" spans="1:122" x14ac:dyDescent="0.2">
      <c r="A51" s="59" t="s">
        <v>987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1791</v>
      </c>
      <c r="M51" s="68">
        <f>INT(VLOOKUPLEFT(A51,'06停留所'!$B$2:$C$9999,'06停留所'!$C$2:$C$9999,1)/10)</f>
        <v>179</v>
      </c>
      <c r="N51" s="204">
        <v>1</v>
      </c>
      <c r="O51" s="69" t="s">
        <v>2040</v>
      </c>
      <c r="P51" s="70" t="s">
        <v>1932</v>
      </c>
      <c r="Q51" s="70" t="s">
        <v>2170</v>
      </c>
      <c r="R51" s="70" t="s">
        <v>2553</v>
      </c>
      <c r="S51" s="70" t="s">
        <v>2575</v>
      </c>
      <c r="T51" s="70" t="s">
        <v>2595</v>
      </c>
      <c r="U51" s="510" t="str">
        <f t="shared" si="1"/>
        <v>07:03</v>
      </c>
      <c r="V51" s="510" t="str">
        <f t="shared" si="2"/>
        <v>07:33</v>
      </c>
      <c r="W51" s="510" t="str">
        <f t="shared" si="3"/>
        <v>10:13</v>
      </c>
      <c r="X51" s="510" t="str">
        <f t="shared" si="4"/>
        <v>12:33</v>
      </c>
      <c r="Y51" s="510" t="str">
        <f t="shared" si="5"/>
        <v>15:33</v>
      </c>
      <c r="Z51" s="510" t="str">
        <f t="shared" si="6"/>
        <v>18:13</v>
      </c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R51" s="173"/>
    </row>
    <row r="52" spans="1:122" x14ac:dyDescent="0.2">
      <c r="A52" s="59" t="s">
        <v>635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1801</v>
      </c>
      <c r="M52" s="68">
        <f>INT(VLOOKUPLEFT(A52,'06停留所'!$B$2:$C$9999,'06停留所'!$C$2:$C$9999,1)/10)</f>
        <v>180</v>
      </c>
      <c r="N52" s="204">
        <v>1</v>
      </c>
      <c r="O52" s="69" t="s">
        <v>2516</v>
      </c>
      <c r="P52" s="70" t="s">
        <v>1933</v>
      </c>
      <c r="Q52" s="70" t="s">
        <v>1959</v>
      </c>
      <c r="R52" s="70" t="s">
        <v>2240</v>
      </c>
      <c r="S52" s="70" t="s">
        <v>2306</v>
      </c>
      <c r="T52" s="70" t="s">
        <v>2001</v>
      </c>
      <c r="U52" s="510" t="str">
        <f t="shared" si="1"/>
        <v>07:05</v>
      </c>
      <c r="V52" s="510" t="str">
        <f t="shared" si="2"/>
        <v>07:35</v>
      </c>
      <c r="W52" s="510" t="str">
        <f t="shared" si="3"/>
        <v>10:15</v>
      </c>
      <c r="X52" s="510" t="str">
        <f t="shared" si="4"/>
        <v>12:35</v>
      </c>
      <c r="Y52" s="510" t="str">
        <f t="shared" si="5"/>
        <v>15:35</v>
      </c>
      <c r="Z52" s="510" t="str">
        <f t="shared" si="6"/>
        <v>18:15</v>
      </c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R52" s="173"/>
    </row>
    <row r="53" spans="1:122" x14ac:dyDescent="0.2">
      <c r="A53" s="59" t="s">
        <v>638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1811</v>
      </c>
      <c r="M53" s="68">
        <f>INT(VLOOKUPLEFT(A53,'06停留所'!$B$2:$C$9999,'06停留所'!$C$2:$C$9999,1)/10)</f>
        <v>181</v>
      </c>
      <c r="N53" s="204">
        <v>1</v>
      </c>
      <c r="O53" s="69" t="s">
        <v>2042</v>
      </c>
      <c r="P53" s="70" t="s">
        <v>1934</v>
      </c>
      <c r="Q53" s="70" t="s">
        <v>2172</v>
      </c>
      <c r="R53" s="70" t="s">
        <v>2241</v>
      </c>
      <c r="S53" s="70" t="s">
        <v>2307</v>
      </c>
      <c r="T53" s="70" t="s">
        <v>1881</v>
      </c>
      <c r="U53" s="510" t="str">
        <f t="shared" si="1"/>
        <v>07:06</v>
      </c>
      <c r="V53" s="510" t="str">
        <f t="shared" si="2"/>
        <v>07:36</v>
      </c>
      <c r="W53" s="510" t="str">
        <f t="shared" si="3"/>
        <v>10:16</v>
      </c>
      <c r="X53" s="510" t="str">
        <f t="shared" si="4"/>
        <v>12:36</v>
      </c>
      <c r="Y53" s="510" t="str">
        <f t="shared" si="5"/>
        <v>15:36</v>
      </c>
      <c r="Z53" s="510" t="str">
        <f t="shared" si="6"/>
        <v>18:16</v>
      </c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R53" s="173"/>
    </row>
    <row r="54" spans="1:122" x14ac:dyDescent="0.2">
      <c r="A54" s="59" t="s">
        <v>641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1821</v>
      </c>
      <c r="M54" s="68">
        <f>INT(VLOOKUPLEFT(A54,'06停留所'!$B$2:$C$9999,'06停留所'!$C$2:$C$9999,1)/10)</f>
        <v>182</v>
      </c>
      <c r="N54" s="204">
        <v>1</v>
      </c>
      <c r="O54" s="69" t="s">
        <v>2517</v>
      </c>
      <c r="P54" s="70" t="s">
        <v>2058</v>
      </c>
      <c r="Q54" s="70" t="s">
        <v>2173</v>
      </c>
      <c r="R54" s="70" t="s">
        <v>2242</v>
      </c>
      <c r="S54" s="70" t="s">
        <v>2308</v>
      </c>
      <c r="T54" s="70" t="s">
        <v>2596</v>
      </c>
      <c r="U54" s="510" t="str">
        <f t="shared" si="1"/>
        <v>07:07</v>
      </c>
      <c r="V54" s="510" t="str">
        <f t="shared" si="2"/>
        <v>07:37</v>
      </c>
      <c r="W54" s="510" t="str">
        <f t="shared" si="3"/>
        <v>10:17</v>
      </c>
      <c r="X54" s="510" t="str">
        <f t="shared" si="4"/>
        <v>12:37</v>
      </c>
      <c r="Y54" s="510" t="str">
        <f t="shared" si="5"/>
        <v>15:37</v>
      </c>
      <c r="Z54" s="510" t="str">
        <f t="shared" si="6"/>
        <v>18:17</v>
      </c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R54" s="173"/>
    </row>
    <row r="55" spans="1:122" x14ac:dyDescent="0.2">
      <c r="A55" s="59" t="s">
        <v>644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1831</v>
      </c>
      <c r="M55" s="68">
        <f>INT(VLOOKUPLEFT(A55,'06停留所'!$B$2:$C$9999,'06停留所'!$C$2:$C$9999,1)/10)</f>
        <v>183</v>
      </c>
      <c r="N55" s="204">
        <v>1</v>
      </c>
      <c r="O55" s="69" t="s">
        <v>2043</v>
      </c>
      <c r="P55" s="70" t="s">
        <v>1935</v>
      </c>
      <c r="Q55" s="70" t="s">
        <v>1960</v>
      </c>
      <c r="R55" s="70" t="s">
        <v>2243</v>
      </c>
      <c r="S55" s="70" t="s">
        <v>2309</v>
      </c>
      <c r="T55" s="70" t="s">
        <v>2002</v>
      </c>
      <c r="U55" s="510" t="str">
        <f t="shared" si="1"/>
        <v>07:08</v>
      </c>
      <c r="V55" s="510" t="str">
        <f t="shared" si="2"/>
        <v>07:38</v>
      </c>
      <c r="W55" s="510" t="str">
        <f t="shared" si="3"/>
        <v>10:18</v>
      </c>
      <c r="X55" s="510" t="str">
        <f t="shared" si="4"/>
        <v>12:38</v>
      </c>
      <c r="Y55" s="510" t="str">
        <f t="shared" si="5"/>
        <v>15:38</v>
      </c>
      <c r="Z55" s="510" t="str">
        <f t="shared" si="6"/>
        <v>18:18</v>
      </c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R55" s="173"/>
    </row>
    <row r="56" spans="1:122" x14ac:dyDescent="0.2">
      <c r="A56" s="59" t="s">
        <v>647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1841</v>
      </c>
      <c r="M56" s="68">
        <f>INT(VLOOKUPLEFT(A56,'06停留所'!$B$2:$C$9999,'06停留所'!$C$2:$C$9999,1)/10)</f>
        <v>184</v>
      </c>
      <c r="N56" s="204">
        <v>1</v>
      </c>
      <c r="O56" s="69" t="s">
        <v>2044</v>
      </c>
      <c r="P56" s="70" t="s">
        <v>1936</v>
      </c>
      <c r="Q56" s="70" t="s">
        <v>2174</v>
      </c>
      <c r="R56" s="70" t="s">
        <v>2554</v>
      </c>
      <c r="S56" s="70" t="s">
        <v>2576</v>
      </c>
      <c r="T56" s="70" t="s">
        <v>1882</v>
      </c>
      <c r="U56" s="510" t="str">
        <f t="shared" si="1"/>
        <v>07:09</v>
      </c>
      <c r="V56" s="510" t="str">
        <f t="shared" si="2"/>
        <v>07:39</v>
      </c>
      <c r="W56" s="510" t="str">
        <f t="shared" si="3"/>
        <v>10:19</v>
      </c>
      <c r="X56" s="510" t="str">
        <f t="shared" si="4"/>
        <v>12:39</v>
      </c>
      <c r="Y56" s="510" t="str">
        <f t="shared" si="5"/>
        <v>15:39</v>
      </c>
      <c r="Z56" s="510" t="str">
        <f t="shared" si="6"/>
        <v>18:19</v>
      </c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R56" s="173"/>
    </row>
    <row r="57" spans="1:122" x14ac:dyDescent="0.2">
      <c r="A57" s="59" t="s">
        <v>650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1851</v>
      </c>
      <c r="M57" s="68">
        <f>INT(VLOOKUPLEFT(A57,'06停留所'!$B$2:$C$9999,'06停留所'!$C$2:$C$9999,1)/10)</f>
        <v>185</v>
      </c>
      <c r="N57" s="204">
        <v>1</v>
      </c>
      <c r="O57" s="69" t="s">
        <v>2044</v>
      </c>
      <c r="P57" s="70" t="s">
        <v>1936</v>
      </c>
      <c r="Q57" s="70" t="s">
        <v>2174</v>
      </c>
      <c r="R57" s="70" t="s">
        <v>2554</v>
      </c>
      <c r="S57" s="70" t="s">
        <v>2576</v>
      </c>
      <c r="T57" s="70" t="s">
        <v>1882</v>
      </c>
      <c r="U57" s="510" t="str">
        <f>IF(O57="","",O57)</f>
        <v>07:09</v>
      </c>
      <c r="V57" s="510" t="str">
        <f t="shared" si="2"/>
        <v>07:39</v>
      </c>
      <c r="W57" s="510" t="str">
        <f t="shared" si="3"/>
        <v>10:19</v>
      </c>
      <c r="X57" s="510" t="str">
        <f t="shared" si="4"/>
        <v>12:39</v>
      </c>
      <c r="Y57" s="510" t="str">
        <f t="shared" si="5"/>
        <v>15:39</v>
      </c>
      <c r="Z57" s="510" t="str">
        <f t="shared" si="6"/>
        <v>18:19</v>
      </c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R57" s="173"/>
    </row>
    <row r="58" spans="1:122" s="241" customFormat="1" x14ac:dyDescent="0.2">
      <c r="A58" s="232" t="s">
        <v>1096</v>
      </c>
      <c r="B58" s="236"/>
      <c r="C58" s="236"/>
      <c r="D58" s="236"/>
      <c r="E58" s="232"/>
      <c r="F58" s="232"/>
      <c r="G58" s="232"/>
      <c r="H58" s="232"/>
      <c r="I58" s="232"/>
      <c r="J58" s="232"/>
      <c r="K58" s="232"/>
      <c r="L58" s="237">
        <f>IF(N58="","XXX",VLOOKUP(M58*10+N58,'06停留所'!$B$2:$B$9999,1,FALSE))</f>
        <v>3382</v>
      </c>
      <c r="M58" s="237">
        <f>INT(VLOOKUPLEFT(A58,'06停留所'!$B$2:$C$9999,'06停留所'!$C$2:$C$9999,1)/10)</f>
        <v>338</v>
      </c>
      <c r="N58" s="238">
        <v>2</v>
      </c>
      <c r="O58" s="426" t="s">
        <v>1785</v>
      </c>
      <c r="P58" s="240" t="s">
        <v>1785</v>
      </c>
      <c r="Q58" s="240" t="s">
        <v>1785</v>
      </c>
      <c r="R58" s="240" t="s">
        <v>1785</v>
      </c>
      <c r="S58" s="240" t="s">
        <v>1785</v>
      </c>
      <c r="T58" s="240" t="s">
        <v>1785</v>
      </c>
      <c r="U58" s="256" t="str">
        <f>IF(O61="","",O61)</f>
        <v>07:10</v>
      </c>
      <c r="V58" s="256" t="str">
        <f t="shared" ref="V58:Z58" si="7">IF(P61="","",P61)</f>
        <v>07:40</v>
      </c>
      <c r="W58" s="256" t="str">
        <f t="shared" si="7"/>
        <v>10:20</v>
      </c>
      <c r="X58" s="256" t="str">
        <f t="shared" si="7"/>
        <v>12:40</v>
      </c>
      <c r="Y58" s="256" t="str">
        <f t="shared" si="7"/>
        <v>15:40</v>
      </c>
      <c r="Z58" s="256" t="str">
        <f t="shared" si="7"/>
        <v>18:20</v>
      </c>
      <c r="AA58" s="240"/>
      <c r="AB58" s="240"/>
      <c r="AC58" s="240"/>
      <c r="AD58" s="240"/>
      <c r="AE58" s="240"/>
      <c r="AF58" s="240"/>
      <c r="AG58" s="240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40"/>
      <c r="BU58" s="240"/>
      <c r="BV58" s="240"/>
      <c r="BW58" s="240"/>
      <c r="BX58" s="240"/>
      <c r="BY58" s="240"/>
      <c r="BZ58" s="240"/>
      <c r="CA58" s="240"/>
      <c r="CB58" s="240"/>
      <c r="CC58" s="240"/>
      <c r="CD58" s="240"/>
      <c r="CE58" s="240"/>
      <c r="CF58" s="240"/>
      <c r="CG58" s="240"/>
      <c r="CH58" s="240"/>
      <c r="CI58" s="240"/>
      <c r="CJ58" s="240"/>
      <c r="CK58" s="240"/>
      <c r="CL58" s="240"/>
      <c r="CM58" s="240"/>
      <c r="CN58" s="240"/>
      <c r="CO58" s="240"/>
      <c r="CP58" s="240"/>
      <c r="CR58" s="232"/>
      <c r="CS58" s="239"/>
      <c r="CT58" s="239"/>
      <c r="CU58" s="239"/>
      <c r="CV58" s="239"/>
      <c r="CW58" s="239"/>
      <c r="CX58" s="239"/>
      <c r="CY58" s="239"/>
      <c r="CZ58" s="239"/>
      <c r="DA58" s="239"/>
      <c r="DB58" s="239"/>
      <c r="DC58" s="239"/>
      <c r="DD58" s="239"/>
      <c r="DE58" s="239"/>
      <c r="DF58" s="239"/>
      <c r="DG58" s="239"/>
      <c r="DH58" s="239"/>
      <c r="DI58" s="239"/>
      <c r="DJ58" s="239"/>
      <c r="DK58" s="239"/>
      <c r="DL58" s="239"/>
      <c r="DM58" s="239"/>
      <c r="DN58" s="239"/>
      <c r="DO58" s="239"/>
      <c r="DP58" s="239"/>
      <c r="DQ58" s="239"/>
      <c r="DR58" s="239"/>
    </row>
    <row r="59" spans="1:122" s="247" customFormat="1" x14ac:dyDescent="0.2">
      <c r="A59" s="215" t="s">
        <v>638</v>
      </c>
      <c r="B59" s="242"/>
      <c r="C59" s="242"/>
      <c r="D59" s="242"/>
      <c r="E59" s="215"/>
      <c r="F59" s="215"/>
      <c r="G59" s="215"/>
      <c r="H59" s="215"/>
      <c r="I59" s="215"/>
      <c r="J59" s="215"/>
      <c r="K59" s="215"/>
      <c r="L59" s="243">
        <f>IF(N59="","XXX",VLOOKUP(M59*10+N59,'06停留所'!$B$2:$B$9999,1,FALSE))</f>
        <v>1811</v>
      </c>
      <c r="M59" s="243">
        <f>INT(VLOOKUPLEFT(A59,'06停留所'!$B$2:$C$9999,'06停留所'!$C$2:$C$9999,1)/10)</f>
        <v>181</v>
      </c>
      <c r="N59" s="244">
        <v>1</v>
      </c>
      <c r="O59" s="427" t="s">
        <v>1785</v>
      </c>
      <c r="P59" s="246" t="s">
        <v>1785</v>
      </c>
      <c r="Q59" s="246" t="s">
        <v>1785</v>
      </c>
      <c r="R59" s="246" t="s">
        <v>1785</v>
      </c>
      <c r="S59" s="246" t="s">
        <v>1785</v>
      </c>
      <c r="T59" s="246" t="s">
        <v>1785</v>
      </c>
      <c r="U59" s="346" t="str">
        <f>IF(O61="","",O61)</f>
        <v>07:10</v>
      </c>
      <c r="V59" s="346" t="str">
        <f t="shared" ref="V59:Z59" si="8">IF(P61="","",P61)</f>
        <v>07:40</v>
      </c>
      <c r="W59" s="346" t="str">
        <f t="shared" si="8"/>
        <v>10:20</v>
      </c>
      <c r="X59" s="346" t="str">
        <f t="shared" si="8"/>
        <v>12:40</v>
      </c>
      <c r="Y59" s="346" t="str">
        <f t="shared" si="8"/>
        <v>15:40</v>
      </c>
      <c r="Z59" s="346" t="str">
        <f t="shared" si="8"/>
        <v>18:20</v>
      </c>
      <c r="AA59" s="246"/>
      <c r="AB59" s="246"/>
      <c r="AC59" s="246"/>
      <c r="AD59" s="246"/>
      <c r="AE59" s="246"/>
      <c r="AF59" s="246"/>
      <c r="AG59" s="246"/>
      <c r="AH59" s="246"/>
      <c r="AI59" s="246"/>
      <c r="AJ59" s="246"/>
      <c r="AK59" s="246"/>
      <c r="AL59" s="246"/>
      <c r="AM59" s="246"/>
      <c r="AN59" s="246"/>
      <c r="AO59" s="246"/>
      <c r="AP59" s="246"/>
      <c r="AQ59" s="246"/>
      <c r="AR59" s="246"/>
      <c r="AS59" s="246"/>
      <c r="AT59" s="246"/>
      <c r="AU59" s="246"/>
      <c r="AV59" s="246"/>
      <c r="AW59" s="246"/>
      <c r="AX59" s="246"/>
      <c r="AY59" s="246"/>
      <c r="AZ59" s="246"/>
      <c r="BA59" s="246"/>
      <c r="BB59" s="246"/>
      <c r="BC59" s="246"/>
      <c r="BD59" s="246"/>
      <c r="BE59" s="246"/>
      <c r="BF59" s="246"/>
      <c r="BG59" s="246"/>
      <c r="BH59" s="246"/>
      <c r="BI59" s="246"/>
      <c r="BJ59" s="246"/>
      <c r="BK59" s="246"/>
      <c r="BL59" s="246"/>
      <c r="BM59" s="246"/>
      <c r="BN59" s="246"/>
      <c r="BO59" s="246"/>
      <c r="BP59" s="246"/>
      <c r="BQ59" s="246"/>
      <c r="BR59" s="246"/>
      <c r="BS59" s="246"/>
      <c r="BT59" s="246"/>
      <c r="BU59" s="246"/>
      <c r="BV59" s="246"/>
      <c r="BW59" s="246"/>
      <c r="BX59" s="246"/>
      <c r="BY59" s="246"/>
      <c r="BZ59" s="246"/>
      <c r="CA59" s="246"/>
      <c r="CB59" s="246"/>
      <c r="CC59" s="246"/>
      <c r="CD59" s="246"/>
      <c r="CE59" s="246"/>
      <c r="CF59" s="246"/>
      <c r="CG59" s="246"/>
      <c r="CH59" s="246"/>
      <c r="CI59" s="246"/>
      <c r="CJ59" s="246"/>
      <c r="CK59" s="246"/>
      <c r="CL59" s="246"/>
      <c r="CM59" s="246"/>
      <c r="CN59" s="246"/>
      <c r="CO59" s="246"/>
      <c r="CP59" s="246"/>
      <c r="CR59" s="215"/>
      <c r="CS59" s="245"/>
      <c r="CT59" s="245"/>
      <c r="CU59" s="245"/>
      <c r="CV59" s="245"/>
      <c r="CW59" s="245"/>
      <c r="CX59" s="245"/>
      <c r="CY59" s="245"/>
      <c r="CZ59" s="245"/>
      <c r="DA59" s="245"/>
      <c r="DB59" s="245"/>
      <c r="DC59" s="245"/>
      <c r="DD59" s="245"/>
      <c r="DE59" s="245"/>
      <c r="DF59" s="245"/>
      <c r="DG59" s="245"/>
      <c r="DH59" s="245"/>
      <c r="DI59" s="245"/>
      <c r="DJ59" s="245"/>
      <c r="DK59" s="245"/>
      <c r="DL59" s="245"/>
      <c r="DM59" s="245"/>
      <c r="DN59" s="245"/>
      <c r="DO59" s="245"/>
      <c r="DP59" s="245"/>
      <c r="DQ59" s="245"/>
      <c r="DR59" s="245"/>
    </row>
    <row r="60" spans="1:122" s="255" customFormat="1" x14ac:dyDescent="0.2">
      <c r="A60" s="234" t="s">
        <v>783</v>
      </c>
      <c r="B60" s="248"/>
      <c r="C60" s="248"/>
      <c r="D60" s="248"/>
      <c r="E60" s="234"/>
      <c r="F60" s="234"/>
      <c r="G60" s="234"/>
      <c r="H60" s="234"/>
      <c r="I60" s="234"/>
      <c r="J60" s="234"/>
      <c r="K60" s="234"/>
      <c r="L60" s="249">
        <f>IF(N60="","XXX",VLOOKUP(M60*10+N60,'06停留所'!$B$2:$B$9999,1,FALSE))</f>
        <v>2301</v>
      </c>
      <c r="M60" s="250">
        <f>INT(VLOOKUPLEFT(A60,'06停留所'!$B$2:$C$9999,'06停留所'!$C$2:$C$9999,1)/10)</f>
        <v>230</v>
      </c>
      <c r="N60" s="251">
        <v>1</v>
      </c>
      <c r="O60" s="252" t="s">
        <v>2484</v>
      </c>
      <c r="P60" s="253" t="s">
        <v>1785</v>
      </c>
      <c r="Q60" s="253" t="s">
        <v>1785</v>
      </c>
      <c r="R60" s="253" t="s">
        <v>1785</v>
      </c>
      <c r="S60" s="253" t="s">
        <v>1785</v>
      </c>
      <c r="T60" s="253" t="s">
        <v>1785</v>
      </c>
      <c r="U60" s="346" t="str">
        <f>IF(O62="","",O62)</f>
        <v>07:11</v>
      </c>
      <c r="V60" s="346" t="str">
        <f t="shared" ref="V60:Z60" si="9">IF(P62="","",P62)</f>
        <v>07:41</v>
      </c>
      <c r="W60" s="346" t="str">
        <f t="shared" si="9"/>
        <v>10:21</v>
      </c>
      <c r="X60" s="346" t="str">
        <f t="shared" si="9"/>
        <v>12:41</v>
      </c>
      <c r="Y60" s="346" t="str">
        <f t="shared" si="9"/>
        <v>15:41</v>
      </c>
      <c r="Z60" s="346" t="str">
        <f t="shared" si="9"/>
        <v>18:21</v>
      </c>
      <c r="AA60" s="253"/>
      <c r="AB60" s="253"/>
      <c r="AC60" s="253"/>
      <c r="AD60" s="253"/>
      <c r="AE60" s="253"/>
      <c r="AF60" s="253"/>
      <c r="AG60" s="253"/>
      <c r="AH60" s="253"/>
      <c r="AI60" s="253"/>
      <c r="AJ60" s="253"/>
      <c r="AK60" s="253"/>
      <c r="AL60" s="253"/>
      <c r="AM60" s="253"/>
      <c r="AN60" s="253"/>
      <c r="AO60" s="253"/>
      <c r="AP60" s="253"/>
      <c r="AQ60" s="253"/>
      <c r="AR60" s="253"/>
      <c r="AS60" s="253"/>
      <c r="AT60" s="253"/>
      <c r="AU60" s="253"/>
      <c r="AV60" s="253"/>
      <c r="AW60" s="253"/>
      <c r="AX60" s="253"/>
      <c r="AY60" s="253"/>
      <c r="AZ60" s="253"/>
      <c r="BA60" s="253"/>
      <c r="BB60" s="253"/>
      <c r="BC60" s="253"/>
      <c r="BD60" s="253"/>
      <c r="BE60" s="253"/>
      <c r="BF60" s="253"/>
      <c r="BG60" s="253"/>
      <c r="BH60" s="253"/>
      <c r="BI60" s="253"/>
      <c r="BJ60" s="253"/>
      <c r="BK60" s="253"/>
      <c r="BL60" s="253"/>
      <c r="BM60" s="253"/>
      <c r="BN60" s="253"/>
      <c r="BO60" s="253"/>
      <c r="BP60" s="253"/>
      <c r="BQ60" s="253"/>
      <c r="BR60" s="253"/>
      <c r="BS60" s="253"/>
      <c r="BT60" s="253"/>
      <c r="BU60" s="253"/>
      <c r="BV60" s="253"/>
      <c r="BW60" s="253"/>
      <c r="BX60" s="253"/>
      <c r="BY60" s="253"/>
      <c r="BZ60" s="253"/>
      <c r="CA60" s="253"/>
      <c r="CB60" s="253"/>
      <c r="CC60" s="253"/>
      <c r="CD60" s="253"/>
      <c r="CE60" s="253"/>
      <c r="CF60" s="253"/>
      <c r="CG60" s="253"/>
      <c r="CH60" s="253"/>
      <c r="CI60" s="253"/>
      <c r="CJ60" s="253"/>
      <c r="CK60" s="253"/>
      <c r="CL60" s="253"/>
      <c r="CM60" s="253"/>
      <c r="CN60" s="253"/>
      <c r="CO60" s="253"/>
      <c r="CP60" s="253"/>
      <c r="CQ60" s="254"/>
      <c r="CR60" s="234"/>
    </row>
    <row r="61" spans="1:122" s="231" customFormat="1" x14ac:dyDescent="0.2">
      <c r="A61" s="82" t="s">
        <v>653</v>
      </c>
      <c r="B61" s="224"/>
      <c r="C61" s="224"/>
      <c r="D61" s="224"/>
      <c r="E61" s="82"/>
      <c r="F61" s="82"/>
      <c r="G61" s="82"/>
      <c r="H61" s="82"/>
      <c r="I61" s="82"/>
      <c r="J61" s="82"/>
      <c r="K61" s="82"/>
      <c r="L61" s="225">
        <f>IF(N61="","XXX",VLOOKUP(M61*10+N61,'06停留所'!$B$2:$B$9999,1,FALSE))</f>
        <v>1861</v>
      </c>
      <c r="M61" s="226">
        <f>INT(VLOOKUPLEFT(A61,'06停留所'!$B$2:$C$9999,'06停留所'!$C$2:$C$9999,1)/10)</f>
        <v>186</v>
      </c>
      <c r="N61" s="227">
        <v>1</v>
      </c>
      <c r="O61" s="228" t="s">
        <v>2045</v>
      </c>
      <c r="P61" s="229" t="s">
        <v>1937</v>
      </c>
      <c r="Q61" s="229" t="s">
        <v>1961</v>
      </c>
      <c r="R61" s="229" t="s">
        <v>2555</v>
      </c>
      <c r="S61" s="229" t="s">
        <v>2577</v>
      </c>
      <c r="T61" s="229" t="s">
        <v>1883</v>
      </c>
      <c r="U61" s="325" t="s">
        <v>1785</v>
      </c>
      <c r="V61" s="325" t="s">
        <v>1785</v>
      </c>
      <c r="W61" s="325" t="s">
        <v>1785</v>
      </c>
      <c r="X61" s="325" t="s">
        <v>1785</v>
      </c>
      <c r="Y61" s="325" t="s">
        <v>1785</v>
      </c>
      <c r="Z61" s="325" t="s">
        <v>1785</v>
      </c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29"/>
      <c r="AL61" s="229"/>
      <c r="AM61" s="229"/>
      <c r="AN61" s="229"/>
      <c r="AO61" s="229"/>
      <c r="AP61" s="229"/>
      <c r="AQ61" s="229"/>
      <c r="AR61" s="229"/>
      <c r="AS61" s="229"/>
      <c r="AT61" s="229"/>
      <c r="AU61" s="229"/>
      <c r="AV61" s="229"/>
      <c r="AW61" s="229"/>
      <c r="AX61" s="229"/>
      <c r="AY61" s="229"/>
      <c r="AZ61" s="229"/>
      <c r="BA61" s="229"/>
      <c r="BB61" s="229"/>
      <c r="BC61" s="229"/>
      <c r="BD61" s="229"/>
      <c r="BE61" s="229"/>
      <c r="BF61" s="229"/>
      <c r="BG61" s="229"/>
      <c r="BH61" s="229"/>
      <c r="BI61" s="229"/>
      <c r="BJ61" s="229"/>
      <c r="BK61" s="229"/>
      <c r="BL61" s="229"/>
      <c r="BM61" s="229"/>
      <c r="BN61" s="229"/>
      <c r="BO61" s="229"/>
      <c r="BP61" s="229"/>
      <c r="BQ61" s="229"/>
      <c r="BR61" s="229"/>
      <c r="BS61" s="229"/>
      <c r="BT61" s="229"/>
      <c r="BU61" s="229"/>
      <c r="BV61" s="229"/>
      <c r="BW61" s="229"/>
      <c r="BX61" s="229"/>
      <c r="BY61" s="229"/>
      <c r="BZ61" s="229"/>
      <c r="CA61" s="229"/>
      <c r="CB61" s="229"/>
      <c r="CC61" s="229"/>
      <c r="CD61" s="229"/>
      <c r="CE61" s="229"/>
      <c r="CF61" s="229"/>
      <c r="CG61" s="229"/>
      <c r="CH61" s="229"/>
      <c r="CI61" s="229"/>
      <c r="CJ61" s="229"/>
      <c r="CK61" s="229"/>
      <c r="CL61" s="229"/>
      <c r="CM61" s="229"/>
      <c r="CN61" s="229"/>
      <c r="CO61" s="229"/>
      <c r="CP61" s="229"/>
      <c r="CQ61" s="230"/>
      <c r="CR61" s="82"/>
    </row>
    <row r="62" spans="1:122" s="223" customFormat="1" x14ac:dyDescent="0.2">
      <c r="A62" s="181" t="s">
        <v>656</v>
      </c>
      <c r="B62" s="217"/>
      <c r="C62" s="217"/>
      <c r="D62" s="217"/>
      <c r="E62" s="181"/>
      <c r="F62" s="181"/>
      <c r="G62" s="181"/>
      <c r="H62" s="181"/>
      <c r="I62" s="181"/>
      <c r="J62" s="181"/>
      <c r="K62" s="181"/>
      <c r="L62" s="218">
        <f>IF(N62="","XXX",VLOOKUP(M62*10+N62,'06停留所'!$B$2:$B$9999,1,FALSE))</f>
        <v>1871</v>
      </c>
      <c r="M62" s="219">
        <f>INT(VLOOKUPLEFT(A62,'06停留所'!$B$2:$C$9999,'06停留所'!$C$2:$C$9999,1)/10)</f>
        <v>187</v>
      </c>
      <c r="N62" s="220">
        <v>1</v>
      </c>
      <c r="O62" s="425" t="s">
        <v>2046</v>
      </c>
      <c r="P62" s="221" t="s">
        <v>1938</v>
      </c>
      <c r="Q62" s="221" t="s">
        <v>1962</v>
      </c>
      <c r="R62" s="221" t="s">
        <v>2556</v>
      </c>
      <c r="S62" s="221" t="s">
        <v>2578</v>
      </c>
      <c r="T62" s="221" t="s">
        <v>2003</v>
      </c>
      <c r="U62" s="333" t="s">
        <v>1785</v>
      </c>
      <c r="V62" s="333" t="s">
        <v>1785</v>
      </c>
      <c r="W62" s="333" t="s">
        <v>1785</v>
      </c>
      <c r="X62" s="333" t="s">
        <v>1785</v>
      </c>
      <c r="Y62" s="333" t="s">
        <v>1785</v>
      </c>
      <c r="Z62" s="333" t="s">
        <v>1785</v>
      </c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21"/>
      <c r="BA62" s="221"/>
      <c r="BB62" s="221"/>
      <c r="BC62" s="221"/>
      <c r="BD62" s="221"/>
      <c r="BE62" s="221"/>
      <c r="BF62" s="221"/>
      <c r="BG62" s="221"/>
      <c r="BH62" s="221"/>
      <c r="BI62" s="221"/>
      <c r="BJ62" s="221"/>
      <c r="BK62" s="221"/>
      <c r="BL62" s="221"/>
      <c r="BM62" s="221"/>
      <c r="BN62" s="221"/>
      <c r="BO62" s="221"/>
      <c r="BP62" s="221"/>
      <c r="BQ62" s="221"/>
      <c r="BR62" s="221"/>
      <c r="BS62" s="221"/>
      <c r="BT62" s="221"/>
      <c r="BU62" s="221"/>
      <c r="BV62" s="221"/>
      <c r="BW62" s="221"/>
      <c r="BX62" s="221"/>
      <c r="BY62" s="221"/>
      <c r="BZ62" s="221"/>
      <c r="CA62" s="221"/>
      <c r="CB62" s="221"/>
      <c r="CC62" s="221"/>
      <c r="CD62" s="221"/>
      <c r="CE62" s="221"/>
      <c r="CF62" s="221"/>
      <c r="CG62" s="221"/>
      <c r="CH62" s="221"/>
      <c r="CI62" s="221"/>
      <c r="CJ62" s="221"/>
      <c r="CK62" s="221"/>
      <c r="CL62" s="221"/>
      <c r="CM62" s="221"/>
      <c r="CN62" s="221"/>
      <c r="CO62" s="221"/>
      <c r="CP62" s="221"/>
      <c r="CQ62" s="222"/>
      <c r="CR62" s="181"/>
    </row>
    <row r="63" spans="1:122" s="183" customFormat="1" x14ac:dyDescent="0.2">
      <c r="A63" s="59" t="s">
        <v>659</v>
      </c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>
        <f>IF(N63="","XXX",VLOOKUP(M63*10+N63,'06停留所'!$B$2:$B$9999,1,FALSE))</f>
        <v>1881</v>
      </c>
      <c r="M63" s="63">
        <f>INT(VLOOKUPLEFT(A63,'06停留所'!$B$2:$C$9999,'06停留所'!$C$2:$C$9999,1)/10)</f>
        <v>188</v>
      </c>
      <c r="N63" s="204">
        <v>1</v>
      </c>
      <c r="O63" s="69" t="s">
        <v>2048</v>
      </c>
      <c r="P63" s="70" t="s">
        <v>1939</v>
      </c>
      <c r="Q63" s="70" t="s">
        <v>1963</v>
      </c>
      <c r="R63" s="70" t="s">
        <v>2245</v>
      </c>
      <c r="S63" s="70" t="s">
        <v>2311</v>
      </c>
      <c r="T63" s="70" t="s">
        <v>1884</v>
      </c>
      <c r="U63" s="510" t="str">
        <f t="shared" ref="U63" si="10">O63</f>
        <v>07:13</v>
      </c>
      <c r="V63" s="510" t="str">
        <f t="shared" ref="V63" si="11">P63</f>
        <v>07:43</v>
      </c>
      <c r="W63" s="510" t="str">
        <f t="shared" ref="W63" si="12">Q63</f>
        <v>10:23</v>
      </c>
      <c r="X63" s="510" t="str">
        <f t="shared" ref="X63" si="13">R63</f>
        <v>12:43</v>
      </c>
      <c r="Y63" s="510" t="str">
        <f t="shared" ref="Y63" si="14">S63</f>
        <v>15:43</v>
      </c>
      <c r="Z63" s="510" t="str">
        <f t="shared" ref="Z63" si="15">T63</f>
        <v>18:23</v>
      </c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122" s="183" customFormat="1" x14ac:dyDescent="0.2">
      <c r="A64" s="59" t="s">
        <v>662</v>
      </c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>
        <f>IF(N64="","XXX",VLOOKUP(M64*10+N64,'06停留所'!$B$2:$B$9999,1,FALSE))</f>
        <v>1891</v>
      </c>
      <c r="M64" s="63">
        <f>INT(VLOOKUPLEFT(A64,'06停留所'!$B$2:$C$9999,'06停留所'!$C$2:$C$9999,1)/10)</f>
        <v>189</v>
      </c>
      <c r="N64" s="204">
        <v>1</v>
      </c>
      <c r="O64" s="69" t="s">
        <v>2518</v>
      </c>
      <c r="P64" s="70" t="s">
        <v>1824</v>
      </c>
      <c r="Q64" s="70" t="s">
        <v>2176</v>
      </c>
      <c r="R64" s="70" t="s">
        <v>2557</v>
      </c>
      <c r="S64" s="70" t="s">
        <v>2579</v>
      </c>
      <c r="T64" s="70" t="s">
        <v>2597</v>
      </c>
      <c r="U64" s="510" t="str">
        <f t="shared" ref="U64" si="16">O64</f>
        <v>07:15</v>
      </c>
      <c r="V64" s="510" t="str">
        <f t="shared" ref="V64" si="17">P64</f>
        <v>07:45</v>
      </c>
      <c r="W64" s="510" t="str">
        <f t="shared" ref="W64" si="18">Q64</f>
        <v>10:25</v>
      </c>
      <c r="X64" s="510" t="str">
        <f t="shared" ref="X64" si="19">R64</f>
        <v>12:45</v>
      </c>
      <c r="Y64" s="510" t="str">
        <f t="shared" ref="Y64" si="20">S64</f>
        <v>15:45</v>
      </c>
      <c r="Z64" s="510" t="str">
        <f t="shared" ref="Z64" si="21">T64</f>
        <v>18:25</v>
      </c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 t="s">
        <v>665</v>
      </c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>
        <f>IF(N65="","XXX",VLOOKUP(M65*10+N65,'06停留所'!$B$2:$B$9999,1,FALSE))</f>
        <v>1901</v>
      </c>
      <c r="M65" s="63">
        <f>INT(VLOOKUPLEFT(A65,'06停留所'!$B$2:$C$9999,'06停留所'!$C$2:$C$9999,1)/10)</f>
        <v>190</v>
      </c>
      <c r="N65" s="204">
        <v>1</v>
      </c>
      <c r="O65" s="69" t="s">
        <v>2050</v>
      </c>
      <c r="P65" s="70" t="s">
        <v>1940</v>
      </c>
      <c r="Q65" s="70" t="s">
        <v>1964</v>
      </c>
      <c r="R65" s="70" t="s">
        <v>2247</v>
      </c>
      <c r="S65" s="70" t="s">
        <v>2313</v>
      </c>
      <c r="T65" s="70" t="s">
        <v>1886</v>
      </c>
      <c r="U65" s="510" t="str">
        <f t="shared" ref="U65:U96" si="22">O65</f>
        <v>07:16</v>
      </c>
      <c r="V65" s="510" t="str">
        <f t="shared" ref="V65:V96" si="23">P65</f>
        <v>07:46</v>
      </c>
      <c r="W65" s="510" t="str">
        <f t="shared" ref="W65:W96" si="24">Q65</f>
        <v>10:26</v>
      </c>
      <c r="X65" s="510" t="str">
        <f t="shared" ref="X65:X96" si="25">R65</f>
        <v>12:46</v>
      </c>
      <c r="Y65" s="510" t="str">
        <f t="shared" ref="Y65:Y96" si="26">S65</f>
        <v>15:46</v>
      </c>
      <c r="Z65" s="510" t="str">
        <f t="shared" ref="Z65:Z96" si="27">T65</f>
        <v>18:26</v>
      </c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 t="s">
        <v>668</v>
      </c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>
        <f>IF(N66="","XXX",VLOOKUP(M66*10+N66,'06停留所'!$B$2:$B$9999,1,FALSE))</f>
        <v>1911</v>
      </c>
      <c r="M66" s="63">
        <f>INT(VLOOKUPLEFT(A66,'06停留所'!$B$2:$C$9999,'06停留所'!$C$2:$C$9999,1)/10)</f>
        <v>191</v>
      </c>
      <c r="N66" s="204">
        <v>1</v>
      </c>
      <c r="O66" s="69" t="s">
        <v>1816</v>
      </c>
      <c r="P66" s="70" t="s">
        <v>2060</v>
      </c>
      <c r="Q66" s="70" t="s">
        <v>1965</v>
      </c>
      <c r="R66" s="70" t="s">
        <v>2249</v>
      </c>
      <c r="S66" s="70" t="s">
        <v>2315</v>
      </c>
      <c r="T66" s="70" t="s">
        <v>2004</v>
      </c>
      <c r="U66" s="510" t="str">
        <f t="shared" si="22"/>
        <v>07:19</v>
      </c>
      <c r="V66" s="510" t="str">
        <f t="shared" si="23"/>
        <v>07:49</v>
      </c>
      <c r="W66" s="510" t="str">
        <f t="shared" si="24"/>
        <v>10:29</v>
      </c>
      <c r="X66" s="510" t="str">
        <f t="shared" si="25"/>
        <v>12:49</v>
      </c>
      <c r="Y66" s="510" t="str">
        <f t="shared" si="26"/>
        <v>15:49</v>
      </c>
      <c r="Z66" s="510" t="str">
        <f t="shared" si="27"/>
        <v>18:29</v>
      </c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 t="s">
        <v>671</v>
      </c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>
        <f>IF(N67="","XXX",VLOOKUP(M67*10+N67,'06停留所'!$B$2:$B$9999,1,FALSE))</f>
        <v>1921</v>
      </c>
      <c r="M67" s="63">
        <f>INT(VLOOKUPLEFT(A67,'06停留所'!$B$2:$C$9999,'06停留所'!$C$2:$C$9999,1)/10)</f>
        <v>192</v>
      </c>
      <c r="N67" s="204">
        <v>1</v>
      </c>
      <c r="O67" s="69" t="s">
        <v>2053</v>
      </c>
      <c r="P67" s="70" t="s">
        <v>1826</v>
      </c>
      <c r="Q67" s="70" t="s">
        <v>2179</v>
      </c>
      <c r="R67" s="70" t="s">
        <v>2250</v>
      </c>
      <c r="S67" s="70" t="s">
        <v>2316</v>
      </c>
      <c r="T67" s="70" t="s">
        <v>1888</v>
      </c>
      <c r="U67" s="510" t="str">
        <f t="shared" si="22"/>
        <v>07:20</v>
      </c>
      <c r="V67" s="510" t="str">
        <f t="shared" si="23"/>
        <v>07:50</v>
      </c>
      <c r="W67" s="510" t="str">
        <f t="shared" si="24"/>
        <v>10:30</v>
      </c>
      <c r="X67" s="510" t="str">
        <f t="shared" si="25"/>
        <v>12:50</v>
      </c>
      <c r="Y67" s="510" t="str">
        <f t="shared" si="26"/>
        <v>15:50</v>
      </c>
      <c r="Z67" s="510" t="str">
        <f t="shared" si="27"/>
        <v>18:30</v>
      </c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 t="s">
        <v>674</v>
      </c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>
        <f>IF(N68="","XXX",VLOOKUP(M68*10+N68,'06停留所'!$B$2:$B$9999,1,FALSE))</f>
        <v>1931</v>
      </c>
      <c r="M68" s="63">
        <f>INT(VLOOKUPLEFT(A68,'06停留所'!$B$2:$C$9999,'06停留所'!$C$2:$C$9999,1)/10)</f>
        <v>193</v>
      </c>
      <c r="N68" s="204">
        <v>1</v>
      </c>
      <c r="O68" s="69" t="s">
        <v>2519</v>
      </c>
      <c r="P68" s="70" t="s">
        <v>1942</v>
      </c>
      <c r="Q68" s="70" t="s">
        <v>2180</v>
      </c>
      <c r="R68" s="70" t="s">
        <v>2558</v>
      </c>
      <c r="S68" s="70" t="s">
        <v>2580</v>
      </c>
      <c r="T68" s="70" t="s">
        <v>2598</v>
      </c>
      <c r="U68" s="510" t="str">
        <f t="shared" si="22"/>
        <v>07:21</v>
      </c>
      <c r="V68" s="510" t="str">
        <f t="shared" si="23"/>
        <v>07:51</v>
      </c>
      <c r="W68" s="510" t="str">
        <f t="shared" si="24"/>
        <v>10:31</v>
      </c>
      <c r="X68" s="510" t="str">
        <f t="shared" si="25"/>
        <v>12:51</v>
      </c>
      <c r="Y68" s="510" t="str">
        <f t="shared" si="26"/>
        <v>15:51</v>
      </c>
      <c r="Z68" s="510" t="str">
        <f t="shared" si="27"/>
        <v>18:31</v>
      </c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 t="s">
        <v>677</v>
      </c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>
        <f>IF(N69="","XXX",VLOOKUP(M69*10+N69,'06停留所'!$B$2:$B$9999,1,FALSE))</f>
        <v>1941</v>
      </c>
      <c r="M69" s="63">
        <f>INT(VLOOKUPLEFT(A69,'06停留所'!$B$2:$C$9999,'06停留所'!$C$2:$C$9999,1)/10)</f>
        <v>194</v>
      </c>
      <c r="N69" s="204">
        <v>1</v>
      </c>
      <c r="O69" s="69" t="s">
        <v>2520</v>
      </c>
      <c r="P69" s="70" t="s">
        <v>1827</v>
      </c>
      <c r="Q69" s="70" t="s">
        <v>1966</v>
      </c>
      <c r="R69" s="70" t="s">
        <v>2251</v>
      </c>
      <c r="S69" s="70" t="s">
        <v>2317</v>
      </c>
      <c r="T69" s="70" t="s">
        <v>1889</v>
      </c>
      <c r="U69" s="510" t="str">
        <f t="shared" si="22"/>
        <v>07:22</v>
      </c>
      <c r="V69" s="510" t="str">
        <f t="shared" si="23"/>
        <v>07:52</v>
      </c>
      <c r="W69" s="510" t="str">
        <f t="shared" si="24"/>
        <v>10:32</v>
      </c>
      <c r="X69" s="510" t="str">
        <f t="shared" si="25"/>
        <v>12:52</v>
      </c>
      <c r="Y69" s="510" t="str">
        <f t="shared" si="26"/>
        <v>15:52</v>
      </c>
      <c r="Z69" s="510" t="str">
        <f t="shared" si="27"/>
        <v>18:32</v>
      </c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 t="s">
        <v>680</v>
      </c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>
        <f>IF(N70="","XXX",VLOOKUP(M70*10+N70,'06停留所'!$B$2:$B$9999,1,FALSE))</f>
        <v>1951</v>
      </c>
      <c r="M70" s="63">
        <f>INT(VLOOKUPLEFT(A70,'06停留所'!$B$2:$C$9999,'06停留所'!$C$2:$C$9999,1)/10)</f>
        <v>195</v>
      </c>
      <c r="N70" s="204">
        <v>1</v>
      </c>
      <c r="O70" s="69" t="s">
        <v>2054</v>
      </c>
      <c r="P70" s="70" t="s">
        <v>1828</v>
      </c>
      <c r="Q70" s="70" t="s">
        <v>2181</v>
      </c>
      <c r="R70" s="70" t="s">
        <v>2252</v>
      </c>
      <c r="S70" s="70" t="s">
        <v>2318</v>
      </c>
      <c r="T70" s="70" t="s">
        <v>1890</v>
      </c>
      <c r="U70" s="510" t="str">
        <f t="shared" si="22"/>
        <v>07:23</v>
      </c>
      <c r="V70" s="510" t="str">
        <f t="shared" si="23"/>
        <v>07:53</v>
      </c>
      <c r="W70" s="510" t="str">
        <f t="shared" si="24"/>
        <v>10:33</v>
      </c>
      <c r="X70" s="510" t="str">
        <f t="shared" si="25"/>
        <v>12:53</v>
      </c>
      <c r="Y70" s="510" t="str">
        <f t="shared" si="26"/>
        <v>15:53</v>
      </c>
      <c r="Z70" s="510" t="str">
        <f t="shared" si="27"/>
        <v>18:33</v>
      </c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 t="s">
        <v>683</v>
      </c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>
        <f>IF(N71="","XXX",VLOOKUP(M71*10+N71,'06停留所'!$B$2:$B$9999,1,FALSE))</f>
        <v>1961</v>
      </c>
      <c r="M71" s="63">
        <f>INT(VLOOKUPLEFT(A71,'06停留所'!$B$2:$C$9999,'06停留所'!$C$2:$C$9999,1)/10)</f>
        <v>196</v>
      </c>
      <c r="N71" s="204">
        <v>1</v>
      </c>
      <c r="O71" s="69" t="s">
        <v>2521</v>
      </c>
      <c r="P71" s="70" t="s">
        <v>2073</v>
      </c>
      <c r="Q71" s="70" t="s">
        <v>2182</v>
      </c>
      <c r="R71" s="70" t="s">
        <v>2559</v>
      </c>
      <c r="S71" s="70" t="s">
        <v>2581</v>
      </c>
      <c r="T71" s="70" t="s">
        <v>1891</v>
      </c>
      <c r="U71" s="510" t="str">
        <f t="shared" si="22"/>
        <v>07:24</v>
      </c>
      <c r="V71" s="510" t="str">
        <f t="shared" si="23"/>
        <v>07:54</v>
      </c>
      <c r="W71" s="510" t="str">
        <f t="shared" si="24"/>
        <v>10:34</v>
      </c>
      <c r="X71" s="510" t="str">
        <f t="shared" si="25"/>
        <v>12:54</v>
      </c>
      <c r="Y71" s="510" t="str">
        <f t="shared" si="26"/>
        <v>15:54</v>
      </c>
      <c r="Z71" s="510" t="str">
        <f t="shared" si="27"/>
        <v>18:34</v>
      </c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 t="s">
        <v>686</v>
      </c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>
        <f>IF(N72="","XXX",VLOOKUP(M72*10+N72,'06停留所'!$B$2:$B$9999,1,FALSE))</f>
        <v>1971</v>
      </c>
      <c r="M72" s="63">
        <f>INT(VLOOKUPLEFT(A72,'06停留所'!$B$2:$C$9999,'06停留所'!$C$2:$C$9999,1)/10)</f>
        <v>197</v>
      </c>
      <c r="N72" s="204">
        <v>1</v>
      </c>
      <c r="O72" s="69" t="s">
        <v>1817</v>
      </c>
      <c r="P72" s="70" t="s">
        <v>1829</v>
      </c>
      <c r="Q72" s="70" t="s">
        <v>2183</v>
      </c>
      <c r="R72" s="70" t="s">
        <v>2253</v>
      </c>
      <c r="S72" s="70" t="s">
        <v>2319</v>
      </c>
      <c r="T72" s="70" t="s">
        <v>1892</v>
      </c>
      <c r="U72" s="510" t="str">
        <f t="shared" si="22"/>
        <v>07:25</v>
      </c>
      <c r="V72" s="510" t="str">
        <f t="shared" si="23"/>
        <v>07:55</v>
      </c>
      <c r="W72" s="510" t="str">
        <f t="shared" si="24"/>
        <v>10:35</v>
      </c>
      <c r="X72" s="510" t="str">
        <f t="shared" si="25"/>
        <v>12:55</v>
      </c>
      <c r="Y72" s="510" t="str">
        <f t="shared" si="26"/>
        <v>15:55</v>
      </c>
      <c r="Z72" s="510" t="str">
        <f t="shared" si="27"/>
        <v>18:35</v>
      </c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 t="s">
        <v>689</v>
      </c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>
        <f>IF(N73="","XXX",VLOOKUP(M73*10+N73,'06停留所'!$B$2:$B$9999,1,FALSE))</f>
        <v>1981</v>
      </c>
      <c r="M73" s="63">
        <f>INT(VLOOKUPLEFT(A73,'06停留所'!$B$2:$C$9999,'06停留所'!$C$2:$C$9999,1)/10)</f>
        <v>198</v>
      </c>
      <c r="N73" s="204">
        <v>1</v>
      </c>
      <c r="O73" s="69" t="s">
        <v>2055</v>
      </c>
      <c r="P73" s="70" t="s">
        <v>1830</v>
      </c>
      <c r="Q73" s="70" t="s">
        <v>2184</v>
      </c>
      <c r="R73" s="70" t="s">
        <v>2254</v>
      </c>
      <c r="S73" s="70" t="s">
        <v>2320</v>
      </c>
      <c r="T73" s="70" t="s">
        <v>1893</v>
      </c>
      <c r="U73" s="510" t="str">
        <f t="shared" si="22"/>
        <v>07:26</v>
      </c>
      <c r="V73" s="510" t="str">
        <f t="shared" si="23"/>
        <v>07:56</v>
      </c>
      <c r="W73" s="510" t="str">
        <f t="shared" si="24"/>
        <v>10:36</v>
      </c>
      <c r="X73" s="510" t="str">
        <f t="shared" si="25"/>
        <v>12:56</v>
      </c>
      <c r="Y73" s="510" t="str">
        <f t="shared" si="26"/>
        <v>15:56</v>
      </c>
      <c r="Z73" s="510" t="str">
        <f t="shared" si="27"/>
        <v>18:36</v>
      </c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 t="s">
        <v>219</v>
      </c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>
        <f>IF(N74="","XXX",VLOOKUP(M74*10+N74,'06停留所'!$B$2:$B$9999,1,FALSE))</f>
        <v>11</v>
      </c>
      <c r="M74" s="63">
        <f>INT(VLOOKUPLEFT(A74,'06停留所'!$B$2:$C$9999,'06停留所'!$C$2:$C$9999,1)/10)</f>
        <v>1</v>
      </c>
      <c r="N74" s="204">
        <v>1</v>
      </c>
      <c r="O74" s="69" t="s">
        <v>1818</v>
      </c>
      <c r="P74" s="70" t="s">
        <v>1831</v>
      </c>
      <c r="Q74" s="70" t="s">
        <v>2186</v>
      </c>
      <c r="R74" s="70" t="s">
        <v>2256</v>
      </c>
      <c r="S74" s="70" t="s">
        <v>2322</v>
      </c>
      <c r="T74" s="70" t="s">
        <v>1895</v>
      </c>
      <c r="U74" s="510" t="str">
        <f t="shared" si="22"/>
        <v>07:28</v>
      </c>
      <c r="V74" s="510" t="str">
        <f t="shared" si="23"/>
        <v>07:58</v>
      </c>
      <c r="W74" s="510" t="str">
        <f t="shared" si="24"/>
        <v>10:38</v>
      </c>
      <c r="X74" s="510" t="str">
        <f t="shared" si="25"/>
        <v>12:58</v>
      </c>
      <c r="Y74" s="510" t="str">
        <f t="shared" si="26"/>
        <v>15:58</v>
      </c>
      <c r="Z74" s="510" t="str">
        <f t="shared" si="27"/>
        <v>18:38</v>
      </c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 t="s">
        <v>219</v>
      </c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>
        <f>IF(N75="","XXX",VLOOKUP(M75*10+N75,'06停留所'!$B$2:$B$9999,1,FALSE))</f>
        <v>12</v>
      </c>
      <c r="M75" s="63">
        <f>INT(VLOOKUPLEFT(A75,'06停留所'!$B$2:$C$9999,'06停留所'!$C$2:$C$9999,1)/10)</f>
        <v>1</v>
      </c>
      <c r="N75" s="204">
        <v>2</v>
      </c>
      <c r="O75" s="69" t="s">
        <v>2057</v>
      </c>
      <c r="P75" s="70" t="s">
        <v>2064</v>
      </c>
      <c r="Q75" s="70" t="s">
        <v>2526</v>
      </c>
      <c r="R75" s="70" t="s">
        <v>2258</v>
      </c>
      <c r="S75" s="70" t="s">
        <v>2325</v>
      </c>
      <c r="T75" s="70" t="s">
        <v>2406</v>
      </c>
      <c r="U75" s="510" t="str">
        <f t="shared" si="22"/>
        <v>07:31</v>
      </c>
      <c r="V75" s="510" t="str">
        <f t="shared" si="23"/>
        <v>08:01</v>
      </c>
      <c r="W75" s="510" t="str">
        <f t="shared" si="24"/>
        <v>10:41</v>
      </c>
      <c r="X75" s="510" t="str">
        <f t="shared" si="25"/>
        <v>13:01</v>
      </c>
      <c r="Y75" s="510" t="str">
        <f t="shared" si="26"/>
        <v>16:01</v>
      </c>
      <c r="Z75" s="510" t="str">
        <f t="shared" si="27"/>
        <v>18:41</v>
      </c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 t="s">
        <v>222</v>
      </c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>
        <f>IF(N76="","XXX",VLOOKUP(M76*10+N76,'06停留所'!$B$2:$B$9999,1,FALSE))</f>
        <v>21</v>
      </c>
      <c r="M76" s="63">
        <f>INT(VLOOKUPLEFT(A76,'06停留所'!$B$2:$C$9999,'06停留所'!$C$2:$C$9999,1)/10)</f>
        <v>2</v>
      </c>
      <c r="N76" s="204">
        <v>1</v>
      </c>
      <c r="O76" s="69" t="s">
        <v>1821</v>
      </c>
      <c r="P76" s="70" t="s">
        <v>1832</v>
      </c>
      <c r="Q76" s="70" t="s">
        <v>2188</v>
      </c>
      <c r="R76" s="70" t="s">
        <v>2259</v>
      </c>
      <c r="S76" s="70" t="s">
        <v>2326</v>
      </c>
      <c r="T76" s="70" t="s">
        <v>2407</v>
      </c>
      <c r="U76" s="510" t="str">
        <f t="shared" si="22"/>
        <v>07:32</v>
      </c>
      <c r="V76" s="510" t="str">
        <f t="shared" si="23"/>
        <v>08:02</v>
      </c>
      <c r="W76" s="510" t="str">
        <f t="shared" si="24"/>
        <v>10:42</v>
      </c>
      <c r="X76" s="510" t="str">
        <f t="shared" si="25"/>
        <v>13:02</v>
      </c>
      <c r="Y76" s="510" t="str">
        <f t="shared" si="26"/>
        <v>16:02</v>
      </c>
      <c r="Z76" s="510" t="str">
        <f t="shared" si="27"/>
        <v>18:42</v>
      </c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 t="s">
        <v>225</v>
      </c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>
        <f>IF(N77="","XXX",VLOOKUP(M77*10+N77,'06停留所'!$B$2:$B$9999,1,FALSE))</f>
        <v>31</v>
      </c>
      <c r="M77" s="63">
        <f>INT(VLOOKUPLEFT(A77,'06停留所'!$B$2:$C$9999,'06停留所'!$C$2:$C$9999,1)/10)</f>
        <v>3</v>
      </c>
      <c r="N77" s="204">
        <v>1</v>
      </c>
      <c r="O77" s="69" t="s">
        <v>1932</v>
      </c>
      <c r="P77" s="70" t="s">
        <v>2065</v>
      </c>
      <c r="Q77" s="70" t="s">
        <v>2527</v>
      </c>
      <c r="R77" s="70" t="s">
        <v>2260</v>
      </c>
      <c r="S77" s="70" t="s">
        <v>2327</v>
      </c>
      <c r="T77" s="70" t="s">
        <v>1897</v>
      </c>
      <c r="U77" s="510" t="str">
        <f t="shared" si="22"/>
        <v>07:33</v>
      </c>
      <c r="V77" s="510" t="str">
        <f t="shared" si="23"/>
        <v>08:03</v>
      </c>
      <c r="W77" s="510" t="str">
        <f t="shared" si="24"/>
        <v>10:43</v>
      </c>
      <c r="X77" s="510" t="str">
        <f t="shared" si="25"/>
        <v>13:03</v>
      </c>
      <c r="Y77" s="510" t="str">
        <f t="shared" si="26"/>
        <v>16:03</v>
      </c>
      <c r="Z77" s="510" t="str">
        <f t="shared" si="27"/>
        <v>18:43</v>
      </c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 t="s">
        <v>228</v>
      </c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>
        <f>IF(N78="","XXX",VLOOKUP(M78*10+N78,'06停留所'!$B$2:$B$9999,1,FALSE))</f>
        <v>41</v>
      </c>
      <c r="M78" s="63">
        <f>INT(VLOOKUPLEFT(A78,'06停留所'!$B$2:$C$9999,'06停留所'!$C$2:$C$9999,1)/10)</f>
        <v>4</v>
      </c>
      <c r="N78" s="204">
        <v>1</v>
      </c>
      <c r="O78" s="69" t="s">
        <v>1822</v>
      </c>
      <c r="P78" s="70" t="s">
        <v>2066</v>
      </c>
      <c r="Q78" s="70" t="s">
        <v>2528</v>
      </c>
      <c r="R78" s="70" t="s">
        <v>2261</v>
      </c>
      <c r="S78" s="70" t="s">
        <v>2328</v>
      </c>
      <c r="T78" s="70" t="s">
        <v>2408</v>
      </c>
      <c r="U78" s="510" t="str">
        <f t="shared" si="22"/>
        <v>07:34</v>
      </c>
      <c r="V78" s="510" t="str">
        <f t="shared" si="23"/>
        <v>08:04</v>
      </c>
      <c r="W78" s="510" t="str">
        <f t="shared" si="24"/>
        <v>10:44</v>
      </c>
      <c r="X78" s="510" t="str">
        <f t="shared" si="25"/>
        <v>13:04</v>
      </c>
      <c r="Y78" s="510" t="str">
        <f t="shared" si="26"/>
        <v>16:04</v>
      </c>
      <c r="Z78" s="510" t="str">
        <f t="shared" si="27"/>
        <v>18:44</v>
      </c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 t="s">
        <v>692</v>
      </c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>
        <f>IF(N79="","XXX",VLOOKUP(M79*10+N79,'06停留所'!$B$2:$B$9999,1,FALSE))</f>
        <v>1991</v>
      </c>
      <c r="M79" s="63">
        <f>INT(VLOOKUPLEFT(A79,'06停留所'!$B$2:$C$9999,'06停留所'!$C$2:$C$9999,1)/10)</f>
        <v>199</v>
      </c>
      <c r="N79" s="204">
        <v>1</v>
      </c>
      <c r="O79" s="69" t="s">
        <v>1785</v>
      </c>
      <c r="P79" s="70" t="s">
        <v>1785</v>
      </c>
      <c r="Q79" s="70" t="s">
        <v>2529</v>
      </c>
      <c r="R79" s="70" t="s">
        <v>2262</v>
      </c>
      <c r="S79" s="70" t="s">
        <v>1785</v>
      </c>
      <c r="T79" s="70" t="s">
        <v>1785</v>
      </c>
      <c r="U79" s="510" t="str">
        <f t="shared" si="22"/>
        <v>↓</v>
      </c>
      <c r="V79" s="510" t="str">
        <f t="shared" si="23"/>
        <v>↓</v>
      </c>
      <c r="W79" s="510" t="str">
        <f t="shared" si="24"/>
        <v>10:45</v>
      </c>
      <c r="X79" s="510" t="str">
        <f t="shared" si="25"/>
        <v>13:05</v>
      </c>
      <c r="Y79" s="510" t="str">
        <f t="shared" si="26"/>
        <v>↓</v>
      </c>
      <c r="Z79" s="510" t="str">
        <f t="shared" si="27"/>
        <v>↓</v>
      </c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 t="s">
        <v>695</v>
      </c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>
        <f>IF(N80="","XXX",VLOOKUP(M80*10+N80,'06停留所'!$B$2:$B$9999,1,FALSE))</f>
        <v>2001</v>
      </c>
      <c r="M80" s="63">
        <f>INT(VLOOKUPLEFT(A80,'06停留所'!$B$2:$C$9999,'06停留所'!$C$2:$C$9999,1)/10)</f>
        <v>200</v>
      </c>
      <c r="N80" s="204">
        <v>1</v>
      </c>
      <c r="O80" s="69" t="s">
        <v>1785</v>
      </c>
      <c r="P80" s="70" t="s">
        <v>1785</v>
      </c>
      <c r="Q80" s="70" t="s">
        <v>2530</v>
      </c>
      <c r="R80" s="70" t="s">
        <v>2263</v>
      </c>
      <c r="S80" s="70" t="s">
        <v>1785</v>
      </c>
      <c r="T80" s="70" t="s">
        <v>1785</v>
      </c>
      <c r="U80" s="510" t="str">
        <f t="shared" si="22"/>
        <v>↓</v>
      </c>
      <c r="V80" s="510" t="str">
        <f t="shared" si="23"/>
        <v>↓</v>
      </c>
      <c r="W80" s="510" t="str">
        <f t="shared" si="24"/>
        <v>10:46</v>
      </c>
      <c r="X80" s="510" t="str">
        <f t="shared" si="25"/>
        <v>13:06</v>
      </c>
      <c r="Y80" s="510" t="str">
        <f t="shared" si="26"/>
        <v>↓</v>
      </c>
      <c r="Z80" s="510" t="str">
        <f t="shared" si="27"/>
        <v>↓</v>
      </c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 t="s">
        <v>697</v>
      </c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>
        <f>IF(N81="","XXX",VLOOKUP(M81*10+N81,'06停留所'!$B$2:$B$9999,1,FALSE))</f>
        <v>2011</v>
      </c>
      <c r="M81" s="63">
        <f>INT(VLOOKUPLEFT(A81,'06停留所'!$B$2:$C$9999,'06停留所'!$C$2:$C$9999,1)/10)</f>
        <v>201</v>
      </c>
      <c r="N81" s="204">
        <v>1</v>
      </c>
      <c r="O81" s="69" t="s">
        <v>1785</v>
      </c>
      <c r="P81" s="70" t="s">
        <v>1785</v>
      </c>
      <c r="Q81" s="70" t="s">
        <v>2531</v>
      </c>
      <c r="R81" s="70" t="s">
        <v>2264</v>
      </c>
      <c r="S81" s="70" t="s">
        <v>1785</v>
      </c>
      <c r="T81" s="70" t="s">
        <v>1785</v>
      </c>
      <c r="U81" s="510" t="str">
        <f t="shared" si="22"/>
        <v>↓</v>
      </c>
      <c r="V81" s="510" t="str">
        <f t="shared" si="23"/>
        <v>↓</v>
      </c>
      <c r="W81" s="510" t="str">
        <f t="shared" si="24"/>
        <v>10:47</v>
      </c>
      <c r="X81" s="510" t="str">
        <f t="shared" si="25"/>
        <v>13:07</v>
      </c>
      <c r="Y81" s="510" t="str">
        <f t="shared" si="26"/>
        <v>↓</v>
      </c>
      <c r="Z81" s="510" t="str">
        <f t="shared" si="27"/>
        <v>↓</v>
      </c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 t="s">
        <v>695</v>
      </c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>
        <f>IF(N82="","XXX",VLOOKUP(M82*10+N82,'06停留所'!$B$2:$B$9999,1,FALSE))</f>
        <v>2002</v>
      </c>
      <c r="M82" s="63">
        <f>INT(VLOOKUPLEFT(A82,'06停留所'!$B$2:$C$9999,'06停留所'!$C$2:$C$9999,1)/10)</f>
        <v>200</v>
      </c>
      <c r="N82" s="204">
        <v>2</v>
      </c>
      <c r="O82" s="69" t="s">
        <v>1785</v>
      </c>
      <c r="P82" s="70" t="s">
        <v>1785</v>
      </c>
      <c r="Q82" s="70" t="s">
        <v>2532</v>
      </c>
      <c r="R82" s="70" t="s">
        <v>2265</v>
      </c>
      <c r="S82" s="70" t="s">
        <v>1785</v>
      </c>
      <c r="T82" s="70" t="s">
        <v>1785</v>
      </c>
      <c r="U82" s="510" t="str">
        <f t="shared" si="22"/>
        <v>↓</v>
      </c>
      <c r="V82" s="510" t="str">
        <f t="shared" si="23"/>
        <v>↓</v>
      </c>
      <c r="W82" s="510" t="str">
        <f t="shared" si="24"/>
        <v>10:48</v>
      </c>
      <c r="X82" s="510" t="str">
        <f t="shared" si="25"/>
        <v>13:08</v>
      </c>
      <c r="Y82" s="510" t="str">
        <f t="shared" si="26"/>
        <v>↓</v>
      </c>
      <c r="Z82" s="510" t="str">
        <f t="shared" si="27"/>
        <v>↓</v>
      </c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 t="s">
        <v>692</v>
      </c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>
        <f>IF(N83="","XXX",VLOOKUP(M83*10+N83,'06停留所'!$B$2:$B$9999,1,FALSE))</f>
        <v>1992</v>
      </c>
      <c r="M83" s="63">
        <f>INT(VLOOKUPLEFT(A83,'06停留所'!$B$2:$C$9999,'06停留所'!$C$2:$C$9999,1)/10)</f>
        <v>199</v>
      </c>
      <c r="N83" s="204">
        <v>2</v>
      </c>
      <c r="O83" s="69" t="s">
        <v>1785</v>
      </c>
      <c r="P83" s="70" t="s">
        <v>1785</v>
      </c>
      <c r="Q83" s="70" t="s">
        <v>2533</v>
      </c>
      <c r="R83" s="70" t="s">
        <v>2560</v>
      </c>
      <c r="S83" s="70" t="s">
        <v>1785</v>
      </c>
      <c r="T83" s="70" t="s">
        <v>1785</v>
      </c>
      <c r="U83" s="510" t="str">
        <f t="shared" si="22"/>
        <v>↓</v>
      </c>
      <c r="V83" s="510" t="str">
        <f t="shared" si="23"/>
        <v>↓</v>
      </c>
      <c r="W83" s="510" t="str">
        <f t="shared" si="24"/>
        <v>10:49</v>
      </c>
      <c r="X83" s="510" t="str">
        <f t="shared" si="25"/>
        <v>13:09</v>
      </c>
      <c r="Y83" s="510" t="str">
        <f t="shared" si="26"/>
        <v>↓</v>
      </c>
      <c r="Z83" s="510" t="str">
        <f t="shared" si="27"/>
        <v>↓</v>
      </c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 t="s">
        <v>231</v>
      </c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>
        <f>IF(N84="","XXX",VLOOKUP(M84*10+N84,'06停留所'!$B$2:$B$9999,1,FALSE))</f>
        <v>51</v>
      </c>
      <c r="M84" s="63">
        <f>INT(VLOOKUPLEFT(A84,'06停留所'!$B$2:$C$9999,'06停留所'!$C$2:$C$9999,1)/10)</f>
        <v>5</v>
      </c>
      <c r="N84" s="204">
        <v>1</v>
      </c>
      <c r="O84" s="69" t="s">
        <v>1933</v>
      </c>
      <c r="P84" s="70" t="s">
        <v>2067</v>
      </c>
      <c r="Q84" s="70" t="s">
        <v>2534</v>
      </c>
      <c r="R84" s="70" t="s">
        <v>2267</v>
      </c>
      <c r="S84" s="70" t="s">
        <v>2329</v>
      </c>
      <c r="T84" s="70" t="s">
        <v>2409</v>
      </c>
      <c r="U84" s="510" t="str">
        <f t="shared" si="22"/>
        <v>07:35</v>
      </c>
      <c r="V84" s="510" t="str">
        <f t="shared" si="23"/>
        <v>08:05</v>
      </c>
      <c r="W84" s="510" t="str">
        <f t="shared" si="24"/>
        <v>10:52</v>
      </c>
      <c r="X84" s="510" t="str">
        <f t="shared" si="25"/>
        <v>13:12</v>
      </c>
      <c r="Y84" s="510" t="str">
        <f t="shared" si="26"/>
        <v>16:05</v>
      </c>
      <c r="Z84" s="510" t="str">
        <f t="shared" si="27"/>
        <v>18:45</v>
      </c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 t="s">
        <v>234</v>
      </c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>
        <f>IF(N85="","XXX",VLOOKUP(M85*10+N85,'06停留所'!$B$2:$B$9999,1,FALSE))</f>
        <v>61</v>
      </c>
      <c r="M85" s="63">
        <f>INT(VLOOKUPLEFT(A85,'06停留所'!$B$2:$C$9999,'06停留所'!$C$2:$C$9999,1)/10)</f>
        <v>6</v>
      </c>
      <c r="N85" s="204">
        <v>1</v>
      </c>
      <c r="O85" s="69" t="s">
        <v>1934</v>
      </c>
      <c r="P85" s="70" t="s">
        <v>2068</v>
      </c>
      <c r="Q85" s="70" t="s">
        <v>2535</v>
      </c>
      <c r="R85" s="70" t="s">
        <v>2561</v>
      </c>
      <c r="S85" s="70" t="s">
        <v>2330</v>
      </c>
      <c r="T85" s="70" t="s">
        <v>2410</v>
      </c>
      <c r="U85" s="510" t="str">
        <f t="shared" si="22"/>
        <v>07:36</v>
      </c>
      <c r="V85" s="510" t="str">
        <f t="shared" si="23"/>
        <v>08:06</v>
      </c>
      <c r="W85" s="510" t="str">
        <f t="shared" si="24"/>
        <v>10:53</v>
      </c>
      <c r="X85" s="510" t="str">
        <f t="shared" si="25"/>
        <v>13:13</v>
      </c>
      <c r="Y85" s="510" t="str">
        <f t="shared" si="26"/>
        <v>16:06</v>
      </c>
      <c r="Z85" s="510" t="str">
        <f t="shared" si="27"/>
        <v>18:46</v>
      </c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 t="s">
        <v>237</v>
      </c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>
        <f>IF(N86="","XXX",VLOOKUP(M86*10+N86,'06停留所'!$B$2:$B$9999,1,FALSE))</f>
        <v>71</v>
      </c>
      <c r="M86" s="63">
        <f>INT(VLOOKUPLEFT(A86,'06停留所'!$B$2:$C$9999,'06停留所'!$C$2:$C$9999,1)/10)</f>
        <v>7</v>
      </c>
      <c r="N86" s="204">
        <v>1</v>
      </c>
      <c r="O86" s="69" t="s">
        <v>2058</v>
      </c>
      <c r="P86" s="70" t="s">
        <v>2069</v>
      </c>
      <c r="Q86" s="70" t="s">
        <v>2536</v>
      </c>
      <c r="R86" s="70" t="s">
        <v>2562</v>
      </c>
      <c r="S86" s="70" t="s">
        <v>2331</v>
      </c>
      <c r="T86" s="70" t="s">
        <v>2411</v>
      </c>
      <c r="U86" s="510" t="str">
        <f t="shared" si="22"/>
        <v>07:37</v>
      </c>
      <c r="V86" s="510" t="str">
        <f t="shared" si="23"/>
        <v>08:07</v>
      </c>
      <c r="W86" s="510" t="str">
        <f t="shared" si="24"/>
        <v>10:54</v>
      </c>
      <c r="X86" s="510" t="str">
        <f t="shared" si="25"/>
        <v>13:14</v>
      </c>
      <c r="Y86" s="510" t="str">
        <f t="shared" si="26"/>
        <v>16:07</v>
      </c>
      <c r="Z86" s="510" t="str">
        <f t="shared" si="27"/>
        <v>18:47</v>
      </c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 t="s">
        <v>469</v>
      </c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>
        <f>IF(N87="","XXX",VLOOKUP(M87*10+N87,'06停留所'!$B$2:$B$9999,1,FALSE))</f>
        <v>1202</v>
      </c>
      <c r="M87" s="63">
        <f>INT(VLOOKUPLEFT(A87,'06停留所'!$B$2:$C$9999,'06停留所'!$C$2:$C$9999,1)/10)</f>
        <v>120</v>
      </c>
      <c r="N87" s="204">
        <v>2</v>
      </c>
      <c r="O87" s="69" t="s">
        <v>1935</v>
      </c>
      <c r="P87" s="70" t="s">
        <v>2070</v>
      </c>
      <c r="Q87" s="70" t="s">
        <v>2537</v>
      </c>
      <c r="R87" s="70" t="s">
        <v>2563</v>
      </c>
      <c r="S87" s="70" t="s">
        <v>2332</v>
      </c>
      <c r="T87" s="70" t="s">
        <v>2412</v>
      </c>
      <c r="U87" s="510" t="str">
        <f t="shared" si="22"/>
        <v>07:38</v>
      </c>
      <c r="V87" s="510" t="str">
        <f t="shared" si="23"/>
        <v>08:08</v>
      </c>
      <c r="W87" s="510" t="str">
        <f t="shared" si="24"/>
        <v>10:55</v>
      </c>
      <c r="X87" s="510" t="str">
        <f t="shared" si="25"/>
        <v>13:15</v>
      </c>
      <c r="Y87" s="510" t="str">
        <f t="shared" si="26"/>
        <v>16:08</v>
      </c>
      <c r="Z87" s="510" t="str">
        <f t="shared" si="27"/>
        <v>18:48</v>
      </c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 t="s">
        <v>467</v>
      </c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>
        <f>IF(N88="","XXX",VLOOKUP(M88*10+N88,'06停留所'!$B$2:$B$9999,1,FALSE))</f>
        <v>1192</v>
      </c>
      <c r="M88" s="63">
        <f>INT(VLOOKUPLEFT(A88,'06停留所'!$B$2:$C$9999,'06停留所'!$C$2:$C$9999,1)/10)</f>
        <v>119</v>
      </c>
      <c r="N88" s="204">
        <v>2</v>
      </c>
      <c r="O88" s="69" t="s">
        <v>1935</v>
      </c>
      <c r="P88" s="70" t="s">
        <v>2070</v>
      </c>
      <c r="Q88" s="70" t="s">
        <v>2537</v>
      </c>
      <c r="R88" s="70" t="s">
        <v>2563</v>
      </c>
      <c r="S88" s="70" t="s">
        <v>2332</v>
      </c>
      <c r="T88" s="70" t="s">
        <v>2412</v>
      </c>
      <c r="U88" s="510" t="str">
        <f t="shared" si="22"/>
        <v>07:38</v>
      </c>
      <c r="V88" s="510" t="str">
        <f t="shared" si="23"/>
        <v>08:08</v>
      </c>
      <c r="W88" s="510" t="str">
        <f t="shared" si="24"/>
        <v>10:55</v>
      </c>
      <c r="X88" s="510" t="str">
        <f t="shared" si="25"/>
        <v>13:15</v>
      </c>
      <c r="Y88" s="510" t="str">
        <f t="shared" si="26"/>
        <v>16:08</v>
      </c>
      <c r="Z88" s="510" t="str">
        <f t="shared" si="27"/>
        <v>18:48</v>
      </c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 t="s">
        <v>465</v>
      </c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>
        <f>IF(N89="","XXX",VLOOKUP(M89*10+N89,'06停留所'!$B$2:$B$9999,1,FALSE))</f>
        <v>1182</v>
      </c>
      <c r="M89" s="63">
        <f>INT(VLOOKUPLEFT(A89,'06停留所'!$B$2:$C$9999,'06停留所'!$C$2:$C$9999,1)/10)</f>
        <v>118</v>
      </c>
      <c r="N89" s="204">
        <v>2</v>
      </c>
      <c r="O89" s="69" t="s">
        <v>1936</v>
      </c>
      <c r="P89" s="70" t="s">
        <v>2074</v>
      </c>
      <c r="Q89" s="70" t="s">
        <v>2538</v>
      </c>
      <c r="R89" s="70" t="s">
        <v>2564</v>
      </c>
      <c r="S89" s="70" t="s">
        <v>2582</v>
      </c>
      <c r="T89" s="70" t="s">
        <v>2599</v>
      </c>
      <c r="U89" s="510" t="str">
        <f t="shared" si="22"/>
        <v>07:39</v>
      </c>
      <c r="V89" s="510" t="str">
        <f t="shared" si="23"/>
        <v>08:09</v>
      </c>
      <c r="W89" s="510" t="str">
        <f t="shared" si="24"/>
        <v>10:56</v>
      </c>
      <c r="X89" s="510" t="str">
        <f t="shared" si="25"/>
        <v>13:16</v>
      </c>
      <c r="Y89" s="510" t="str">
        <f t="shared" si="26"/>
        <v>16:09</v>
      </c>
      <c r="Z89" s="510" t="str">
        <f t="shared" si="27"/>
        <v>18:49</v>
      </c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 t="s">
        <v>700</v>
      </c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>
        <f>IF(N90="","XXX",VLOOKUP(M90*10+N90,'06停留所'!$B$2:$B$9999,1,FALSE))</f>
        <v>2021</v>
      </c>
      <c r="M90" s="63">
        <f>INT(VLOOKUPLEFT(A90,'06停留所'!$B$2:$C$9999,'06停留所'!$C$2:$C$9999,1)/10)</f>
        <v>202</v>
      </c>
      <c r="N90" s="204">
        <v>1</v>
      </c>
      <c r="O90" s="69" t="s">
        <v>1937</v>
      </c>
      <c r="P90" s="70" t="s">
        <v>2071</v>
      </c>
      <c r="Q90" s="70" t="s">
        <v>2539</v>
      </c>
      <c r="R90" s="70" t="s">
        <v>2565</v>
      </c>
      <c r="S90" s="70" t="s">
        <v>2333</v>
      </c>
      <c r="T90" s="70" t="s">
        <v>2600</v>
      </c>
      <c r="U90" s="510" t="str">
        <f t="shared" si="22"/>
        <v>07:40</v>
      </c>
      <c r="V90" s="510" t="str">
        <f t="shared" si="23"/>
        <v>08:10</v>
      </c>
      <c r="W90" s="510" t="str">
        <f t="shared" si="24"/>
        <v>10:57</v>
      </c>
      <c r="X90" s="510" t="str">
        <f t="shared" si="25"/>
        <v>13:17</v>
      </c>
      <c r="Y90" s="510" t="str">
        <f t="shared" si="26"/>
        <v>16:10</v>
      </c>
      <c r="Z90" s="510" t="str">
        <f t="shared" si="27"/>
        <v>18:50</v>
      </c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 t="s">
        <v>703</v>
      </c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>
        <f>IF(N91="","XXX",VLOOKUP(M91*10+N91,'06停留所'!$B$2:$B$9999,1,FALSE))</f>
        <v>2031</v>
      </c>
      <c r="M91" s="63">
        <f>INT(VLOOKUPLEFT(A91,'06停留所'!$B$2:$C$9999,'06停留所'!$C$2:$C$9999,1)/10)</f>
        <v>203</v>
      </c>
      <c r="N91" s="204">
        <v>1</v>
      </c>
      <c r="O91" s="69" t="s">
        <v>1938</v>
      </c>
      <c r="P91" s="70" t="s">
        <v>2075</v>
      </c>
      <c r="Q91" s="70" t="s">
        <v>2540</v>
      </c>
      <c r="R91" s="70" t="s">
        <v>2566</v>
      </c>
      <c r="S91" s="70" t="s">
        <v>2583</v>
      </c>
      <c r="T91" s="70" t="s">
        <v>2413</v>
      </c>
      <c r="U91" s="510" t="str">
        <f t="shared" si="22"/>
        <v>07:41</v>
      </c>
      <c r="V91" s="510" t="str">
        <f t="shared" si="23"/>
        <v>08:11</v>
      </c>
      <c r="W91" s="510" t="str">
        <f t="shared" si="24"/>
        <v>10:58</v>
      </c>
      <c r="X91" s="510" t="str">
        <f t="shared" si="25"/>
        <v>13:18</v>
      </c>
      <c r="Y91" s="510" t="str">
        <f t="shared" si="26"/>
        <v>16:11</v>
      </c>
      <c r="Z91" s="510" t="str">
        <f t="shared" si="27"/>
        <v>18:51</v>
      </c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 t="s">
        <v>706</v>
      </c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>
        <f>IF(N92="","XXX",VLOOKUP(M92*10+N92,'06停留所'!$B$2:$B$9999,1,FALSE))</f>
        <v>2041</v>
      </c>
      <c r="M92" s="63">
        <f>INT(VLOOKUPLEFT(A92,'06停留所'!$B$2:$C$9999,'06停留所'!$C$2:$C$9999,1)/10)</f>
        <v>204</v>
      </c>
      <c r="N92" s="204">
        <v>1</v>
      </c>
      <c r="O92" s="69" t="s">
        <v>1823</v>
      </c>
      <c r="P92" s="70" t="s">
        <v>2072</v>
      </c>
      <c r="Q92" s="70" t="s">
        <v>2541</v>
      </c>
      <c r="R92" s="70" t="s">
        <v>2567</v>
      </c>
      <c r="S92" s="70" t="s">
        <v>2334</v>
      </c>
      <c r="T92" s="70" t="s">
        <v>2414</v>
      </c>
      <c r="U92" s="510" t="str">
        <f t="shared" si="22"/>
        <v>07:42</v>
      </c>
      <c r="V92" s="510" t="str">
        <f t="shared" si="23"/>
        <v>08:12</v>
      </c>
      <c r="W92" s="510" t="str">
        <f t="shared" si="24"/>
        <v>10:59</v>
      </c>
      <c r="X92" s="510" t="str">
        <f t="shared" si="25"/>
        <v>13:19</v>
      </c>
      <c r="Y92" s="510" t="str">
        <f t="shared" si="26"/>
        <v>16:12</v>
      </c>
      <c r="Z92" s="510" t="str">
        <f t="shared" si="27"/>
        <v>18:52</v>
      </c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 t="s">
        <v>243</v>
      </c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>
        <f>IF(N93="","XXX",VLOOKUP(M93*10+N93,'06停留所'!$B$2:$B$9999,1,FALSE))</f>
        <v>93</v>
      </c>
      <c r="M93" s="63">
        <f>INT(VLOOKUPLEFT(A93,'06停留所'!$B$2:$C$9999,'06停留所'!$C$2:$C$9999,1)/10)</f>
        <v>9</v>
      </c>
      <c r="N93" s="204">
        <v>3</v>
      </c>
      <c r="O93" s="69" t="s">
        <v>1939</v>
      </c>
      <c r="P93" s="70" t="s">
        <v>2076</v>
      </c>
      <c r="Q93" s="70" t="s">
        <v>2542</v>
      </c>
      <c r="R93" s="70" t="s">
        <v>1834</v>
      </c>
      <c r="S93" s="70" t="s">
        <v>2584</v>
      </c>
      <c r="T93" s="70" t="s">
        <v>2415</v>
      </c>
      <c r="U93" s="510" t="str">
        <f t="shared" si="22"/>
        <v>07:43</v>
      </c>
      <c r="V93" s="510" t="str">
        <f t="shared" si="23"/>
        <v>08:13</v>
      </c>
      <c r="W93" s="510" t="str">
        <f t="shared" si="24"/>
        <v>11:00</v>
      </c>
      <c r="X93" s="510" t="str">
        <f t="shared" si="25"/>
        <v>13:20</v>
      </c>
      <c r="Y93" s="510" t="str">
        <f t="shared" si="26"/>
        <v>16:13</v>
      </c>
      <c r="Z93" s="510" t="str">
        <f t="shared" si="27"/>
        <v>18:53</v>
      </c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 t="s">
        <v>246</v>
      </c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>
        <f>IF(N94="","XXX",VLOOKUP(M94*10+N94,'06停留所'!$B$2:$B$9999,1,FALSE))</f>
        <v>101</v>
      </c>
      <c r="M94" s="63">
        <f>INT(VLOOKUPLEFT(A94,'06停留所'!$B$2:$C$9999,'06停留所'!$C$2:$C$9999,1)/10)</f>
        <v>10</v>
      </c>
      <c r="N94" s="204">
        <v>1</v>
      </c>
      <c r="O94" s="69" t="s">
        <v>2059</v>
      </c>
      <c r="P94" s="70" t="s">
        <v>2077</v>
      </c>
      <c r="Q94" s="70" t="s">
        <v>2543</v>
      </c>
      <c r="R94" s="70" t="s">
        <v>1835</v>
      </c>
      <c r="S94" s="70" t="s">
        <v>2585</v>
      </c>
      <c r="T94" s="70" t="s">
        <v>2416</v>
      </c>
      <c r="U94" s="510" t="str">
        <f t="shared" si="22"/>
        <v>07:44</v>
      </c>
      <c r="V94" s="510" t="str">
        <f t="shared" si="23"/>
        <v>08:14</v>
      </c>
      <c r="W94" s="510" t="str">
        <f t="shared" si="24"/>
        <v>11:01</v>
      </c>
      <c r="X94" s="510" t="str">
        <f t="shared" si="25"/>
        <v>13:21</v>
      </c>
      <c r="Y94" s="510" t="str">
        <f t="shared" si="26"/>
        <v>16:14</v>
      </c>
      <c r="Z94" s="510" t="str">
        <f t="shared" si="27"/>
        <v>18:54</v>
      </c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 t="s">
        <v>249</v>
      </c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>
        <f>IF(N95="","XXX",VLOOKUP(M95*10+N95,'06停留所'!$B$2:$B$9999,1,FALSE))</f>
        <v>111</v>
      </c>
      <c r="M95" s="63">
        <f>INT(VLOOKUPLEFT(A95,'06停留所'!$B$2:$C$9999,'06停留所'!$C$2:$C$9999,1)/10)</f>
        <v>11</v>
      </c>
      <c r="N95" s="204">
        <v>1</v>
      </c>
      <c r="O95" s="69" t="s">
        <v>1824</v>
      </c>
      <c r="P95" s="70" t="s">
        <v>2522</v>
      </c>
      <c r="Q95" s="70" t="s">
        <v>2544</v>
      </c>
      <c r="R95" s="70" t="s">
        <v>2568</v>
      </c>
      <c r="S95" s="70" t="s">
        <v>2586</v>
      </c>
      <c r="T95" s="70" t="s">
        <v>2417</v>
      </c>
      <c r="U95" s="510" t="str">
        <f t="shared" si="22"/>
        <v>07:45</v>
      </c>
      <c r="V95" s="510" t="str">
        <f t="shared" si="23"/>
        <v>08:15</v>
      </c>
      <c r="W95" s="510" t="str">
        <f t="shared" si="24"/>
        <v>11:02</v>
      </c>
      <c r="X95" s="510" t="str">
        <f t="shared" si="25"/>
        <v>13:22</v>
      </c>
      <c r="Y95" s="510" t="str">
        <f t="shared" si="26"/>
        <v>16:15</v>
      </c>
      <c r="Z95" s="510" t="str">
        <f t="shared" si="27"/>
        <v>18:55</v>
      </c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s="183" customFormat="1" x14ac:dyDescent="0.2">
      <c r="A96" s="59" t="s">
        <v>252</v>
      </c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>
        <f>IF(N96="","XXX",VLOOKUP(M96*10+N96,'06停留所'!$B$2:$B$9999,1,FALSE))</f>
        <v>123</v>
      </c>
      <c r="M96" s="63">
        <f>INT(VLOOKUPLEFT(A96,'06停留所'!$B$2:$C$9999,'06停留所'!$C$2:$C$9999,1)/10)</f>
        <v>12</v>
      </c>
      <c r="N96" s="204">
        <v>3</v>
      </c>
      <c r="O96" s="69" t="s">
        <v>1940</v>
      </c>
      <c r="P96" s="70" t="s">
        <v>2078</v>
      </c>
      <c r="Q96" s="70" t="s">
        <v>1967</v>
      </c>
      <c r="R96" s="70" t="s">
        <v>2569</v>
      </c>
      <c r="S96" s="70" t="s">
        <v>2587</v>
      </c>
      <c r="T96" s="70" t="s">
        <v>2418</v>
      </c>
      <c r="U96" s="510" t="str">
        <f t="shared" si="22"/>
        <v>07:46</v>
      </c>
      <c r="V96" s="510" t="str">
        <f t="shared" si="23"/>
        <v>08:16</v>
      </c>
      <c r="W96" s="510" t="str">
        <f t="shared" si="24"/>
        <v>11:03</v>
      </c>
      <c r="X96" s="510" t="str">
        <f t="shared" si="25"/>
        <v>13:23</v>
      </c>
      <c r="Y96" s="510" t="str">
        <f t="shared" si="26"/>
        <v>16:16</v>
      </c>
      <c r="Z96" s="510" t="str">
        <f t="shared" si="27"/>
        <v>18:56</v>
      </c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Q96" s="26"/>
      <c r="CR96" s="173"/>
    </row>
    <row r="97" spans="1:122" s="183" customFormat="1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410"/>
      <c r="V97" s="410"/>
      <c r="W97" s="410"/>
      <c r="X97" s="410"/>
      <c r="Y97" s="410"/>
      <c r="Z97" s="41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Q97" s="26"/>
      <c r="CR97" s="173"/>
    </row>
    <row r="98" spans="1:122" s="183" customFormat="1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70"/>
      <c r="Q98" s="70"/>
      <c r="R98" s="70"/>
      <c r="S98" s="70"/>
      <c r="T98" s="70"/>
      <c r="U98" s="410"/>
      <c r="V98" s="410"/>
      <c r="W98" s="410"/>
      <c r="X98" s="410"/>
      <c r="Y98" s="410"/>
      <c r="Z98" s="41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Q98" s="26"/>
      <c r="CR98" s="173"/>
    </row>
    <row r="99" spans="1:122" s="183" customFormat="1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70"/>
      <c r="Q99" s="70"/>
      <c r="R99" s="70"/>
      <c r="S99" s="70"/>
      <c r="T99" s="70"/>
      <c r="U99" s="410"/>
      <c r="V99" s="410"/>
      <c r="W99" s="410"/>
      <c r="X99" s="410"/>
      <c r="Y99" s="410"/>
      <c r="Z99" s="41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Q99" s="26"/>
      <c r="CR99" s="173"/>
    </row>
    <row r="100" spans="1:122" s="183" customFormat="1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70"/>
      <c r="Q100" s="70"/>
      <c r="R100" s="70"/>
      <c r="S100" s="70"/>
      <c r="T100" s="70"/>
      <c r="U100" s="410"/>
      <c r="V100" s="410"/>
      <c r="W100" s="410"/>
      <c r="X100" s="410"/>
      <c r="Y100" s="410"/>
      <c r="Z100" s="410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AO100" s="70"/>
      <c r="AP100" s="70"/>
      <c r="AQ100" s="70"/>
      <c r="AR100" s="70"/>
      <c r="AS100" s="70"/>
      <c r="AT100" s="70"/>
      <c r="AU100" s="70"/>
      <c r="AV100" s="70"/>
      <c r="AW100" s="70"/>
      <c r="AX100" s="70"/>
      <c r="AY100" s="70"/>
      <c r="AZ100" s="70"/>
      <c r="BA100" s="70"/>
      <c r="BB100" s="70"/>
      <c r="BC100" s="70"/>
      <c r="BD100" s="70"/>
      <c r="BE100" s="70"/>
      <c r="BF100" s="70"/>
      <c r="BG100" s="70"/>
      <c r="BH100" s="70"/>
      <c r="BI100" s="70"/>
      <c r="BJ100" s="70"/>
      <c r="BK100" s="70"/>
      <c r="BL100" s="70"/>
      <c r="BM100" s="70"/>
      <c r="BN100" s="70"/>
      <c r="BO100" s="70"/>
      <c r="BP100" s="70"/>
      <c r="BQ100" s="70"/>
      <c r="BR100" s="70"/>
      <c r="BS100" s="70"/>
      <c r="BT100" s="70"/>
      <c r="BU100" s="70"/>
      <c r="BV100" s="70"/>
      <c r="BW100" s="70"/>
      <c r="BX100" s="70"/>
      <c r="BY100" s="70"/>
      <c r="BZ100" s="70"/>
      <c r="CA100" s="70"/>
      <c r="CB100" s="70"/>
      <c r="CC100" s="70"/>
      <c r="CD100" s="70"/>
      <c r="CE100" s="70"/>
      <c r="CF100" s="70"/>
      <c r="CG100" s="70"/>
      <c r="CH100" s="70"/>
      <c r="CI100" s="70"/>
      <c r="CJ100" s="70"/>
      <c r="CK100" s="70"/>
      <c r="CL100" s="70"/>
      <c r="CM100" s="70"/>
      <c r="CN100" s="70"/>
      <c r="CO100" s="70"/>
      <c r="CP100" s="70"/>
      <c r="CQ100" s="26"/>
      <c r="CR100" s="173"/>
    </row>
    <row r="101" spans="1:122" s="183" customFormat="1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70"/>
      <c r="Q101" s="70"/>
      <c r="R101" s="70"/>
      <c r="S101" s="70"/>
      <c r="T101" s="70"/>
      <c r="U101" s="410"/>
      <c r="V101" s="410"/>
      <c r="W101" s="410"/>
      <c r="X101" s="410"/>
      <c r="Y101" s="410"/>
      <c r="Z101" s="410"/>
      <c r="AA101" s="70"/>
      <c r="AB101" s="70"/>
      <c r="AC101" s="70"/>
      <c r="AD101" s="70"/>
      <c r="AE101" s="70"/>
      <c r="AF101" s="70"/>
      <c r="AG101" s="70"/>
      <c r="AH101" s="70"/>
      <c r="AI101" s="70"/>
      <c r="AJ101" s="70"/>
      <c r="AK101" s="70"/>
      <c r="AL101" s="70"/>
      <c r="AM101" s="70"/>
      <c r="AN101" s="70"/>
      <c r="AO101" s="70"/>
      <c r="AP101" s="70"/>
      <c r="AQ101" s="70"/>
      <c r="AR101" s="70"/>
      <c r="AS101" s="70"/>
      <c r="AT101" s="70"/>
      <c r="AU101" s="70"/>
      <c r="AV101" s="70"/>
      <c r="AW101" s="70"/>
      <c r="AX101" s="70"/>
      <c r="AY101" s="70"/>
      <c r="AZ101" s="70"/>
      <c r="BA101" s="70"/>
      <c r="BB101" s="70"/>
      <c r="BC101" s="70"/>
      <c r="BD101" s="70"/>
      <c r="BE101" s="70"/>
      <c r="BF101" s="70"/>
      <c r="BG101" s="70"/>
      <c r="BH101" s="70"/>
      <c r="BI101" s="70"/>
      <c r="BJ101" s="70"/>
      <c r="BK101" s="70"/>
      <c r="BL101" s="70"/>
      <c r="BM101" s="70"/>
      <c r="BN101" s="70"/>
      <c r="BO101" s="70"/>
      <c r="BP101" s="70"/>
      <c r="BQ101" s="70"/>
      <c r="BR101" s="70"/>
      <c r="BS101" s="70"/>
      <c r="BT101" s="70"/>
      <c r="BU101" s="70"/>
      <c r="BV101" s="70"/>
      <c r="BW101" s="70"/>
      <c r="BX101" s="70"/>
      <c r="BY101" s="70"/>
      <c r="BZ101" s="70"/>
      <c r="CA101" s="70"/>
      <c r="CB101" s="70"/>
      <c r="CC101" s="70"/>
      <c r="CD101" s="70"/>
      <c r="CE101" s="70"/>
      <c r="CF101" s="70"/>
      <c r="CG101" s="70"/>
      <c r="CH101" s="70"/>
      <c r="CI101" s="70"/>
      <c r="CJ101" s="70"/>
      <c r="CK101" s="70"/>
      <c r="CL101" s="70"/>
      <c r="CM101" s="70"/>
      <c r="CN101" s="70"/>
      <c r="CO101" s="70"/>
      <c r="CP101" s="70"/>
      <c r="CQ101" s="26"/>
      <c r="CR101" s="173"/>
    </row>
    <row r="102" spans="1:122" s="183" customFormat="1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70"/>
      <c r="Q102" s="70"/>
      <c r="R102" s="70"/>
      <c r="S102" s="70"/>
      <c r="T102" s="70"/>
      <c r="U102" s="410"/>
      <c r="V102" s="410"/>
      <c r="W102" s="410"/>
      <c r="X102" s="410"/>
      <c r="Y102" s="410"/>
      <c r="Z102" s="410"/>
      <c r="AA102" s="70"/>
      <c r="AB102" s="70"/>
      <c r="AC102" s="70"/>
      <c r="AD102" s="70"/>
      <c r="AE102" s="70"/>
      <c r="AF102" s="70"/>
      <c r="AG102" s="70"/>
      <c r="AH102" s="70"/>
      <c r="AI102" s="70"/>
      <c r="AJ102" s="70"/>
      <c r="AK102" s="70"/>
      <c r="AL102" s="70"/>
      <c r="AM102" s="70"/>
      <c r="AN102" s="70"/>
      <c r="AO102" s="70"/>
      <c r="AP102" s="70"/>
      <c r="AQ102" s="70"/>
      <c r="AR102" s="70"/>
      <c r="AS102" s="70"/>
      <c r="AT102" s="70"/>
      <c r="AU102" s="70"/>
      <c r="AV102" s="70"/>
      <c r="AW102" s="70"/>
      <c r="AX102" s="70"/>
      <c r="AY102" s="70"/>
      <c r="AZ102" s="70"/>
      <c r="BA102" s="70"/>
      <c r="BB102" s="70"/>
      <c r="BC102" s="70"/>
      <c r="BD102" s="70"/>
      <c r="BE102" s="70"/>
      <c r="BF102" s="70"/>
      <c r="BG102" s="70"/>
      <c r="BH102" s="70"/>
      <c r="BI102" s="70"/>
      <c r="BJ102" s="70"/>
      <c r="BK102" s="70"/>
      <c r="BL102" s="70"/>
      <c r="BM102" s="70"/>
      <c r="BN102" s="70"/>
      <c r="BO102" s="70"/>
      <c r="BP102" s="70"/>
      <c r="BQ102" s="70"/>
      <c r="BR102" s="70"/>
      <c r="BS102" s="70"/>
      <c r="BT102" s="70"/>
      <c r="BU102" s="70"/>
      <c r="BV102" s="70"/>
      <c r="BW102" s="70"/>
      <c r="BX102" s="70"/>
      <c r="BY102" s="70"/>
      <c r="BZ102" s="70"/>
      <c r="CA102" s="70"/>
      <c r="CB102" s="70"/>
      <c r="CC102" s="70"/>
      <c r="CD102" s="70"/>
      <c r="CE102" s="70"/>
      <c r="CF102" s="70"/>
      <c r="CG102" s="70"/>
      <c r="CH102" s="70"/>
      <c r="CI102" s="70"/>
      <c r="CJ102" s="70"/>
      <c r="CK102" s="70"/>
      <c r="CL102" s="70"/>
      <c r="CM102" s="70"/>
      <c r="CN102" s="70"/>
      <c r="CO102" s="70"/>
      <c r="CP102" s="70"/>
      <c r="CQ102" s="26"/>
      <c r="CR102" s="173"/>
    </row>
    <row r="103" spans="1:122" s="183" customFormat="1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70"/>
      <c r="Q103" s="70"/>
      <c r="R103" s="70"/>
      <c r="S103" s="70"/>
      <c r="T103" s="70"/>
      <c r="U103" s="410"/>
      <c r="V103" s="410"/>
      <c r="W103" s="410"/>
      <c r="X103" s="410"/>
      <c r="Y103" s="410"/>
      <c r="Z103" s="410"/>
      <c r="AA103" s="70"/>
      <c r="AB103" s="70"/>
      <c r="AC103" s="70"/>
      <c r="AD103" s="70"/>
      <c r="AE103" s="70"/>
      <c r="AF103" s="70"/>
      <c r="AG103" s="70"/>
      <c r="AH103" s="70"/>
      <c r="AI103" s="70"/>
      <c r="AJ103" s="70"/>
      <c r="AK103" s="70"/>
      <c r="AL103" s="70"/>
      <c r="AM103" s="70"/>
      <c r="AN103" s="70"/>
      <c r="AO103" s="70"/>
      <c r="AP103" s="70"/>
      <c r="AQ103" s="70"/>
      <c r="AR103" s="70"/>
      <c r="AS103" s="70"/>
      <c r="AT103" s="70"/>
      <c r="AU103" s="70"/>
      <c r="AV103" s="70"/>
      <c r="AW103" s="70"/>
      <c r="AX103" s="70"/>
      <c r="AY103" s="70"/>
      <c r="AZ103" s="70"/>
      <c r="BA103" s="70"/>
      <c r="BB103" s="70"/>
      <c r="BC103" s="70"/>
      <c r="BD103" s="70"/>
      <c r="BE103" s="70"/>
      <c r="BF103" s="70"/>
      <c r="BG103" s="70"/>
      <c r="BH103" s="70"/>
      <c r="BI103" s="70"/>
      <c r="BJ103" s="70"/>
      <c r="BK103" s="70"/>
      <c r="BL103" s="70"/>
      <c r="BM103" s="70"/>
      <c r="BN103" s="70"/>
      <c r="BO103" s="70"/>
      <c r="BP103" s="70"/>
      <c r="BQ103" s="70"/>
      <c r="BR103" s="70"/>
      <c r="BS103" s="70"/>
      <c r="BT103" s="70"/>
      <c r="BU103" s="70"/>
      <c r="BV103" s="70"/>
      <c r="BW103" s="70"/>
      <c r="BX103" s="70"/>
      <c r="BY103" s="70"/>
      <c r="BZ103" s="70"/>
      <c r="CA103" s="70"/>
      <c r="CB103" s="70"/>
      <c r="CC103" s="70"/>
      <c r="CD103" s="70"/>
      <c r="CE103" s="70"/>
      <c r="CF103" s="70"/>
      <c r="CG103" s="70"/>
      <c r="CH103" s="70"/>
      <c r="CI103" s="70"/>
      <c r="CJ103" s="70"/>
      <c r="CK103" s="70"/>
      <c r="CL103" s="70"/>
      <c r="CM103" s="70"/>
      <c r="CN103" s="70"/>
      <c r="CO103" s="70"/>
      <c r="CP103" s="70"/>
      <c r="CQ103" s="26"/>
      <c r="CR103" s="173"/>
    </row>
    <row r="104" spans="1:122" s="183" customFormat="1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70"/>
      <c r="Q104" s="70"/>
      <c r="R104" s="70"/>
      <c r="S104" s="70"/>
      <c r="T104" s="70"/>
      <c r="U104" s="410"/>
      <c r="V104" s="410"/>
      <c r="W104" s="410"/>
      <c r="X104" s="410"/>
      <c r="Y104" s="410"/>
      <c r="Z104" s="410"/>
      <c r="AA104" s="70"/>
      <c r="AB104" s="70"/>
      <c r="AC104" s="70"/>
      <c r="AD104" s="70"/>
      <c r="AE104" s="70"/>
      <c r="AF104" s="70"/>
      <c r="AG104" s="70"/>
      <c r="AH104" s="70"/>
      <c r="AI104" s="70"/>
      <c r="AJ104" s="70"/>
      <c r="AK104" s="70"/>
      <c r="AL104" s="70"/>
      <c r="AM104" s="70"/>
      <c r="AN104" s="70"/>
      <c r="AO104" s="70"/>
      <c r="AP104" s="70"/>
      <c r="AQ104" s="70"/>
      <c r="AR104" s="70"/>
      <c r="AS104" s="70"/>
      <c r="AT104" s="70"/>
      <c r="AU104" s="70"/>
      <c r="AV104" s="70"/>
      <c r="AW104" s="70"/>
      <c r="AX104" s="70"/>
      <c r="AY104" s="70"/>
      <c r="AZ104" s="70"/>
      <c r="BA104" s="70"/>
      <c r="BB104" s="70"/>
      <c r="BC104" s="70"/>
      <c r="BD104" s="70"/>
      <c r="BE104" s="70"/>
      <c r="BF104" s="70"/>
      <c r="BG104" s="70"/>
      <c r="BH104" s="70"/>
      <c r="BI104" s="70"/>
      <c r="BJ104" s="70"/>
      <c r="BK104" s="70"/>
      <c r="BL104" s="70"/>
      <c r="BM104" s="70"/>
      <c r="BN104" s="70"/>
      <c r="BO104" s="70"/>
      <c r="BP104" s="70"/>
      <c r="BQ104" s="70"/>
      <c r="BR104" s="70"/>
      <c r="BS104" s="70"/>
      <c r="BT104" s="70"/>
      <c r="BU104" s="70"/>
      <c r="BV104" s="70"/>
      <c r="BW104" s="70"/>
      <c r="BX104" s="70"/>
      <c r="BY104" s="70"/>
      <c r="BZ104" s="70"/>
      <c r="CA104" s="70"/>
      <c r="CB104" s="70"/>
      <c r="CC104" s="70"/>
      <c r="CD104" s="70"/>
      <c r="CE104" s="70"/>
      <c r="CF104" s="70"/>
      <c r="CG104" s="70"/>
      <c r="CH104" s="70"/>
      <c r="CI104" s="70"/>
      <c r="CJ104" s="70"/>
      <c r="CK104" s="70"/>
      <c r="CL104" s="70"/>
      <c r="CM104" s="70"/>
      <c r="CN104" s="70"/>
      <c r="CO104" s="70"/>
      <c r="CP104" s="70"/>
      <c r="CQ104" s="26"/>
      <c r="CR104" s="173"/>
    </row>
    <row r="105" spans="1:122" s="183" customFormat="1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70"/>
      <c r="Q105" s="70"/>
      <c r="R105" s="70"/>
      <c r="S105" s="70"/>
      <c r="T105" s="70"/>
      <c r="U105" s="410"/>
      <c r="V105" s="410"/>
      <c r="W105" s="410"/>
      <c r="X105" s="410"/>
      <c r="Y105" s="410"/>
      <c r="Z105" s="410"/>
      <c r="AA105" s="70"/>
      <c r="AB105" s="70"/>
      <c r="AC105" s="70"/>
      <c r="AD105" s="70"/>
      <c r="AE105" s="70"/>
      <c r="AF105" s="70"/>
      <c r="AG105" s="70"/>
      <c r="AH105" s="70"/>
      <c r="AI105" s="70"/>
      <c r="AJ105" s="70"/>
      <c r="AK105" s="70"/>
      <c r="AL105" s="70"/>
      <c r="AM105" s="70"/>
      <c r="AN105" s="70"/>
      <c r="AO105" s="70"/>
      <c r="AP105" s="70"/>
      <c r="AQ105" s="70"/>
      <c r="AR105" s="70"/>
      <c r="AS105" s="70"/>
      <c r="AT105" s="70"/>
      <c r="AU105" s="70"/>
      <c r="AV105" s="70"/>
      <c r="AW105" s="70"/>
      <c r="AX105" s="70"/>
      <c r="AY105" s="70"/>
      <c r="AZ105" s="70"/>
      <c r="BA105" s="70"/>
      <c r="BB105" s="70"/>
      <c r="BC105" s="70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70"/>
      <c r="BT105" s="70"/>
      <c r="BU105" s="70"/>
      <c r="BV105" s="70"/>
      <c r="BW105" s="70"/>
      <c r="BX105" s="70"/>
      <c r="BY105" s="70"/>
      <c r="BZ105" s="70"/>
      <c r="CA105" s="70"/>
      <c r="CB105" s="70"/>
      <c r="CC105" s="70"/>
      <c r="CD105" s="70"/>
      <c r="CE105" s="70"/>
      <c r="CF105" s="70"/>
      <c r="CG105" s="70"/>
      <c r="CH105" s="70"/>
      <c r="CI105" s="70"/>
      <c r="CJ105" s="70"/>
      <c r="CK105" s="70"/>
      <c r="CL105" s="70"/>
      <c r="CM105" s="70"/>
      <c r="CN105" s="70"/>
      <c r="CO105" s="70"/>
      <c r="CP105" s="70"/>
      <c r="CQ105" s="26"/>
      <c r="CR105" s="173"/>
    </row>
    <row r="106" spans="1:122" s="183" customFormat="1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410"/>
      <c r="V106" s="410"/>
      <c r="W106" s="410"/>
      <c r="X106" s="410"/>
      <c r="Y106" s="410"/>
      <c r="Z106" s="41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Q106" s="26"/>
      <c r="CR106" s="173"/>
    </row>
    <row r="107" spans="1:122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410"/>
      <c r="V107" s="410"/>
      <c r="W107" s="410"/>
      <c r="X107" s="410"/>
      <c r="Y107" s="410"/>
      <c r="Z107" s="41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73"/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410"/>
      <c r="V108" s="410"/>
      <c r="W108" s="410"/>
      <c r="X108" s="410"/>
      <c r="Y108" s="410"/>
      <c r="Z108" s="41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73"/>
    </row>
    <row r="109" spans="1:122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410"/>
      <c r="V109" s="410"/>
      <c r="W109" s="410"/>
      <c r="X109" s="410"/>
      <c r="Y109" s="410"/>
      <c r="Z109" s="41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73"/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410"/>
      <c r="V110" s="410"/>
      <c r="W110" s="410"/>
      <c r="X110" s="410"/>
      <c r="Y110" s="410"/>
      <c r="Z110" s="41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73"/>
    </row>
    <row r="111" spans="1:122" x14ac:dyDescent="0.2">
      <c r="A111" s="72"/>
      <c r="B111" s="98"/>
      <c r="C111" s="98"/>
      <c r="D111" s="98"/>
      <c r="E111" s="72"/>
      <c r="F111" s="72"/>
      <c r="G111" s="72"/>
      <c r="H111" s="72"/>
      <c r="I111" s="72"/>
      <c r="J111" s="72"/>
      <c r="K111" s="72"/>
      <c r="L111" s="73"/>
      <c r="M111" s="74"/>
      <c r="N111" s="72"/>
      <c r="O111" s="99"/>
      <c r="P111" s="100"/>
      <c r="Q111" s="100"/>
      <c r="R111" s="100"/>
      <c r="S111" s="100"/>
      <c r="T111" s="233"/>
      <c r="U111" s="410"/>
      <c r="V111" s="410"/>
      <c r="W111" s="410"/>
      <c r="X111" s="410"/>
      <c r="Y111" s="410"/>
      <c r="Z111" s="410"/>
      <c r="AA111" s="233"/>
      <c r="AB111" s="233"/>
      <c r="AC111" s="100"/>
      <c r="AD111" s="100"/>
      <c r="AE111" s="100"/>
      <c r="AF111" s="100"/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100"/>
      <c r="AY111" s="100"/>
      <c r="AZ111" s="100"/>
      <c r="BA111" s="100"/>
      <c r="BB111" s="100"/>
      <c r="BC111" s="100"/>
      <c r="BD111" s="100"/>
      <c r="BE111" s="100"/>
      <c r="BF111" s="100"/>
      <c r="BG111" s="100"/>
      <c r="BH111" s="100"/>
      <c r="BI111" s="100"/>
      <c r="BJ111" s="100"/>
      <c r="BK111" s="100"/>
      <c r="BL111" s="100"/>
      <c r="BM111" s="100"/>
      <c r="BN111" s="100"/>
      <c r="BO111" s="100"/>
      <c r="BP111" s="100"/>
      <c r="BQ111" s="100"/>
      <c r="BR111" s="100"/>
      <c r="BS111" s="100"/>
      <c r="BT111" s="100"/>
      <c r="BU111" s="100"/>
      <c r="BV111" s="100"/>
      <c r="BW111" s="100"/>
      <c r="BX111" s="100"/>
      <c r="BY111" s="100"/>
      <c r="BZ111" s="100"/>
      <c r="CA111" s="100"/>
      <c r="CB111" s="100"/>
      <c r="CC111" s="100"/>
      <c r="CD111" s="100"/>
      <c r="CE111" s="100"/>
      <c r="CF111" s="100"/>
      <c r="CG111" s="100"/>
      <c r="CH111" s="100"/>
      <c r="CI111" s="100"/>
      <c r="CJ111" s="100"/>
      <c r="CK111" s="100"/>
      <c r="CL111" s="100"/>
      <c r="CM111" s="100"/>
      <c r="CN111" s="100"/>
      <c r="CO111" s="100"/>
      <c r="CP111" s="100"/>
      <c r="CR111" s="174"/>
    </row>
    <row r="112" spans="1:122" x14ac:dyDescent="0.2">
      <c r="A112" s="21"/>
      <c r="B112" s="20"/>
      <c r="C112" s="20"/>
      <c r="D112" s="20"/>
      <c r="E112" s="21"/>
      <c r="F112" s="21"/>
      <c r="G112" s="21"/>
      <c r="H112" s="21"/>
      <c r="I112" s="21"/>
      <c r="J112" s="21"/>
      <c r="K112" s="21"/>
      <c r="L112" s="22"/>
      <c r="M112" s="22"/>
      <c r="N112" s="21"/>
      <c r="O112" s="21"/>
      <c r="P112" s="21"/>
      <c r="Q112" s="21"/>
      <c r="R112" s="21"/>
      <c r="S112" s="21"/>
      <c r="T112" s="511"/>
      <c r="U112" s="512"/>
      <c r="V112" s="512"/>
      <c r="W112" s="512"/>
      <c r="X112" s="512"/>
      <c r="Y112" s="512"/>
      <c r="Z112" s="512"/>
      <c r="AA112" s="511"/>
      <c r="AB112" s="51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  <c r="BJ112" s="21"/>
      <c r="BK112" s="21"/>
      <c r="BL112" s="21"/>
      <c r="BM112" s="21"/>
      <c r="BN112" s="21"/>
      <c r="BO112" s="21"/>
      <c r="BP112" s="21"/>
      <c r="BQ112" s="21"/>
      <c r="BR112" s="21"/>
      <c r="BS112" s="21"/>
      <c r="BT112" s="21"/>
      <c r="BU112" s="21"/>
      <c r="BV112" s="21"/>
      <c r="BW112" s="21"/>
      <c r="BX112" s="21"/>
      <c r="BY112" s="21"/>
      <c r="BZ112" s="21"/>
      <c r="CA112" s="21"/>
      <c r="CB112" s="21"/>
      <c r="CC112" s="21"/>
      <c r="CD112" s="21"/>
      <c r="CE112" s="21"/>
      <c r="CF112" s="21"/>
      <c r="CG112" s="21"/>
      <c r="CH112" s="21"/>
      <c r="CI112" s="21"/>
      <c r="CJ112" s="21"/>
      <c r="CK112" s="21"/>
      <c r="CL112" s="21"/>
      <c r="CM112" s="21"/>
      <c r="CN112" s="21"/>
      <c r="CO112" s="21"/>
      <c r="CP112" s="21"/>
      <c r="CR112" s="21"/>
      <c r="CS112" s="187"/>
      <c r="CT112" s="187"/>
      <c r="CU112" s="187"/>
      <c r="CV112" s="187"/>
      <c r="CW112" s="187"/>
      <c r="CX112" s="187"/>
      <c r="CY112" s="187"/>
      <c r="CZ112" s="187"/>
      <c r="DA112" s="187"/>
      <c r="DB112" s="187"/>
      <c r="DC112" s="187"/>
      <c r="DD112" s="187"/>
      <c r="DE112" s="187"/>
      <c r="DF112" s="187"/>
      <c r="DG112" s="187"/>
      <c r="DH112" s="187"/>
      <c r="DI112" s="187"/>
      <c r="DJ112" s="187"/>
      <c r="DK112" s="187"/>
      <c r="DL112" s="187"/>
      <c r="DM112" s="187"/>
      <c r="DN112" s="187"/>
      <c r="DO112" s="187"/>
      <c r="DP112" s="187"/>
      <c r="DQ112" s="187"/>
      <c r="DR112" s="187"/>
    </row>
    <row r="113" spans="1:122" ht="27" customHeight="1" x14ac:dyDescent="0.2">
      <c r="A113" s="19" t="s">
        <v>44</v>
      </c>
      <c r="B113" s="76"/>
      <c r="C113" s="76"/>
      <c r="D113" s="76"/>
      <c r="E113" s="75"/>
      <c r="F113" s="21"/>
      <c r="G113" s="21"/>
      <c r="H113" s="21"/>
      <c r="I113" s="21"/>
      <c r="J113" s="21"/>
      <c r="K113" s="21"/>
      <c r="L113" s="77"/>
      <c r="M113" s="77"/>
      <c r="N113" s="75"/>
      <c r="O113" s="34" t="s">
        <v>62</v>
      </c>
      <c r="P113" s="75"/>
      <c r="Q113" s="21"/>
      <c r="R113" s="21"/>
      <c r="S113" s="21"/>
      <c r="T113" s="21"/>
      <c r="U113" s="259"/>
      <c r="V113" s="259"/>
      <c r="W113" s="259"/>
      <c r="X113" s="259"/>
      <c r="Y113" s="259"/>
      <c r="Z113" s="259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  <c r="BJ113" s="21"/>
      <c r="BK113" s="21"/>
      <c r="BL113" s="21"/>
      <c r="BM113" s="21"/>
      <c r="BN113" s="21"/>
      <c r="BO113" s="21"/>
      <c r="BP113" s="21"/>
      <c r="BQ113" s="21"/>
      <c r="BR113" s="21"/>
      <c r="BS113" s="21"/>
      <c r="BT113" s="21"/>
      <c r="BU113" s="21"/>
      <c r="BV113" s="21"/>
      <c r="BW113" s="21"/>
      <c r="BX113" s="21"/>
      <c r="BY113" s="21"/>
      <c r="BZ113" s="21"/>
      <c r="CA113" s="21"/>
      <c r="CB113" s="21"/>
      <c r="CC113" s="21"/>
      <c r="CD113" s="21"/>
      <c r="CE113" s="21"/>
      <c r="CF113" s="21"/>
      <c r="CG113" s="21"/>
      <c r="CH113" s="21"/>
      <c r="CI113" s="21"/>
      <c r="CJ113" s="21"/>
      <c r="CK113" s="21"/>
      <c r="CL113" s="21"/>
      <c r="CM113" s="21"/>
      <c r="CN113" s="21"/>
      <c r="CO113" s="21"/>
      <c r="CP113" s="21"/>
      <c r="CR113" s="21"/>
      <c r="CS113" s="187"/>
      <c r="CT113" s="187"/>
      <c r="CU113" s="187"/>
      <c r="CV113" s="187"/>
      <c r="CW113" s="187"/>
      <c r="CX113" s="187"/>
      <c r="CY113" s="187"/>
      <c r="CZ113" s="187"/>
      <c r="DA113" s="187"/>
      <c r="DB113" s="187"/>
      <c r="DC113" s="187"/>
      <c r="DD113" s="187"/>
      <c r="DE113" s="187"/>
      <c r="DF113" s="187"/>
      <c r="DG113" s="187"/>
      <c r="DH113" s="187"/>
      <c r="DI113" s="187"/>
      <c r="DJ113" s="187"/>
      <c r="DK113" s="187"/>
      <c r="DL113" s="187"/>
      <c r="DM113" s="187"/>
      <c r="DN113" s="187"/>
      <c r="DO113" s="187"/>
      <c r="DP113" s="187"/>
      <c r="DQ113" s="187"/>
      <c r="DR113" s="187"/>
    </row>
    <row r="114" spans="1:122" x14ac:dyDescent="0.2">
      <c r="A114" s="78"/>
      <c r="B114" s="79"/>
      <c r="C114" s="79"/>
      <c r="D114" s="79"/>
      <c r="E114" s="80"/>
      <c r="F114" s="80"/>
      <c r="G114" s="80"/>
      <c r="H114" s="80"/>
      <c r="I114" s="80"/>
      <c r="J114" s="80"/>
      <c r="K114" s="80"/>
      <c r="L114" s="81"/>
      <c r="M114" s="81"/>
      <c r="N114" s="82"/>
      <c r="O114" s="83">
        <v>1</v>
      </c>
      <c r="P114" s="83">
        <v>2</v>
      </c>
      <c r="Q114" s="83">
        <v>3</v>
      </c>
      <c r="R114" s="83">
        <v>4</v>
      </c>
      <c r="S114" s="83">
        <v>5</v>
      </c>
      <c r="T114" s="83">
        <v>6</v>
      </c>
      <c r="U114" s="381">
        <v>7</v>
      </c>
      <c r="V114" s="381">
        <v>8</v>
      </c>
      <c r="W114" s="381">
        <v>9</v>
      </c>
      <c r="X114" s="381">
        <v>10</v>
      </c>
      <c r="Y114" s="381">
        <v>11</v>
      </c>
      <c r="Z114" s="381">
        <v>12</v>
      </c>
      <c r="AA114" s="83">
        <v>13</v>
      </c>
      <c r="AB114" s="83">
        <v>14</v>
      </c>
      <c r="AC114" s="83">
        <v>15</v>
      </c>
      <c r="AD114" s="83">
        <v>16</v>
      </c>
      <c r="AE114" s="83">
        <v>17</v>
      </c>
      <c r="AF114" s="83">
        <v>18</v>
      </c>
      <c r="AG114" s="83">
        <v>19</v>
      </c>
      <c r="AH114" s="83">
        <v>20</v>
      </c>
      <c r="AI114" s="83">
        <v>21</v>
      </c>
      <c r="AJ114" s="83">
        <v>22</v>
      </c>
      <c r="AK114" s="83">
        <v>23</v>
      </c>
      <c r="AL114" s="83">
        <v>24</v>
      </c>
      <c r="AM114" s="83">
        <v>25</v>
      </c>
      <c r="AN114" s="83">
        <v>26</v>
      </c>
      <c r="AO114" s="83">
        <v>27</v>
      </c>
      <c r="AP114" s="83">
        <v>28</v>
      </c>
      <c r="AQ114" s="83">
        <v>29</v>
      </c>
      <c r="AR114" s="83">
        <v>30</v>
      </c>
      <c r="AS114" s="83">
        <v>31</v>
      </c>
      <c r="AT114" s="83">
        <v>32</v>
      </c>
      <c r="AU114" s="83">
        <v>33</v>
      </c>
      <c r="AV114" s="83">
        <v>34</v>
      </c>
      <c r="AW114" s="83">
        <v>35</v>
      </c>
      <c r="AX114" s="83">
        <v>36</v>
      </c>
      <c r="AY114" s="83">
        <v>37</v>
      </c>
      <c r="AZ114" s="83">
        <v>38</v>
      </c>
      <c r="BA114" s="83">
        <v>39</v>
      </c>
      <c r="BB114" s="83">
        <v>40</v>
      </c>
      <c r="BC114" s="83">
        <v>41</v>
      </c>
      <c r="BD114" s="83">
        <v>42</v>
      </c>
      <c r="BE114" s="83">
        <v>43</v>
      </c>
      <c r="BF114" s="83">
        <v>44</v>
      </c>
      <c r="BG114" s="83">
        <v>45</v>
      </c>
      <c r="BH114" s="83">
        <v>46</v>
      </c>
      <c r="BI114" s="83">
        <v>47</v>
      </c>
      <c r="BJ114" s="83">
        <v>48</v>
      </c>
      <c r="BK114" s="83">
        <v>49</v>
      </c>
      <c r="BL114" s="83">
        <v>50</v>
      </c>
      <c r="BM114" s="83">
        <v>51</v>
      </c>
      <c r="BN114" s="83">
        <v>52</v>
      </c>
      <c r="BO114" s="83">
        <v>53</v>
      </c>
      <c r="BP114" s="83">
        <v>54</v>
      </c>
      <c r="BQ114" s="83">
        <v>55</v>
      </c>
      <c r="BR114" s="83">
        <v>56</v>
      </c>
      <c r="BS114" s="83">
        <v>57</v>
      </c>
      <c r="BT114" s="83">
        <v>58</v>
      </c>
      <c r="BU114" s="83">
        <v>59</v>
      </c>
      <c r="BV114" s="83">
        <v>60</v>
      </c>
      <c r="BW114" s="83">
        <v>61</v>
      </c>
      <c r="BX114" s="83">
        <v>62</v>
      </c>
      <c r="BY114" s="83">
        <v>63</v>
      </c>
      <c r="BZ114" s="83">
        <v>64</v>
      </c>
      <c r="CA114" s="83">
        <v>65</v>
      </c>
      <c r="CB114" s="83">
        <v>66</v>
      </c>
      <c r="CC114" s="83">
        <v>67</v>
      </c>
      <c r="CD114" s="83">
        <v>68</v>
      </c>
      <c r="CE114" s="83">
        <v>69</v>
      </c>
      <c r="CF114" s="83">
        <v>70</v>
      </c>
      <c r="CG114" s="83">
        <v>71</v>
      </c>
      <c r="CH114" s="83">
        <v>72</v>
      </c>
      <c r="CI114" s="83">
        <v>73</v>
      </c>
      <c r="CJ114" s="83">
        <v>74</v>
      </c>
      <c r="CK114" s="83">
        <v>75</v>
      </c>
      <c r="CL114" s="83">
        <v>76</v>
      </c>
      <c r="CM114" s="83">
        <v>77</v>
      </c>
      <c r="CN114" s="83">
        <v>78</v>
      </c>
      <c r="CO114" s="83">
        <v>79</v>
      </c>
      <c r="CP114" s="83">
        <v>80</v>
      </c>
      <c r="CR114" s="177" t="s">
        <v>168</v>
      </c>
      <c r="CS114" s="188" t="s">
        <v>169</v>
      </c>
      <c r="CT114" s="188" t="s">
        <v>170</v>
      </c>
      <c r="CU114" s="189" t="s">
        <v>169</v>
      </c>
      <c r="CV114" s="189" t="s">
        <v>170</v>
      </c>
      <c r="CW114" s="188" t="s">
        <v>169</v>
      </c>
      <c r="CX114" s="188" t="s">
        <v>170</v>
      </c>
      <c r="CY114" s="189" t="s">
        <v>169</v>
      </c>
      <c r="CZ114" s="189" t="s">
        <v>170</v>
      </c>
      <c r="DA114" s="188" t="s">
        <v>169</v>
      </c>
      <c r="DB114" s="188" t="s">
        <v>170</v>
      </c>
      <c r="DC114" s="189" t="s">
        <v>169</v>
      </c>
      <c r="DD114" s="189" t="s">
        <v>170</v>
      </c>
      <c r="DE114" s="188" t="s">
        <v>169</v>
      </c>
      <c r="DF114" s="188" t="s">
        <v>170</v>
      </c>
      <c r="DG114" s="189" t="s">
        <v>169</v>
      </c>
      <c r="DH114" s="189" t="s">
        <v>170</v>
      </c>
      <c r="DI114" s="188" t="s">
        <v>169</v>
      </c>
      <c r="DJ114" s="188" t="s">
        <v>170</v>
      </c>
      <c r="DK114" s="189" t="s">
        <v>169</v>
      </c>
      <c r="DL114" s="189" t="s">
        <v>170</v>
      </c>
      <c r="DM114" s="188" t="s">
        <v>169</v>
      </c>
      <c r="DN114" s="188" t="s">
        <v>170</v>
      </c>
      <c r="DO114" s="189" t="s">
        <v>169</v>
      </c>
      <c r="DP114" s="189" t="s">
        <v>170</v>
      </c>
      <c r="DQ114" s="188" t="s">
        <v>169</v>
      </c>
      <c r="DR114" s="188" t="s">
        <v>170</v>
      </c>
    </row>
    <row r="115" spans="1:122" x14ac:dyDescent="0.2">
      <c r="A115" s="84"/>
      <c r="B115" s="85"/>
      <c r="C115" s="85"/>
      <c r="D115" s="85"/>
      <c r="E115" s="86"/>
      <c r="F115" s="86"/>
      <c r="G115" s="86"/>
      <c r="H115" s="86"/>
      <c r="I115" s="86"/>
      <c r="J115" s="86"/>
      <c r="K115" s="86"/>
      <c r="L115" s="87"/>
      <c r="M115" s="87"/>
      <c r="N115" s="105" t="s">
        <v>80</v>
      </c>
      <c r="O115" s="102"/>
      <c r="P115" s="102"/>
      <c r="Q115" s="102"/>
      <c r="R115" s="102"/>
      <c r="S115" s="102"/>
      <c r="T115" s="102"/>
      <c r="U115" s="290"/>
      <c r="V115" s="290"/>
      <c r="W115" s="290"/>
      <c r="X115" s="290"/>
      <c r="Y115" s="290"/>
      <c r="Z115" s="290"/>
      <c r="AA115" s="102"/>
      <c r="AB115" s="102"/>
      <c r="AC115" s="102"/>
      <c r="AD115" s="102"/>
      <c r="AE115" s="102"/>
      <c r="AF115" s="102"/>
      <c r="AG115" s="102"/>
      <c r="AH115" s="102"/>
      <c r="AI115" s="102"/>
      <c r="AJ115" s="102"/>
      <c r="AK115" s="102"/>
      <c r="AL115" s="102"/>
      <c r="AM115" s="102"/>
      <c r="AN115" s="102"/>
      <c r="AO115" s="102"/>
      <c r="AP115" s="102"/>
      <c r="AQ115" s="102"/>
      <c r="AR115" s="102"/>
      <c r="AS115" s="102"/>
      <c r="AT115" s="102"/>
      <c r="AU115" s="102"/>
      <c r="AV115" s="102"/>
      <c r="AW115" s="102"/>
      <c r="AX115" s="102"/>
      <c r="AY115" s="102"/>
      <c r="AZ115" s="102"/>
      <c r="BA115" s="102"/>
      <c r="BB115" s="102"/>
      <c r="BC115" s="102"/>
      <c r="BD115" s="102"/>
      <c r="BE115" s="102"/>
      <c r="BF115" s="102"/>
      <c r="BG115" s="102"/>
      <c r="BH115" s="102"/>
      <c r="BI115" s="102"/>
      <c r="BJ115" s="102"/>
      <c r="BK115" s="102"/>
      <c r="BL115" s="102"/>
      <c r="BM115" s="102"/>
      <c r="BN115" s="102"/>
      <c r="BO115" s="102"/>
      <c r="BP115" s="102"/>
      <c r="BQ115" s="102"/>
      <c r="BR115" s="102"/>
      <c r="BS115" s="102"/>
      <c r="BT115" s="102"/>
      <c r="BU115" s="102"/>
      <c r="BV115" s="102"/>
      <c r="BW115" s="102"/>
      <c r="BX115" s="102"/>
      <c r="BY115" s="102"/>
      <c r="BZ115" s="102"/>
      <c r="CA115" s="102"/>
      <c r="CB115" s="102"/>
      <c r="CC115" s="102"/>
      <c r="CD115" s="102"/>
      <c r="CE115" s="102"/>
      <c r="CF115" s="102"/>
      <c r="CG115" s="102"/>
      <c r="CH115" s="102"/>
      <c r="CI115" s="102"/>
      <c r="CJ115" s="102"/>
      <c r="CK115" s="102"/>
      <c r="CL115" s="102"/>
      <c r="CM115" s="102"/>
      <c r="CN115" s="102"/>
      <c r="CO115" s="102"/>
      <c r="CP115" s="102"/>
    </row>
    <row r="116" spans="1:122" x14ac:dyDescent="0.2">
      <c r="A116" s="84"/>
      <c r="B116" s="85"/>
      <c r="C116" s="85"/>
      <c r="D116" s="85"/>
      <c r="E116" s="86"/>
      <c r="F116" s="86"/>
      <c r="G116" s="86"/>
      <c r="H116" s="86"/>
      <c r="I116" s="86"/>
      <c r="J116" s="86"/>
      <c r="K116" s="86"/>
      <c r="L116" s="87"/>
      <c r="M116" s="87"/>
      <c r="N116" s="88" t="s">
        <v>131</v>
      </c>
      <c r="O116" s="47"/>
      <c r="P116" s="47"/>
      <c r="Q116" s="47"/>
      <c r="R116" s="47"/>
      <c r="S116" s="47"/>
      <c r="T116" s="47"/>
      <c r="U116" s="292"/>
      <c r="V116" s="292"/>
      <c r="W116" s="292"/>
      <c r="X116" s="292"/>
      <c r="Y116" s="292"/>
      <c r="Z116" s="292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47"/>
      <c r="BT116" s="47"/>
      <c r="BU116" s="47"/>
      <c r="BV116" s="47"/>
      <c r="BW116" s="47"/>
      <c r="BX116" s="47"/>
      <c r="BY116" s="47"/>
      <c r="BZ116" s="47"/>
      <c r="CA116" s="47"/>
      <c r="CB116" s="47"/>
      <c r="CC116" s="47"/>
      <c r="CD116" s="47"/>
      <c r="CE116" s="47"/>
      <c r="CF116" s="47"/>
      <c r="CG116" s="47"/>
      <c r="CH116" s="47"/>
      <c r="CI116" s="47"/>
      <c r="CJ116" s="47"/>
      <c r="CK116" s="47"/>
      <c r="CL116" s="47"/>
      <c r="CM116" s="47"/>
      <c r="CN116" s="47"/>
      <c r="CO116" s="47"/>
      <c r="CP116" s="47"/>
    </row>
    <row r="117" spans="1:122" x14ac:dyDescent="0.2">
      <c r="A117" s="84"/>
      <c r="B117" s="85"/>
      <c r="C117" s="85"/>
      <c r="D117" s="85"/>
      <c r="E117" s="86"/>
      <c r="F117" s="86"/>
      <c r="G117" s="86"/>
      <c r="H117" s="86"/>
      <c r="I117" s="86"/>
      <c r="J117" s="86"/>
      <c r="K117" s="86"/>
      <c r="L117" s="87"/>
      <c r="M117" s="87"/>
      <c r="N117" s="88" t="s">
        <v>52</v>
      </c>
      <c r="O117" s="47"/>
      <c r="P117" s="47"/>
      <c r="Q117" s="47"/>
      <c r="R117" s="47"/>
      <c r="S117" s="47"/>
      <c r="T117" s="47"/>
      <c r="U117" s="292"/>
      <c r="V117" s="292"/>
      <c r="W117" s="292"/>
      <c r="X117" s="292"/>
      <c r="Y117" s="292"/>
      <c r="Z117" s="292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47"/>
      <c r="BT117" s="47"/>
      <c r="BU117" s="47"/>
      <c r="BV117" s="47"/>
      <c r="BW117" s="47"/>
      <c r="BX117" s="47"/>
      <c r="BY117" s="47"/>
      <c r="BZ117" s="47"/>
      <c r="CA117" s="47"/>
      <c r="CB117" s="47"/>
      <c r="CC117" s="47"/>
      <c r="CD117" s="47"/>
      <c r="CE117" s="47"/>
      <c r="CF117" s="47"/>
      <c r="CG117" s="47"/>
      <c r="CH117" s="47"/>
      <c r="CI117" s="47"/>
      <c r="CJ117" s="47"/>
      <c r="CK117" s="47"/>
      <c r="CL117" s="47"/>
      <c r="CM117" s="47"/>
      <c r="CN117" s="47"/>
      <c r="CO117" s="47"/>
      <c r="CP117" s="47"/>
    </row>
    <row r="118" spans="1:122" x14ac:dyDescent="0.2">
      <c r="A118" s="89"/>
      <c r="B118" s="90"/>
      <c r="C118" s="90"/>
      <c r="D118" s="90"/>
      <c r="E118" s="88"/>
      <c r="F118" s="88"/>
      <c r="G118" s="88"/>
      <c r="H118" s="88"/>
      <c r="I118" s="88"/>
      <c r="J118" s="88"/>
      <c r="K118" s="88"/>
      <c r="L118" s="91"/>
      <c r="M118" s="91"/>
      <c r="N118" s="88" t="s">
        <v>53</v>
      </c>
      <c r="O118" s="52"/>
      <c r="P118" s="52"/>
      <c r="Q118" s="52"/>
      <c r="R118" s="52"/>
      <c r="S118" s="52"/>
      <c r="T118" s="52"/>
      <c r="U118" s="297"/>
      <c r="V118" s="297"/>
      <c r="W118" s="297"/>
      <c r="X118" s="297"/>
      <c r="Y118" s="297"/>
      <c r="Z118" s="297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2"/>
      <c r="AZ118" s="52"/>
      <c r="BA118" s="52"/>
      <c r="BB118" s="52"/>
      <c r="BC118" s="52"/>
      <c r="BD118" s="52"/>
      <c r="BE118" s="52"/>
      <c r="BF118" s="52"/>
      <c r="BG118" s="52"/>
      <c r="BH118" s="52"/>
      <c r="BI118" s="52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52"/>
      <c r="CE118" s="52"/>
      <c r="CF118" s="52"/>
      <c r="CG118" s="52"/>
      <c r="CH118" s="52"/>
      <c r="CI118" s="52"/>
      <c r="CJ118" s="52"/>
      <c r="CK118" s="52"/>
      <c r="CL118" s="52"/>
      <c r="CM118" s="52"/>
      <c r="CN118" s="52"/>
      <c r="CO118" s="52"/>
      <c r="CP118" s="52"/>
      <c r="CR118" s="178" t="s">
        <v>171</v>
      </c>
      <c r="CS118" s="186"/>
      <c r="CT118" s="186"/>
      <c r="CU118" s="186"/>
      <c r="CV118" s="186"/>
      <c r="CW118" s="186"/>
      <c r="CX118" s="186"/>
      <c r="CY118" s="186"/>
      <c r="CZ118" s="186"/>
      <c r="DA118" s="186"/>
      <c r="DB118" s="186"/>
      <c r="DC118" s="186"/>
      <c r="DD118" s="186"/>
      <c r="DE118" s="186"/>
      <c r="DF118" s="186"/>
      <c r="DG118" s="186"/>
      <c r="DH118" s="186"/>
      <c r="DI118" s="186"/>
      <c r="DJ118" s="186"/>
      <c r="DK118" s="186"/>
      <c r="DL118" s="186"/>
      <c r="DM118" s="186"/>
      <c r="DN118" s="186"/>
      <c r="DO118" s="186"/>
      <c r="DP118" s="186"/>
      <c r="DQ118" s="186"/>
      <c r="DR118" s="186"/>
    </row>
    <row r="119" spans="1:122" ht="39.65" customHeight="1" x14ac:dyDescent="0.2">
      <c r="A119" s="92" t="s">
        <v>63</v>
      </c>
      <c r="B119" s="93" t="s">
        <v>55</v>
      </c>
      <c r="C119" s="93" t="s">
        <v>56</v>
      </c>
      <c r="D119" s="93" t="s">
        <v>57</v>
      </c>
      <c r="E119" s="93" t="s">
        <v>58</v>
      </c>
      <c r="F119" s="94" t="s">
        <v>59</v>
      </c>
      <c r="G119" s="94" t="s">
        <v>59</v>
      </c>
      <c r="H119" s="94" t="s">
        <v>59</v>
      </c>
      <c r="I119" s="94" t="s">
        <v>59</v>
      </c>
      <c r="J119" s="94" t="s">
        <v>59</v>
      </c>
      <c r="K119" s="94" t="s">
        <v>59</v>
      </c>
      <c r="L119" s="56" t="s">
        <v>2</v>
      </c>
      <c r="M119" s="56" t="s">
        <v>60</v>
      </c>
      <c r="N119" s="95" t="s">
        <v>61</v>
      </c>
      <c r="O119" s="58"/>
      <c r="P119" s="58"/>
      <c r="Q119" s="58"/>
      <c r="R119" s="58"/>
      <c r="S119" s="58"/>
      <c r="T119" s="58"/>
      <c r="U119" s="305"/>
      <c r="V119" s="305"/>
      <c r="W119" s="305"/>
      <c r="X119" s="305"/>
      <c r="Y119" s="305"/>
      <c r="Z119" s="305"/>
      <c r="AA119" s="58"/>
      <c r="AB119" s="58"/>
      <c r="AC119" s="58"/>
      <c r="AD119" s="58"/>
      <c r="AE119" s="58"/>
      <c r="AF119" s="58"/>
      <c r="AG119" s="58"/>
      <c r="AH119" s="58"/>
      <c r="AI119" s="58"/>
      <c r="AJ119" s="58"/>
      <c r="AK119" s="58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  <c r="AW119" s="58"/>
      <c r="AX119" s="58"/>
      <c r="AY119" s="58"/>
      <c r="AZ119" s="58"/>
      <c r="BA119" s="58"/>
      <c r="BB119" s="58"/>
      <c r="BC119" s="58"/>
      <c r="BD119" s="58"/>
      <c r="BE119" s="58"/>
      <c r="BF119" s="58"/>
      <c r="BG119" s="58"/>
      <c r="BH119" s="58"/>
      <c r="BI119" s="58"/>
      <c r="BJ119" s="58"/>
      <c r="BK119" s="58"/>
      <c r="BL119" s="58"/>
      <c r="BM119" s="58"/>
      <c r="BN119" s="58"/>
      <c r="BO119" s="58"/>
      <c r="BP119" s="58"/>
      <c r="BQ119" s="58"/>
      <c r="BR119" s="58"/>
      <c r="BS119" s="58"/>
      <c r="BT119" s="58"/>
      <c r="BU119" s="58"/>
      <c r="BV119" s="58"/>
      <c r="BW119" s="58"/>
      <c r="BX119" s="58"/>
      <c r="BY119" s="58"/>
      <c r="BZ119" s="58"/>
      <c r="CA119" s="58"/>
      <c r="CB119" s="58"/>
      <c r="CC119" s="58"/>
      <c r="CD119" s="58"/>
      <c r="CE119" s="58"/>
      <c r="CF119" s="58"/>
      <c r="CG119" s="58"/>
      <c r="CH119" s="58"/>
      <c r="CI119" s="58"/>
      <c r="CJ119" s="58"/>
      <c r="CK119" s="58"/>
      <c r="CL119" s="58"/>
      <c r="CM119" s="58"/>
      <c r="CN119" s="58"/>
      <c r="CO119" s="58"/>
      <c r="CP119" s="58"/>
    </row>
    <row r="120" spans="1:122" x14ac:dyDescent="0.2">
      <c r="A120" s="59"/>
      <c r="B120" s="60"/>
      <c r="C120" s="60"/>
      <c r="D120" s="60"/>
      <c r="E120" s="61"/>
      <c r="F120" s="114"/>
      <c r="G120" s="114"/>
      <c r="H120" s="114"/>
      <c r="I120" s="114"/>
      <c r="J120" s="114"/>
      <c r="K120" s="114"/>
      <c r="L120" s="68"/>
      <c r="M120" s="63"/>
      <c r="N120" s="61"/>
      <c r="O120" s="65"/>
      <c r="P120" s="65"/>
      <c r="Q120" s="65"/>
      <c r="R120" s="65"/>
      <c r="S120" s="65"/>
      <c r="T120" s="65"/>
      <c r="U120" s="311"/>
      <c r="V120" s="311"/>
      <c r="W120" s="311"/>
      <c r="X120" s="311"/>
      <c r="Y120" s="311"/>
      <c r="Z120" s="311"/>
      <c r="AA120" s="65"/>
      <c r="AB120" s="65"/>
      <c r="AC120" s="65"/>
      <c r="AD120" s="65"/>
      <c r="AE120" s="65"/>
      <c r="AF120" s="65"/>
      <c r="AG120" s="65"/>
      <c r="AH120" s="65"/>
      <c r="AI120" s="65"/>
      <c r="AJ120" s="65"/>
      <c r="AK120" s="65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5"/>
      <c r="BD120" s="65"/>
      <c r="BE120" s="65"/>
      <c r="BF120" s="65"/>
      <c r="BG120" s="65"/>
      <c r="BH120" s="65"/>
      <c r="BI120" s="65"/>
      <c r="BJ120" s="65"/>
      <c r="BK120" s="65"/>
      <c r="BL120" s="65"/>
      <c r="BM120" s="65"/>
      <c r="BN120" s="65"/>
      <c r="BO120" s="65"/>
      <c r="BP120" s="65"/>
      <c r="BQ120" s="65"/>
      <c r="BR120" s="65"/>
      <c r="BS120" s="65"/>
      <c r="BT120" s="65"/>
      <c r="BU120" s="65"/>
      <c r="BV120" s="65"/>
      <c r="BW120" s="65"/>
      <c r="BX120" s="65"/>
      <c r="BY120" s="65"/>
      <c r="BZ120" s="65"/>
      <c r="CA120" s="65"/>
      <c r="CB120" s="65"/>
      <c r="CC120" s="65"/>
      <c r="CD120" s="65"/>
      <c r="CE120" s="65"/>
      <c r="CF120" s="65"/>
      <c r="CG120" s="65"/>
      <c r="CH120" s="65"/>
      <c r="CI120" s="65"/>
      <c r="CJ120" s="65"/>
      <c r="CK120" s="65"/>
      <c r="CL120" s="65"/>
      <c r="CM120" s="65"/>
      <c r="CN120" s="65"/>
      <c r="CO120" s="65"/>
      <c r="CP120" s="65"/>
      <c r="CR120" s="179" t="s">
        <v>172</v>
      </c>
    </row>
    <row r="121" spans="1:122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317"/>
      <c r="V121" s="317"/>
      <c r="W121" s="317"/>
      <c r="X121" s="317"/>
      <c r="Y121" s="317"/>
      <c r="Z121" s="317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80"/>
    </row>
    <row r="122" spans="1:122" x14ac:dyDescent="0.2"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317"/>
      <c r="V122" s="317"/>
      <c r="W122" s="317"/>
      <c r="X122" s="317"/>
      <c r="Y122" s="317"/>
      <c r="Z122" s="317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80"/>
    </row>
    <row r="123" spans="1:122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317"/>
      <c r="V123" s="317"/>
      <c r="W123" s="317"/>
      <c r="X123" s="317"/>
      <c r="Y123" s="317"/>
      <c r="Z123" s="317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122" s="183" customFormat="1" x14ac:dyDescent="0.2">
      <c r="A124" s="26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317"/>
      <c r="V124" s="317"/>
      <c r="W124" s="317"/>
      <c r="X124" s="317"/>
      <c r="Y124" s="317"/>
      <c r="Z124" s="317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122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317"/>
      <c r="V125" s="317"/>
      <c r="W125" s="317"/>
      <c r="X125" s="317"/>
      <c r="Y125" s="317"/>
      <c r="Z125" s="317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122" s="183" customFormat="1" x14ac:dyDescent="0.2">
      <c r="A126" s="26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317"/>
      <c r="V126" s="317"/>
      <c r="W126" s="317"/>
      <c r="X126" s="317"/>
      <c r="Y126" s="317"/>
      <c r="Z126" s="317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122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317"/>
      <c r="V127" s="317"/>
      <c r="W127" s="317"/>
      <c r="X127" s="317"/>
      <c r="Y127" s="317"/>
      <c r="Z127" s="317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122" s="183" customFormat="1" x14ac:dyDescent="0.2">
      <c r="A128" s="26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317"/>
      <c r="V128" s="317"/>
      <c r="W128" s="317"/>
      <c r="X128" s="317"/>
      <c r="Y128" s="317"/>
      <c r="Z128" s="317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317"/>
      <c r="V129" s="317"/>
      <c r="W129" s="317"/>
      <c r="X129" s="317"/>
      <c r="Y129" s="317"/>
      <c r="Z129" s="317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26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317"/>
      <c r="V130" s="317"/>
      <c r="W130" s="317"/>
      <c r="X130" s="317"/>
      <c r="Y130" s="317"/>
      <c r="Z130" s="317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317"/>
      <c r="V131" s="317"/>
      <c r="W131" s="317"/>
      <c r="X131" s="317"/>
      <c r="Y131" s="317"/>
      <c r="Z131" s="317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26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317"/>
      <c r="V132" s="317"/>
      <c r="W132" s="317"/>
      <c r="X132" s="317"/>
      <c r="Y132" s="317"/>
      <c r="Z132" s="317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317"/>
      <c r="V133" s="317"/>
      <c r="W133" s="317"/>
      <c r="X133" s="317"/>
      <c r="Y133" s="317"/>
      <c r="Z133" s="317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26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317"/>
      <c r="V134" s="317"/>
      <c r="W134" s="317"/>
      <c r="X134" s="317"/>
      <c r="Y134" s="317"/>
      <c r="Z134" s="317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317"/>
      <c r="V135" s="317"/>
      <c r="W135" s="317"/>
      <c r="X135" s="317"/>
      <c r="Y135" s="317"/>
      <c r="Z135" s="317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26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317"/>
      <c r="V136" s="317"/>
      <c r="W136" s="317"/>
      <c r="X136" s="317"/>
      <c r="Y136" s="317"/>
      <c r="Z136" s="317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317"/>
      <c r="V137" s="317"/>
      <c r="W137" s="317"/>
      <c r="X137" s="317"/>
      <c r="Y137" s="317"/>
      <c r="Z137" s="317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26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317"/>
      <c r="V138" s="317"/>
      <c r="W138" s="317"/>
      <c r="X138" s="317"/>
      <c r="Y138" s="317"/>
      <c r="Z138" s="317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317"/>
      <c r="V139" s="317"/>
      <c r="W139" s="317"/>
      <c r="X139" s="317"/>
      <c r="Y139" s="317"/>
      <c r="Z139" s="317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26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317"/>
      <c r="V140" s="317"/>
      <c r="W140" s="317"/>
      <c r="X140" s="317"/>
      <c r="Y140" s="317"/>
      <c r="Z140" s="317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317"/>
      <c r="V141" s="317"/>
      <c r="W141" s="317"/>
      <c r="X141" s="317"/>
      <c r="Y141" s="317"/>
      <c r="Z141" s="317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26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317"/>
      <c r="V142" s="317"/>
      <c r="W142" s="317"/>
      <c r="X142" s="317"/>
      <c r="Y142" s="317"/>
      <c r="Z142" s="317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317"/>
      <c r="V143" s="317"/>
      <c r="W143" s="317"/>
      <c r="X143" s="317"/>
      <c r="Y143" s="317"/>
      <c r="Z143" s="317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26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317"/>
      <c r="V144" s="317"/>
      <c r="W144" s="317"/>
      <c r="X144" s="317"/>
      <c r="Y144" s="317"/>
      <c r="Z144" s="317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317"/>
      <c r="V145" s="317"/>
      <c r="W145" s="317"/>
      <c r="X145" s="317"/>
      <c r="Y145" s="317"/>
      <c r="Z145" s="317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26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317"/>
      <c r="V146" s="317"/>
      <c r="W146" s="317"/>
      <c r="X146" s="317"/>
      <c r="Y146" s="317"/>
      <c r="Z146" s="317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317"/>
      <c r="V147" s="317"/>
      <c r="W147" s="317"/>
      <c r="X147" s="317"/>
      <c r="Y147" s="317"/>
      <c r="Z147" s="317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26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317"/>
      <c r="V148" s="317"/>
      <c r="W148" s="317"/>
      <c r="X148" s="317"/>
      <c r="Y148" s="317"/>
      <c r="Z148" s="317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317"/>
      <c r="V149" s="317"/>
      <c r="W149" s="317"/>
      <c r="X149" s="317"/>
      <c r="Y149" s="317"/>
      <c r="Z149" s="317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26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317"/>
      <c r="V150" s="317"/>
      <c r="W150" s="317"/>
      <c r="X150" s="317"/>
      <c r="Y150" s="317"/>
      <c r="Z150" s="317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317"/>
      <c r="V151" s="317"/>
      <c r="W151" s="317"/>
      <c r="X151" s="317"/>
      <c r="Y151" s="317"/>
      <c r="Z151" s="317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26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317"/>
      <c r="V152" s="317"/>
      <c r="W152" s="317"/>
      <c r="X152" s="317"/>
      <c r="Y152" s="317"/>
      <c r="Z152" s="317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317"/>
      <c r="V153" s="317"/>
      <c r="W153" s="317"/>
      <c r="X153" s="317"/>
      <c r="Y153" s="317"/>
      <c r="Z153" s="317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26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317"/>
      <c r="V154" s="317"/>
      <c r="W154" s="317"/>
      <c r="X154" s="317"/>
      <c r="Y154" s="317"/>
      <c r="Z154" s="317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317"/>
      <c r="V155" s="317"/>
      <c r="W155" s="317"/>
      <c r="X155" s="317"/>
      <c r="Y155" s="317"/>
      <c r="Z155" s="317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26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317"/>
      <c r="V156" s="317"/>
      <c r="W156" s="317"/>
      <c r="X156" s="317"/>
      <c r="Y156" s="317"/>
      <c r="Z156" s="317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317"/>
      <c r="V157" s="317"/>
      <c r="W157" s="317"/>
      <c r="X157" s="317"/>
      <c r="Y157" s="317"/>
      <c r="Z157" s="317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26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317"/>
      <c r="V158" s="317"/>
      <c r="W158" s="317"/>
      <c r="X158" s="317"/>
      <c r="Y158" s="317"/>
      <c r="Z158" s="317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317"/>
      <c r="V159" s="317"/>
      <c r="W159" s="317"/>
      <c r="X159" s="317"/>
      <c r="Y159" s="317"/>
      <c r="Z159" s="317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26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317"/>
      <c r="V160" s="317"/>
      <c r="W160" s="317"/>
      <c r="X160" s="317"/>
      <c r="Y160" s="317"/>
      <c r="Z160" s="317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317"/>
      <c r="V161" s="317"/>
      <c r="W161" s="317"/>
      <c r="X161" s="317"/>
      <c r="Y161" s="317"/>
      <c r="Z161" s="317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26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317"/>
      <c r="V162" s="317"/>
      <c r="W162" s="317"/>
      <c r="X162" s="317"/>
      <c r="Y162" s="317"/>
      <c r="Z162" s="317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317"/>
      <c r="V163" s="317"/>
      <c r="W163" s="317"/>
      <c r="X163" s="317"/>
      <c r="Y163" s="317"/>
      <c r="Z163" s="317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26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317"/>
      <c r="V164" s="317"/>
      <c r="W164" s="317"/>
      <c r="X164" s="317"/>
      <c r="Y164" s="317"/>
      <c r="Z164" s="317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317"/>
      <c r="V165" s="317"/>
      <c r="W165" s="317"/>
      <c r="X165" s="317"/>
      <c r="Y165" s="317"/>
      <c r="Z165" s="317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26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70"/>
      <c r="Q166" s="70"/>
      <c r="R166" s="70"/>
      <c r="S166" s="70"/>
      <c r="T166" s="70"/>
      <c r="U166" s="317"/>
      <c r="V166" s="317"/>
      <c r="W166" s="317"/>
      <c r="X166" s="317"/>
      <c r="Y166" s="317"/>
      <c r="Z166" s="317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70"/>
      <c r="Q167" s="70"/>
      <c r="R167" s="70"/>
      <c r="S167" s="70"/>
      <c r="T167" s="70"/>
      <c r="U167" s="317"/>
      <c r="V167" s="317"/>
      <c r="W167" s="317"/>
      <c r="X167" s="317"/>
      <c r="Y167" s="317"/>
      <c r="Z167" s="317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26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70"/>
      <c r="Q168" s="70"/>
      <c r="R168" s="70"/>
      <c r="S168" s="70"/>
      <c r="T168" s="70"/>
      <c r="U168" s="317"/>
      <c r="V168" s="317"/>
      <c r="W168" s="317"/>
      <c r="X168" s="317"/>
      <c r="Y168" s="317"/>
      <c r="Z168" s="317"/>
      <c r="AA168" s="70"/>
      <c r="AB168" s="70"/>
      <c r="AC168" s="70"/>
      <c r="AD168" s="70"/>
      <c r="AE168" s="70"/>
      <c r="AF168" s="70"/>
      <c r="AG168" s="70"/>
      <c r="AH168" s="70"/>
      <c r="AI168" s="70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80"/>
    </row>
    <row r="169" spans="1:96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70"/>
      <c r="Q169" s="70"/>
      <c r="R169" s="70"/>
      <c r="S169" s="70"/>
      <c r="T169" s="70"/>
      <c r="U169" s="317"/>
      <c r="V169" s="317"/>
      <c r="W169" s="317"/>
      <c r="X169" s="317"/>
      <c r="Y169" s="317"/>
      <c r="Z169" s="317"/>
      <c r="AA169" s="70"/>
      <c r="AB169" s="70"/>
      <c r="AC169" s="70"/>
      <c r="AD169" s="70"/>
      <c r="AE169" s="70"/>
      <c r="AF169" s="70"/>
      <c r="AG169" s="70"/>
      <c r="AH169" s="70"/>
      <c r="AI169" s="70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80"/>
    </row>
    <row r="170" spans="1:96" s="183" customFormat="1" x14ac:dyDescent="0.2">
      <c r="A170" s="26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70"/>
      <c r="Q170" s="70"/>
      <c r="R170" s="70"/>
      <c r="S170" s="70"/>
      <c r="T170" s="70"/>
      <c r="U170" s="317"/>
      <c r="V170" s="317"/>
      <c r="W170" s="317"/>
      <c r="X170" s="317"/>
      <c r="Y170" s="317"/>
      <c r="Z170" s="317"/>
      <c r="AA170" s="70"/>
      <c r="AB170" s="70"/>
      <c r="AC170" s="70"/>
      <c r="AD170" s="70"/>
      <c r="AE170" s="70"/>
      <c r="AF170" s="70"/>
      <c r="AG170" s="70"/>
      <c r="AH170" s="70"/>
      <c r="AI170" s="70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80"/>
    </row>
    <row r="171" spans="1:96" s="183" customFormat="1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70"/>
      <c r="Q171" s="70"/>
      <c r="R171" s="70"/>
      <c r="S171" s="70"/>
      <c r="T171" s="70"/>
      <c r="U171" s="317"/>
      <c r="V171" s="317"/>
      <c r="W171" s="317"/>
      <c r="X171" s="317"/>
      <c r="Y171" s="317"/>
      <c r="Z171" s="317"/>
      <c r="AA171" s="70"/>
      <c r="AB171" s="70"/>
      <c r="AC171" s="70"/>
      <c r="AD171" s="70"/>
      <c r="AE171" s="70"/>
      <c r="AF171" s="70"/>
      <c r="AG171" s="70"/>
      <c r="AH171" s="70"/>
      <c r="AI171" s="70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Q171" s="26"/>
      <c r="CR171" s="180"/>
    </row>
    <row r="172" spans="1:96" s="183" customFormat="1" x14ac:dyDescent="0.2">
      <c r="A172" s="26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70"/>
      <c r="Q172" s="70"/>
      <c r="R172" s="70"/>
      <c r="S172" s="70"/>
      <c r="T172" s="70"/>
      <c r="U172" s="317"/>
      <c r="V172" s="317"/>
      <c r="W172" s="317"/>
      <c r="X172" s="317"/>
      <c r="Y172" s="317"/>
      <c r="Z172" s="317"/>
      <c r="AA172" s="70"/>
      <c r="AB172" s="70"/>
      <c r="AC172" s="70"/>
      <c r="AD172" s="70"/>
      <c r="AE172" s="70"/>
      <c r="AF172" s="70"/>
      <c r="AG172" s="70"/>
      <c r="AH172" s="70"/>
      <c r="AI172" s="70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Q172" s="26"/>
      <c r="CR172" s="180"/>
    </row>
    <row r="173" spans="1:96" s="183" customFormat="1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70"/>
      <c r="Q173" s="70"/>
      <c r="R173" s="70"/>
      <c r="S173" s="70"/>
      <c r="T173" s="70"/>
      <c r="U173" s="317"/>
      <c r="V173" s="317"/>
      <c r="W173" s="317"/>
      <c r="X173" s="317"/>
      <c r="Y173" s="317"/>
      <c r="Z173" s="317"/>
      <c r="AA173" s="70"/>
      <c r="AB173" s="70"/>
      <c r="AC173" s="70"/>
      <c r="AD173" s="70"/>
      <c r="AE173" s="70"/>
      <c r="AF173" s="70"/>
      <c r="AG173" s="70"/>
      <c r="AH173" s="70"/>
      <c r="AI173" s="70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Q173" s="26"/>
      <c r="CR173" s="180"/>
    </row>
    <row r="174" spans="1:96" s="183" customFormat="1" x14ac:dyDescent="0.2">
      <c r="A174" s="26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70"/>
      <c r="Q174" s="70"/>
      <c r="R174" s="70"/>
      <c r="S174" s="70"/>
      <c r="T174" s="70"/>
      <c r="U174" s="317"/>
      <c r="V174" s="317"/>
      <c r="W174" s="317"/>
      <c r="X174" s="317"/>
      <c r="Y174" s="317"/>
      <c r="Z174" s="317"/>
      <c r="AA174" s="70"/>
      <c r="AB174" s="70"/>
      <c r="AC174" s="70"/>
      <c r="AD174" s="70"/>
      <c r="AE174" s="70"/>
      <c r="AF174" s="70"/>
      <c r="AG174" s="70"/>
      <c r="AH174" s="70"/>
      <c r="AI174" s="70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Q174" s="26"/>
      <c r="CR174" s="180"/>
    </row>
    <row r="175" spans="1:96" s="183" customFormat="1" x14ac:dyDescent="0.2">
      <c r="A175" s="59"/>
      <c r="B175" s="66"/>
      <c r="C175" s="66"/>
      <c r="D175" s="66"/>
      <c r="E175" s="59"/>
      <c r="F175" s="59"/>
      <c r="G175" s="59"/>
      <c r="H175" s="59"/>
      <c r="I175" s="59"/>
      <c r="J175" s="59"/>
      <c r="K175" s="59"/>
      <c r="L175" s="68"/>
      <c r="M175" s="63"/>
      <c r="N175" s="59"/>
      <c r="O175" s="69"/>
      <c r="P175" s="70"/>
      <c r="Q175" s="70"/>
      <c r="R175" s="70"/>
      <c r="S175" s="70"/>
      <c r="T175" s="70"/>
      <c r="U175" s="317"/>
      <c r="V175" s="317"/>
      <c r="W175" s="317"/>
      <c r="X175" s="317"/>
      <c r="Y175" s="317"/>
      <c r="Z175" s="317"/>
      <c r="AA175" s="70"/>
      <c r="AB175" s="70"/>
      <c r="AC175" s="70"/>
      <c r="AD175" s="70"/>
      <c r="AE175" s="70"/>
      <c r="AF175" s="70"/>
      <c r="AG175" s="70"/>
      <c r="AH175" s="70"/>
      <c r="AI175" s="70"/>
      <c r="AJ175" s="70"/>
      <c r="AK175" s="70"/>
      <c r="AL175" s="70"/>
      <c r="AM175" s="70"/>
      <c r="AN175" s="70"/>
      <c r="AO175" s="70"/>
      <c r="AP175" s="70"/>
      <c r="AQ175" s="70"/>
      <c r="AR175" s="70"/>
      <c r="AS175" s="70"/>
      <c r="AT175" s="70"/>
      <c r="AU175" s="70"/>
      <c r="AV175" s="70"/>
      <c r="AW175" s="70"/>
      <c r="AX175" s="70"/>
      <c r="AY175" s="70"/>
      <c r="AZ175" s="70"/>
      <c r="BA175" s="70"/>
      <c r="BB175" s="70"/>
      <c r="BC175" s="70"/>
      <c r="BD175" s="70"/>
      <c r="BE175" s="70"/>
      <c r="BF175" s="70"/>
      <c r="BG175" s="70"/>
      <c r="BH175" s="70"/>
      <c r="BI175" s="70"/>
      <c r="BJ175" s="70"/>
      <c r="BK175" s="70"/>
      <c r="BL175" s="70"/>
      <c r="BM175" s="70"/>
      <c r="BN175" s="70"/>
      <c r="BO175" s="70"/>
      <c r="BP175" s="70"/>
      <c r="BQ175" s="70"/>
      <c r="BR175" s="70"/>
      <c r="BS175" s="70"/>
      <c r="BT175" s="70"/>
      <c r="BU175" s="70"/>
      <c r="BV175" s="70"/>
      <c r="BW175" s="70"/>
      <c r="BX175" s="70"/>
      <c r="BY175" s="70"/>
      <c r="BZ175" s="70"/>
      <c r="CA175" s="70"/>
      <c r="CB175" s="70"/>
      <c r="CC175" s="70"/>
      <c r="CD175" s="70"/>
      <c r="CE175" s="70"/>
      <c r="CF175" s="70"/>
      <c r="CG175" s="70"/>
      <c r="CH175" s="70"/>
      <c r="CI175" s="70"/>
      <c r="CJ175" s="70"/>
      <c r="CK175" s="70"/>
      <c r="CL175" s="70"/>
      <c r="CM175" s="70"/>
      <c r="CN175" s="70"/>
      <c r="CO175" s="70"/>
      <c r="CP175" s="70"/>
      <c r="CQ175" s="26"/>
      <c r="CR175" s="180"/>
    </row>
    <row r="176" spans="1:96" s="183" customFormat="1" x14ac:dyDescent="0.2">
      <c r="A176" s="26"/>
      <c r="B176" s="66"/>
      <c r="C176" s="66"/>
      <c r="D176" s="66"/>
      <c r="E176" s="59"/>
      <c r="F176" s="59"/>
      <c r="G176" s="59"/>
      <c r="H176" s="59"/>
      <c r="I176" s="59"/>
      <c r="J176" s="59"/>
      <c r="K176" s="59"/>
      <c r="L176" s="68"/>
      <c r="M176" s="63"/>
      <c r="N176" s="59"/>
      <c r="O176" s="69"/>
      <c r="P176" s="70"/>
      <c r="Q176" s="70"/>
      <c r="R176" s="70"/>
      <c r="S176" s="70"/>
      <c r="T176" s="70"/>
      <c r="U176" s="317"/>
      <c r="V176" s="317"/>
      <c r="W176" s="317"/>
      <c r="X176" s="317"/>
      <c r="Y176" s="317"/>
      <c r="Z176" s="317"/>
      <c r="AA176" s="70"/>
      <c r="AB176" s="70"/>
      <c r="AC176" s="70"/>
      <c r="AD176" s="70"/>
      <c r="AE176" s="70"/>
      <c r="AF176" s="70"/>
      <c r="AG176" s="70"/>
      <c r="AH176" s="70"/>
      <c r="AI176" s="70"/>
      <c r="AJ176" s="70"/>
      <c r="AK176" s="70"/>
      <c r="AL176" s="70"/>
      <c r="AM176" s="70"/>
      <c r="AN176" s="70"/>
      <c r="AO176" s="70"/>
      <c r="AP176" s="70"/>
      <c r="AQ176" s="70"/>
      <c r="AR176" s="70"/>
      <c r="AS176" s="70"/>
      <c r="AT176" s="70"/>
      <c r="AU176" s="70"/>
      <c r="AV176" s="70"/>
      <c r="AW176" s="70"/>
      <c r="AX176" s="70"/>
      <c r="AY176" s="70"/>
      <c r="AZ176" s="70"/>
      <c r="BA176" s="70"/>
      <c r="BB176" s="70"/>
      <c r="BC176" s="70"/>
      <c r="BD176" s="70"/>
      <c r="BE176" s="70"/>
      <c r="BF176" s="70"/>
      <c r="BG176" s="70"/>
      <c r="BH176" s="70"/>
      <c r="BI176" s="70"/>
      <c r="BJ176" s="70"/>
      <c r="BK176" s="70"/>
      <c r="BL176" s="70"/>
      <c r="BM176" s="70"/>
      <c r="BN176" s="70"/>
      <c r="BO176" s="70"/>
      <c r="BP176" s="70"/>
      <c r="BQ176" s="70"/>
      <c r="BR176" s="70"/>
      <c r="BS176" s="70"/>
      <c r="BT176" s="70"/>
      <c r="BU176" s="70"/>
      <c r="BV176" s="70"/>
      <c r="BW176" s="70"/>
      <c r="BX176" s="70"/>
      <c r="BY176" s="70"/>
      <c r="BZ176" s="70"/>
      <c r="CA176" s="70"/>
      <c r="CB176" s="70"/>
      <c r="CC176" s="70"/>
      <c r="CD176" s="70"/>
      <c r="CE176" s="70"/>
      <c r="CF176" s="70"/>
      <c r="CG176" s="70"/>
      <c r="CH176" s="70"/>
      <c r="CI176" s="70"/>
      <c r="CJ176" s="70"/>
      <c r="CK176" s="70"/>
      <c r="CL176" s="70"/>
      <c r="CM176" s="70"/>
      <c r="CN176" s="70"/>
      <c r="CO176" s="70"/>
      <c r="CP176" s="70"/>
      <c r="CQ176" s="26"/>
      <c r="CR176" s="180"/>
    </row>
    <row r="177" spans="1:96" s="183" customFormat="1" x14ac:dyDescent="0.2">
      <c r="A177" s="59"/>
      <c r="B177" s="66"/>
      <c r="C177" s="66"/>
      <c r="D177" s="66"/>
      <c r="E177" s="59"/>
      <c r="F177" s="59"/>
      <c r="G177" s="59"/>
      <c r="H177" s="59"/>
      <c r="I177" s="59"/>
      <c r="J177" s="59"/>
      <c r="K177" s="59"/>
      <c r="L177" s="68"/>
      <c r="M177" s="63"/>
      <c r="N177" s="59"/>
      <c r="O177" s="69"/>
      <c r="P177" s="70"/>
      <c r="Q177" s="70"/>
      <c r="R177" s="70"/>
      <c r="S177" s="70"/>
      <c r="T177" s="70"/>
      <c r="U177" s="317"/>
      <c r="V177" s="317"/>
      <c r="W177" s="317"/>
      <c r="X177" s="317"/>
      <c r="Y177" s="317"/>
      <c r="Z177" s="317"/>
      <c r="AA177" s="70"/>
      <c r="AB177" s="70"/>
      <c r="AC177" s="70"/>
      <c r="AD177" s="70"/>
      <c r="AE177" s="70"/>
      <c r="AF177" s="70"/>
      <c r="AG177" s="70"/>
      <c r="AH177" s="70"/>
      <c r="AI177" s="70"/>
      <c r="AJ177" s="70"/>
      <c r="AK177" s="70"/>
      <c r="AL177" s="70"/>
      <c r="AM177" s="70"/>
      <c r="AN177" s="70"/>
      <c r="AO177" s="70"/>
      <c r="AP177" s="70"/>
      <c r="AQ177" s="70"/>
      <c r="AR177" s="70"/>
      <c r="AS177" s="70"/>
      <c r="AT177" s="70"/>
      <c r="AU177" s="70"/>
      <c r="AV177" s="70"/>
      <c r="AW177" s="70"/>
      <c r="AX177" s="70"/>
      <c r="AY177" s="70"/>
      <c r="AZ177" s="70"/>
      <c r="BA177" s="70"/>
      <c r="BB177" s="70"/>
      <c r="BC177" s="70"/>
      <c r="BD177" s="70"/>
      <c r="BE177" s="70"/>
      <c r="BF177" s="70"/>
      <c r="BG177" s="70"/>
      <c r="BH177" s="70"/>
      <c r="BI177" s="70"/>
      <c r="BJ177" s="70"/>
      <c r="BK177" s="70"/>
      <c r="BL177" s="70"/>
      <c r="BM177" s="70"/>
      <c r="BN177" s="70"/>
      <c r="BO177" s="70"/>
      <c r="BP177" s="70"/>
      <c r="BQ177" s="70"/>
      <c r="BR177" s="70"/>
      <c r="BS177" s="70"/>
      <c r="BT177" s="70"/>
      <c r="BU177" s="70"/>
      <c r="BV177" s="70"/>
      <c r="BW177" s="70"/>
      <c r="BX177" s="70"/>
      <c r="BY177" s="70"/>
      <c r="BZ177" s="70"/>
      <c r="CA177" s="70"/>
      <c r="CB177" s="70"/>
      <c r="CC177" s="70"/>
      <c r="CD177" s="70"/>
      <c r="CE177" s="70"/>
      <c r="CF177" s="70"/>
      <c r="CG177" s="70"/>
      <c r="CH177" s="70"/>
      <c r="CI177" s="70"/>
      <c r="CJ177" s="70"/>
      <c r="CK177" s="70"/>
      <c r="CL177" s="70"/>
      <c r="CM177" s="70"/>
      <c r="CN177" s="70"/>
      <c r="CO177" s="70"/>
      <c r="CP177" s="70"/>
      <c r="CQ177" s="26"/>
      <c r="CR177" s="180"/>
    </row>
    <row r="178" spans="1:96" s="183" customFormat="1" x14ac:dyDescent="0.2">
      <c r="A178" s="26"/>
      <c r="B178" s="66"/>
      <c r="C178" s="66"/>
      <c r="D178" s="66"/>
      <c r="E178" s="59"/>
      <c r="F178" s="59"/>
      <c r="G178" s="59"/>
      <c r="H178" s="59"/>
      <c r="I178" s="59"/>
      <c r="J178" s="59"/>
      <c r="K178" s="59"/>
      <c r="L178" s="68"/>
      <c r="M178" s="63"/>
      <c r="N178" s="59"/>
      <c r="O178" s="69"/>
      <c r="P178" s="70"/>
      <c r="Q178" s="70"/>
      <c r="R178" s="70"/>
      <c r="S178" s="70"/>
      <c r="T178" s="70"/>
      <c r="U178" s="317"/>
      <c r="V178" s="317"/>
      <c r="W178" s="317"/>
      <c r="X178" s="317"/>
      <c r="Y178" s="317"/>
      <c r="Z178" s="317"/>
      <c r="AA178" s="70"/>
      <c r="AB178" s="70"/>
      <c r="AC178" s="70"/>
      <c r="AD178" s="70"/>
      <c r="AE178" s="70"/>
      <c r="AF178" s="70"/>
      <c r="AG178" s="70"/>
      <c r="AH178" s="70"/>
      <c r="AI178" s="70"/>
      <c r="AJ178" s="70"/>
      <c r="AK178" s="70"/>
      <c r="AL178" s="70"/>
      <c r="AM178" s="70"/>
      <c r="AN178" s="70"/>
      <c r="AO178" s="70"/>
      <c r="AP178" s="70"/>
      <c r="AQ178" s="70"/>
      <c r="AR178" s="70"/>
      <c r="AS178" s="70"/>
      <c r="AT178" s="70"/>
      <c r="AU178" s="70"/>
      <c r="AV178" s="70"/>
      <c r="AW178" s="70"/>
      <c r="AX178" s="70"/>
      <c r="AY178" s="70"/>
      <c r="AZ178" s="70"/>
      <c r="BA178" s="70"/>
      <c r="BB178" s="70"/>
      <c r="BC178" s="70"/>
      <c r="BD178" s="70"/>
      <c r="BE178" s="70"/>
      <c r="BF178" s="70"/>
      <c r="BG178" s="70"/>
      <c r="BH178" s="70"/>
      <c r="BI178" s="70"/>
      <c r="BJ178" s="70"/>
      <c r="BK178" s="70"/>
      <c r="BL178" s="70"/>
      <c r="BM178" s="70"/>
      <c r="BN178" s="70"/>
      <c r="BO178" s="70"/>
      <c r="BP178" s="70"/>
      <c r="BQ178" s="70"/>
      <c r="BR178" s="70"/>
      <c r="BS178" s="70"/>
      <c r="BT178" s="70"/>
      <c r="BU178" s="70"/>
      <c r="BV178" s="70"/>
      <c r="BW178" s="70"/>
      <c r="BX178" s="70"/>
      <c r="BY178" s="70"/>
      <c r="BZ178" s="70"/>
      <c r="CA178" s="70"/>
      <c r="CB178" s="70"/>
      <c r="CC178" s="70"/>
      <c r="CD178" s="70"/>
      <c r="CE178" s="70"/>
      <c r="CF178" s="70"/>
      <c r="CG178" s="70"/>
      <c r="CH178" s="70"/>
      <c r="CI178" s="70"/>
      <c r="CJ178" s="70"/>
      <c r="CK178" s="70"/>
      <c r="CL178" s="70"/>
      <c r="CM178" s="70"/>
      <c r="CN178" s="70"/>
      <c r="CO178" s="70"/>
      <c r="CP178" s="70"/>
      <c r="CQ178" s="26"/>
      <c r="CR178" s="180"/>
    </row>
    <row r="179" spans="1:96" s="183" customFormat="1" x14ac:dyDescent="0.2">
      <c r="A179" s="72"/>
      <c r="B179" s="98"/>
      <c r="C179" s="98"/>
      <c r="D179" s="98"/>
      <c r="E179" s="72"/>
      <c r="F179" s="72"/>
      <c r="G179" s="72"/>
      <c r="H179" s="72"/>
      <c r="I179" s="72"/>
      <c r="J179" s="72"/>
      <c r="K179" s="72"/>
      <c r="L179" s="73"/>
      <c r="M179" s="74"/>
      <c r="N179" s="72"/>
      <c r="O179" s="99"/>
      <c r="P179" s="100"/>
      <c r="Q179" s="100"/>
      <c r="R179" s="100"/>
      <c r="S179" s="100"/>
      <c r="T179" s="100"/>
      <c r="U179" s="371"/>
      <c r="V179" s="371"/>
      <c r="W179" s="371"/>
      <c r="X179" s="371"/>
      <c r="Y179" s="371"/>
      <c r="Z179" s="371"/>
      <c r="AA179" s="100"/>
      <c r="AB179" s="100"/>
      <c r="AC179" s="100"/>
      <c r="AD179" s="100"/>
      <c r="AE179" s="100"/>
      <c r="AF179" s="100"/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  <c r="BI179" s="100"/>
      <c r="BJ179" s="100"/>
      <c r="BK179" s="100"/>
      <c r="BL179" s="100"/>
      <c r="BM179" s="100"/>
      <c r="BN179" s="100"/>
      <c r="BO179" s="100"/>
      <c r="BP179" s="100"/>
      <c r="BQ179" s="100"/>
      <c r="BR179" s="100"/>
      <c r="BS179" s="100"/>
      <c r="BT179" s="100"/>
      <c r="BU179" s="100"/>
      <c r="BV179" s="100"/>
      <c r="BW179" s="100"/>
      <c r="BX179" s="100"/>
      <c r="BY179" s="100"/>
      <c r="BZ179" s="100"/>
      <c r="CA179" s="100"/>
      <c r="CB179" s="100"/>
      <c r="CC179" s="100"/>
      <c r="CD179" s="100"/>
      <c r="CE179" s="100"/>
      <c r="CF179" s="100"/>
      <c r="CG179" s="100"/>
      <c r="CH179" s="100"/>
      <c r="CI179" s="100"/>
      <c r="CJ179" s="100"/>
      <c r="CK179" s="100"/>
      <c r="CL179" s="100"/>
      <c r="CM179" s="100"/>
      <c r="CN179" s="100"/>
      <c r="CO179" s="100"/>
      <c r="CP179" s="100"/>
      <c r="CQ179" s="26"/>
      <c r="CR179" s="181"/>
    </row>
  </sheetData>
  <sheetProtection selectLockedCells="1" selectUnlockedCells="1"/>
  <mergeCells count="1">
    <mergeCell ref="S1:Y1"/>
  </mergeCells>
  <phoneticPr fontId="1"/>
  <conditionalFormatting sqref="N1009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0:N179 N10:N1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9:N1008 N2:N4 N9:N114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17:N118 N115">
    <cfRule type="colorScale" priority="4">
      <colorScale>
        <cfvo type="min"/>
        <cfvo type="max"/>
        <color rgb="FFFF7128"/>
        <color rgb="FFFFEF9C"/>
      </colorScale>
    </cfRule>
  </conditionalFormatting>
  <conditionalFormatting sqref="N116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18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20:B179 B10:B111" xr:uid="{30B49DF0-83F1-42A1-B68A-7C20F54F2033}">
      <formula1>"着,発,主要"</formula1>
    </dataValidation>
    <dataValidation type="list" allowBlank="1" showInputMessage="1" showErrorMessage="1" sqref="C120:C179 C10:C111" xr:uid="{AD34BD33-5456-4058-9B8A-8616BE5845C2}">
      <formula1>"乗車不可,予約必要"</formula1>
    </dataValidation>
    <dataValidation type="list" allowBlank="1" showInputMessage="1" showErrorMessage="1" sqref="D120:D179 D10:D111" xr:uid="{C1A19673-B993-48E9-9978-E151A115E652}">
      <formula1>"降車不可,予約必要"</formula1>
    </dataValidation>
  </dataValidations>
  <hyperlinks>
    <hyperlink ref="O113" location="往路" display="往路へ" xr:uid="{263FAFC6-5EE5-4900-9070-72E0E86E7B91}"/>
    <hyperlink ref="O3" location="復路" display="復路へ" xr:uid="{9E3BE3F1-2B40-4338-99ED-CC1A00B6678A}"/>
    <hyperlink ref="A1" location="メニュー!A1" display="メニューへ" xr:uid="{6C436B1A-4C86-4ED3-B238-BD97EE767B8F}"/>
    <hyperlink ref="A113" location="メニュー!A1" display="メニューへ" xr:uid="{022148A5-D8C4-423B-85AF-8C9DD53E5EA9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1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4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5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6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7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111</xdr:row>
                    <xdr:rowOff>88900</xdr:rowOff>
                  </from>
                  <to>
                    <xdr:col>6</xdr:col>
                    <xdr:colOff>76200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8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111</xdr:row>
                    <xdr:rowOff>88900</xdr:rowOff>
                  </from>
                  <to>
                    <xdr:col>11</xdr:col>
                    <xdr:colOff>152400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39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111</xdr:row>
                    <xdr:rowOff>88900</xdr:rowOff>
                  </from>
                  <to>
                    <xdr:col>13</xdr:col>
                    <xdr:colOff>203200</xdr:colOff>
                    <xdr:row>112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112</xdr:row>
                    <xdr:rowOff>114300</xdr:rowOff>
                  </from>
                  <to>
                    <xdr:col>13</xdr:col>
                    <xdr:colOff>203200</xdr:colOff>
                    <xdr:row>112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2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112</xdr:row>
                    <xdr:rowOff>57150</xdr:rowOff>
                  </from>
                  <to>
                    <xdr:col>96</xdr:col>
                    <xdr:colOff>165100</xdr:colOff>
                    <xdr:row>112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84FCFF-FC82-41D4-B1C7-E10BBED15750}">
          <x14:formula1>
            <xm:f>'05運行日'!$L$2:$L$44</xm:f>
          </x14:formula1>
          <xm:sqref>O119:CP119 O9:CP9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D201-160B-4326-A474-282C9F2A23AC}">
  <sheetPr codeName="Sheet16"/>
  <dimension ref="A1:DR243"/>
  <sheetViews>
    <sheetView showGridLines="0" zoomScale="80" zoomScaleNormal="80" workbookViewId="0">
      <pane xSplit="2" topLeftCell="C1" activePane="topRight" state="frozen"/>
      <selection activeCell="F6" sqref="F6"/>
      <selection pane="topRight" activeCell="AH9" sqref="AH9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15" width="6.90625" style="26" customWidth="1"/>
    <col min="16" max="16" width="6.90625" style="465" customWidth="1"/>
    <col min="17" max="17" width="6.90625" style="26" customWidth="1"/>
    <col min="18" max="18" width="6.90625" style="483" customWidth="1"/>
    <col min="19" max="19" width="6.90625" style="465" customWidth="1"/>
    <col min="20" max="20" width="6.90625" style="483" customWidth="1"/>
    <col min="21" max="27" width="6.90625" style="26" customWidth="1"/>
    <col min="28" max="29" width="6.90625" style="483" customWidth="1"/>
    <col min="30" max="30" width="6.90625" style="26" customWidth="1"/>
    <col min="31" max="31" width="6.90625" style="483" customWidth="1"/>
    <col min="32" max="32" width="6.90625" style="26" customWidth="1"/>
    <col min="33" max="33" width="6.90625" style="483" customWidth="1"/>
    <col min="34" max="34" width="6.90625" style="26" customWidth="1"/>
    <col min="35" max="35" width="6.90625" style="465" customWidth="1"/>
    <col min="36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486">
        <v>39</v>
      </c>
      <c r="Q1" s="21"/>
      <c r="R1" s="466" t="s">
        <v>46</v>
      </c>
      <c r="S1" s="544" t="s">
        <v>2606</v>
      </c>
      <c r="T1" s="545"/>
      <c r="U1" s="545"/>
      <c r="V1" s="545"/>
      <c r="W1" s="545"/>
      <c r="X1" s="545"/>
      <c r="Y1" s="546"/>
      <c r="Z1" s="21"/>
      <c r="AA1" s="25"/>
      <c r="AB1" s="466"/>
      <c r="AC1" s="466"/>
      <c r="AD1" s="21"/>
      <c r="AE1" s="466"/>
      <c r="AF1" s="21"/>
      <c r="AG1" s="466"/>
      <c r="AH1" s="21"/>
      <c r="AI1" s="448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447"/>
      <c r="Q2" s="21"/>
      <c r="R2" s="467"/>
      <c r="S2" s="448"/>
      <c r="T2" s="466"/>
      <c r="U2" s="21"/>
      <c r="V2" s="21"/>
      <c r="W2" s="31" t="s">
        <v>48</v>
      </c>
      <c r="X2" s="21"/>
      <c r="Y2" s="21"/>
      <c r="Z2" s="21"/>
      <c r="AA2" s="21"/>
      <c r="AB2" s="466"/>
      <c r="AC2" s="466"/>
      <c r="AD2" s="21"/>
      <c r="AE2" s="466"/>
      <c r="AF2" s="21"/>
      <c r="AG2" s="466"/>
      <c r="AH2" s="21"/>
      <c r="AI2" s="448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34" t="s">
        <v>50</v>
      </c>
      <c r="P3" s="448"/>
      <c r="Q3" s="21"/>
      <c r="R3" s="466"/>
      <c r="S3" s="448"/>
      <c r="T3" s="466"/>
      <c r="U3" s="21"/>
      <c r="V3" s="21"/>
      <c r="W3" s="35" t="s">
        <v>51</v>
      </c>
      <c r="X3" s="21"/>
      <c r="Y3" s="21"/>
      <c r="Z3" s="21"/>
      <c r="AA3" s="21"/>
      <c r="AB3" s="466"/>
      <c r="AC3" s="466"/>
      <c r="AD3" s="21"/>
      <c r="AE3" s="466"/>
      <c r="AF3" s="21"/>
      <c r="AG3" s="466"/>
      <c r="AH3" s="21"/>
      <c r="AI3" s="448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49">
        <v>2</v>
      </c>
      <c r="Q4" s="41">
        <v>3</v>
      </c>
      <c r="R4" s="468">
        <v>4</v>
      </c>
      <c r="S4" s="484">
        <v>5</v>
      </c>
      <c r="T4" s="468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68">
        <v>14</v>
      </c>
      <c r="AC4" s="485">
        <v>15</v>
      </c>
      <c r="AD4" s="42">
        <v>16</v>
      </c>
      <c r="AE4" s="485">
        <v>17</v>
      </c>
      <c r="AF4" s="42">
        <v>18</v>
      </c>
      <c r="AG4" s="485">
        <v>19</v>
      </c>
      <c r="AH4" s="42">
        <v>20</v>
      </c>
      <c r="AI4" s="484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450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469" t="str">
        <f>IF(ISNA(VLOOKUP(INT(R8),'04系統'!$B$2:$B$999,1,FALSE)),"X系統ID","")&amp;IF(ISNA(VLOOKUP(R9,'05運行日'!$L$2:$L$40,1,FALSE)),"X運行日","")</f>
        <v/>
      </c>
      <c r="S5" s="463" t="str">
        <f>IF(ISNA(VLOOKUP(INT(S8),'04系統'!$B$2:$B$999,1,FALSE)),"X系統ID","")&amp;IF(ISNA(VLOOKUP(S9,'05運行日'!$L$2:$L$40,1,FALSE)),"X運行日","")</f>
        <v/>
      </c>
      <c r="T5" s="469" t="str">
        <f>IF(ISNA(VLOOKUP(INT(T8),'04系統'!$B$2:$B$999,1,FALSE)),"X系統ID","")&amp;IF(ISNA(VLOOKUP(T9,'05運行日'!$L$2:$L$40,1,FALSE)),"X運行日","")</f>
        <v/>
      </c>
      <c r="U5" s="102" t="str">
        <f>IF(ISNA(VLOOKUP(INT(U8),'04系統'!$B$2:$B$999,1,FALSE)),"X系統ID","")&amp;IF(ISNA(VLOOKUP(U9,'05運行日'!$L$2:$L$40,1,FALSE)),"X運行日","")</f>
        <v/>
      </c>
      <c r="V5" s="103" t="str">
        <f>IF(ISNA(VLOOKUP(INT(V8),'04系統'!$B$2:$B$999,1,FALSE)),"X系統ID","")&amp;IF(ISNA(VLOOKUP(V9,'05運行日'!$L$2:$L$40,1,FALSE)),"X運行日","")</f>
        <v/>
      </c>
      <c r="W5" s="102" t="str">
        <f>IF(ISNA(VLOOKUP(INT(W8),'04系統'!$B$2:$B$999,1,FALSE)),"X系統ID","")&amp;IF(ISNA(VLOOKUP(W9,'05運行日'!$L$2:$L$40,1,FALSE)),"X運行日","")</f>
        <v/>
      </c>
      <c r="X5" s="103" t="str">
        <f>IF(ISNA(VLOOKUP(INT(X8),'04系統'!$B$2:$B$999,1,FALSE)),"X系統ID","")&amp;IF(ISNA(VLOOKUP(X9,'05運行日'!$L$2:$L$40,1,FALSE)),"X運行日","")</f>
        <v/>
      </c>
      <c r="Y5" s="102" t="str">
        <f>IF(ISNA(VLOOKUP(INT(Y8),'04系統'!$B$2:$B$999,1,FALSE)),"X系統ID","")&amp;IF(ISNA(VLOOKUP(Y9,'05運行日'!$L$2:$L$40,1,FALSE)),"X運行日","")</f>
        <v/>
      </c>
      <c r="Z5" s="103" t="str">
        <f>IF(ISNA(VLOOKUP(INT(Z8),'04系統'!$B$2:$B$999,1,FALSE)),"X系統ID","")&amp;IF(ISNA(VLOOKUP(Z9,'05運行日'!$L$2:$L$40,1,FALSE)),"X運行日","")</f>
        <v/>
      </c>
      <c r="AA5" s="102" t="str">
        <f>IF(ISNA(VLOOKUP(INT(AA8),'04系統'!$B$2:$B$999,1,FALSE)),"X系統ID","")&amp;IF(ISNA(VLOOKUP(AA9,'05運行日'!$L$2:$L$40,1,FALSE)),"X運行日","")</f>
        <v/>
      </c>
      <c r="AB5" s="469" t="str">
        <f>IF(ISNA(VLOOKUP(INT(AB8),'04系統'!$B$2:$B$999,1,FALSE)),"X系統ID","")&amp;IF(ISNA(VLOOKUP(AB9,'05運行日'!$L$2:$L$40,1,FALSE)),"X運行日","")</f>
        <v/>
      </c>
      <c r="AC5" s="481" t="str">
        <f>IF(ISNA(VLOOKUP(INT(AC8),'04系統'!$B$2:$B$999,1,FALSE)),"X系統ID","")&amp;IF(ISNA(VLOOKUP(AC9,'05運行日'!$L$2:$L$40,1,FALSE)),"X運行日","")</f>
        <v/>
      </c>
      <c r="AD5" s="103" t="str">
        <f>IF(ISNA(VLOOKUP(INT(AD8),'04系統'!$B$2:$B$999,1,FALSE)),"X系統ID","")&amp;IF(ISNA(VLOOKUP(AD9,'05運行日'!$L$2:$L$40,1,FALSE)),"X運行日","")</f>
        <v/>
      </c>
      <c r="AE5" s="481" t="str">
        <f>IF(ISNA(VLOOKUP(INT(AE8),'04系統'!$B$2:$B$999,1,FALSE)),"X系統ID","")&amp;IF(ISNA(VLOOKUP(AE9,'05運行日'!$L$2:$L$40,1,FALSE)),"X運行日","")</f>
        <v/>
      </c>
      <c r="AF5" s="103" t="str">
        <f>IF(ISNA(VLOOKUP(INT(AF8),'04系統'!$B$2:$B$999,1,FALSE)),"X系統ID","")&amp;IF(ISNA(VLOOKUP(AF9,'05運行日'!$L$2:$L$40,1,FALSE)),"X運行日","")</f>
        <v/>
      </c>
      <c r="AG5" s="481" t="str">
        <f>IF(ISNA(VLOOKUP(INT(AG8),'04系統'!$B$2:$B$999,1,FALSE)),"X系統ID","")&amp;IF(ISNA(VLOOKUP(AG9,'05運行日'!$L$2:$L$40,1,FALSE)),"X運行日","")</f>
        <v/>
      </c>
      <c r="AH5" s="103" t="str">
        <f>IF(ISNA(VLOOKUP(INT(AH8),'04系統'!$B$2:$B$999,1,FALSE)),"X系統ID","")&amp;IF(ISNA(VLOOKUP(AH9,'05運行日'!$L$2:$L$40,1,FALSE)),"X運行日","")</f>
        <v/>
      </c>
      <c r="AI5" s="463" t="str">
        <f>IF(ISNA(VLOOKUP(INT(AI8),'04系統'!$B$2:$B$999,1,FALSE)),"X系統ID","")&amp;IF(ISNA(VLOOKUP(AI9,'05運行日'!$L$2:$L$40,1,FALSE)),"X運行日","")</f>
        <v/>
      </c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51"/>
      <c r="Q6" s="47"/>
      <c r="R6" s="470"/>
      <c r="S6" s="451"/>
      <c r="T6" s="470"/>
      <c r="U6" s="47"/>
      <c r="V6" s="47"/>
      <c r="W6" s="47"/>
      <c r="X6" s="47"/>
      <c r="Y6" s="47"/>
      <c r="Z6" s="47"/>
      <c r="AA6" s="47"/>
      <c r="AB6" s="470"/>
      <c r="AC6" s="470"/>
      <c r="AD6" s="47"/>
      <c r="AE6" s="470"/>
      <c r="AF6" s="47"/>
      <c r="AG6" s="470"/>
      <c r="AH6" s="47"/>
      <c r="AI6" s="451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51"/>
      <c r="Q7" s="47"/>
      <c r="R7" s="470"/>
      <c r="S7" s="451"/>
      <c r="T7" s="470"/>
      <c r="U7" s="47"/>
      <c r="V7" s="47"/>
      <c r="W7" s="47"/>
      <c r="X7" s="47"/>
      <c r="Y7" s="47"/>
      <c r="Z7" s="47"/>
      <c r="AA7" s="47"/>
      <c r="AB7" s="470"/>
      <c r="AC7" s="470"/>
      <c r="AD7" s="47"/>
      <c r="AE7" s="470"/>
      <c r="AF7" s="47"/>
      <c r="AG7" s="470"/>
      <c r="AH7" s="47"/>
      <c r="AI7" s="451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2695</v>
      </c>
      <c r="P8" s="452" t="s">
        <v>2696</v>
      </c>
      <c r="Q8" s="507" t="s">
        <v>2696</v>
      </c>
      <c r="R8" s="471" t="s">
        <v>2767</v>
      </c>
      <c r="S8" s="452" t="s">
        <v>2697</v>
      </c>
      <c r="T8" s="471" t="s">
        <v>2698</v>
      </c>
      <c r="U8" s="53" t="s">
        <v>2696</v>
      </c>
      <c r="V8" s="53" t="s">
        <v>2699</v>
      </c>
      <c r="W8" s="53" t="s">
        <v>2699</v>
      </c>
      <c r="X8" s="53" t="s">
        <v>2699</v>
      </c>
      <c r="Y8" s="53" t="s">
        <v>2700</v>
      </c>
      <c r="Z8" s="53" t="s">
        <v>2699</v>
      </c>
      <c r="AA8" s="53" t="s">
        <v>2695</v>
      </c>
      <c r="AB8" s="471" t="s">
        <v>2700</v>
      </c>
      <c r="AC8" s="471" t="s">
        <v>2701</v>
      </c>
      <c r="AD8" s="53" t="s">
        <v>2700</v>
      </c>
      <c r="AE8" s="471" t="s">
        <v>2700</v>
      </c>
      <c r="AF8" s="53" t="s">
        <v>2700</v>
      </c>
      <c r="AG8" s="471" t="s">
        <v>2700</v>
      </c>
      <c r="AH8" s="53" t="s">
        <v>2700</v>
      </c>
      <c r="AI8" s="452" t="s">
        <v>2700</v>
      </c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2027</v>
      </c>
      <c r="P9" s="453" t="s">
        <v>2492</v>
      </c>
      <c r="Q9" s="305" t="s">
        <v>2027</v>
      </c>
      <c r="R9" s="472" t="s">
        <v>2694</v>
      </c>
      <c r="S9" s="453" t="s">
        <v>2492</v>
      </c>
      <c r="T9" s="472" t="s">
        <v>2694</v>
      </c>
      <c r="U9" s="305" t="s">
        <v>2027</v>
      </c>
      <c r="V9" s="305" t="s">
        <v>2027</v>
      </c>
      <c r="W9" s="305" t="s">
        <v>2027</v>
      </c>
      <c r="X9" s="305" t="s">
        <v>2027</v>
      </c>
      <c r="Y9" s="305" t="s">
        <v>2027</v>
      </c>
      <c r="Z9" s="305" t="s">
        <v>2027</v>
      </c>
      <c r="AA9" s="305" t="s">
        <v>2027</v>
      </c>
      <c r="AB9" s="472" t="s">
        <v>2694</v>
      </c>
      <c r="AC9" s="472" t="s">
        <v>2694</v>
      </c>
      <c r="AD9" s="305" t="s">
        <v>2027</v>
      </c>
      <c r="AE9" s="472" t="s">
        <v>2694</v>
      </c>
      <c r="AF9" s="305" t="s">
        <v>2027</v>
      </c>
      <c r="AG9" s="472" t="s">
        <v>2694</v>
      </c>
      <c r="AH9" s="305" t="s">
        <v>2027</v>
      </c>
      <c r="AI9" s="453" t="s">
        <v>2492</v>
      </c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475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1231</v>
      </c>
      <c r="M10" s="63">
        <f>INT(VLOOKUPLEFT(A10,'06停留所'!$B$2:$C$9999,'06停留所'!$C$2:$C$9999,1)/10)</f>
        <v>123</v>
      </c>
      <c r="N10" s="203">
        <v>1</v>
      </c>
      <c r="O10" s="64"/>
      <c r="P10" s="454"/>
      <c r="Q10" s="65"/>
      <c r="R10" s="473"/>
      <c r="S10" s="454" t="s">
        <v>2052</v>
      </c>
      <c r="T10" s="473"/>
      <c r="U10" s="65"/>
      <c r="V10" s="65"/>
      <c r="W10" s="65"/>
      <c r="X10" s="65"/>
      <c r="Y10" s="65"/>
      <c r="Z10" s="65"/>
      <c r="AA10" s="65"/>
      <c r="AB10" s="473"/>
      <c r="AC10" s="473"/>
      <c r="AD10" s="65"/>
      <c r="AE10" s="473"/>
      <c r="AF10" s="65"/>
      <c r="AG10" s="473"/>
      <c r="AH10" s="65"/>
      <c r="AI10" s="454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477</v>
      </c>
      <c r="B11" s="66"/>
      <c r="C11" s="66"/>
      <c r="D11" s="66"/>
      <c r="E11" s="59"/>
      <c r="F11" s="59"/>
      <c r="G11" s="59"/>
      <c r="H11" s="59"/>
      <c r="I11" s="59"/>
      <c r="J11" s="59"/>
      <c r="K11" s="59"/>
      <c r="L11" s="68">
        <f>IF(N11="","XXX",VLOOKUP(M11*10+N11,'06停留所'!$B$2:$B$9999,1,FALSE))</f>
        <v>1241</v>
      </c>
      <c r="M11" s="63">
        <f>INT(VLOOKUPLEFT(A11,'06停留所'!$B$2:$C$9999,'06停留所'!$C$2:$C$9999,1)/10)</f>
        <v>124</v>
      </c>
      <c r="N11" s="204">
        <v>1</v>
      </c>
      <c r="O11" s="69"/>
      <c r="P11" s="455"/>
      <c r="Q11" s="233"/>
      <c r="R11" s="474"/>
      <c r="S11" s="455" t="s">
        <v>1816</v>
      </c>
      <c r="T11" s="474"/>
      <c r="U11" s="233"/>
      <c r="V11" s="233"/>
      <c r="W11" s="233"/>
      <c r="X11" s="233"/>
      <c r="Y11" s="233"/>
      <c r="Z11" s="233"/>
      <c r="AA11" s="233"/>
      <c r="AB11" s="474"/>
      <c r="AC11" s="474"/>
      <c r="AD11" s="233"/>
      <c r="AE11" s="474"/>
      <c r="AF11" s="233"/>
      <c r="AG11" s="474"/>
      <c r="AH11" s="233"/>
      <c r="AI11" s="455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R11" s="434"/>
    </row>
    <row r="12" spans="1:122" x14ac:dyDescent="0.2">
      <c r="A12" s="59" t="s">
        <v>463</v>
      </c>
      <c r="B12" s="66"/>
      <c r="C12" s="66"/>
      <c r="D12" s="66"/>
      <c r="E12" s="59"/>
      <c r="F12" s="59"/>
      <c r="G12" s="59"/>
      <c r="H12" s="59"/>
      <c r="I12" s="59"/>
      <c r="J12" s="59"/>
      <c r="K12" s="59"/>
      <c r="L12" s="68">
        <f>IF(N12="","XXX",VLOOKUP(M12*10+N12,'06停留所'!$B$2:$B$9999,1,FALSE))</f>
        <v>1171</v>
      </c>
      <c r="M12" s="63">
        <f>INT(VLOOKUPLEFT(A12,'06停留所'!$B$2:$C$9999,'06停留所'!$C$2:$C$9999,1)/10)</f>
        <v>117</v>
      </c>
      <c r="N12" s="204">
        <v>1</v>
      </c>
      <c r="O12" s="69"/>
      <c r="P12" s="455"/>
      <c r="Q12" s="233"/>
      <c r="R12" s="474"/>
      <c r="S12" s="455" t="s">
        <v>1785</v>
      </c>
      <c r="T12" s="474"/>
      <c r="U12" s="233"/>
      <c r="V12" s="233"/>
      <c r="W12" s="233"/>
      <c r="X12" s="233"/>
      <c r="Y12" s="233" t="s">
        <v>2557</v>
      </c>
      <c r="Z12" s="233"/>
      <c r="AA12" s="233"/>
      <c r="AB12" s="474" t="s">
        <v>2579</v>
      </c>
      <c r="AC12" s="474"/>
      <c r="AD12" s="233" t="s">
        <v>2339</v>
      </c>
      <c r="AE12" s="474" t="s">
        <v>2379</v>
      </c>
      <c r="AF12" s="233" t="s">
        <v>1998</v>
      </c>
      <c r="AG12" s="474" t="s">
        <v>2409</v>
      </c>
      <c r="AH12" s="233" t="s">
        <v>1901</v>
      </c>
      <c r="AI12" s="455" t="s">
        <v>2671</v>
      </c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R12" s="434"/>
    </row>
    <row r="13" spans="1:122" x14ac:dyDescent="0.2">
      <c r="A13" s="59" t="s">
        <v>465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1181</v>
      </c>
      <c r="M13" s="63">
        <f>INT(VLOOKUPLEFT(A13,'06停留所'!$B$2:$C$9999,'06停留所'!$C$2:$C$9999,1)/10)</f>
        <v>118</v>
      </c>
      <c r="N13" s="204">
        <v>1</v>
      </c>
      <c r="O13" s="69"/>
      <c r="P13" s="455"/>
      <c r="Q13" s="233"/>
      <c r="R13" s="474" t="s">
        <v>2611</v>
      </c>
      <c r="S13" s="455" t="s">
        <v>1785</v>
      </c>
      <c r="T13" s="474" t="s">
        <v>2611</v>
      </c>
      <c r="U13" s="233"/>
      <c r="V13" s="233"/>
      <c r="W13" s="233"/>
      <c r="X13" s="233"/>
      <c r="Y13" s="233" t="s">
        <v>2247</v>
      </c>
      <c r="Z13" s="233"/>
      <c r="AA13" s="233"/>
      <c r="AB13" s="474" t="s">
        <v>2313</v>
      </c>
      <c r="AC13" s="474"/>
      <c r="AD13" s="233" t="s">
        <v>2340</v>
      </c>
      <c r="AE13" s="474" t="s">
        <v>2380</v>
      </c>
      <c r="AF13" s="233" t="s">
        <v>2399</v>
      </c>
      <c r="AG13" s="474" t="s">
        <v>2410</v>
      </c>
      <c r="AH13" s="233" t="s">
        <v>2429</v>
      </c>
      <c r="AI13" s="455" t="s">
        <v>2672</v>
      </c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R13" s="434"/>
    </row>
    <row r="14" spans="1:122" x14ac:dyDescent="0.2">
      <c r="A14" s="59" t="s">
        <v>467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1191</v>
      </c>
      <c r="M14" s="63">
        <f>INT(VLOOKUPLEFT(A14,'06停留所'!$B$2:$C$9999,'06停留所'!$C$2:$C$9999,1)/10)</f>
        <v>119</v>
      </c>
      <c r="N14" s="204">
        <v>1</v>
      </c>
      <c r="O14" s="69"/>
      <c r="P14" s="455"/>
      <c r="Q14" s="233"/>
      <c r="R14" s="474" t="s">
        <v>2611</v>
      </c>
      <c r="S14" s="455" t="s">
        <v>1785</v>
      </c>
      <c r="T14" s="474" t="s">
        <v>2611</v>
      </c>
      <c r="U14" s="233"/>
      <c r="V14" s="233"/>
      <c r="W14" s="233"/>
      <c r="X14" s="233"/>
      <c r="Y14" s="233" t="s">
        <v>2248</v>
      </c>
      <c r="Z14" s="233"/>
      <c r="AA14" s="233"/>
      <c r="AB14" s="474" t="s">
        <v>2314</v>
      </c>
      <c r="AC14" s="474"/>
      <c r="AD14" s="233" t="s">
        <v>2341</v>
      </c>
      <c r="AE14" s="474" t="s">
        <v>2588</v>
      </c>
      <c r="AF14" s="233" t="s">
        <v>1999</v>
      </c>
      <c r="AG14" s="474" t="s">
        <v>2411</v>
      </c>
      <c r="AH14" s="233" t="s">
        <v>1902</v>
      </c>
      <c r="AI14" s="455" t="s">
        <v>2471</v>
      </c>
      <c r="AJ14" s="233"/>
      <c r="AK14" s="233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R14" s="434"/>
    </row>
    <row r="15" spans="1:122" x14ac:dyDescent="0.2">
      <c r="A15" s="59" t="s">
        <v>479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1251</v>
      </c>
      <c r="M15" s="63">
        <f>INT(VLOOKUPLEFT(A15,'06停留所'!$B$2:$C$9999,'06停留所'!$C$2:$C$9999,1)/10)</f>
        <v>125</v>
      </c>
      <c r="N15" s="204">
        <v>1</v>
      </c>
      <c r="O15" s="69"/>
      <c r="P15" s="455"/>
      <c r="Q15" s="233"/>
      <c r="R15" s="474"/>
      <c r="S15" s="455" t="s">
        <v>2053</v>
      </c>
      <c r="T15" s="474"/>
      <c r="U15" s="233"/>
      <c r="V15" s="233"/>
      <c r="W15" s="233"/>
      <c r="X15" s="233"/>
      <c r="Y15" s="233" t="s">
        <v>1785</v>
      </c>
      <c r="Z15" s="233"/>
      <c r="AA15" s="233"/>
      <c r="AB15" s="474" t="s">
        <v>1785</v>
      </c>
      <c r="AC15" s="474"/>
      <c r="AD15" s="233" t="s">
        <v>1785</v>
      </c>
      <c r="AE15" s="474" t="s">
        <v>1785</v>
      </c>
      <c r="AF15" s="233" t="s">
        <v>1785</v>
      </c>
      <c r="AG15" s="474" t="s">
        <v>1785</v>
      </c>
      <c r="AH15" s="233" t="s">
        <v>1785</v>
      </c>
      <c r="AI15" s="455" t="s">
        <v>1785</v>
      </c>
      <c r="AJ15" s="233"/>
      <c r="AK15" s="233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R15" s="434"/>
    </row>
    <row r="16" spans="1:122" x14ac:dyDescent="0.2">
      <c r="A16" s="59" t="s">
        <v>481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1261</v>
      </c>
      <c r="M16" s="63">
        <f>INT(VLOOKUPLEFT(A16,'06停留所'!$B$2:$C$9999,'06停留所'!$C$2:$C$9999,1)/10)</f>
        <v>126</v>
      </c>
      <c r="N16" s="204">
        <v>1</v>
      </c>
      <c r="O16" s="69"/>
      <c r="P16" s="455"/>
      <c r="Q16" s="233"/>
      <c r="R16" s="474"/>
      <c r="S16" s="455" t="s">
        <v>2519</v>
      </c>
      <c r="T16" s="474"/>
      <c r="U16" s="233"/>
      <c r="V16" s="233"/>
      <c r="W16" s="233"/>
      <c r="X16" s="233"/>
      <c r="Y16" s="233" t="s">
        <v>1785</v>
      </c>
      <c r="Z16" s="233"/>
      <c r="AA16" s="233"/>
      <c r="AB16" s="474" t="s">
        <v>1785</v>
      </c>
      <c r="AC16" s="474"/>
      <c r="AD16" s="233" t="s">
        <v>1785</v>
      </c>
      <c r="AE16" s="474" t="s">
        <v>1785</v>
      </c>
      <c r="AF16" s="233" t="s">
        <v>1785</v>
      </c>
      <c r="AG16" s="474" t="s">
        <v>1785</v>
      </c>
      <c r="AH16" s="233" t="s">
        <v>1785</v>
      </c>
      <c r="AI16" s="455" t="s">
        <v>1785</v>
      </c>
      <c r="AJ16" s="233"/>
      <c r="AK16" s="233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3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33"/>
      <c r="CL16" s="233"/>
      <c r="CM16" s="233"/>
      <c r="CN16" s="233"/>
      <c r="CO16" s="233"/>
      <c r="CP16" s="233"/>
      <c r="CR16" s="434"/>
    </row>
    <row r="17" spans="1:96" x14ac:dyDescent="0.2">
      <c r="A17" s="59" t="s">
        <v>483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1271</v>
      </c>
      <c r="M17" s="63">
        <f>INT(VLOOKUPLEFT(A17,'06停留所'!$B$2:$C$9999,'06停留所'!$C$2:$C$9999,1)/10)</f>
        <v>127</v>
      </c>
      <c r="N17" s="204">
        <v>1</v>
      </c>
      <c r="O17" s="69"/>
      <c r="P17" s="455"/>
      <c r="Q17" s="233"/>
      <c r="R17" s="474"/>
      <c r="S17" s="455" t="s">
        <v>2520</v>
      </c>
      <c r="T17" s="474"/>
      <c r="U17" s="233"/>
      <c r="V17" s="233"/>
      <c r="W17" s="233"/>
      <c r="X17" s="233"/>
      <c r="Y17" s="233" t="s">
        <v>1785</v>
      </c>
      <c r="Z17" s="233"/>
      <c r="AA17" s="233"/>
      <c r="AB17" s="474" t="s">
        <v>1785</v>
      </c>
      <c r="AC17" s="474"/>
      <c r="AD17" s="233" t="s">
        <v>1785</v>
      </c>
      <c r="AE17" s="474" t="s">
        <v>1785</v>
      </c>
      <c r="AF17" s="233" t="s">
        <v>1785</v>
      </c>
      <c r="AG17" s="474" t="s">
        <v>1785</v>
      </c>
      <c r="AH17" s="233" t="s">
        <v>1785</v>
      </c>
      <c r="AI17" s="455" t="s">
        <v>1785</v>
      </c>
      <c r="AJ17" s="233"/>
      <c r="AK17" s="233"/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R17" s="434"/>
    </row>
    <row r="18" spans="1:96" x14ac:dyDescent="0.2">
      <c r="A18" s="59" t="s">
        <v>485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1281</v>
      </c>
      <c r="M18" s="63">
        <f>INT(VLOOKUPLEFT(A18,'06停留所'!$B$2:$C$9999,'06停留所'!$C$2:$C$9999,1)/10)</f>
        <v>128</v>
      </c>
      <c r="N18" s="204">
        <v>1</v>
      </c>
      <c r="O18" s="69"/>
      <c r="P18" s="455"/>
      <c r="Q18" s="233"/>
      <c r="R18" s="474"/>
      <c r="S18" s="455" t="s">
        <v>2520</v>
      </c>
      <c r="T18" s="474"/>
      <c r="U18" s="233"/>
      <c r="V18" s="233"/>
      <c r="W18" s="233"/>
      <c r="X18" s="233"/>
      <c r="Y18" s="233" t="s">
        <v>1785</v>
      </c>
      <c r="Z18" s="233"/>
      <c r="AA18" s="233"/>
      <c r="AB18" s="474" t="s">
        <v>1785</v>
      </c>
      <c r="AC18" s="474"/>
      <c r="AD18" s="233" t="s">
        <v>1785</v>
      </c>
      <c r="AE18" s="474" t="s">
        <v>1785</v>
      </c>
      <c r="AF18" s="233" t="s">
        <v>1785</v>
      </c>
      <c r="AG18" s="474" t="s">
        <v>1785</v>
      </c>
      <c r="AH18" s="233" t="s">
        <v>1785</v>
      </c>
      <c r="AI18" s="455" t="s">
        <v>1785</v>
      </c>
      <c r="AJ18" s="233"/>
      <c r="AK18" s="233"/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R18" s="434"/>
    </row>
    <row r="19" spans="1:96" x14ac:dyDescent="0.2">
      <c r="A19" s="59" t="s">
        <v>469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1201</v>
      </c>
      <c r="M19" s="63">
        <f>INT(VLOOKUPLEFT(A19,'06停留所'!$B$2:$C$9999,'06停留所'!$C$2:$C$9999,1)/10)</f>
        <v>120</v>
      </c>
      <c r="N19" s="204">
        <v>1</v>
      </c>
      <c r="O19" s="69" t="s">
        <v>2611</v>
      </c>
      <c r="P19" s="455" t="s">
        <v>2611</v>
      </c>
      <c r="Q19" s="233"/>
      <c r="R19" s="474" t="s">
        <v>2611</v>
      </c>
      <c r="S19" s="455" t="s">
        <v>1785</v>
      </c>
      <c r="T19" s="474" t="s">
        <v>2611</v>
      </c>
      <c r="U19" s="233"/>
      <c r="V19" s="233"/>
      <c r="W19" s="233"/>
      <c r="X19" s="233"/>
      <c r="Y19" s="233" t="s">
        <v>2248</v>
      </c>
      <c r="Z19" s="233"/>
      <c r="AA19" s="233"/>
      <c r="AB19" s="474" t="s">
        <v>2314</v>
      </c>
      <c r="AC19" s="474"/>
      <c r="AD19" s="233" t="s">
        <v>2341</v>
      </c>
      <c r="AE19" s="474" t="s">
        <v>2588</v>
      </c>
      <c r="AF19" s="233" t="s">
        <v>1999</v>
      </c>
      <c r="AG19" s="474" t="s">
        <v>2411</v>
      </c>
      <c r="AH19" s="233" t="s">
        <v>1902</v>
      </c>
      <c r="AI19" s="455" t="s">
        <v>2471</v>
      </c>
      <c r="AJ19" s="233"/>
      <c r="AK19" s="233"/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  <c r="BJ19" s="233"/>
      <c r="BK19" s="233"/>
      <c r="BL19" s="233"/>
      <c r="BM19" s="233"/>
      <c r="BN19" s="233"/>
      <c r="BO19" s="233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33"/>
      <c r="CL19" s="233"/>
      <c r="CM19" s="233"/>
      <c r="CN19" s="233"/>
      <c r="CO19" s="233"/>
      <c r="CP19" s="233"/>
      <c r="CR19" s="434"/>
    </row>
    <row r="20" spans="1:96" x14ac:dyDescent="0.2">
      <c r="A20" s="59" t="s">
        <v>237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72</v>
      </c>
      <c r="M20" s="63">
        <f>INT(VLOOKUPLEFT(A20,'06停留所'!$B$2:$C$9999,'06停留所'!$C$2:$C$9999,1)/10)</f>
        <v>7</v>
      </c>
      <c r="N20" s="204">
        <v>2</v>
      </c>
      <c r="O20" s="69"/>
      <c r="P20" s="455"/>
      <c r="Q20" s="233"/>
      <c r="R20" s="474" t="s">
        <v>2611</v>
      </c>
      <c r="S20" s="455" t="s">
        <v>2054</v>
      </c>
      <c r="T20" s="474" t="s">
        <v>2611</v>
      </c>
      <c r="U20" s="233"/>
      <c r="V20" s="233"/>
      <c r="W20" s="233"/>
      <c r="X20" s="233"/>
      <c r="Y20" s="233" t="s">
        <v>2630</v>
      </c>
      <c r="Z20" s="233"/>
      <c r="AA20" s="233"/>
      <c r="AB20" s="474" t="s">
        <v>2654</v>
      </c>
      <c r="AC20" s="474"/>
      <c r="AD20" s="233" t="s">
        <v>2342</v>
      </c>
      <c r="AE20" s="474" t="s">
        <v>2381</v>
      </c>
      <c r="AF20" s="233" t="s">
        <v>2400</v>
      </c>
      <c r="AG20" s="474" t="s">
        <v>2412</v>
      </c>
      <c r="AH20" s="233" t="s">
        <v>2430</v>
      </c>
      <c r="AI20" s="455" t="s">
        <v>2472</v>
      </c>
      <c r="AJ20" s="233"/>
      <c r="AK20" s="233"/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3"/>
      <c r="BQ20" s="233"/>
      <c r="BR20" s="233"/>
      <c r="BS20" s="233"/>
      <c r="BT20" s="233"/>
      <c r="BU20" s="233"/>
      <c r="BV20" s="233"/>
      <c r="BW20" s="233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33"/>
      <c r="CL20" s="233"/>
      <c r="CM20" s="233"/>
      <c r="CN20" s="233"/>
      <c r="CO20" s="233"/>
      <c r="CP20" s="233"/>
      <c r="CR20" s="434"/>
    </row>
    <row r="21" spans="1:96" x14ac:dyDescent="0.2">
      <c r="A21" s="59" t="s">
        <v>234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62</v>
      </c>
      <c r="M21" s="63">
        <f>INT(VLOOKUPLEFT(A21,'06停留所'!$B$2:$C$9999,'06停留所'!$C$2:$C$9999,1)/10)</f>
        <v>6</v>
      </c>
      <c r="N21" s="204">
        <v>2</v>
      </c>
      <c r="O21" s="69"/>
      <c r="P21" s="455"/>
      <c r="Q21" s="233"/>
      <c r="R21" s="474" t="s">
        <v>2611</v>
      </c>
      <c r="S21" s="455" t="s">
        <v>2521</v>
      </c>
      <c r="T21" s="474" t="s">
        <v>2611</v>
      </c>
      <c r="U21" s="233"/>
      <c r="V21" s="233"/>
      <c r="W21" s="233"/>
      <c r="X21" s="233"/>
      <c r="Y21" s="233" t="s">
        <v>2249</v>
      </c>
      <c r="Z21" s="233"/>
      <c r="AA21" s="233"/>
      <c r="AB21" s="474" t="s">
        <v>2315</v>
      </c>
      <c r="AC21" s="474"/>
      <c r="AD21" s="233" t="s">
        <v>2343</v>
      </c>
      <c r="AE21" s="474" t="s">
        <v>2589</v>
      </c>
      <c r="AF21" s="233" t="s">
        <v>2401</v>
      </c>
      <c r="AG21" s="474" t="s">
        <v>2599</v>
      </c>
      <c r="AH21" s="233" t="s">
        <v>2017</v>
      </c>
      <c r="AI21" s="455" t="s">
        <v>2673</v>
      </c>
      <c r="AJ21" s="233"/>
      <c r="AK21" s="233"/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3"/>
      <c r="BQ21" s="233"/>
      <c r="BR21" s="233"/>
      <c r="BS21" s="233"/>
      <c r="BT21" s="233"/>
      <c r="BU21" s="233"/>
      <c r="BV21" s="233"/>
      <c r="BW21" s="23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33"/>
      <c r="CL21" s="233"/>
      <c r="CM21" s="233"/>
      <c r="CN21" s="233"/>
      <c r="CO21" s="233"/>
      <c r="CP21" s="233"/>
      <c r="CR21" s="434"/>
    </row>
    <row r="22" spans="1:96" x14ac:dyDescent="0.2">
      <c r="A22" s="59" t="s">
        <v>231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52</v>
      </c>
      <c r="M22" s="63">
        <f>INT(VLOOKUPLEFT(A22,'06停留所'!$B$2:$C$9999,'06停留所'!$C$2:$C$9999,1)/10)</f>
        <v>5</v>
      </c>
      <c r="N22" s="204">
        <v>2</v>
      </c>
      <c r="O22" s="69" t="s">
        <v>2610</v>
      </c>
      <c r="P22" s="455" t="s">
        <v>1812</v>
      </c>
      <c r="Q22" s="233" t="s">
        <v>2039</v>
      </c>
      <c r="R22" s="474" t="s">
        <v>2518</v>
      </c>
      <c r="S22" s="455" t="s">
        <v>1817</v>
      </c>
      <c r="T22" s="474" t="s">
        <v>2063</v>
      </c>
      <c r="U22" s="233" t="s">
        <v>2071</v>
      </c>
      <c r="V22" s="233" t="s">
        <v>1948</v>
      </c>
      <c r="W22" s="233" t="s">
        <v>2622</v>
      </c>
      <c r="X22" s="233" t="s">
        <v>2547</v>
      </c>
      <c r="Y22" s="233" t="s">
        <v>2250</v>
      </c>
      <c r="Z22" s="233" t="s">
        <v>2633</v>
      </c>
      <c r="AA22" s="233" t="s">
        <v>2572</v>
      </c>
      <c r="AB22" s="474" t="s">
        <v>2316</v>
      </c>
      <c r="AC22" s="474"/>
      <c r="AD22" s="233" t="s">
        <v>2344</v>
      </c>
      <c r="AE22" s="474" t="s">
        <v>2382</v>
      </c>
      <c r="AF22" s="233" t="s">
        <v>1878</v>
      </c>
      <c r="AG22" s="474" t="s">
        <v>2600</v>
      </c>
      <c r="AH22" s="233" t="s">
        <v>2018</v>
      </c>
      <c r="AI22" s="455" t="s">
        <v>2473</v>
      </c>
      <c r="AJ22" s="233"/>
      <c r="AK22" s="233"/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3"/>
      <c r="BQ22" s="233"/>
      <c r="BR22" s="233"/>
      <c r="BS22" s="233"/>
      <c r="BT22" s="233"/>
      <c r="BU22" s="233"/>
      <c r="BV22" s="233"/>
      <c r="BW22" s="233"/>
      <c r="BX22" s="233"/>
      <c r="BY22" s="233"/>
      <c r="BZ22" s="233"/>
      <c r="CA22" s="233"/>
      <c r="CB22" s="233"/>
      <c r="CC22" s="233"/>
      <c r="CD22" s="233"/>
      <c r="CE22" s="233"/>
      <c r="CF22" s="233"/>
      <c r="CG22" s="233"/>
      <c r="CH22" s="233"/>
      <c r="CI22" s="233"/>
      <c r="CJ22" s="233"/>
      <c r="CK22" s="233"/>
      <c r="CL22" s="233"/>
      <c r="CM22" s="233"/>
      <c r="CN22" s="233"/>
      <c r="CO22" s="233"/>
      <c r="CP22" s="233"/>
      <c r="CR22" s="434"/>
    </row>
    <row r="23" spans="1:96" x14ac:dyDescent="0.2">
      <c r="A23" s="59" t="s">
        <v>228</v>
      </c>
      <c r="B23" s="66"/>
      <c r="C23" s="66"/>
      <c r="D23" s="66"/>
      <c r="E23" s="59"/>
      <c r="F23" s="59"/>
      <c r="G23" s="59"/>
      <c r="H23" s="59"/>
      <c r="I23" s="59"/>
      <c r="J23" s="59"/>
      <c r="K23" s="59"/>
      <c r="L23" s="68">
        <f>IF(N23="","XXX",VLOOKUP(M23*10+N23,'06停留所'!$B$2:$B$9999,1,FALSE))</f>
        <v>42</v>
      </c>
      <c r="M23" s="63">
        <f>INT(VLOOKUPLEFT(A23,'06停留所'!$B$2:$C$9999,'06停留所'!$C$2:$C$9999,1)/10)</f>
        <v>4</v>
      </c>
      <c r="N23" s="204">
        <v>2</v>
      </c>
      <c r="O23" s="69" t="s">
        <v>2612</v>
      </c>
      <c r="P23" s="455" t="s">
        <v>2030</v>
      </c>
      <c r="Q23" s="233" t="s">
        <v>2616</v>
      </c>
      <c r="R23" s="474" t="s">
        <v>2050</v>
      </c>
      <c r="S23" s="455" t="s">
        <v>2055</v>
      </c>
      <c r="T23" s="474" t="s">
        <v>2064</v>
      </c>
      <c r="U23" s="233" t="s">
        <v>2075</v>
      </c>
      <c r="V23" s="233" t="s">
        <v>2524</v>
      </c>
      <c r="W23" s="233" t="s">
        <v>2623</v>
      </c>
      <c r="X23" s="233" t="s">
        <v>1986</v>
      </c>
      <c r="Y23" s="233" t="s">
        <v>2558</v>
      </c>
      <c r="Z23" s="233" t="s">
        <v>2634</v>
      </c>
      <c r="AA23" s="233" t="s">
        <v>2282</v>
      </c>
      <c r="AB23" s="474" t="s">
        <v>2580</v>
      </c>
      <c r="AC23" s="474"/>
      <c r="AD23" s="233" t="s">
        <v>2345</v>
      </c>
      <c r="AE23" s="474" t="s">
        <v>2383</v>
      </c>
      <c r="AF23" s="233" t="s">
        <v>1879</v>
      </c>
      <c r="AG23" s="474" t="s">
        <v>2413</v>
      </c>
      <c r="AH23" s="233" t="s">
        <v>2431</v>
      </c>
      <c r="AI23" s="455" t="s">
        <v>2474</v>
      </c>
      <c r="AJ23" s="233"/>
      <c r="AK23" s="233"/>
      <c r="AL23" s="233"/>
      <c r="AM23" s="233"/>
      <c r="AN23" s="233"/>
      <c r="AO23" s="233"/>
      <c r="AP23" s="233"/>
      <c r="AQ23" s="233"/>
      <c r="AR23" s="233"/>
      <c r="AS23" s="233"/>
      <c r="AT23" s="233"/>
      <c r="AU23" s="233"/>
      <c r="AV23" s="233"/>
      <c r="AW23" s="233"/>
      <c r="AX23" s="233"/>
      <c r="AY23" s="233"/>
      <c r="AZ23" s="233"/>
      <c r="BA23" s="233"/>
      <c r="BB23" s="233"/>
      <c r="BC23" s="233"/>
      <c r="BD23" s="233"/>
      <c r="BE23" s="233"/>
      <c r="BF23" s="233"/>
      <c r="BG23" s="233"/>
      <c r="BH23" s="233"/>
      <c r="BI23" s="233"/>
      <c r="BJ23" s="233"/>
      <c r="BK23" s="233"/>
      <c r="BL23" s="233"/>
      <c r="BM23" s="233"/>
      <c r="BN23" s="233"/>
      <c r="BO23" s="233"/>
      <c r="BP23" s="233"/>
      <c r="BQ23" s="233"/>
      <c r="BR23" s="233"/>
      <c r="BS23" s="233"/>
      <c r="BT23" s="233"/>
      <c r="BU23" s="233"/>
      <c r="BV23" s="233"/>
      <c r="BW23" s="233"/>
      <c r="BX23" s="233"/>
      <c r="BY23" s="233"/>
      <c r="BZ23" s="233"/>
      <c r="CA23" s="233"/>
      <c r="CB23" s="233"/>
      <c r="CC23" s="233"/>
      <c r="CD23" s="233"/>
      <c r="CE23" s="233"/>
      <c r="CF23" s="233"/>
      <c r="CG23" s="233"/>
      <c r="CH23" s="233"/>
      <c r="CI23" s="233"/>
      <c r="CJ23" s="233"/>
      <c r="CK23" s="233"/>
      <c r="CL23" s="233"/>
      <c r="CM23" s="233"/>
      <c r="CN23" s="233"/>
      <c r="CO23" s="233"/>
      <c r="CP23" s="233"/>
      <c r="CR23" s="434"/>
    </row>
    <row r="24" spans="1:96" x14ac:dyDescent="0.2">
      <c r="A24" s="59" t="s">
        <v>225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32</v>
      </c>
      <c r="M24" s="63">
        <f>INT(VLOOKUPLEFT(A24,'06停留所'!$B$2:$C$9999,'06停留所'!$C$2:$C$9999,1)/10)</f>
        <v>3</v>
      </c>
      <c r="N24" s="204">
        <v>2</v>
      </c>
      <c r="O24" s="69" t="s">
        <v>2613</v>
      </c>
      <c r="P24" s="455" t="s">
        <v>1813</v>
      </c>
      <c r="Q24" s="233" t="s">
        <v>2515</v>
      </c>
      <c r="R24" s="474" t="s">
        <v>2051</v>
      </c>
      <c r="S24" s="455" t="s">
        <v>2056</v>
      </c>
      <c r="T24" s="474" t="s">
        <v>1832</v>
      </c>
      <c r="U24" s="233" t="s">
        <v>2072</v>
      </c>
      <c r="V24" s="233" t="s">
        <v>2153</v>
      </c>
      <c r="W24" s="233" t="s">
        <v>2534</v>
      </c>
      <c r="X24" s="233" t="s">
        <v>2207</v>
      </c>
      <c r="Y24" s="233" t="s">
        <v>2251</v>
      </c>
      <c r="Z24" s="233" t="s">
        <v>2635</v>
      </c>
      <c r="AA24" s="233" t="s">
        <v>1862</v>
      </c>
      <c r="AB24" s="474" t="s">
        <v>2317</v>
      </c>
      <c r="AC24" s="474"/>
      <c r="AD24" s="233" t="s">
        <v>2346</v>
      </c>
      <c r="AE24" s="474" t="s">
        <v>2384</v>
      </c>
      <c r="AF24" s="233" t="s">
        <v>2402</v>
      </c>
      <c r="AG24" s="474" t="s">
        <v>2414</v>
      </c>
      <c r="AH24" s="233" t="s">
        <v>1903</v>
      </c>
      <c r="AI24" s="455" t="s">
        <v>2674</v>
      </c>
      <c r="AJ24" s="233"/>
      <c r="AK24" s="233"/>
      <c r="AL24" s="233"/>
      <c r="AM24" s="233"/>
      <c r="AN24" s="233"/>
      <c r="AO24" s="233"/>
      <c r="AP24" s="233"/>
      <c r="AQ24" s="233"/>
      <c r="AR24" s="233"/>
      <c r="AS24" s="233"/>
      <c r="AT24" s="233"/>
      <c r="AU24" s="233"/>
      <c r="AV24" s="233"/>
      <c r="AW24" s="233"/>
      <c r="AX24" s="233"/>
      <c r="AY24" s="233"/>
      <c r="AZ24" s="233"/>
      <c r="BA24" s="233"/>
      <c r="BB24" s="233"/>
      <c r="BC24" s="233"/>
      <c r="BD24" s="233"/>
      <c r="BE24" s="233"/>
      <c r="BF24" s="233"/>
      <c r="BG24" s="233"/>
      <c r="BH24" s="233"/>
      <c r="BI24" s="233"/>
      <c r="BJ24" s="233"/>
      <c r="BK24" s="233"/>
      <c r="BL24" s="233"/>
      <c r="BM24" s="233"/>
      <c r="BN24" s="233"/>
      <c r="BO24" s="233"/>
      <c r="BP24" s="233"/>
      <c r="BQ24" s="233"/>
      <c r="BR24" s="233"/>
      <c r="BS24" s="233"/>
      <c r="BT24" s="233"/>
      <c r="BU24" s="233"/>
      <c r="BV24" s="233"/>
      <c r="BW24" s="233"/>
      <c r="BX24" s="233"/>
      <c r="BY24" s="233"/>
      <c r="BZ24" s="233"/>
      <c r="CA24" s="233"/>
      <c r="CB24" s="233"/>
      <c r="CC24" s="233"/>
      <c r="CD24" s="233"/>
      <c r="CE24" s="233"/>
      <c r="CF24" s="233"/>
      <c r="CG24" s="233"/>
      <c r="CH24" s="233"/>
      <c r="CI24" s="233"/>
      <c r="CJ24" s="233"/>
      <c r="CK24" s="233"/>
      <c r="CL24" s="233"/>
      <c r="CM24" s="233"/>
      <c r="CN24" s="233"/>
      <c r="CO24" s="233"/>
      <c r="CP24" s="233"/>
      <c r="CR24" s="434"/>
    </row>
    <row r="25" spans="1:96" x14ac:dyDescent="0.2">
      <c r="A25" s="59" t="s">
        <v>222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22</v>
      </c>
      <c r="M25" s="63">
        <f>INT(VLOOKUPLEFT(A25,'06停留所'!$B$2:$C$9999,'06停留所'!$C$2:$C$9999,1)/10)</f>
        <v>2</v>
      </c>
      <c r="N25" s="204">
        <v>2</v>
      </c>
      <c r="O25" s="69" t="s">
        <v>2614</v>
      </c>
      <c r="P25" s="455" t="s">
        <v>1814</v>
      </c>
      <c r="Q25" s="233" t="s">
        <v>2040</v>
      </c>
      <c r="R25" s="474" t="s">
        <v>2052</v>
      </c>
      <c r="S25" s="455" t="s">
        <v>1818</v>
      </c>
      <c r="T25" s="474" t="s">
        <v>2065</v>
      </c>
      <c r="U25" s="233" t="s">
        <v>2076</v>
      </c>
      <c r="V25" s="233" t="s">
        <v>1949</v>
      </c>
      <c r="W25" s="233" t="s">
        <v>2535</v>
      </c>
      <c r="X25" s="233" t="s">
        <v>2208</v>
      </c>
      <c r="Y25" s="233" t="s">
        <v>2252</v>
      </c>
      <c r="Z25" s="233" t="s">
        <v>1853</v>
      </c>
      <c r="AA25" s="233" t="s">
        <v>2283</v>
      </c>
      <c r="AB25" s="474" t="s">
        <v>2318</v>
      </c>
      <c r="AC25" s="474"/>
      <c r="AD25" s="233" t="s">
        <v>2661</v>
      </c>
      <c r="AE25" s="474" t="s">
        <v>2385</v>
      </c>
      <c r="AF25" s="233" t="s">
        <v>2000</v>
      </c>
      <c r="AG25" s="474" t="s">
        <v>2415</v>
      </c>
      <c r="AH25" s="233" t="s">
        <v>2441</v>
      </c>
      <c r="AI25" s="455" t="s">
        <v>2475</v>
      </c>
      <c r="AJ25" s="233"/>
      <c r="AK25" s="233"/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3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33"/>
      <c r="CD25" s="233"/>
      <c r="CE25" s="233"/>
      <c r="CF25" s="233"/>
      <c r="CG25" s="233"/>
      <c r="CH25" s="233"/>
      <c r="CI25" s="233"/>
      <c r="CJ25" s="233"/>
      <c r="CK25" s="233"/>
      <c r="CL25" s="233"/>
      <c r="CM25" s="233"/>
      <c r="CN25" s="233"/>
      <c r="CO25" s="233"/>
      <c r="CP25" s="233"/>
      <c r="CR25" s="434"/>
    </row>
    <row r="26" spans="1:96" x14ac:dyDescent="0.2">
      <c r="A26" s="59" t="s">
        <v>219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12</v>
      </c>
      <c r="M26" s="63">
        <f>INT(VLOOKUPLEFT(A26,'06停留所'!$B$2:$C$9999,'06停留所'!$C$2:$C$9999,1)/10)</f>
        <v>1</v>
      </c>
      <c r="N26" s="204">
        <v>2</v>
      </c>
      <c r="O26" s="69" t="s">
        <v>2506</v>
      </c>
      <c r="P26" s="455" t="s">
        <v>2031</v>
      </c>
      <c r="Q26" s="233" t="s">
        <v>2041</v>
      </c>
      <c r="R26" s="474" t="s">
        <v>1816</v>
      </c>
      <c r="S26" s="455" t="s">
        <v>1819</v>
      </c>
      <c r="T26" s="474" t="s">
        <v>2066</v>
      </c>
      <c r="U26" s="233" t="s">
        <v>2077</v>
      </c>
      <c r="V26" s="233" t="s">
        <v>1950</v>
      </c>
      <c r="W26" s="233" t="s">
        <v>2536</v>
      </c>
      <c r="X26" s="233" t="s">
        <v>2209</v>
      </c>
      <c r="Y26" s="233" t="s">
        <v>2559</v>
      </c>
      <c r="Z26" s="233" t="s">
        <v>2636</v>
      </c>
      <c r="AA26" s="233" t="s">
        <v>2284</v>
      </c>
      <c r="AB26" s="474" t="s">
        <v>2581</v>
      </c>
      <c r="AC26" s="474"/>
      <c r="AD26" s="233" t="s">
        <v>2662</v>
      </c>
      <c r="AE26" s="474" t="s">
        <v>2386</v>
      </c>
      <c r="AF26" s="233" t="s">
        <v>1880</v>
      </c>
      <c r="AG26" s="474" t="s">
        <v>2416</v>
      </c>
      <c r="AH26" s="233" t="s">
        <v>2442</v>
      </c>
      <c r="AI26" s="455" t="s">
        <v>2675</v>
      </c>
      <c r="AJ26" s="233"/>
      <c r="AK26" s="233"/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33"/>
      <c r="CI26" s="233"/>
      <c r="CJ26" s="233"/>
      <c r="CK26" s="233"/>
      <c r="CL26" s="233"/>
      <c r="CM26" s="233"/>
      <c r="CN26" s="233"/>
      <c r="CO26" s="233"/>
      <c r="CP26" s="233"/>
      <c r="CR26" s="434"/>
    </row>
    <row r="27" spans="1:96" x14ac:dyDescent="0.2">
      <c r="A27" s="59" t="s">
        <v>403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871</v>
      </c>
      <c r="M27" s="63">
        <f>INT(VLOOKUPLEFT(A27,'06停留所'!$B$2:$C$9999,'06停留所'!$C$2:$C$9999,1)/10)</f>
        <v>87</v>
      </c>
      <c r="N27" s="204">
        <v>1</v>
      </c>
      <c r="O27" s="69" t="s">
        <v>2615</v>
      </c>
      <c r="P27" s="455" t="s">
        <v>2033</v>
      </c>
      <c r="Q27" s="233" t="s">
        <v>2517</v>
      </c>
      <c r="R27" s="474" t="s">
        <v>2520</v>
      </c>
      <c r="S27" s="455" t="s">
        <v>1821</v>
      </c>
      <c r="T27" s="474" t="s">
        <v>2069</v>
      </c>
      <c r="U27" s="233" t="s">
        <v>1943</v>
      </c>
      <c r="V27" s="233" t="s">
        <v>1953</v>
      </c>
      <c r="W27" s="233" t="s">
        <v>2539</v>
      </c>
      <c r="X27" s="233" t="s">
        <v>2212</v>
      </c>
      <c r="Y27" s="233" t="s">
        <v>2255</v>
      </c>
      <c r="Z27" s="233" t="s">
        <v>2637</v>
      </c>
      <c r="AA27" s="233" t="s">
        <v>2286</v>
      </c>
      <c r="AB27" s="474" t="s">
        <v>2321</v>
      </c>
      <c r="AC27" s="474"/>
      <c r="AD27" s="233" t="s">
        <v>2349</v>
      </c>
      <c r="AE27" s="474" t="s">
        <v>2389</v>
      </c>
      <c r="AF27" s="233" t="s">
        <v>2404</v>
      </c>
      <c r="AG27" s="474" t="s">
        <v>2419</v>
      </c>
      <c r="AH27" s="233" t="s">
        <v>1905</v>
      </c>
      <c r="AI27" s="455" t="s">
        <v>2676</v>
      </c>
      <c r="AJ27" s="233"/>
      <c r="AK27" s="233"/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3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33"/>
      <c r="CI27" s="233"/>
      <c r="CJ27" s="233"/>
      <c r="CK27" s="233"/>
      <c r="CL27" s="233"/>
      <c r="CM27" s="233"/>
      <c r="CN27" s="233"/>
      <c r="CO27" s="233"/>
      <c r="CP27" s="233"/>
      <c r="CR27" s="434"/>
    </row>
    <row r="28" spans="1:96" x14ac:dyDescent="0.2">
      <c r="A28" s="59" t="s">
        <v>405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881</v>
      </c>
      <c r="M28" s="63">
        <f>INT(VLOOKUPLEFT(A28,'06停留所'!$B$2:$C$9999,'06停留所'!$C$2:$C$9999,1)/10)</f>
        <v>88</v>
      </c>
      <c r="N28" s="204">
        <v>1</v>
      </c>
      <c r="O28" s="69" t="s">
        <v>2508</v>
      </c>
      <c r="P28" s="455" t="s">
        <v>1815</v>
      </c>
      <c r="Q28" s="233" t="s">
        <v>2043</v>
      </c>
      <c r="R28" s="474" t="s">
        <v>2054</v>
      </c>
      <c r="S28" s="455" t="s">
        <v>1932</v>
      </c>
      <c r="T28" s="474" t="s">
        <v>2070</v>
      </c>
      <c r="U28" s="233" t="s">
        <v>2079</v>
      </c>
      <c r="V28" s="233" t="s">
        <v>1954</v>
      </c>
      <c r="W28" s="233" t="s">
        <v>2540</v>
      </c>
      <c r="X28" s="233" t="s">
        <v>2213</v>
      </c>
      <c r="Y28" s="233" t="s">
        <v>2256</v>
      </c>
      <c r="Z28" s="233" t="s">
        <v>2638</v>
      </c>
      <c r="AA28" s="233" t="s">
        <v>1864</v>
      </c>
      <c r="AB28" s="474" t="s">
        <v>2322</v>
      </c>
      <c r="AC28" s="474"/>
      <c r="AD28" s="233" t="s">
        <v>2350</v>
      </c>
      <c r="AE28" s="474" t="s">
        <v>2590</v>
      </c>
      <c r="AF28" s="233" t="s">
        <v>2595</v>
      </c>
      <c r="AG28" s="474" t="s">
        <v>2420</v>
      </c>
      <c r="AH28" s="233" t="s">
        <v>2433</v>
      </c>
      <c r="AI28" s="455" t="s">
        <v>2478</v>
      </c>
      <c r="AJ28" s="233"/>
      <c r="AK28" s="233"/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3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33"/>
      <c r="CI28" s="233"/>
      <c r="CJ28" s="233"/>
      <c r="CK28" s="233"/>
      <c r="CL28" s="233"/>
      <c r="CM28" s="233"/>
      <c r="CN28" s="233"/>
      <c r="CO28" s="233"/>
      <c r="CP28" s="233"/>
      <c r="CR28" s="434"/>
    </row>
    <row r="29" spans="1:96" x14ac:dyDescent="0.2">
      <c r="A29" s="59" t="s">
        <v>407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891</v>
      </c>
      <c r="M29" s="63">
        <f>INT(VLOOKUPLEFT(A29,'06停留所'!$B$2:$C$9999,'06停留所'!$C$2:$C$9999,1)/10)</f>
        <v>89</v>
      </c>
      <c r="N29" s="204">
        <v>1</v>
      </c>
      <c r="O29" s="69" t="s">
        <v>2509</v>
      </c>
      <c r="P29" s="455" t="s">
        <v>2514</v>
      </c>
      <c r="Q29" s="233" t="s">
        <v>2044</v>
      </c>
      <c r="R29" s="474" t="s">
        <v>2521</v>
      </c>
      <c r="S29" s="455" t="s">
        <v>1822</v>
      </c>
      <c r="T29" s="474" t="s">
        <v>2074</v>
      </c>
      <c r="U29" s="233" t="s">
        <v>2618</v>
      </c>
      <c r="V29" s="233" t="s">
        <v>2154</v>
      </c>
      <c r="W29" s="233" t="s">
        <v>2541</v>
      </c>
      <c r="X29" s="233" t="s">
        <v>2214</v>
      </c>
      <c r="Y29" s="233" t="s">
        <v>1833</v>
      </c>
      <c r="Z29" s="233" t="s">
        <v>2639</v>
      </c>
      <c r="AA29" s="233" t="s">
        <v>2287</v>
      </c>
      <c r="AB29" s="474" t="s">
        <v>2323</v>
      </c>
      <c r="AC29" s="474"/>
      <c r="AD29" s="233" t="s">
        <v>2351</v>
      </c>
      <c r="AE29" s="474" t="s">
        <v>2591</v>
      </c>
      <c r="AF29" s="233" t="s">
        <v>2668</v>
      </c>
      <c r="AG29" s="474" t="s">
        <v>2421</v>
      </c>
      <c r="AH29" s="233" t="s">
        <v>1906</v>
      </c>
      <c r="AI29" s="455" t="s">
        <v>2479</v>
      </c>
      <c r="AJ29" s="233"/>
      <c r="AK29" s="233"/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3"/>
      <c r="CI29" s="233"/>
      <c r="CJ29" s="233"/>
      <c r="CK29" s="233"/>
      <c r="CL29" s="233"/>
      <c r="CM29" s="233"/>
      <c r="CN29" s="233"/>
      <c r="CO29" s="233"/>
      <c r="CP29" s="233"/>
      <c r="CR29" s="434"/>
    </row>
    <row r="30" spans="1:96" x14ac:dyDescent="0.2">
      <c r="A30" s="59" t="s">
        <v>409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901</v>
      </c>
      <c r="M30" s="63">
        <f>INT(VLOOKUPLEFT(A30,'06停留所'!$B$2:$C$9999,'06停留所'!$C$2:$C$9999,1)/10)</f>
        <v>90</v>
      </c>
      <c r="N30" s="204">
        <v>1</v>
      </c>
      <c r="O30" s="69" t="s">
        <v>2510</v>
      </c>
      <c r="P30" s="455" t="s">
        <v>1927</v>
      </c>
      <c r="Q30" s="233" t="s">
        <v>2045</v>
      </c>
      <c r="R30" s="474" t="s">
        <v>1817</v>
      </c>
      <c r="S30" s="455" t="s">
        <v>1933</v>
      </c>
      <c r="T30" s="474" t="s">
        <v>2071</v>
      </c>
      <c r="U30" s="233" t="s">
        <v>2080</v>
      </c>
      <c r="V30" s="233" t="s">
        <v>1955</v>
      </c>
      <c r="W30" s="233" t="s">
        <v>2542</v>
      </c>
      <c r="X30" s="233" t="s">
        <v>2215</v>
      </c>
      <c r="Y30" s="233" t="s">
        <v>2257</v>
      </c>
      <c r="Z30" s="233" t="s">
        <v>2640</v>
      </c>
      <c r="AA30" s="233" t="s">
        <v>1865</v>
      </c>
      <c r="AB30" s="474" t="s">
        <v>2324</v>
      </c>
      <c r="AC30" s="474"/>
      <c r="AD30" s="233" t="s">
        <v>2352</v>
      </c>
      <c r="AE30" s="474" t="s">
        <v>2390</v>
      </c>
      <c r="AF30" s="233" t="s">
        <v>2001</v>
      </c>
      <c r="AG30" s="474" t="s">
        <v>2422</v>
      </c>
      <c r="AH30" s="233" t="s">
        <v>2443</v>
      </c>
      <c r="AI30" s="455" t="s">
        <v>2480</v>
      </c>
      <c r="AJ30" s="233"/>
      <c r="AK30" s="233"/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3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33"/>
      <c r="CL30" s="233"/>
      <c r="CM30" s="233"/>
      <c r="CN30" s="233"/>
      <c r="CO30" s="233"/>
      <c r="CP30" s="233"/>
      <c r="CR30" s="434"/>
    </row>
    <row r="31" spans="1:96" x14ac:dyDescent="0.2">
      <c r="A31" s="59" t="s">
        <v>411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911</v>
      </c>
      <c r="M31" s="63">
        <f>INT(VLOOKUPLEFT(A31,'06停留所'!$B$2:$C$9999,'06停留所'!$C$2:$C$9999,1)/10)</f>
        <v>91</v>
      </c>
      <c r="N31" s="204">
        <v>1</v>
      </c>
      <c r="O31" s="69" t="s">
        <v>2512</v>
      </c>
      <c r="P31" s="455" t="s">
        <v>1929</v>
      </c>
      <c r="Q31" s="233" t="s">
        <v>2047</v>
      </c>
      <c r="R31" s="474" t="s">
        <v>2056</v>
      </c>
      <c r="S31" s="455" t="s">
        <v>2058</v>
      </c>
      <c r="T31" s="474" t="s">
        <v>2072</v>
      </c>
      <c r="U31" s="233" t="s">
        <v>2619</v>
      </c>
      <c r="V31" s="233" t="s">
        <v>1956</v>
      </c>
      <c r="W31" s="233" t="s">
        <v>2544</v>
      </c>
      <c r="X31" s="233" t="s">
        <v>2548</v>
      </c>
      <c r="Y31" s="233" t="s">
        <v>2259</v>
      </c>
      <c r="Z31" s="233" t="s">
        <v>2641</v>
      </c>
      <c r="AA31" s="233" t="s">
        <v>1866</v>
      </c>
      <c r="AB31" s="474" t="s">
        <v>2326</v>
      </c>
      <c r="AC31" s="474"/>
      <c r="AD31" s="233" t="s">
        <v>2354</v>
      </c>
      <c r="AE31" s="474" t="s">
        <v>2392</v>
      </c>
      <c r="AF31" s="233" t="s">
        <v>2596</v>
      </c>
      <c r="AG31" s="474" t="s">
        <v>2670</v>
      </c>
      <c r="AH31" s="233" t="s">
        <v>2434</v>
      </c>
      <c r="AI31" s="455" t="s">
        <v>2482</v>
      </c>
      <c r="AJ31" s="233"/>
      <c r="AK31" s="233"/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3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33"/>
      <c r="CL31" s="233"/>
      <c r="CM31" s="233"/>
      <c r="CN31" s="233"/>
      <c r="CO31" s="233"/>
      <c r="CP31" s="233"/>
      <c r="CR31" s="434"/>
    </row>
    <row r="32" spans="1:96" x14ac:dyDescent="0.2">
      <c r="A32" s="59" t="s">
        <v>413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921</v>
      </c>
      <c r="M32" s="63">
        <f>INT(VLOOKUPLEFT(A32,'06停留所'!$B$2:$C$9999,'06停留所'!$C$2:$C$9999,1)/10)</f>
        <v>92</v>
      </c>
      <c r="N32" s="204">
        <v>1</v>
      </c>
      <c r="O32" s="69" t="s">
        <v>1922</v>
      </c>
      <c r="P32" s="455" t="s">
        <v>2034</v>
      </c>
      <c r="Q32" s="233" t="s">
        <v>2048</v>
      </c>
      <c r="R32" s="474" t="s">
        <v>1818</v>
      </c>
      <c r="S32" s="455" t="s">
        <v>1935</v>
      </c>
      <c r="T32" s="474" t="s">
        <v>2076</v>
      </c>
      <c r="U32" s="233" t="s">
        <v>2081</v>
      </c>
      <c r="V32" s="233" t="s">
        <v>2156</v>
      </c>
      <c r="W32" s="233" t="s">
        <v>1967</v>
      </c>
      <c r="X32" s="233" t="s">
        <v>2216</v>
      </c>
      <c r="Y32" s="233" t="s">
        <v>2260</v>
      </c>
      <c r="Z32" s="233" t="s">
        <v>2642</v>
      </c>
      <c r="AA32" s="233" t="s">
        <v>1867</v>
      </c>
      <c r="AB32" s="474" t="s">
        <v>2327</v>
      </c>
      <c r="AC32" s="474"/>
      <c r="AD32" s="233" t="s">
        <v>2355</v>
      </c>
      <c r="AE32" s="474" t="s">
        <v>2393</v>
      </c>
      <c r="AF32" s="233" t="s">
        <v>2002</v>
      </c>
      <c r="AG32" s="474" t="s">
        <v>2005</v>
      </c>
      <c r="AH32" s="233" t="s">
        <v>2435</v>
      </c>
      <c r="AI32" s="455" t="s">
        <v>2483</v>
      </c>
      <c r="AJ32" s="233"/>
      <c r="AK32" s="233"/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3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33"/>
      <c r="CL32" s="233"/>
      <c r="CM32" s="233"/>
      <c r="CN32" s="233"/>
      <c r="CO32" s="233"/>
      <c r="CP32" s="233"/>
      <c r="CR32" s="434"/>
    </row>
    <row r="33" spans="1:122" x14ac:dyDescent="0.2">
      <c r="A33" s="59" t="s">
        <v>415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931</v>
      </c>
      <c r="M33" s="63">
        <f>INT(VLOOKUPLEFT(A33,'06停留所'!$B$2:$C$9999,'06停留所'!$C$2:$C$9999,1)/10)</f>
        <v>93</v>
      </c>
      <c r="N33" s="204">
        <v>1</v>
      </c>
      <c r="O33" s="69" t="s">
        <v>1796</v>
      </c>
      <c r="P33" s="455" t="s">
        <v>2035</v>
      </c>
      <c r="Q33" s="233" t="s">
        <v>2049</v>
      </c>
      <c r="R33" s="474" t="s">
        <v>1819</v>
      </c>
      <c r="S33" s="455" t="s">
        <v>1936</v>
      </c>
      <c r="T33" s="474" t="s">
        <v>2077</v>
      </c>
      <c r="U33" s="233" t="s">
        <v>2620</v>
      </c>
      <c r="V33" s="233" t="s">
        <v>2157</v>
      </c>
      <c r="W33" s="233" t="s">
        <v>2624</v>
      </c>
      <c r="X33" s="233" t="s">
        <v>2217</v>
      </c>
      <c r="Y33" s="233" t="s">
        <v>2261</v>
      </c>
      <c r="Z33" s="233" t="s">
        <v>2643</v>
      </c>
      <c r="AA33" s="233" t="s">
        <v>1868</v>
      </c>
      <c r="AB33" s="474" t="s">
        <v>2328</v>
      </c>
      <c r="AC33" s="474" t="s">
        <v>2328</v>
      </c>
      <c r="AD33" s="233" t="s">
        <v>2663</v>
      </c>
      <c r="AE33" s="474" t="s">
        <v>2667</v>
      </c>
      <c r="AF33" s="233" t="s">
        <v>1882</v>
      </c>
      <c r="AG33" s="474" t="s">
        <v>2423</v>
      </c>
      <c r="AH33" s="233" t="s">
        <v>2445</v>
      </c>
      <c r="AI33" s="455" t="s">
        <v>2677</v>
      </c>
      <c r="AJ33" s="233"/>
      <c r="AK33" s="233"/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33"/>
      <c r="CL33" s="233"/>
      <c r="CM33" s="233"/>
      <c r="CN33" s="233"/>
      <c r="CO33" s="233"/>
      <c r="CP33" s="233"/>
      <c r="CR33" s="434"/>
    </row>
    <row r="34" spans="1:122" x14ac:dyDescent="0.2">
      <c r="A34" s="59" t="s">
        <v>495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1301</v>
      </c>
      <c r="M34" s="63">
        <f>INT(VLOOKUPLEFT(A34,'06停留所'!$B$2:$C$9999,'06停留所'!$C$2:$C$9999,1)/10)</f>
        <v>130</v>
      </c>
      <c r="N34" s="204">
        <v>1</v>
      </c>
      <c r="O34" s="69" t="s">
        <v>1785</v>
      </c>
      <c r="P34" s="455" t="s">
        <v>1785</v>
      </c>
      <c r="Q34" s="233" t="s">
        <v>1785</v>
      </c>
      <c r="R34" s="474" t="s">
        <v>1785</v>
      </c>
      <c r="S34" s="455" t="s">
        <v>1785</v>
      </c>
      <c r="T34" s="474" t="s">
        <v>1785</v>
      </c>
      <c r="U34" s="233" t="s">
        <v>1785</v>
      </c>
      <c r="V34" s="233" t="s">
        <v>1785</v>
      </c>
      <c r="W34" s="233" t="s">
        <v>1785</v>
      </c>
      <c r="X34" s="233" t="s">
        <v>1785</v>
      </c>
      <c r="Y34" s="233" t="s">
        <v>1785</v>
      </c>
      <c r="Z34" s="233" t="s">
        <v>1785</v>
      </c>
      <c r="AA34" s="233" t="s">
        <v>1785</v>
      </c>
      <c r="AB34" s="474" t="s">
        <v>1785</v>
      </c>
      <c r="AC34" s="474" t="s">
        <v>1785</v>
      </c>
      <c r="AD34" s="233" t="s">
        <v>1785</v>
      </c>
      <c r="AE34" s="474" t="s">
        <v>1785</v>
      </c>
      <c r="AF34" s="233" t="s">
        <v>1785</v>
      </c>
      <c r="AG34" s="474" t="s">
        <v>1785</v>
      </c>
      <c r="AH34" s="233" t="s">
        <v>1785</v>
      </c>
      <c r="AI34" s="455" t="s">
        <v>1785</v>
      </c>
      <c r="AJ34" s="233"/>
      <c r="AK34" s="233"/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R34" s="434"/>
    </row>
    <row r="35" spans="1:122" x14ac:dyDescent="0.2">
      <c r="A35" s="59" t="s">
        <v>417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941</v>
      </c>
      <c r="M35" s="63">
        <f>INT(VLOOKUPLEFT(A35,'06停留所'!$B$2:$C$9999,'06停留所'!$C$2:$C$9999,1)/10)</f>
        <v>94</v>
      </c>
      <c r="N35" s="204">
        <v>1</v>
      </c>
      <c r="O35" s="69" t="s">
        <v>1923</v>
      </c>
      <c r="P35" s="455" t="s">
        <v>2036</v>
      </c>
      <c r="Q35" s="233" t="s">
        <v>2050</v>
      </c>
      <c r="R35" s="474" t="s">
        <v>2057</v>
      </c>
      <c r="S35" s="455" t="s">
        <v>1938</v>
      </c>
      <c r="T35" s="474" t="s">
        <v>2078</v>
      </c>
      <c r="U35" s="233" t="s">
        <v>2083</v>
      </c>
      <c r="V35" s="233" t="s">
        <v>2158</v>
      </c>
      <c r="W35" s="233" t="s">
        <v>2625</v>
      </c>
      <c r="X35" s="233" t="s">
        <v>2218</v>
      </c>
      <c r="Y35" s="233" t="s">
        <v>2263</v>
      </c>
      <c r="Z35" s="233" t="s">
        <v>2644</v>
      </c>
      <c r="AA35" s="233" t="s">
        <v>1870</v>
      </c>
      <c r="AB35" s="474" t="s">
        <v>2330</v>
      </c>
      <c r="AC35" s="474" t="s">
        <v>1785</v>
      </c>
      <c r="AD35" s="233" t="s">
        <v>2356</v>
      </c>
      <c r="AE35" s="474" t="s">
        <v>1987</v>
      </c>
      <c r="AF35" s="233" t="s">
        <v>2003</v>
      </c>
      <c r="AG35" s="474" t="s">
        <v>2424</v>
      </c>
      <c r="AH35" s="233" t="s">
        <v>2437</v>
      </c>
      <c r="AI35" s="455" t="s">
        <v>2678</v>
      </c>
      <c r="AJ35" s="233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R35" s="434"/>
    </row>
    <row r="36" spans="1:122" x14ac:dyDescent="0.2">
      <c r="A36" s="59" t="s">
        <v>419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951</v>
      </c>
      <c r="M36" s="63">
        <f>INT(VLOOKUPLEFT(A36,'06停留所'!$B$2:$C$9999,'06停留所'!$C$2:$C$9999,1)/10)</f>
        <v>95</v>
      </c>
      <c r="N36" s="204">
        <v>1</v>
      </c>
      <c r="O36" s="69" t="s">
        <v>2513</v>
      </c>
      <c r="P36" s="455" t="s">
        <v>2037</v>
      </c>
      <c r="Q36" s="233" t="s">
        <v>2051</v>
      </c>
      <c r="R36" s="474" t="s">
        <v>1785</v>
      </c>
      <c r="S36" s="455" t="s">
        <v>1823</v>
      </c>
      <c r="T36" s="474" t="s">
        <v>1943</v>
      </c>
      <c r="U36" s="233" t="s">
        <v>2084</v>
      </c>
      <c r="V36" s="233" t="s">
        <v>2159</v>
      </c>
      <c r="W36" s="233" t="s">
        <v>1968</v>
      </c>
      <c r="X36" s="233" t="s">
        <v>2628</v>
      </c>
      <c r="Y36" s="233" t="s">
        <v>2264</v>
      </c>
      <c r="Z36" s="233" t="s">
        <v>2645</v>
      </c>
      <c r="AA36" s="233" t="s">
        <v>1871</v>
      </c>
      <c r="AB36" s="474" t="s">
        <v>2331</v>
      </c>
      <c r="AC36" s="474" t="s">
        <v>1785</v>
      </c>
      <c r="AD36" s="233" t="s">
        <v>2357</v>
      </c>
      <c r="AE36" s="474" t="s">
        <v>2394</v>
      </c>
      <c r="AF36" s="233" t="s">
        <v>2669</v>
      </c>
      <c r="AG36" s="474" t="s">
        <v>2006</v>
      </c>
      <c r="AH36" s="233" t="s">
        <v>1907</v>
      </c>
      <c r="AI36" s="455" t="s">
        <v>2679</v>
      </c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R36" s="434"/>
    </row>
    <row r="37" spans="1:122" x14ac:dyDescent="0.2">
      <c r="A37" s="59" t="s">
        <v>421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961</v>
      </c>
      <c r="M37" s="63">
        <f>INT(VLOOKUPLEFT(A37,'06停留所'!$B$2:$C$9999,'06停留所'!$C$2:$C$9999,1)/10)</f>
        <v>96</v>
      </c>
      <c r="N37" s="204">
        <v>1</v>
      </c>
      <c r="O37" s="69" t="s">
        <v>1798</v>
      </c>
      <c r="P37" s="455" t="s">
        <v>1931</v>
      </c>
      <c r="Q37" s="233" t="s">
        <v>2052</v>
      </c>
      <c r="R37" s="474" t="s">
        <v>1785</v>
      </c>
      <c r="S37" s="455" t="s">
        <v>1939</v>
      </c>
      <c r="T37" s="474" t="s">
        <v>2079</v>
      </c>
      <c r="U37" s="233" t="s">
        <v>2085</v>
      </c>
      <c r="V37" s="233" t="s">
        <v>1958</v>
      </c>
      <c r="W37" s="233" t="s">
        <v>1969</v>
      </c>
      <c r="X37" s="233" t="s">
        <v>2219</v>
      </c>
      <c r="Y37" s="233" t="s">
        <v>2265</v>
      </c>
      <c r="Z37" s="233" t="s">
        <v>2646</v>
      </c>
      <c r="AA37" s="233" t="s">
        <v>2288</v>
      </c>
      <c r="AB37" s="474" t="s">
        <v>2332</v>
      </c>
      <c r="AC37" s="474" t="s">
        <v>1785</v>
      </c>
      <c r="AD37" s="233" t="s">
        <v>2358</v>
      </c>
      <c r="AE37" s="474" t="s">
        <v>2395</v>
      </c>
      <c r="AF37" s="233" t="s">
        <v>1884</v>
      </c>
      <c r="AG37" s="474" t="s">
        <v>2007</v>
      </c>
      <c r="AH37" s="233" t="s">
        <v>2438</v>
      </c>
      <c r="AI37" s="455" t="s">
        <v>2680</v>
      </c>
      <c r="AJ37" s="233"/>
      <c r="AK37" s="233"/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R37" s="434"/>
    </row>
    <row r="38" spans="1:122" x14ac:dyDescent="0.2">
      <c r="A38" s="59" t="s">
        <v>423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971</v>
      </c>
      <c r="M38" s="63">
        <f>INT(VLOOKUPLEFT(A38,'06停留所'!$B$2:$C$9999,'06停留所'!$C$2:$C$9999,1)/10)</f>
        <v>97</v>
      </c>
      <c r="N38" s="204">
        <v>1</v>
      </c>
      <c r="O38" s="69" t="s">
        <v>1799</v>
      </c>
      <c r="P38" s="455" t="s">
        <v>2039</v>
      </c>
      <c r="Q38" s="233" t="s">
        <v>2053</v>
      </c>
      <c r="R38" s="474" t="s">
        <v>1785</v>
      </c>
      <c r="S38" s="455" t="s">
        <v>1824</v>
      </c>
      <c r="T38" s="474" t="s">
        <v>2080</v>
      </c>
      <c r="U38" s="233" t="s">
        <v>2087</v>
      </c>
      <c r="V38" s="233" t="s">
        <v>2160</v>
      </c>
      <c r="W38" s="233" t="s">
        <v>1971</v>
      </c>
      <c r="X38" s="233" t="s">
        <v>2221</v>
      </c>
      <c r="Y38" s="233" t="s">
        <v>2266</v>
      </c>
      <c r="Z38" s="233" t="s">
        <v>2647</v>
      </c>
      <c r="AA38" s="233" t="s">
        <v>1872</v>
      </c>
      <c r="AB38" s="474" t="s">
        <v>2333</v>
      </c>
      <c r="AC38" s="474" t="s">
        <v>1785</v>
      </c>
      <c r="AD38" s="233" t="s">
        <v>2360</v>
      </c>
      <c r="AE38" s="474" t="s">
        <v>2593</v>
      </c>
      <c r="AF38" s="233" t="s">
        <v>2597</v>
      </c>
      <c r="AG38" s="474" t="s">
        <v>2009</v>
      </c>
      <c r="AH38" s="233" t="s">
        <v>1908</v>
      </c>
      <c r="AI38" s="455" t="s">
        <v>2681</v>
      </c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3"/>
      <c r="BQ38" s="233"/>
      <c r="BR38" s="233"/>
      <c r="BS38" s="233"/>
      <c r="BT38" s="233"/>
      <c r="BU38" s="233"/>
      <c r="BV38" s="233"/>
      <c r="BW38" s="233"/>
      <c r="BX38" s="233"/>
      <c r="BY38" s="233"/>
      <c r="BZ38" s="233"/>
      <c r="CA38" s="233"/>
      <c r="CB38" s="233"/>
      <c r="CC38" s="233"/>
      <c r="CD38" s="233"/>
      <c r="CE38" s="233"/>
      <c r="CF38" s="233"/>
      <c r="CG38" s="233"/>
      <c r="CH38" s="233"/>
      <c r="CI38" s="233"/>
      <c r="CJ38" s="233"/>
      <c r="CK38" s="233"/>
      <c r="CL38" s="233"/>
      <c r="CM38" s="233"/>
      <c r="CN38" s="233"/>
      <c r="CO38" s="233"/>
      <c r="CP38" s="233"/>
      <c r="CR38" s="434"/>
    </row>
    <row r="39" spans="1:122" x14ac:dyDescent="0.2">
      <c r="A39" s="59" t="s">
        <v>425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981</v>
      </c>
      <c r="M39" s="63">
        <f>INT(VLOOKUPLEFT(A39,'06停留所'!$B$2:$C$9999,'06停留所'!$C$2:$C$9999,1)/10)</f>
        <v>98</v>
      </c>
      <c r="N39" s="204">
        <v>1</v>
      </c>
      <c r="O39" s="69" t="s">
        <v>1799</v>
      </c>
      <c r="P39" s="455" t="s">
        <v>2039</v>
      </c>
      <c r="Q39" s="233" t="s">
        <v>2053</v>
      </c>
      <c r="R39" s="474" t="s">
        <v>1785</v>
      </c>
      <c r="S39" s="455" t="s">
        <v>1824</v>
      </c>
      <c r="T39" s="474" t="s">
        <v>2080</v>
      </c>
      <c r="U39" s="233" t="s">
        <v>2087</v>
      </c>
      <c r="V39" s="233" t="s">
        <v>2160</v>
      </c>
      <c r="W39" s="233" t="s">
        <v>1971</v>
      </c>
      <c r="X39" s="233" t="s">
        <v>2221</v>
      </c>
      <c r="Y39" s="233" t="s">
        <v>2266</v>
      </c>
      <c r="Z39" s="233" t="s">
        <v>2647</v>
      </c>
      <c r="AA39" s="233" t="s">
        <v>1872</v>
      </c>
      <c r="AB39" s="474" t="s">
        <v>2333</v>
      </c>
      <c r="AC39" s="474" t="s">
        <v>1785</v>
      </c>
      <c r="AD39" s="233" t="s">
        <v>2360</v>
      </c>
      <c r="AE39" s="474" t="s">
        <v>2593</v>
      </c>
      <c r="AF39" s="233" t="s">
        <v>2597</v>
      </c>
      <c r="AG39" s="474" t="s">
        <v>2009</v>
      </c>
      <c r="AH39" s="233" t="s">
        <v>1908</v>
      </c>
      <c r="AI39" s="455" t="s">
        <v>2681</v>
      </c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3"/>
      <c r="BQ39" s="233"/>
      <c r="BR39" s="233"/>
      <c r="BS39" s="233"/>
      <c r="BT39" s="233"/>
      <c r="BU39" s="233"/>
      <c r="BV39" s="233"/>
      <c r="BW39" s="233"/>
      <c r="BX39" s="233"/>
      <c r="BY39" s="233"/>
      <c r="BZ39" s="233"/>
      <c r="CA39" s="233"/>
      <c r="CB39" s="233"/>
      <c r="CC39" s="233"/>
      <c r="CD39" s="233"/>
      <c r="CE39" s="233"/>
      <c r="CF39" s="233"/>
      <c r="CG39" s="233"/>
      <c r="CH39" s="233"/>
      <c r="CI39" s="233"/>
      <c r="CJ39" s="233"/>
      <c r="CK39" s="233"/>
      <c r="CL39" s="233"/>
      <c r="CM39" s="233"/>
      <c r="CN39" s="233"/>
      <c r="CO39" s="233"/>
      <c r="CP39" s="233"/>
      <c r="CR39" s="434"/>
    </row>
    <row r="40" spans="1:122" s="443" customFormat="1" x14ac:dyDescent="0.2">
      <c r="A40" s="437" t="s">
        <v>427</v>
      </c>
      <c r="B40" s="438"/>
      <c r="C40" s="438"/>
      <c r="D40" s="438"/>
      <c r="E40" s="437"/>
      <c r="F40" s="437"/>
      <c r="G40" s="437"/>
      <c r="H40" s="437"/>
      <c r="I40" s="437"/>
      <c r="J40" s="437"/>
      <c r="K40" s="437"/>
      <c r="L40" s="439">
        <f>IF(N40="","XXX",VLOOKUP(M40*10+N40,'06停留所'!$B$2:$B$9999,1,FALSE))</f>
        <v>992</v>
      </c>
      <c r="M40" s="440">
        <f>INT(VLOOKUPLEFT(A40,'06停留所'!$B$2:$C$9999,'06停留所'!$C$2:$C$9999,1)/10)</f>
        <v>99</v>
      </c>
      <c r="N40" s="441">
        <v>2</v>
      </c>
      <c r="O40" s="442" t="s">
        <v>1785</v>
      </c>
      <c r="P40" s="456" t="s">
        <v>1785</v>
      </c>
      <c r="Q40" s="445" t="s">
        <v>1785</v>
      </c>
      <c r="R40" s="475" t="s">
        <v>1785</v>
      </c>
      <c r="S40" s="456" t="s">
        <v>1785</v>
      </c>
      <c r="T40" s="475" t="s">
        <v>2617</v>
      </c>
      <c r="U40" s="445" t="s">
        <v>1785</v>
      </c>
      <c r="V40" s="445" t="s">
        <v>1785</v>
      </c>
      <c r="W40" s="445" t="s">
        <v>1785</v>
      </c>
      <c r="X40" s="445" t="s">
        <v>1785</v>
      </c>
      <c r="Y40" s="445" t="s">
        <v>1785</v>
      </c>
      <c r="Z40" s="445" t="s">
        <v>1785</v>
      </c>
      <c r="AA40" s="445" t="s">
        <v>1785</v>
      </c>
      <c r="AB40" s="475" t="s">
        <v>1785</v>
      </c>
      <c r="AC40" s="475" t="s">
        <v>1785</v>
      </c>
      <c r="AD40" s="445" t="s">
        <v>1785</v>
      </c>
      <c r="AE40" s="475" t="s">
        <v>1785</v>
      </c>
      <c r="AF40" s="445" t="s">
        <v>1785</v>
      </c>
      <c r="AG40" s="475" t="s">
        <v>1785</v>
      </c>
      <c r="AH40" s="445" t="s">
        <v>1785</v>
      </c>
      <c r="AI40" s="456" t="s">
        <v>1785</v>
      </c>
      <c r="AJ40" s="445"/>
      <c r="AK40" s="445"/>
      <c r="AL40" s="445"/>
      <c r="AM40" s="445"/>
      <c r="AN40" s="445"/>
      <c r="AO40" s="445"/>
      <c r="AP40" s="445"/>
      <c r="AQ40" s="445"/>
      <c r="AR40" s="445"/>
      <c r="AS40" s="445"/>
      <c r="AT40" s="445"/>
      <c r="AU40" s="445"/>
      <c r="AV40" s="445"/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45"/>
      <c r="CB40" s="445"/>
      <c r="CC40" s="445"/>
      <c r="CD40" s="445"/>
      <c r="CE40" s="445"/>
      <c r="CF40" s="445"/>
      <c r="CG40" s="445"/>
      <c r="CH40" s="445"/>
      <c r="CI40" s="445"/>
      <c r="CJ40" s="445"/>
      <c r="CK40" s="445"/>
      <c r="CL40" s="445"/>
      <c r="CM40" s="445"/>
      <c r="CN40" s="445"/>
      <c r="CO40" s="445"/>
      <c r="CP40" s="445"/>
      <c r="CR40" s="446"/>
      <c r="CS40" s="444"/>
      <c r="CT40" s="444"/>
      <c r="CU40" s="444"/>
      <c r="CV40" s="444"/>
      <c r="CW40" s="444"/>
      <c r="CX40" s="444"/>
      <c r="CY40" s="444"/>
      <c r="CZ40" s="444"/>
      <c r="DA40" s="444"/>
      <c r="DB40" s="444"/>
      <c r="DC40" s="444"/>
      <c r="DD40" s="444"/>
      <c r="DE40" s="444"/>
      <c r="DF40" s="444"/>
      <c r="DG40" s="444"/>
      <c r="DH40" s="444"/>
      <c r="DI40" s="444"/>
      <c r="DJ40" s="444"/>
      <c r="DK40" s="444"/>
      <c r="DL40" s="444"/>
      <c r="DM40" s="444"/>
      <c r="DN40" s="444"/>
      <c r="DO40" s="444"/>
      <c r="DP40" s="444"/>
      <c r="DQ40" s="444"/>
      <c r="DR40" s="444"/>
    </row>
    <row r="41" spans="1:122" x14ac:dyDescent="0.2">
      <c r="A41" s="59" t="s">
        <v>427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991</v>
      </c>
      <c r="M41" s="63">
        <f>INT(VLOOKUPLEFT(A41,'06停留所'!$B$2:$C$9999,'06停留所'!$C$2:$C$9999,1)/10)</f>
        <v>99</v>
      </c>
      <c r="N41" s="204">
        <v>1</v>
      </c>
      <c r="O41" s="69" t="s">
        <v>1800</v>
      </c>
      <c r="P41" s="455" t="s">
        <v>2616</v>
      </c>
      <c r="Q41" s="233" t="s">
        <v>2519</v>
      </c>
      <c r="R41" s="474" t="s">
        <v>1785</v>
      </c>
      <c r="S41" s="455" t="s">
        <v>1940</v>
      </c>
      <c r="T41" s="474" t="s">
        <v>1785</v>
      </c>
      <c r="U41" s="233" t="s">
        <v>2088</v>
      </c>
      <c r="V41" s="233" t="s">
        <v>2621</v>
      </c>
      <c r="W41" s="233" t="s">
        <v>2626</v>
      </c>
      <c r="X41" s="233" t="s">
        <v>2222</v>
      </c>
      <c r="Y41" s="233" t="s">
        <v>2631</v>
      </c>
      <c r="Z41" s="233" t="s">
        <v>2648</v>
      </c>
      <c r="AA41" s="233" t="s">
        <v>2290</v>
      </c>
      <c r="AB41" s="474" t="s">
        <v>2583</v>
      </c>
      <c r="AC41" s="474" t="s">
        <v>1785</v>
      </c>
      <c r="AD41" s="233" t="s">
        <v>2361</v>
      </c>
      <c r="AE41" s="474" t="s">
        <v>2396</v>
      </c>
      <c r="AF41" s="233" t="s">
        <v>1886</v>
      </c>
      <c r="AG41" s="474" t="s">
        <v>2425</v>
      </c>
      <c r="AH41" s="233" t="s">
        <v>2019</v>
      </c>
      <c r="AI41" s="455" t="s">
        <v>2682</v>
      </c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BJ41" s="233"/>
      <c r="BK41" s="233"/>
      <c r="BL41" s="233"/>
      <c r="BM41" s="233"/>
      <c r="BN41" s="233"/>
      <c r="BO41" s="233"/>
      <c r="BP41" s="233"/>
      <c r="BQ41" s="233"/>
      <c r="BR41" s="233"/>
      <c r="BS41" s="233"/>
      <c r="BT41" s="233"/>
      <c r="BU41" s="233"/>
      <c r="BV41" s="233"/>
      <c r="BW41" s="233"/>
      <c r="BX41" s="233"/>
      <c r="BY41" s="233"/>
      <c r="BZ41" s="233"/>
      <c r="CA41" s="233"/>
      <c r="CB41" s="233"/>
      <c r="CC41" s="233"/>
      <c r="CD41" s="233"/>
      <c r="CE41" s="233"/>
      <c r="CF41" s="233"/>
      <c r="CG41" s="233"/>
      <c r="CH41" s="233"/>
      <c r="CI41" s="233"/>
      <c r="CJ41" s="233"/>
      <c r="CK41" s="233"/>
      <c r="CL41" s="233"/>
      <c r="CM41" s="233"/>
      <c r="CN41" s="233"/>
      <c r="CO41" s="233"/>
      <c r="CP41" s="233"/>
      <c r="CR41" s="434"/>
    </row>
    <row r="42" spans="1:122" x14ac:dyDescent="0.2">
      <c r="A42" s="59" t="s">
        <v>473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1221</v>
      </c>
      <c r="M42" s="63">
        <f>INT(VLOOKUPLEFT(A42,'06停留所'!$B$2:$C$9999,'06停留所'!$C$2:$C$9999,1)/10)</f>
        <v>122</v>
      </c>
      <c r="N42" s="204">
        <v>1</v>
      </c>
      <c r="O42" s="69" t="s">
        <v>1785</v>
      </c>
      <c r="P42" s="455" t="s">
        <v>1785</v>
      </c>
      <c r="Q42" s="233" t="s">
        <v>1785</v>
      </c>
      <c r="R42" s="474" t="s">
        <v>1785</v>
      </c>
      <c r="S42" s="455" t="s">
        <v>1785</v>
      </c>
      <c r="T42" s="474" t="s">
        <v>2083</v>
      </c>
      <c r="U42" s="233" t="s">
        <v>1785</v>
      </c>
      <c r="V42" s="233" t="s">
        <v>1785</v>
      </c>
      <c r="W42" s="233" t="s">
        <v>1785</v>
      </c>
      <c r="X42" s="233" t="s">
        <v>1785</v>
      </c>
      <c r="Y42" s="233" t="s">
        <v>1785</v>
      </c>
      <c r="Z42" s="233" t="s">
        <v>1785</v>
      </c>
      <c r="AA42" s="233" t="s">
        <v>1785</v>
      </c>
      <c r="AB42" s="474" t="s">
        <v>1785</v>
      </c>
      <c r="AC42" s="474" t="s">
        <v>1785</v>
      </c>
      <c r="AD42" s="233" t="s">
        <v>1785</v>
      </c>
      <c r="AE42" s="474" t="s">
        <v>1785</v>
      </c>
      <c r="AF42" s="233" t="s">
        <v>1785</v>
      </c>
      <c r="AG42" s="474" t="s">
        <v>1785</v>
      </c>
      <c r="AH42" s="233" t="s">
        <v>1785</v>
      </c>
      <c r="AI42" s="455" t="s">
        <v>1785</v>
      </c>
      <c r="AJ42" s="233"/>
      <c r="AK42" s="233"/>
      <c r="AL42" s="233"/>
      <c r="AM42" s="233"/>
      <c r="AN42" s="233"/>
      <c r="AO42" s="233"/>
      <c r="AP42" s="233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3"/>
      <c r="CD42" s="233"/>
      <c r="CE42" s="233"/>
      <c r="CF42" s="233"/>
      <c r="CG42" s="233"/>
      <c r="CH42" s="233"/>
      <c r="CI42" s="233"/>
      <c r="CJ42" s="233"/>
      <c r="CK42" s="233"/>
      <c r="CL42" s="233"/>
      <c r="CM42" s="233"/>
      <c r="CN42" s="233"/>
      <c r="CO42" s="233"/>
      <c r="CP42" s="233"/>
      <c r="CR42" s="434"/>
    </row>
    <row r="43" spans="1:122" x14ac:dyDescent="0.2">
      <c r="A43" s="59" t="s">
        <v>429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1001</v>
      </c>
      <c r="M43" s="63">
        <f>INT(VLOOKUPLEFT(A43,'06停留所'!$B$2:$C$9999,'06停留所'!$C$2:$C$9999,1)/10)</f>
        <v>100</v>
      </c>
      <c r="N43" s="204">
        <v>1</v>
      </c>
      <c r="O43" s="69" t="s">
        <v>1925</v>
      </c>
      <c r="P43" s="455" t="s">
        <v>2040</v>
      </c>
      <c r="Q43" s="233" t="s">
        <v>2054</v>
      </c>
      <c r="R43" s="474" t="s">
        <v>1785</v>
      </c>
      <c r="S43" s="455" t="s">
        <v>1825</v>
      </c>
      <c r="T43" s="474"/>
      <c r="U43" s="233" t="s">
        <v>2119</v>
      </c>
      <c r="V43" s="233" t="s">
        <v>2170</v>
      </c>
      <c r="W43" s="233" t="s">
        <v>1973</v>
      </c>
      <c r="X43" s="233" t="s">
        <v>2224</v>
      </c>
      <c r="Y43" s="233" t="s">
        <v>2561</v>
      </c>
      <c r="Z43" s="233" t="s">
        <v>2649</v>
      </c>
      <c r="AA43" s="233" t="s">
        <v>1874</v>
      </c>
      <c r="AB43" s="474" t="s">
        <v>2584</v>
      </c>
      <c r="AC43" s="474" t="s">
        <v>1785</v>
      </c>
      <c r="AD43" s="233" t="s">
        <v>2363</v>
      </c>
      <c r="AE43" s="474" t="s">
        <v>1990</v>
      </c>
      <c r="AF43" s="233" t="s">
        <v>1887</v>
      </c>
      <c r="AG43" s="474" t="s">
        <v>2011</v>
      </c>
      <c r="AH43" s="233" t="s">
        <v>1909</v>
      </c>
      <c r="AI43" s="455" t="s">
        <v>2683</v>
      </c>
      <c r="AJ43" s="233"/>
      <c r="AK43" s="233"/>
      <c r="AL43" s="233"/>
      <c r="AM43" s="233"/>
      <c r="AN43" s="233"/>
      <c r="AO43" s="233"/>
      <c r="AP43" s="233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3"/>
      <c r="CD43" s="233"/>
      <c r="CE43" s="233"/>
      <c r="CF43" s="233"/>
      <c r="CG43" s="233"/>
      <c r="CH43" s="233"/>
      <c r="CI43" s="233"/>
      <c r="CJ43" s="233"/>
      <c r="CK43" s="233"/>
      <c r="CL43" s="233"/>
      <c r="CM43" s="233"/>
      <c r="CN43" s="233"/>
      <c r="CO43" s="233"/>
      <c r="CP43" s="233"/>
      <c r="CR43" s="434"/>
    </row>
    <row r="44" spans="1:122" x14ac:dyDescent="0.2">
      <c r="A44" s="59" t="s">
        <v>431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1011</v>
      </c>
      <c r="M44" s="63">
        <f>INT(VLOOKUPLEFT(A44,'06停留所'!$B$2:$C$9999,'06停留所'!$C$2:$C$9999,1)/10)</f>
        <v>101</v>
      </c>
      <c r="N44" s="204">
        <v>1</v>
      </c>
      <c r="O44" s="69" t="s">
        <v>1803</v>
      </c>
      <c r="P44" s="455" t="s">
        <v>2516</v>
      </c>
      <c r="Q44" s="233" t="s">
        <v>1817</v>
      </c>
      <c r="R44" s="474" t="s">
        <v>1785</v>
      </c>
      <c r="S44" s="455" t="s">
        <v>1826</v>
      </c>
      <c r="T44" s="474"/>
      <c r="U44" s="233" t="s">
        <v>2090</v>
      </c>
      <c r="V44" s="233" t="s">
        <v>1959</v>
      </c>
      <c r="W44" s="233" t="s">
        <v>1975</v>
      </c>
      <c r="X44" s="233" t="s">
        <v>2629</v>
      </c>
      <c r="Y44" s="233" t="s">
        <v>2563</v>
      </c>
      <c r="Z44" s="233" t="s">
        <v>2650</v>
      </c>
      <c r="AA44" s="233" t="s">
        <v>1875</v>
      </c>
      <c r="AB44" s="474" t="s">
        <v>2586</v>
      </c>
      <c r="AC44" s="474" t="s">
        <v>1785</v>
      </c>
      <c r="AD44" s="233" t="s">
        <v>2365</v>
      </c>
      <c r="AE44" s="474" t="s">
        <v>1991</v>
      </c>
      <c r="AF44" s="233" t="s">
        <v>1888</v>
      </c>
      <c r="AG44" s="474" t="s">
        <v>1898</v>
      </c>
      <c r="AH44" s="233" t="s">
        <v>1910</v>
      </c>
      <c r="AI44" s="455" t="s">
        <v>2684</v>
      </c>
      <c r="AJ44" s="233"/>
      <c r="AK44" s="233"/>
      <c r="AL44" s="233"/>
      <c r="AM44" s="233"/>
      <c r="AN44" s="233"/>
      <c r="AO44" s="233"/>
      <c r="AP44" s="233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3"/>
      <c r="CD44" s="233"/>
      <c r="CE44" s="233"/>
      <c r="CF44" s="233"/>
      <c r="CG44" s="233"/>
      <c r="CH44" s="233"/>
      <c r="CI44" s="233"/>
      <c r="CJ44" s="233"/>
      <c r="CK44" s="233"/>
      <c r="CL44" s="233"/>
      <c r="CM44" s="233"/>
      <c r="CN44" s="233"/>
      <c r="CO44" s="233"/>
      <c r="CP44" s="233"/>
      <c r="CR44" s="434"/>
    </row>
    <row r="45" spans="1:122" x14ac:dyDescent="0.2">
      <c r="A45" s="59" t="s">
        <v>433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1021</v>
      </c>
      <c r="M45" s="63">
        <f>INT(VLOOKUPLEFT(A45,'06停留所'!$B$2:$C$9999,'06停留所'!$C$2:$C$9999,1)/10)</f>
        <v>102</v>
      </c>
      <c r="N45" s="204">
        <v>1</v>
      </c>
      <c r="O45" s="69" t="s">
        <v>1805</v>
      </c>
      <c r="P45" s="455" t="s">
        <v>2517</v>
      </c>
      <c r="Q45" s="233" t="s">
        <v>2056</v>
      </c>
      <c r="R45" s="474" t="s">
        <v>1785</v>
      </c>
      <c r="S45" s="455" t="s">
        <v>1827</v>
      </c>
      <c r="T45" s="474"/>
      <c r="U45" s="233" t="s">
        <v>2092</v>
      </c>
      <c r="V45" s="233" t="s">
        <v>2173</v>
      </c>
      <c r="W45" s="233" t="s">
        <v>1976</v>
      </c>
      <c r="X45" s="233" t="s">
        <v>2227</v>
      </c>
      <c r="Y45" s="233" t="s">
        <v>2565</v>
      </c>
      <c r="Z45" s="233" t="s">
        <v>2651</v>
      </c>
      <c r="AA45" s="233" t="s">
        <v>2293</v>
      </c>
      <c r="AB45" s="474" t="s">
        <v>2655</v>
      </c>
      <c r="AC45" s="474" t="s">
        <v>1785</v>
      </c>
      <c r="AD45" s="233" t="s">
        <v>2664</v>
      </c>
      <c r="AE45" s="474" t="s">
        <v>2397</v>
      </c>
      <c r="AF45" s="233" t="s">
        <v>1889</v>
      </c>
      <c r="AG45" s="474" t="s">
        <v>2013</v>
      </c>
      <c r="AH45" s="233" t="s">
        <v>1911</v>
      </c>
      <c r="AI45" s="455" t="s">
        <v>2685</v>
      </c>
      <c r="AJ45" s="233"/>
      <c r="AK45" s="233"/>
      <c r="AL45" s="233"/>
      <c r="AM45" s="233"/>
      <c r="AN45" s="233"/>
      <c r="AO45" s="233"/>
      <c r="AP45" s="233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3"/>
      <c r="CD45" s="233"/>
      <c r="CE45" s="233"/>
      <c r="CF45" s="233"/>
      <c r="CG45" s="233"/>
      <c r="CH45" s="233"/>
      <c r="CI45" s="233"/>
      <c r="CJ45" s="233"/>
      <c r="CK45" s="233"/>
      <c r="CL45" s="233"/>
      <c r="CM45" s="233"/>
      <c r="CN45" s="233"/>
      <c r="CO45" s="233"/>
      <c r="CP45" s="233"/>
      <c r="CR45" s="434"/>
    </row>
    <row r="46" spans="1:122" x14ac:dyDescent="0.2">
      <c r="A46" s="59" t="s">
        <v>435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1031</v>
      </c>
      <c r="M46" s="63">
        <f>INT(VLOOKUPLEFT(A46,'06停留所'!$B$2:$C$9999,'06停留所'!$C$2:$C$9999,1)/10)</f>
        <v>103</v>
      </c>
      <c r="N46" s="204">
        <v>1</v>
      </c>
      <c r="O46" s="69" t="s">
        <v>1806</v>
      </c>
      <c r="P46" s="455" t="s">
        <v>2043</v>
      </c>
      <c r="Q46" s="233" t="s">
        <v>1818</v>
      </c>
      <c r="R46" s="474" t="s">
        <v>1785</v>
      </c>
      <c r="S46" s="455" t="s">
        <v>1828</v>
      </c>
      <c r="T46" s="474"/>
      <c r="U46" s="233" t="s">
        <v>2093</v>
      </c>
      <c r="V46" s="233" t="s">
        <v>1960</v>
      </c>
      <c r="W46" s="233" t="s">
        <v>2627</v>
      </c>
      <c r="X46" s="233" t="s">
        <v>2228</v>
      </c>
      <c r="Y46" s="233" t="s">
        <v>2566</v>
      </c>
      <c r="Z46" s="233" t="s">
        <v>2652</v>
      </c>
      <c r="AA46" s="233" t="s">
        <v>2294</v>
      </c>
      <c r="AB46" s="474" t="s">
        <v>2656</v>
      </c>
      <c r="AC46" s="474" t="s">
        <v>1785</v>
      </c>
      <c r="AD46" s="233" t="s">
        <v>2366</v>
      </c>
      <c r="AE46" s="474" t="s">
        <v>1992</v>
      </c>
      <c r="AF46" s="233" t="s">
        <v>1890</v>
      </c>
      <c r="AG46" s="474" t="s">
        <v>2427</v>
      </c>
      <c r="AH46" s="233" t="s">
        <v>1912</v>
      </c>
      <c r="AI46" s="455" t="s">
        <v>2686</v>
      </c>
      <c r="AJ46" s="233"/>
      <c r="AK46" s="233"/>
      <c r="AL46" s="233"/>
      <c r="AM46" s="233"/>
      <c r="AN46" s="233"/>
      <c r="AO46" s="233"/>
      <c r="AP46" s="233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3"/>
      <c r="CD46" s="233"/>
      <c r="CE46" s="233"/>
      <c r="CF46" s="233"/>
      <c r="CG46" s="233"/>
      <c r="CH46" s="233"/>
      <c r="CI46" s="233"/>
      <c r="CJ46" s="233"/>
      <c r="CK46" s="233"/>
      <c r="CL46" s="233"/>
      <c r="CM46" s="233"/>
      <c r="CN46" s="233"/>
      <c r="CO46" s="233"/>
      <c r="CP46" s="233"/>
      <c r="CR46" s="434"/>
    </row>
    <row r="47" spans="1:122" x14ac:dyDescent="0.2">
      <c r="A47" s="59" t="s">
        <v>471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1211</v>
      </c>
      <c r="M47" s="63">
        <f>INT(VLOOKUPLEFT(A47,'06停留所'!$B$2:$C$9999,'06停留所'!$C$2:$C$9999,1)/10)</f>
        <v>121</v>
      </c>
      <c r="N47" s="204">
        <v>1</v>
      </c>
      <c r="O47" s="69" t="s">
        <v>1785</v>
      </c>
      <c r="P47" s="455" t="s">
        <v>1785</v>
      </c>
      <c r="Q47" s="233" t="s">
        <v>1785</v>
      </c>
      <c r="R47" s="474" t="s">
        <v>1823</v>
      </c>
      <c r="S47" s="455" t="s">
        <v>1785</v>
      </c>
      <c r="T47" s="474"/>
      <c r="U47" s="233" t="s">
        <v>1785</v>
      </c>
      <c r="V47" s="233" t="s">
        <v>1785</v>
      </c>
      <c r="W47" s="233" t="s">
        <v>1785</v>
      </c>
      <c r="X47" s="233" t="s">
        <v>1785</v>
      </c>
      <c r="Y47" s="233" t="s">
        <v>1785</v>
      </c>
      <c r="Z47" s="233" t="s">
        <v>1785</v>
      </c>
      <c r="AA47" s="233" t="s">
        <v>1785</v>
      </c>
      <c r="AB47" s="474" t="s">
        <v>1785</v>
      </c>
      <c r="AC47" s="474" t="s">
        <v>1785</v>
      </c>
      <c r="AD47" s="233" t="s">
        <v>1785</v>
      </c>
      <c r="AE47" s="474" t="s">
        <v>1785</v>
      </c>
      <c r="AF47" s="233" t="s">
        <v>1785</v>
      </c>
      <c r="AG47" s="474" t="s">
        <v>1785</v>
      </c>
      <c r="AH47" s="233" t="s">
        <v>1785</v>
      </c>
      <c r="AI47" s="455" t="s">
        <v>1785</v>
      </c>
      <c r="AJ47" s="233"/>
      <c r="AK47" s="233"/>
      <c r="AL47" s="233"/>
      <c r="AM47" s="233"/>
      <c r="AN47" s="233"/>
      <c r="AO47" s="233"/>
      <c r="AP47" s="233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3"/>
      <c r="CD47" s="233"/>
      <c r="CE47" s="233"/>
      <c r="CF47" s="233"/>
      <c r="CG47" s="233"/>
      <c r="CH47" s="233"/>
      <c r="CI47" s="233"/>
      <c r="CJ47" s="233"/>
      <c r="CK47" s="233"/>
      <c r="CL47" s="233"/>
      <c r="CM47" s="233"/>
      <c r="CN47" s="233"/>
      <c r="CO47" s="233"/>
      <c r="CP47" s="233"/>
      <c r="CR47" s="434"/>
    </row>
    <row r="48" spans="1:122" x14ac:dyDescent="0.2">
      <c r="A48" s="67" t="s">
        <v>2607</v>
      </c>
      <c r="B48" s="206" t="s">
        <v>1792</v>
      </c>
      <c r="C48" s="206"/>
      <c r="D48" s="206"/>
      <c r="E48" s="67"/>
      <c r="F48" s="67"/>
      <c r="G48" s="67"/>
      <c r="H48" s="67"/>
      <c r="I48" s="67"/>
      <c r="J48" s="67"/>
      <c r="K48" s="67"/>
      <c r="L48" s="68">
        <f>IF(N48="","XXX",VLOOKUP(M48*10+N48,'06停留所'!$B$2:$B$9999,1,FALSE))</f>
        <v>1041</v>
      </c>
      <c r="M48" s="63">
        <f>INT(VLOOKUPLEFT(A48,'06停留所'!$B$2:$C$9999,'06停留所'!$C$2:$C$9999,1)/10)</f>
        <v>104</v>
      </c>
      <c r="N48" s="204">
        <v>1</v>
      </c>
      <c r="O48" s="207" t="s">
        <v>2029</v>
      </c>
      <c r="P48" s="457" t="s">
        <v>2044</v>
      </c>
      <c r="Q48" s="435" t="s">
        <v>1819</v>
      </c>
      <c r="R48" s="476" t="s">
        <v>1785</v>
      </c>
      <c r="S48" s="457" t="s">
        <v>2073</v>
      </c>
      <c r="T48" s="476"/>
      <c r="U48" s="435" t="s">
        <v>2121</v>
      </c>
      <c r="V48" s="435" t="s">
        <v>2174</v>
      </c>
      <c r="W48" s="435" t="s">
        <v>1977</v>
      </c>
      <c r="X48" s="435" t="s">
        <v>2550</v>
      </c>
      <c r="Y48" s="435" t="s">
        <v>2567</v>
      </c>
      <c r="Z48" s="435" t="s">
        <v>2653</v>
      </c>
      <c r="AA48" s="435" t="s">
        <v>1876</v>
      </c>
      <c r="AB48" s="476" t="s">
        <v>2657</v>
      </c>
      <c r="AC48" s="476" t="s">
        <v>2657</v>
      </c>
      <c r="AD48" s="435" t="s">
        <v>2367</v>
      </c>
      <c r="AE48" s="476" t="s">
        <v>1993</v>
      </c>
      <c r="AF48" s="435" t="s">
        <v>1891</v>
      </c>
      <c r="AG48" s="476" t="s">
        <v>2014</v>
      </c>
      <c r="AH48" s="435" t="s">
        <v>1913</v>
      </c>
      <c r="AI48" s="457" t="s">
        <v>2687</v>
      </c>
      <c r="AJ48" s="435"/>
      <c r="AK48" s="435"/>
      <c r="AL48" s="435"/>
      <c r="AM48" s="435"/>
      <c r="AN48" s="435"/>
      <c r="AO48" s="435"/>
      <c r="AP48" s="435"/>
      <c r="AQ48" s="435"/>
      <c r="AR48" s="435"/>
      <c r="AS48" s="435"/>
      <c r="AT48" s="435"/>
      <c r="AU48" s="435"/>
      <c r="AV48" s="435"/>
      <c r="AW48" s="435"/>
      <c r="AX48" s="435"/>
      <c r="AY48" s="435"/>
      <c r="AZ48" s="435"/>
      <c r="BA48" s="435"/>
      <c r="BB48" s="435"/>
      <c r="BC48" s="435"/>
      <c r="BD48" s="435"/>
      <c r="BE48" s="435"/>
      <c r="BF48" s="435"/>
      <c r="BG48" s="435"/>
      <c r="BH48" s="435"/>
      <c r="BI48" s="435"/>
      <c r="BJ48" s="435"/>
      <c r="BK48" s="435"/>
      <c r="BL48" s="435"/>
      <c r="BM48" s="435"/>
      <c r="BN48" s="435"/>
      <c r="BO48" s="435"/>
      <c r="BP48" s="435"/>
      <c r="BQ48" s="435"/>
      <c r="BR48" s="435"/>
      <c r="BS48" s="435"/>
      <c r="BT48" s="435"/>
      <c r="BU48" s="435"/>
      <c r="BV48" s="435"/>
      <c r="BW48" s="435"/>
      <c r="BX48" s="435"/>
      <c r="BY48" s="435"/>
      <c r="BZ48" s="435"/>
      <c r="CA48" s="435"/>
      <c r="CB48" s="435"/>
      <c r="CC48" s="435"/>
      <c r="CD48" s="435"/>
      <c r="CE48" s="435"/>
      <c r="CF48" s="435"/>
      <c r="CG48" s="435"/>
      <c r="CH48" s="435"/>
      <c r="CI48" s="435"/>
      <c r="CJ48" s="435"/>
      <c r="CK48" s="435"/>
      <c r="CL48" s="435"/>
      <c r="CM48" s="435"/>
      <c r="CN48" s="435"/>
      <c r="CO48" s="435"/>
      <c r="CP48" s="435"/>
      <c r="CQ48" s="209"/>
      <c r="CR48" s="434"/>
    </row>
    <row r="49" spans="1:96" x14ac:dyDescent="0.2">
      <c r="A49" s="71" t="s">
        <v>2607</v>
      </c>
      <c r="B49" s="210" t="s">
        <v>1791</v>
      </c>
      <c r="C49" s="210"/>
      <c r="D49" s="210"/>
      <c r="E49" s="71"/>
      <c r="F49" s="211"/>
      <c r="G49" s="211"/>
      <c r="H49" s="211"/>
      <c r="I49" s="211"/>
      <c r="J49" s="211"/>
      <c r="K49" s="211"/>
      <c r="L49" s="68">
        <f>IF(N49="","XXX",VLOOKUP(M49*10+N49,'06停留所'!$B$2:$B$9999,1,FALSE))</f>
        <v>1041</v>
      </c>
      <c r="M49" s="63">
        <f>INT(VLOOKUPLEFT(A49,'06停留所'!$B$2:$C$9999,'06停留所'!$C$2:$C$9999,1)/10)</f>
        <v>104</v>
      </c>
      <c r="N49" s="59">
        <v>1</v>
      </c>
      <c r="O49" s="212" t="s">
        <v>1807</v>
      </c>
      <c r="P49" s="458" t="s">
        <v>2045</v>
      </c>
      <c r="Q49" s="436" t="s">
        <v>1820</v>
      </c>
      <c r="R49" s="477" t="s">
        <v>1785</v>
      </c>
      <c r="S49" s="458" t="s">
        <v>1829</v>
      </c>
      <c r="T49" s="477"/>
      <c r="U49" s="436" t="s">
        <v>2122</v>
      </c>
      <c r="V49" s="436"/>
      <c r="W49" s="436"/>
      <c r="X49" s="436"/>
      <c r="Y49" s="436" t="s">
        <v>1834</v>
      </c>
      <c r="Z49" s="436"/>
      <c r="AA49" s="436" t="s">
        <v>2295</v>
      </c>
      <c r="AB49" s="477" t="s">
        <v>2658</v>
      </c>
      <c r="AC49" s="477" t="s">
        <v>2658</v>
      </c>
      <c r="AD49" s="436" t="s">
        <v>2665</v>
      </c>
      <c r="AE49" s="477" t="s">
        <v>1994</v>
      </c>
      <c r="AF49" s="436" t="s">
        <v>1892</v>
      </c>
      <c r="AG49" s="477" t="s">
        <v>2015</v>
      </c>
      <c r="AH49" s="436" t="s">
        <v>1914</v>
      </c>
      <c r="AI49" s="458" t="s">
        <v>2688</v>
      </c>
      <c r="AJ49" s="436"/>
      <c r="AK49" s="436"/>
      <c r="AL49" s="436"/>
      <c r="AM49" s="436"/>
      <c r="AN49" s="436"/>
      <c r="AO49" s="436"/>
      <c r="AP49" s="436"/>
      <c r="AQ49" s="436"/>
      <c r="AR49" s="436"/>
      <c r="AS49" s="436"/>
      <c r="AT49" s="436"/>
      <c r="AU49" s="436"/>
      <c r="AV49" s="436"/>
      <c r="AW49" s="436"/>
      <c r="AX49" s="436"/>
      <c r="AY49" s="436"/>
      <c r="AZ49" s="436"/>
      <c r="BA49" s="436"/>
      <c r="BB49" s="436"/>
      <c r="BC49" s="436"/>
      <c r="BD49" s="436"/>
      <c r="BE49" s="436"/>
      <c r="BF49" s="436"/>
      <c r="BG49" s="436"/>
      <c r="BH49" s="436"/>
      <c r="BI49" s="436"/>
      <c r="BJ49" s="436"/>
      <c r="BK49" s="436"/>
      <c r="BL49" s="436"/>
      <c r="BM49" s="436"/>
      <c r="BN49" s="436"/>
      <c r="BO49" s="436"/>
      <c r="BP49" s="436"/>
      <c r="BQ49" s="436"/>
      <c r="BR49" s="436"/>
      <c r="BS49" s="436"/>
      <c r="BT49" s="436"/>
      <c r="BU49" s="436"/>
      <c r="BV49" s="436"/>
      <c r="BW49" s="436"/>
      <c r="BX49" s="436"/>
      <c r="BY49" s="436"/>
      <c r="BZ49" s="436"/>
      <c r="CA49" s="436"/>
      <c r="CB49" s="436"/>
      <c r="CC49" s="436"/>
      <c r="CD49" s="436"/>
      <c r="CE49" s="436"/>
      <c r="CF49" s="436"/>
      <c r="CG49" s="436"/>
      <c r="CH49" s="436"/>
      <c r="CI49" s="436"/>
      <c r="CJ49" s="436"/>
      <c r="CK49" s="436"/>
      <c r="CL49" s="436"/>
      <c r="CM49" s="436"/>
      <c r="CN49" s="436"/>
      <c r="CO49" s="436"/>
      <c r="CP49" s="436"/>
      <c r="CQ49" s="214"/>
      <c r="CR49" s="434"/>
    </row>
    <row r="50" spans="1:96" x14ac:dyDescent="0.2">
      <c r="A50" s="59" t="s">
        <v>2608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1051</v>
      </c>
      <c r="M50" s="63">
        <f>INT(VLOOKUPLEFT(A50,'06停留所'!$B$2:$C$9999,'06停留所'!$C$2:$C$9999,1)/10)</f>
        <v>105</v>
      </c>
      <c r="N50" s="204">
        <v>1</v>
      </c>
      <c r="O50" s="69" t="s">
        <v>1809</v>
      </c>
      <c r="P50" s="455" t="s">
        <v>2047</v>
      </c>
      <c r="Q50" s="233" t="s">
        <v>1821</v>
      </c>
      <c r="R50" s="474" t="s">
        <v>1785</v>
      </c>
      <c r="S50" s="455" t="s">
        <v>2061</v>
      </c>
      <c r="T50" s="474"/>
      <c r="U50" s="233" t="s">
        <v>2094</v>
      </c>
      <c r="V50" s="233" t="s">
        <v>2611</v>
      </c>
      <c r="W50" s="233" t="s">
        <v>2611</v>
      </c>
      <c r="X50" s="233" t="s">
        <v>2611</v>
      </c>
      <c r="Y50" s="233" t="s">
        <v>2568</v>
      </c>
      <c r="Z50" s="233" t="s">
        <v>2611</v>
      </c>
      <c r="AA50" s="233" t="s">
        <v>2573</v>
      </c>
      <c r="AB50" s="474" t="s">
        <v>2659</v>
      </c>
      <c r="AC50" s="474" t="s">
        <v>2659</v>
      </c>
      <c r="AD50" s="233" t="s">
        <v>2666</v>
      </c>
      <c r="AE50" s="474" t="s">
        <v>1996</v>
      </c>
      <c r="AF50" s="233" t="s">
        <v>1894</v>
      </c>
      <c r="AG50" s="474" t="s">
        <v>2016</v>
      </c>
      <c r="AH50" s="233" t="s">
        <v>1916</v>
      </c>
      <c r="AI50" s="455" t="s">
        <v>2689</v>
      </c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33"/>
      <c r="AU50" s="233"/>
      <c r="AV50" s="233"/>
      <c r="AW50" s="233"/>
      <c r="AX50" s="233"/>
      <c r="AY50" s="233"/>
      <c r="AZ50" s="233"/>
      <c r="BA50" s="233"/>
      <c r="BB50" s="233"/>
      <c r="BC50" s="233"/>
      <c r="BD50" s="233"/>
      <c r="BE50" s="233"/>
      <c r="BF50" s="233"/>
      <c r="BG50" s="233"/>
      <c r="BH50" s="233"/>
      <c r="BI50" s="233"/>
      <c r="BJ50" s="233"/>
      <c r="BK50" s="233"/>
      <c r="BL50" s="233"/>
      <c r="BM50" s="233"/>
      <c r="BN50" s="233"/>
      <c r="BO50" s="233"/>
      <c r="BP50" s="233"/>
      <c r="BQ50" s="233"/>
      <c r="BR50" s="233"/>
      <c r="BS50" s="233"/>
      <c r="BT50" s="233"/>
      <c r="BU50" s="233"/>
      <c r="BV50" s="233"/>
      <c r="BW50" s="233"/>
      <c r="BX50" s="233"/>
      <c r="BY50" s="233"/>
      <c r="BZ50" s="233"/>
      <c r="CA50" s="233"/>
      <c r="CB50" s="233"/>
      <c r="CC50" s="233"/>
      <c r="CD50" s="233"/>
      <c r="CE50" s="233"/>
      <c r="CF50" s="233"/>
      <c r="CG50" s="233"/>
      <c r="CH50" s="233"/>
      <c r="CI50" s="233"/>
      <c r="CJ50" s="233"/>
      <c r="CK50" s="233"/>
      <c r="CL50" s="233"/>
      <c r="CM50" s="233"/>
      <c r="CN50" s="233"/>
      <c r="CO50" s="233"/>
      <c r="CP50" s="233"/>
      <c r="CR50" s="434"/>
    </row>
    <row r="51" spans="1:96" x14ac:dyDescent="0.2">
      <c r="A51" s="59" t="s">
        <v>453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1121</v>
      </c>
      <c r="M51" s="63">
        <f>INT(VLOOKUPLEFT(A51,'06停留所'!$B$2:$C$9999,'06停留所'!$C$2:$C$9999,1)/10)</f>
        <v>112</v>
      </c>
      <c r="N51" s="204">
        <v>1</v>
      </c>
      <c r="O51" s="69" t="s">
        <v>1785</v>
      </c>
      <c r="P51" s="455" t="s">
        <v>2049</v>
      </c>
      <c r="Q51" s="233" t="s">
        <v>1822</v>
      </c>
      <c r="R51" s="474" t="s">
        <v>1785</v>
      </c>
      <c r="S51" s="455" t="s">
        <v>2062</v>
      </c>
      <c r="T51" s="474"/>
      <c r="U51" s="233" t="s">
        <v>2096</v>
      </c>
      <c r="V51" s="233"/>
      <c r="W51" s="233"/>
      <c r="X51" s="233"/>
      <c r="Y51" s="233" t="s">
        <v>1836</v>
      </c>
      <c r="Z51" s="233"/>
      <c r="AA51" s="233" t="s">
        <v>1785</v>
      </c>
      <c r="AB51" s="474" t="s">
        <v>2660</v>
      </c>
      <c r="AC51" s="474" t="s">
        <v>2660</v>
      </c>
      <c r="AD51" s="233" t="s">
        <v>2370</v>
      </c>
      <c r="AE51" s="474" t="s">
        <v>2398</v>
      </c>
      <c r="AF51" s="233" t="s">
        <v>1896</v>
      </c>
      <c r="AG51" s="474" t="s">
        <v>1900</v>
      </c>
      <c r="AH51" s="233" t="s">
        <v>2448</v>
      </c>
      <c r="AI51" s="455" t="s">
        <v>2690</v>
      </c>
      <c r="AJ51" s="233"/>
      <c r="AK51" s="233"/>
      <c r="AL51" s="233"/>
      <c r="AM51" s="233"/>
      <c r="AN51" s="233"/>
      <c r="AO51" s="233"/>
      <c r="AP51" s="233"/>
      <c r="AQ51" s="233"/>
      <c r="AR51" s="233"/>
      <c r="AS51" s="233"/>
      <c r="AT51" s="233"/>
      <c r="AU51" s="233"/>
      <c r="AV51" s="233"/>
      <c r="AW51" s="233"/>
      <c r="AX51" s="233"/>
      <c r="AY51" s="233"/>
      <c r="AZ51" s="233"/>
      <c r="BA51" s="233"/>
      <c r="BB51" s="233"/>
      <c r="BC51" s="233"/>
      <c r="BD51" s="233"/>
      <c r="BE51" s="233"/>
      <c r="BF51" s="233"/>
      <c r="BG51" s="233"/>
      <c r="BH51" s="233"/>
      <c r="BI51" s="233"/>
      <c r="BJ51" s="233"/>
      <c r="BK51" s="233"/>
      <c r="BL51" s="233"/>
      <c r="BM51" s="233"/>
      <c r="BN51" s="233"/>
      <c r="BO51" s="233"/>
      <c r="BP51" s="233"/>
      <c r="BQ51" s="233"/>
      <c r="BR51" s="233"/>
      <c r="BS51" s="233"/>
      <c r="BT51" s="233"/>
      <c r="BU51" s="233"/>
      <c r="BV51" s="233"/>
      <c r="BW51" s="233"/>
      <c r="BX51" s="233"/>
      <c r="BY51" s="233"/>
      <c r="BZ51" s="233"/>
      <c r="CA51" s="233"/>
      <c r="CB51" s="233"/>
      <c r="CC51" s="233"/>
      <c r="CD51" s="233"/>
      <c r="CE51" s="233"/>
      <c r="CF51" s="233"/>
      <c r="CG51" s="233"/>
      <c r="CH51" s="233"/>
      <c r="CI51" s="233"/>
      <c r="CJ51" s="233"/>
      <c r="CK51" s="233"/>
      <c r="CL51" s="233"/>
      <c r="CM51" s="233"/>
      <c r="CN51" s="233"/>
      <c r="CO51" s="233"/>
      <c r="CP51" s="233"/>
      <c r="CR51" s="434"/>
    </row>
    <row r="52" spans="1:96" x14ac:dyDescent="0.2">
      <c r="A52" s="59" t="s">
        <v>455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1131</v>
      </c>
      <c r="M52" s="63">
        <f>INT(VLOOKUPLEFT(A52,'06停留所'!$B$2:$C$9999,'06停留所'!$C$2:$C$9999,1)/10)</f>
        <v>113</v>
      </c>
      <c r="N52" s="204">
        <v>1</v>
      </c>
      <c r="O52" s="69" t="s">
        <v>1785</v>
      </c>
      <c r="P52" s="455" t="s">
        <v>2050</v>
      </c>
      <c r="Q52" s="233" t="s">
        <v>1934</v>
      </c>
      <c r="R52" s="474" t="s">
        <v>1785</v>
      </c>
      <c r="S52" s="455" t="s">
        <v>2064</v>
      </c>
      <c r="T52" s="474"/>
      <c r="U52" s="233" t="s">
        <v>2097</v>
      </c>
      <c r="V52" s="233"/>
      <c r="W52" s="233"/>
      <c r="X52" s="233"/>
      <c r="Y52" s="233" t="s">
        <v>1837</v>
      </c>
      <c r="Z52" s="233"/>
      <c r="AA52" s="233" t="s">
        <v>1785</v>
      </c>
      <c r="AB52" s="474" t="s">
        <v>2335</v>
      </c>
      <c r="AC52" s="474" t="s">
        <v>2335</v>
      </c>
      <c r="AD52" s="233" t="s">
        <v>2372</v>
      </c>
      <c r="AE52" s="474" t="s">
        <v>2399</v>
      </c>
      <c r="AF52" s="233" t="s">
        <v>2406</v>
      </c>
      <c r="AG52" s="474" t="s">
        <v>2429</v>
      </c>
      <c r="AH52" s="233" t="s">
        <v>2449</v>
      </c>
      <c r="AI52" s="455" t="s">
        <v>2691</v>
      </c>
      <c r="AJ52" s="233"/>
      <c r="AK52" s="233"/>
      <c r="AL52" s="233"/>
      <c r="AM52" s="233"/>
      <c r="AN52" s="233"/>
      <c r="AO52" s="233"/>
      <c r="AP52" s="233"/>
      <c r="AQ52" s="233"/>
      <c r="AR52" s="233"/>
      <c r="AS52" s="233"/>
      <c r="AT52" s="233"/>
      <c r="AU52" s="233"/>
      <c r="AV52" s="233"/>
      <c r="AW52" s="233"/>
      <c r="AX52" s="233"/>
      <c r="AY52" s="233"/>
      <c r="AZ52" s="233"/>
      <c r="BA52" s="233"/>
      <c r="BB52" s="233"/>
      <c r="BC52" s="233"/>
      <c r="BD52" s="233"/>
      <c r="BE52" s="233"/>
      <c r="BF52" s="233"/>
      <c r="BG52" s="233"/>
      <c r="BH52" s="233"/>
      <c r="BI52" s="233"/>
      <c r="BJ52" s="233"/>
      <c r="BK52" s="233"/>
      <c r="BL52" s="233"/>
      <c r="BM52" s="233"/>
      <c r="BN52" s="233"/>
      <c r="BO52" s="233"/>
      <c r="BP52" s="233"/>
      <c r="BQ52" s="233"/>
      <c r="BR52" s="233"/>
      <c r="BS52" s="233"/>
      <c r="BT52" s="233"/>
      <c r="BU52" s="233"/>
      <c r="BV52" s="233"/>
      <c r="BW52" s="233"/>
      <c r="BX52" s="233"/>
      <c r="BY52" s="233"/>
      <c r="BZ52" s="233"/>
      <c r="CA52" s="233"/>
      <c r="CB52" s="233"/>
      <c r="CC52" s="233"/>
      <c r="CD52" s="233"/>
      <c r="CE52" s="233"/>
      <c r="CF52" s="233"/>
      <c r="CG52" s="233"/>
      <c r="CH52" s="233"/>
      <c r="CI52" s="233"/>
      <c r="CJ52" s="233"/>
      <c r="CK52" s="233"/>
      <c r="CL52" s="233"/>
      <c r="CM52" s="233"/>
      <c r="CN52" s="233"/>
      <c r="CO52" s="233"/>
      <c r="CP52" s="233"/>
      <c r="CR52" s="434"/>
    </row>
    <row r="53" spans="1:96" x14ac:dyDescent="0.2">
      <c r="A53" s="59" t="s">
        <v>441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1061</v>
      </c>
      <c r="M53" s="63">
        <f>INT(VLOOKUPLEFT(A53,'06停留所'!$B$2:$C$9999,'06停留所'!$C$2:$C$9999,1)/10)</f>
        <v>106</v>
      </c>
      <c r="N53" s="204">
        <v>1</v>
      </c>
      <c r="O53" s="69" t="s">
        <v>1811</v>
      </c>
      <c r="P53" s="455" t="s">
        <v>1785</v>
      </c>
      <c r="Q53" s="233" t="s">
        <v>1785</v>
      </c>
      <c r="R53" s="474" t="s">
        <v>1785</v>
      </c>
      <c r="S53" s="455" t="s">
        <v>1785</v>
      </c>
      <c r="T53" s="474"/>
      <c r="U53" s="233" t="s">
        <v>1785</v>
      </c>
      <c r="V53" s="233" t="s">
        <v>2611</v>
      </c>
      <c r="W53" s="233" t="s">
        <v>2611</v>
      </c>
      <c r="X53" s="233" t="s">
        <v>2611</v>
      </c>
      <c r="Y53" s="233" t="s">
        <v>1785</v>
      </c>
      <c r="Z53" s="233" t="s">
        <v>2611</v>
      </c>
      <c r="AA53" s="233" t="s">
        <v>2574</v>
      </c>
      <c r="AB53" s="474" t="s">
        <v>1785</v>
      </c>
      <c r="AC53" s="474" t="s">
        <v>1785</v>
      </c>
      <c r="AD53" s="233" t="s">
        <v>1785</v>
      </c>
      <c r="AE53" s="474" t="s">
        <v>1785</v>
      </c>
      <c r="AF53" s="233" t="s">
        <v>1785</v>
      </c>
      <c r="AG53" s="474" t="s">
        <v>1785</v>
      </c>
      <c r="AH53" s="233" t="s">
        <v>1785</v>
      </c>
      <c r="AI53" s="455" t="s">
        <v>1785</v>
      </c>
      <c r="AJ53" s="233"/>
      <c r="AK53" s="233"/>
      <c r="AL53" s="233"/>
      <c r="AM53" s="233"/>
      <c r="AN53" s="233"/>
      <c r="AO53" s="233"/>
      <c r="AP53" s="233"/>
      <c r="AQ53" s="233"/>
      <c r="AR53" s="233"/>
      <c r="AS53" s="233"/>
      <c r="AT53" s="233"/>
      <c r="AU53" s="233"/>
      <c r="AV53" s="233"/>
      <c r="AW53" s="233"/>
      <c r="AX53" s="233"/>
      <c r="AY53" s="233"/>
      <c r="AZ53" s="233"/>
      <c r="BA53" s="233"/>
      <c r="BB53" s="233"/>
      <c r="BC53" s="233"/>
      <c r="BD53" s="233"/>
      <c r="BE53" s="233"/>
      <c r="BF53" s="233"/>
      <c r="BG53" s="233"/>
      <c r="BH53" s="233"/>
      <c r="BI53" s="233"/>
      <c r="BJ53" s="233"/>
      <c r="BK53" s="233"/>
      <c r="BL53" s="233"/>
      <c r="BM53" s="233"/>
      <c r="BN53" s="233"/>
      <c r="BO53" s="233"/>
      <c r="BP53" s="233"/>
      <c r="BQ53" s="233"/>
      <c r="BR53" s="233"/>
      <c r="BS53" s="233"/>
      <c r="BT53" s="233"/>
      <c r="BU53" s="233"/>
      <c r="BV53" s="233"/>
      <c r="BW53" s="233"/>
      <c r="BX53" s="233"/>
      <c r="BY53" s="233"/>
      <c r="BZ53" s="233"/>
      <c r="CA53" s="233"/>
      <c r="CB53" s="233"/>
      <c r="CC53" s="233"/>
      <c r="CD53" s="233"/>
      <c r="CE53" s="233"/>
      <c r="CF53" s="233"/>
      <c r="CG53" s="233"/>
      <c r="CH53" s="233"/>
      <c r="CI53" s="233"/>
      <c r="CJ53" s="233"/>
      <c r="CK53" s="233"/>
      <c r="CL53" s="233"/>
      <c r="CM53" s="233"/>
      <c r="CN53" s="233"/>
      <c r="CO53" s="233"/>
      <c r="CP53" s="233"/>
      <c r="CR53" s="434"/>
    </row>
    <row r="54" spans="1:96" x14ac:dyDescent="0.2">
      <c r="A54" s="59" t="s">
        <v>443</v>
      </c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>
        <f>IF(N54="","XXX",VLOOKUP(M54*10+N54,'06停留所'!$B$2:$B$9999,1,FALSE))</f>
        <v>1071</v>
      </c>
      <c r="M54" s="63">
        <f>INT(VLOOKUPLEFT(A54,'06停留所'!$B$2:$C$9999,'06停留所'!$C$2:$C$9999,1)/10)</f>
        <v>107</v>
      </c>
      <c r="N54" s="204">
        <v>1</v>
      </c>
      <c r="O54" s="69" t="s">
        <v>1812</v>
      </c>
      <c r="P54" s="455" t="s">
        <v>1785</v>
      </c>
      <c r="Q54" s="233" t="s">
        <v>1785</v>
      </c>
      <c r="R54" s="474" t="s">
        <v>1785</v>
      </c>
      <c r="S54" s="455" t="s">
        <v>1785</v>
      </c>
      <c r="T54" s="474"/>
      <c r="U54" s="233" t="s">
        <v>1785</v>
      </c>
      <c r="V54" s="233" t="s">
        <v>2611</v>
      </c>
      <c r="W54" s="233" t="s">
        <v>2611</v>
      </c>
      <c r="X54" s="233" t="s">
        <v>2611</v>
      </c>
      <c r="Y54" s="233" t="s">
        <v>1785</v>
      </c>
      <c r="Z54" s="233" t="s">
        <v>2611</v>
      </c>
      <c r="AA54" s="233" t="s">
        <v>2298</v>
      </c>
      <c r="AB54" s="474" t="s">
        <v>1785</v>
      </c>
      <c r="AC54" s="474" t="s">
        <v>1785</v>
      </c>
      <c r="AD54" s="233" t="s">
        <v>1785</v>
      </c>
      <c r="AE54" s="474" t="s">
        <v>1785</v>
      </c>
      <c r="AF54" s="233" t="s">
        <v>1785</v>
      </c>
      <c r="AG54" s="474" t="s">
        <v>1785</v>
      </c>
      <c r="AH54" s="233" t="s">
        <v>1785</v>
      </c>
      <c r="AI54" s="455" t="s">
        <v>1785</v>
      </c>
      <c r="AJ54" s="233"/>
      <c r="AK54" s="233"/>
      <c r="AL54" s="233"/>
      <c r="AM54" s="233"/>
      <c r="AN54" s="233"/>
      <c r="AO54" s="233"/>
      <c r="AP54" s="233"/>
      <c r="AQ54" s="233"/>
      <c r="AR54" s="233"/>
      <c r="AS54" s="233"/>
      <c r="AT54" s="233"/>
      <c r="AU54" s="233"/>
      <c r="AV54" s="233"/>
      <c r="AW54" s="233"/>
      <c r="AX54" s="233"/>
      <c r="AY54" s="233"/>
      <c r="AZ54" s="233"/>
      <c r="BA54" s="233"/>
      <c r="BB54" s="233"/>
      <c r="BC54" s="233"/>
      <c r="BD54" s="233"/>
      <c r="BE54" s="233"/>
      <c r="BF54" s="233"/>
      <c r="BG54" s="233"/>
      <c r="BH54" s="233"/>
      <c r="BI54" s="233"/>
      <c r="BJ54" s="233"/>
      <c r="BK54" s="233"/>
      <c r="BL54" s="233"/>
      <c r="BM54" s="233"/>
      <c r="BN54" s="233"/>
      <c r="BO54" s="233"/>
      <c r="BP54" s="233"/>
      <c r="BQ54" s="233"/>
      <c r="BR54" s="233"/>
      <c r="BS54" s="233"/>
      <c r="BT54" s="233"/>
      <c r="BU54" s="233"/>
      <c r="BV54" s="233"/>
      <c r="BW54" s="233"/>
      <c r="BX54" s="233"/>
      <c r="BY54" s="233"/>
      <c r="BZ54" s="233"/>
      <c r="CA54" s="233"/>
      <c r="CB54" s="233"/>
      <c r="CC54" s="233"/>
      <c r="CD54" s="233"/>
      <c r="CE54" s="233"/>
      <c r="CF54" s="233"/>
      <c r="CG54" s="233"/>
      <c r="CH54" s="233"/>
      <c r="CI54" s="233"/>
      <c r="CJ54" s="233"/>
      <c r="CK54" s="233"/>
      <c r="CL54" s="233"/>
      <c r="CM54" s="233"/>
      <c r="CN54" s="233"/>
      <c r="CO54" s="233"/>
      <c r="CP54" s="233"/>
      <c r="CR54" s="434"/>
    </row>
    <row r="55" spans="1:96" x14ac:dyDescent="0.2">
      <c r="A55" s="59" t="s">
        <v>445</v>
      </c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>
        <f>IF(N55="","XXX",VLOOKUP(M55*10+N55,'06停留所'!$B$2:$B$9999,1,FALSE))</f>
        <v>1081</v>
      </c>
      <c r="M55" s="63">
        <f>INT(VLOOKUPLEFT(A55,'06停留所'!$B$2:$C$9999,'06停留所'!$C$2:$C$9999,1)/10)</f>
        <v>108</v>
      </c>
      <c r="N55" s="204">
        <v>1</v>
      </c>
      <c r="O55" s="69" t="s">
        <v>2030</v>
      </c>
      <c r="P55" s="455" t="s">
        <v>1785</v>
      </c>
      <c r="Q55" s="233" t="s">
        <v>1785</v>
      </c>
      <c r="R55" s="474" t="s">
        <v>1785</v>
      </c>
      <c r="S55" s="455" t="s">
        <v>1785</v>
      </c>
      <c r="T55" s="474"/>
      <c r="U55" s="233" t="s">
        <v>1785</v>
      </c>
      <c r="V55" s="233" t="s">
        <v>2611</v>
      </c>
      <c r="W55" s="233" t="s">
        <v>2611</v>
      </c>
      <c r="X55" s="233" t="s">
        <v>2611</v>
      </c>
      <c r="Y55" s="233" t="s">
        <v>1785</v>
      </c>
      <c r="Z55" s="233" t="s">
        <v>2611</v>
      </c>
      <c r="AA55" s="233" t="s">
        <v>2299</v>
      </c>
      <c r="AB55" s="474" t="s">
        <v>1785</v>
      </c>
      <c r="AC55" s="474" t="s">
        <v>1785</v>
      </c>
      <c r="AD55" s="233" t="s">
        <v>1785</v>
      </c>
      <c r="AE55" s="474" t="s">
        <v>1785</v>
      </c>
      <c r="AF55" s="233" t="s">
        <v>1785</v>
      </c>
      <c r="AG55" s="474" t="s">
        <v>1785</v>
      </c>
      <c r="AH55" s="233" t="s">
        <v>1785</v>
      </c>
      <c r="AI55" s="455" t="s">
        <v>1785</v>
      </c>
      <c r="AJ55" s="233"/>
      <c r="AK55" s="233"/>
      <c r="AL55" s="233"/>
      <c r="AM55" s="233"/>
      <c r="AN55" s="233"/>
      <c r="AO55" s="233"/>
      <c r="AP55" s="233"/>
      <c r="AQ55" s="233"/>
      <c r="AR55" s="233"/>
      <c r="AS55" s="233"/>
      <c r="AT55" s="233"/>
      <c r="AU55" s="233"/>
      <c r="AV55" s="233"/>
      <c r="AW55" s="233"/>
      <c r="AX55" s="233"/>
      <c r="AY55" s="233"/>
      <c r="AZ55" s="233"/>
      <c r="BA55" s="233"/>
      <c r="BB55" s="233"/>
      <c r="BC55" s="233"/>
      <c r="BD55" s="233"/>
      <c r="BE55" s="233"/>
      <c r="BF55" s="233"/>
      <c r="BG55" s="233"/>
      <c r="BH55" s="233"/>
      <c r="BI55" s="233"/>
      <c r="BJ55" s="233"/>
      <c r="BK55" s="233"/>
      <c r="BL55" s="233"/>
      <c r="BM55" s="233"/>
      <c r="BN55" s="233"/>
      <c r="BO55" s="233"/>
      <c r="BP55" s="233"/>
      <c r="BQ55" s="233"/>
      <c r="BR55" s="233"/>
      <c r="BS55" s="233"/>
      <c r="BT55" s="233"/>
      <c r="BU55" s="233"/>
      <c r="BV55" s="233"/>
      <c r="BW55" s="233"/>
      <c r="BX55" s="233"/>
      <c r="BY55" s="233"/>
      <c r="BZ55" s="233"/>
      <c r="CA55" s="233"/>
      <c r="CB55" s="233"/>
      <c r="CC55" s="233"/>
      <c r="CD55" s="233"/>
      <c r="CE55" s="233"/>
      <c r="CF55" s="233"/>
      <c r="CG55" s="233"/>
      <c r="CH55" s="233"/>
      <c r="CI55" s="233"/>
      <c r="CJ55" s="233"/>
      <c r="CK55" s="233"/>
      <c r="CL55" s="233"/>
      <c r="CM55" s="233"/>
      <c r="CN55" s="233"/>
      <c r="CO55" s="233"/>
      <c r="CP55" s="233"/>
      <c r="CR55" s="434"/>
    </row>
    <row r="56" spans="1:96" x14ac:dyDescent="0.2">
      <c r="A56" s="59" t="s">
        <v>447</v>
      </c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>
        <f>IF(N56="","XXX",VLOOKUP(M56*10+N56,'06停留所'!$B$2:$B$9999,1,FALSE))</f>
        <v>1091</v>
      </c>
      <c r="M56" s="63">
        <f>INT(VLOOKUPLEFT(A56,'06停留所'!$B$2:$C$9999,'06停留所'!$C$2:$C$9999,1)/10)</f>
        <v>109</v>
      </c>
      <c r="N56" s="204">
        <v>1</v>
      </c>
      <c r="O56" s="69" t="s">
        <v>1813</v>
      </c>
      <c r="P56" s="455" t="s">
        <v>1785</v>
      </c>
      <c r="Q56" s="233" t="s">
        <v>1785</v>
      </c>
      <c r="R56" s="474" t="s">
        <v>1785</v>
      </c>
      <c r="S56" s="455" t="s">
        <v>1785</v>
      </c>
      <c r="T56" s="474"/>
      <c r="U56" s="233" t="s">
        <v>1785</v>
      </c>
      <c r="V56" s="233" t="s">
        <v>2611</v>
      </c>
      <c r="W56" s="233" t="s">
        <v>2611</v>
      </c>
      <c r="X56" s="233" t="s">
        <v>2611</v>
      </c>
      <c r="Y56" s="233" t="s">
        <v>1785</v>
      </c>
      <c r="Z56" s="233" t="s">
        <v>2611</v>
      </c>
      <c r="AA56" s="233" t="s">
        <v>2300</v>
      </c>
      <c r="AB56" s="474" t="s">
        <v>1785</v>
      </c>
      <c r="AC56" s="474" t="s">
        <v>1785</v>
      </c>
      <c r="AD56" s="233" t="s">
        <v>1785</v>
      </c>
      <c r="AE56" s="474" t="s">
        <v>1785</v>
      </c>
      <c r="AF56" s="233" t="s">
        <v>1785</v>
      </c>
      <c r="AG56" s="474" t="s">
        <v>1785</v>
      </c>
      <c r="AH56" s="233" t="s">
        <v>1785</v>
      </c>
      <c r="AI56" s="455" t="s">
        <v>1785</v>
      </c>
      <c r="AJ56" s="233"/>
      <c r="AK56" s="233"/>
      <c r="AL56" s="233"/>
      <c r="AM56" s="233"/>
      <c r="AN56" s="233"/>
      <c r="AO56" s="233"/>
      <c r="AP56" s="233"/>
      <c r="AQ56" s="233"/>
      <c r="AR56" s="233"/>
      <c r="AS56" s="233"/>
      <c r="AT56" s="233"/>
      <c r="AU56" s="233"/>
      <c r="AV56" s="233"/>
      <c r="AW56" s="233"/>
      <c r="AX56" s="233"/>
      <c r="AY56" s="233"/>
      <c r="AZ56" s="233"/>
      <c r="BA56" s="233"/>
      <c r="BB56" s="233"/>
      <c r="BC56" s="233"/>
      <c r="BD56" s="233"/>
      <c r="BE56" s="233"/>
      <c r="BF56" s="233"/>
      <c r="BG56" s="233"/>
      <c r="BH56" s="233"/>
      <c r="BI56" s="233"/>
      <c r="BJ56" s="233"/>
      <c r="BK56" s="233"/>
      <c r="BL56" s="233"/>
      <c r="BM56" s="233"/>
      <c r="BN56" s="233"/>
      <c r="BO56" s="233"/>
      <c r="BP56" s="233"/>
      <c r="BQ56" s="233"/>
      <c r="BR56" s="233"/>
      <c r="BS56" s="233"/>
      <c r="BT56" s="233"/>
      <c r="BU56" s="233"/>
      <c r="BV56" s="233"/>
      <c r="BW56" s="233"/>
      <c r="BX56" s="233"/>
      <c r="BY56" s="233"/>
      <c r="BZ56" s="233"/>
      <c r="CA56" s="233"/>
      <c r="CB56" s="233"/>
      <c r="CC56" s="233"/>
      <c r="CD56" s="233"/>
      <c r="CE56" s="233"/>
      <c r="CF56" s="233"/>
      <c r="CG56" s="233"/>
      <c r="CH56" s="233"/>
      <c r="CI56" s="233"/>
      <c r="CJ56" s="233"/>
      <c r="CK56" s="233"/>
      <c r="CL56" s="233"/>
      <c r="CM56" s="233"/>
      <c r="CN56" s="233"/>
      <c r="CO56" s="233"/>
      <c r="CP56" s="233"/>
      <c r="CR56" s="434"/>
    </row>
    <row r="57" spans="1:96" x14ac:dyDescent="0.2">
      <c r="A57" s="59" t="s">
        <v>449</v>
      </c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>
        <f>IF(N57="","XXX",VLOOKUP(M57*10+N57,'06停留所'!$B$2:$B$9999,1,FALSE))</f>
        <v>1101</v>
      </c>
      <c r="M57" s="63">
        <f>INT(VLOOKUPLEFT(A57,'06停留所'!$B$2:$C$9999,'06停留所'!$C$2:$C$9999,1)/10)</f>
        <v>110</v>
      </c>
      <c r="N57" s="204">
        <v>1</v>
      </c>
      <c r="O57" s="69" t="s">
        <v>1814</v>
      </c>
      <c r="P57" s="455" t="s">
        <v>1785</v>
      </c>
      <c r="Q57" s="233" t="s">
        <v>1785</v>
      </c>
      <c r="R57" s="474" t="s">
        <v>1785</v>
      </c>
      <c r="S57" s="455" t="s">
        <v>1785</v>
      </c>
      <c r="T57" s="474"/>
      <c r="U57" s="233" t="s">
        <v>1785</v>
      </c>
      <c r="V57" s="233" t="s">
        <v>2611</v>
      </c>
      <c r="W57" s="233" t="s">
        <v>2611</v>
      </c>
      <c r="X57" s="233" t="s">
        <v>2611</v>
      </c>
      <c r="Y57" s="233" t="s">
        <v>1785</v>
      </c>
      <c r="Z57" s="233" t="s">
        <v>2611</v>
      </c>
      <c r="AA57" s="233" t="s">
        <v>2301</v>
      </c>
      <c r="AB57" s="474" t="s">
        <v>1785</v>
      </c>
      <c r="AC57" s="474" t="s">
        <v>1785</v>
      </c>
      <c r="AD57" s="233" t="s">
        <v>1785</v>
      </c>
      <c r="AE57" s="474" t="s">
        <v>1785</v>
      </c>
      <c r="AF57" s="233" t="s">
        <v>1785</v>
      </c>
      <c r="AG57" s="474" t="s">
        <v>1785</v>
      </c>
      <c r="AH57" s="233" t="s">
        <v>1785</v>
      </c>
      <c r="AI57" s="455" t="s">
        <v>1785</v>
      </c>
      <c r="AJ57" s="233"/>
      <c r="AK57" s="233"/>
      <c r="AL57" s="233"/>
      <c r="AM57" s="233"/>
      <c r="AN57" s="233"/>
      <c r="AO57" s="233"/>
      <c r="AP57" s="233"/>
      <c r="AQ57" s="233"/>
      <c r="AR57" s="233"/>
      <c r="AS57" s="233"/>
      <c r="AT57" s="233"/>
      <c r="AU57" s="233"/>
      <c r="AV57" s="233"/>
      <c r="AW57" s="233"/>
      <c r="AX57" s="233"/>
      <c r="AY57" s="233"/>
      <c r="AZ57" s="233"/>
      <c r="BA57" s="233"/>
      <c r="BB57" s="233"/>
      <c r="BC57" s="233"/>
      <c r="BD57" s="233"/>
      <c r="BE57" s="233"/>
      <c r="BF57" s="233"/>
      <c r="BG57" s="233"/>
      <c r="BH57" s="233"/>
      <c r="BI57" s="233"/>
      <c r="BJ57" s="233"/>
      <c r="BK57" s="233"/>
      <c r="BL57" s="233"/>
      <c r="BM57" s="233"/>
      <c r="BN57" s="233"/>
      <c r="BO57" s="233"/>
      <c r="BP57" s="233"/>
      <c r="BQ57" s="233"/>
      <c r="BR57" s="233"/>
      <c r="BS57" s="233"/>
      <c r="BT57" s="233"/>
      <c r="BU57" s="233"/>
      <c r="BV57" s="233"/>
      <c r="BW57" s="233"/>
      <c r="BX57" s="233"/>
      <c r="BY57" s="233"/>
      <c r="BZ57" s="233"/>
      <c r="CA57" s="233"/>
      <c r="CB57" s="233"/>
      <c r="CC57" s="233"/>
      <c r="CD57" s="233"/>
      <c r="CE57" s="233"/>
      <c r="CF57" s="233"/>
      <c r="CG57" s="233"/>
      <c r="CH57" s="233"/>
      <c r="CI57" s="233"/>
      <c r="CJ57" s="233"/>
      <c r="CK57" s="233"/>
      <c r="CL57" s="233"/>
      <c r="CM57" s="233"/>
      <c r="CN57" s="233"/>
      <c r="CO57" s="233"/>
      <c r="CP57" s="233"/>
      <c r="CR57" s="434"/>
    </row>
    <row r="58" spans="1:96" x14ac:dyDescent="0.2">
      <c r="A58" s="59" t="s">
        <v>451</v>
      </c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>
        <f>IF(N58="","XXX",VLOOKUP(M58*10+N58,'06停留所'!$B$2:$B$9999,1,FALSE))</f>
        <v>1111</v>
      </c>
      <c r="M58" s="63">
        <f>INT(VLOOKUPLEFT(A58,'06停留所'!$B$2:$C$9999,'06停留所'!$C$2:$C$9999,1)/10)</f>
        <v>111</v>
      </c>
      <c r="N58" s="204">
        <v>1</v>
      </c>
      <c r="O58" s="69" t="s">
        <v>2031</v>
      </c>
      <c r="P58" s="455" t="s">
        <v>2051</v>
      </c>
      <c r="Q58" s="233" t="s">
        <v>2058</v>
      </c>
      <c r="R58" s="474" t="s">
        <v>1785</v>
      </c>
      <c r="S58" s="455" t="s">
        <v>1832</v>
      </c>
      <c r="T58" s="474"/>
      <c r="U58" s="233" t="s">
        <v>2098</v>
      </c>
      <c r="V58" s="233" t="s">
        <v>2611</v>
      </c>
      <c r="W58" s="233" t="s">
        <v>2611</v>
      </c>
      <c r="X58" s="233" t="s">
        <v>2611</v>
      </c>
      <c r="Y58" s="233" t="s">
        <v>2632</v>
      </c>
      <c r="Z58" s="233" t="s">
        <v>2611</v>
      </c>
      <c r="AA58" s="233" t="s">
        <v>2302</v>
      </c>
      <c r="AB58" s="474" t="s">
        <v>2336</v>
      </c>
      <c r="AC58" s="474" t="s">
        <v>2336</v>
      </c>
      <c r="AD58" s="233" t="s">
        <v>2373</v>
      </c>
      <c r="AE58" s="474" t="s">
        <v>1999</v>
      </c>
      <c r="AF58" s="233" t="s">
        <v>2407</v>
      </c>
      <c r="AG58" s="474" t="s">
        <v>1902</v>
      </c>
      <c r="AH58" s="233" t="s">
        <v>1918</v>
      </c>
      <c r="AI58" s="455" t="s">
        <v>2692</v>
      </c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33"/>
      <c r="AU58" s="233"/>
      <c r="AV58" s="233"/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3"/>
      <c r="BH58" s="233"/>
      <c r="BI58" s="233"/>
      <c r="BJ58" s="233"/>
      <c r="BK58" s="233"/>
      <c r="BL58" s="233"/>
      <c r="BM58" s="233"/>
      <c r="BN58" s="233"/>
      <c r="BO58" s="233"/>
      <c r="BP58" s="233"/>
      <c r="BQ58" s="233"/>
      <c r="BR58" s="233"/>
      <c r="BS58" s="233"/>
      <c r="BT58" s="233"/>
      <c r="BU58" s="233"/>
      <c r="BV58" s="233"/>
      <c r="BW58" s="233"/>
      <c r="BX58" s="233"/>
      <c r="BY58" s="233"/>
      <c r="BZ58" s="233"/>
      <c r="CA58" s="233"/>
      <c r="CB58" s="233"/>
      <c r="CC58" s="233"/>
      <c r="CD58" s="233"/>
      <c r="CE58" s="233"/>
      <c r="CF58" s="233"/>
      <c r="CG58" s="233"/>
      <c r="CH58" s="233"/>
      <c r="CI58" s="233"/>
      <c r="CJ58" s="233"/>
      <c r="CK58" s="233"/>
      <c r="CL58" s="233"/>
      <c r="CM58" s="233"/>
      <c r="CN58" s="233"/>
      <c r="CO58" s="233"/>
      <c r="CP58" s="233"/>
      <c r="CR58" s="434"/>
    </row>
    <row r="59" spans="1:96" x14ac:dyDescent="0.2">
      <c r="A59" s="59" t="s">
        <v>457</v>
      </c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>
        <f>IF(N59="","XXX",VLOOKUP(M59*10+N59,'06停留所'!$B$2:$B$9999,1,FALSE))</f>
        <v>1141</v>
      </c>
      <c r="M59" s="63">
        <f>INT(VLOOKUPLEFT(A59,'06停留所'!$B$2:$C$9999,'06停留所'!$C$2:$C$9999,1)/10)</f>
        <v>114</v>
      </c>
      <c r="N59" s="204">
        <v>1</v>
      </c>
      <c r="O59" s="69"/>
      <c r="P59" s="455" t="s">
        <v>2052</v>
      </c>
      <c r="Q59" s="233" t="s">
        <v>1935</v>
      </c>
      <c r="R59" s="474" t="s">
        <v>1785</v>
      </c>
      <c r="S59" s="455" t="s">
        <v>2065</v>
      </c>
      <c r="T59" s="474"/>
      <c r="U59" s="233" t="s">
        <v>2125</v>
      </c>
      <c r="V59" s="233"/>
      <c r="W59" s="233"/>
      <c r="X59" s="233"/>
      <c r="Y59" s="233"/>
      <c r="Z59" s="233"/>
      <c r="AA59" s="233"/>
      <c r="AB59" s="474"/>
      <c r="AC59" s="474"/>
      <c r="AD59" s="233"/>
      <c r="AE59" s="474"/>
      <c r="AF59" s="233"/>
      <c r="AG59" s="474"/>
      <c r="AH59" s="233"/>
      <c r="AI59" s="455"/>
      <c r="AJ59" s="233"/>
      <c r="AK59" s="233"/>
      <c r="AL59" s="233"/>
      <c r="AM59" s="233"/>
      <c r="AN59" s="233"/>
      <c r="AO59" s="233"/>
      <c r="AP59" s="233"/>
      <c r="AQ59" s="233"/>
      <c r="AR59" s="233"/>
      <c r="AS59" s="233"/>
      <c r="AT59" s="233"/>
      <c r="AU59" s="233"/>
      <c r="AV59" s="233"/>
      <c r="AW59" s="233"/>
      <c r="AX59" s="233"/>
      <c r="AY59" s="233"/>
      <c r="AZ59" s="233"/>
      <c r="BA59" s="233"/>
      <c r="BB59" s="233"/>
      <c r="BC59" s="233"/>
      <c r="BD59" s="233"/>
      <c r="BE59" s="233"/>
      <c r="BF59" s="233"/>
      <c r="BG59" s="233"/>
      <c r="BH59" s="233"/>
      <c r="BI59" s="233"/>
      <c r="BJ59" s="233"/>
      <c r="BK59" s="233"/>
      <c r="BL59" s="233"/>
      <c r="BM59" s="233"/>
      <c r="BN59" s="233"/>
      <c r="BO59" s="233"/>
      <c r="BP59" s="233"/>
      <c r="BQ59" s="233"/>
      <c r="BR59" s="233"/>
      <c r="BS59" s="233"/>
      <c r="BT59" s="233"/>
      <c r="BU59" s="233"/>
      <c r="BV59" s="233"/>
      <c r="BW59" s="233"/>
      <c r="BX59" s="233"/>
      <c r="BY59" s="233"/>
      <c r="BZ59" s="233"/>
      <c r="CA59" s="233"/>
      <c r="CB59" s="233"/>
      <c r="CC59" s="233"/>
      <c r="CD59" s="233"/>
      <c r="CE59" s="233"/>
      <c r="CF59" s="233"/>
      <c r="CG59" s="233"/>
      <c r="CH59" s="233"/>
      <c r="CI59" s="233"/>
      <c r="CJ59" s="233"/>
      <c r="CK59" s="233"/>
      <c r="CL59" s="233"/>
      <c r="CM59" s="233"/>
      <c r="CN59" s="233"/>
      <c r="CO59" s="233"/>
      <c r="CP59" s="233"/>
      <c r="CR59" s="434"/>
    </row>
    <row r="60" spans="1:96" x14ac:dyDescent="0.2">
      <c r="A60" s="59" t="s">
        <v>459</v>
      </c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>
        <f>IF(N60="","XXX",VLOOKUP(M60*10+N60,'06停留所'!$B$2:$B$9999,1,FALSE))</f>
        <v>1151</v>
      </c>
      <c r="M60" s="63">
        <f>INT(VLOOKUPLEFT(A60,'06停留所'!$B$2:$C$9999,'06停留所'!$C$2:$C$9999,1)/10)</f>
        <v>115</v>
      </c>
      <c r="N60" s="204">
        <v>1</v>
      </c>
      <c r="O60" s="69"/>
      <c r="P60" s="455" t="s">
        <v>1816</v>
      </c>
      <c r="Q60" s="233" t="s">
        <v>1936</v>
      </c>
      <c r="R60" s="474" t="s">
        <v>1785</v>
      </c>
      <c r="S60" s="455" t="s">
        <v>2066</v>
      </c>
      <c r="T60" s="474"/>
      <c r="U60" s="233" t="s">
        <v>2099</v>
      </c>
      <c r="V60" s="233"/>
      <c r="W60" s="233"/>
      <c r="X60" s="233"/>
      <c r="Y60" s="233"/>
      <c r="Z60" s="233"/>
      <c r="AA60" s="233"/>
      <c r="AB60" s="474"/>
      <c r="AC60" s="474"/>
      <c r="AD60" s="233"/>
      <c r="AE60" s="474"/>
      <c r="AF60" s="233"/>
      <c r="AG60" s="474"/>
      <c r="AH60" s="233"/>
      <c r="AI60" s="455"/>
      <c r="AJ60" s="233"/>
      <c r="AK60" s="233"/>
      <c r="AL60" s="233"/>
      <c r="AM60" s="233"/>
      <c r="AN60" s="233"/>
      <c r="AO60" s="233"/>
      <c r="AP60" s="233"/>
      <c r="AQ60" s="233"/>
      <c r="AR60" s="233"/>
      <c r="AS60" s="233"/>
      <c r="AT60" s="233"/>
      <c r="AU60" s="233"/>
      <c r="AV60" s="233"/>
      <c r="AW60" s="233"/>
      <c r="AX60" s="233"/>
      <c r="AY60" s="233"/>
      <c r="AZ60" s="233"/>
      <c r="BA60" s="233"/>
      <c r="BB60" s="233"/>
      <c r="BC60" s="233"/>
      <c r="BD60" s="233"/>
      <c r="BE60" s="233"/>
      <c r="BF60" s="233"/>
      <c r="BG60" s="233"/>
      <c r="BH60" s="233"/>
      <c r="BI60" s="233"/>
      <c r="BJ60" s="233"/>
      <c r="BK60" s="233"/>
      <c r="BL60" s="233"/>
      <c r="BM60" s="233"/>
      <c r="BN60" s="233"/>
      <c r="BO60" s="233"/>
      <c r="BP60" s="233"/>
      <c r="BQ60" s="233"/>
      <c r="BR60" s="233"/>
      <c r="BS60" s="233"/>
      <c r="BT60" s="233"/>
      <c r="BU60" s="233"/>
      <c r="BV60" s="233"/>
      <c r="BW60" s="233"/>
      <c r="BX60" s="233"/>
      <c r="BY60" s="233"/>
      <c r="BZ60" s="233"/>
      <c r="CA60" s="233"/>
      <c r="CB60" s="233"/>
      <c r="CC60" s="233"/>
      <c r="CD60" s="233"/>
      <c r="CE60" s="233"/>
      <c r="CF60" s="233"/>
      <c r="CG60" s="233"/>
      <c r="CH60" s="233"/>
      <c r="CI60" s="233"/>
      <c r="CJ60" s="233"/>
      <c r="CK60" s="233"/>
      <c r="CL60" s="233"/>
      <c r="CM60" s="233"/>
      <c r="CN60" s="233"/>
      <c r="CO60" s="233"/>
      <c r="CP60" s="233"/>
      <c r="CR60" s="434"/>
    </row>
    <row r="61" spans="1:96" x14ac:dyDescent="0.2">
      <c r="A61" s="59" t="s">
        <v>2773</v>
      </c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>
        <f>IF(N61="","XXX",VLOOKUP(M61*10+N61,'06停留所'!$B$2:$B$9999,1,FALSE))</f>
        <v>1161</v>
      </c>
      <c r="M61" s="63">
        <f>INT(VLOOKUPLEFT(A61,'06停留所'!$B$2:$C$9999,'06停留所'!$C$2:$C$9999,1)/10)</f>
        <v>116</v>
      </c>
      <c r="N61" s="204">
        <v>1</v>
      </c>
      <c r="O61" s="69"/>
      <c r="P61" s="455" t="s">
        <v>1816</v>
      </c>
      <c r="Q61" s="233" t="s">
        <v>1936</v>
      </c>
      <c r="R61" s="474" t="s">
        <v>1825</v>
      </c>
      <c r="S61" s="455" t="s">
        <v>2066</v>
      </c>
      <c r="T61" s="474" t="s">
        <v>2611</v>
      </c>
      <c r="U61" s="233" t="s">
        <v>2099</v>
      </c>
      <c r="V61" s="233"/>
      <c r="W61" s="233"/>
      <c r="X61" s="233"/>
      <c r="Y61" s="233"/>
      <c r="Z61" s="233"/>
      <c r="AA61" s="233"/>
      <c r="AB61" s="474"/>
      <c r="AC61" s="474"/>
      <c r="AD61" s="233"/>
      <c r="AE61" s="474"/>
      <c r="AF61" s="233"/>
      <c r="AG61" s="474"/>
      <c r="AH61" s="233"/>
      <c r="AI61" s="455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33"/>
      <c r="AU61" s="233"/>
      <c r="AV61" s="233"/>
      <c r="AW61" s="233"/>
      <c r="AX61" s="233"/>
      <c r="AY61" s="233"/>
      <c r="AZ61" s="233"/>
      <c r="BA61" s="233"/>
      <c r="BB61" s="233"/>
      <c r="BC61" s="233"/>
      <c r="BD61" s="233"/>
      <c r="BE61" s="233"/>
      <c r="BF61" s="233"/>
      <c r="BG61" s="233"/>
      <c r="BH61" s="233"/>
      <c r="BI61" s="233"/>
      <c r="BJ61" s="233"/>
      <c r="BK61" s="233"/>
      <c r="BL61" s="233"/>
      <c r="BM61" s="233"/>
      <c r="BN61" s="233"/>
      <c r="BO61" s="233"/>
      <c r="BP61" s="233"/>
      <c r="BQ61" s="233"/>
      <c r="BR61" s="233"/>
      <c r="BS61" s="233"/>
      <c r="BT61" s="233"/>
      <c r="BU61" s="233"/>
      <c r="BV61" s="233"/>
      <c r="BW61" s="233"/>
      <c r="BX61" s="233"/>
      <c r="BY61" s="233"/>
      <c r="BZ61" s="233"/>
      <c r="CA61" s="233"/>
      <c r="CB61" s="233"/>
      <c r="CC61" s="233"/>
      <c r="CD61" s="233"/>
      <c r="CE61" s="233"/>
      <c r="CF61" s="233"/>
      <c r="CG61" s="233"/>
      <c r="CH61" s="233"/>
      <c r="CI61" s="233"/>
      <c r="CJ61" s="233"/>
      <c r="CK61" s="233"/>
      <c r="CL61" s="233"/>
      <c r="CM61" s="233"/>
      <c r="CN61" s="233"/>
      <c r="CO61" s="233"/>
      <c r="CP61" s="233"/>
      <c r="CR61" s="434"/>
    </row>
    <row r="62" spans="1:96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455"/>
      <c r="Q62" s="233"/>
      <c r="R62" s="474"/>
      <c r="S62" s="455"/>
      <c r="T62" s="474"/>
      <c r="U62" s="233"/>
      <c r="V62" s="233"/>
      <c r="W62" s="233"/>
      <c r="X62" s="233"/>
      <c r="Y62" s="233"/>
      <c r="Z62" s="233"/>
      <c r="AA62" s="233"/>
      <c r="AB62" s="474"/>
      <c r="AC62" s="474"/>
      <c r="AD62" s="233"/>
      <c r="AE62" s="474"/>
      <c r="AF62" s="233"/>
      <c r="AG62" s="474"/>
      <c r="AH62" s="233"/>
      <c r="AI62" s="455"/>
      <c r="AJ62" s="233"/>
      <c r="AK62" s="233"/>
      <c r="AL62" s="233"/>
      <c r="AM62" s="233"/>
      <c r="AN62" s="233"/>
      <c r="AO62" s="233"/>
      <c r="AP62" s="233"/>
      <c r="AQ62" s="233"/>
      <c r="AR62" s="233"/>
      <c r="AS62" s="233"/>
      <c r="AT62" s="233"/>
      <c r="AU62" s="233"/>
      <c r="AV62" s="233"/>
      <c r="AW62" s="233"/>
      <c r="AX62" s="233"/>
      <c r="AY62" s="233"/>
      <c r="AZ62" s="233"/>
      <c r="BA62" s="233"/>
      <c r="BB62" s="233"/>
      <c r="BC62" s="233"/>
      <c r="BD62" s="233"/>
      <c r="BE62" s="233"/>
      <c r="BF62" s="233"/>
      <c r="BG62" s="233"/>
      <c r="BH62" s="233"/>
      <c r="BI62" s="233"/>
      <c r="BJ62" s="233"/>
      <c r="BK62" s="233"/>
      <c r="BL62" s="233"/>
      <c r="BM62" s="233"/>
      <c r="BN62" s="233"/>
      <c r="BO62" s="233"/>
      <c r="BP62" s="233"/>
      <c r="BQ62" s="233"/>
      <c r="BR62" s="233"/>
      <c r="BS62" s="233"/>
      <c r="BT62" s="233"/>
      <c r="BU62" s="233"/>
      <c r="BV62" s="233"/>
      <c r="BW62" s="233"/>
      <c r="BX62" s="233"/>
      <c r="BY62" s="233"/>
      <c r="BZ62" s="233"/>
      <c r="CA62" s="233"/>
      <c r="CB62" s="233"/>
      <c r="CC62" s="233"/>
      <c r="CD62" s="233"/>
      <c r="CE62" s="233"/>
      <c r="CF62" s="233"/>
      <c r="CG62" s="233"/>
      <c r="CH62" s="233"/>
      <c r="CI62" s="233"/>
      <c r="CJ62" s="233"/>
      <c r="CK62" s="233"/>
      <c r="CL62" s="233"/>
      <c r="CM62" s="233"/>
      <c r="CN62" s="233"/>
      <c r="CO62" s="233"/>
      <c r="CP62" s="233"/>
      <c r="CR62" s="434"/>
    </row>
    <row r="63" spans="1:96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455"/>
      <c r="Q63" s="233"/>
      <c r="R63" s="474"/>
      <c r="S63" s="455"/>
      <c r="T63" s="474"/>
      <c r="U63" s="233"/>
      <c r="V63" s="233"/>
      <c r="W63" s="233"/>
      <c r="X63" s="233"/>
      <c r="Y63" s="233"/>
      <c r="Z63" s="233"/>
      <c r="AA63" s="233"/>
      <c r="AB63" s="474"/>
      <c r="AC63" s="474"/>
      <c r="AD63" s="233"/>
      <c r="AE63" s="474"/>
      <c r="AF63" s="233"/>
      <c r="AG63" s="474"/>
      <c r="AH63" s="233"/>
      <c r="AI63" s="455"/>
      <c r="AJ63" s="233"/>
      <c r="AK63" s="233"/>
      <c r="AL63" s="233"/>
      <c r="AM63" s="233"/>
      <c r="AN63" s="233"/>
      <c r="AO63" s="233"/>
      <c r="AP63" s="233"/>
      <c r="AQ63" s="233"/>
      <c r="AR63" s="233"/>
      <c r="AS63" s="233"/>
      <c r="AT63" s="233"/>
      <c r="AU63" s="233"/>
      <c r="AV63" s="233"/>
      <c r="AW63" s="233"/>
      <c r="AX63" s="233"/>
      <c r="AY63" s="233"/>
      <c r="AZ63" s="233"/>
      <c r="BA63" s="233"/>
      <c r="BB63" s="233"/>
      <c r="BC63" s="233"/>
      <c r="BD63" s="233"/>
      <c r="BE63" s="233"/>
      <c r="BF63" s="233"/>
      <c r="BG63" s="233"/>
      <c r="BH63" s="233"/>
      <c r="BI63" s="233"/>
      <c r="BJ63" s="233"/>
      <c r="BK63" s="233"/>
      <c r="BL63" s="233"/>
      <c r="BM63" s="233"/>
      <c r="BN63" s="233"/>
      <c r="BO63" s="233"/>
      <c r="BP63" s="233"/>
      <c r="BQ63" s="233"/>
      <c r="BR63" s="233"/>
      <c r="BS63" s="233"/>
      <c r="BT63" s="233"/>
      <c r="BU63" s="233"/>
      <c r="BV63" s="233"/>
      <c r="BW63" s="233"/>
      <c r="BX63" s="233"/>
      <c r="BY63" s="233"/>
      <c r="BZ63" s="233"/>
      <c r="CA63" s="233"/>
      <c r="CB63" s="233"/>
      <c r="CC63" s="233"/>
      <c r="CD63" s="233"/>
      <c r="CE63" s="233"/>
      <c r="CF63" s="233"/>
      <c r="CG63" s="233"/>
      <c r="CH63" s="233"/>
      <c r="CI63" s="233"/>
      <c r="CJ63" s="233"/>
      <c r="CK63" s="233"/>
      <c r="CL63" s="233"/>
      <c r="CM63" s="233"/>
      <c r="CN63" s="233"/>
      <c r="CO63" s="233"/>
      <c r="CP63" s="233"/>
      <c r="CR63" s="434"/>
    </row>
    <row r="64" spans="1:96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455"/>
      <c r="Q64" s="233"/>
      <c r="R64" s="474"/>
      <c r="S64" s="455"/>
      <c r="T64" s="474"/>
      <c r="U64" s="233"/>
      <c r="V64" s="233"/>
      <c r="W64" s="233"/>
      <c r="X64" s="233"/>
      <c r="Y64" s="233"/>
      <c r="Z64" s="233"/>
      <c r="AA64" s="233"/>
      <c r="AB64" s="474"/>
      <c r="AC64" s="474"/>
      <c r="AD64" s="233"/>
      <c r="AE64" s="474"/>
      <c r="AF64" s="233"/>
      <c r="AG64" s="474"/>
      <c r="AH64" s="233"/>
      <c r="AI64" s="455"/>
      <c r="AJ64" s="233"/>
      <c r="AK64" s="233"/>
      <c r="AL64" s="233"/>
      <c r="AM64" s="233"/>
      <c r="AN64" s="233"/>
      <c r="AO64" s="233"/>
      <c r="AP64" s="233"/>
      <c r="AQ64" s="233"/>
      <c r="AR64" s="233"/>
      <c r="AS64" s="233"/>
      <c r="AT64" s="233"/>
      <c r="AU64" s="233"/>
      <c r="AV64" s="233"/>
      <c r="AW64" s="233"/>
      <c r="AX64" s="233"/>
      <c r="AY64" s="233"/>
      <c r="AZ64" s="233"/>
      <c r="BA64" s="233"/>
      <c r="BB64" s="233"/>
      <c r="BC64" s="233"/>
      <c r="BD64" s="233"/>
      <c r="BE64" s="233"/>
      <c r="BF64" s="233"/>
      <c r="BG64" s="233"/>
      <c r="BH64" s="233"/>
      <c r="BI64" s="233"/>
      <c r="BJ64" s="233"/>
      <c r="BK64" s="233"/>
      <c r="BL64" s="233"/>
      <c r="BM64" s="233"/>
      <c r="BN64" s="233"/>
      <c r="BO64" s="233"/>
      <c r="BP64" s="233"/>
      <c r="BQ64" s="233"/>
      <c r="BR64" s="233"/>
      <c r="BS64" s="233"/>
      <c r="BT64" s="233"/>
      <c r="BU64" s="233"/>
      <c r="BV64" s="233"/>
      <c r="BW64" s="233"/>
      <c r="BX64" s="233"/>
      <c r="BY64" s="233"/>
      <c r="BZ64" s="233"/>
      <c r="CA64" s="233"/>
      <c r="CB64" s="233"/>
      <c r="CC64" s="233"/>
      <c r="CD64" s="233"/>
      <c r="CE64" s="233"/>
      <c r="CF64" s="233"/>
      <c r="CG64" s="233"/>
      <c r="CH64" s="233"/>
      <c r="CI64" s="233"/>
      <c r="CJ64" s="233"/>
      <c r="CK64" s="233"/>
      <c r="CL64" s="233"/>
      <c r="CM64" s="233"/>
      <c r="CN64" s="233"/>
      <c r="CO64" s="233"/>
      <c r="CP64" s="233"/>
      <c r="CR64" s="434"/>
    </row>
    <row r="65" spans="1:96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455"/>
      <c r="Q65" s="233"/>
      <c r="R65" s="474"/>
      <c r="S65" s="455"/>
      <c r="T65" s="474"/>
      <c r="U65" s="233"/>
      <c r="V65" s="233"/>
      <c r="W65" s="233"/>
      <c r="X65" s="233"/>
      <c r="Y65" s="233"/>
      <c r="Z65" s="233"/>
      <c r="AA65" s="233"/>
      <c r="AB65" s="474"/>
      <c r="AC65" s="474"/>
      <c r="AD65" s="233"/>
      <c r="AE65" s="474"/>
      <c r="AF65" s="233"/>
      <c r="AG65" s="474"/>
      <c r="AH65" s="233"/>
      <c r="AI65" s="455"/>
      <c r="AJ65" s="233"/>
      <c r="AK65" s="233"/>
      <c r="AL65" s="233"/>
      <c r="AM65" s="233"/>
      <c r="AN65" s="233"/>
      <c r="AO65" s="233"/>
      <c r="AP65" s="233"/>
      <c r="AQ65" s="233"/>
      <c r="AR65" s="233"/>
      <c r="AS65" s="233"/>
      <c r="AT65" s="233"/>
      <c r="AU65" s="233"/>
      <c r="AV65" s="233"/>
      <c r="AW65" s="233"/>
      <c r="AX65" s="233"/>
      <c r="AY65" s="233"/>
      <c r="AZ65" s="233"/>
      <c r="BA65" s="233"/>
      <c r="BB65" s="233"/>
      <c r="BC65" s="233"/>
      <c r="BD65" s="233"/>
      <c r="BE65" s="233"/>
      <c r="BF65" s="233"/>
      <c r="BG65" s="233"/>
      <c r="BH65" s="233"/>
      <c r="BI65" s="233"/>
      <c r="BJ65" s="233"/>
      <c r="BK65" s="233"/>
      <c r="BL65" s="233"/>
      <c r="BM65" s="233"/>
      <c r="BN65" s="233"/>
      <c r="BO65" s="233"/>
      <c r="BP65" s="233"/>
      <c r="BQ65" s="233"/>
      <c r="BR65" s="233"/>
      <c r="BS65" s="233"/>
      <c r="BT65" s="233"/>
      <c r="BU65" s="233"/>
      <c r="BV65" s="233"/>
      <c r="BW65" s="233"/>
      <c r="BX65" s="233"/>
      <c r="BY65" s="233"/>
      <c r="BZ65" s="233"/>
      <c r="CA65" s="233"/>
      <c r="CB65" s="233"/>
      <c r="CC65" s="233"/>
      <c r="CD65" s="233"/>
      <c r="CE65" s="233"/>
      <c r="CF65" s="233"/>
      <c r="CG65" s="233"/>
      <c r="CH65" s="233"/>
      <c r="CI65" s="233"/>
      <c r="CJ65" s="233"/>
      <c r="CK65" s="233"/>
      <c r="CL65" s="233"/>
      <c r="CM65" s="233"/>
      <c r="CN65" s="233"/>
      <c r="CO65" s="233"/>
      <c r="CP65" s="233"/>
      <c r="CR65" s="434"/>
    </row>
    <row r="66" spans="1:96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455"/>
      <c r="Q66" s="233"/>
      <c r="R66" s="474"/>
      <c r="S66" s="455"/>
      <c r="T66" s="474"/>
      <c r="U66" s="233"/>
      <c r="V66" s="233"/>
      <c r="W66" s="233"/>
      <c r="X66" s="233"/>
      <c r="Y66" s="233"/>
      <c r="Z66" s="233"/>
      <c r="AA66" s="233"/>
      <c r="AB66" s="474"/>
      <c r="AC66" s="474"/>
      <c r="AD66" s="233"/>
      <c r="AE66" s="474"/>
      <c r="AF66" s="233"/>
      <c r="AG66" s="474"/>
      <c r="AH66" s="233"/>
      <c r="AI66" s="455"/>
      <c r="AJ66" s="233"/>
      <c r="AK66" s="233"/>
      <c r="AL66" s="233"/>
      <c r="AM66" s="233"/>
      <c r="AN66" s="233"/>
      <c r="AO66" s="233"/>
      <c r="AP66" s="233"/>
      <c r="AQ66" s="233"/>
      <c r="AR66" s="233"/>
      <c r="AS66" s="233"/>
      <c r="AT66" s="233"/>
      <c r="AU66" s="233"/>
      <c r="AV66" s="233"/>
      <c r="AW66" s="233"/>
      <c r="AX66" s="233"/>
      <c r="AY66" s="233"/>
      <c r="AZ66" s="233"/>
      <c r="BA66" s="233"/>
      <c r="BB66" s="233"/>
      <c r="BC66" s="233"/>
      <c r="BD66" s="233"/>
      <c r="BE66" s="233"/>
      <c r="BF66" s="233"/>
      <c r="BG66" s="233"/>
      <c r="BH66" s="233"/>
      <c r="BI66" s="233"/>
      <c r="BJ66" s="233"/>
      <c r="BK66" s="233"/>
      <c r="BL66" s="233"/>
      <c r="BM66" s="233"/>
      <c r="BN66" s="233"/>
      <c r="BO66" s="233"/>
      <c r="BP66" s="233"/>
      <c r="BQ66" s="233"/>
      <c r="BR66" s="233"/>
      <c r="BS66" s="233"/>
      <c r="BT66" s="233"/>
      <c r="BU66" s="233"/>
      <c r="BV66" s="233"/>
      <c r="BW66" s="233"/>
      <c r="BX66" s="233"/>
      <c r="BY66" s="233"/>
      <c r="BZ66" s="233"/>
      <c r="CA66" s="233"/>
      <c r="CB66" s="233"/>
      <c r="CC66" s="233"/>
      <c r="CD66" s="233"/>
      <c r="CE66" s="233"/>
      <c r="CF66" s="233"/>
      <c r="CG66" s="233"/>
      <c r="CH66" s="233"/>
      <c r="CI66" s="233"/>
      <c r="CJ66" s="233"/>
      <c r="CK66" s="233"/>
      <c r="CL66" s="233"/>
      <c r="CM66" s="233"/>
      <c r="CN66" s="233"/>
      <c r="CO66" s="233"/>
      <c r="CP66" s="233"/>
      <c r="CR66" s="434"/>
    </row>
    <row r="67" spans="1:96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455"/>
      <c r="Q67" s="233"/>
      <c r="R67" s="474"/>
      <c r="S67" s="455"/>
      <c r="T67" s="474"/>
      <c r="U67" s="233"/>
      <c r="V67" s="233"/>
      <c r="W67" s="233"/>
      <c r="X67" s="233"/>
      <c r="Y67" s="233"/>
      <c r="Z67" s="233"/>
      <c r="AA67" s="233"/>
      <c r="AB67" s="474"/>
      <c r="AC67" s="474"/>
      <c r="AD67" s="233"/>
      <c r="AE67" s="474"/>
      <c r="AF67" s="233"/>
      <c r="AG67" s="474"/>
      <c r="AH67" s="233"/>
      <c r="AI67" s="455"/>
      <c r="AJ67" s="233"/>
      <c r="AK67" s="233"/>
      <c r="AL67" s="233"/>
      <c r="AM67" s="233"/>
      <c r="AN67" s="233"/>
      <c r="AO67" s="233"/>
      <c r="AP67" s="233"/>
      <c r="AQ67" s="233"/>
      <c r="AR67" s="233"/>
      <c r="AS67" s="233"/>
      <c r="AT67" s="233"/>
      <c r="AU67" s="233"/>
      <c r="AV67" s="233"/>
      <c r="AW67" s="233"/>
      <c r="AX67" s="233"/>
      <c r="AY67" s="233"/>
      <c r="AZ67" s="233"/>
      <c r="BA67" s="233"/>
      <c r="BB67" s="233"/>
      <c r="BC67" s="233"/>
      <c r="BD67" s="233"/>
      <c r="BE67" s="233"/>
      <c r="BF67" s="233"/>
      <c r="BG67" s="233"/>
      <c r="BH67" s="233"/>
      <c r="BI67" s="233"/>
      <c r="BJ67" s="233"/>
      <c r="BK67" s="233"/>
      <c r="BL67" s="233"/>
      <c r="BM67" s="233"/>
      <c r="BN67" s="233"/>
      <c r="BO67" s="233"/>
      <c r="BP67" s="233"/>
      <c r="BQ67" s="233"/>
      <c r="BR67" s="233"/>
      <c r="BS67" s="233"/>
      <c r="BT67" s="233"/>
      <c r="BU67" s="233"/>
      <c r="BV67" s="233"/>
      <c r="BW67" s="233"/>
      <c r="BX67" s="233"/>
      <c r="BY67" s="233"/>
      <c r="BZ67" s="233"/>
      <c r="CA67" s="233"/>
      <c r="CB67" s="233"/>
      <c r="CC67" s="233"/>
      <c r="CD67" s="233"/>
      <c r="CE67" s="233"/>
      <c r="CF67" s="233"/>
      <c r="CG67" s="233"/>
      <c r="CH67" s="233"/>
      <c r="CI67" s="233"/>
      <c r="CJ67" s="233"/>
      <c r="CK67" s="233"/>
      <c r="CL67" s="233"/>
      <c r="CM67" s="233"/>
      <c r="CN67" s="233"/>
      <c r="CO67" s="233"/>
      <c r="CP67" s="233"/>
      <c r="CR67" s="434"/>
    </row>
    <row r="68" spans="1:96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455"/>
      <c r="Q68" s="233"/>
      <c r="R68" s="474"/>
      <c r="S68" s="455"/>
      <c r="T68" s="474"/>
      <c r="U68" s="233"/>
      <c r="V68" s="233"/>
      <c r="W68" s="233"/>
      <c r="X68" s="233"/>
      <c r="Y68" s="233"/>
      <c r="Z68" s="233"/>
      <c r="AA68" s="233"/>
      <c r="AB68" s="474"/>
      <c r="AC68" s="474"/>
      <c r="AD68" s="233"/>
      <c r="AE68" s="474"/>
      <c r="AF68" s="233"/>
      <c r="AG68" s="474"/>
      <c r="AH68" s="233"/>
      <c r="AI68" s="455"/>
      <c r="AJ68" s="233"/>
      <c r="AK68" s="233"/>
      <c r="AL68" s="233"/>
      <c r="AM68" s="233"/>
      <c r="AN68" s="233"/>
      <c r="AO68" s="233"/>
      <c r="AP68" s="233"/>
      <c r="AQ68" s="233"/>
      <c r="AR68" s="233"/>
      <c r="AS68" s="233"/>
      <c r="AT68" s="233"/>
      <c r="AU68" s="233"/>
      <c r="AV68" s="233"/>
      <c r="AW68" s="233"/>
      <c r="AX68" s="233"/>
      <c r="AY68" s="233"/>
      <c r="AZ68" s="233"/>
      <c r="BA68" s="233"/>
      <c r="BB68" s="233"/>
      <c r="BC68" s="233"/>
      <c r="BD68" s="233"/>
      <c r="BE68" s="233"/>
      <c r="BF68" s="233"/>
      <c r="BG68" s="233"/>
      <c r="BH68" s="233"/>
      <c r="BI68" s="233"/>
      <c r="BJ68" s="233"/>
      <c r="BK68" s="233"/>
      <c r="BL68" s="233"/>
      <c r="BM68" s="233"/>
      <c r="BN68" s="233"/>
      <c r="BO68" s="233"/>
      <c r="BP68" s="233"/>
      <c r="BQ68" s="233"/>
      <c r="BR68" s="233"/>
      <c r="BS68" s="233"/>
      <c r="BT68" s="233"/>
      <c r="BU68" s="233"/>
      <c r="BV68" s="233"/>
      <c r="BW68" s="233"/>
      <c r="BX68" s="233"/>
      <c r="BY68" s="233"/>
      <c r="BZ68" s="233"/>
      <c r="CA68" s="233"/>
      <c r="CB68" s="233"/>
      <c r="CC68" s="233"/>
      <c r="CD68" s="233"/>
      <c r="CE68" s="233"/>
      <c r="CF68" s="233"/>
      <c r="CG68" s="233"/>
      <c r="CH68" s="233"/>
      <c r="CI68" s="233"/>
      <c r="CJ68" s="233"/>
      <c r="CK68" s="233"/>
      <c r="CL68" s="233"/>
      <c r="CM68" s="233"/>
      <c r="CN68" s="233"/>
      <c r="CO68" s="233"/>
      <c r="CP68" s="233"/>
      <c r="CR68" s="434"/>
    </row>
    <row r="69" spans="1:96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455"/>
      <c r="Q69" s="233"/>
      <c r="R69" s="474"/>
      <c r="S69" s="455"/>
      <c r="T69" s="474"/>
      <c r="U69" s="233"/>
      <c r="V69" s="233"/>
      <c r="W69" s="233"/>
      <c r="X69" s="233"/>
      <c r="Y69" s="233"/>
      <c r="Z69" s="233"/>
      <c r="AA69" s="233"/>
      <c r="AB69" s="474"/>
      <c r="AC69" s="474"/>
      <c r="AD69" s="233"/>
      <c r="AE69" s="474"/>
      <c r="AF69" s="233"/>
      <c r="AG69" s="474"/>
      <c r="AH69" s="233"/>
      <c r="AI69" s="455"/>
      <c r="AJ69" s="233"/>
      <c r="AK69" s="233"/>
      <c r="AL69" s="233"/>
      <c r="AM69" s="233"/>
      <c r="AN69" s="233"/>
      <c r="AO69" s="233"/>
      <c r="AP69" s="233"/>
      <c r="AQ69" s="233"/>
      <c r="AR69" s="233"/>
      <c r="AS69" s="233"/>
      <c r="AT69" s="233"/>
      <c r="AU69" s="233"/>
      <c r="AV69" s="233"/>
      <c r="AW69" s="233"/>
      <c r="AX69" s="233"/>
      <c r="AY69" s="233"/>
      <c r="AZ69" s="233"/>
      <c r="BA69" s="233"/>
      <c r="BB69" s="233"/>
      <c r="BC69" s="233"/>
      <c r="BD69" s="233"/>
      <c r="BE69" s="233"/>
      <c r="BF69" s="233"/>
      <c r="BG69" s="233"/>
      <c r="BH69" s="233"/>
      <c r="BI69" s="233"/>
      <c r="BJ69" s="233"/>
      <c r="BK69" s="233"/>
      <c r="BL69" s="233"/>
      <c r="BM69" s="233"/>
      <c r="BN69" s="233"/>
      <c r="BO69" s="233"/>
      <c r="BP69" s="233"/>
      <c r="BQ69" s="233"/>
      <c r="BR69" s="233"/>
      <c r="BS69" s="233"/>
      <c r="BT69" s="233"/>
      <c r="BU69" s="233"/>
      <c r="BV69" s="233"/>
      <c r="BW69" s="233"/>
      <c r="BX69" s="233"/>
      <c r="BY69" s="233"/>
      <c r="BZ69" s="233"/>
      <c r="CA69" s="233"/>
      <c r="CB69" s="233"/>
      <c r="CC69" s="233"/>
      <c r="CD69" s="233"/>
      <c r="CE69" s="233"/>
      <c r="CF69" s="233"/>
      <c r="CG69" s="233"/>
      <c r="CH69" s="233"/>
      <c r="CI69" s="233"/>
      <c r="CJ69" s="233"/>
      <c r="CK69" s="233"/>
      <c r="CL69" s="233"/>
      <c r="CM69" s="233"/>
      <c r="CN69" s="233"/>
      <c r="CO69" s="233"/>
      <c r="CP69" s="233"/>
      <c r="CR69" s="434"/>
    </row>
    <row r="70" spans="1:96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455"/>
      <c r="Q70" s="233"/>
      <c r="R70" s="474"/>
      <c r="S70" s="455"/>
      <c r="T70" s="474"/>
      <c r="U70" s="233"/>
      <c r="V70" s="233"/>
      <c r="W70" s="233"/>
      <c r="X70" s="233"/>
      <c r="Y70" s="233"/>
      <c r="Z70" s="233"/>
      <c r="AA70" s="233"/>
      <c r="AB70" s="474"/>
      <c r="AC70" s="474"/>
      <c r="AD70" s="233"/>
      <c r="AE70" s="474"/>
      <c r="AF70" s="233"/>
      <c r="AG70" s="474"/>
      <c r="AH70" s="233"/>
      <c r="AI70" s="455"/>
      <c r="AJ70" s="233"/>
      <c r="AK70" s="233"/>
      <c r="AL70" s="233"/>
      <c r="AM70" s="233"/>
      <c r="AN70" s="233"/>
      <c r="AO70" s="233"/>
      <c r="AP70" s="233"/>
      <c r="AQ70" s="233"/>
      <c r="AR70" s="233"/>
      <c r="AS70" s="233"/>
      <c r="AT70" s="233"/>
      <c r="AU70" s="233"/>
      <c r="AV70" s="233"/>
      <c r="AW70" s="233"/>
      <c r="AX70" s="233"/>
      <c r="AY70" s="233"/>
      <c r="AZ70" s="233"/>
      <c r="BA70" s="233"/>
      <c r="BB70" s="233"/>
      <c r="BC70" s="233"/>
      <c r="BD70" s="233"/>
      <c r="BE70" s="233"/>
      <c r="BF70" s="233"/>
      <c r="BG70" s="233"/>
      <c r="BH70" s="233"/>
      <c r="BI70" s="233"/>
      <c r="BJ70" s="233"/>
      <c r="BK70" s="233"/>
      <c r="BL70" s="233"/>
      <c r="BM70" s="233"/>
      <c r="BN70" s="233"/>
      <c r="BO70" s="233"/>
      <c r="BP70" s="233"/>
      <c r="BQ70" s="233"/>
      <c r="BR70" s="233"/>
      <c r="BS70" s="233"/>
      <c r="BT70" s="233"/>
      <c r="BU70" s="233"/>
      <c r="BV70" s="233"/>
      <c r="BW70" s="233"/>
      <c r="BX70" s="233"/>
      <c r="BY70" s="233"/>
      <c r="BZ70" s="233"/>
      <c r="CA70" s="233"/>
      <c r="CB70" s="233"/>
      <c r="CC70" s="233"/>
      <c r="CD70" s="233"/>
      <c r="CE70" s="233"/>
      <c r="CF70" s="233"/>
      <c r="CG70" s="233"/>
      <c r="CH70" s="233"/>
      <c r="CI70" s="233"/>
      <c r="CJ70" s="233"/>
      <c r="CK70" s="233"/>
      <c r="CL70" s="233"/>
      <c r="CM70" s="233"/>
      <c r="CN70" s="233"/>
      <c r="CO70" s="233"/>
      <c r="CP70" s="233"/>
      <c r="CR70" s="434"/>
    </row>
    <row r="71" spans="1:96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455"/>
      <c r="Q71" s="233"/>
      <c r="R71" s="474"/>
      <c r="S71" s="455"/>
      <c r="T71" s="474"/>
      <c r="U71" s="233"/>
      <c r="V71" s="233"/>
      <c r="W71" s="233"/>
      <c r="X71" s="233"/>
      <c r="Y71" s="233"/>
      <c r="Z71" s="233"/>
      <c r="AA71" s="233"/>
      <c r="AB71" s="474"/>
      <c r="AC71" s="474"/>
      <c r="AD71" s="233"/>
      <c r="AE71" s="474"/>
      <c r="AF71" s="233"/>
      <c r="AG71" s="474"/>
      <c r="AH71" s="233"/>
      <c r="AI71" s="455"/>
      <c r="AJ71" s="233"/>
      <c r="AK71" s="233"/>
      <c r="AL71" s="233"/>
      <c r="AM71" s="233"/>
      <c r="AN71" s="233"/>
      <c r="AO71" s="233"/>
      <c r="AP71" s="233"/>
      <c r="AQ71" s="233"/>
      <c r="AR71" s="233"/>
      <c r="AS71" s="233"/>
      <c r="AT71" s="233"/>
      <c r="AU71" s="233"/>
      <c r="AV71" s="233"/>
      <c r="AW71" s="233"/>
      <c r="AX71" s="233"/>
      <c r="AY71" s="233"/>
      <c r="AZ71" s="233"/>
      <c r="BA71" s="233"/>
      <c r="BB71" s="233"/>
      <c r="BC71" s="233"/>
      <c r="BD71" s="233"/>
      <c r="BE71" s="233"/>
      <c r="BF71" s="233"/>
      <c r="BG71" s="233"/>
      <c r="BH71" s="233"/>
      <c r="BI71" s="233"/>
      <c r="BJ71" s="233"/>
      <c r="BK71" s="233"/>
      <c r="BL71" s="233"/>
      <c r="BM71" s="233"/>
      <c r="BN71" s="233"/>
      <c r="BO71" s="233"/>
      <c r="BP71" s="233"/>
      <c r="BQ71" s="233"/>
      <c r="BR71" s="233"/>
      <c r="BS71" s="233"/>
      <c r="BT71" s="233"/>
      <c r="BU71" s="233"/>
      <c r="BV71" s="233"/>
      <c r="BW71" s="233"/>
      <c r="BX71" s="233"/>
      <c r="BY71" s="233"/>
      <c r="BZ71" s="233"/>
      <c r="CA71" s="233"/>
      <c r="CB71" s="233"/>
      <c r="CC71" s="233"/>
      <c r="CD71" s="233"/>
      <c r="CE71" s="233"/>
      <c r="CF71" s="233"/>
      <c r="CG71" s="233"/>
      <c r="CH71" s="233"/>
      <c r="CI71" s="233"/>
      <c r="CJ71" s="233"/>
      <c r="CK71" s="233"/>
      <c r="CL71" s="233"/>
      <c r="CM71" s="233"/>
      <c r="CN71" s="233"/>
      <c r="CO71" s="233"/>
      <c r="CP71" s="233"/>
      <c r="CR71" s="434"/>
    </row>
    <row r="72" spans="1:96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455"/>
      <c r="Q72" s="233"/>
      <c r="R72" s="474"/>
      <c r="S72" s="455"/>
      <c r="T72" s="474"/>
      <c r="U72" s="233"/>
      <c r="V72" s="233"/>
      <c r="W72" s="233"/>
      <c r="X72" s="233"/>
      <c r="Y72" s="233"/>
      <c r="Z72" s="233"/>
      <c r="AA72" s="233"/>
      <c r="AB72" s="474"/>
      <c r="AC72" s="474"/>
      <c r="AD72" s="233"/>
      <c r="AE72" s="474"/>
      <c r="AF72" s="233"/>
      <c r="AG72" s="474"/>
      <c r="AH72" s="233"/>
      <c r="AI72" s="455"/>
      <c r="AJ72" s="233"/>
      <c r="AK72" s="233"/>
      <c r="AL72" s="233"/>
      <c r="AM72" s="233"/>
      <c r="AN72" s="233"/>
      <c r="AO72" s="233"/>
      <c r="AP72" s="233"/>
      <c r="AQ72" s="233"/>
      <c r="AR72" s="233"/>
      <c r="AS72" s="233"/>
      <c r="AT72" s="233"/>
      <c r="AU72" s="233"/>
      <c r="AV72" s="233"/>
      <c r="AW72" s="233"/>
      <c r="AX72" s="233"/>
      <c r="AY72" s="233"/>
      <c r="AZ72" s="233"/>
      <c r="BA72" s="233"/>
      <c r="BB72" s="233"/>
      <c r="BC72" s="233"/>
      <c r="BD72" s="233"/>
      <c r="BE72" s="233"/>
      <c r="BF72" s="233"/>
      <c r="BG72" s="233"/>
      <c r="BH72" s="233"/>
      <c r="BI72" s="233"/>
      <c r="BJ72" s="233"/>
      <c r="BK72" s="233"/>
      <c r="BL72" s="233"/>
      <c r="BM72" s="233"/>
      <c r="BN72" s="233"/>
      <c r="BO72" s="233"/>
      <c r="BP72" s="233"/>
      <c r="BQ72" s="233"/>
      <c r="BR72" s="233"/>
      <c r="BS72" s="233"/>
      <c r="BT72" s="233"/>
      <c r="BU72" s="233"/>
      <c r="BV72" s="233"/>
      <c r="BW72" s="233"/>
      <c r="BX72" s="233"/>
      <c r="BY72" s="233"/>
      <c r="BZ72" s="233"/>
      <c r="CA72" s="233"/>
      <c r="CB72" s="233"/>
      <c r="CC72" s="233"/>
      <c r="CD72" s="233"/>
      <c r="CE72" s="233"/>
      <c r="CF72" s="233"/>
      <c r="CG72" s="233"/>
      <c r="CH72" s="233"/>
      <c r="CI72" s="233"/>
      <c r="CJ72" s="233"/>
      <c r="CK72" s="233"/>
      <c r="CL72" s="233"/>
      <c r="CM72" s="233"/>
      <c r="CN72" s="233"/>
      <c r="CO72" s="233"/>
      <c r="CP72" s="233"/>
      <c r="CR72" s="434"/>
    </row>
    <row r="73" spans="1:96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455"/>
      <c r="Q73" s="233"/>
      <c r="R73" s="474"/>
      <c r="S73" s="455"/>
      <c r="T73" s="474"/>
      <c r="U73" s="233"/>
      <c r="V73" s="233"/>
      <c r="W73" s="233"/>
      <c r="X73" s="233"/>
      <c r="Y73" s="233"/>
      <c r="Z73" s="233"/>
      <c r="AA73" s="233"/>
      <c r="AB73" s="474"/>
      <c r="AC73" s="474"/>
      <c r="AD73" s="233"/>
      <c r="AE73" s="474"/>
      <c r="AF73" s="233"/>
      <c r="AG73" s="474"/>
      <c r="AH73" s="233"/>
      <c r="AI73" s="455"/>
      <c r="AJ73" s="233"/>
      <c r="AK73" s="233"/>
      <c r="AL73" s="233"/>
      <c r="AM73" s="233"/>
      <c r="AN73" s="233"/>
      <c r="AO73" s="233"/>
      <c r="AP73" s="233"/>
      <c r="AQ73" s="233"/>
      <c r="AR73" s="233"/>
      <c r="AS73" s="233"/>
      <c r="AT73" s="233"/>
      <c r="AU73" s="233"/>
      <c r="AV73" s="233"/>
      <c r="AW73" s="233"/>
      <c r="AX73" s="233"/>
      <c r="AY73" s="233"/>
      <c r="AZ73" s="233"/>
      <c r="BA73" s="233"/>
      <c r="BB73" s="233"/>
      <c r="BC73" s="233"/>
      <c r="BD73" s="233"/>
      <c r="BE73" s="233"/>
      <c r="BF73" s="233"/>
      <c r="BG73" s="233"/>
      <c r="BH73" s="233"/>
      <c r="BI73" s="233"/>
      <c r="BJ73" s="233"/>
      <c r="BK73" s="233"/>
      <c r="BL73" s="233"/>
      <c r="BM73" s="233"/>
      <c r="BN73" s="233"/>
      <c r="BO73" s="233"/>
      <c r="BP73" s="233"/>
      <c r="BQ73" s="233"/>
      <c r="BR73" s="233"/>
      <c r="BS73" s="233"/>
      <c r="BT73" s="233"/>
      <c r="BU73" s="233"/>
      <c r="BV73" s="233"/>
      <c r="BW73" s="233"/>
      <c r="BX73" s="233"/>
      <c r="BY73" s="233"/>
      <c r="BZ73" s="233"/>
      <c r="CA73" s="233"/>
      <c r="CB73" s="233"/>
      <c r="CC73" s="233"/>
      <c r="CD73" s="233"/>
      <c r="CE73" s="233"/>
      <c r="CF73" s="233"/>
      <c r="CG73" s="233"/>
      <c r="CH73" s="233"/>
      <c r="CI73" s="233"/>
      <c r="CJ73" s="233"/>
      <c r="CK73" s="233"/>
      <c r="CL73" s="233"/>
      <c r="CM73" s="233"/>
      <c r="CN73" s="233"/>
      <c r="CO73" s="233"/>
      <c r="CP73" s="233"/>
      <c r="CR73" s="434"/>
    </row>
    <row r="74" spans="1:96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455"/>
      <c r="Q74" s="233"/>
      <c r="R74" s="474"/>
      <c r="S74" s="455"/>
      <c r="T74" s="474"/>
      <c r="U74" s="233"/>
      <c r="V74" s="233"/>
      <c r="W74" s="233"/>
      <c r="X74" s="233"/>
      <c r="Y74" s="233"/>
      <c r="Z74" s="233"/>
      <c r="AA74" s="233"/>
      <c r="AB74" s="474"/>
      <c r="AC74" s="474"/>
      <c r="AD74" s="233"/>
      <c r="AE74" s="474"/>
      <c r="AF74" s="233"/>
      <c r="AG74" s="474"/>
      <c r="AH74" s="233"/>
      <c r="AI74" s="455"/>
      <c r="AJ74" s="233"/>
      <c r="AK74" s="233"/>
      <c r="AL74" s="233"/>
      <c r="AM74" s="233"/>
      <c r="AN74" s="233"/>
      <c r="AO74" s="233"/>
      <c r="AP74" s="233"/>
      <c r="AQ74" s="233"/>
      <c r="AR74" s="233"/>
      <c r="AS74" s="233"/>
      <c r="AT74" s="233"/>
      <c r="AU74" s="233"/>
      <c r="AV74" s="233"/>
      <c r="AW74" s="233"/>
      <c r="AX74" s="233"/>
      <c r="AY74" s="233"/>
      <c r="AZ74" s="233"/>
      <c r="BA74" s="233"/>
      <c r="BB74" s="233"/>
      <c r="BC74" s="233"/>
      <c r="BD74" s="233"/>
      <c r="BE74" s="233"/>
      <c r="BF74" s="233"/>
      <c r="BG74" s="233"/>
      <c r="BH74" s="233"/>
      <c r="BI74" s="233"/>
      <c r="BJ74" s="233"/>
      <c r="BK74" s="233"/>
      <c r="BL74" s="233"/>
      <c r="BM74" s="233"/>
      <c r="BN74" s="233"/>
      <c r="BO74" s="233"/>
      <c r="BP74" s="233"/>
      <c r="BQ74" s="233"/>
      <c r="BR74" s="233"/>
      <c r="BS74" s="233"/>
      <c r="BT74" s="233"/>
      <c r="BU74" s="233"/>
      <c r="BV74" s="233"/>
      <c r="BW74" s="233"/>
      <c r="BX74" s="233"/>
      <c r="BY74" s="233"/>
      <c r="BZ74" s="233"/>
      <c r="CA74" s="233"/>
      <c r="CB74" s="233"/>
      <c r="CC74" s="233"/>
      <c r="CD74" s="233"/>
      <c r="CE74" s="233"/>
      <c r="CF74" s="233"/>
      <c r="CG74" s="233"/>
      <c r="CH74" s="233"/>
      <c r="CI74" s="233"/>
      <c r="CJ74" s="233"/>
      <c r="CK74" s="233"/>
      <c r="CL74" s="233"/>
      <c r="CM74" s="233"/>
      <c r="CN74" s="233"/>
      <c r="CO74" s="233"/>
      <c r="CP74" s="233"/>
      <c r="CR74" s="434"/>
    </row>
    <row r="75" spans="1:96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455"/>
      <c r="Q75" s="233"/>
      <c r="R75" s="474"/>
      <c r="S75" s="455"/>
      <c r="T75" s="474"/>
      <c r="U75" s="233"/>
      <c r="V75" s="233"/>
      <c r="W75" s="233"/>
      <c r="X75" s="233"/>
      <c r="Y75" s="233"/>
      <c r="Z75" s="233"/>
      <c r="AA75" s="233"/>
      <c r="AB75" s="474"/>
      <c r="AC75" s="474"/>
      <c r="AD75" s="233"/>
      <c r="AE75" s="474"/>
      <c r="AF75" s="233"/>
      <c r="AG75" s="474"/>
      <c r="AH75" s="233"/>
      <c r="AI75" s="455"/>
      <c r="AJ75" s="233"/>
      <c r="AK75" s="233"/>
      <c r="AL75" s="233"/>
      <c r="AM75" s="233"/>
      <c r="AN75" s="233"/>
      <c r="AO75" s="233"/>
      <c r="AP75" s="233"/>
      <c r="AQ75" s="233"/>
      <c r="AR75" s="233"/>
      <c r="AS75" s="233"/>
      <c r="AT75" s="233"/>
      <c r="AU75" s="233"/>
      <c r="AV75" s="233"/>
      <c r="AW75" s="233"/>
      <c r="AX75" s="233"/>
      <c r="AY75" s="233"/>
      <c r="AZ75" s="233"/>
      <c r="BA75" s="233"/>
      <c r="BB75" s="233"/>
      <c r="BC75" s="233"/>
      <c r="BD75" s="233"/>
      <c r="BE75" s="233"/>
      <c r="BF75" s="233"/>
      <c r="BG75" s="233"/>
      <c r="BH75" s="233"/>
      <c r="BI75" s="233"/>
      <c r="BJ75" s="233"/>
      <c r="BK75" s="233"/>
      <c r="BL75" s="233"/>
      <c r="BM75" s="233"/>
      <c r="BN75" s="233"/>
      <c r="BO75" s="233"/>
      <c r="BP75" s="233"/>
      <c r="BQ75" s="233"/>
      <c r="BR75" s="233"/>
      <c r="BS75" s="233"/>
      <c r="BT75" s="233"/>
      <c r="BU75" s="233"/>
      <c r="BV75" s="233"/>
      <c r="BW75" s="233"/>
      <c r="BX75" s="233"/>
      <c r="BY75" s="233"/>
      <c r="BZ75" s="233"/>
      <c r="CA75" s="233"/>
      <c r="CB75" s="233"/>
      <c r="CC75" s="233"/>
      <c r="CD75" s="233"/>
      <c r="CE75" s="233"/>
      <c r="CF75" s="233"/>
      <c r="CG75" s="233"/>
      <c r="CH75" s="233"/>
      <c r="CI75" s="233"/>
      <c r="CJ75" s="233"/>
      <c r="CK75" s="233"/>
      <c r="CL75" s="233"/>
      <c r="CM75" s="233"/>
      <c r="CN75" s="233"/>
      <c r="CO75" s="233"/>
      <c r="CP75" s="233"/>
      <c r="CR75" s="434"/>
    </row>
    <row r="76" spans="1:96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455"/>
      <c r="Q76" s="233"/>
      <c r="R76" s="474"/>
      <c r="S76" s="455"/>
      <c r="T76" s="474"/>
      <c r="U76" s="233"/>
      <c r="V76" s="233"/>
      <c r="W76" s="233"/>
      <c r="X76" s="233"/>
      <c r="Y76" s="233"/>
      <c r="Z76" s="233"/>
      <c r="AA76" s="233"/>
      <c r="AB76" s="474"/>
      <c r="AC76" s="474"/>
      <c r="AD76" s="233"/>
      <c r="AE76" s="474"/>
      <c r="AF76" s="233"/>
      <c r="AG76" s="474"/>
      <c r="AH76" s="233"/>
      <c r="AI76" s="455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  <c r="BA76" s="233"/>
      <c r="BB76" s="233"/>
      <c r="BC76" s="233"/>
      <c r="BD76" s="233"/>
      <c r="BE76" s="233"/>
      <c r="BF76" s="233"/>
      <c r="BG76" s="233"/>
      <c r="BH76" s="233"/>
      <c r="BI76" s="233"/>
      <c r="BJ76" s="233"/>
      <c r="BK76" s="233"/>
      <c r="BL76" s="233"/>
      <c r="BM76" s="233"/>
      <c r="BN76" s="233"/>
      <c r="BO76" s="233"/>
      <c r="BP76" s="233"/>
      <c r="BQ76" s="233"/>
      <c r="BR76" s="233"/>
      <c r="BS76" s="233"/>
      <c r="BT76" s="233"/>
      <c r="BU76" s="233"/>
      <c r="BV76" s="233"/>
      <c r="BW76" s="233"/>
      <c r="BX76" s="233"/>
      <c r="BY76" s="233"/>
      <c r="BZ76" s="233"/>
      <c r="CA76" s="233"/>
      <c r="CB76" s="233"/>
      <c r="CC76" s="233"/>
      <c r="CD76" s="233"/>
      <c r="CE76" s="233"/>
      <c r="CF76" s="233"/>
      <c r="CG76" s="233"/>
      <c r="CH76" s="233"/>
      <c r="CI76" s="233"/>
      <c r="CJ76" s="233"/>
      <c r="CK76" s="233"/>
      <c r="CL76" s="233"/>
      <c r="CM76" s="233"/>
      <c r="CN76" s="233"/>
      <c r="CO76" s="233"/>
      <c r="CP76" s="233"/>
      <c r="CR76" s="434"/>
    </row>
    <row r="77" spans="1:96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455"/>
      <c r="Q77" s="233"/>
      <c r="R77" s="474"/>
      <c r="S77" s="455"/>
      <c r="T77" s="474"/>
      <c r="U77" s="233"/>
      <c r="V77" s="233"/>
      <c r="W77" s="233"/>
      <c r="X77" s="233"/>
      <c r="Y77" s="233"/>
      <c r="Z77" s="233"/>
      <c r="AA77" s="233"/>
      <c r="AB77" s="474"/>
      <c r="AC77" s="474"/>
      <c r="AD77" s="233"/>
      <c r="AE77" s="474"/>
      <c r="AF77" s="233"/>
      <c r="AG77" s="474"/>
      <c r="AH77" s="233"/>
      <c r="AI77" s="455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  <c r="BA77" s="233"/>
      <c r="BB77" s="233"/>
      <c r="BC77" s="233"/>
      <c r="BD77" s="233"/>
      <c r="BE77" s="233"/>
      <c r="BF77" s="233"/>
      <c r="BG77" s="233"/>
      <c r="BH77" s="233"/>
      <c r="BI77" s="233"/>
      <c r="BJ77" s="233"/>
      <c r="BK77" s="233"/>
      <c r="BL77" s="233"/>
      <c r="BM77" s="233"/>
      <c r="BN77" s="233"/>
      <c r="BO77" s="233"/>
      <c r="BP77" s="233"/>
      <c r="BQ77" s="233"/>
      <c r="BR77" s="233"/>
      <c r="BS77" s="233"/>
      <c r="BT77" s="233"/>
      <c r="BU77" s="233"/>
      <c r="BV77" s="233"/>
      <c r="BW77" s="233"/>
      <c r="BX77" s="233"/>
      <c r="BY77" s="233"/>
      <c r="BZ77" s="233"/>
      <c r="CA77" s="233"/>
      <c r="CB77" s="233"/>
      <c r="CC77" s="233"/>
      <c r="CD77" s="233"/>
      <c r="CE77" s="233"/>
      <c r="CF77" s="233"/>
      <c r="CG77" s="233"/>
      <c r="CH77" s="233"/>
      <c r="CI77" s="233"/>
      <c r="CJ77" s="233"/>
      <c r="CK77" s="233"/>
      <c r="CL77" s="233"/>
      <c r="CM77" s="233"/>
      <c r="CN77" s="233"/>
      <c r="CO77" s="233"/>
      <c r="CP77" s="233"/>
      <c r="CR77" s="434"/>
    </row>
    <row r="78" spans="1:96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455"/>
      <c r="Q78" s="233"/>
      <c r="R78" s="474"/>
      <c r="S78" s="455"/>
      <c r="T78" s="474"/>
      <c r="U78" s="233"/>
      <c r="V78" s="233"/>
      <c r="W78" s="233"/>
      <c r="X78" s="233"/>
      <c r="Y78" s="233"/>
      <c r="Z78" s="233"/>
      <c r="AA78" s="233"/>
      <c r="AB78" s="474"/>
      <c r="AC78" s="474"/>
      <c r="AD78" s="233"/>
      <c r="AE78" s="474"/>
      <c r="AF78" s="233"/>
      <c r="AG78" s="474"/>
      <c r="AH78" s="233"/>
      <c r="AI78" s="455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  <c r="BA78" s="233"/>
      <c r="BB78" s="233"/>
      <c r="BC78" s="233"/>
      <c r="BD78" s="233"/>
      <c r="BE78" s="233"/>
      <c r="BF78" s="233"/>
      <c r="BG78" s="233"/>
      <c r="BH78" s="233"/>
      <c r="BI78" s="233"/>
      <c r="BJ78" s="233"/>
      <c r="BK78" s="233"/>
      <c r="BL78" s="233"/>
      <c r="BM78" s="233"/>
      <c r="BN78" s="233"/>
      <c r="BO78" s="233"/>
      <c r="BP78" s="233"/>
      <c r="BQ78" s="233"/>
      <c r="BR78" s="233"/>
      <c r="BS78" s="233"/>
      <c r="BT78" s="233"/>
      <c r="BU78" s="233"/>
      <c r="BV78" s="233"/>
      <c r="BW78" s="233"/>
      <c r="BX78" s="233"/>
      <c r="BY78" s="233"/>
      <c r="BZ78" s="233"/>
      <c r="CA78" s="233"/>
      <c r="CB78" s="233"/>
      <c r="CC78" s="233"/>
      <c r="CD78" s="233"/>
      <c r="CE78" s="233"/>
      <c r="CF78" s="233"/>
      <c r="CG78" s="233"/>
      <c r="CH78" s="233"/>
      <c r="CI78" s="233"/>
      <c r="CJ78" s="233"/>
      <c r="CK78" s="233"/>
      <c r="CL78" s="233"/>
      <c r="CM78" s="233"/>
      <c r="CN78" s="233"/>
      <c r="CO78" s="233"/>
      <c r="CP78" s="233"/>
      <c r="CR78" s="434"/>
    </row>
    <row r="79" spans="1:96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455"/>
      <c r="Q79" s="233"/>
      <c r="R79" s="474"/>
      <c r="S79" s="455"/>
      <c r="T79" s="474"/>
      <c r="U79" s="233"/>
      <c r="V79" s="233"/>
      <c r="W79" s="233"/>
      <c r="X79" s="233"/>
      <c r="Y79" s="233"/>
      <c r="Z79" s="233"/>
      <c r="AA79" s="233"/>
      <c r="AB79" s="474"/>
      <c r="AC79" s="474"/>
      <c r="AD79" s="233"/>
      <c r="AE79" s="474"/>
      <c r="AF79" s="233"/>
      <c r="AG79" s="474"/>
      <c r="AH79" s="233"/>
      <c r="AI79" s="455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  <c r="BA79" s="233"/>
      <c r="BB79" s="233"/>
      <c r="BC79" s="233"/>
      <c r="BD79" s="233"/>
      <c r="BE79" s="233"/>
      <c r="BF79" s="233"/>
      <c r="BG79" s="233"/>
      <c r="BH79" s="233"/>
      <c r="BI79" s="233"/>
      <c r="BJ79" s="233"/>
      <c r="BK79" s="233"/>
      <c r="BL79" s="233"/>
      <c r="BM79" s="233"/>
      <c r="BN79" s="233"/>
      <c r="BO79" s="233"/>
      <c r="BP79" s="233"/>
      <c r="BQ79" s="233"/>
      <c r="BR79" s="233"/>
      <c r="BS79" s="233"/>
      <c r="BT79" s="233"/>
      <c r="BU79" s="233"/>
      <c r="BV79" s="233"/>
      <c r="BW79" s="233"/>
      <c r="BX79" s="233"/>
      <c r="BY79" s="233"/>
      <c r="BZ79" s="233"/>
      <c r="CA79" s="233"/>
      <c r="CB79" s="233"/>
      <c r="CC79" s="233"/>
      <c r="CD79" s="233"/>
      <c r="CE79" s="233"/>
      <c r="CF79" s="233"/>
      <c r="CG79" s="233"/>
      <c r="CH79" s="233"/>
      <c r="CI79" s="233"/>
      <c r="CJ79" s="233"/>
      <c r="CK79" s="233"/>
      <c r="CL79" s="233"/>
      <c r="CM79" s="233"/>
      <c r="CN79" s="233"/>
      <c r="CO79" s="233"/>
      <c r="CP79" s="233"/>
      <c r="CR79" s="434"/>
    </row>
    <row r="80" spans="1:96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455"/>
      <c r="Q80" s="233"/>
      <c r="R80" s="474"/>
      <c r="S80" s="455"/>
      <c r="T80" s="474"/>
      <c r="U80" s="233"/>
      <c r="V80" s="233"/>
      <c r="W80" s="233"/>
      <c r="X80" s="233"/>
      <c r="Y80" s="233"/>
      <c r="Z80" s="233"/>
      <c r="AA80" s="233"/>
      <c r="AB80" s="474"/>
      <c r="AC80" s="474"/>
      <c r="AD80" s="233"/>
      <c r="AE80" s="474"/>
      <c r="AF80" s="233"/>
      <c r="AG80" s="474"/>
      <c r="AH80" s="233"/>
      <c r="AI80" s="455"/>
      <c r="AJ80" s="233"/>
      <c r="AK80" s="233"/>
      <c r="AL80" s="233"/>
      <c r="AM80" s="233"/>
      <c r="AN80" s="233"/>
      <c r="AO80" s="233"/>
      <c r="AP80" s="233"/>
      <c r="AQ80" s="233"/>
      <c r="AR80" s="233"/>
      <c r="AS80" s="233"/>
      <c r="AT80" s="233"/>
      <c r="AU80" s="233"/>
      <c r="AV80" s="233"/>
      <c r="AW80" s="233"/>
      <c r="AX80" s="233"/>
      <c r="AY80" s="233"/>
      <c r="AZ80" s="233"/>
      <c r="BA80" s="233"/>
      <c r="BB80" s="233"/>
      <c r="BC80" s="233"/>
      <c r="BD80" s="233"/>
      <c r="BE80" s="233"/>
      <c r="BF80" s="233"/>
      <c r="BG80" s="233"/>
      <c r="BH80" s="233"/>
      <c r="BI80" s="233"/>
      <c r="BJ80" s="233"/>
      <c r="BK80" s="233"/>
      <c r="BL80" s="233"/>
      <c r="BM80" s="233"/>
      <c r="BN80" s="233"/>
      <c r="BO80" s="233"/>
      <c r="BP80" s="233"/>
      <c r="BQ80" s="233"/>
      <c r="BR80" s="233"/>
      <c r="BS80" s="233"/>
      <c r="BT80" s="233"/>
      <c r="BU80" s="233"/>
      <c r="BV80" s="233"/>
      <c r="BW80" s="233"/>
      <c r="BX80" s="233"/>
      <c r="BY80" s="233"/>
      <c r="BZ80" s="233"/>
      <c r="CA80" s="233"/>
      <c r="CB80" s="233"/>
      <c r="CC80" s="233"/>
      <c r="CD80" s="233"/>
      <c r="CE80" s="233"/>
      <c r="CF80" s="233"/>
      <c r="CG80" s="233"/>
      <c r="CH80" s="233"/>
      <c r="CI80" s="233"/>
      <c r="CJ80" s="233"/>
      <c r="CK80" s="233"/>
      <c r="CL80" s="233"/>
      <c r="CM80" s="233"/>
      <c r="CN80" s="233"/>
      <c r="CO80" s="233"/>
      <c r="CP80" s="233"/>
      <c r="CR80" s="434"/>
    </row>
    <row r="81" spans="1:96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455"/>
      <c r="Q81" s="233"/>
      <c r="R81" s="474"/>
      <c r="S81" s="455"/>
      <c r="T81" s="474"/>
      <c r="U81" s="233"/>
      <c r="V81" s="233"/>
      <c r="W81" s="233"/>
      <c r="X81" s="233"/>
      <c r="Y81" s="233"/>
      <c r="Z81" s="233"/>
      <c r="AA81" s="233"/>
      <c r="AB81" s="474"/>
      <c r="AC81" s="474"/>
      <c r="AD81" s="233"/>
      <c r="AE81" s="474"/>
      <c r="AF81" s="233"/>
      <c r="AG81" s="474"/>
      <c r="AH81" s="233"/>
      <c r="AI81" s="455"/>
      <c r="AJ81" s="233"/>
      <c r="AK81" s="233"/>
      <c r="AL81" s="233"/>
      <c r="AM81" s="233"/>
      <c r="AN81" s="233"/>
      <c r="AO81" s="233"/>
      <c r="AP81" s="233"/>
      <c r="AQ81" s="233"/>
      <c r="AR81" s="233"/>
      <c r="AS81" s="233"/>
      <c r="AT81" s="233"/>
      <c r="AU81" s="233"/>
      <c r="AV81" s="233"/>
      <c r="AW81" s="233"/>
      <c r="AX81" s="233"/>
      <c r="AY81" s="233"/>
      <c r="AZ81" s="233"/>
      <c r="BA81" s="233"/>
      <c r="BB81" s="233"/>
      <c r="BC81" s="233"/>
      <c r="BD81" s="233"/>
      <c r="BE81" s="233"/>
      <c r="BF81" s="233"/>
      <c r="BG81" s="233"/>
      <c r="BH81" s="233"/>
      <c r="BI81" s="233"/>
      <c r="BJ81" s="233"/>
      <c r="BK81" s="233"/>
      <c r="BL81" s="233"/>
      <c r="BM81" s="233"/>
      <c r="BN81" s="233"/>
      <c r="BO81" s="233"/>
      <c r="BP81" s="233"/>
      <c r="BQ81" s="233"/>
      <c r="BR81" s="233"/>
      <c r="BS81" s="233"/>
      <c r="BT81" s="233"/>
      <c r="BU81" s="233"/>
      <c r="BV81" s="233"/>
      <c r="BW81" s="233"/>
      <c r="BX81" s="233"/>
      <c r="BY81" s="233"/>
      <c r="BZ81" s="233"/>
      <c r="CA81" s="233"/>
      <c r="CB81" s="233"/>
      <c r="CC81" s="233"/>
      <c r="CD81" s="233"/>
      <c r="CE81" s="233"/>
      <c r="CF81" s="233"/>
      <c r="CG81" s="233"/>
      <c r="CH81" s="233"/>
      <c r="CI81" s="233"/>
      <c r="CJ81" s="233"/>
      <c r="CK81" s="233"/>
      <c r="CL81" s="233"/>
      <c r="CM81" s="233"/>
      <c r="CN81" s="233"/>
      <c r="CO81" s="233"/>
      <c r="CP81" s="233"/>
      <c r="CR81" s="434"/>
    </row>
    <row r="82" spans="1:96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455"/>
      <c r="Q82" s="233"/>
      <c r="R82" s="474"/>
      <c r="S82" s="455"/>
      <c r="T82" s="474"/>
      <c r="U82" s="233"/>
      <c r="V82" s="233"/>
      <c r="W82" s="233"/>
      <c r="X82" s="233"/>
      <c r="Y82" s="233"/>
      <c r="Z82" s="233"/>
      <c r="AA82" s="233"/>
      <c r="AB82" s="474"/>
      <c r="AC82" s="474"/>
      <c r="AD82" s="233"/>
      <c r="AE82" s="474"/>
      <c r="AF82" s="233"/>
      <c r="AG82" s="474"/>
      <c r="AH82" s="233"/>
      <c r="AI82" s="455"/>
      <c r="AJ82" s="233"/>
      <c r="AK82" s="233"/>
      <c r="AL82" s="233"/>
      <c r="AM82" s="233"/>
      <c r="AN82" s="233"/>
      <c r="AO82" s="233"/>
      <c r="AP82" s="233"/>
      <c r="AQ82" s="233"/>
      <c r="AR82" s="233"/>
      <c r="AS82" s="233"/>
      <c r="AT82" s="233"/>
      <c r="AU82" s="233"/>
      <c r="AV82" s="233"/>
      <c r="AW82" s="233"/>
      <c r="AX82" s="233"/>
      <c r="AY82" s="233"/>
      <c r="AZ82" s="233"/>
      <c r="BA82" s="233"/>
      <c r="BB82" s="233"/>
      <c r="BC82" s="233"/>
      <c r="BD82" s="233"/>
      <c r="BE82" s="233"/>
      <c r="BF82" s="233"/>
      <c r="BG82" s="233"/>
      <c r="BH82" s="233"/>
      <c r="BI82" s="233"/>
      <c r="BJ82" s="233"/>
      <c r="BK82" s="233"/>
      <c r="BL82" s="233"/>
      <c r="BM82" s="233"/>
      <c r="BN82" s="233"/>
      <c r="BO82" s="233"/>
      <c r="BP82" s="233"/>
      <c r="BQ82" s="233"/>
      <c r="BR82" s="233"/>
      <c r="BS82" s="233"/>
      <c r="BT82" s="233"/>
      <c r="BU82" s="233"/>
      <c r="BV82" s="233"/>
      <c r="BW82" s="233"/>
      <c r="BX82" s="233"/>
      <c r="BY82" s="233"/>
      <c r="BZ82" s="233"/>
      <c r="CA82" s="233"/>
      <c r="CB82" s="233"/>
      <c r="CC82" s="233"/>
      <c r="CD82" s="233"/>
      <c r="CE82" s="233"/>
      <c r="CF82" s="233"/>
      <c r="CG82" s="233"/>
      <c r="CH82" s="233"/>
      <c r="CI82" s="233"/>
      <c r="CJ82" s="233"/>
      <c r="CK82" s="233"/>
      <c r="CL82" s="233"/>
      <c r="CM82" s="233"/>
      <c r="CN82" s="233"/>
      <c r="CO82" s="233"/>
      <c r="CP82" s="233"/>
      <c r="CR82" s="434"/>
    </row>
    <row r="83" spans="1:96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455"/>
      <c r="Q83" s="233"/>
      <c r="R83" s="474"/>
      <c r="S83" s="455"/>
      <c r="T83" s="474"/>
      <c r="U83" s="233"/>
      <c r="V83" s="233"/>
      <c r="W83" s="233"/>
      <c r="X83" s="233"/>
      <c r="Y83" s="233"/>
      <c r="Z83" s="233"/>
      <c r="AA83" s="233"/>
      <c r="AB83" s="474"/>
      <c r="AC83" s="474"/>
      <c r="AD83" s="233"/>
      <c r="AE83" s="474"/>
      <c r="AF83" s="233"/>
      <c r="AG83" s="474"/>
      <c r="AH83" s="233"/>
      <c r="AI83" s="455"/>
      <c r="AJ83" s="233"/>
      <c r="AK83" s="233"/>
      <c r="AL83" s="233"/>
      <c r="AM83" s="233"/>
      <c r="AN83" s="233"/>
      <c r="AO83" s="233"/>
      <c r="AP83" s="233"/>
      <c r="AQ83" s="233"/>
      <c r="AR83" s="233"/>
      <c r="AS83" s="233"/>
      <c r="AT83" s="233"/>
      <c r="AU83" s="233"/>
      <c r="AV83" s="233"/>
      <c r="AW83" s="233"/>
      <c r="AX83" s="233"/>
      <c r="AY83" s="233"/>
      <c r="AZ83" s="233"/>
      <c r="BA83" s="233"/>
      <c r="BB83" s="233"/>
      <c r="BC83" s="233"/>
      <c r="BD83" s="233"/>
      <c r="BE83" s="233"/>
      <c r="BF83" s="233"/>
      <c r="BG83" s="233"/>
      <c r="BH83" s="233"/>
      <c r="BI83" s="233"/>
      <c r="BJ83" s="233"/>
      <c r="BK83" s="233"/>
      <c r="BL83" s="233"/>
      <c r="BM83" s="233"/>
      <c r="BN83" s="233"/>
      <c r="BO83" s="233"/>
      <c r="BP83" s="233"/>
      <c r="BQ83" s="233"/>
      <c r="BR83" s="233"/>
      <c r="BS83" s="233"/>
      <c r="BT83" s="233"/>
      <c r="BU83" s="233"/>
      <c r="BV83" s="233"/>
      <c r="BW83" s="233"/>
      <c r="BX83" s="233"/>
      <c r="BY83" s="233"/>
      <c r="BZ83" s="233"/>
      <c r="CA83" s="233"/>
      <c r="CB83" s="233"/>
      <c r="CC83" s="233"/>
      <c r="CD83" s="233"/>
      <c r="CE83" s="233"/>
      <c r="CF83" s="233"/>
      <c r="CG83" s="233"/>
      <c r="CH83" s="233"/>
      <c r="CI83" s="233"/>
      <c r="CJ83" s="233"/>
      <c r="CK83" s="233"/>
      <c r="CL83" s="233"/>
      <c r="CM83" s="233"/>
      <c r="CN83" s="233"/>
      <c r="CO83" s="233"/>
      <c r="CP83" s="233"/>
      <c r="CR83" s="434"/>
    </row>
    <row r="84" spans="1:96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455"/>
      <c r="Q84" s="233"/>
      <c r="R84" s="474"/>
      <c r="S84" s="455"/>
      <c r="T84" s="474"/>
      <c r="U84" s="233"/>
      <c r="V84" s="233"/>
      <c r="W84" s="233"/>
      <c r="X84" s="233"/>
      <c r="Y84" s="233"/>
      <c r="Z84" s="233"/>
      <c r="AA84" s="233"/>
      <c r="AB84" s="474"/>
      <c r="AC84" s="474"/>
      <c r="AD84" s="233"/>
      <c r="AE84" s="474"/>
      <c r="AF84" s="233"/>
      <c r="AG84" s="474"/>
      <c r="AH84" s="233"/>
      <c r="AI84" s="455"/>
      <c r="AJ84" s="233"/>
      <c r="AK84" s="233"/>
      <c r="AL84" s="233"/>
      <c r="AM84" s="233"/>
      <c r="AN84" s="233"/>
      <c r="AO84" s="233"/>
      <c r="AP84" s="233"/>
      <c r="AQ84" s="233"/>
      <c r="AR84" s="233"/>
      <c r="AS84" s="233"/>
      <c r="AT84" s="233"/>
      <c r="AU84" s="233"/>
      <c r="AV84" s="233"/>
      <c r="AW84" s="233"/>
      <c r="AX84" s="233"/>
      <c r="AY84" s="233"/>
      <c r="AZ84" s="233"/>
      <c r="BA84" s="233"/>
      <c r="BB84" s="233"/>
      <c r="BC84" s="233"/>
      <c r="BD84" s="233"/>
      <c r="BE84" s="233"/>
      <c r="BF84" s="233"/>
      <c r="BG84" s="233"/>
      <c r="BH84" s="233"/>
      <c r="BI84" s="233"/>
      <c r="BJ84" s="233"/>
      <c r="BK84" s="233"/>
      <c r="BL84" s="233"/>
      <c r="BM84" s="233"/>
      <c r="BN84" s="233"/>
      <c r="BO84" s="233"/>
      <c r="BP84" s="233"/>
      <c r="BQ84" s="233"/>
      <c r="BR84" s="233"/>
      <c r="BS84" s="233"/>
      <c r="BT84" s="233"/>
      <c r="BU84" s="233"/>
      <c r="BV84" s="233"/>
      <c r="BW84" s="233"/>
      <c r="BX84" s="233"/>
      <c r="BY84" s="233"/>
      <c r="BZ84" s="233"/>
      <c r="CA84" s="233"/>
      <c r="CB84" s="233"/>
      <c r="CC84" s="233"/>
      <c r="CD84" s="233"/>
      <c r="CE84" s="233"/>
      <c r="CF84" s="233"/>
      <c r="CG84" s="233"/>
      <c r="CH84" s="233"/>
      <c r="CI84" s="233"/>
      <c r="CJ84" s="233"/>
      <c r="CK84" s="233"/>
      <c r="CL84" s="233"/>
      <c r="CM84" s="233"/>
      <c r="CN84" s="233"/>
      <c r="CO84" s="233"/>
      <c r="CP84" s="233"/>
      <c r="CR84" s="434"/>
    </row>
    <row r="85" spans="1:96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455"/>
      <c r="Q85" s="233"/>
      <c r="R85" s="474"/>
      <c r="S85" s="455"/>
      <c r="T85" s="474"/>
      <c r="U85" s="233"/>
      <c r="V85" s="233"/>
      <c r="W85" s="233"/>
      <c r="X85" s="233"/>
      <c r="Y85" s="233"/>
      <c r="Z85" s="233"/>
      <c r="AA85" s="233"/>
      <c r="AB85" s="474"/>
      <c r="AC85" s="474"/>
      <c r="AD85" s="233"/>
      <c r="AE85" s="474"/>
      <c r="AF85" s="233"/>
      <c r="AG85" s="474"/>
      <c r="AH85" s="233"/>
      <c r="AI85" s="455"/>
      <c r="AJ85" s="233"/>
      <c r="AK85" s="233"/>
      <c r="AL85" s="233"/>
      <c r="AM85" s="233"/>
      <c r="AN85" s="233"/>
      <c r="AO85" s="233"/>
      <c r="AP85" s="233"/>
      <c r="AQ85" s="233"/>
      <c r="AR85" s="233"/>
      <c r="AS85" s="233"/>
      <c r="AT85" s="233"/>
      <c r="AU85" s="233"/>
      <c r="AV85" s="233"/>
      <c r="AW85" s="233"/>
      <c r="AX85" s="233"/>
      <c r="AY85" s="233"/>
      <c r="AZ85" s="233"/>
      <c r="BA85" s="233"/>
      <c r="BB85" s="233"/>
      <c r="BC85" s="233"/>
      <c r="BD85" s="233"/>
      <c r="BE85" s="233"/>
      <c r="BF85" s="233"/>
      <c r="BG85" s="233"/>
      <c r="BH85" s="233"/>
      <c r="BI85" s="233"/>
      <c r="BJ85" s="233"/>
      <c r="BK85" s="233"/>
      <c r="BL85" s="233"/>
      <c r="BM85" s="233"/>
      <c r="BN85" s="233"/>
      <c r="BO85" s="233"/>
      <c r="BP85" s="233"/>
      <c r="BQ85" s="233"/>
      <c r="BR85" s="233"/>
      <c r="BS85" s="233"/>
      <c r="BT85" s="233"/>
      <c r="BU85" s="233"/>
      <c r="BV85" s="233"/>
      <c r="BW85" s="233"/>
      <c r="BX85" s="233"/>
      <c r="BY85" s="233"/>
      <c r="BZ85" s="233"/>
      <c r="CA85" s="233"/>
      <c r="CB85" s="233"/>
      <c r="CC85" s="233"/>
      <c r="CD85" s="233"/>
      <c r="CE85" s="233"/>
      <c r="CF85" s="233"/>
      <c r="CG85" s="233"/>
      <c r="CH85" s="233"/>
      <c r="CI85" s="233"/>
      <c r="CJ85" s="233"/>
      <c r="CK85" s="233"/>
      <c r="CL85" s="233"/>
      <c r="CM85" s="233"/>
      <c r="CN85" s="233"/>
      <c r="CO85" s="233"/>
      <c r="CP85" s="233"/>
      <c r="CR85" s="434"/>
    </row>
    <row r="86" spans="1:96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455"/>
      <c r="Q86" s="233"/>
      <c r="R86" s="474"/>
      <c r="S86" s="455"/>
      <c r="T86" s="474"/>
      <c r="U86" s="233"/>
      <c r="V86" s="233"/>
      <c r="W86" s="233"/>
      <c r="X86" s="233"/>
      <c r="Y86" s="233"/>
      <c r="Z86" s="233"/>
      <c r="AA86" s="233"/>
      <c r="AB86" s="474"/>
      <c r="AC86" s="474"/>
      <c r="AD86" s="233"/>
      <c r="AE86" s="474"/>
      <c r="AF86" s="233"/>
      <c r="AG86" s="474"/>
      <c r="AH86" s="233"/>
      <c r="AI86" s="455"/>
      <c r="AJ86" s="233"/>
      <c r="AK86" s="233"/>
      <c r="AL86" s="233"/>
      <c r="AM86" s="233"/>
      <c r="AN86" s="233"/>
      <c r="AO86" s="233"/>
      <c r="AP86" s="233"/>
      <c r="AQ86" s="233"/>
      <c r="AR86" s="233"/>
      <c r="AS86" s="233"/>
      <c r="AT86" s="233"/>
      <c r="AU86" s="233"/>
      <c r="AV86" s="233"/>
      <c r="AW86" s="233"/>
      <c r="AX86" s="233"/>
      <c r="AY86" s="233"/>
      <c r="AZ86" s="233"/>
      <c r="BA86" s="233"/>
      <c r="BB86" s="233"/>
      <c r="BC86" s="233"/>
      <c r="BD86" s="233"/>
      <c r="BE86" s="233"/>
      <c r="BF86" s="233"/>
      <c r="BG86" s="233"/>
      <c r="BH86" s="233"/>
      <c r="BI86" s="233"/>
      <c r="BJ86" s="233"/>
      <c r="BK86" s="233"/>
      <c r="BL86" s="233"/>
      <c r="BM86" s="233"/>
      <c r="BN86" s="233"/>
      <c r="BO86" s="233"/>
      <c r="BP86" s="233"/>
      <c r="BQ86" s="233"/>
      <c r="BR86" s="233"/>
      <c r="BS86" s="233"/>
      <c r="BT86" s="233"/>
      <c r="BU86" s="233"/>
      <c r="BV86" s="233"/>
      <c r="BW86" s="233"/>
      <c r="BX86" s="233"/>
      <c r="BY86" s="233"/>
      <c r="BZ86" s="233"/>
      <c r="CA86" s="233"/>
      <c r="CB86" s="233"/>
      <c r="CC86" s="233"/>
      <c r="CD86" s="233"/>
      <c r="CE86" s="233"/>
      <c r="CF86" s="233"/>
      <c r="CG86" s="233"/>
      <c r="CH86" s="233"/>
      <c r="CI86" s="233"/>
      <c r="CJ86" s="233"/>
      <c r="CK86" s="233"/>
      <c r="CL86" s="233"/>
      <c r="CM86" s="233"/>
      <c r="CN86" s="233"/>
      <c r="CO86" s="233"/>
      <c r="CP86" s="233"/>
      <c r="CR86" s="434"/>
    </row>
    <row r="87" spans="1:96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455"/>
      <c r="Q87" s="233"/>
      <c r="R87" s="474"/>
      <c r="S87" s="455"/>
      <c r="T87" s="474"/>
      <c r="U87" s="233"/>
      <c r="V87" s="233"/>
      <c r="W87" s="233"/>
      <c r="X87" s="233"/>
      <c r="Y87" s="233"/>
      <c r="Z87" s="233"/>
      <c r="AA87" s="233"/>
      <c r="AB87" s="474"/>
      <c r="AC87" s="474"/>
      <c r="AD87" s="233"/>
      <c r="AE87" s="474"/>
      <c r="AF87" s="233"/>
      <c r="AG87" s="474"/>
      <c r="AH87" s="233"/>
      <c r="AI87" s="455"/>
      <c r="AJ87" s="233"/>
      <c r="AK87" s="233"/>
      <c r="AL87" s="233"/>
      <c r="AM87" s="233"/>
      <c r="AN87" s="233"/>
      <c r="AO87" s="233"/>
      <c r="AP87" s="233"/>
      <c r="AQ87" s="233"/>
      <c r="AR87" s="233"/>
      <c r="AS87" s="233"/>
      <c r="AT87" s="233"/>
      <c r="AU87" s="233"/>
      <c r="AV87" s="233"/>
      <c r="AW87" s="233"/>
      <c r="AX87" s="233"/>
      <c r="AY87" s="233"/>
      <c r="AZ87" s="233"/>
      <c r="BA87" s="233"/>
      <c r="BB87" s="233"/>
      <c r="BC87" s="233"/>
      <c r="BD87" s="233"/>
      <c r="BE87" s="233"/>
      <c r="BF87" s="233"/>
      <c r="BG87" s="233"/>
      <c r="BH87" s="233"/>
      <c r="BI87" s="233"/>
      <c r="BJ87" s="233"/>
      <c r="BK87" s="233"/>
      <c r="BL87" s="233"/>
      <c r="BM87" s="233"/>
      <c r="BN87" s="233"/>
      <c r="BO87" s="233"/>
      <c r="BP87" s="233"/>
      <c r="BQ87" s="233"/>
      <c r="BR87" s="233"/>
      <c r="BS87" s="233"/>
      <c r="BT87" s="233"/>
      <c r="BU87" s="233"/>
      <c r="BV87" s="233"/>
      <c r="BW87" s="233"/>
      <c r="BX87" s="233"/>
      <c r="BY87" s="233"/>
      <c r="BZ87" s="233"/>
      <c r="CA87" s="233"/>
      <c r="CB87" s="233"/>
      <c r="CC87" s="233"/>
      <c r="CD87" s="233"/>
      <c r="CE87" s="233"/>
      <c r="CF87" s="233"/>
      <c r="CG87" s="233"/>
      <c r="CH87" s="233"/>
      <c r="CI87" s="233"/>
      <c r="CJ87" s="233"/>
      <c r="CK87" s="233"/>
      <c r="CL87" s="233"/>
      <c r="CM87" s="233"/>
      <c r="CN87" s="233"/>
      <c r="CO87" s="233"/>
      <c r="CP87" s="233"/>
      <c r="CR87" s="434"/>
    </row>
    <row r="88" spans="1:96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455"/>
      <c r="Q88" s="233"/>
      <c r="R88" s="474"/>
      <c r="S88" s="455"/>
      <c r="T88" s="474"/>
      <c r="U88" s="233"/>
      <c r="V88" s="233"/>
      <c r="W88" s="233"/>
      <c r="X88" s="233"/>
      <c r="Y88" s="233"/>
      <c r="Z88" s="233"/>
      <c r="AA88" s="233"/>
      <c r="AB88" s="474"/>
      <c r="AC88" s="474"/>
      <c r="AD88" s="233"/>
      <c r="AE88" s="474"/>
      <c r="AF88" s="233"/>
      <c r="AG88" s="474"/>
      <c r="AH88" s="233"/>
      <c r="AI88" s="455"/>
      <c r="AJ88" s="233"/>
      <c r="AK88" s="233"/>
      <c r="AL88" s="233"/>
      <c r="AM88" s="233"/>
      <c r="AN88" s="233"/>
      <c r="AO88" s="233"/>
      <c r="AP88" s="233"/>
      <c r="AQ88" s="233"/>
      <c r="AR88" s="233"/>
      <c r="AS88" s="233"/>
      <c r="AT88" s="233"/>
      <c r="AU88" s="233"/>
      <c r="AV88" s="233"/>
      <c r="AW88" s="233"/>
      <c r="AX88" s="233"/>
      <c r="AY88" s="233"/>
      <c r="AZ88" s="233"/>
      <c r="BA88" s="233"/>
      <c r="BB88" s="233"/>
      <c r="BC88" s="233"/>
      <c r="BD88" s="233"/>
      <c r="BE88" s="233"/>
      <c r="BF88" s="233"/>
      <c r="BG88" s="233"/>
      <c r="BH88" s="233"/>
      <c r="BI88" s="233"/>
      <c r="BJ88" s="233"/>
      <c r="BK88" s="233"/>
      <c r="BL88" s="233"/>
      <c r="BM88" s="233"/>
      <c r="BN88" s="233"/>
      <c r="BO88" s="233"/>
      <c r="BP88" s="233"/>
      <c r="BQ88" s="233"/>
      <c r="BR88" s="233"/>
      <c r="BS88" s="233"/>
      <c r="BT88" s="233"/>
      <c r="BU88" s="233"/>
      <c r="BV88" s="233"/>
      <c r="BW88" s="233"/>
      <c r="BX88" s="233"/>
      <c r="BY88" s="233"/>
      <c r="BZ88" s="233"/>
      <c r="CA88" s="233"/>
      <c r="CB88" s="233"/>
      <c r="CC88" s="233"/>
      <c r="CD88" s="233"/>
      <c r="CE88" s="233"/>
      <c r="CF88" s="233"/>
      <c r="CG88" s="233"/>
      <c r="CH88" s="233"/>
      <c r="CI88" s="233"/>
      <c r="CJ88" s="233"/>
      <c r="CK88" s="233"/>
      <c r="CL88" s="233"/>
      <c r="CM88" s="233"/>
      <c r="CN88" s="233"/>
      <c r="CO88" s="233"/>
      <c r="CP88" s="233"/>
      <c r="CR88" s="434"/>
    </row>
    <row r="89" spans="1:96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455"/>
      <c r="Q89" s="233"/>
      <c r="R89" s="474"/>
      <c r="S89" s="455"/>
      <c r="T89" s="474"/>
      <c r="U89" s="233"/>
      <c r="V89" s="233"/>
      <c r="W89" s="233"/>
      <c r="X89" s="233"/>
      <c r="Y89" s="233"/>
      <c r="Z89" s="233"/>
      <c r="AA89" s="233"/>
      <c r="AB89" s="474"/>
      <c r="AC89" s="474"/>
      <c r="AD89" s="233"/>
      <c r="AE89" s="474"/>
      <c r="AF89" s="233"/>
      <c r="AG89" s="474"/>
      <c r="AH89" s="233"/>
      <c r="AI89" s="455"/>
      <c r="AJ89" s="233"/>
      <c r="AK89" s="233"/>
      <c r="AL89" s="233"/>
      <c r="AM89" s="233"/>
      <c r="AN89" s="233"/>
      <c r="AO89" s="233"/>
      <c r="AP89" s="233"/>
      <c r="AQ89" s="233"/>
      <c r="AR89" s="233"/>
      <c r="AS89" s="233"/>
      <c r="AT89" s="233"/>
      <c r="AU89" s="233"/>
      <c r="AV89" s="233"/>
      <c r="AW89" s="233"/>
      <c r="AX89" s="233"/>
      <c r="AY89" s="233"/>
      <c r="AZ89" s="233"/>
      <c r="BA89" s="233"/>
      <c r="BB89" s="233"/>
      <c r="BC89" s="233"/>
      <c r="BD89" s="233"/>
      <c r="BE89" s="233"/>
      <c r="BF89" s="233"/>
      <c r="BG89" s="233"/>
      <c r="BH89" s="233"/>
      <c r="BI89" s="233"/>
      <c r="BJ89" s="233"/>
      <c r="BK89" s="233"/>
      <c r="BL89" s="233"/>
      <c r="BM89" s="233"/>
      <c r="BN89" s="233"/>
      <c r="BO89" s="233"/>
      <c r="BP89" s="233"/>
      <c r="BQ89" s="233"/>
      <c r="BR89" s="233"/>
      <c r="BS89" s="233"/>
      <c r="BT89" s="233"/>
      <c r="BU89" s="233"/>
      <c r="BV89" s="233"/>
      <c r="BW89" s="233"/>
      <c r="BX89" s="233"/>
      <c r="BY89" s="233"/>
      <c r="BZ89" s="233"/>
      <c r="CA89" s="233"/>
      <c r="CB89" s="233"/>
      <c r="CC89" s="233"/>
      <c r="CD89" s="233"/>
      <c r="CE89" s="233"/>
      <c r="CF89" s="233"/>
      <c r="CG89" s="233"/>
      <c r="CH89" s="233"/>
      <c r="CI89" s="233"/>
      <c r="CJ89" s="233"/>
      <c r="CK89" s="233"/>
      <c r="CL89" s="233"/>
      <c r="CM89" s="233"/>
      <c r="CN89" s="233"/>
      <c r="CO89" s="233"/>
      <c r="CP89" s="233"/>
      <c r="CR89" s="434"/>
    </row>
    <row r="90" spans="1:96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455"/>
      <c r="Q90" s="233"/>
      <c r="R90" s="474"/>
      <c r="S90" s="455"/>
      <c r="T90" s="474"/>
      <c r="U90" s="233"/>
      <c r="V90" s="233"/>
      <c r="W90" s="233"/>
      <c r="X90" s="233"/>
      <c r="Y90" s="233"/>
      <c r="Z90" s="233"/>
      <c r="AA90" s="233"/>
      <c r="AB90" s="474"/>
      <c r="AC90" s="474"/>
      <c r="AD90" s="233"/>
      <c r="AE90" s="474"/>
      <c r="AF90" s="233"/>
      <c r="AG90" s="474"/>
      <c r="AH90" s="233"/>
      <c r="AI90" s="455"/>
      <c r="AJ90" s="233"/>
      <c r="AK90" s="233"/>
      <c r="AL90" s="233"/>
      <c r="AM90" s="233"/>
      <c r="AN90" s="233"/>
      <c r="AO90" s="233"/>
      <c r="AP90" s="233"/>
      <c r="AQ90" s="233"/>
      <c r="AR90" s="233"/>
      <c r="AS90" s="233"/>
      <c r="AT90" s="233"/>
      <c r="AU90" s="233"/>
      <c r="AV90" s="233"/>
      <c r="AW90" s="233"/>
      <c r="AX90" s="233"/>
      <c r="AY90" s="233"/>
      <c r="AZ90" s="233"/>
      <c r="BA90" s="233"/>
      <c r="BB90" s="233"/>
      <c r="BC90" s="233"/>
      <c r="BD90" s="233"/>
      <c r="BE90" s="233"/>
      <c r="BF90" s="233"/>
      <c r="BG90" s="233"/>
      <c r="BH90" s="233"/>
      <c r="BI90" s="233"/>
      <c r="BJ90" s="233"/>
      <c r="BK90" s="233"/>
      <c r="BL90" s="233"/>
      <c r="BM90" s="233"/>
      <c r="BN90" s="233"/>
      <c r="BO90" s="233"/>
      <c r="BP90" s="233"/>
      <c r="BQ90" s="233"/>
      <c r="BR90" s="233"/>
      <c r="BS90" s="233"/>
      <c r="BT90" s="233"/>
      <c r="BU90" s="233"/>
      <c r="BV90" s="233"/>
      <c r="BW90" s="233"/>
      <c r="BX90" s="233"/>
      <c r="BY90" s="233"/>
      <c r="BZ90" s="233"/>
      <c r="CA90" s="233"/>
      <c r="CB90" s="233"/>
      <c r="CC90" s="233"/>
      <c r="CD90" s="233"/>
      <c r="CE90" s="233"/>
      <c r="CF90" s="233"/>
      <c r="CG90" s="233"/>
      <c r="CH90" s="233"/>
      <c r="CI90" s="233"/>
      <c r="CJ90" s="233"/>
      <c r="CK90" s="233"/>
      <c r="CL90" s="233"/>
      <c r="CM90" s="233"/>
      <c r="CN90" s="233"/>
      <c r="CO90" s="233"/>
      <c r="CP90" s="233"/>
      <c r="CR90" s="434"/>
    </row>
    <row r="91" spans="1:96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455"/>
      <c r="Q91" s="233"/>
      <c r="R91" s="474"/>
      <c r="S91" s="455"/>
      <c r="T91" s="474"/>
      <c r="U91" s="233"/>
      <c r="V91" s="233"/>
      <c r="W91" s="233"/>
      <c r="X91" s="233"/>
      <c r="Y91" s="233"/>
      <c r="Z91" s="233"/>
      <c r="AA91" s="233"/>
      <c r="AB91" s="474"/>
      <c r="AC91" s="474"/>
      <c r="AD91" s="233"/>
      <c r="AE91" s="474"/>
      <c r="AF91" s="233"/>
      <c r="AG91" s="474"/>
      <c r="AH91" s="233"/>
      <c r="AI91" s="455"/>
      <c r="AJ91" s="233"/>
      <c r="AK91" s="233"/>
      <c r="AL91" s="233"/>
      <c r="AM91" s="233"/>
      <c r="AN91" s="233"/>
      <c r="AO91" s="233"/>
      <c r="AP91" s="233"/>
      <c r="AQ91" s="233"/>
      <c r="AR91" s="233"/>
      <c r="AS91" s="233"/>
      <c r="AT91" s="233"/>
      <c r="AU91" s="233"/>
      <c r="AV91" s="233"/>
      <c r="AW91" s="233"/>
      <c r="AX91" s="233"/>
      <c r="AY91" s="233"/>
      <c r="AZ91" s="233"/>
      <c r="BA91" s="233"/>
      <c r="BB91" s="233"/>
      <c r="BC91" s="233"/>
      <c r="BD91" s="233"/>
      <c r="BE91" s="233"/>
      <c r="BF91" s="233"/>
      <c r="BG91" s="233"/>
      <c r="BH91" s="233"/>
      <c r="BI91" s="233"/>
      <c r="BJ91" s="233"/>
      <c r="BK91" s="233"/>
      <c r="BL91" s="233"/>
      <c r="BM91" s="233"/>
      <c r="BN91" s="233"/>
      <c r="BO91" s="233"/>
      <c r="BP91" s="233"/>
      <c r="BQ91" s="233"/>
      <c r="BR91" s="233"/>
      <c r="BS91" s="233"/>
      <c r="BT91" s="233"/>
      <c r="BU91" s="233"/>
      <c r="BV91" s="233"/>
      <c r="BW91" s="233"/>
      <c r="BX91" s="233"/>
      <c r="BY91" s="233"/>
      <c r="BZ91" s="233"/>
      <c r="CA91" s="233"/>
      <c r="CB91" s="233"/>
      <c r="CC91" s="233"/>
      <c r="CD91" s="233"/>
      <c r="CE91" s="233"/>
      <c r="CF91" s="233"/>
      <c r="CG91" s="233"/>
      <c r="CH91" s="233"/>
      <c r="CI91" s="233"/>
      <c r="CJ91" s="233"/>
      <c r="CK91" s="233"/>
      <c r="CL91" s="233"/>
      <c r="CM91" s="233"/>
      <c r="CN91" s="233"/>
      <c r="CO91" s="233"/>
      <c r="CP91" s="233"/>
      <c r="CR91" s="434"/>
    </row>
    <row r="92" spans="1:96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455"/>
      <c r="Q92" s="233"/>
      <c r="R92" s="474"/>
      <c r="S92" s="455"/>
      <c r="T92" s="474"/>
      <c r="U92" s="233"/>
      <c r="V92" s="233"/>
      <c r="W92" s="233"/>
      <c r="X92" s="233"/>
      <c r="Y92" s="233"/>
      <c r="Z92" s="233"/>
      <c r="AA92" s="233"/>
      <c r="AB92" s="474"/>
      <c r="AC92" s="474"/>
      <c r="AD92" s="233"/>
      <c r="AE92" s="474"/>
      <c r="AF92" s="233"/>
      <c r="AG92" s="474"/>
      <c r="AH92" s="233"/>
      <c r="AI92" s="455"/>
      <c r="AJ92" s="233"/>
      <c r="AK92" s="233"/>
      <c r="AL92" s="233"/>
      <c r="AM92" s="233"/>
      <c r="AN92" s="233"/>
      <c r="AO92" s="233"/>
      <c r="AP92" s="233"/>
      <c r="AQ92" s="233"/>
      <c r="AR92" s="233"/>
      <c r="AS92" s="233"/>
      <c r="AT92" s="233"/>
      <c r="AU92" s="233"/>
      <c r="AV92" s="233"/>
      <c r="AW92" s="233"/>
      <c r="AX92" s="233"/>
      <c r="AY92" s="233"/>
      <c r="AZ92" s="233"/>
      <c r="BA92" s="233"/>
      <c r="BB92" s="233"/>
      <c r="BC92" s="233"/>
      <c r="BD92" s="233"/>
      <c r="BE92" s="233"/>
      <c r="BF92" s="233"/>
      <c r="BG92" s="233"/>
      <c r="BH92" s="233"/>
      <c r="BI92" s="233"/>
      <c r="BJ92" s="233"/>
      <c r="BK92" s="233"/>
      <c r="BL92" s="233"/>
      <c r="BM92" s="233"/>
      <c r="BN92" s="233"/>
      <c r="BO92" s="233"/>
      <c r="BP92" s="233"/>
      <c r="BQ92" s="233"/>
      <c r="BR92" s="233"/>
      <c r="BS92" s="233"/>
      <c r="BT92" s="233"/>
      <c r="BU92" s="233"/>
      <c r="BV92" s="233"/>
      <c r="BW92" s="233"/>
      <c r="BX92" s="233"/>
      <c r="BY92" s="233"/>
      <c r="BZ92" s="233"/>
      <c r="CA92" s="233"/>
      <c r="CB92" s="233"/>
      <c r="CC92" s="233"/>
      <c r="CD92" s="233"/>
      <c r="CE92" s="233"/>
      <c r="CF92" s="233"/>
      <c r="CG92" s="233"/>
      <c r="CH92" s="233"/>
      <c r="CI92" s="233"/>
      <c r="CJ92" s="233"/>
      <c r="CK92" s="233"/>
      <c r="CL92" s="233"/>
      <c r="CM92" s="233"/>
      <c r="CN92" s="233"/>
      <c r="CO92" s="233"/>
      <c r="CP92" s="233"/>
      <c r="CR92" s="434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455"/>
      <c r="Q93" s="233"/>
      <c r="R93" s="474"/>
      <c r="S93" s="455"/>
      <c r="T93" s="474"/>
      <c r="U93" s="233"/>
      <c r="V93" s="233"/>
      <c r="W93" s="233"/>
      <c r="X93" s="233"/>
      <c r="Y93" s="233"/>
      <c r="Z93" s="233"/>
      <c r="AA93" s="233"/>
      <c r="AB93" s="474"/>
      <c r="AC93" s="474"/>
      <c r="AD93" s="233"/>
      <c r="AE93" s="474"/>
      <c r="AF93" s="233"/>
      <c r="AG93" s="474"/>
      <c r="AH93" s="233"/>
      <c r="AI93" s="455"/>
      <c r="AJ93" s="233"/>
      <c r="AK93" s="233"/>
      <c r="AL93" s="233"/>
      <c r="AM93" s="233"/>
      <c r="AN93" s="233"/>
      <c r="AO93" s="233"/>
      <c r="AP93" s="233"/>
      <c r="AQ93" s="233"/>
      <c r="AR93" s="233"/>
      <c r="AS93" s="233"/>
      <c r="AT93" s="233"/>
      <c r="AU93" s="233"/>
      <c r="AV93" s="233"/>
      <c r="AW93" s="233"/>
      <c r="AX93" s="233"/>
      <c r="AY93" s="233"/>
      <c r="AZ93" s="233"/>
      <c r="BA93" s="233"/>
      <c r="BB93" s="233"/>
      <c r="BC93" s="233"/>
      <c r="BD93" s="233"/>
      <c r="BE93" s="233"/>
      <c r="BF93" s="233"/>
      <c r="BG93" s="233"/>
      <c r="BH93" s="233"/>
      <c r="BI93" s="233"/>
      <c r="BJ93" s="233"/>
      <c r="BK93" s="233"/>
      <c r="BL93" s="233"/>
      <c r="BM93" s="233"/>
      <c r="BN93" s="233"/>
      <c r="BO93" s="233"/>
      <c r="BP93" s="233"/>
      <c r="BQ93" s="233"/>
      <c r="BR93" s="233"/>
      <c r="BS93" s="233"/>
      <c r="BT93" s="233"/>
      <c r="BU93" s="233"/>
      <c r="BV93" s="233"/>
      <c r="BW93" s="233"/>
      <c r="BX93" s="233"/>
      <c r="BY93" s="233"/>
      <c r="BZ93" s="233"/>
      <c r="CA93" s="233"/>
      <c r="CB93" s="233"/>
      <c r="CC93" s="233"/>
      <c r="CD93" s="233"/>
      <c r="CE93" s="233"/>
      <c r="CF93" s="233"/>
      <c r="CG93" s="233"/>
      <c r="CH93" s="233"/>
      <c r="CI93" s="233"/>
      <c r="CJ93" s="233"/>
      <c r="CK93" s="233"/>
      <c r="CL93" s="233"/>
      <c r="CM93" s="233"/>
      <c r="CN93" s="233"/>
      <c r="CO93" s="233"/>
      <c r="CP93" s="233"/>
      <c r="CR93" s="434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455"/>
      <c r="Q94" s="233"/>
      <c r="R94" s="474"/>
      <c r="S94" s="455"/>
      <c r="T94" s="474"/>
      <c r="U94" s="233"/>
      <c r="V94" s="233"/>
      <c r="W94" s="233"/>
      <c r="X94" s="233"/>
      <c r="Y94" s="233"/>
      <c r="Z94" s="233"/>
      <c r="AA94" s="233"/>
      <c r="AB94" s="474"/>
      <c r="AC94" s="474"/>
      <c r="AD94" s="233"/>
      <c r="AE94" s="474"/>
      <c r="AF94" s="233"/>
      <c r="AG94" s="474"/>
      <c r="AH94" s="233"/>
      <c r="AI94" s="455"/>
      <c r="AJ94" s="233"/>
      <c r="AK94" s="233"/>
      <c r="AL94" s="233"/>
      <c r="AM94" s="233"/>
      <c r="AN94" s="233"/>
      <c r="AO94" s="233"/>
      <c r="AP94" s="233"/>
      <c r="AQ94" s="233"/>
      <c r="AR94" s="233"/>
      <c r="AS94" s="233"/>
      <c r="AT94" s="233"/>
      <c r="AU94" s="233"/>
      <c r="AV94" s="233"/>
      <c r="AW94" s="233"/>
      <c r="AX94" s="233"/>
      <c r="AY94" s="233"/>
      <c r="AZ94" s="233"/>
      <c r="BA94" s="233"/>
      <c r="BB94" s="233"/>
      <c r="BC94" s="233"/>
      <c r="BD94" s="233"/>
      <c r="BE94" s="233"/>
      <c r="BF94" s="233"/>
      <c r="BG94" s="233"/>
      <c r="BH94" s="233"/>
      <c r="BI94" s="233"/>
      <c r="BJ94" s="233"/>
      <c r="BK94" s="233"/>
      <c r="BL94" s="233"/>
      <c r="BM94" s="233"/>
      <c r="BN94" s="233"/>
      <c r="BO94" s="233"/>
      <c r="BP94" s="233"/>
      <c r="BQ94" s="233"/>
      <c r="BR94" s="233"/>
      <c r="BS94" s="233"/>
      <c r="BT94" s="233"/>
      <c r="BU94" s="233"/>
      <c r="BV94" s="233"/>
      <c r="BW94" s="233"/>
      <c r="BX94" s="233"/>
      <c r="BY94" s="233"/>
      <c r="BZ94" s="233"/>
      <c r="CA94" s="233"/>
      <c r="CB94" s="233"/>
      <c r="CC94" s="233"/>
      <c r="CD94" s="233"/>
      <c r="CE94" s="233"/>
      <c r="CF94" s="233"/>
      <c r="CG94" s="233"/>
      <c r="CH94" s="233"/>
      <c r="CI94" s="233"/>
      <c r="CJ94" s="233"/>
      <c r="CK94" s="233"/>
      <c r="CL94" s="233"/>
      <c r="CM94" s="233"/>
      <c r="CN94" s="233"/>
      <c r="CO94" s="233"/>
      <c r="CP94" s="233"/>
      <c r="CR94" s="434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455"/>
      <c r="Q95" s="233"/>
      <c r="R95" s="474"/>
      <c r="S95" s="455"/>
      <c r="T95" s="474"/>
      <c r="U95" s="233"/>
      <c r="V95" s="233"/>
      <c r="W95" s="233"/>
      <c r="X95" s="233"/>
      <c r="Y95" s="233"/>
      <c r="Z95" s="233"/>
      <c r="AA95" s="233"/>
      <c r="AB95" s="474"/>
      <c r="AC95" s="474"/>
      <c r="AD95" s="233"/>
      <c r="AE95" s="474"/>
      <c r="AF95" s="233"/>
      <c r="AG95" s="474"/>
      <c r="AH95" s="233"/>
      <c r="AI95" s="455"/>
      <c r="AJ95" s="233"/>
      <c r="AK95" s="233"/>
      <c r="AL95" s="233"/>
      <c r="AM95" s="233"/>
      <c r="AN95" s="233"/>
      <c r="AO95" s="233"/>
      <c r="AP95" s="233"/>
      <c r="AQ95" s="233"/>
      <c r="AR95" s="233"/>
      <c r="AS95" s="233"/>
      <c r="AT95" s="233"/>
      <c r="AU95" s="233"/>
      <c r="AV95" s="233"/>
      <c r="AW95" s="233"/>
      <c r="AX95" s="233"/>
      <c r="AY95" s="233"/>
      <c r="AZ95" s="233"/>
      <c r="BA95" s="233"/>
      <c r="BB95" s="233"/>
      <c r="BC95" s="233"/>
      <c r="BD95" s="233"/>
      <c r="BE95" s="233"/>
      <c r="BF95" s="233"/>
      <c r="BG95" s="233"/>
      <c r="BH95" s="233"/>
      <c r="BI95" s="233"/>
      <c r="BJ95" s="233"/>
      <c r="BK95" s="233"/>
      <c r="BL95" s="233"/>
      <c r="BM95" s="233"/>
      <c r="BN95" s="233"/>
      <c r="BO95" s="233"/>
      <c r="BP95" s="233"/>
      <c r="BQ95" s="233"/>
      <c r="BR95" s="233"/>
      <c r="BS95" s="233"/>
      <c r="BT95" s="233"/>
      <c r="BU95" s="233"/>
      <c r="BV95" s="233"/>
      <c r="BW95" s="233"/>
      <c r="BX95" s="233"/>
      <c r="BY95" s="233"/>
      <c r="BZ95" s="233"/>
      <c r="CA95" s="233"/>
      <c r="CB95" s="233"/>
      <c r="CC95" s="233"/>
      <c r="CD95" s="233"/>
      <c r="CE95" s="233"/>
      <c r="CF95" s="233"/>
      <c r="CG95" s="233"/>
      <c r="CH95" s="233"/>
      <c r="CI95" s="233"/>
      <c r="CJ95" s="233"/>
      <c r="CK95" s="233"/>
      <c r="CL95" s="233"/>
      <c r="CM95" s="233"/>
      <c r="CN95" s="233"/>
      <c r="CO95" s="233"/>
      <c r="CP95" s="233"/>
      <c r="CR95" s="434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455"/>
      <c r="Q96" s="233"/>
      <c r="R96" s="474"/>
      <c r="S96" s="455"/>
      <c r="T96" s="474"/>
      <c r="U96" s="233"/>
      <c r="V96" s="233"/>
      <c r="W96" s="233"/>
      <c r="X96" s="233"/>
      <c r="Y96" s="233"/>
      <c r="Z96" s="233"/>
      <c r="AA96" s="233"/>
      <c r="AB96" s="474"/>
      <c r="AC96" s="474"/>
      <c r="AD96" s="233"/>
      <c r="AE96" s="474"/>
      <c r="AF96" s="233"/>
      <c r="AG96" s="474"/>
      <c r="AH96" s="233"/>
      <c r="AI96" s="455"/>
      <c r="AJ96" s="233"/>
      <c r="AK96" s="233"/>
      <c r="AL96" s="233"/>
      <c r="AM96" s="233"/>
      <c r="AN96" s="233"/>
      <c r="AO96" s="233"/>
      <c r="AP96" s="233"/>
      <c r="AQ96" s="233"/>
      <c r="AR96" s="233"/>
      <c r="AS96" s="233"/>
      <c r="AT96" s="233"/>
      <c r="AU96" s="233"/>
      <c r="AV96" s="233"/>
      <c r="AW96" s="233"/>
      <c r="AX96" s="233"/>
      <c r="AY96" s="233"/>
      <c r="AZ96" s="233"/>
      <c r="BA96" s="233"/>
      <c r="BB96" s="233"/>
      <c r="BC96" s="233"/>
      <c r="BD96" s="233"/>
      <c r="BE96" s="233"/>
      <c r="BF96" s="233"/>
      <c r="BG96" s="233"/>
      <c r="BH96" s="233"/>
      <c r="BI96" s="233"/>
      <c r="BJ96" s="233"/>
      <c r="BK96" s="233"/>
      <c r="BL96" s="233"/>
      <c r="BM96" s="233"/>
      <c r="BN96" s="233"/>
      <c r="BO96" s="233"/>
      <c r="BP96" s="233"/>
      <c r="BQ96" s="233"/>
      <c r="BR96" s="233"/>
      <c r="BS96" s="233"/>
      <c r="BT96" s="233"/>
      <c r="BU96" s="233"/>
      <c r="BV96" s="233"/>
      <c r="BW96" s="233"/>
      <c r="BX96" s="233"/>
      <c r="BY96" s="233"/>
      <c r="BZ96" s="233"/>
      <c r="CA96" s="233"/>
      <c r="CB96" s="233"/>
      <c r="CC96" s="233"/>
      <c r="CD96" s="233"/>
      <c r="CE96" s="233"/>
      <c r="CF96" s="233"/>
      <c r="CG96" s="233"/>
      <c r="CH96" s="233"/>
      <c r="CI96" s="233"/>
      <c r="CJ96" s="233"/>
      <c r="CK96" s="233"/>
      <c r="CL96" s="233"/>
      <c r="CM96" s="233"/>
      <c r="CN96" s="233"/>
      <c r="CO96" s="233"/>
      <c r="CP96" s="233"/>
      <c r="CR96" s="434"/>
    </row>
    <row r="97" spans="1:96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455"/>
      <c r="Q97" s="233"/>
      <c r="R97" s="474"/>
      <c r="S97" s="455"/>
      <c r="T97" s="474"/>
      <c r="U97" s="233"/>
      <c r="V97" s="233"/>
      <c r="W97" s="233"/>
      <c r="X97" s="233"/>
      <c r="Y97" s="233"/>
      <c r="Z97" s="233"/>
      <c r="AA97" s="233"/>
      <c r="AB97" s="474"/>
      <c r="AC97" s="474"/>
      <c r="AD97" s="233"/>
      <c r="AE97" s="474"/>
      <c r="AF97" s="233"/>
      <c r="AG97" s="474"/>
      <c r="AH97" s="233"/>
      <c r="AI97" s="455"/>
      <c r="AJ97" s="233"/>
      <c r="AK97" s="233"/>
      <c r="AL97" s="233"/>
      <c r="AM97" s="233"/>
      <c r="AN97" s="233"/>
      <c r="AO97" s="233"/>
      <c r="AP97" s="233"/>
      <c r="AQ97" s="233"/>
      <c r="AR97" s="233"/>
      <c r="AS97" s="233"/>
      <c r="AT97" s="233"/>
      <c r="AU97" s="233"/>
      <c r="AV97" s="233"/>
      <c r="AW97" s="233"/>
      <c r="AX97" s="233"/>
      <c r="AY97" s="233"/>
      <c r="AZ97" s="233"/>
      <c r="BA97" s="233"/>
      <c r="BB97" s="233"/>
      <c r="BC97" s="233"/>
      <c r="BD97" s="233"/>
      <c r="BE97" s="233"/>
      <c r="BF97" s="233"/>
      <c r="BG97" s="233"/>
      <c r="BH97" s="233"/>
      <c r="BI97" s="233"/>
      <c r="BJ97" s="233"/>
      <c r="BK97" s="233"/>
      <c r="BL97" s="233"/>
      <c r="BM97" s="233"/>
      <c r="BN97" s="233"/>
      <c r="BO97" s="233"/>
      <c r="BP97" s="233"/>
      <c r="BQ97" s="233"/>
      <c r="BR97" s="233"/>
      <c r="BS97" s="233"/>
      <c r="BT97" s="233"/>
      <c r="BU97" s="233"/>
      <c r="BV97" s="233"/>
      <c r="BW97" s="233"/>
      <c r="BX97" s="233"/>
      <c r="BY97" s="233"/>
      <c r="BZ97" s="233"/>
      <c r="CA97" s="233"/>
      <c r="CB97" s="233"/>
      <c r="CC97" s="233"/>
      <c r="CD97" s="233"/>
      <c r="CE97" s="233"/>
      <c r="CF97" s="233"/>
      <c r="CG97" s="233"/>
      <c r="CH97" s="233"/>
      <c r="CI97" s="233"/>
      <c r="CJ97" s="233"/>
      <c r="CK97" s="233"/>
      <c r="CL97" s="233"/>
      <c r="CM97" s="233"/>
      <c r="CN97" s="233"/>
      <c r="CO97" s="233"/>
      <c r="CP97" s="233"/>
      <c r="CR97" s="434"/>
    </row>
    <row r="98" spans="1:96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69"/>
      <c r="P98" s="455"/>
      <c r="Q98" s="233"/>
      <c r="R98" s="474"/>
      <c r="S98" s="455"/>
      <c r="T98" s="474"/>
      <c r="U98" s="233"/>
      <c r="V98" s="233"/>
      <c r="W98" s="233"/>
      <c r="X98" s="233"/>
      <c r="Y98" s="233"/>
      <c r="Z98" s="233"/>
      <c r="AA98" s="233"/>
      <c r="AB98" s="474"/>
      <c r="AC98" s="474"/>
      <c r="AD98" s="233"/>
      <c r="AE98" s="474"/>
      <c r="AF98" s="233"/>
      <c r="AG98" s="474"/>
      <c r="AH98" s="233"/>
      <c r="AI98" s="455"/>
      <c r="AJ98" s="233"/>
      <c r="AK98" s="233"/>
      <c r="AL98" s="233"/>
      <c r="AM98" s="233"/>
      <c r="AN98" s="233"/>
      <c r="AO98" s="233"/>
      <c r="AP98" s="233"/>
      <c r="AQ98" s="233"/>
      <c r="AR98" s="233"/>
      <c r="AS98" s="233"/>
      <c r="AT98" s="233"/>
      <c r="AU98" s="233"/>
      <c r="AV98" s="233"/>
      <c r="AW98" s="233"/>
      <c r="AX98" s="233"/>
      <c r="AY98" s="233"/>
      <c r="AZ98" s="233"/>
      <c r="BA98" s="233"/>
      <c r="BB98" s="233"/>
      <c r="BC98" s="233"/>
      <c r="BD98" s="233"/>
      <c r="BE98" s="233"/>
      <c r="BF98" s="233"/>
      <c r="BG98" s="233"/>
      <c r="BH98" s="233"/>
      <c r="BI98" s="233"/>
      <c r="BJ98" s="233"/>
      <c r="BK98" s="233"/>
      <c r="BL98" s="233"/>
      <c r="BM98" s="233"/>
      <c r="BN98" s="233"/>
      <c r="BO98" s="233"/>
      <c r="BP98" s="233"/>
      <c r="BQ98" s="233"/>
      <c r="BR98" s="233"/>
      <c r="BS98" s="233"/>
      <c r="BT98" s="233"/>
      <c r="BU98" s="233"/>
      <c r="BV98" s="233"/>
      <c r="BW98" s="233"/>
      <c r="BX98" s="233"/>
      <c r="BY98" s="233"/>
      <c r="BZ98" s="233"/>
      <c r="CA98" s="233"/>
      <c r="CB98" s="233"/>
      <c r="CC98" s="233"/>
      <c r="CD98" s="233"/>
      <c r="CE98" s="233"/>
      <c r="CF98" s="233"/>
      <c r="CG98" s="233"/>
      <c r="CH98" s="233"/>
      <c r="CI98" s="233"/>
      <c r="CJ98" s="233"/>
      <c r="CK98" s="233"/>
      <c r="CL98" s="233"/>
      <c r="CM98" s="233"/>
      <c r="CN98" s="233"/>
      <c r="CO98" s="233"/>
      <c r="CP98" s="233"/>
      <c r="CR98" s="434"/>
    </row>
    <row r="99" spans="1:96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69"/>
      <c r="P99" s="455"/>
      <c r="Q99" s="233"/>
      <c r="R99" s="474"/>
      <c r="S99" s="455"/>
      <c r="T99" s="474"/>
      <c r="U99" s="233"/>
      <c r="V99" s="233"/>
      <c r="W99" s="233"/>
      <c r="X99" s="233"/>
      <c r="Y99" s="233"/>
      <c r="Z99" s="233"/>
      <c r="AA99" s="233"/>
      <c r="AB99" s="474"/>
      <c r="AC99" s="474"/>
      <c r="AD99" s="233"/>
      <c r="AE99" s="474"/>
      <c r="AF99" s="233"/>
      <c r="AG99" s="474"/>
      <c r="AH99" s="233"/>
      <c r="AI99" s="455"/>
      <c r="AJ99" s="233"/>
      <c r="AK99" s="233"/>
      <c r="AL99" s="233"/>
      <c r="AM99" s="233"/>
      <c r="AN99" s="233"/>
      <c r="AO99" s="233"/>
      <c r="AP99" s="233"/>
      <c r="AQ99" s="233"/>
      <c r="AR99" s="233"/>
      <c r="AS99" s="233"/>
      <c r="AT99" s="233"/>
      <c r="AU99" s="233"/>
      <c r="AV99" s="233"/>
      <c r="AW99" s="233"/>
      <c r="AX99" s="233"/>
      <c r="AY99" s="233"/>
      <c r="AZ99" s="233"/>
      <c r="BA99" s="233"/>
      <c r="BB99" s="233"/>
      <c r="BC99" s="233"/>
      <c r="BD99" s="233"/>
      <c r="BE99" s="233"/>
      <c r="BF99" s="233"/>
      <c r="BG99" s="233"/>
      <c r="BH99" s="233"/>
      <c r="BI99" s="233"/>
      <c r="BJ99" s="233"/>
      <c r="BK99" s="233"/>
      <c r="BL99" s="233"/>
      <c r="BM99" s="233"/>
      <c r="BN99" s="233"/>
      <c r="BO99" s="233"/>
      <c r="BP99" s="233"/>
      <c r="BQ99" s="233"/>
      <c r="BR99" s="233"/>
      <c r="BS99" s="233"/>
      <c r="BT99" s="233"/>
      <c r="BU99" s="233"/>
      <c r="BV99" s="233"/>
      <c r="BW99" s="233"/>
      <c r="BX99" s="233"/>
      <c r="BY99" s="233"/>
      <c r="BZ99" s="233"/>
      <c r="CA99" s="233"/>
      <c r="CB99" s="233"/>
      <c r="CC99" s="233"/>
      <c r="CD99" s="233"/>
      <c r="CE99" s="233"/>
      <c r="CF99" s="233"/>
      <c r="CG99" s="233"/>
      <c r="CH99" s="233"/>
      <c r="CI99" s="233"/>
      <c r="CJ99" s="233"/>
      <c r="CK99" s="233"/>
      <c r="CL99" s="233"/>
      <c r="CM99" s="233"/>
      <c r="CN99" s="233"/>
      <c r="CO99" s="233"/>
      <c r="CP99" s="233"/>
      <c r="CR99" s="434"/>
    </row>
    <row r="100" spans="1:96" x14ac:dyDescent="0.2">
      <c r="A100" s="59"/>
      <c r="B100" s="66"/>
      <c r="C100" s="66"/>
      <c r="D100" s="66"/>
      <c r="E100" s="59"/>
      <c r="F100" s="59"/>
      <c r="G100" s="59"/>
      <c r="H100" s="59"/>
      <c r="I100" s="59"/>
      <c r="J100" s="59"/>
      <c r="K100" s="59"/>
      <c r="L100" s="68"/>
      <c r="M100" s="63"/>
      <c r="N100" s="59"/>
      <c r="O100" s="69"/>
      <c r="P100" s="455"/>
      <c r="Q100" s="233"/>
      <c r="R100" s="474"/>
      <c r="S100" s="455"/>
      <c r="T100" s="474"/>
      <c r="U100" s="233"/>
      <c r="V100" s="233"/>
      <c r="W100" s="233"/>
      <c r="X100" s="233"/>
      <c r="Y100" s="233"/>
      <c r="Z100" s="233"/>
      <c r="AA100" s="233"/>
      <c r="AB100" s="474"/>
      <c r="AC100" s="474"/>
      <c r="AD100" s="233"/>
      <c r="AE100" s="474"/>
      <c r="AF100" s="233"/>
      <c r="AG100" s="474"/>
      <c r="AH100" s="233"/>
      <c r="AI100" s="455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3"/>
      <c r="BJ100" s="233"/>
      <c r="BK100" s="233"/>
      <c r="BL100" s="233"/>
      <c r="BM100" s="233"/>
      <c r="BN100" s="233"/>
      <c r="BO100" s="233"/>
      <c r="BP100" s="233"/>
      <c r="BQ100" s="233"/>
      <c r="BR100" s="233"/>
      <c r="BS100" s="233"/>
      <c r="BT100" s="233"/>
      <c r="BU100" s="233"/>
      <c r="BV100" s="233"/>
      <c r="BW100" s="233"/>
      <c r="BX100" s="233"/>
      <c r="BY100" s="233"/>
      <c r="BZ100" s="233"/>
      <c r="CA100" s="233"/>
      <c r="CB100" s="233"/>
      <c r="CC100" s="233"/>
      <c r="CD100" s="233"/>
      <c r="CE100" s="233"/>
      <c r="CF100" s="233"/>
      <c r="CG100" s="233"/>
      <c r="CH100" s="233"/>
      <c r="CI100" s="233"/>
      <c r="CJ100" s="233"/>
      <c r="CK100" s="233"/>
      <c r="CL100" s="233"/>
      <c r="CM100" s="233"/>
      <c r="CN100" s="233"/>
      <c r="CO100" s="233"/>
      <c r="CP100" s="233"/>
      <c r="CR100" s="434"/>
    </row>
    <row r="101" spans="1:96" x14ac:dyDescent="0.2">
      <c r="A101" s="59"/>
      <c r="B101" s="66"/>
      <c r="C101" s="66"/>
      <c r="D101" s="66"/>
      <c r="E101" s="59"/>
      <c r="F101" s="59"/>
      <c r="G101" s="59"/>
      <c r="H101" s="59"/>
      <c r="I101" s="59"/>
      <c r="J101" s="59"/>
      <c r="K101" s="59"/>
      <c r="L101" s="68"/>
      <c r="M101" s="63"/>
      <c r="N101" s="59"/>
      <c r="O101" s="69"/>
      <c r="P101" s="455"/>
      <c r="Q101" s="233"/>
      <c r="R101" s="474"/>
      <c r="S101" s="455"/>
      <c r="T101" s="474"/>
      <c r="U101" s="233"/>
      <c r="V101" s="233"/>
      <c r="W101" s="233"/>
      <c r="X101" s="233"/>
      <c r="Y101" s="233"/>
      <c r="Z101" s="233"/>
      <c r="AA101" s="233"/>
      <c r="AB101" s="474"/>
      <c r="AC101" s="474"/>
      <c r="AD101" s="233"/>
      <c r="AE101" s="474"/>
      <c r="AF101" s="233"/>
      <c r="AG101" s="474"/>
      <c r="AH101" s="233"/>
      <c r="AI101" s="455"/>
      <c r="AJ101" s="233"/>
      <c r="AK101" s="233"/>
      <c r="AL101" s="233"/>
      <c r="AM101" s="233"/>
      <c r="AN101" s="233"/>
      <c r="AO101" s="233"/>
      <c r="AP101" s="233"/>
      <c r="AQ101" s="233"/>
      <c r="AR101" s="233"/>
      <c r="AS101" s="233"/>
      <c r="AT101" s="233"/>
      <c r="AU101" s="233"/>
      <c r="AV101" s="233"/>
      <c r="AW101" s="233"/>
      <c r="AX101" s="233"/>
      <c r="AY101" s="233"/>
      <c r="AZ101" s="233"/>
      <c r="BA101" s="233"/>
      <c r="BB101" s="233"/>
      <c r="BC101" s="233"/>
      <c r="BD101" s="233"/>
      <c r="BE101" s="233"/>
      <c r="BF101" s="233"/>
      <c r="BG101" s="233"/>
      <c r="BH101" s="233"/>
      <c r="BI101" s="233"/>
      <c r="BJ101" s="233"/>
      <c r="BK101" s="233"/>
      <c r="BL101" s="233"/>
      <c r="BM101" s="233"/>
      <c r="BN101" s="233"/>
      <c r="BO101" s="233"/>
      <c r="BP101" s="233"/>
      <c r="BQ101" s="233"/>
      <c r="BR101" s="233"/>
      <c r="BS101" s="233"/>
      <c r="BT101" s="233"/>
      <c r="BU101" s="233"/>
      <c r="BV101" s="233"/>
      <c r="BW101" s="233"/>
      <c r="BX101" s="233"/>
      <c r="BY101" s="233"/>
      <c r="BZ101" s="233"/>
      <c r="CA101" s="233"/>
      <c r="CB101" s="233"/>
      <c r="CC101" s="233"/>
      <c r="CD101" s="233"/>
      <c r="CE101" s="233"/>
      <c r="CF101" s="233"/>
      <c r="CG101" s="233"/>
      <c r="CH101" s="233"/>
      <c r="CI101" s="233"/>
      <c r="CJ101" s="233"/>
      <c r="CK101" s="233"/>
      <c r="CL101" s="233"/>
      <c r="CM101" s="233"/>
      <c r="CN101" s="233"/>
      <c r="CO101" s="233"/>
      <c r="CP101" s="233"/>
      <c r="CR101" s="434"/>
    </row>
    <row r="102" spans="1:96" x14ac:dyDescent="0.2">
      <c r="A102" s="59"/>
      <c r="B102" s="66"/>
      <c r="C102" s="66"/>
      <c r="D102" s="66"/>
      <c r="E102" s="59"/>
      <c r="F102" s="59"/>
      <c r="G102" s="59"/>
      <c r="H102" s="59"/>
      <c r="I102" s="59"/>
      <c r="J102" s="59"/>
      <c r="K102" s="59"/>
      <c r="L102" s="68"/>
      <c r="M102" s="63"/>
      <c r="N102" s="59"/>
      <c r="O102" s="69"/>
      <c r="P102" s="455"/>
      <c r="Q102" s="233"/>
      <c r="R102" s="474"/>
      <c r="S102" s="455"/>
      <c r="T102" s="474"/>
      <c r="U102" s="233"/>
      <c r="V102" s="233"/>
      <c r="W102" s="233"/>
      <c r="X102" s="233"/>
      <c r="Y102" s="233"/>
      <c r="Z102" s="233"/>
      <c r="AA102" s="233"/>
      <c r="AB102" s="474"/>
      <c r="AC102" s="474"/>
      <c r="AD102" s="233"/>
      <c r="AE102" s="474"/>
      <c r="AF102" s="233"/>
      <c r="AG102" s="474"/>
      <c r="AH102" s="233"/>
      <c r="AI102" s="455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3"/>
      <c r="BJ102" s="233"/>
      <c r="BK102" s="233"/>
      <c r="BL102" s="233"/>
      <c r="BM102" s="233"/>
      <c r="BN102" s="233"/>
      <c r="BO102" s="233"/>
      <c r="BP102" s="233"/>
      <c r="BQ102" s="233"/>
      <c r="BR102" s="233"/>
      <c r="BS102" s="233"/>
      <c r="BT102" s="233"/>
      <c r="BU102" s="233"/>
      <c r="BV102" s="233"/>
      <c r="BW102" s="233"/>
      <c r="BX102" s="233"/>
      <c r="BY102" s="233"/>
      <c r="BZ102" s="233"/>
      <c r="CA102" s="233"/>
      <c r="CB102" s="233"/>
      <c r="CC102" s="233"/>
      <c r="CD102" s="233"/>
      <c r="CE102" s="233"/>
      <c r="CF102" s="233"/>
      <c r="CG102" s="233"/>
      <c r="CH102" s="233"/>
      <c r="CI102" s="233"/>
      <c r="CJ102" s="233"/>
      <c r="CK102" s="233"/>
      <c r="CL102" s="233"/>
      <c r="CM102" s="233"/>
      <c r="CN102" s="233"/>
      <c r="CO102" s="233"/>
      <c r="CP102" s="233"/>
      <c r="CR102" s="434"/>
    </row>
    <row r="103" spans="1:96" x14ac:dyDescent="0.2">
      <c r="A103" s="59"/>
      <c r="B103" s="66"/>
      <c r="C103" s="66"/>
      <c r="D103" s="66"/>
      <c r="E103" s="59"/>
      <c r="F103" s="59"/>
      <c r="G103" s="59"/>
      <c r="H103" s="59"/>
      <c r="I103" s="59"/>
      <c r="J103" s="59"/>
      <c r="K103" s="59"/>
      <c r="L103" s="68"/>
      <c r="M103" s="63"/>
      <c r="N103" s="59"/>
      <c r="O103" s="69"/>
      <c r="P103" s="455"/>
      <c r="Q103" s="233"/>
      <c r="R103" s="474"/>
      <c r="S103" s="455"/>
      <c r="T103" s="474"/>
      <c r="U103" s="233"/>
      <c r="V103" s="233"/>
      <c r="W103" s="233"/>
      <c r="X103" s="233"/>
      <c r="Y103" s="233"/>
      <c r="Z103" s="233"/>
      <c r="AA103" s="233"/>
      <c r="AB103" s="474"/>
      <c r="AC103" s="474"/>
      <c r="AD103" s="233"/>
      <c r="AE103" s="474"/>
      <c r="AF103" s="233"/>
      <c r="AG103" s="474"/>
      <c r="AH103" s="233"/>
      <c r="AI103" s="455"/>
      <c r="AJ103" s="233"/>
      <c r="AK103" s="233"/>
      <c r="AL103" s="233"/>
      <c r="AM103" s="233"/>
      <c r="AN103" s="233"/>
      <c r="AO103" s="233"/>
      <c r="AP103" s="233"/>
      <c r="AQ103" s="233"/>
      <c r="AR103" s="233"/>
      <c r="AS103" s="233"/>
      <c r="AT103" s="233"/>
      <c r="AU103" s="233"/>
      <c r="AV103" s="233"/>
      <c r="AW103" s="233"/>
      <c r="AX103" s="233"/>
      <c r="AY103" s="233"/>
      <c r="AZ103" s="233"/>
      <c r="BA103" s="233"/>
      <c r="BB103" s="233"/>
      <c r="BC103" s="233"/>
      <c r="BD103" s="233"/>
      <c r="BE103" s="233"/>
      <c r="BF103" s="233"/>
      <c r="BG103" s="233"/>
      <c r="BH103" s="233"/>
      <c r="BI103" s="233"/>
      <c r="BJ103" s="233"/>
      <c r="BK103" s="233"/>
      <c r="BL103" s="233"/>
      <c r="BM103" s="233"/>
      <c r="BN103" s="233"/>
      <c r="BO103" s="233"/>
      <c r="BP103" s="233"/>
      <c r="BQ103" s="233"/>
      <c r="BR103" s="233"/>
      <c r="BS103" s="233"/>
      <c r="BT103" s="233"/>
      <c r="BU103" s="233"/>
      <c r="BV103" s="233"/>
      <c r="BW103" s="233"/>
      <c r="BX103" s="233"/>
      <c r="BY103" s="233"/>
      <c r="BZ103" s="233"/>
      <c r="CA103" s="233"/>
      <c r="CB103" s="233"/>
      <c r="CC103" s="233"/>
      <c r="CD103" s="233"/>
      <c r="CE103" s="233"/>
      <c r="CF103" s="233"/>
      <c r="CG103" s="233"/>
      <c r="CH103" s="233"/>
      <c r="CI103" s="233"/>
      <c r="CJ103" s="233"/>
      <c r="CK103" s="233"/>
      <c r="CL103" s="233"/>
      <c r="CM103" s="233"/>
      <c r="CN103" s="233"/>
      <c r="CO103" s="233"/>
      <c r="CP103" s="233"/>
      <c r="CR103" s="434"/>
    </row>
    <row r="104" spans="1:96" x14ac:dyDescent="0.2">
      <c r="A104" s="59"/>
      <c r="B104" s="66"/>
      <c r="C104" s="66"/>
      <c r="D104" s="66"/>
      <c r="E104" s="59"/>
      <c r="F104" s="59"/>
      <c r="G104" s="59"/>
      <c r="H104" s="59"/>
      <c r="I104" s="59"/>
      <c r="J104" s="59"/>
      <c r="K104" s="59"/>
      <c r="L104" s="68"/>
      <c r="M104" s="63"/>
      <c r="N104" s="59"/>
      <c r="O104" s="69"/>
      <c r="P104" s="455"/>
      <c r="Q104" s="233"/>
      <c r="R104" s="474"/>
      <c r="S104" s="455"/>
      <c r="T104" s="474"/>
      <c r="U104" s="233"/>
      <c r="V104" s="233"/>
      <c r="W104" s="233"/>
      <c r="X104" s="233"/>
      <c r="Y104" s="233"/>
      <c r="Z104" s="233"/>
      <c r="AA104" s="233"/>
      <c r="AB104" s="474"/>
      <c r="AC104" s="474"/>
      <c r="AD104" s="233"/>
      <c r="AE104" s="474"/>
      <c r="AF104" s="233"/>
      <c r="AG104" s="474"/>
      <c r="AH104" s="233"/>
      <c r="AI104" s="455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3"/>
      <c r="BJ104" s="233"/>
      <c r="BK104" s="233"/>
      <c r="BL104" s="233"/>
      <c r="BM104" s="233"/>
      <c r="BN104" s="233"/>
      <c r="BO104" s="233"/>
      <c r="BP104" s="233"/>
      <c r="BQ104" s="233"/>
      <c r="BR104" s="233"/>
      <c r="BS104" s="233"/>
      <c r="BT104" s="233"/>
      <c r="BU104" s="233"/>
      <c r="BV104" s="233"/>
      <c r="BW104" s="233"/>
      <c r="BX104" s="233"/>
      <c r="BY104" s="233"/>
      <c r="BZ104" s="233"/>
      <c r="CA104" s="233"/>
      <c r="CB104" s="233"/>
      <c r="CC104" s="233"/>
      <c r="CD104" s="233"/>
      <c r="CE104" s="233"/>
      <c r="CF104" s="233"/>
      <c r="CG104" s="233"/>
      <c r="CH104" s="233"/>
      <c r="CI104" s="233"/>
      <c r="CJ104" s="233"/>
      <c r="CK104" s="233"/>
      <c r="CL104" s="233"/>
      <c r="CM104" s="233"/>
      <c r="CN104" s="233"/>
      <c r="CO104" s="233"/>
      <c r="CP104" s="233"/>
      <c r="CR104" s="434"/>
    </row>
    <row r="105" spans="1:96" x14ac:dyDescent="0.2">
      <c r="A105" s="59"/>
      <c r="B105" s="66"/>
      <c r="C105" s="66"/>
      <c r="D105" s="66"/>
      <c r="E105" s="59"/>
      <c r="F105" s="59"/>
      <c r="G105" s="59"/>
      <c r="H105" s="59"/>
      <c r="I105" s="59"/>
      <c r="J105" s="59"/>
      <c r="K105" s="59"/>
      <c r="L105" s="68"/>
      <c r="M105" s="63"/>
      <c r="N105" s="59"/>
      <c r="O105" s="69"/>
      <c r="P105" s="455"/>
      <c r="Q105" s="233"/>
      <c r="R105" s="474"/>
      <c r="S105" s="455"/>
      <c r="T105" s="474"/>
      <c r="U105" s="233"/>
      <c r="V105" s="233"/>
      <c r="W105" s="233"/>
      <c r="X105" s="233"/>
      <c r="Y105" s="233"/>
      <c r="Z105" s="233"/>
      <c r="AA105" s="233"/>
      <c r="AB105" s="474"/>
      <c r="AC105" s="474"/>
      <c r="AD105" s="233"/>
      <c r="AE105" s="474"/>
      <c r="AF105" s="233"/>
      <c r="AG105" s="474"/>
      <c r="AH105" s="233"/>
      <c r="AI105" s="455"/>
      <c r="AJ105" s="233"/>
      <c r="AK105" s="233"/>
      <c r="AL105" s="233"/>
      <c r="AM105" s="233"/>
      <c r="AN105" s="233"/>
      <c r="AO105" s="233"/>
      <c r="AP105" s="233"/>
      <c r="AQ105" s="233"/>
      <c r="AR105" s="233"/>
      <c r="AS105" s="233"/>
      <c r="AT105" s="233"/>
      <c r="AU105" s="233"/>
      <c r="AV105" s="233"/>
      <c r="AW105" s="233"/>
      <c r="AX105" s="233"/>
      <c r="AY105" s="233"/>
      <c r="AZ105" s="233"/>
      <c r="BA105" s="233"/>
      <c r="BB105" s="233"/>
      <c r="BC105" s="233"/>
      <c r="BD105" s="233"/>
      <c r="BE105" s="233"/>
      <c r="BF105" s="233"/>
      <c r="BG105" s="233"/>
      <c r="BH105" s="233"/>
      <c r="BI105" s="233"/>
      <c r="BJ105" s="233"/>
      <c r="BK105" s="233"/>
      <c r="BL105" s="233"/>
      <c r="BM105" s="233"/>
      <c r="BN105" s="233"/>
      <c r="BO105" s="233"/>
      <c r="BP105" s="233"/>
      <c r="BQ105" s="233"/>
      <c r="BR105" s="233"/>
      <c r="BS105" s="233"/>
      <c r="BT105" s="233"/>
      <c r="BU105" s="233"/>
      <c r="BV105" s="233"/>
      <c r="BW105" s="233"/>
      <c r="BX105" s="233"/>
      <c r="BY105" s="233"/>
      <c r="BZ105" s="233"/>
      <c r="CA105" s="233"/>
      <c r="CB105" s="233"/>
      <c r="CC105" s="233"/>
      <c r="CD105" s="233"/>
      <c r="CE105" s="233"/>
      <c r="CF105" s="233"/>
      <c r="CG105" s="233"/>
      <c r="CH105" s="233"/>
      <c r="CI105" s="233"/>
      <c r="CJ105" s="233"/>
      <c r="CK105" s="233"/>
      <c r="CL105" s="233"/>
      <c r="CM105" s="233"/>
      <c r="CN105" s="233"/>
      <c r="CO105" s="233"/>
      <c r="CP105" s="233"/>
      <c r="CR105" s="434"/>
    </row>
    <row r="106" spans="1:96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455"/>
      <c r="Q106" s="233"/>
      <c r="R106" s="474"/>
      <c r="S106" s="455"/>
      <c r="T106" s="474"/>
      <c r="U106" s="233"/>
      <c r="V106" s="233"/>
      <c r="W106" s="233"/>
      <c r="X106" s="233"/>
      <c r="Y106" s="233"/>
      <c r="Z106" s="233"/>
      <c r="AA106" s="233"/>
      <c r="AB106" s="474"/>
      <c r="AC106" s="474"/>
      <c r="AD106" s="233"/>
      <c r="AE106" s="474"/>
      <c r="AF106" s="233"/>
      <c r="AG106" s="474"/>
      <c r="AH106" s="233"/>
      <c r="AI106" s="455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3"/>
      <c r="BJ106" s="233"/>
      <c r="BK106" s="233"/>
      <c r="BL106" s="233"/>
      <c r="BM106" s="233"/>
      <c r="BN106" s="233"/>
      <c r="BO106" s="233"/>
      <c r="BP106" s="233"/>
      <c r="BQ106" s="233"/>
      <c r="BR106" s="233"/>
      <c r="BS106" s="233"/>
      <c r="BT106" s="233"/>
      <c r="BU106" s="233"/>
      <c r="BV106" s="233"/>
      <c r="BW106" s="233"/>
      <c r="BX106" s="233"/>
      <c r="BY106" s="233"/>
      <c r="BZ106" s="233"/>
      <c r="CA106" s="233"/>
      <c r="CB106" s="233"/>
      <c r="CC106" s="233"/>
      <c r="CD106" s="233"/>
      <c r="CE106" s="233"/>
      <c r="CF106" s="233"/>
      <c r="CG106" s="233"/>
      <c r="CH106" s="233"/>
      <c r="CI106" s="233"/>
      <c r="CJ106" s="233"/>
      <c r="CK106" s="233"/>
      <c r="CL106" s="233"/>
      <c r="CM106" s="233"/>
      <c r="CN106" s="233"/>
      <c r="CO106" s="233"/>
      <c r="CP106" s="233"/>
      <c r="CR106" s="434"/>
    </row>
    <row r="107" spans="1:96" x14ac:dyDescent="0.2">
      <c r="A107" s="59"/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455"/>
      <c r="Q107" s="233"/>
      <c r="R107" s="474"/>
      <c r="S107" s="455"/>
      <c r="T107" s="474"/>
      <c r="U107" s="233"/>
      <c r="V107" s="233"/>
      <c r="W107" s="233"/>
      <c r="X107" s="233"/>
      <c r="Y107" s="233"/>
      <c r="Z107" s="233"/>
      <c r="AA107" s="233"/>
      <c r="AB107" s="474"/>
      <c r="AC107" s="474"/>
      <c r="AD107" s="233"/>
      <c r="AE107" s="474"/>
      <c r="AF107" s="233"/>
      <c r="AG107" s="474"/>
      <c r="AH107" s="233"/>
      <c r="AI107" s="455"/>
      <c r="AJ107" s="233"/>
      <c r="AK107" s="233"/>
      <c r="AL107" s="233"/>
      <c r="AM107" s="233"/>
      <c r="AN107" s="233"/>
      <c r="AO107" s="233"/>
      <c r="AP107" s="233"/>
      <c r="AQ107" s="233"/>
      <c r="AR107" s="233"/>
      <c r="AS107" s="233"/>
      <c r="AT107" s="233"/>
      <c r="AU107" s="233"/>
      <c r="AV107" s="233"/>
      <c r="AW107" s="233"/>
      <c r="AX107" s="233"/>
      <c r="AY107" s="233"/>
      <c r="AZ107" s="233"/>
      <c r="BA107" s="233"/>
      <c r="BB107" s="233"/>
      <c r="BC107" s="233"/>
      <c r="BD107" s="233"/>
      <c r="BE107" s="233"/>
      <c r="BF107" s="233"/>
      <c r="BG107" s="233"/>
      <c r="BH107" s="233"/>
      <c r="BI107" s="233"/>
      <c r="BJ107" s="233"/>
      <c r="BK107" s="233"/>
      <c r="BL107" s="233"/>
      <c r="BM107" s="233"/>
      <c r="BN107" s="233"/>
      <c r="BO107" s="233"/>
      <c r="BP107" s="233"/>
      <c r="BQ107" s="233"/>
      <c r="BR107" s="233"/>
      <c r="BS107" s="233"/>
      <c r="BT107" s="233"/>
      <c r="BU107" s="233"/>
      <c r="BV107" s="233"/>
      <c r="BW107" s="233"/>
      <c r="BX107" s="233"/>
      <c r="BY107" s="233"/>
      <c r="BZ107" s="233"/>
      <c r="CA107" s="233"/>
      <c r="CB107" s="233"/>
      <c r="CC107" s="233"/>
      <c r="CD107" s="233"/>
      <c r="CE107" s="233"/>
      <c r="CF107" s="233"/>
      <c r="CG107" s="233"/>
      <c r="CH107" s="233"/>
      <c r="CI107" s="233"/>
      <c r="CJ107" s="233"/>
      <c r="CK107" s="233"/>
      <c r="CL107" s="233"/>
      <c r="CM107" s="233"/>
      <c r="CN107" s="233"/>
      <c r="CO107" s="233"/>
      <c r="CP107" s="233"/>
      <c r="CR107" s="434"/>
    </row>
    <row r="108" spans="1:96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455"/>
      <c r="Q108" s="233"/>
      <c r="R108" s="474"/>
      <c r="S108" s="455"/>
      <c r="T108" s="474"/>
      <c r="U108" s="233"/>
      <c r="V108" s="233"/>
      <c r="W108" s="233"/>
      <c r="X108" s="233"/>
      <c r="Y108" s="233"/>
      <c r="Z108" s="233"/>
      <c r="AA108" s="233"/>
      <c r="AB108" s="474"/>
      <c r="AC108" s="474"/>
      <c r="AD108" s="233"/>
      <c r="AE108" s="474"/>
      <c r="AF108" s="233"/>
      <c r="AG108" s="474"/>
      <c r="AH108" s="233"/>
      <c r="AI108" s="455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3"/>
      <c r="BJ108" s="233"/>
      <c r="BK108" s="233"/>
      <c r="BL108" s="233"/>
      <c r="BM108" s="233"/>
      <c r="BN108" s="233"/>
      <c r="BO108" s="233"/>
      <c r="BP108" s="233"/>
      <c r="BQ108" s="233"/>
      <c r="BR108" s="233"/>
      <c r="BS108" s="233"/>
      <c r="BT108" s="233"/>
      <c r="BU108" s="233"/>
      <c r="BV108" s="233"/>
      <c r="BW108" s="233"/>
      <c r="BX108" s="233"/>
      <c r="BY108" s="233"/>
      <c r="BZ108" s="233"/>
      <c r="CA108" s="233"/>
      <c r="CB108" s="233"/>
      <c r="CC108" s="233"/>
      <c r="CD108" s="233"/>
      <c r="CE108" s="233"/>
      <c r="CF108" s="233"/>
      <c r="CG108" s="233"/>
      <c r="CH108" s="233"/>
      <c r="CI108" s="233"/>
      <c r="CJ108" s="233"/>
      <c r="CK108" s="233"/>
      <c r="CL108" s="233"/>
      <c r="CM108" s="233"/>
      <c r="CN108" s="233"/>
      <c r="CO108" s="233"/>
      <c r="CP108" s="233"/>
      <c r="CR108" s="434"/>
    </row>
    <row r="109" spans="1:96" x14ac:dyDescent="0.2">
      <c r="A109" s="59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455"/>
      <c r="Q109" s="233"/>
      <c r="R109" s="474"/>
      <c r="S109" s="455"/>
      <c r="T109" s="474"/>
      <c r="U109" s="233"/>
      <c r="V109" s="233"/>
      <c r="W109" s="233"/>
      <c r="X109" s="233"/>
      <c r="Y109" s="233"/>
      <c r="Z109" s="233"/>
      <c r="AA109" s="233"/>
      <c r="AB109" s="474"/>
      <c r="AC109" s="474"/>
      <c r="AD109" s="233"/>
      <c r="AE109" s="474"/>
      <c r="AF109" s="233"/>
      <c r="AG109" s="474"/>
      <c r="AH109" s="233"/>
      <c r="AI109" s="455"/>
      <c r="AJ109" s="233"/>
      <c r="AK109" s="233"/>
      <c r="AL109" s="233"/>
      <c r="AM109" s="233"/>
      <c r="AN109" s="233"/>
      <c r="AO109" s="233"/>
      <c r="AP109" s="233"/>
      <c r="AQ109" s="233"/>
      <c r="AR109" s="233"/>
      <c r="AS109" s="233"/>
      <c r="AT109" s="233"/>
      <c r="AU109" s="233"/>
      <c r="AV109" s="233"/>
      <c r="AW109" s="233"/>
      <c r="AX109" s="233"/>
      <c r="AY109" s="233"/>
      <c r="AZ109" s="233"/>
      <c r="BA109" s="233"/>
      <c r="BB109" s="233"/>
      <c r="BC109" s="233"/>
      <c r="BD109" s="233"/>
      <c r="BE109" s="233"/>
      <c r="BF109" s="233"/>
      <c r="BG109" s="233"/>
      <c r="BH109" s="233"/>
      <c r="BI109" s="233"/>
      <c r="BJ109" s="233"/>
      <c r="BK109" s="233"/>
      <c r="BL109" s="233"/>
      <c r="BM109" s="233"/>
      <c r="BN109" s="233"/>
      <c r="BO109" s="233"/>
      <c r="BP109" s="233"/>
      <c r="BQ109" s="233"/>
      <c r="BR109" s="233"/>
      <c r="BS109" s="233"/>
      <c r="BT109" s="233"/>
      <c r="BU109" s="233"/>
      <c r="BV109" s="233"/>
      <c r="BW109" s="233"/>
      <c r="BX109" s="233"/>
      <c r="BY109" s="233"/>
      <c r="BZ109" s="233"/>
      <c r="CA109" s="233"/>
      <c r="CB109" s="233"/>
      <c r="CC109" s="233"/>
      <c r="CD109" s="233"/>
      <c r="CE109" s="233"/>
      <c r="CF109" s="233"/>
      <c r="CG109" s="233"/>
      <c r="CH109" s="233"/>
      <c r="CI109" s="233"/>
      <c r="CJ109" s="233"/>
      <c r="CK109" s="233"/>
      <c r="CL109" s="233"/>
      <c r="CM109" s="233"/>
      <c r="CN109" s="233"/>
      <c r="CO109" s="233"/>
      <c r="CP109" s="233"/>
      <c r="CR109" s="434"/>
    </row>
    <row r="110" spans="1:96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455"/>
      <c r="Q110" s="233"/>
      <c r="R110" s="474"/>
      <c r="S110" s="455"/>
      <c r="T110" s="474"/>
      <c r="U110" s="233"/>
      <c r="V110" s="233"/>
      <c r="W110" s="233"/>
      <c r="X110" s="233"/>
      <c r="Y110" s="233"/>
      <c r="Z110" s="233"/>
      <c r="AA110" s="233"/>
      <c r="AB110" s="474"/>
      <c r="AC110" s="474"/>
      <c r="AD110" s="233"/>
      <c r="AE110" s="474"/>
      <c r="AF110" s="233"/>
      <c r="AG110" s="474"/>
      <c r="AH110" s="233"/>
      <c r="AI110" s="455"/>
      <c r="AJ110" s="233"/>
      <c r="AK110" s="233"/>
      <c r="AL110" s="233"/>
      <c r="AM110" s="233"/>
      <c r="AN110" s="233"/>
      <c r="AO110" s="233"/>
      <c r="AP110" s="233"/>
      <c r="AQ110" s="233"/>
      <c r="AR110" s="233"/>
      <c r="AS110" s="233"/>
      <c r="AT110" s="233"/>
      <c r="AU110" s="233"/>
      <c r="AV110" s="233"/>
      <c r="AW110" s="233"/>
      <c r="AX110" s="233"/>
      <c r="AY110" s="233"/>
      <c r="AZ110" s="233"/>
      <c r="BA110" s="233"/>
      <c r="BB110" s="233"/>
      <c r="BC110" s="233"/>
      <c r="BD110" s="233"/>
      <c r="BE110" s="233"/>
      <c r="BF110" s="233"/>
      <c r="BG110" s="233"/>
      <c r="BH110" s="233"/>
      <c r="BI110" s="233"/>
      <c r="BJ110" s="233"/>
      <c r="BK110" s="233"/>
      <c r="BL110" s="233"/>
      <c r="BM110" s="233"/>
      <c r="BN110" s="233"/>
      <c r="BO110" s="233"/>
      <c r="BP110" s="233"/>
      <c r="BQ110" s="233"/>
      <c r="BR110" s="233"/>
      <c r="BS110" s="233"/>
      <c r="BT110" s="233"/>
      <c r="BU110" s="233"/>
      <c r="BV110" s="233"/>
      <c r="BW110" s="233"/>
      <c r="BX110" s="233"/>
      <c r="BY110" s="233"/>
      <c r="BZ110" s="233"/>
      <c r="CA110" s="233"/>
      <c r="CB110" s="233"/>
      <c r="CC110" s="233"/>
      <c r="CD110" s="233"/>
      <c r="CE110" s="233"/>
      <c r="CF110" s="233"/>
      <c r="CG110" s="233"/>
      <c r="CH110" s="233"/>
      <c r="CI110" s="233"/>
      <c r="CJ110" s="233"/>
      <c r="CK110" s="233"/>
      <c r="CL110" s="233"/>
      <c r="CM110" s="233"/>
      <c r="CN110" s="233"/>
      <c r="CO110" s="233"/>
      <c r="CP110" s="233"/>
      <c r="CR110" s="434"/>
    </row>
    <row r="111" spans="1:96" x14ac:dyDescent="0.2">
      <c r="A111" s="59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455"/>
      <c r="Q111" s="233"/>
      <c r="R111" s="474"/>
      <c r="S111" s="455"/>
      <c r="T111" s="474"/>
      <c r="U111" s="233"/>
      <c r="V111" s="233"/>
      <c r="W111" s="233"/>
      <c r="X111" s="233"/>
      <c r="Y111" s="233"/>
      <c r="Z111" s="233"/>
      <c r="AA111" s="233"/>
      <c r="AB111" s="474"/>
      <c r="AC111" s="474"/>
      <c r="AD111" s="233"/>
      <c r="AE111" s="474"/>
      <c r="AF111" s="233"/>
      <c r="AG111" s="474"/>
      <c r="AH111" s="233"/>
      <c r="AI111" s="455"/>
      <c r="AJ111" s="233"/>
      <c r="AK111" s="233"/>
      <c r="AL111" s="233"/>
      <c r="AM111" s="233"/>
      <c r="AN111" s="233"/>
      <c r="AO111" s="233"/>
      <c r="AP111" s="233"/>
      <c r="AQ111" s="233"/>
      <c r="AR111" s="233"/>
      <c r="AS111" s="233"/>
      <c r="AT111" s="233"/>
      <c r="AU111" s="233"/>
      <c r="AV111" s="233"/>
      <c r="AW111" s="233"/>
      <c r="AX111" s="233"/>
      <c r="AY111" s="233"/>
      <c r="AZ111" s="233"/>
      <c r="BA111" s="233"/>
      <c r="BB111" s="233"/>
      <c r="BC111" s="233"/>
      <c r="BD111" s="233"/>
      <c r="BE111" s="233"/>
      <c r="BF111" s="233"/>
      <c r="BG111" s="233"/>
      <c r="BH111" s="233"/>
      <c r="BI111" s="233"/>
      <c r="BJ111" s="233"/>
      <c r="BK111" s="233"/>
      <c r="BL111" s="233"/>
      <c r="BM111" s="233"/>
      <c r="BN111" s="233"/>
      <c r="BO111" s="233"/>
      <c r="BP111" s="233"/>
      <c r="BQ111" s="233"/>
      <c r="BR111" s="233"/>
      <c r="BS111" s="233"/>
      <c r="BT111" s="233"/>
      <c r="BU111" s="233"/>
      <c r="BV111" s="233"/>
      <c r="BW111" s="233"/>
      <c r="BX111" s="233"/>
      <c r="BY111" s="233"/>
      <c r="BZ111" s="233"/>
      <c r="CA111" s="233"/>
      <c r="CB111" s="233"/>
      <c r="CC111" s="233"/>
      <c r="CD111" s="233"/>
      <c r="CE111" s="233"/>
      <c r="CF111" s="233"/>
      <c r="CG111" s="233"/>
      <c r="CH111" s="233"/>
      <c r="CI111" s="233"/>
      <c r="CJ111" s="233"/>
      <c r="CK111" s="233"/>
      <c r="CL111" s="233"/>
      <c r="CM111" s="233"/>
      <c r="CN111" s="233"/>
      <c r="CO111" s="233"/>
      <c r="CP111" s="233"/>
      <c r="CR111" s="434"/>
    </row>
    <row r="112" spans="1:96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455"/>
      <c r="Q112" s="233"/>
      <c r="R112" s="474"/>
      <c r="S112" s="455"/>
      <c r="T112" s="474"/>
      <c r="U112" s="233"/>
      <c r="V112" s="233"/>
      <c r="W112" s="233"/>
      <c r="X112" s="233"/>
      <c r="Y112" s="233"/>
      <c r="Z112" s="233"/>
      <c r="AA112" s="233"/>
      <c r="AB112" s="474"/>
      <c r="AC112" s="474"/>
      <c r="AD112" s="233"/>
      <c r="AE112" s="474"/>
      <c r="AF112" s="233"/>
      <c r="AG112" s="474"/>
      <c r="AH112" s="233"/>
      <c r="AI112" s="455"/>
      <c r="AJ112" s="233"/>
      <c r="AK112" s="233"/>
      <c r="AL112" s="233"/>
      <c r="AM112" s="233"/>
      <c r="AN112" s="233"/>
      <c r="AO112" s="233"/>
      <c r="AP112" s="233"/>
      <c r="AQ112" s="233"/>
      <c r="AR112" s="233"/>
      <c r="AS112" s="233"/>
      <c r="AT112" s="233"/>
      <c r="AU112" s="233"/>
      <c r="AV112" s="233"/>
      <c r="AW112" s="233"/>
      <c r="AX112" s="233"/>
      <c r="AY112" s="233"/>
      <c r="AZ112" s="233"/>
      <c r="BA112" s="233"/>
      <c r="BB112" s="233"/>
      <c r="BC112" s="233"/>
      <c r="BD112" s="233"/>
      <c r="BE112" s="233"/>
      <c r="BF112" s="233"/>
      <c r="BG112" s="233"/>
      <c r="BH112" s="233"/>
      <c r="BI112" s="233"/>
      <c r="BJ112" s="233"/>
      <c r="BK112" s="233"/>
      <c r="BL112" s="233"/>
      <c r="BM112" s="233"/>
      <c r="BN112" s="233"/>
      <c r="BO112" s="233"/>
      <c r="BP112" s="233"/>
      <c r="BQ112" s="233"/>
      <c r="BR112" s="233"/>
      <c r="BS112" s="233"/>
      <c r="BT112" s="233"/>
      <c r="BU112" s="233"/>
      <c r="BV112" s="233"/>
      <c r="BW112" s="233"/>
      <c r="BX112" s="233"/>
      <c r="BY112" s="233"/>
      <c r="BZ112" s="233"/>
      <c r="CA112" s="233"/>
      <c r="CB112" s="233"/>
      <c r="CC112" s="233"/>
      <c r="CD112" s="233"/>
      <c r="CE112" s="233"/>
      <c r="CF112" s="233"/>
      <c r="CG112" s="233"/>
      <c r="CH112" s="233"/>
      <c r="CI112" s="233"/>
      <c r="CJ112" s="233"/>
      <c r="CK112" s="233"/>
      <c r="CL112" s="233"/>
      <c r="CM112" s="233"/>
      <c r="CN112" s="233"/>
      <c r="CO112" s="233"/>
      <c r="CP112" s="233"/>
      <c r="CR112" s="434"/>
    </row>
    <row r="113" spans="1:96" x14ac:dyDescent="0.2">
      <c r="A113" s="59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455"/>
      <c r="Q113" s="233"/>
      <c r="R113" s="474"/>
      <c r="S113" s="455"/>
      <c r="T113" s="474"/>
      <c r="U113" s="233"/>
      <c r="V113" s="233"/>
      <c r="W113" s="233"/>
      <c r="X113" s="233"/>
      <c r="Y113" s="233"/>
      <c r="Z113" s="233"/>
      <c r="AA113" s="233"/>
      <c r="AB113" s="474"/>
      <c r="AC113" s="474"/>
      <c r="AD113" s="233"/>
      <c r="AE113" s="474"/>
      <c r="AF113" s="233"/>
      <c r="AG113" s="474"/>
      <c r="AH113" s="233"/>
      <c r="AI113" s="455"/>
      <c r="AJ113" s="233"/>
      <c r="AK113" s="233"/>
      <c r="AL113" s="233"/>
      <c r="AM113" s="233"/>
      <c r="AN113" s="233"/>
      <c r="AO113" s="233"/>
      <c r="AP113" s="233"/>
      <c r="AQ113" s="233"/>
      <c r="AR113" s="233"/>
      <c r="AS113" s="233"/>
      <c r="AT113" s="233"/>
      <c r="AU113" s="233"/>
      <c r="AV113" s="233"/>
      <c r="AW113" s="233"/>
      <c r="AX113" s="233"/>
      <c r="AY113" s="233"/>
      <c r="AZ113" s="233"/>
      <c r="BA113" s="233"/>
      <c r="BB113" s="233"/>
      <c r="BC113" s="233"/>
      <c r="BD113" s="233"/>
      <c r="BE113" s="233"/>
      <c r="BF113" s="233"/>
      <c r="BG113" s="233"/>
      <c r="BH113" s="233"/>
      <c r="BI113" s="233"/>
      <c r="BJ113" s="233"/>
      <c r="BK113" s="233"/>
      <c r="BL113" s="233"/>
      <c r="BM113" s="233"/>
      <c r="BN113" s="233"/>
      <c r="BO113" s="233"/>
      <c r="BP113" s="233"/>
      <c r="BQ113" s="233"/>
      <c r="BR113" s="233"/>
      <c r="BS113" s="233"/>
      <c r="BT113" s="233"/>
      <c r="BU113" s="233"/>
      <c r="BV113" s="233"/>
      <c r="BW113" s="233"/>
      <c r="BX113" s="233"/>
      <c r="BY113" s="233"/>
      <c r="BZ113" s="233"/>
      <c r="CA113" s="233"/>
      <c r="CB113" s="233"/>
      <c r="CC113" s="233"/>
      <c r="CD113" s="233"/>
      <c r="CE113" s="233"/>
      <c r="CF113" s="233"/>
      <c r="CG113" s="233"/>
      <c r="CH113" s="233"/>
      <c r="CI113" s="233"/>
      <c r="CJ113" s="233"/>
      <c r="CK113" s="233"/>
      <c r="CL113" s="233"/>
      <c r="CM113" s="233"/>
      <c r="CN113" s="233"/>
      <c r="CO113" s="233"/>
      <c r="CP113" s="233"/>
      <c r="CR113" s="434"/>
    </row>
    <row r="114" spans="1:96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455"/>
      <c r="Q114" s="233"/>
      <c r="R114" s="474"/>
      <c r="S114" s="455"/>
      <c r="T114" s="474"/>
      <c r="U114" s="233"/>
      <c r="V114" s="233"/>
      <c r="W114" s="233"/>
      <c r="X114" s="233"/>
      <c r="Y114" s="233"/>
      <c r="Z114" s="233"/>
      <c r="AA114" s="233"/>
      <c r="AB114" s="474"/>
      <c r="AC114" s="474"/>
      <c r="AD114" s="233"/>
      <c r="AE114" s="474"/>
      <c r="AF114" s="233"/>
      <c r="AG114" s="474"/>
      <c r="AH114" s="233"/>
      <c r="AI114" s="455"/>
      <c r="AJ114" s="233"/>
      <c r="AK114" s="233"/>
      <c r="AL114" s="233"/>
      <c r="AM114" s="233"/>
      <c r="AN114" s="233"/>
      <c r="AO114" s="233"/>
      <c r="AP114" s="233"/>
      <c r="AQ114" s="233"/>
      <c r="AR114" s="233"/>
      <c r="AS114" s="233"/>
      <c r="AT114" s="233"/>
      <c r="AU114" s="233"/>
      <c r="AV114" s="233"/>
      <c r="AW114" s="233"/>
      <c r="AX114" s="233"/>
      <c r="AY114" s="233"/>
      <c r="AZ114" s="233"/>
      <c r="BA114" s="233"/>
      <c r="BB114" s="233"/>
      <c r="BC114" s="233"/>
      <c r="BD114" s="233"/>
      <c r="BE114" s="233"/>
      <c r="BF114" s="233"/>
      <c r="BG114" s="233"/>
      <c r="BH114" s="233"/>
      <c r="BI114" s="233"/>
      <c r="BJ114" s="233"/>
      <c r="BK114" s="233"/>
      <c r="BL114" s="233"/>
      <c r="BM114" s="233"/>
      <c r="BN114" s="233"/>
      <c r="BO114" s="233"/>
      <c r="BP114" s="233"/>
      <c r="BQ114" s="233"/>
      <c r="BR114" s="233"/>
      <c r="BS114" s="233"/>
      <c r="BT114" s="233"/>
      <c r="BU114" s="233"/>
      <c r="BV114" s="233"/>
      <c r="BW114" s="233"/>
      <c r="BX114" s="233"/>
      <c r="BY114" s="233"/>
      <c r="BZ114" s="233"/>
      <c r="CA114" s="233"/>
      <c r="CB114" s="233"/>
      <c r="CC114" s="233"/>
      <c r="CD114" s="233"/>
      <c r="CE114" s="233"/>
      <c r="CF114" s="233"/>
      <c r="CG114" s="233"/>
      <c r="CH114" s="233"/>
      <c r="CI114" s="233"/>
      <c r="CJ114" s="233"/>
      <c r="CK114" s="233"/>
      <c r="CL114" s="233"/>
      <c r="CM114" s="233"/>
      <c r="CN114" s="233"/>
      <c r="CO114" s="233"/>
      <c r="CP114" s="233"/>
      <c r="CR114" s="434"/>
    </row>
    <row r="115" spans="1:96" x14ac:dyDescent="0.2">
      <c r="A115" s="59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455"/>
      <c r="Q115" s="233"/>
      <c r="R115" s="474"/>
      <c r="S115" s="455"/>
      <c r="T115" s="474"/>
      <c r="U115" s="233"/>
      <c r="V115" s="233"/>
      <c r="W115" s="233"/>
      <c r="X115" s="233"/>
      <c r="Y115" s="233"/>
      <c r="Z115" s="233"/>
      <c r="AA115" s="233"/>
      <c r="AB115" s="474"/>
      <c r="AC115" s="474"/>
      <c r="AD115" s="233"/>
      <c r="AE115" s="474"/>
      <c r="AF115" s="233"/>
      <c r="AG115" s="474"/>
      <c r="AH115" s="233"/>
      <c r="AI115" s="455"/>
      <c r="AJ115" s="233"/>
      <c r="AK115" s="233"/>
      <c r="AL115" s="233"/>
      <c r="AM115" s="233"/>
      <c r="AN115" s="233"/>
      <c r="AO115" s="233"/>
      <c r="AP115" s="233"/>
      <c r="AQ115" s="233"/>
      <c r="AR115" s="233"/>
      <c r="AS115" s="233"/>
      <c r="AT115" s="233"/>
      <c r="AU115" s="233"/>
      <c r="AV115" s="233"/>
      <c r="AW115" s="233"/>
      <c r="AX115" s="233"/>
      <c r="AY115" s="233"/>
      <c r="AZ115" s="233"/>
      <c r="BA115" s="233"/>
      <c r="BB115" s="233"/>
      <c r="BC115" s="233"/>
      <c r="BD115" s="233"/>
      <c r="BE115" s="233"/>
      <c r="BF115" s="233"/>
      <c r="BG115" s="233"/>
      <c r="BH115" s="233"/>
      <c r="BI115" s="233"/>
      <c r="BJ115" s="233"/>
      <c r="BK115" s="233"/>
      <c r="BL115" s="233"/>
      <c r="BM115" s="233"/>
      <c r="BN115" s="233"/>
      <c r="BO115" s="233"/>
      <c r="BP115" s="233"/>
      <c r="BQ115" s="233"/>
      <c r="BR115" s="233"/>
      <c r="BS115" s="233"/>
      <c r="BT115" s="233"/>
      <c r="BU115" s="233"/>
      <c r="BV115" s="233"/>
      <c r="BW115" s="233"/>
      <c r="BX115" s="233"/>
      <c r="BY115" s="233"/>
      <c r="BZ115" s="233"/>
      <c r="CA115" s="233"/>
      <c r="CB115" s="233"/>
      <c r="CC115" s="233"/>
      <c r="CD115" s="233"/>
      <c r="CE115" s="233"/>
      <c r="CF115" s="233"/>
      <c r="CG115" s="233"/>
      <c r="CH115" s="233"/>
      <c r="CI115" s="233"/>
      <c r="CJ115" s="233"/>
      <c r="CK115" s="233"/>
      <c r="CL115" s="233"/>
      <c r="CM115" s="233"/>
      <c r="CN115" s="233"/>
      <c r="CO115" s="233"/>
      <c r="CP115" s="233"/>
      <c r="CR115" s="434"/>
    </row>
    <row r="116" spans="1:96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455"/>
      <c r="Q116" s="233"/>
      <c r="R116" s="474"/>
      <c r="S116" s="455"/>
      <c r="T116" s="474"/>
      <c r="U116" s="233"/>
      <c r="V116" s="233"/>
      <c r="W116" s="233"/>
      <c r="X116" s="233"/>
      <c r="Y116" s="233"/>
      <c r="Z116" s="233"/>
      <c r="AA116" s="233"/>
      <c r="AB116" s="474"/>
      <c r="AC116" s="474"/>
      <c r="AD116" s="233"/>
      <c r="AE116" s="474"/>
      <c r="AF116" s="233"/>
      <c r="AG116" s="474"/>
      <c r="AH116" s="233"/>
      <c r="AI116" s="455"/>
      <c r="AJ116" s="233"/>
      <c r="AK116" s="233"/>
      <c r="AL116" s="233"/>
      <c r="AM116" s="233"/>
      <c r="AN116" s="233"/>
      <c r="AO116" s="233"/>
      <c r="AP116" s="233"/>
      <c r="AQ116" s="233"/>
      <c r="AR116" s="233"/>
      <c r="AS116" s="233"/>
      <c r="AT116" s="233"/>
      <c r="AU116" s="233"/>
      <c r="AV116" s="233"/>
      <c r="AW116" s="233"/>
      <c r="AX116" s="233"/>
      <c r="AY116" s="233"/>
      <c r="AZ116" s="233"/>
      <c r="BA116" s="233"/>
      <c r="BB116" s="233"/>
      <c r="BC116" s="233"/>
      <c r="BD116" s="233"/>
      <c r="BE116" s="233"/>
      <c r="BF116" s="233"/>
      <c r="BG116" s="233"/>
      <c r="BH116" s="233"/>
      <c r="BI116" s="233"/>
      <c r="BJ116" s="233"/>
      <c r="BK116" s="233"/>
      <c r="BL116" s="233"/>
      <c r="BM116" s="233"/>
      <c r="BN116" s="233"/>
      <c r="BO116" s="233"/>
      <c r="BP116" s="233"/>
      <c r="BQ116" s="233"/>
      <c r="BR116" s="233"/>
      <c r="BS116" s="233"/>
      <c r="BT116" s="233"/>
      <c r="BU116" s="233"/>
      <c r="BV116" s="233"/>
      <c r="BW116" s="233"/>
      <c r="BX116" s="233"/>
      <c r="BY116" s="233"/>
      <c r="BZ116" s="233"/>
      <c r="CA116" s="233"/>
      <c r="CB116" s="233"/>
      <c r="CC116" s="233"/>
      <c r="CD116" s="233"/>
      <c r="CE116" s="233"/>
      <c r="CF116" s="233"/>
      <c r="CG116" s="233"/>
      <c r="CH116" s="233"/>
      <c r="CI116" s="233"/>
      <c r="CJ116" s="233"/>
      <c r="CK116" s="233"/>
      <c r="CL116" s="233"/>
      <c r="CM116" s="233"/>
      <c r="CN116" s="233"/>
      <c r="CO116" s="233"/>
      <c r="CP116" s="233"/>
      <c r="CR116" s="434"/>
    </row>
    <row r="117" spans="1:96" x14ac:dyDescent="0.2">
      <c r="A117" s="59"/>
      <c r="B117" s="66"/>
      <c r="C117" s="66"/>
      <c r="D117" s="66"/>
      <c r="E117" s="59"/>
      <c r="F117" s="59"/>
      <c r="G117" s="59"/>
      <c r="H117" s="59"/>
      <c r="I117" s="59"/>
      <c r="J117" s="59"/>
      <c r="K117" s="67"/>
      <c r="L117" s="68"/>
      <c r="M117" s="68"/>
      <c r="N117" s="59"/>
      <c r="O117" s="69"/>
      <c r="P117" s="459"/>
      <c r="Q117" s="70"/>
      <c r="R117" s="478"/>
      <c r="S117" s="459"/>
      <c r="T117" s="478"/>
      <c r="U117" s="70"/>
      <c r="V117" s="70"/>
      <c r="W117" s="70"/>
      <c r="X117" s="70"/>
      <c r="Y117" s="70"/>
      <c r="Z117" s="70"/>
      <c r="AA117" s="70"/>
      <c r="AB117" s="478"/>
      <c r="AC117" s="478"/>
      <c r="AD117" s="70"/>
      <c r="AE117" s="478"/>
      <c r="AF117" s="70"/>
      <c r="AG117" s="478"/>
      <c r="AH117" s="70"/>
      <c r="AI117" s="459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R117" s="173"/>
    </row>
    <row r="118" spans="1:96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71"/>
      <c r="L118" s="68"/>
      <c r="M118" s="68"/>
      <c r="N118" s="59"/>
      <c r="O118" s="69"/>
      <c r="P118" s="459"/>
      <c r="Q118" s="70"/>
      <c r="R118" s="478"/>
      <c r="S118" s="459"/>
      <c r="T118" s="478"/>
      <c r="U118" s="70"/>
      <c r="V118" s="70"/>
      <c r="W118" s="70"/>
      <c r="X118" s="70"/>
      <c r="Y118" s="70"/>
      <c r="Z118" s="70"/>
      <c r="AA118" s="70"/>
      <c r="AB118" s="478"/>
      <c r="AC118" s="478"/>
      <c r="AD118" s="70"/>
      <c r="AE118" s="478"/>
      <c r="AF118" s="70"/>
      <c r="AG118" s="478"/>
      <c r="AH118" s="70"/>
      <c r="AI118" s="459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R118" s="173"/>
    </row>
    <row r="119" spans="1:96" x14ac:dyDescent="0.2">
      <c r="A119" s="59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8"/>
      <c r="N119" s="59"/>
      <c r="O119" s="69"/>
      <c r="P119" s="459"/>
      <c r="Q119" s="70"/>
      <c r="R119" s="478"/>
      <c r="S119" s="459"/>
      <c r="T119" s="478"/>
      <c r="U119" s="70"/>
      <c r="V119" s="70"/>
      <c r="W119" s="70"/>
      <c r="X119" s="70"/>
      <c r="Y119" s="70"/>
      <c r="Z119" s="70"/>
      <c r="AA119" s="70"/>
      <c r="AB119" s="478"/>
      <c r="AC119" s="478"/>
      <c r="AD119" s="70"/>
      <c r="AE119" s="478"/>
      <c r="AF119" s="70"/>
      <c r="AG119" s="478"/>
      <c r="AH119" s="70"/>
      <c r="AI119" s="459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R119" s="173"/>
    </row>
    <row r="120" spans="1:96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8"/>
      <c r="N120" s="59"/>
      <c r="O120" s="69"/>
      <c r="P120" s="459"/>
      <c r="Q120" s="70"/>
      <c r="R120" s="478"/>
      <c r="S120" s="459"/>
      <c r="T120" s="478"/>
      <c r="U120" s="70"/>
      <c r="V120" s="70"/>
      <c r="W120" s="70"/>
      <c r="X120" s="70"/>
      <c r="Y120" s="70"/>
      <c r="Z120" s="70"/>
      <c r="AA120" s="70"/>
      <c r="AB120" s="478"/>
      <c r="AC120" s="478"/>
      <c r="AD120" s="70"/>
      <c r="AE120" s="478"/>
      <c r="AF120" s="70"/>
      <c r="AG120" s="478"/>
      <c r="AH120" s="70"/>
      <c r="AI120" s="459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R120" s="173"/>
    </row>
    <row r="121" spans="1:96" x14ac:dyDescent="0.2">
      <c r="A121" s="59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8"/>
      <c r="N121" s="59"/>
      <c r="O121" s="69"/>
      <c r="P121" s="459"/>
      <c r="Q121" s="70"/>
      <c r="R121" s="478"/>
      <c r="S121" s="459"/>
      <c r="T121" s="478"/>
      <c r="U121" s="70"/>
      <c r="V121" s="70"/>
      <c r="W121" s="70"/>
      <c r="X121" s="70"/>
      <c r="Y121" s="70"/>
      <c r="Z121" s="70"/>
      <c r="AA121" s="70"/>
      <c r="AB121" s="478"/>
      <c r="AC121" s="478"/>
      <c r="AD121" s="70"/>
      <c r="AE121" s="478"/>
      <c r="AF121" s="70"/>
      <c r="AG121" s="478"/>
      <c r="AH121" s="70"/>
      <c r="AI121" s="459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R121" s="173"/>
    </row>
    <row r="122" spans="1:96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8"/>
      <c r="N122" s="59"/>
      <c r="O122" s="69"/>
      <c r="P122" s="459"/>
      <c r="Q122" s="70"/>
      <c r="R122" s="478"/>
      <c r="S122" s="459"/>
      <c r="T122" s="478"/>
      <c r="U122" s="70"/>
      <c r="V122" s="70"/>
      <c r="W122" s="70"/>
      <c r="X122" s="70"/>
      <c r="Y122" s="70"/>
      <c r="Z122" s="70"/>
      <c r="AA122" s="70"/>
      <c r="AB122" s="478"/>
      <c r="AC122" s="478"/>
      <c r="AD122" s="70"/>
      <c r="AE122" s="478"/>
      <c r="AF122" s="70"/>
      <c r="AG122" s="478"/>
      <c r="AH122" s="70"/>
      <c r="AI122" s="459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R122" s="173"/>
    </row>
    <row r="123" spans="1:96" s="183" customFormat="1" x14ac:dyDescent="0.2">
      <c r="A123" s="59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459"/>
      <c r="Q123" s="70"/>
      <c r="R123" s="478"/>
      <c r="S123" s="459"/>
      <c r="T123" s="478"/>
      <c r="U123" s="70"/>
      <c r="V123" s="70"/>
      <c r="W123" s="70"/>
      <c r="X123" s="70"/>
      <c r="Y123" s="70"/>
      <c r="Z123" s="70"/>
      <c r="AA123" s="70"/>
      <c r="AB123" s="478"/>
      <c r="AC123" s="478"/>
      <c r="AD123" s="70"/>
      <c r="AE123" s="478"/>
      <c r="AF123" s="70"/>
      <c r="AG123" s="478"/>
      <c r="AH123" s="70"/>
      <c r="AI123" s="459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73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459"/>
      <c r="Q124" s="70"/>
      <c r="R124" s="478"/>
      <c r="S124" s="459"/>
      <c r="T124" s="478"/>
      <c r="U124" s="70"/>
      <c r="V124" s="70"/>
      <c r="W124" s="70"/>
      <c r="X124" s="70"/>
      <c r="Y124" s="70"/>
      <c r="Z124" s="70"/>
      <c r="AA124" s="70"/>
      <c r="AB124" s="478"/>
      <c r="AC124" s="478"/>
      <c r="AD124" s="70"/>
      <c r="AE124" s="478"/>
      <c r="AF124" s="70"/>
      <c r="AG124" s="478"/>
      <c r="AH124" s="70"/>
      <c r="AI124" s="459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73"/>
    </row>
    <row r="125" spans="1:96" s="183" customFormat="1" x14ac:dyDescent="0.2">
      <c r="A125" s="59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459"/>
      <c r="Q125" s="70"/>
      <c r="R125" s="478"/>
      <c r="S125" s="459"/>
      <c r="T125" s="478"/>
      <c r="U125" s="70"/>
      <c r="V125" s="70"/>
      <c r="W125" s="70"/>
      <c r="X125" s="70"/>
      <c r="Y125" s="70"/>
      <c r="Z125" s="70"/>
      <c r="AA125" s="70"/>
      <c r="AB125" s="478"/>
      <c r="AC125" s="478"/>
      <c r="AD125" s="70"/>
      <c r="AE125" s="478"/>
      <c r="AF125" s="70"/>
      <c r="AG125" s="478"/>
      <c r="AH125" s="70"/>
      <c r="AI125" s="459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73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459"/>
      <c r="Q126" s="70"/>
      <c r="R126" s="478"/>
      <c r="S126" s="459"/>
      <c r="T126" s="478"/>
      <c r="U126" s="70"/>
      <c r="V126" s="70"/>
      <c r="W126" s="70"/>
      <c r="X126" s="70"/>
      <c r="Y126" s="70"/>
      <c r="Z126" s="70"/>
      <c r="AA126" s="70"/>
      <c r="AB126" s="478"/>
      <c r="AC126" s="478"/>
      <c r="AD126" s="70"/>
      <c r="AE126" s="478"/>
      <c r="AF126" s="70"/>
      <c r="AG126" s="478"/>
      <c r="AH126" s="70"/>
      <c r="AI126" s="459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73"/>
    </row>
    <row r="127" spans="1:96" s="183" customFormat="1" x14ac:dyDescent="0.2">
      <c r="A127" s="59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459"/>
      <c r="Q127" s="70"/>
      <c r="R127" s="478"/>
      <c r="S127" s="459"/>
      <c r="T127" s="478"/>
      <c r="U127" s="70"/>
      <c r="V127" s="70"/>
      <c r="W127" s="70"/>
      <c r="X127" s="70"/>
      <c r="Y127" s="70"/>
      <c r="Z127" s="70"/>
      <c r="AA127" s="70"/>
      <c r="AB127" s="478"/>
      <c r="AC127" s="478"/>
      <c r="AD127" s="70"/>
      <c r="AE127" s="478"/>
      <c r="AF127" s="70"/>
      <c r="AG127" s="478"/>
      <c r="AH127" s="70"/>
      <c r="AI127" s="459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73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459"/>
      <c r="Q128" s="70"/>
      <c r="R128" s="478"/>
      <c r="S128" s="459"/>
      <c r="T128" s="478"/>
      <c r="U128" s="70"/>
      <c r="V128" s="70"/>
      <c r="W128" s="70"/>
      <c r="X128" s="70"/>
      <c r="Y128" s="70"/>
      <c r="Z128" s="70"/>
      <c r="AA128" s="70"/>
      <c r="AB128" s="478"/>
      <c r="AC128" s="478"/>
      <c r="AD128" s="70"/>
      <c r="AE128" s="478"/>
      <c r="AF128" s="70"/>
      <c r="AG128" s="478"/>
      <c r="AH128" s="70"/>
      <c r="AI128" s="459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73"/>
    </row>
    <row r="129" spans="1:96" s="183" customFormat="1" x14ac:dyDescent="0.2">
      <c r="A129" s="59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459"/>
      <c r="Q129" s="70"/>
      <c r="R129" s="478"/>
      <c r="S129" s="459"/>
      <c r="T129" s="478"/>
      <c r="U129" s="70"/>
      <c r="V129" s="70"/>
      <c r="W129" s="70"/>
      <c r="X129" s="70"/>
      <c r="Y129" s="70"/>
      <c r="Z129" s="70"/>
      <c r="AA129" s="70"/>
      <c r="AB129" s="478"/>
      <c r="AC129" s="478"/>
      <c r="AD129" s="70"/>
      <c r="AE129" s="478"/>
      <c r="AF129" s="70"/>
      <c r="AG129" s="478"/>
      <c r="AH129" s="70"/>
      <c r="AI129" s="459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73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459"/>
      <c r="Q130" s="70"/>
      <c r="R130" s="478"/>
      <c r="S130" s="459"/>
      <c r="T130" s="478"/>
      <c r="U130" s="70"/>
      <c r="V130" s="70"/>
      <c r="W130" s="70"/>
      <c r="X130" s="70"/>
      <c r="Y130" s="70"/>
      <c r="Z130" s="70"/>
      <c r="AA130" s="70"/>
      <c r="AB130" s="478"/>
      <c r="AC130" s="478"/>
      <c r="AD130" s="70"/>
      <c r="AE130" s="478"/>
      <c r="AF130" s="70"/>
      <c r="AG130" s="478"/>
      <c r="AH130" s="70"/>
      <c r="AI130" s="459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73"/>
    </row>
    <row r="131" spans="1:96" s="183" customFormat="1" x14ac:dyDescent="0.2">
      <c r="A131" s="59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459"/>
      <c r="Q131" s="70"/>
      <c r="R131" s="478"/>
      <c r="S131" s="459"/>
      <c r="T131" s="478"/>
      <c r="U131" s="70"/>
      <c r="V131" s="70"/>
      <c r="W131" s="70"/>
      <c r="X131" s="70"/>
      <c r="Y131" s="70"/>
      <c r="Z131" s="70"/>
      <c r="AA131" s="70"/>
      <c r="AB131" s="478"/>
      <c r="AC131" s="478"/>
      <c r="AD131" s="70"/>
      <c r="AE131" s="478"/>
      <c r="AF131" s="70"/>
      <c r="AG131" s="478"/>
      <c r="AH131" s="70"/>
      <c r="AI131" s="459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73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459"/>
      <c r="Q132" s="70"/>
      <c r="R132" s="478"/>
      <c r="S132" s="459"/>
      <c r="T132" s="478"/>
      <c r="U132" s="70"/>
      <c r="V132" s="70"/>
      <c r="W132" s="70"/>
      <c r="X132" s="70"/>
      <c r="Y132" s="70"/>
      <c r="Z132" s="70"/>
      <c r="AA132" s="70"/>
      <c r="AB132" s="478"/>
      <c r="AC132" s="478"/>
      <c r="AD132" s="70"/>
      <c r="AE132" s="478"/>
      <c r="AF132" s="70"/>
      <c r="AG132" s="478"/>
      <c r="AH132" s="70"/>
      <c r="AI132" s="459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73"/>
    </row>
    <row r="133" spans="1:96" s="183" customFormat="1" x14ac:dyDescent="0.2">
      <c r="A133" s="59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459"/>
      <c r="Q133" s="70"/>
      <c r="R133" s="478"/>
      <c r="S133" s="459"/>
      <c r="T133" s="478"/>
      <c r="U133" s="70"/>
      <c r="V133" s="70"/>
      <c r="W133" s="70"/>
      <c r="X133" s="70"/>
      <c r="Y133" s="70"/>
      <c r="Z133" s="70"/>
      <c r="AA133" s="70"/>
      <c r="AB133" s="478"/>
      <c r="AC133" s="478"/>
      <c r="AD133" s="70"/>
      <c r="AE133" s="478"/>
      <c r="AF133" s="70"/>
      <c r="AG133" s="478"/>
      <c r="AH133" s="70"/>
      <c r="AI133" s="459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73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459"/>
      <c r="Q134" s="70"/>
      <c r="R134" s="478"/>
      <c r="S134" s="459"/>
      <c r="T134" s="478"/>
      <c r="U134" s="70"/>
      <c r="V134" s="70"/>
      <c r="W134" s="70"/>
      <c r="X134" s="70"/>
      <c r="Y134" s="70"/>
      <c r="Z134" s="70"/>
      <c r="AA134" s="70"/>
      <c r="AB134" s="478"/>
      <c r="AC134" s="478"/>
      <c r="AD134" s="70"/>
      <c r="AE134" s="478"/>
      <c r="AF134" s="70"/>
      <c r="AG134" s="478"/>
      <c r="AH134" s="70"/>
      <c r="AI134" s="459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73"/>
    </row>
    <row r="135" spans="1:96" s="183" customFormat="1" x14ac:dyDescent="0.2">
      <c r="A135" s="59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459"/>
      <c r="Q135" s="70"/>
      <c r="R135" s="478"/>
      <c r="S135" s="459"/>
      <c r="T135" s="478"/>
      <c r="U135" s="70"/>
      <c r="V135" s="70"/>
      <c r="W135" s="70"/>
      <c r="X135" s="70"/>
      <c r="Y135" s="70"/>
      <c r="Z135" s="70"/>
      <c r="AA135" s="70"/>
      <c r="AB135" s="478"/>
      <c r="AC135" s="478"/>
      <c r="AD135" s="70"/>
      <c r="AE135" s="478"/>
      <c r="AF135" s="70"/>
      <c r="AG135" s="478"/>
      <c r="AH135" s="70"/>
      <c r="AI135" s="459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73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459"/>
      <c r="Q136" s="70"/>
      <c r="R136" s="478"/>
      <c r="S136" s="459"/>
      <c r="T136" s="478"/>
      <c r="U136" s="70"/>
      <c r="V136" s="70"/>
      <c r="W136" s="70"/>
      <c r="X136" s="70"/>
      <c r="Y136" s="70"/>
      <c r="Z136" s="70"/>
      <c r="AA136" s="70"/>
      <c r="AB136" s="478"/>
      <c r="AC136" s="478"/>
      <c r="AD136" s="70"/>
      <c r="AE136" s="478"/>
      <c r="AF136" s="70"/>
      <c r="AG136" s="478"/>
      <c r="AH136" s="70"/>
      <c r="AI136" s="459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73"/>
    </row>
    <row r="137" spans="1:96" s="183" customFormat="1" x14ac:dyDescent="0.2">
      <c r="A137" s="59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459"/>
      <c r="Q137" s="70"/>
      <c r="R137" s="478"/>
      <c r="S137" s="459"/>
      <c r="T137" s="478"/>
      <c r="U137" s="70"/>
      <c r="V137" s="70"/>
      <c r="W137" s="70"/>
      <c r="X137" s="70"/>
      <c r="Y137" s="70"/>
      <c r="Z137" s="70"/>
      <c r="AA137" s="70"/>
      <c r="AB137" s="478"/>
      <c r="AC137" s="478"/>
      <c r="AD137" s="70"/>
      <c r="AE137" s="478"/>
      <c r="AF137" s="70"/>
      <c r="AG137" s="478"/>
      <c r="AH137" s="70"/>
      <c r="AI137" s="459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73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459"/>
      <c r="Q138" s="70"/>
      <c r="R138" s="478"/>
      <c r="S138" s="459"/>
      <c r="T138" s="478"/>
      <c r="U138" s="70"/>
      <c r="V138" s="70"/>
      <c r="W138" s="70"/>
      <c r="X138" s="70"/>
      <c r="Y138" s="70"/>
      <c r="Z138" s="70"/>
      <c r="AA138" s="70"/>
      <c r="AB138" s="478"/>
      <c r="AC138" s="478"/>
      <c r="AD138" s="70"/>
      <c r="AE138" s="478"/>
      <c r="AF138" s="70"/>
      <c r="AG138" s="478"/>
      <c r="AH138" s="70"/>
      <c r="AI138" s="459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73"/>
    </row>
    <row r="139" spans="1:96" s="183" customFormat="1" x14ac:dyDescent="0.2">
      <c r="A139" s="59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459"/>
      <c r="Q139" s="70"/>
      <c r="R139" s="478"/>
      <c r="S139" s="459"/>
      <c r="T139" s="478"/>
      <c r="U139" s="70"/>
      <c r="V139" s="70"/>
      <c r="W139" s="70"/>
      <c r="X139" s="70"/>
      <c r="Y139" s="70"/>
      <c r="Z139" s="70"/>
      <c r="AA139" s="70"/>
      <c r="AB139" s="478"/>
      <c r="AC139" s="478"/>
      <c r="AD139" s="70"/>
      <c r="AE139" s="478"/>
      <c r="AF139" s="70"/>
      <c r="AG139" s="478"/>
      <c r="AH139" s="70"/>
      <c r="AI139" s="459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73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459"/>
      <c r="Q140" s="70"/>
      <c r="R140" s="478"/>
      <c r="S140" s="459"/>
      <c r="T140" s="478"/>
      <c r="U140" s="70"/>
      <c r="V140" s="70"/>
      <c r="W140" s="70"/>
      <c r="X140" s="70"/>
      <c r="Y140" s="70"/>
      <c r="Z140" s="70"/>
      <c r="AA140" s="70"/>
      <c r="AB140" s="478"/>
      <c r="AC140" s="478"/>
      <c r="AD140" s="70"/>
      <c r="AE140" s="478"/>
      <c r="AF140" s="70"/>
      <c r="AG140" s="478"/>
      <c r="AH140" s="70"/>
      <c r="AI140" s="459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73"/>
    </row>
    <row r="141" spans="1:96" s="183" customFormat="1" x14ac:dyDescent="0.2">
      <c r="A141" s="59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459"/>
      <c r="Q141" s="70"/>
      <c r="R141" s="478"/>
      <c r="S141" s="459"/>
      <c r="T141" s="478"/>
      <c r="U141" s="70"/>
      <c r="V141" s="70"/>
      <c r="W141" s="70"/>
      <c r="X141" s="70"/>
      <c r="Y141" s="70"/>
      <c r="Z141" s="70"/>
      <c r="AA141" s="70"/>
      <c r="AB141" s="478"/>
      <c r="AC141" s="478"/>
      <c r="AD141" s="70"/>
      <c r="AE141" s="478"/>
      <c r="AF141" s="70"/>
      <c r="AG141" s="478"/>
      <c r="AH141" s="70"/>
      <c r="AI141" s="459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73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459"/>
      <c r="Q142" s="70"/>
      <c r="R142" s="478"/>
      <c r="S142" s="459"/>
      <c r="T142" s="478"/>
      <c r="U142" s="70"/>
      <c r="V142" s="70"/>
      <c r="W142" s="70"/>
      <c r="X142" s="70"/>
      <c r="Y142" s="70"/>
      <c r="Z142" s="70"/>
      <c r="AA142" s="70"/>
      <c r="AB142" s="478"/>
      <c r="AC142" s="478"/>
      <c r="AD142" s="70"/>
      <c r="AE142" s="478"/>
      <c r="AF142" s="70"/>
      <c r="AG142" s="478"/>
      <c r="AH142" s="70"/>
      <c r="AI142" s="459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73"/>
    </row>
    <row r="143" spans="1:96" s="183" customFormat="1" x14ac:dyDescent="0.2">
      <c r="A143" s="59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459"/>
      <c r="Q143" s="70"/>
      <c r="R143" s="478"/>
      <c r="S143" s="459"/>
      <c r="T143" s="478"/>
      <c r="U143" s="70"/>
      <c r="V143" s="70"/>
      <c r="W143" s="70"/>
      <c r="X143" s="70"/>
      <c r="Y143" s="70"/>
      <c r="Z143" s="70"/>
      <c r="AA143" s="70"/>
      <c r="AB143" s="478"/>
      <c r="AC143" s="478"/>
      <c r="AD143" s="70"/>
      <c r="AE143" s="478"/>
      <c r="AF143" s="70"/>
      <c r="AG143" s="478"/>
      <c r="AH143" s="70"/>
      <c r="AI143" s="459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73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459"/>
      <c r="Q144" s="70"/>
      <c r="R144" s="478"/>
      <c r="S144" s="459"/>
      <c r="T144" s="478"/>
      <c r="U144" s="70"/>
      <c r="V144" s="70"/>
      <c r="W144" s="70"/>
      <c r="X144" s="70"/>
      <c r="Y144" s="70"/>
      <c r="Z144" s="70"/>
      <c r="AA144" s="70"/>
      <c r="AB144" s="478"/>
      <c r="AC144" s="478"/>
      <c r="AD144" s="70"/>
      <c r="AE144" s="478"/>
      <c r="AF144" s="70"/>
      <c r="AG144" s="478"/>
      <c r="AH144" s="70"/>
      <c r="AI144" s="459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73"/>
    </row>
    <row r="145" spans="1:96" s="183" customFormat="1" x14ac:dyDescent="0.2">
      <c r="A145" s="59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459"/>
      <c r="Q145" s="70"/>
      <c r="R145" s="478"/>
      <c r="S145" s="459"/>
      <c r="T145" s="478"/>
      <c r="U145" s="70"/>
      <c r="V145" s="70"/>
      <c r="W145" s="70"/>
      <c r="X145" s="70"/>
      <c r="Y145" s="70"/>
      <c r="Z145" s="70"/>
      <c r="AA145" s="70"/>
      <c r="AB145" s="478"/>
      <c r="AC145" s="478"/>
      <c r="AD145" s="70"/>
      <c r="AE145" s="478"/>
      <c r="AF145" s="70"/>
      <c r="AG145" s="478"/>
      <c r="AH145" s="70"/>
      <c r="AI145" s="459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73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459"/>
      <c r="Q146" s="70"/>
      <c r="R146" s="478"/>
      <c r="S146" s="459"/>
      <c r="T146" s="478"/>
      <c r="U146" s="70"/>
      <c r="V146" s="70"/>
      <c r="W146" s="70"/>
      <c r="X146" s="70"/>
      <c r="Y146" s="70"/>
      <c r="Z146" s="70"/>
      <c r="AA146" s="70"/>
      <c r="AB146" s="478"/>
      <c r="AC146" s="478"/>
      <c r="AD146" s="70"/>
      <c r="AE146" s="478"/>
      <c r="AF146" s="70"/>
      <c r="AG146" s="478"/>
      <c r="AH146" s="70"/>
      <c r="AI146" s="459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73"/>
    </row>
    <row r="147" spans="1:96" s="183" customFormat="1" x14ac:dyDescent="0.2">
      <c r="A147" s="59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459"/>
      <c r="Q147" s="70"/>
      <c r="R147" s="478"/>
      <c r="S147" s="459"/>
      <c r="T147" s="478"/>
      <c r="U147" s="70"/>
      <c r="V147" s="70"/>
      <c r="W147" s="70"/>
      <c r="X147" s="70"/>
      <c r="Y147" s="70"/>
      <c r="Z147" s="70"/>
      <c r="AA147" s="70"/>
      <c r="AB147" s="478"/>
      <c r="AC147" s="478"/>
      <c r="AD147" s="70"/>
      <c r="AE147" s="478"/>
      <c r="AF147" s="70"/>
      <c r="AG147" s="478"/>
      <c r="AH147" s="70"/>
      <c r="AI147" s="459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73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459"/>
      <c r="Q148" s="70"/>
      <c r="R148" s="478"/>
      <c r="S148" s="459"/>
      <c r="T148" s="478"/>
      <c r="U148" s="70"/>
      <c r="V148" s="70"/>
      <c r="W148" s="70"/>
      <c r="X148" s="70"/>
      <c r="Y148" s="70"/>
      <c r="Z148" s="70"/>
      <c r="AA148" s="70"/>
      <c r="AB148" s="478"/>
      <c r="AC148" s="478"/>
      <c r="AD148" s="70"/>
      <c r="AE148" s="478"/>
      <c r="AF148" s="70"/>
      <c r="AG148" s="478"/>
      <c r="AH148" s="70"/>
      <c r="AI148" s="459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73"/>
    </row>
    <row r="149" spans="1:96" s="183" customFormat="1" x14ac:dyDescent="0.2">
      <c r="A149" s="59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459"/>
      <c r="Q149" s="70"/>
      <c r="R149" s="478"/>
      <c r="S149" s="459"/>
      <c r="T149" s="478"/>
      <c r="U149" s="70"/>
      <c r="V149" s="70"/>
      <c r="W149" s="70"/>
      <c r="X149" s="70"/>
      <c r="Y149" s="70"/>
      <c r="Z149" s="70"/>
      <c r="AA149" s="70"/>
      <c r="AB149" s="478"/>
      <c r="AC149" s="478"/>
      <c r="AD149" s="70"/>
      <c r="AE149" s="478"/>
      <c r="AF149" s="70"/>
      <c r="AG149" s="478"/>
      <c r="AH149" s="70"/>
      <c r="AI149" s="459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73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459"/>
      <c r="Q150" s="70"/>
      <c r="R150" s="478"/>
      <c r="S150" s="459"/>
      <c r="T150" s="478"/>
      <c r="U150" s="70"/>
      <c r="V150" s="70"/>
      <c r="W150" s="70"/>
      <c r="X150" s="70"/>
      <c r="Y150" s="70"/>
      <c r="Z150" s="70"/>
      <c r="AA150" s="70"/>
      <c r="AB150" s="478"/>
      <c r="AC150" s="478"/>
      <c r="AD150" s="70"/>
      <c r="AE150" s="478"/>
      <c r="AF150" s="70"/>
      <c r="AG150" s="478"/>
      <c r="AH150" s="70"/>
      <c r="AI150" s="459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73"/>
    </row>
    <row r="151" spans="1:96" s="183" customFormat="1" x14ac:dyDescent="0.2">
      <c r="A151" s="59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459"/>
      <c r="Q151" s="70"/>
      <c r="R151" s="478"/>
      <c r="S151" s="459"/>
      <c r="T151" s="478"/>
      <c r="U151" s="70"/>
      <c r="V151" s="70"/>
      <c r="W151" s="70"/>
      <c r="X151" s="70"/>
      <c r="Y151" s="70"/>
      <c r="Z151" s="70"/>
      <c r="AA151" s="70"/>
      <c r="AB151" s="478"/>
      <c r="AC151" s="478"/>
      <c r="AD151" s="70"/>
      <c r="AE151" s="478"/>
      <c r="AF151" s="70"/>
      <c r="AG151" s="478"/>
      <c r="AH151" s="70"/>
      <c r="AI151" s="459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73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459"/>
      <c r="Q152" s="70"/>
      <c r="R152" s="478"/>
      <c r="S152" s="459"/>
      <c r="T152" s="478"/>
      <c r="U152" s="70"/>
      <c r="V152" s="70"/>
      <c r="W152" s="70"/>
      <c r="X152" s="70"/>
      <c r="Y152" s="70"/>
      <c r="Z152" s="70"/>
      <c r="AA152" s="70"/>
      <c r="AB152" s="478"/>
      <c r="AC152" s="478"/>
      <c r="AD152" s="70"/>
      <c r="AE152" s="478"/>
      <c r="AF152" s="70"/>
      <c r="AG152" s="478"/>
      <c r="AH152" s="70"/>
      <c r="AI152" s="459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73"/>
    </row>
    <row r="153" spans="1:96" s="183" customFormat="1" x14ac:dyDescent="0.2">
      <c r="A153" s="59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459"/>
      <c r="Q153" s="70"/>
      <c r="R153" s="478"/>
      <c r="S153" s="459"/>
      <c r="T153" s="478"/>
      <c r="U153" s="70"/>
      <c r="V153" s="70"/>
      <c r="W153" s="70"/>
      <c r="X153" s="70"/>
      <c r="Y153" s="70"/>
      <c r="Z153" s="70"/>
      <c r="AA153" s="70"/>
      <c r="AB153" s="478"/>
      <c r="AC153" s="478"/>
      <c r="AD153" s="70"/>
      <c r="AE153" s="478"/>
      <c r="AF153" s="70"/>
      <c r="AG153" s="478"/>
      <c r="AH153" s="70"/>
      <c r="AI153" s="459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73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459"/>
      <c r="Q154" s="70"/>
      <c r="R154" s="478"/>
      <c r="S154" s="459"/>
      <c r="T154" s="478"/>
      <c r="U154" s="70"/>
      <c r="V154" s="70"/>
      <c r="W154" s="70"/>
      <c r="X154" s="70"/>
      <c r="Y154" s="70"/>
      <c r="Z154" s="70"/>
      <c r="AA154" s="70"/>
      <c r="AB154" s="478"/>
      <c r="AC154" s="478"/>
      <c r="AD154" s="70"/>
      <c r="AE154" s="478"/>
      <c r="AF154" s="70"/>
      <c r="AG154" s="478"/>
      <c r="AH154" s="70"/>
      <c r="AI154" s="459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73"/>
    </row>
    <row r="155" spans="1:96" s="183" customFormat="1" x14ac:dyDescent="0.2">
      <c r="A155" s="59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459"/>
      <c r="Q155" s="70"/>
      <c r="R155" s="478"/>
      <c r="S155" s="459"/>
      <c r="T155" s="478"/>
      <c r="U155" s="70"/>
      <c r="V155" s="70"/>
      <c r="W155" s="70"/>
      <c r="X155" s="70"/>
      <c r="Y155" s="70"/>
      <c r="Z155" s="70"/>
      <c r="AA155" s="70"/>
      <c r="AB155" s="478"/>
      <c r="AC155" s="478"/>
      <c r="AD155" s="70"/>
      <c r="AE155" s="478"/>
      <c r="AF155" s="70"/>
      <c r="AG155" s="478"/>
      <c r="AH155" s="70"/>
      <c r="AI155" s="459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73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459"/>
      <c r="Q156" s="70"/>
      <c r="R156" s="478"/>
      <c r="S156" s="459"/>
      <c r="T156" s="478"/>
      <c r="U156" s="70"/>
      <c r="V156" s="70"/>
      <c r="W156" s="70"/>
      <c r="X156" s="70"/>
      <c r="Y156" s="70"/>
      <c r="Z156" s="70"/>
      <c r="AA156" s="70"/>
      <c r="AB156" s="478"/>
      <c r="AC156" s="478"/>
      <c r="AD156" s="70"/>
      <c r="AE156" s="478"/>
      <c r="AF156" s="70"/>
      <c r="AG156" s="478"/>
      <c r="AH156" s="70"/>
      <c r="AI156" s="459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73"/>
    </row>
    <row r="157" spans="1:96" s="183" customFormat="1" x14ac:dyDescent="0.2">
      <c r="A157" s="59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459"/>
      <c r="Q157" s="70"/>
      <c r="R157" s="478"/>
      <c r="S157" s="459"/>
      <c r="T157" s="478"/>
      <c r="U157" s="70"/>
      <c r="V157" s="70"/>
      <c r="W157" s="70"/>
      <c r="X157" s="70"/>
      <c r="Y157" s="70"/>
      <c r="Z157" s="70"/>
      <c r="AA157" s="70"/>
      <c r="AB157" s="478"/>
      <c r="AC157" s="478"/>
      <c r="AD157" s="70"/>
      <c r="AE157" s="478"/>
      <c r="AF157" s="70"/>
      <c r="AG157" s="478"/>
      <c r="AH157" s="70"/>
      <c r="AI157" s="459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73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459"/>
      <c r="Q158" s="70"/>
      <c r="R158" s="478"/>
      <c r="S158" s="459"/>
      <c r="T158" s="478"/>
      <c r="U158" s="70"/>
      <c r="V158" s="70"/>
      <c r="W158" s="70"/>
      <c r="X158" s="70"/>
      <c r="Y158" s="70"/>
      <c r="Z158" s="70"/>
      <c r="AA158" s="70"/>
      <c r="AB158" s="478"/>
      <c r="AC158" s="478"/>
      <c r="AD158" s="70"/>
      <c r="AE158" s="478"/>
      <c r="AF158" s="70"/>
      <c r="AG158" s="478"/>
      <c r="AH158" s="70"/>
      <c r="AI158" s="459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73"/>
    </row>
    <row r="159" spans="1:96" s="183" customFormat="1" x14ac:dyDescent="0.2">
      <c r="A159" s="59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459"/>
      <c r="Q159" s="70"/>
      <c r="R159" s="478"/>
      <c r="S159" s="459"/>
      <c r="T159" s="478"/>
      <c r="U159" s="70"/>
      <c r="V159" s="70"/>
      <c r="W159" s="70"/>
      <c r="X159" s="70"/>
      <c r="Y159" s="70"/>
      <c r="Z159" s="70"/>
      <c r="AA159" s="70"/>
      <c r="AB159" s="478"/>
      <c r="AC159" s="478"/>
      <c r="AD159" s="70"/>
      <c r="AE159" s="478"/>
      <c r="AF159" s="70"/>
      <c r="AG159" s="478"/>
      <c r="AH159" s="70"/>
      <c r="AI159" s="459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73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459"/>
      <c r="Q160" s="70"/>
      <c r="R160" s="478"/>
      <c r="S160" s="459"/>
      <c r="T160" s="478"/>
      <c r="U160" s="70"/>
      <c r="V160" s="70"/>
      <c r="W160" s="70"/>
      <c r="X160" s="70"/>
      <c r="Y160" s="70"/>
      <c r="Z160" s="70"/>
      <c r="AA160" s="70"/>
      <c r="AB160" s="478"/>
      <c r="AC160" s="478"/>
      <c r="AD160" s="70"/>
      <c r="AE160" s="478"/>
      <c r="AF160" s="70"/>
      <c r="AG160" s="478"/>
      <c r="AH160" s="70"/>
      <c r="AI160" s="459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73"/>
    </row>
    <row r="161" spans="1:122" s="183" customFormat="1" x14ac:dyDescent="0.2">
      <c r="A161" s="59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459"/>
      <c r="Q161" s="70"/>
      <c r="R161" s="478"/>
      <c r="S161" s="459"/>
      <c r="T161" s="478"/>
      <c r="U161" s="70"/>
      <c r="V161" s="70"/>
      <c r="W161" s="70"/>
      <c r="X161" s="70"/>
      <c r="Y161" s="70"/>
      <c r="Z161" s="70"/>
      <c r="AA161" s="70"/>
      <c r="AB161" s="478"/>
      <c r="AC161" s="478"/>
      <c r="AD161" s="70"/>
      <c r="AE161" s="478"/>
      <c r="AF161" s="70"/>
      <c r="AG161" s="478"/>
      <c r="AH161" s="70"/>
      <c r="AI161" s="459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73"/>
    </row>
    <row r="162" spans="1:122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459"/>
      <c r="Q162" s="70"/>
      <c r="R162" s="478"/>
      <c r="S162" s="459"/>
      <c r="T162" s="478"/>
      <c r="U162" s="70"/>
      <c r="V162" s="70"/>
      <c r="W162" s="70"/>
      <c r="X162" s="70"/>
      <c r="Y162" s="70"/>
      <c r="Z162" s="70"/>
      <c r="AA162" s="70"/>
      <c r="AB162" s="478"/>
      <c r="AC162" s="478"/>
      <c r="AD162" s="70"/>
      <c r="AE162" s="478"/>
      <c r="AF162" s="70"/>
      <c r="AG162" s="478"/>
      <c r="AH162" s="70"/>
      <c r="AI162" s="459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73"/>
    </row>
    <row r="163" spans="1:122" s="183" customFormat="1" x14ac:dyDescent="0.2">
      <c r="A163" s="59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459"/>
      <c r="Q163" s="70"/>
      <c r="R163" s="478"/>
      <c r="S163" s="459"/>
      <c r="T163" s="478"/>
      <c r="U163" s="70"/>
      <c r="V163" s="70"/>
      <c r="W163" s="70"/>
      <c r="X163" s="70"/>
      <c r="Y163" s="70"/>
      <c r="Z163" s="70"/>
      <c r="AA163" s="70"/>
      <c r="AB163" s="478"/>
      <c r="AC163" s="478"/>
      <c r="AD163" s="70"/>
      <c r="AE163" s="478"/>
      <c r="AF163" s="70"/>
      <c r="AG163" s="478"/>
      <c r="AH163" s="70"/>
      <c r="AI163" s="459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73"/>
    </row>
    <row r="164" spans="1:122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459"/>
      <c r="Q164" s="70"/>
      <c r="R164" s="478"/>
      <c r="S164" s="459"/>
      <c r="T164" s="478"/>
      <c r="U164" s="70"/>
      <c r="V164" s="70"/>
      <c r="W164" s="70"/>
      <c r="X164" s="70"/>
      <c r="Y164" s="70"/>
      <c r="Z164" s="70"/>
      <c r="AA164" s="70"/>
      <c r="AB164" s="478"/>
      <c r="AC164" s="478"/>
      <c r="AD164" s="70"/>
      <c r="AE164" s="478"/>
      <c r="AF164" s="70"/>
      <c r="AG164" s="478"/>
      <c r="AH164" s="70"/>
      <c r="AI164" s="459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73"/>
    </row>
    <row r="165" spans="1:122" s="183" customFormat="1" x14ac:dyDescent="0.2">
      <c r="A165" s="59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459"/>
      <c r="Q165" s="70"/>
      <c r="R165" s="478"/>
      <c r="S165" s="459"/>
      <c r="T165" s="478"/>
      <c r="U165" s="70"/>
      <c r="V165" s="70"/>
      <c r="W165" s="70"/>
      <c r="X165" s="70"/>
      <c r="Y165" s="70"/>
      <c r="Z165" s="70"/>
      <c r="AA165" s="70"/>
      <c r="AB165" s="478"/>
      <c r="AC165" s="478"/>
      <c r="AD165" s="70"/>
      <c r="AE165" s="478"/>
      <c r="AF165" s="70"/>
      <c r="AG165" s="478"/>
      <c r="AH165" s="70"/>
      <c r="AI165" s="459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73"/>
    </row>
    <row r="166" spans="1:122" s="183" customFormat="1" x14ac:dyDescent="0.2">
      <c r="A166" s="59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69"/>
      <c r="P166" s="459"/>
      <c r="Q166" s="70"/>
      <c r="R166" s="478"/>
      <c r="S166" s="459"/>
      <c r="T166" s="478"/>
      <c r="U166" s="70"/>
      <c r="V166" s="70"/>
      <c r="W166" s="70"/>
      <c r="X166" s="70"/>
      <c r="Y166" s="70"/>
      <c r="Z166" s="70"/>
      <c r="AA166" s="70"/>
      <c r="AB166" s="478"/>
      <c r="AC166" s="478"/>
      <c r="AD166" s="70"/>
      <c r="AE166" s="478"/>
      <c r="AF166" s="70"/>
      <c r="AG166" s="478"/>
      <c r="AH166" s="70"/>
      <c r="AI166" s="459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73"/>
    </row>
    <row r="167" spans="1:122" s="183" customFormat="1" x14ac:dyDescent="0.2">
      <c r="A167" s="59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69"/>
      <c r="P167" s="459"/>
      <c r="Q167" s="70"/>
      <c r="R167" s="478"/>
      <c r="S167" s="459"/>
      <c r="T167" s="478"/>
      <c r="U167" s="70"/>
      <c r="V167" s="70"/>
      <c r="W167" s="70"/>
      <c r="X167" s="70"/>
      <c r="Y167" s="70"/>
      <c r="Z167" s="70"/>
      <c r="AA167" s="70"/>
      <c r="AB167" s="478"/>
      <c r="AC167" s="478"/>
      <c r="AD167" s="70"/>
      <c r="AE167" s="478"/>
      <c r="AF167" s="70"/>
      <c r="AG167" s="478"/>
      <c r="AH167" s="70"/>
      <c r="AI167" s="459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73"/>
    </row>
    <row r="168" spans="1:122" s="183" customFormat="1" x14ac:dyDescent="0.2">
      <c r="A168" s="59"/>
      <c r="B168" s="66"/>
      <c r="C168" s="66"/>
      <c r="D168" s="66"/>
      <c r="E168" s="59"/>
      <c r="F168" s="59"/>
      <c r="G168" s="59"/>
      <c r="H168" s="59"/>
      <c r="I168" s="59"/>
      <c r="J168" s="59"/>
      <c r="K168" s="59"/>
      <c r="L168" s="68"/>
      <c r="M168" s="63"/>
      <c r="N168" s="59"/>
      <c r="O168" s="69"/>
      <c r="P168" s="459"/>
      <c r="Q168" s="70"/>
      <c r="R168" s="478"/>
      <c r="S168" s="459"/>
      <c r="T168" s="478"/>
      <c r="U168" s="70"/>
      <c r="V168" s="70"/>
      <c r="W168" s="70"/>
      <c r="X168" s="70"/>
      <c r="Y168" s="70"/>
      <c r="Z168" s="70"/>
      <c r="AA168" s="70"/>
      <c r="AB168" s="478"/>
      <c r="AC168" s="478"/>
      <c r="AD168" s="70"/>
      <c r="AE168" s="478"/>
      <c r="AF168" s="70"/>
      <c r="AG168" s="478"/>
      <c r="AH168" s="70"/>
      <c r="AI168" s="459"/>
      <c r="AJ168" s="70"/>
      <c r="AK168" s="70"/>
      <c r="AL168" s="70"/>
      <c r="AM168" s="70"/>
      <c r="AN168" s="70"/>
      <c r="AO168" s="70"/>
      <c r="AP168" s="70"/>
      <c r="AQ168" s="70"/>
      <c r="AR168" s="70"/>
      <c r="AS168" s="70"/>
      <c r="AT168" s="70"/>
      <c r="AU168" s="70"/>
      <c r="AV168" s="70"/>
      <c r="AW168" s="70"/>
      <c r="AX168" s="70"/>
      <c r="AY168" s="70"/>
      <c r="AZ168" s="70"/>
      <c r="BA168" s="70"/>
      <c r="BB168" s="70"/>
      <c r="BC168" s="70"/>
      <c r="BD168" s="70"/>
      <c r="BE168" s="70"/>
      <c r="BF168" s="70"/>
      <c r="BG168" s="70"/>
      <c r="BH168" s="70"/>
      <c r="BI168" s="70"/>
      <c r="BJ168" s="70"/>
      <c r="BK168" s="70"/>
      <c r="BL168" s="70"/>
      <c r="BM168" s="70"/>
      <c r="BN168" s="70"/>
      <c r="BO168" s="70"/>
      <c r="BP168" s="70"/>
      <c r="BQ168" s="70"/>
      <c r="BR168" s="70"/>
      <c r="BS168" s="70"/>
      <c r="BT168" s="70"/>
      <c r="BU168" s="70"/>
      <c r="BV168" s="70"/>
      <c r="BW168" s="70"/>
      <c r="BX168" s="70"/>
      <c r="BY168" s="70"/>
      <c r="BZ168" s="70"/>
      <c r="CA168" s="70"/>
      <c r="CB168" s="70"/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  <c r="CN168" s="70"/>
      <c r="CO168" s="70"/>
      <c r="CP168" s="70"/>
      <c r="CQ168" s="26"/>
      <c r="CR168" s="173"/>
    </row>
    <row r="169" spans="1:122" s="183" customFormat="1" x14ac:dyDescent="0.2">
      <c r="A169" s="59"/>
      <c r="B169" s="66"/>
      <c r="C169" s="66"/>
      <c r="D169" s="66"/>
      <c r="E169" s="59"/>
      <c r="F169" s="59"/>
      <c r="G169" s="59"/>
      <c r="H169" s="59"/>
      <c r="I169" s="59"/>
      <c r="J169" s="59"/>
      <c r="K169" s="59"/>
      <c r="L169" s="68"/>
      <c r="M169" s="63"/>
      <c r="N169" s="59"/>
      <c r="O169" s="69"/>
      <c r="P169" s="459"/>
      <c r="Q169" s="70"/>
      <c r="R169" s="478"/>
      <c r="S169" s="459"/>
      <c r="T169" s="478"/>
      <c r="U169" s="70"/>
      <c r="V169" s="70"/>
      <c r="W169" s="70"/>
      <c r="X169" s="70"/>
      <c r="Y169" s="70"/>
      <c r="Z169" s="70"/>
      <c r="AA169" s="70"/>
      <c r="AB169" s="478"/>
      <c r="AC169" s="478"/>
      <c r="AD169" s="70"/>
      <c r="AE169" s="478"/>
      <c r="AF169" s="70"/>
      <c r="AG169" s="478"/>
      <c r="AH169" s="70"/>
      <c r="AI169" s="459"/>
      <c r="AJ169" s="70"/>
      <c r="AK169" s="70"/>
      <c r="AL169" s="70"/>
      <c r="AM169" s="70"/>
      <c r="AN169" s="70"/>
      <c r="AO169" s="70"/>
      <c r="AP169" s="70"/>
      <c r="AQ169" s="70"/>
      <c r="AR169" s="70"/>
      <c r="AS169" s="70"/>
      <c r="AT169" s="70"/>
      <c r="AU169" s="70"/>
      <c r="AV169" s="70"/>
      <c r="AW169" s="70"/>
      <c r="AX169" s="70"/>
      <c r="AY169" s="70"/>
      <c r="AZ169" s="70"/>
      <c r="BA169" s="70"/>
      <c r="BB169" s="70"/>
      <c r="BC169" s="70"/>
      <c r="BD169" s="70"/>
      <c r="BE169" s="70"/>
      <c r="BF169" s="70"/>
      <c r="BG169" s="70"/>
      <c r="BH169" s="70"/>
      <c r="BI169" s="70"/>
      <c r="BJ169" s="70"/>
      <c r="BK169" s="70"/>
      <c r="BL169" s="70"/>
      <c r="BM169" s="70"/>
      <c r="BN169" s="70"/>
      <c r="BO169" s="70"/>
      <c r="BP169" s="70"/>
      <c r="BQ169" s="70"/>
      <c r="BR169" s="70"/>
      <c r="BS169" s="70"/>
      <c r="BT169" s="70"/>
      <c r="BU169" s="70"/>
      <c r="BV169" s="70"/>
      <c r="BW169" s="70"/>
      <c r="BX169" s="70"/>
      <c r="BY169" s="70"/>
      <c r="BZ169" s="70"/>
      <c r="CA169" s="70"/>
      <c r="CB169" s="70"/>
      <c r="CC169" s="70"/>
      <c r="CD169" s="70"/>
      <c r="CE169" s="70"/>
      <c r="CF169" s="70"/>
      <c r="CG169" s="70"/>
      <c r="CH169" s="70"/>
      <c r="CI169" s="70"/>
      <c r="CJ169" s="70"/>
      <c r="CK169" s="70"/>
      <c r="CL169" s="70"/>
      <c r="CM169" s="70"/>
      <c r="CN169" s="70"/>
      <c r="CO169" s="70"/>
      <c r="CP169" s="70"/>
      <c r="CQ169" s="26"/>
      <c r="CR169" s="173"/>
    </row>
    <row r="170" spans="1:122" s="183" customFormat="1" x14ac:dyDescent="0.2">
      <c r="A170" s="59"/>
      <c r="B170" s="66"/>
      <c r="C170" s="66"/>
      <c r="D170" s="66"/>
      <c r="E170" s="59"/>
      <c r="F170" s="59"/>
      <c r="G170" s="59"/>
      <c r="H170" s="59"/>
      <c r="I170" s="59"/>
      <c r="J170" s="59"/>
      <c r="K170" s="59"/>
      <c r="L170" s="68"/>
      <c r="M170" s="63"/>
      <c r="N170" s="59"/>
      <c r="O170" s="69"/>
      <c r="P170" s="459"/>
      <c r="Q170" s="70"/>
      <c r="R170" s="478"/>
      <c r="S170" s="459"/>
      <c r="T170" s="478"/>
      <c r="U170" s="70"/>
      <c r="V170" s="70"/>
      <c r="W170" s="70"/>
      <c r="X170" s="70"/>
      <c r="Y170" s="70"/>
      <c r="Z170" s="70"/>
      <c r="AA170" s="70"/>
      <c r="AB170" s="478"/>
      <c r="AC170" s="478"/>
      <c r="AD170" s="70"/>
      <c r="AE170" s="478"/>
      <c r="AF170" s="70"/>
      <c r="AG170" s="478"/>
      <c r="AH170" s="70"/>
      <c r="AI170" s="459"/>
      <c r="AJ170" s="70"/>
      <c r="AK170" s="70"/>
      <c r="AL170" s="70"/>
      <c r="AM170" s="70"/>
      <c r="AN170" s="70"/>
      <c r="AO170" s="70"/>
      <c r="AP170" s="70"/>
      <c r="AQ170" s="70"/>
      <c r="AR170" s="70"/>
      <c r="AS170" s="70"/>
      <c r="AT170" s="70"/>
      <c r="AU170" s="70"/>
      <c r="AV170" s="70"/>
      <c r="AW170" s="70"/>
      <c r="AX170" s="70"/>
      <c r="AY170" s="70"/>
      <c r="AZ170" s="70"/>
      <c r="BA170" s="70"/>
      <c r="BB170" s="70"/>
      <c r="BC170" s="70"/>
      <c r="BD170" s="70"/>
      <c r="BE170" s="70"/>
      <c r="BF170" s="70"/>
      <c r="BG170" s="70"/>
      <c r="BH170" s="70"/>
      <c r="BI170" s="70"/>
      <c r="BJ170" s="70"/>
      <c r="BK170" s="70"/>
      <c r="BL170" s="70"/>
      <c r="BM170" s="70"/>
      <c r="BN170" s="70"/>
      <c r="BO170" s="70"/>
      <c r="BP170" s="70"/>
      <c r="BQ170" s="70"/>
      <c r="BR170" s="70"/>
      <c r="BS170" s="70"/>
      <c r="BT170" s="70"/>
      <c r="BU170" s="70"/>
      <c r="BV170" s="70"/>
      <c r="BW170" s="70"/>
      <c r="BX170" s="70"/>
      <c r="BY170" s="70"/>
      <c r="BZ170" s="70"/>
      <c r="CA170" s="70"/>
      <c r="CB170" s="70"/>
      <c r="CC170" s="70"/>
      <c r="CD170" s="70"/>
      <c r="CE170" s="70"/>
      <c r="CF170" s="70"/>
      <c r="CG170" s="70"/>
      <c r="CH170" s="70"/>
      <c r="CI170" s="70"/>
      <c r="CJ170" s="70"/>
      <c r="CK170" s="70"/>
      <c r="CL170" s="70"/>
      <c r="CM170" s="70"/>
      <c r="CN170" s="70"/>
      <c r="CO170" s="70"/>
      <c r="CP170" s="70"/>
      <c r="CQ170" s="26"/>
      <c r="CR170" s="173"/>
    </row>
    <row r="171" spans="1:122" x14ac:dyDescent="0.2">
      <c r="A171" s="59"/>
      <c r="B171" s="66"/>
      <c r="C171" s="66"/>
      <c r="D171" s="66"/>
      <c r="E171" s="59"/>
      <c r="F171" s="59"/>
      <c r="G171" s="59"/>
      <c r="H171" s="59"/>
      <c r="I171" s="59"/>
      <c r="J171" s="59"/>
      <c r="K171" s="59"/>
      <c r="L171" s="68"/>
      <c r="M171" s="63"/>
      <c r="N171" s="59"/>
      <c r="O171" s="69"/>
      <c r="P171" s="459"/>
      <c r="Q171" s="70"/>
      <c r="R171" s="478"/>
      <c r="S171" s="459"/>
      <c r="T171" s="478"/>
      <c r="U171" s="70"/>
      <c r="V171" s="70"/>
      <c r="W171" s="70"/>
      <c r="X171" s="70"/>
      <c r="Y171" s="70"/>
      <c r="Z171" s="70"/>
      <c r="AA171" s="70"/>
      <c r="AB171" s="478"/>
      <c r="AC171" s="478"/>
      <c r="AD171" s="70"/>
      <c r="AE171" s="478"/>
      <c r="AF171" s="70"/>
      <c r="AG171" s="478"/>
      <c r="AH171" s="70"/>
      <c r="AI171" s="459"/>
      <c r="AJ171" s="70"/>
      <c r="AK171" s="70"/>
      <c r="AL171" s="70"/>
      <c r="AM171" s="70"/>
      <c r="AN171" s="70"/>
      <c r="AO171" s="70"/>
      <c r="AP171" s="70"/>
      <c r="AQ171" s="70"/>
      <c r="AR171" s="70"/>
      <c r="AS171" s="70"/>
      <c r="AT171" s="70"/>
      <c r="AU171" s="70"/>
      <c r="AV171" s="70"/>
      <c r="AW171" s="70"/>
      <c r="AX171" s="70"/>
      <c r="AY171" s="70"/>
      <c r="AZ171" s="70"/>
      <c r="BA171" s="70"/>
      <c r="BB171" s="70"/>
      <c r="BC171" s="70"/>
      <c r="BD171" s="70"/>
      <c r="BE171" s="70"/>
      <c r="BF171" s="70"/>
      <c r="BG171" s="70"/>
      <c r="BH171" s="70"/>
      <c r="BI171" s="70"/>
      <c r="BJ171" s="70"/>
      <c r="BK171" s="70"/>
      <c r="BL171" s="70"/>
      <c r="BM171" s="70"/>
      <c r="BN171" s="70"/>
      <c r="BO171" s="70"/>
      <c r="BP171" s="70"/>
      <c r="BQ171" s="70"/>
      <c r="BR171" s="70"/>
      <c r="BS171" s="70"/>
      <c r="BT171" s="70"/>
      <c r="BU171" s="70"/>
      <c r="BV171" s="70"/>
      <c r="BW171" s="70"/>
      <c r="BX171" s="70"/>
      <c r="BY171" s="70"/>
      <c r="BZ171" s="70"/>
      <c r="CA171" s="70"/>
      <c r="CB171" s="70"/>
      <c r="CC171" s="70"/>
      <c r="CD171" s="70"/>
      <c r="CE171" s="70"/>
      <c r="CF171" s="70"/>
      <c r="CG171" s="70"/>
      <c r="CH171" s="70"/>
      <c r="CI171" s="70"/>
      <c r="CJ171" s="70"/>
      <c r="CK171" s="70"/>
      <c r="CL171" s="70"/>
      <c r="CM171" s="70"/>
      <c r="CN171" s="70"/>
      <c r="CO171" s="70"/>
      <c r="CP171" s="70"/>
      <c r="CR171" s="173"/>
    </row>
    <row r="172" spans="1:122" x14ac:dyDescent="0.2">
      <c r="A172" s="59"/>
      <c r="B172" s="66"/>
      <c r="C172" s="66"/>
      <c r="D172" s="66"/>
      <c r="E172" s="59"/>
      <c r="F172" s="59"/>
      <c r="G172" s="59"/>
      <c r="H172" s="59"/>
      <c r="I172" s="59"/>
      <c r="J172" s="59"/>
      <c r="K172" s="59"/>
      <c r="L172" s="68"/>
      <c r="M172" s="63"/>
      <c r="N172" s="59"/>
      <c r="O172" s="69"/>
      <c r="P172" s="459"/>
      <c r="Q172" s="70"/>
      <c r="R172" s="478"/>
      <c r="S172" s="459"/>
      <c r="T172" s="478"/>
      <c r="U172" s="70"/>
      <c r="V172" s="70"/>
      <c r="W172" s="70"/>
      <c r="X172" s="70"/>
      <c r="Y172" s="70"/>
      <c r="Z172" s="70"/>
      <c r="AA172" s="70"/>
      <c r="AB172" s="478"/>
      <c r="AC172" s="478"/>
      <c r="AD172" s="70"/>
      <c r="AE172" s="478"/>
      <c r="AF172" s="70"/>
      <c r="AG172" s="478"/>
      <c r="AH172" s="70"/>
      <c r="AI172" s="459"/>
      <c r="AJ172" s="70"/>
      <c r="AK172" s="70"/>
      <c r="AL172" s="70"/>
      <c r="AM172" s="70"/>
      <c r="AN172" s="70"/>
      <c r="AO172" s="70"/>
      <c r="AP172" s="70"/>
      <c r="AQ172" s="70"/>
      <c r="AR172" s="70"/>
      <c r="AS172" s="70"/>
      <c r="AT172" s="70"/>
      <c r="AU172" s="70"/>
      <c r="AV172" s="70"/>
      <c r="AW172" s="70"/>
      <c r="AX172" s="70"/>
      <c r="AY172" s="70"/>
      <c r="AZ172" s="70"/>
      <c r="BA172" s="70"/>
      <c r="BB172" s="70"/>
      <c r="BC172" s="70"/>
      <c r="BD172" s="70"/>
      <c r="BE172" s="70"/>
      <c r="BF172" s="70"/>
      <c r="BG172" s="70"/>
      <c r="BH172" s="70"/>
      <c r="BI172" s="70"/>
      <c r="BJ172" s="70"/>
      <c r="BK172" s="70"/>
      <c r="BL172" s="70"/>
      <c r="BM172" s="70"/>
      <c r="BN172" s="70"/>
      <c r="BO172" s="70"/>
      <c r="BP172" s="70"/>
      <c r="BQ172" s="70"/>
      <c r="BR172" s="70"/>
      <c r="BS172" s="70"/>
      <c r="BT172" s="70"/>
      <c r="BU172" s="70"/>
      <c r="BV172" s="70"/>
      <c r="BW172" s="70"/>
      <c r="BX172" s="70"/>
      <c r="BY172" s="70"/>
      <c r="BZ172" s="70"/>
      <c r="CA172" s="70"/>
      <c r="CB172" s="70"/>
      <c r="CC172" s="70"/>
      <c r="CD172" s="70"/>
      <c r="CE172" s="70"/>
      <c r="CF172" s="70"/>
      <c r="CG172" s="70"/>
      <c r="CH172" s="70"/>
      <c r="CI172" s="70"/>
      <c r="CJ172" s="70"/>
      <c r="CK172" s="70"/>
      <c r="CL172" s="70"/>
      <c r="CM172" s="70"/>
      <c r="CN172" s="70"/>
      <c r="CO172" s="70"/>
      <c r="CP172" s="70"/>
      <c r="CR172" s="173"/>
    </row>
    <row r="173" spans="1:122" x14ac:dyDescent="0.2">
      <c r="A173" s="59"/>
      <c r="B173" s="66"/>
      <c r="C173" s="66"/>
      <c r="D173" s="66"/>
      <c r="E173" s="59"/>
      <c r="F173" s="59"/>
      <c r="G173" s="59"/>
      <c r="H173" s="59"/>
      <c r="I173" s="59"/>
      <c r="J173" s="59"/>
      <c r="K173" s="59"/>
      <c r="L173" s="68"/>
      <c r="M173" s="63"/>
      <c r="N173" s="59"/>
      <c r="O173" s="69"/>
      <c r="P173" s="459"/>
      <c r="Q173" s="70"/>
      <c r="R173" s="478"/>
      <c r="S173" s="459"/>
      <c r="T173" s="478"/>
      <c r="U173" s="70"/>
      <c r="V173" s="70"/>
      <c r="W173" s="70"/>
      <c r="X173" s="70"/>
      <c r="Y173" s="70"/>
      <c r="Z173" s="70"/>
      <c r="AA173" s="70"/>
      <c r="AB173" s="478"/>
      <c r="AC173" s="478"/>
      <c r="AD173" s="70"/>
      <c r="AE173" s="478"/>
      <c r="AF173" s="70"/>
      <c r="AG173" s="478"/>
      <c r="AH173" s="70"/>
      <c r="AI173" s="459"/>
      <c r="AJ173" s="70"/>
      <c r="AK173" s="70"/>
      <c r="AL173" s="70"/>
      <c r="AM173" s="70"/>
      <c r="AN173" s="70"/>
      <c r="AO173" s="70"/>
      <c r="AP173" s="70"/>
      <c r="AQ173" s="70"/>
      <c r="AR173" s="70"/>
      <c r="AS173" s="70"/>
      <c r="AT173" s="70"/>
      <c r="AU173" s="70"/>
      <c r="AV173" s="70"/>
      <c r="AW173" s="70"/>
      <c r="AX173" s="70"/>
      <c r="AY173" s="70"/>
      <c r="AZ173" s="70"/>
      <c r="BA173" s="70"/>
      <c r="BB173" s="70"/>
      <c r="BC173" s="70"/>
      <c r="BD173" s="70"/>
      <c r="BE173" s="70"/>
      <c r="BF173" s="70"/>
      <c r="BG173" s="70"/>
      <c r="BH173" s="70"/>
      <c r="BI173" s="70"/>
      <c r="BJ173" s="70"/>
      <c r="BK173" s="70"/>
      <c r="BL173" s="70"/>
      <c r="BM173" s="70"/>
      <c r="BN173" s="70"/>
      <c r="BO173" s="70"/>
      <c r="BP173" s="70"/>
      <c r="BQ173" s="70"/>
      <c r="BR173" s="70"/>
      <c r="BS173" s="70"/>
      <c r="BT173" s="70"/>
      <c r="BU173" s="70"/>
      <c r="BV173" s="70"/>
      <c r="BW173" s="70"/>
      <c r="BX173" s="70"/>
      <c r="BY173" s="70"/>
      <c r="BZ173" s="70"/>
      <c r="CA173" s="70"/>
      <c r="CB173" s="70"/>
      <c r="CC173" s="70"/>
      <c r="CD173" s="70"/>
      <c r="CE173" s="70"/>
      <c r="CF173" s="70"/>
      <c r="CG173" s="70"/>
      <c r="CH173" s="70"/>
      <c r="CI173" s="70"/>
      <c r="CJ173" s="70"/>
      <c r="CK173" s="70"/>
      <c r="CL173" s="70"/>
      <c r="CM173" s="70"/>
      <c r="CN173" s="70"/>
      <c r="CO173" s="70"/>
      <c r="CP173" s="70"/>
      <c r="CR173" s="173"/>
    </row>
    <row r="174" spans="1:122" x14ac:dyDescent="0.2">
      <c r="A174" s="59"/>
      <c r="B174" s="66"/>
      <c r="C174" s="66"/>
      <c r="D174" s="66"/>
      <c r="E174" s="59"/>
      <c r="F174" s="59"/>
      <c r="G174" s="59"/>
      <c r="H174" s="59"/>
      <c r="I174" s="59"/>
      <c r="J174" s="59"/>
      <c r="K174" s="59"/>
      <c r="L174" s="68"/>
      <c r="M174" s="63"/>
      <c r="N174" s="59"/>
      <c r="O174" s="69"/>
      <c r="P174" s="459"/>
      <c r="Q174" s="70"/>
      <c r="R174" s="478"/>
      <c r="S174" s="459"/>
      <c r="T174" s="478"/>
      <c r="U174" s="70"/>
      <c r="V174" s="70"/>
      <c r="W174" s="70"/>
      <c r="X174" s="70"/>
      <c r="Y174" s="70"/>
      <c r="Z174" s="70"/>
      <c r="AA174" s="70"/>
      <c r="AB174" s="478"/>
      <c r="AC174" s="478"/>
      <c r="AD174" s="70"/>
      <c r="AE174" s="478"/>
      <c r="AF174" s="70"/>
      <c r="AG174" s="478"/>
      <c r="AH174" s="70"/>
      <c r="AI174" s="459"/>
      <c r="AJ174" s="70"/>
      <c r="AK174" s="70"/>
      <c r="AL174" s="70"/>
      <c r="AM174" s="70"/>
      <c r="AN174" s="70"/>
      <c r="AO174" s="70"/>
      <c r="AP174" s="70"/>
      <c r="AQ174" s="70"/>
      <c r="AR174" s="70"/>
      <c r="AS174" s="70"/>
      <c r="AT174" s="70"/>
      <c r="AU174" s="70"/>
      <c r="AV174" s="70"/>
      <c r="AW174" s="70"/>
      <c r="AX174" s="70"/>
      <c r="AY174" s="70"/>
      <c r="AZ174" s="70"/>
      <c r="BA174" s="70"/>
      <c r="BB174" s="70"/>
      <c r="BC174" s="70"/>
      <c r="BD174" s="70"/>
      <c r="BE174" s="70"/>
      <c r="BF174" s="70"/>
      <c r="BG174" s="70"/>
      <c r="BH174" s="70"/>
      <c r="BI174" s="70"/>
      <c r="BJ174" s="70"/>
      <c r="BK174" s="70"/>
      <c r="BL174" s="70"/>
      <c r="BM174" s="70"/>
      <c r="BN174" s="70"/>
      <c r="BO174" s="70"/>
      <c r="BP174" s="70"/>
      <c r="BQ174" s="70"/>
      <c r="BR174" s="70"/>
      <c r="BS174" s="70"/>
      <c r="BT174" s="70"/>
      <c r="BU174" s="70"/>
      <c r="BV174" s="70"/>
      <c r="BW174" s="70"/>
      <c r="BX174" s="70"/>
      <c r="BY174" s="70"/>
      <c r="BZ174" s="70"/>
      <c r="CA174" s="70"/>
      <c r="CB174" s="70"/>
      <c r="CC174" s="70"/>
      <c r="CD174" s="70"/>
      <c r="CE174" s="70"/>
      <c r="CF174" s="70"/>
      <c r="CG174" s="70"/>
      <c r="CH174" s="70"/>
      <c r="CI174" s="70"/>
      <c r="CJ174" s="70"/>
      <c r="CK174" s="70"/>
      <c r="CL174" s="70"/>
      <c r="CM174" s="70"/>
      <c r="CN174" s="70"/>
      <c r="CO174" s="70"/>
      <c r="CP174" s="70"/>
      <c r="CR174" s="173"/>
    </row>
    <row r="175" spans="1:122" x14ac:dyDescent="0.2">
      <c r="A175" s="72"/>
      <c r="B175" s="98"/>
      <c r="C175" s="98"/>
      <c r="D175" s="98"/>
      <c r="E175" s="72"/>
      <c r="F175" s="72"/>
      <c r="G175" s="72"/>
      <c r="H175" s="72"/>
      <c r="I175" s="72"/>
      <c r="J175" s="72"/>
      <c r="K175" s="72"/>
      <c r="L175" s="73"/>
      <c r="M175" s="74"/>
      <c r="N175" s="72"/>
      <c r="O175" s="99"/>
      <c r="P175" s="460"/>
      <c r="Q175" s="100"/>
      <c r="R175" s="479"/>
      <c r="S175" s="460"/>
      <c r="T175" s="479"/>
      <c r="U175" s="100"/>
      <c r="V175" s="100"/>
      <c r="W175" s="100"/>
      <c r="X175" s="100"/>
      <c r="Y175" s="100"/>
      <c r="Z175" s="100"/>
      <c r="AA175" s="100"/>
      <c r="AB175" s="479"/>
      <c r="AC175" s="479"/>
      <c r="AD175" s="100"/>
      <c r="AE175" s="479"/>
      <c r="AF175" s="100"/>
      <c r="AG175" s="479"/>
      <c r="AH175" s="100"/>
      <c r="AI175" s="46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  <c r="BI175" s="100"/>
      <c r="BJ175" s="100"/>
      <c r="BK175" s="100"/>
      <c r="BL175" s="100"/>
      <c r="BM175" s="100"/>
      <c r="BN175" s="100"/>
      <c r="BO175" s="100"/>
      <c r="BP175" s="100"/>
      <c r="BQ175" s="100"/>
      <c r="BR175" s="100"/>
      <c r="BS175" s="100"/>
      <c r="BT175" s="100"/>
      <c r="BU175" s="100"/>
      <c r="BV175" s="100"/>
      <c r="BW175" s="100"/>
      <c r="BX175" s="100"/>
      <c r="BY175" s="100"/>
      <c r="BZ175" s="100"/>
      <c r="CA175" s="100"/>
      <c r="CB175" s="100"/>
      <c r="CC175" s="100"/>
      <c r="CD175" s="100"/>
      <c r="CE175" s="100"/>
      <c r="CF175" s="100"/>
      <c r="CG175" s="100"/>
      <c r="CH175" s="100"/>
      <c r="CI175" s="100"/>
      <c r="CJ175" s="100"/>
      <c r="CK175" s="100"/>
      <c r="CL175" s="100"/>
      <c r="CM175" s="100"/>
      <c r="CN175" s="100"/>
      <c r="CO175" s="100"/>
      <c r="CP175" s="100"/>
      <c r="CR175" s="174"/>
    </row>
    <row r="176" spans="1:122" x14ac:dyDescent="0.2">
      <c r="A176" s="21"/>
      <c r="B176" s="20"/>
      <c r="C176" s="20"/>
      <c r="D176" s="20"/>
      <c r="E176" s="21"/>
      <c r="F176" s="21"/>
      <c r="G176" s="21"/>
      <c r="H176" s="21"/>
      <c r="I176" s="21"/>
      <c r="J176" s="21"/>
      <c r="K176" s="21"/>
      <c r="L176" s="22"/>
      <c r="M176" s="22"/>
      <c r="N176" s="21"/>
      <c r="O176" s="21"/>
      <c r="P176" s="448"/>
      <c r="Q176" s="21"/>
      <c r="R176" s="466"/>
      <c r="S176" s="448"/>
      <c r="T176" s="466"/>
      <c r="U176" s="21"/>
      <c r="V176" s="21"/>
      <c r="W176" s="21"/>
      <c r="X176" s="21"/>
      <c r="Y176" s="21"/>
      <c r="Z176" s="21"/>
      <c r="AA176" s="21"/>
      <c r="AB176" s="466"/>
      <c r="AC176" s="466"/>
      <c r="AD176" s="21"/>
      <c r="AE176" s="466"/>
      <c r="AF176" s="21"/>
      <c r="AG176" s="466"/>
      <c r="AH176" s="21"/>
      <c r="AI176" s="448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K176" s="21"/>
      <c r="CL176" s="21"/>
      <c r="CM176" s="21"/>
      <c r="CN176" s="21"/>
      <c r="CO176" s="21"/>
      <c r="CP176" s="21"/>
      <c r="CR176" s="21"/>
      <c r="CS176" s="187"/>
      <c r="CT176" s="187"/>
      <c r="CU176" s="187"/>
      <c r="CV176" s="187"/>
      <c r="CW176" s="187"/>
      <c r="CX176" s="187"/>
      <c r="CY176" s="187"/>
      <c r="CZ176" s="187"/>
      <c r="DA176" s="187"/>
      <c r="DB176" s="187"/>
      <c r="DC176" s="187"/>
      <c r="DD176" s="187"/>
      <c r="DE176" s="187"/>
      <c r="DF176" s="187"/>
      <c r="DG176" s="187"/>
      <c r="DH176" s="187"/>
      <c r="DI176" s="187"/>
      <c r="DJ176" s="187"/>
      <c r="DK176" s="187"/>
      <c r="DL176" s="187"/>
      <c r="DM176" s="187"/>
      <c r="DN176" s="187"/>
      <c r="DO176" s="187"/>
      <c r="DP176" s="187"/>
      <c r="DQ176" s="187"/>
      <c r="DR176" s="187"/>
    </row>
    <row r="177" spans="1:122" ht="27" customHeight="1" x14ac:dyDescent="0.2">
      <c r="A177" s="19" t="s">
        <v>44</v>
      </c>
      <c r="B177" s="76"/>
      <c r="C177" s="76"/>
      <c r="D177" s="76"/>
      <c r="E177" s="75"/>
      <c r="F177" s="21"/>
      <c r="G177" s="21"/>
      <c r="H177" s="21"/>
      <c r="I177" s="21"/>
      <c r="J177" s="21"/>
      <c r="K177" s="21"/>
      <c r="L177" s="77"/>
      <c r="M177" s="77"/>
      <c r="N177" s="75"/>
      <c r="O177" s="34" t="s">
        <v>62</v>
      </c>
      <c r="P177" s="461"/>
      <c r="Q177" s="21"/>
      <c r="R177" s="466"/>
      <c r="S177" s="448"/>
      <c r="T177" s="466"/>
      <c r="U177" s="21"/>
      <c r="V177" s="21"/>
      <c r="W177" s="21"/>
      <c r="X177" s="21"/>
      <c r="Y177" s="21"/>
      <c r="Z177" s="21"/>
      <c r="AA177" s="21"/>
      <c r="AB177" s="466"/>
      <c r="AC177" s="466"/>
      <c r="AD177" s="21"/>
      <c r="AE177" s="466"/>
      <c r="AF177" s="21"/>
      <c r="AG177" s="466"/>
      <c r="AH177" s="21"/>
      <c r="AI177" s="448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R177" s="21"/>
      <c r="CS177" s="187"/>
      <c r="CT177" s="187"/>
      <c r="CU177" s="187"/>
      <c r="CV177" s="187"/>
      <c r="CW177" s="187"/>
      <c r="CX177" s="187"/>
      <c r="CY177" s="187"/>
      <c r="CZ177" s="187"/>
      <c r="DA177" s="187"/>
      <c r="DB177" s="187"/>
      <c r="DC177" s="187"/>
      <c r="DD177" s="187"/>
      <c r="DE177" s="187"/>
      <c r="DF177" s="187"/>
      <c r="DG177" s="187"/>
      <c r="DH177" s="187"/>
      <c r="DI177" s="187"/>
      <c r="DJ177" s="187"/>
      <c r="DK177" s="187"/>
      <c r="DL177" s="187"/>
      <c r="DM177" s="187"/>
      <c r="DN177" s="187"/>
      <c r="DO177" s="187"/>
      <c r="DP177" s="187"/>
      <c r="DQ177" s="187"/>
      <c r="DR177" s="187"/>
    </row>
    <row r="178" spans="1:122" x14ac:dyDescent="0.2">
      <c r="A178" s="78"/>
      <c r="B178" s="79"/>
      <c r="C178" s="79"/>
      <c r="D178" s="79"/>
      <c r="E178" s="80"/>
      <c r="F178" s="80"/>
      <c r="G178" s="80"/>
      <c r="H178" s="80"/>
      <c r="I178" s="80"/>
      <c r="J178" s="80"/>
      <c r="K178" s="80"/>
      <c r="L178" s="81"/>
      <c r="M178" s="81"/>
      <c r="N178" s="82"/>
      <c r="O178" s="83">
        <v>1</v>
      </c>
      <c r="P178" s="462">
        <v>2</v>
      </c>
      <c r="Q178" s="83">
        <v>3</v>
      </c>
      <c r="R178" s="480">
        <v>4</v>
      </c>
      <c r="S178" s="462">
        <v>5</v>
      </c>
      <c r="T178" s="480">
        <v>6</v>
      </c>
      <c r="U178" s="83">
        <v>7</v>
      </c>
      <c r="V178" s="83">
        <v>8</v>
      </c>
      <c r="W178" s="83">
        <v>9</v>
      </c>
      <c r="X178" s="83">
        <v>10</v>
      </c>
      <c r="Y178" s="83">
        <v>11</v>
      </c>
      <c r="Z178" s="83">
        <v>12</v>
      </c>
      <c r="AA178" s="83">
        <v>13</v>
      </c>
      <c r="AB178" s="480">
        <v>14</v>
      </c>
      <c r="AC178" s="480">
        <v>15</v>
      </c>
      <c r="AD178" s="83">
        <v>16</v>
      </c>
      <c r="AE178" s="480">
        <v>17</v>
      </c>
      <c r="AF178" s="83">
        <v>18</v>
      </c>
      <c r="AG178" s="480">
        <v>19</v>
      </c>
      <c r="AH178" s="83">
        <v>20</v>
      </c>
      <c r="AI178" s="462">
        <v>21</v>
      </c>
      <c r="AJ178" s="83">
        <v>22</v>
      </c>
      <c r="AK178" s="83">
        <v>23</v>
      </c>
      <c r="AL178" s="83">
        <v>24</v>
      </c>
      <c r="AM178" s="83">
        <v>25</v>
      </c>
      <c r="AN178" s="83">
        <v>26</v>
      </c>
      <c r="AO178" s="83">
        <v>27</v>
      </c>
      <c r="AP178" s="83">
        <v>28</v>
      </c>
      <c r="AQ178" s="83">
        <v>29</v>
      </c>
      <c r="AR178" s="83">
        <v>30</v>
      </c>
      <c r="AS178" s="83">
        <v>31</v>
      </c>
      <c r="AT178" s="83">
        <v>32</v>
      </c>
      <c r="AU178" s="83">
        <v>33</v>
      </c>
      <c r="AV178" s="83">
        <v>34</v>
      </c>
      <c r="AW178" s="83">
        <v>35</v>
      </c>
      <c r="AX178" s="83">
        <v>36</v>
      </c>
      <c r="AY178" s="83">
        <v>37</v>
      </c>
      <c r="AZ178" s="83">
        <v>38</v>
      </c>
      <c r="BA178" s="83">
        <v>39</v>
      </c>
      <c r="BB178" s="83">
        <v>40</v>
      </c>
      <c r="BC178" s="83">
        <v>41</v>
      </c>
      <c r="BD178" s="83">
        <v>42</v>
      </c>
      <c r="BE178" s="83">
        <v>43</v>
      </c>
      <c r="BF178" s="83">
        <v>44</v>
      </c>
      <c r="BG178" s="83">
        <v>45</v>
      </c>
      <c r="BH178" s="83">
        <v>46</v>
      </c>
      <c r="BI178" s="83">
        <v>47</v>
      </c>
      <c r="BJ178" s="83">
        <v>48</v>
      </c>
      <c r="BK178" s="83">
        <v>49</v>
      </c>
      <c r="BL178" s="83">
        <v>50</v>
      </c>
      <c r="BM178" s="83">
        <v>51</v>
      </c>
      <c r="BN178" s="83">
        <v>52</v>
      </c>
      <c r="BO178" s="83">
        <v>53</v>
      </c>
      <c r="BP178" s="83">
        <v>54</v>
      </c>
      <c r="BQ178" s="83">
        <v>55</v>
      </c>
      <c r="BR178" s="83">
        <v>56</v>
      </c>
      <c r="BS178" s="83">
        <v>57</v>
      </c>
      <c r="BT178" s="83">
        <v>58</v>
      </c>
      <c r="BU178" s="83">
        <v>59</v>
      </c>
      <c r="BV178" s="83">
        <v>60</v>
      </c>
      <c r="BW178" s="83">
        <v>61</v>
      </c>
      <c r="BX178" s="83">
        <v>62</v>
      </c>
      <c r="BY178" s="83">
        <v>63</v>
      </c>
      <c r="BZ178" s="83">
        <v>64</v>
      </c>
      <c r="CA178" s="83">
        <v>65</v>
      </c>
      <c r="CB178" s="83">
        <v>66</v>
      </c>
      <c r="CC178" s="83">
        <v>67</v>
      </c>
      <c r="CD178" s="83">
        <v>68</v>
      </c>
      <c r="CE178" s="83">
        <v>69</v>
      </c>
      <c r="CF178" s="83">
        <v>70</v>
      </c>
      <c r="CG178" s="83">
        <v>71</v>
      </c>
      <c r="CH178" s="83">
        <v>72</v>
      </c>
      <c r="CI178" s="83">
        <v>73</v>
      </c>
      <c r="CJ178" s="83">
        <v>74</v>
      </c>
      <c r="CK178" s="83">
        <v>75</v>
      </c>
      <c r="CL178" s="83">
        <v>76</v>
      </c>
      <c r="CM178" s="83">
        <v>77</v>
      </c>
      <c r="CN178" s="83">
        <v>78</v>
      </c>
      <c r="CO178" s="83">
        <v>79</v>
      </c>
      <c r="CP178" s="83">
        <v>80</v>
      </c>
      <c r="CR178" s="177" t="s">
        <v>168</v>
      </c>
      <c r="CS178" s="188" t="s">
        <v>169</v>
      </c>
      <c r="CT178" s="188" t="s">
        <v>170</v>
      </c>
      <c r="CU178" s="189" t="s">
        <v>169</v>
      </c>
      <c r="CV178" s="189" t="s">
        <v>170</v>
      </c>
      <c r="CW178" s="188" t="s">
        <v>169</v>
      </c>
      <c r="CX178" s="188" t="s">
        <v>170</v>
      </c>
      <c r="CY178" s="189" t="s">
        <v>169</v>
      </c>
      <c r="CZ178" s="189" t="s">
        <v>170</v>
      </c>
      <c r="DA178" s="188" t="s">
        <v>169</v>
      </c>
      <c r="DB178" s="188" t="s">
        <v>170</v>
      </c>
      <c r="DC178" s="189" t="s">
        <v>169</v>
      </c>
      <c r="DD178" s="189" t="s">
        <v>170</v>
      </c>
      <c r="DE178" s="188" t="s">
        <v>169</v>
      </c>
      <c r="DF178" s="188" t="s">
        <v>170</v>
      </c>
      <c r="DG178" s="189" t="s">
        <v>169</v>
      </c>
      <c r="DH178" s="189" t="s">
        <v>170</v>
      </c>
      <c r="DI178" s="188" t="s">
        <v>169</v>
      </c>
      <c r="DJ178" s="188" t="s">
        <v>170</v>
      </c>
      <c r="DK178" s="189" t="s">
        <v>169</v>
      </c>
      <c r="DL178" s="189" t="s">
        <v>170</v>
      </c>
      <c r="DM178" s="188" t="s">
        <v>169</v>
      </c>
      <c r="DN178" s="188" t="s">
        <v>170</v>
      </c>
      <c r="DO178" s="189" t="s">
        <v>169</v>
      </c>
      <c r="DP178" s="189" t="s">
        <v>170</v>
      </c>
      <c r="DQ178" s="188" t="s">
        <v>169</v>
      </c>
      <c r="DR178" s="188" t="s">
        <v>170</v>
      </c>
    </row>
    <row r="179" spans="1:122" x14ac:dyDescent="0.2">
      <c r="A179" s="84"/>
      <c r="B179" s="85"/>
      <c r="C179" s="85"/>
      <c r="D179" s="85"/>
      <c r="E179" s="86"/>
      <c r="F179" s="86"/>
      <c r="G179" s="86"/>
      <c r="H179" s="86"/>
      <c r="I179" s="86"/>
      <c r="J179" s="86"/>
      <c r="K179" s="86"/>
      <c r="L179" s="87"/>
      <c r="M179" s="87"/>
      <c r="N179" s="105" t="s">
        <v>80</v>
      </c>
      <c r="O179" s="102"/>
      <c r="P179" s="463"/>
      <c r="Q179" s="102"/>
      <c r="R179" s="481"/>
      <c r="S179" s="463"/>
      <c r="T179" s="481"/>
      <c r="U179" s="102"/>
      <c r="V179" s="102"/>
      <c r="W179" s="102"/>
      <c r="X179" s="102"/>
      <c r="Y179" s="102"/>
      <c r="Z179" s="102"/>
      <c r="AA179" s="102"/>
      <c r="AB179" s="481"/>
      <c r="AC179" s="481"/>
      <c r="AD179" s="102"/>
      <c r="AE179" s="481"/>
      <c r="AF179" s="102"/>
      <c r="AG179" s="481"/>
      <c r="AH179" s="102"/>
      <c r="AI179" s="463"/>
      <c r="AJ179" s="102"/>
      <c r="AK179" s="102"/>
      <c r="AL179" s="102"/>
      <c r="AM179" s="102"/>
      <c r="AN179" s="102"/>
      <c r="AO179" s="102"/>
      <c r="AP179" s="102"/>
      <c r="AQ179" s="102"/>
      <c r="AR179" s="102"/>
      <c r="AS179" s="102"/>
      <c r="AT179" s="102"/>
      <c r="AU179" s="102"/>
      <c r="AV179" s="102"/>
      <c r="AW179" s="102"/>
      <c r="AX179" s="102"/>
      <c r="AY179" s="102"/>
      <c r="AZ179" s="102"/>
      <c r="BA179" s="102"/>
      <c r="BB179" s="102"/>
      <c r="BC179" s="102"/>
      <c r="BD179" s="102"/>
      <c r="BE179" s="102"/>
      <c r="BF179" s="102"/>
      <c r="BG179" s="102"/>
      <c r="BH179" s="102"/>
      <c r="BI179" s="102"/>
      <c r="BJ179" s="102"/>
      <c r="BK179" s="102"/>
      <c r="BL179" s="102"/>
      <c r="BM179" s="102"/>
      <c r="BN179" s="102"/>
      <c r="BO179" s="102"/>
      <c r="BP179" s="102"/>
      <c r="BQ179" s="102"/>
      <c r="BR179" s="102"/>
      <c r="BS179" s="102"/>
      <c r="BT179" s="102"/>
      <c r="BU179" s="102"/>
      <c r="BV179" s="102"/>
      <c r="BW179" s="102"/>
      <c r="BX179" s="102"/>
      <c r="BY179" s="102"/>
      <c r="BZ179" s="102"/>
      <c r="CA179" s="102"/>
      <c r="CB179" s="102"/>
      <c r="CC179" s="102"/>
      <c r="CD179" s="102"/>
      <c r="CE179" s="102"/>
      <c r="CF179" s="102"/>
      <c r="CG179" s="102"/>
      <c r="CH179" s="102"/>
      <c r="CI179" s="102"/>
      <c r="CJ179" s="102"/>
      <c r="CK179" s="102"/>
      <c r="CL179" s="102"/>
      <c r="CM179" s="102"/>
      <c r="CN179" s="102"/>
      <c r="CO179" s="102"/>
      <c r="CP179" s="102"/>
    </row>
    <row r="180" spans="1:122" x14ac:dyDescent="0.2">
      <c r="A180" s="84"/>
      <c r="B180" s="85"/>
      <c r="C180" s="85"/>
      <c r="D180" s="85"/>
      <c r="E180" s="86"/>
      <c r="F180" s="86"/>
      <c r="G180" s="86"/>
      <c r="H180" s="86"/>
      <c r="I180" s="86"/>
      <c r="J180" s="86"/>
      <c r="K180" s="86"/>
      <c r="L180" s="87"/>
      <c r="M180" s="87"/>
      <c r="N180" s="88" t="s">
        <v>131</v>
      </c>
      <c r="O180" s="47"/>
      <c r="P180" s="451"/>
      <c r="Q180" s="47"/>
      <c r="R180" s="470"/>
      <c r="S180" s="451"/>
      <c r="T180" s="470"/>
      <c r="U180" s="47"/>
      <c r="V180" s="47"/>
      <c r="W180" s="47"/>
      <c r="X180" s="47"/>
      <c r="Y180" s="47"/>
      <c r="Z180" s="47"/>
      <c r="AA180" s="47"/>
      <c r="AB180" s="470"/>
      <c r="AC180" s="470"/>
      <c r="AD180" s="47"/>
      <c r="AE180" s="470"/>
      <c r="AF180" s="47"/>
      <c r="AG180" s="470"/>
      <c r="AH180" s="47"/>
      <c r="AI180" s="451"/>
      <c r="AJ180" s="47"/>
      <c r="AK180" s="47"/>
      <c r="AL180" s="47"/>
      <c r="AM180" s="47"/>
      <c r="AN180" s="47"/>
      <c r="AO180" s="47"/>
      <c r="AP180" s="47"/>
      <c r="AQ180" s="47"/>
      <c r="AR180" s="47"/>
      <c r="AS180" s="47"/>
      <c r="AT180" s="47"/>
      <c r="AU180" s="47"/>
      <c r="AV180" s="47"/>
      <c r="AW180" s="47"/>
      <c r="AX180" s="47"/>
      <c r="AY180" s="47"/>
      <c r="AZ180" s="47"/>
      <c r="BA180" s="47"/>
      <c r="BB180" s="47"/>
      <c r="BC180" s="47"/>
      <c r="BD180" s="47"/>
      <c r="BE180" s="47"/>
      <c r="BF180" s="47"/>
      <c r="BG180" s="47"/>
      <c r="BH180" s="47"/>
      <c r="BI180" s="47"/>
      <c r="BJ180" s="47"/>
      <c r="BK180" s="47"/>
      <c r="BL180" s="47"/>
      <c r="BM180" s="47"/>
      <c r="BN180" s="47"/>
      <c r="BO180" s="47"/>
      <c r="BP180" s="47"/>
      <c r="BQ180" s="47"/>
      <c r="BR180" s="47"/>
      <c r="BS180" s="47"/>
      <c r="BT180" s="47"/>
      <c r="BU180" s="47"/>
      <c r="BV180" s="47"/>
      <c r="BW180" s="47"/>
      <c r="BX180" s="47"/>
      <c r="BY180" s="47"/>
      <c r="BZ180" s="47"/>
      <c r="CA180" s="47"/>
      <c r="CB180" s="47"/>
      <c r="CC180" s="47"/>
      <c r="CD180" s="47"/>
      <c r="CE180" s="47"/>
      <c r="CF180" s="47"/>
      <c r="CG180" s="47"/>
      <c r="CH180" s="47"/>
      <c r="CI180" s="47"/>
      <c r="CJ180" s="47"/>
      <c r="CK180" s="47"/>
      <c r="CL180" s="47"/>
      <c r="CM180" s="47"/>
      <c r="CN180" s="47"/>
      <c r="CO180" s="47"/>
      <c r="CP180" s="47"/>
    </row>
    <row r="181" spans="1:122" x14ac:dyDescent="0.2">
      <c r="A181" s="84"/>
      <c r="B181" s="85"/>
      <c r="C181" s="85"/>
      <c r="D181" s="85"/>
      <c r="E181" s="86"/>
      <c r="F181" s="86"/>
      <c r="G181" s="86"/>
      <c r="H181" s="86"/>
      <c r="I181" s="86"/>
      <c r="J181" s="86"/>
      <c r="K181" s="86"/>
      <c r="L181" s="87"/>
      <c r="M181" s="87"/>
      <c r="N181" s="88" t="s">
        <v>52</v>
      </c>
      <c r="O181" s="47"/>
      <c r="P181" s="451"/>
      <c r="Q181" s="47"/>
      <c r="R181" s="470"/>
      <c r="S181" s="451"/>
      <c r="T181" s="470"/>
      <c r="U181" s="47"/>
      <c r="V181" s="47"/>
      <c r="W181" s="47"/>
      <c r="X181" s="47"/>
      <c r="Y181" s="47"/>
      <c r="Z181" s="47"/>
      <c r="AA181" s="47"/>
      <c r="AB181" s="470"/>
      <c r="AC181" s="470"/>
      <c r="AD181" s="47"/>
      <c r="AE181" s="470"/>
      <c r="AF181" s="47"/>
      <c r="AG181" s="470"/>
      <c r="AH181" s="47"/>
      <c r="AI181" s="451"/>
      <c r="AJ181" s="47"/>
      <c r="AK181" s="47"/>
      <c r="AL181" s="47"/>
      <c r="AM181" s="47"/>
      <c r="AN181" s="47"/>
      <c r="AO181" s="47"/>
      <c r="AP181" s="47"/>
      <c r="AQ181" s="47"/>
      <c r="AR181" s="47"/>
      <c r="AS181" s="47"/>
      <c r="AT181" s="47"/>
      <c r="AU181" s="47"/>
      <c r="AV181" s="47"/>
      <c r="AW181" s="47"/>
      <c r="AX181" s="47"/>
      <c r="AY181" s="47"/>
      <c r="AZ181" s="47"/>
      <c r="BA181" s="47"/>
      <c r="BB181" s="47"/>
      <c r="BC181" s="47"/>
      <c r="BD181" s="47"/>
      <c r="BE181" s="47"/>
      <c r="BF181" s="47"/>
      <c r="BG181" s="47"/>
      <c r="BH181" s="47"/>
      <c r="BI181" s="47"/>
      <c r="BJ181" s="47"/>
      <c r="BK181" s="47"/>
      <c r="BL181" s="47"/>
      <c r="BM181" s="47"/>
      <c r="BN181" s="47"/>
      <c r="BO181" s="47"/>
      <c r="BP181" s="47"/>
      <c r="BQ181" s="47"/>
      <c r="BR181" s="47"/>
      <c r="BS181" s="47"/>
      <c r="BT181" s="47"/>
      <c r="BU181" s="47"/>
      <c r="BV181" s="47"/>
      <c r="BW181" s="47"/>
      <c r="BX181" s="47"/>
      <c r="BY181" s="47"/>
      <c r="BZ181" s="47"/>
      <c r="CA181" s="47"/>
      <c r="CB181" s="47"/>
      <c r="CC181" s="47"/>
      <c r="CD181" s="47"/>
      <c r="CE181" s="47"/>
      <c r="CF181" s="47"/>
      <c r="CG181" s="47"/>
      <c r="CH181" s="47"/>
      <c r="CI181" s="47"/>
      <c r="CJ181" s="47"/>
      <c r="CK181" s="47"/>
      <c r="CL181" s="47"/>
      <c r="CM181" s="47"/>
      <c r="CN181" s="47"/>
      <c r="CO181" s="47"/>
      <c r="CP181" s="47"/>
    </row>
    <row r="182" spans="1:122" x14ac:dyDescent="0.2">
      <c r="A182" s="89"/>
      <c r="B182" s="90"/>
      <c r="C182" s="90"/>
      <c r="D182" s="90"/>
      <c r="E182" s="88"/>
      <c r="F182" s="88"/>
      <c r="G182" s="88"/>
      <c r="H182" s="88"/>
      <c r="I182" s="88"/>
      <c r="J182" s="88"/>
      <c r="K182" s="88"/>
      <c r="L182" s="91"/>
      <c r="M182" s="91"/>
      <c r="N182" s="88" t="s">
        <v>53</v>
      </c>
      <c r="O182" s="52"/>
      <c r="P182" s="452"/>
      <c r="Q182" s="52"/>
      <c r="R182" s="471"/>
      <c r="S182" s="452"/>
      <c r="T182" s="471"/>
      <c r="U182" s="52"/>
      <c r="V182" s="52"/>
      <c r="W182" s="52"/>
      <c r="X182" s="52"/>
      <c r="Y182" s="52"/>
      <c r="Z182" s="52"/>
      <c r="AA182" s="52"/>
      <c r="AB182" s="471"/>
      <c r="AC182" s="471"/>
      <c r="AD182" s="52"/>
      <c r="AE182" s="471"/>
      <c r="AF182" s="52"/>
      <c r="AG182" s="471"/>
      <c r="AH182" s="52"/>
      <c r="AI182" s="4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52"/>
      <c r="CE182" s="52"/>
      <c r="CF182" s="52"/>
      <c r="CG182" s="52"/>
      <c r="CH182" s="52"/>
      <c r="CI182" s="52"/>
      <c r="CJ182" s="52"/>
      <c r="CK182" s="52"/>
      <c r="CL182" s="52"/>
      <c r="CM182" s="52"/>
      <c r="CN182" s="52"/>
      <c r="CO182" s="52"/>
      <c r="CP182" s="52"/>
      <c r="CR182" s="178" t="s">
        <v>171</v>
      </c>
      <c r="CS182" s="186"/>
      <c r="CT182" s="186"/>
      <c r="CU182" s="186"/>
      <c r="CV182" s="186"/>
      <c r="CW182" s="186"/>
      <c r="CX182" s="186"/>
      <c r="CY182" s="186"/>
      <c r="CZ182" s="186"/>
      <c r="DA182" s="186"/>
      <c r="DB182" s="186"/>
      <c r="DC182" s="186"/>
      <c r="DD182" s="186"/>
      <c r="DE182" s="186"/>
      <c r="DF182" s="186"/>
      <c r="DG182" s="186"/>
      <c r="DH182" s="186"/>
      <c r="DI182" s="186"/>
      <c r="DJ182" s="186"/>
      <c r="DK182" s="186"/>
      <c r="DL182" s="186"/>
      <c r="DM182" s="186"/>
      <c r="DN182" s="186"/>
      <c r="DO182" s="186"/>
      <c r="DP182" s="186"/>
      <c r="DQ182" s="186"/>
      <c r="DR182" s="186"/>
    </row>
    <row r="183" spans="1:122" ht="39.65" customHeight="1" x14ac:dyDescent="0.2">
      <c r="A183" s="92" t="s">
        <v>63</v>
      </c>
      <c r="B183" s="93" t="s">
        <v>55</v>
      </c>
      <c r="C183" s="93" t="s">
        <v>56</v>
      </c>
      <c r="D183" s="93" t="s">
        <v>57</v>
      </c>
      <c r="E183" s="93" t="s">
        <v>58</v>
      </c>
      <c r="F183" s="94" t="s">
        <v>59</v>
      </c>
      <c r="G183" s="94" t="s">
        <v>59</v>
      </c>
      <c r="H183" s="94" t="s">
        <v>59</v>
      </c>
      <c r="I183" s="94" t="s">
        <v>59</v>
      </c>
      <c r="J183" s="94" t="s">
        <v>59</v>
      </c>
      <c r="K183" s="94" t="s">
        <v>59</v>
      </c>
      <c r="L183" s="56" t="s">
        <v>2</v>
      </c>
      <c r="M183" s="56" t="s">
        <v>60</v>
      </c>
      <c r="N183" s="95" t="s">
        <v>61</v>
      </c>
      <c r="O183" s="58"/>
      <c r="P183" s="464"/>
      <c r="Q183" s="58"/>
      <c r="R183" s="482"/>
      <c r="S183" s="464"/>
      <c r="T183" s="482"/>
      <c r="U183" s="58"/>
      <c r="V183" s="58"/>
      <c r="W183" s="58"/>
      <c r="X183" s="58"/>
      <c r="Y183" s="58"/>
      <c r="Z183" s="58"/>
      <c r="AA183" s="58"/>
      <c r="AB183" s="482"/>
      <c r="AC183" s="482"/>
      <c r="AD183" s="58"/>
      <c r="AE183" s="482"/>
      <c r="AF183" s="58"/>
      <c r="AG183" s="482"/>
      <c r="AH183" s="58"/>
      <c r="AI183" s="464"/>
      <c r="AJ183" s="58"/>
      <c r="AK183" s="58"/>
      <c r="AL183" s="58"/>
      <c r="AM183" s="58"/>
      <c r="AN183" s="58"/>
      <c r="AO183" s="58"/>
      <c r="AP183" s="58"/>
      <c r="AQ183" s="58"/>
      <c r="AR183" s="58"/>
      <c r="AS183" s="58"/>
      <c r="AT183" s="58"/>
      <c r="AU183" s="58"/>
      <c r="AV183" s="58"/>
      <c r="AW183" s="58"/>
      <c r="AX183" s="58"/>
      <c r="AY183" s="58"/>
      <c r="AZ183" s="58"/>
      <c r="BA183" s="58"/>
      <c r="BB183" s="58"/>
      <c r="BC183" s="58"/>
      <c r="BD183" s="58"/>
      <c r="BE183" s="58"/>
      <c r="BF183" s="58"/>
      <c r="BG183" s="58"/>
      <c r="BH183" s="58"/>
      <c r="BI183" s="58"/>
      <c r="BJ183" s="58"/>
      <c r="BK183" s="58"/>
      <c r="BL183" s="58"/>
      <c r="BM183" s="58"/>
      <c r="BN183" s="58"/>
      <c r="BO183" s="58"/>
      <c r="BP183" s="58"/>
      <c r="BQ183" s="58"/>
      <c r="BR183" s="58"/>
      <c r="BS183" s="58"/>
      <c r="BT183" s="58"/>
      <c r="BU183" s="58"/>
      <c r="BV183" s="58"/>
      <c r="BW183" s="58"/>
      <c r="BX183" s="58"/>
      <c r="BY183" s="58"/>
      <c r="BZ183" s="58"/>
      <c r="CA183" s="58"/>
      <c r="CB183" s="58"/>
      <c r="CC183" s="58"/>
      <c r="CD183" s="58"/>
      <c r="CE183" s="58"/>
      <c r="CF183" s="58"/>
      <c r="CG183" s="58"/>
      <c r="CH183" s="58"/>
      <c r="CI183" s="58"/>
      <c r="CJ183" s="58"/>
      <c r="CK183" s="58"/>
      <c r="CL183" s="58"/>
      <c r="CM183" s="58"/>
      <c r="CN183" s="58"/>
      <c r="CO183" s="58"/>
      <c r="CP183" s="58"/>
    </row>
    <row r="184" spans="1:122" x14ac:dyDescent="0.2">
      <c r="A184" s="59"/>
      <c r="B184" s="60"/>
      <c r="C184" s="60"/>
      <c r="D184" s="60"/>
      <c r="E184" s="61"/>
      <c r="F184" s="114"/>
      <c r="G184" s="114"/>
      <c r="H184" s="114"/>
      <c r="I184" s="114"/>
      <c r="J184" s="114"/>
      <c r="K184" s="114"/>
      <c r="L184" s="68"/>
      <c r="M184" s="63"/>
      <c r="N184" s="61"/>
      <c r="O184" s="65"/>
      <c r="P184" s="454"/>
      <c r="Q184" s="65"/>
      <c r="R184" s="473"/>
      <c r="S184" s="454"/>
      <c r="T184" s="473"/>
      <c r="U184" s="65"/>
      <c r="V184" s="65"/>
      <c r="W184" s="65"/>
      <c r="X184" s="65"/>
      <c r="Y184" s="65"/>
      <c r="Z184" s="65"/>
      <c r="AA184" s="65"/>
      <c r="AB184" s="473"/>
      <c r="AC184" s="473"/>
      <c r="AD184" s="65"/>
      <c r="AE184" s="473"/>
      <c r="AF184" s="65"/>
      <c r="AG184" s="473"/>
      <c r="AH184" s="65"/>
      <c r="AI184" s="454"/>
      <c r="AJ184" s="65"/>
      <c r="AK184" s="65"/>
      <c r="AL184" s="65"/>
      <c r="AM184" s="65"/>
      <c r="AN184" s="65"/>
      <c r="AO184" s="65"/>
      <c r="AP184" s="65"/>
      <c r="AQ184" s="65"/>
      <c r="AR184" s="65"/>
      <c r="AS184" s="65"/>
      <c r="AT184" s="65"/>
      <c r="AU184" s="65"/>
      <c r="AV184" s="65"/>
      <c r="AW184" s="65"/>
      <c r="AX184" s="65"/>
      <c r="AY184" s="65"/>
      <c r="AZ184" s="65"/>
      <c r="BA184" s="65"/>
      <c r="BB184" s="65"/>
      <c r="BC184" s="65"/>
      <c r="BD184" s="65"/>
      <c r="BE184" s="65"/>
      <c r="BF184" s="65"/>
      <c r="BG184" s="65"/>
      <c r="BH184" s="65"/>
      <c r="BI184" s="65"/>
      <c r="BJ184" s="65"/>
      <c r="BK184" s="65"/>
      <c r="BL184" s="65"/>
      <c r="BM184" s="65"/>
      <c r="BN184" s="65"/>
      <c r="BO184" s="65"/>
      <c r="BP184" s="65"/>
      <c r="BQ184" s="65"/>
      <c r="BR184" s="65"/>
      <c r="BS184" s="65"/>
      <c r="BT184" s="65"/>
      <c r="BU184" s="65"/>
      <c r="BV184" s="65"/>
      <c r="BW184" s="65"/>
      <c r="BX184" s="65"/>
      <c r="BY184" s="65"/>
      <c r="BZ184" s="65"/>
      <c r="CA184" s="65"/>
      <c r="CB184" s="65"/>
      <c r="CC184" s="65"/>
      <c r="CD184" s="65"/>
      <c r="CE184" s="65"/>
      <c r="CF184" s="65"/>
      <c r="CG184" s="65"/>
      <c r="CH184" s="65"/>
      <c r="CI184" s="65"/>
      <c r="CJ184" s="65"/>
      <c r="CK184" s="65"/>
      <c r="CL184" s="65"/>
      <c r="CM184" s="65"/>
      <c r="CN184" s="65"/>
      <c r="CO184" s="65"/>
      <c r="CP184" s="65"/>
      <c r="CR184" s="179" t="s">
        <v>172</v>
      </c>
    </row>
    <row r="185" spans="1:122" x14ac:dyDescent="0.2">
      <c r="A185" s="59"/>
      <c r="B185" s="66"/>
      <c r="C185" s="66"/>
      <c r="D185" s="66"/>
      <c r="E185" s="59"/>
      <c r="F185" s="59"/>
      <c r="G185" s="59"/>
      <c r="H185" s="59"/>
      <c r="I185" s="59"/>
      <c r="J185" s="59"/>
      <c r="K185" s="59"/>
      <c r="L185" s="68"/>
      <c r="M185" s="63"/>
      <c r="N185" s="59"/>
      <c r="O185" s="69"/>
      <c r="P185" s="459"/>
      <c r="Q185" s="70"/>
      <c r="R185" s="478"/>
      <c r="S185" s="459"/>
      <c r="T185" s="478"/>
      <c r="U185" s="70"/>
      <c r="V185" s="70"/>
      <c r="W185" s="70"/>
      <c r="X185" s="70"/>
      <c r="Y185" s="70"/>
      <c r="Z185" s="70"/>
      <c r="AA185" s="70"/>
      <c r="AB185" s="478"/>
      <c r="AC185" s="478"/>
      <c r="AD185" s="70"/>
      <c r="AE185" s="478"/>
      <c r="AF185" s="70"/>
      <c r="AG185" s="478"/>
      <c r="AH185" s="70"/>
      <c r="AI185" s="459"/>
      <c r="AJ185" s="70"/>
      <c r="AK185" s="70"/>
      <c r="AL185" s="70"/>
      <c r="AM185" s="70"/>
      <c r="AN185" s="70"/>
      <c r="AO185" s="70"/>
      <c r="AP185" s="70"/>
      <c r="AQ185" s="70"/>
      <c r="AR185" s="70"/>
      <c r="AS185" s="70"/>
      <c r="AT185" s="70"/>
      <c r="AU185" s="70"/>
      <c r="AV185" s="70"/>
      <c r="AW185" s="70"/>
      <c r="AX185" s="70"/>
      <c r="AY185" s="70"/>
      <c r="AZ185" s="70"/>
      <c r="BA185" s="70"/>
      <c r="BB185" s="70"/>
      <c r="BC185" s="70"/>
      <c r="BD185" s="70"/>
      <c r="BE185" s="70"/>
      <c r="BF185" s="70"/>
      <c r="BG185" s="70"/>
      <c r="BH185" s="70"/>
      <c r="BI185" s="70"/>
      <c r="BJ185" s="70"/>
      <c r="BK185" s="70"/>
      <c r="BL185" s="70"/>
      <c r="BM185" s="70"/>
      <c r="BN185" s="70"/>
      <c r="BO185" s="70"/>
      <c r="BP185" s="70"/>
      <c r="BQ185" s="70"/>
      <c r="BR185" s="70"/>
      <c r="BS185" s="70"/>
      <c r="BT185" s="70"/>
      <c r="BU185" s="70"/>
      <c r="BV185" s="70"/>
      <c r="BW185" s="70"/>
      <c r="BX185" s="70"/>
      <c r="BY185" s="70"/>
      <c r="BZ185" s="70"/>
      <c r="CA185" s="70"/>
      <c r="CB185" s="70"/>
      <c r="CC185" s="70"/>
      <c r="CD185" s="70"/>
      <c r="CE185" s="70"/>
      <c r="CF185" s="70"/>
      <c r="CG185" s="70"/>
      <c r="CH185" s="70"/>
      <c r="CI185" s="70"/>
      <c r="CJ185" s="70"/>
      <c r="CK185" s="70"/>
      <c r="CL185" s="70"/>
      <c r="CM185" s="70"/>
      <c r="CN185" s="70"/>
      <c r="CO185" s="70"/>
      <c r="CP185" s="70"/>
      <c r="CR185" s="180"/>
    </row>
    <row r="186" spans="1:122" x14ac:dyDescent="0.2">
      <c r="B186" s="66"/>
      <c r="C186" s="66"/>
      <c r="D186" s="66"/>
      <c r="E186" s="59"/>
      <c r="F186" s="59"/>
      <c r="G186" s="59"/>
      <c r="H186" s="59"/>
      <c r="I186" s="59"/>
      <c r="J186" s="59"/>
      <c r="K186" s="59"/>
      <c r="L186" s="68"/>
      <c r="M186" s="63"/>
      <c r="N186" s="59"/>
      <c r="O186" s="69"/>
      <c r="P186" s="459"/>
      <c r="Q186" s="70"/>
      <c r="R186" s="478"/>
      <c r="S186" s="459"/>
      <c r="T186" s="478"/>
      <c r="U186" s="70"/>
      <c r="V186" s="70"/>
      <c r="W186" s="70"/>
      <c r="X186" s="70"/>
      <c r="Y186" s="70"/>
      <c r="Z186" s="70"/>
      <c r="AA186" s="70"/>
      <c r="AB186" s="478"/>
      <c r="AC186" s="478"/>
      <c r="AD186" s="70"/>
      <c r="AE186" s="478"/>
      <c r="AF186" s="70"/>
      <c r="AG186" s="478"/>
      <c r="AH186" s="70"/>
      <c r="AI186" s="459"/>
      <c r="AJ186" s="70"/>
      <c r="AK186" s="70"/>
      <c r="AL186" s="70"/>
      <c r="AM186" s="70"/>
      <c r="AN186" s="70"/>
      <c r="AO186" s="70"/>
      <c r="AP186" s="70"/>
      <c r="AQ186" s="70"/>
      <c r="AR186" s="70"/>
      <c r="AS186" s="70"/>
      <c r="AT186" s="70"/>
      <c r="AU186" s="70"/>
      <c r="AV186" s="70"/>
      <c r="AW186" s="70"/>
      <c r="AX186" s="70"/>
      <c r="AY186" s="70"/>
      <c r="AZ186" s="70"/>
      <c r="BA186" s="70"/>
      <c r="BB186" s="70"/>
      <c r="BC186" s="70"/>
      <c r="BD186" s="70"/>
      <c r="BE186" s="70"/>
      <c r="BF186" s="70"/>
      <c r="BG186" s="70"/>
      <c r="BH186" s="70"/>
      <c r="BI186" s="70"/>
      <c r="BJ186" s="70"/>
      <c r="BK186" s="70"/>
      <c r="BL186" s="70"/>
      <c r="BM186" s="70"/>
      <c r="BN186" s="70"/>
      <c r="BO186" s="70"/>
      <c r="BP186" s="70"/>
      <c r="BQ186" s="70"/>
      <c r="BR186" s="70"/>
      <c r="BS186" s="70"/>
      <c r="BT186" s="70"/>
      <c r="BU186" s="70"/>
      <c r="BV186" s="70"/>
      <c r="BW186" s="70"/>
      <c r="BX186" s="70"/>
      <c r="BY186" s="70"/>
      <c r="BZ186" s="70"/>
      <c r="CA186" s="70"/>
      <c r="CB186" s="70"/>
      <c r="CC186" s="70"/>
      <c r="CD186" s="70"/>
      <c r="CE186" s="70"/>
      <c r="CF186" s="70"/>
      <c r="CG186" s="70"/>
      <c r="CH186" s="70"/>
      <c r="CI186" s="70"/>
      <c r="CJ186" s="70"/>
      <c r="CK186" s="70"/>
      <c r="CL186" s="70"/>
      <c r="CM186" s="70"/>
      <c r="CN186" s="70"/>
      <c r="CO186" s="70"/>
      <c r="CP186" s="70"/>
      <c r="CR186" s="180"/>
    </row>
    <row r="187" spans="1:122" s="183" customFormat="1" x14ac:dyDescent="0.2">
      <c r="A187" s="59"/>
      <c r="B187" s="66"/>
      <c r="C187" s="66"/>
      <c r="D187" s="66"/>
      <c r="E187" s="59"/>
      <c r="F187" s="59"/>
      <c r="G187" s="59"/>
      <c r="H187" s="59"/>
      <c r="I187" s="59"/>
      <c r="J187" s="59"/>
      <c r="K187" s="59"/>
      <c r="L187" s="68"/>
      <c r="M187" s="63"/>
      <c r="N187" s="59"/>
      <c r="O187" s="69"/>
      <c r="P187" s="459"/>
      <c r="Q187" s="70"/>
      <c r="R187" s="478"/>
      <c r="S187" s="459"/>
      <c r="T187" s="478"/>
      <c r="U187" s="70"/>
      <c r="V187" s="70"/>
      <c r="W187" s="70"/>
      <c r="X187" s="70"/>
      <c r="Y187" s="70"/>
      <c r="Z187" s="70"/>
      <c r="AA187" s="70"/>
      <c r="AB187" s="478"/>
      <c r="AC187" s="478"/>
      <c r="AD187" s="70"/>
      <c r="AE187" s="478"/>
      <c r="AF187" s="70"/>
      <c r="AG187" s="478"/>
      <c r="AH187" s="70"/>
      <c r="AI187" s="459"/>
      <c r="AJ187" s="70"/>
      <c r="AK187" s="70"/>
      <c r="AL187" s="70"/>
      <c r="AM187" s="70"/>
      <c r="AN187" s="70"/>
      <c r="AO187" s="70"/>
      <c r="AP187" s="70"/>
      <c r="AQ187" s="70"/>
      <c r="AR187" s="70"/>
      <c r="AS187" s="70"/>
      <c r="AT187" s="70"/>
      <c r="AU187" s="70"/>
      <c r="AV187" s="70"/>
      <c r="AW187" s="70"/>
      <c r="AX187" s="70"/>
      <c r="AY187" s="70"/>
      <c r="AZ187" s="70"/>
      <c r="BA187" s="70"/>
      <c r="BB187" s="70"/>
      <c r="BC187" s="70"/>
      <c r="BD187" s="70"/>
      <c r="BE187" s="70"/>
      <c r="BF187" s="70"/>
      <c r="BG187" s="70"/>
      <c r="BH187" s="70"/>
      <c r="BI187" s="70"/>
      <c r="BJ187" s="70"/>
      <c r="BK187" s="70"/>
      <c r="BL187" s="70"/>
      <c r="BM187" s="70"/>
      <c r="BN187" s="70"/>
      <c r="BO187" s="70"/>
      <c r="BP187" s="70"/>
      <c r="BQ187" s="70"/>
      <c r="BR187" s="70"/>
      <c r="BS187" s="70"/>
      <c r="BT187" s="70"/>
      <c r="BU187" s="70"/>
      <c r="BV187" s="70"/>
      <c r="BW187" s="70"/>
      <c r="BX187" s="70"/>
      <c r="BY187" s="70"/>
      <c r="BZ187" s="70"/>
      <c r="CA187" s="70"/>
      <c r="CB187" s="70"/>
      <c r="CC187" s="70"/>
      <c r="CD187" s="70"/>
      <c r="CE187" s="70"/>
      <c r="CF187" s="70"/>
      <c r="CG187" s="70"/>
      <c r="CH187" s="70"/>
      <c r="CI187" s="70"/>
      <c r="CJ187" s="70"/>
      <c r="CK187" s="70"/>
      <c r="CL187" s="70"/>
      <c r="CM187" s="70"/>
      <c r="CN187" s="70"/>
      <c r="CO187" s="70"/>
      <c r="CP187" s="70"/>
      <c r="CQ187" s="26"/>
      <c r="CR187" s="180"/>
    </row>
    <row r="188" spans="1:122" s="183" customFormat="1" x14ac:dyDescent="0.2">
      <c r="A188" s="26"/>
      <c r="B188" s="66"/>
      <c r="C188" s="66"/>
      <c r="D188" s="66"/>
      <c r="E188" s="59"/>
      <c r="F188" s="59"/>
      <c r="G188" s="59"/>
      <c r="H188" s="59"/>
      <c r="I188" s="59"/>
      <c r="J188" s="59"/>
      <c r="K188" s="59"/>
      <c r="L188" s="68"/>
      <c r="M188" s="63"/>
      <c r="N188" s="59"/>
      <c r="O188" s="69"/>
      <c r="P188" s="459"/>
      <c r="Q188" s="70"/>
      <c r="R188" s="478"/>
      <c r="S188" s="459"/>
      <c r="T188" s="478"/>
      <c r="U188" s="70"/>
      <c r="V188" s="70"/>
      <c r="W188" s="70"/>
      <c r="X188" s="70"/>
      <c r="Y188" s="70"/>
      <c r="Z188" s="70"/>
      <c r="AA188" s="70"/>
      <c r="AB188" s="478"/>
      <c r="AC188" s="478"/>
      <c r="AD188" s="70"/>
      <c r="AE188" s="478"/>
      <c r="AF188" s="70"/>
      <c r="AG188" s="478"/>
      <c r="AH188" s="70"/>
      <c r="AI188" s="459"/>
      <c r="AJ188" s="70"/>
      <c r="AK188" s="70"/>
      <c r="AL188" s="70"/>
      <c r="AM188" s="70"/>
      <c r="AN188" s="70"/>
      <c r="AO188" s="70"/>
      <c r="AP188" s="70"/>
      <c r="AQ188" s="70"/>
      <c r="AR188" s="70"/>
      <c r="AS188" s="70"/>
      <c r="AT188" s="70"/>
      <c r="AU188" s="70"/>
      <c r="AV188" s="70"/>
      <c r="AW188" s="70"/>
      <c r="AX188" s="70"/>
      <c r="AY188" s="70"/>
      <c r="AZ188" s="70"/>
      <c r="BA188" s="70"/>
      <c r="BB188" s="70"/>
      <c r="BC188" s="70"/>
      <c r="BD188" s="70"/>
      <c r="BE188" s="70"/>
      <c r="BF188" s="70"/>
      <c r="BG188" s="70"/>
      <c r="BH188" s="70"/>
      <c r="BI188" s="70"/>
      <c r="BJ188" s="70"/>
      <c r="BK188" s="70"/>
      <c r="BL188" s="70"/>
      <c r="BM188" s="70"/>
      <c r="BN188" s="70"/>
      <c r="BO188" s="70"/>
      <c r="BP188" s="70"/>
      <c r="BQ188" s="70"/>
      <c r="BR188" s="70"/>
      <c r="BS188" s="70"/>
      <c r="BT188" s="70"/>
      <c r="BU188" s="70"/>
      <c r="BV188" s="70"/>
      <c r="BW188" s="70"/>
      <c r="BX188" s="70"/>
      <c r="BY188" s="70"/>
      <c r="BZ188" s="70"/>
      <c r="CA188" s="70"/>
      <c r="CB188" s="70"/>
      <c r="CC188" s="70"/>
      <c r="CD188" s="70"/>
      <c r="CE188" s="70"/>
      <c r="CF188" s="70"/>
      <c r="CG188" s="70"/>
      <c r="CH188" s="70"/>
      <c r="CI188" s="70"/>
      <c r="CJ188" s="70"/>
      <c r="CK188" s="70"/>
      <c r="CL188" s="70"/>
      <c r="CM188" s="70"/>
      <c r="CN188" s="70"/>
      <c r="CO188" s="70"/>
      <c r="CP188" s="70"/>
      <c r="CQ188" s="26"/>
      <c r="CR188" s="180"/>
    </row>
    <row r="189" spans="1:122" s="183" customFormat="1" x14ac:dyDescent="0.2">
      <c r="A189" s="59"/>
      <c r="B189" s="66"/>
      <c r="C189" s="66"/>
      <c r="D189" s="66"/>
      <c r="E189" s="59"/>
      <c r="F189" s="59"/>
      <c r="G189" s="59"/>
      <c r="H189" s="59"/>
      <c r="I189" s="59"/>
      <c r="J189" s="59"/>
      <c r="K189" s="59"/>
      <c r="L189" s="68"/>
      <c r="M189" s="63"/>
      <c r="N189" s="59"/>
      <c r="O189" s="69"/>
      <c r="P189" s="459"/>
      <c r="Q189" s="70"/>
      <c r="R189" s="478"/>
      <c r="S189" s="459"/>
      <c r="T189" s="478"/>
      <c r="U189" s="70"/>
      <c r="V189" s="70"/>
      <c r="W189" s="70"/>
      <c r="X189" s="70"/>
      <c r="Y189" s="70"/>
      <c r="Z189" s="70"/>
      <c r="AA189" s="70"/>
      <c r="AB189" s="478"/>
      <c r="AC189" s="478"/>
      <c r="AD189" s="70"/>
      <c r="AE189" s="478"/>
      <c r="AF189" s="70"/>
      <c r="AG189" s="478"/>
      <c r="AH189" s="70"/>
      <c r="AI189" s="459"/>
      <c r="AJ189" s="70"/>
      <c r="AK189" s="70"/>
      <c r="AL189" s="70"/>
      <c r="AM189" s="70"/>
      <c r="AN189" s="70"/>
      <c r="AO189" s="70"/>
      <c r="AP189" s="70"/>
      <c r="AQ189" s="70"/>
      <c r="AR189" s="70"/>
      <c r="AS189" s="70"/>
      <c r="AT189" s="70"/>
      <c r="AU189" s="70"/>
      <c r="AV189" s="70"/>
      <c r="AW189" s="70"/>
      <c r="AX189" s="70"/>
      <c r="AY189" s="70"/>
      <c r="AZ189" s="70"/>
      <c r="BA189" s="70"/>
      <c r="BB189" s="70"/>
      <c r="BC189" s="70"/>
      <c r="BD189" s="70"/>
      <c r="BE189" s="70"/>
      <c r="BF189" s="70"/>
      <c r="BG189" s="70"/>
      <c r="BH189" s="70"/>
      <c r="BI189" s="70"/>
      <c r="BJ189" s="70"/>
      <c r="BK189" s="70"/>
      <c r="BL189" s="70"/>
      <c r="BM189" s="70"/>
      <c r="BN189" s="70"/>
      <c r="BO189" s="70"/>
      <c r="BP189" s="70"/>
      <c r="BQ189" s="70"/>
      <c r="BR189" s="70"/>
      <c r="BS189" s="70"/>
      <c r="BT189" s="70"/>
      <c r="BU189" s="70"/>
      <c r="BV189" s="70"/>
      <c r="BW189" s="70"/>
      <c r="BX189" s="70"/>
      <c r="BY189" s="70"/>
      <c r="BZ189" s="70"/>
      <c r="CA189" s="70"/>
      <c r="CB189" s="70"/>
      <c r="CC189" s="70"/>
      <c r="CD189" s="70"/>
      <c r="CE189" s="70"/>
      <c r="CF189" s="70"/>
      <c r="CG189" s="70"/>
      <c r="CH189" s="70"/>
      <c r="CI189" s="70"/>
      <c r="CJ189" s="70"/>
      <c r="CK189" s="70"/>
      <c r="CL189" s="70"/>
      <c r="CM189" s="70"/>
      <c r="CN189" s="70"/>
      <c r="CO189" s="70"/>
      <c r="CP189" s="70"/>
      <c r="CQ189" s="26"/>
      <c r="CR189" s="180"/>
    </row>
    <row r="190" spans="1:122" s="183" customFormat="1" x14ac:dyDescent="0.2">
      <c r="A190" s="26"/>
      <c r="B190" s="66"/>
      <c r="C190" s="66"/>
      <c r="D190" s="66"/>
      <c r="E190" s="59"/>
      <c r="F190" s="59"/>
      <c r="G190" s="59"/>
      <c r="H190" s="59"/>
      <c r="I190" s="59"/>
      <c r="J190" s="59"/>
      <c r="K190" s="59"/>
      <c r="L190" s="68"/>
      <c r="M190" s="63"/>
      <c r="N190" s="59"/>
      <c r="O190" s="69"/>
      <c r="P190" s="459"/>
      <c r="Q190" s="70"/>
      <c r="R190" s="478"/>
      <c r="S190" s="459"/>
      <c r="T190" s="478"/>
      <c r="U190" s="70"/>
      <c r="V190" s="70"/>
      <c r="W190" s="70"/>
      <c r="X190" s="70"/>
      <c r="Y190" s="70"/>
      <c r="Z190" s="70"/>
      <c r="AA190" s="70"/>
      <c r="AB190" s="478"/>
      <c r="AC190" s="478"/>
      <c r="AD190" s="70"/>
      <c r="AE190" s="478"/>
      <c r="AF190" s="70"/>
      <c r="AG190" s="478"/>
      <c r="AH190" s="70"/>
      <c r="AI190" s="459"/>
      <c r="AJ190" s="70"/>
      <c r="AK190" s="70"/>
      <c r="AL190" s="70"/>
      <c r="AM190" s="70"/>
      <c r="AN190" s="70"/>
      <c r="AO190" s="70"/>
      <c r="AP190" s="70"/>
      <c r="AQ190" s="70"/>
      <c r="AR190" s="70"/>
      <c r="AS190" s="70"/>
      <c r="AT190" s="70"/>
      <c r="AU190" s="70"/>
      <c r="AV190" s="70"/>
      <c r="AW190" s="70"/>
      <c r="AX190" s="70"/>
      <c r="AY190" s="70"/>
      <c r="AZ190" s="70"/>
      <c r="BA190" s="70"/>
      <c r="BB190" s="70"/>
      <c r="BC190" s="70"/>
      <c r="BD190" s="70"/>
      <c r="BE190" s="70"/>
      <c r="BF190" s="70"/>
      <c r="BG190" s="70"/>
      <c r="BH190" s="70"/>
      <c r="BI190" s="70"/>
      <c r="BJ190" s="70"/>
      <c r="BK190" s="70"/>
      <c r="BL190" s="70"/>
      <c r="BM190" s="70"/>
      <c r="BN190" s="70"/>
      <c r="BO190" s="70"/>
      <c r="BP190" s="70"/>
      <c r="BQ190" s="70"/>
      <c r="BR190" s="70"/>
      <c r="BS190" s="70"/>
      <c r="BT190" s="70"/>
      <c r="BU190" s="70"/>
      <c r="BV190" s="70"/>
      <c r="BW190" s="70"/>
      <c r="BX190" s="70"/>
      <c r="BY190" s="70"/>
      <c r="BZ190" s="70"/>
      <c r="CA190" s="70"/>
      <c r="CB190" s="70"/>
      <c r="CC190" s="70"/>
      <c r="CD190" s="70"/>
      <c r="CE190" s="70"/>
      <c r="CF190" s="70"/>
      <c r="CG190" s="70"/>
      <c r="CH190" s="70"/>
      <c r="CI190" s="70"/>
      <c r="CJ190" s="70"/>
      <c r="CK190" s="70"/>
      <c r="CL190" s="70"/>
      <c r="CM190" s="70"/>
      <c r="CN190" s="70"/>
      <c r="CO190" s="70"/>
      <c r="CP190" s="70"/>
      <c r="CQ190" s="26"/>
      <c r="CR190" s="180"/>
    </row>
    <row r="191" spans="1:122" s="183" customFormat="1" x14ac:dyDescent="0.2">
      <c r="A191" s="59"/>
      <c r="B191" s="66"/>
      <c r="C191" s="66"/>
      <c r="D191" s="66"/>
      <c r="E191" s="59"/>
      <c r="F191" s="59"/>
      <c r="G191" s="59"/>
      <c r="H191" s="59"/>
      <c r="I191" s="59"/>
      <c r="J191" s="59"/>
      <c r="K191" s="59"/>
      <c r="L191" s="68"/>
      <c r="M191" s="63"/>
      <c r="N191" s="59"/>
      <c r="O191" s="69"/>
      <c r="P191" s="459"/>
      <c r="Q191" s="70"/>
      <c r="R191" s="478"/>
      <c r="S191" s="459"/>
      <c r="T191" s="478"/>
      <c r="U191" s="70"/>
      <c r="V191" s="70"/>
      <c r="W191" s="70"/>
      <c r="X191" s="70"/>
      <c r="Y191" s="70"/>
      <c r="Z191" s="70"/>
      <c r="AA191" s="70"/>
      <c r="AB191" s="478"/>
      <c r="AC191" s="478"/>
      <c r="AD191" s="70"/>
      <c r="AE191" s="478"/>
      <c r="AF191" s="70"/>
      <c r="AG191" s="478"/>
      <c r="AH191" s="70"/>
      <c r="AI191" s="459"/>
      <c r="AJ191" s="70"/>
      <c r="AK191" s="70"/>
      <c r="AL191" s="70"/>
      <c r="AM191" s="70"/>
      <c r="AN191" s="70"/>
      <c r="AO191" s="70"/>
      <c r="AP191" s="70"/>
      <c r="AQ191" s="70"/>
      <c r="AR191" s="70"/>
      <c r="AS191" s="70"/>
      <c r="AT191" s="70"/>
      <c r="AU191" s="70"/>
      <c r="AV191" s="70"/>
      <c r="AW191" s="70"/>
      <c r="AX191" s="70"/>
      <c r="AY191" s="70"/>
      <c r="AZ191" s="70"/>
      <c r="BA191" s="70"/>
      <c r="BB191" s="70"/>
      <c r="BC191" s="70"/>
      <c r="BD191" s="70"/>
      <c r="BE191" s="70"/>
      <c r="BF191" s="70"/>
      <c r="BG191" s="70"/>
      <c r="BH191" s="70"/>
      <c r="BI191" s="70"/>
      <c r="BJ191" s="70"/>
      <c r="BK191" s="70"/>
      <c r="BL191" s="70"/>
      <c r="BM191" s="70"/>
      <c r="BN191" s="70"/>
      <c r="BO191" s="70"/>
      <c r="BP191" s="70"/>
      <c r="BQ191" s="70"/>
      <c r="BR191" s="70"/>
      <c r="BS191" s="70"/>
      <c r="BT191" s="70"/>
      <c r="BU191" s="70"/>
      <c r="BV191" s="70"/>
      <c r="BW191" s="70"/>
      <c r="BX191" s="70"/>
      <c r="BY191" s="70"/>
      <c r="BZ191" s="70"/>
      <c r="CA191" s="70"/>
      <c r="CB191" s="70"/>
      <c r="CC191" s="70"/>
      <c r="CD191" s="70"/>
      <c r="CE191" s="70"/>
      <c r="CF191" s="70"/>
      <c r="CG191" s="70"/>
      <c r="CH191" s="70"/>
      <c r="CI191" s="70"/>
      <c r="CJ191" s="70"/>
      <c r="CK191" s="70"/>
      <c r="CL191" s="70"/>
      <c r="CM191" s="70"/>
      <c r="CN191" s="70"/>
      <c r="CO191" s="70"/>
      <c r="CP191" s="70"/>
      <c r="CQ191" s="26"/>
      <c r="CR191" s="180"/>
    </row>
    <row r="192" spans="1:122" s="183" customFormat="1" x14ac:dyDescent="0.2">
      <c r="A192" s="26"/>
      <c r="B192" s="66"/>
      <c r="C192" s="66"/>
      <c r="D192" s="66"/>
      <c r="E192" s="59"/>
      <c r="F192" s="59"/>
      <c r="G192" s="59"/>
      <c r="H192" s="59"/>
      <c r="I192" s="59"/>
      <c r="J192" s="59"/>
      <c r="K192" s="59"/>
      <c r="L192" s="68"/>
      <c r="M192" s="63"/>
      <c r="N192" s="59"/>
      <c r="O192" s="69"/>
      <c r="P192" s="459"/>
      <c r="Q192" s="70"/>
      <c r="R192" s="478"/>
      <c r="S192" s="459"/>
      <c r="T192" s="478"/>
      <c r="U192" s="70"/>
      <c r="V192" s="70"/>
      <c r="W192" s="70"/>
      <c r="X192" s="70"/>
      <c r="Y192" s="70"/>
      <c r="Z192" s="70"/>
      <c r="AA192" s="70"/>
      <c r="AB192" s="478"/>
      <c r="AC192" s="478"/>
      <c r="AD192" s="70"/>
      <c r="AE192" s="478"/>
      <c r="AF192" s="70"/>
      <c r="AG192" s="478"/>
      <c r="AH192" s="70"/>
      <c r="AI192" s="459"/>
      <c r="AJ192" s="70"/>
      <c r="AK192" s="70"/>
      <c r="AL192" s="70"/>
      <c r="AM192" s="70"/>
      <c r="AN192" s="70"/>
      <c r="AO192" s="70"/>
      <c r="AP192" s="70"/>
      <c r="AQ192" s="70"/>
      <c r="AR192" s="70"/>
      <c r="AS192" s="70"/>
      <c r="AT192" s="70"/>
      <c r="AU192" s="70"/>
      <c r="AV192" s="70"/>
      <c r="AW192" s="70"/>
      <c r="AX192" s="70"/>
      <c r="AY192" s="70"/>
      <c r="AZ192" s="70"/>
      <c r="BA192" s="70"/>
      <c r="BB192" s="70"/>
      <c r="BC192" s="70"/>
      <c r="BD192" s="70"/>
      <c r="BE192" s="70"/>
      <c r="BF192" s="70"/>
      <c r="BG192" s="70"/>
      <c r="BH192" s="70"/>
      <c r="BI192" s="70"/>
      <c r="BJ192" s="70"/>
      <c r="BK192" s="70"/>
      <c r="BL192" s="70"/>
      <c r="BM192" s="70"/>
      <c r="BN192" s="70"/>
      <c r="BO192" s="70"/>
      <c r="BP192" s="70"/>
      <c r="BQ192" s="70"/>
      <c r="BR192" s="70"/>
      <c r="BS192" s="70"/>
      <c r="BT192" s="70"/>
      <c r="BU192" s="70"/>
      <c r="BV192" s="70"/>
      <c r="BW192" s="70"/>
      <c r="BX192" s="70"/>
      <c r="BY192" s="70"/>
      <c r="BZ192" s="70"/>
      <c r="CA192" s="70"/>
      <c r="CB192" s="70"/>
      <c r="CC192" s="70"/>
      <c r="CD192" s="70"/>
      <c r="CE192" s="70"/>
      <c r="CF192" s="70"/>
      <c r="CG192" s="70"/>
      <c r="CH192" s="70"/>
      <c r="CI192" s="70"/>
      <c r="CJ192" s="70"/>
      <c r="CK192" s="70"/>
      <c r="CL192" s="70"/>
      <c r="CM192" s="70"/>
      <c r="CN192" s="70"/>
      <c r="CO192" s="70"/>
      <c r="CP192" s="70"/>
      <c r="CQ192" s="26"/>
      <c r="CR192" s="180"/>
    </row>
    <row r="193" spans="1:96" s="183" customFormat="1" x14ac:dyDescent="0.2">
      <c r="A193" s="59"/>
      <c r="B193" s="66"/>
      <c r="C193" s="66"/>
      <c r="D193" s="66"/>
      <c r="E193" s="59"/>
      <c r="F193" s="59"/>
      <c r="G193" s="59"/>
      <c r="H193" s="59"/>
      <c r="I193" s="59"/>
      <c r="J193" s="59"/>
      <c r="K193" s="59"/>
      <c r="L193" s="68"/>
      <c r="M193" s="63"/>
      <c r="N193" s="59"/>
      <c r="O193" s="69"/>
      <c r="P193" s="459"/>
      <c r="Q193" s="70"/>
      <c r="R193" s="478"/>
      <c r="S193" s="459"/>
      <c r="T193" s="478"/>
      <c r="U193" s="70"/>
      <c r="V193" s="70"/>
      <c r="W193" s="70"/>
      <c r="X193" s="70"/>
      <c r="Y193" s="70"/>
      <c r="Z193" s="70"/>
      <c r="AA193" s="70"/>
      <c r="AB193" s="478"/>
      <c r="AC193" s="478"/>
      <c r="AD193" s="70"/>
      <c r="AE193" s="478"/>
      <c r="AF193" s="70"/>
      <c r="AG193" s="478"/>
      <c r="AH193" s="70"/>
      <c r="AI193" s="459"/>
      <c r="AJ193" s="70"/>
      <c r="AK193" s="70"/>
      <c r="AL193" s="70"/>
      <c r="AM193" s="70"/>
      <c r="AN193" s="70"/>
      <c r="AO193" s="70"/>
      <c r="AP193" s="70"/>
      <c r="AQ193" s="70"/>
      <c r="AR193" s="70"/>
      <c r="AS193" s="70"/>
      <c r="AT193" s="70"/>
      <c r="AU193" s="70"/>
      <c r="AV193" s="70"/>
      <c r="AW193" s="70"/>
      <c r="AX193" s="70"/>
      <c r="AY193" s="70"/>
      <c r="AZ193" s="70"/>
      <c r="BA193" s="70"/>
      <c r="BB193" s="70"/>
      <c r="BC193" s="70"/>
      <c r="BD193" s="70"/>
      <c r="BE193" s="70"/>
      <c r="BF193" s="70"/>
      <c r="BG193" s="70"/>
      <c r="BH193" s="70"/>
      <c r="BI193" s="70"/>
      <c r="BJ193" s="70"/>
      <c r="BK193" s="70"/>
      <c r="BL193" s="70"/>
      <c r="BM193" s="70"/>
      <c r="BN193" s="70"/>
      <c r="BO193" s="70"/>
      <c r="BP193" s="70"/>
      <c r="BQ193" s="70"/>
      <c r="BR193" s="70"/>
      <c r="BS193" s="70"/>
      <c r="BT193" s="70"/>
      <c r="BU193" s="70"/>
      <c r="BV193" s="70"/>
      <c r="BW193" s="70"/>
      <c r="BX193" s="70"/>
      <c r="BY193" s="70"/>
      <c r="BZ193" s="70"/>
      <c r="CA193" s="70"/>
      <c r="CB193" s="70"/>
      <c r="CC193" s="70"/>
      <c r="CD193" s="70"/>
      <c r="CE193" s="70"/>
      <c r="CF193" s="70"/>
      <c r="CG193" s="70"/>
      <c r="CH193" s="70"/>
      <c r="CI193" s="70"/>
      <c r="CJ193" s="70"/>
      <c r="CK193" s="70"/>
      <c r="CL193" s="70"/>
      <c r="CM193" s="70"/>
      <c r="CN193" s="70"/>
      <c r="CO193" s="70"/>
      <c r="CP193" s="70"/>
      <c r="CQ193" s="26"/>
      <c r="CR193" s="180"/>
    </row>
    <row r="194" spans="1:96" s="183" customFormat="1" x14ac:dyDescent="0.2">
      <c r="A194" s="26"/>
      <c r="B194" s="66"/>
      <c r="C194" s="66"/>
      <c r="D194" s="66"/>
      <c r="E194" s="59"/>
      <c r="F194" s="59"/>
      <c r="G194" s="59"/>
      <c r="H194" s="59"/>
      <c r="I194" s="59"/>
      <c r="J194" s="59"/>
      <c r="K194" s="59"/>
      <c r="L194" s="68"/>
      <c r="M194" s="63"/>
      <c r="N194" s="59"/>
      <c r="O194" s="69"/>
      <c r="P194" s="459"/>
      <c r="Q194" s="70"/>
      <c r="R194" s="478"/>
      <c r="S194" s="459"/>
      <c r="T194" s="478"/>
      <c r="U194" s="70"/>
      <c r="V194" s="70"/>
      <c r="W194" s="70"/>
      <c r="X194" s="70"/>
      <c r="Y194" s="70"/>
      <c r="Z194" s="70"/>
      <c r="AA194" s="70"/>
      <c r="AB194" s="478"/>
      <c r="AC194" s="478"/>
      <c r="AD194" s="70"/>
      <c r="AE194" s="478"/>
      <c r="AF194" s="70"/>
      <c r="AG194" s="478"/>
      <c r="AH194" s="70"/>
      <c r="AI194" s="459"/>
      <c r="AJ194" s="70"/>
      <c r="AK194" s="70"/>
      <c r="AL194" s="70"/>
      <c r="AM194" s="70"/>
      <c r="AN194" s="70"/>
      <c r="AO194" s="70"/>
      <c r="AP194" s="70"/>
      <c r="AQ194" s="70"/>
      <c r="AR194" s="70"/>
      <c r="AS194" s="70"/>
      <c r="AT194" s="70"/>
      <c r="AU194" s="70"/>
      <c r="AV194" s="70"/>
      <c r="AW194" s="70"/>
      <c r="AX194" s="70"/>
      <c r="AY194" s="70"/>
      <c r="AZ194" s="70"/>
      <c r="BA194" s="70"/>
      <c r="BB194" s="70"/>
      <c r="BC194" s="70"/>
      <c r="BD194" s="70"/>
      <c r="BE194" s="70"/>
      <c r="BF194" s="70"/>
      <c r="BG194" s="70"/>
      <c r="BH194" s="70"/>
      <c r="BI194" s="70"/>
      <c r="BJ194" s="70"/>
      <c r="BK194" s="70"/>
      <c r="BL194" s="70"/>
      <c r="BM194" s="70"/>
      <c r="BN194" s="70"/>
      <c r="BO194" s="70"/>
      <c r="BP194" s="70"/>
      <c r="BQ194" s="70"/>
      <c r="BR194" s="70"/>
      <c r="BS194" s="70"/>
      <c r="BT194" s="70"/>
      <c r="BU194" s="70"/>
      <c r="BV194" s="70"/>
      <c r="BW194" s="70"/>
      <c r="BX194" s="70"/>
      <c r="BY194" s="70"/>
      <c r="BZ194" s="70"/>
      <c r="CA194" s="70"/>
      <c r="CB194" s="70"/>
      <c r="CC194" s="70"/>
      <c r="CD194" s="70"/>
      <c r="CE194" s="70"/>
      <c r="CF194" s="70"/>
      <c r="CG194" s="70"/>
      <c r="CH194" s="70"/>
      <c r="CI194" s="70"/>
      <c r="CJ194" s="70"/>
      <c r="CK194" s="70"/>
      <c r="CL194" s="70"/>
      <c r="CM194" s="70"/>
      <c r="CN194" s="70"/>
      <c r="CO194" s="70"/>
      <c r="CP194" s="70"/>
      <c r="CQ194" s="26"/>
      <c r="CR194" s="180"/>
    </row>
    <row r="195" spans="1:96" s="183" customFormat="1" x14ac:dyDescent="0.2">
      <c r="A195" s="59"/>
      <c r="B195" s="66"/>
      <c r="C195" s="66"/>
      <c r="D195" s="66"/>
      <c r="E195" s="59"/>
      <c r="F195" s="59"/>
      <c r="G195" s="59"/>
      <c r="H195" s="59"/>
      <c r="I195" s="59"/>
      <c r="J195" s="59"/>
      <c r="K195" s="59"/>
      <c r="L195" s="68"/>
      <c r="M195" s="63"/>
      <c r="N195" s="59"/>
      <c r="O195" s="69"/>
      <c r="P195" s="459"/>
      <c r="Q195" s="70"/>
      <c r="R195" s="478"/>
      <c r="S195" s="459"/>
      <c r="T195" s="478"/>
      <c r="U195" s="70"/>
      <c r="V195" s="70"/>
      <c r="W195" s="70"/>
      <c r="X195" s="70"/>
      <c r="Y195" s="70"/>
      <c r="Z195" s="70"/>
      <c r="AA195" s="70"/>
      <c r="AB195" s="478"/>
      <c r="AC195" s="478"/>
      <c r="AD195" s="70"/>
      <c r="AE195" s="478"/>
      <c r="AF195" s="70"/>
      <c r="AG195" s="478"/>
      <c r="AH195" s="70"/>
      <c r="AI195" s="459"/>
      <c r="AJ195" s="70"/>
      <c r="AK195" s="70"/>
      <c r="AL195" s="70"/>
      <c r="AM195" s="70"/>
      <c r="AN195" s="70"/>
      <c r="AO195" s="70"/>
      <c r="AP195" s="70"/>
      <c r="AQ195" s="70"/>
      <c r="AR195" s="70"/>
      <c r="AS195" s="70"/>
      <c r="AT195" s="70"/>
      <c r="AU195" s="70"/>
      <c r="AV195" s="70"/>
      <c r="AW195" s="70"/>
      <c r="AX195" s="70"/>
      <c r="AY195" s="70"/>
      <c r="AZ195" s="70"/>
      <c r="BA195" s="70"/>
      <c r="BB195" s="70"/>
      <c r="BC195" s="70"/>
      <c r="BD195" s="70"/>
      <c r="BE195" s="70"/>
      <c r="BF195" s="70"/>
      <c r="BG195" s="70"/>
      <c r="BH195" s="70"/>
      <c r="BI195" s="70"/>
      <c r="BJ195" s="70"/>
      <c r="BK195" s="70"/>
      <c r="BL195" s="70"/>
      <c r="BM195" s="70"/>
      <c r="BN195" s="70"/>
      <c r="BO195" s="70"/>
      <c r="BP195" s="70"/>
      <c r="BQ195" s="70"/>
      <c r="BR195" s="70"/>
      <c r="BS195" s="70"/>
      <c r="BT195" s="70"/>
      <c r="BU195" s="70"/>
      <c r="BV195" s="70"/>
      <c r="BW195" s="70"/>
      <c r="BX195" s="70"/>
      <c r="BY195" s="70"/>
      <c r="BZ195" s="70"/>
      <c r="CA195" s="70"/>
      <c r="CB195" s="70"/>
      <c r="CC195" s="70"/>
      <c r="CD195" s="70"/>
      <c r="CE195" s="70"/>
      <c r="CF195" s="70"/>
      <c r="CG195" s="70"/>
      <c r="CH195" s="70"/>
      <c r="CI195" s="70"/>
      <c r="CJ195" s="70"/>
      <c r="CK195" s="70"/>
      <c r="CL195" s="70"/>
      <c r="CM195" s="70"/>
      <c r="CN195" s="70"/>
      <c r="CO195" s="70"/>
      <c r="CP195" s="70"/>
      <c r="CQ195" s="26"/>
      <c r="CR195" s="180"/>
    </row>
    <row r="196" spans="1:96" s="183" customFormat="1" x14ac:dyDescent="0.2">
      <c r="A196" s="26"/>
      <c r="B196" s="66"/>
      <c r="C196" s="66"/>
      <c r="D196" s="66"/>
      <c r="E196" s="59"/>
      <c r="F196" s="59"/>
      <c r="G196" s="59"/>
      <c r="H196" s="59"/>
      <c r="I196" s="59"/>
      <c r="J196" s="59"/>
      <c r="K196" s="59"/>
      <c r="L196" s="68"/>
      <c r="M196" s="63"/>
      <c r="N196" s="59"/>
      <c r="O196" s="69"/>
      <c r="P196" s="459"/>
      <c r="Q196" s="70"/>
      <c r="R196" s="478"/>
      <c r="S196" s="459"/>
      <c r="T196" s="478"/>
      <c r="U196" s="70"/>
      <c r="V196" s="70"/>
      <c r="W196" s="70"/>
      <c r="X196" s="70"/>
      <c r="Y196" s="70"/>
      <c r="Z196" s="70"/>
      <c r="AA196" s="70"/>
      <c r="AB196" s="478"/>
      <c r="AC196" s="478"/>
      <c r="AD196" s="70"/>
      <c r="AE196" s="478"/>
      <c r="AF196" s="70"/>
      <c r="AG196" s="478"/>
      <c r="AH196" s="70"/>
      <c r="AI196" s="459"/>
      <c r="AJ196" s="70"/>
      <c r="AK196" s="70"/>
      <c r="AL196" s="70"/>
      <c r="AM196" s="70"/>
      <c r="AN196" s="70"/>
      <c r="AO196" s="70"/>
      <c r="AP196" s="70"/>
      <c r="AQ196" s="70"/>
      <c r="AR196" s="70"/>
      <c r="AS196" s="70"/>
      <c r="AT196" s="70"/>
      <c r="AU196" s="70"/>
      <c r="AV196" s="70"/>
      <c r="AW196" s="70"/>
      <c r="AX196" s="70"/>
      <c r="AY196" s="70"/>
      <c r="AZ196" s="70"/>
      <c r="BA196" s="70"/>
      <c r="BB196" s="70"/>
      <c r="BC196" s="70"/>
      <c r="BD196" s="70"/>
      <c r="BE196" s="70"/>
      <c r="BF196" s="70"/>
      <c r="BG196" s="70"/>
      <c r="BH196" s="70"/>
      <c r="BI196" s="70"/>
      <c r="BJ196" s="70"/>
      <c r="BK196" s="70"/>
      <c r="BL196" s="70"/>
      <c r="BM196" s="70"/>
      <c r="BN196" s="70"/>
      <c r="BO196" s="70"/>
      <c r="BP196" s="70"/>
      <c r="BQ196" s="70"/>
      <c r="BR196" s="70"/>
      <c r="BS196" s="70"/>
      <c r="BT196" s="70"/>
      <c r="BU196" s="70"/>
      <c r="BV196" s="70"/>
      <c r="BW196" s="70"/>
      <c r="BX196" s="70"/>
      <c r="BY196" s="70"/>
      <c r="BZ196" s="70"/>
      <c r="CA196" s="70"/>
      <c r="CB196" s="70"/>
      <c r="CC196" s="70"/>
      <c r="CD196" s="70"/>
      <c r="CE196" s="70"/>
      <c r="CF196" s="70"/>
      <c r="CG196" s="70"/>
      <c r="CH196" s="70"/>
      <c r="CI196" s="70"/>
      <c r="CJ196" s="70"/>
      <c r="CK196" s="70"/>
      <c r="CL196" s="70"/>
      <c r="CM196" s="70"/>
      <c r="CN196" s="70"/>
      <c r="CO196" s="70"/>
      <c r="CP196" s="70"/>
      <c r="CQ196" s="26"/>
      <c r="CR196" s="180"/>
    </row>
    <row r="197" spans="1:96" s="183" customFormat="1" x14ac:dyDescent="0.2">
      <c r="A197" s="59"/>
      <c r="B197" s="66"/>
      <c r="C197" s="66"/>
      <c r="D197" s="66"/>
      <c r="E197" s="59"/>
      <c r="F197" s="59"/>
      <c r="G197" s="59"/>
      <c r="H197" s="59"/>
      <c r="I197" s="59"/>
      <c r="J197" s="59"/>
      <c r="K197" s="59"/>
      <c r="L197" s="68"/>
      <c r="M197" s="63"/>
      <c r="N197" s="59"/>
      <c r="O197" s="69"/>
      <c r="P197" s="459"/>
      <c r="Q197" s="70"/>
      <c r="R197" s="478"/>
      <c r="S197" s="459"/>
      <c r="T197" s="478"/>
      <c r="U197" s="70"/>
      <c r="V197" s="70"/>
      <c r="W197" s="70"/>
      <c r="X197" s="70"/>
      <c r="Y197" s="70"/>
      <c r="Z197" s="70"/>
      <c r="AA197" s="70"/>
      <c r="AB197" s="478"/>
      <c r="AC197" s="478"/>
      <c r="AD197" s="70"/>
      <c r="AE197" s="478"/>
      <c r="AF197" s="70"/>
      <c r="AG197" s="478"/>
      <c r="AH197" s="70"/>
      <c r="AI197" s="459"/>
      <c r="AJ197" s="70"/>
      <c r="AK197" s="70"/>
      <c r="AL197" s="70"/>
      <c r="AM197" s="70"/>
      <c r="AN197" s="70"/>
      <c r="AO197" s="70"/>
      <c r="AP197" s="70"/>
      <c r="AQ197" s="70"/>
      <c r="AR197" s="70"/>
      <c r="AS197" s="70"/>
      <c r="AT197" s="70"/>
      <c r="AU197" s="70"/>
      <c r="AV197" s="70"/>
      <c r="AW197" s="70"/>
      <c r="AX197" s="70"/>
      <c r="AY197" s="70"/>
      <c r="AZ197" s="70"/>
      <c r="BA197" s="70"/>
      <c r="BB197" s="70"/>
      <c r="BC197" s="70"/>
      <c r="BD197" s="70"/>
      <c r="BE197" s="70"/>
      <c r="BF197" s="70"/>
      <c r="BG197" s="70"/>
      <c r="BH197" s="70"/>
      <c r="BI197" s="70"/>
      <c r="BJ197" s="70"/>
      <c r="BK197" s="70"/>
      <c r="BL197" s="70"/>
      <c r="BM197" s="70"/>
      <c r="BN197" s="70"/>
      <c r="BO197" s="70"/>
      <c r="BP197" s="70"/>
      <c r="BQ197" s="70"/>
      <c r="BR197" s="70"/>
      <c r="BS197" s="70"/>
      <c r="BT197" s="70"/>
      <c r="BU197" s="70"/>
      <c r="BV197" s="70"/>
      <c r="BW197" s="70"/>
      <c r="BX197" s="70"/>
      <c r="BY197" s="70"/>
      <c r="BZ197" s="70"/>
      <c r="CA197" s="70"/>
      <c r="CB197" s="70"/>
      <c r="CC197" s="70"/>
      <c r="CD197" s="70"/>
      <c r="CE197" s="70"/>
      <c r="CF197" s="70"/>
      <c r="CG197" s="70"/>
      <c r="CH197" s="70"/>
      <c r="CI197" s="70"/>
      <c r="CJ197" s="70"/>
      <c r="CK197" s="70"/>
      <c r="CL197" s="70"/>
      <c r="CM197" s="70"/>
      <c r="CN197" s="70"/>
      <c r="CO197" s="70"/>
      <c r="CP197" s="70"/>
      <c r="CQ197" s="26"/>
      <c r="CR197" s="180"/>
    </row>
    <row r="198" spans="1:96" s="183" customFormat="1" x14ac:dyDescent="0.2">
      <c r="A198" s="26"/>
      <c r="B198" s="66"/>
      <c r="C198" s="66"/>
      <c r="D198" s="66"/>
      <c r="E198" s="59"/>
      <c r="F198" s="59"/>
      <c r="G198" s="59"/>
      <c r="H198" s="59"/>
      <c r="I198" s="59"/>
      <c r="J198" s="59"/>
      <c r="K198" s="59"/>
      <c r="L198" s="68"/>
      <c r="M198" s="63"/>
      <c r="N198" s="59"/>
      <c r="O198" s="69"/>
      <c r="P198" s="459"/>
      <c r="Q198" s="70"/>
      <c r="R198" s="478"/>
      <c r="S198" s="459"/>
      <c r="T198" s="478"/>
      <c r="U198" s="70"/>
      <c r="V198" s="70"/>
      <c r="W198" s="70"/>
      <c r="X198" s="70"/>
      <c r="Y198" s="70"/>
      <c r="Z198" s="70"/>
      <c r="AA198" s="70"/>
      <c r="AB198" s="478"/>
      <c r="AC198" s="478"/>
      <c r="AD198" s="70"/>
      <c r="AE198" s="478"/>
      <c r="AF198" s="70"/>
      <c r="AG198" s="478"/>
      <c r="AH198" s="70"/>
      <c r="AI198" s="459"/>
      <c r="AJ198" s="70"/>
      <c r="AK198" s="70"/>
      <c r="AL198" s="70"/>
      <c r="AM198" s="70"/>
      <c r="AN198" s="70"/>
      <c r="AO198" s="70"/>
      <c r="AP198" s="70"/>
      <c r="AQ198" s="70"/>
      <c r="AR198" s="70"/>
      <c r="AS198" s="70"/>
      <c r="AT198" s="70"/>
      <c r="AU198" s="70"/>
      <c r="AV198" s="70"/>
      <c r="AW198" s="70"/>
      <c r="AX198" s="70"/>
      <c r="AY198" s="70"/>
      <c r="AZ198" s="70"/>
      <c r="BA198" s="70"/>
      <c r="BB198" s="70"/>
      <c r="BC198" s="70"/>
      <c r="BD198" s="70"/>
      <c r="BE198" s="70"/>
      <c r="BF198" s="70"/>
      <c r="BG198" s="70"/>
      <c r="BH198" s="70"/>
      <c r="BI198" s="70"/>
      <c r="BJ198" s="70"/>
      <c r="BK198" s="70"/>
      <c r="BL198" s="70"/>
      <c r="BM198" s="70"/>
      <c r="BN198" s="70"/>
      <c r="BO198" s="70"/>
      <c r="BP198" s="70"/>
      <c r="BQ198" s="70"/>
      <c r="BR198" s="70"/>
      <c r="BS198" s="70"/>
      <c r="BT198" s="70"/>
      <c r="BU198" s="70"/>
      <c r="BV198" s="70"/>
      <c r="BW198" s="70"/>
      <c r="BX198" s="70"/>
      <c r="BY198" s="70"/>
      <c r="BZ198" s="70"/>
      <c r="CA198" s="70"/>
      <c r="CB198" s="70"/>
      <c r="CC198" s="70"/>
      <c r="CD198" s="70"/>
      <c r="CE198" s="70"/>
      <c r="CF198" s="70"/>
      <c r="CG198" s="70"/>
      <c r="CH198" s="70"/>
      <c r="CI198" s="70"/>
      <c r="CJ198" s="70"/>
      <c r="CK198" s="70"/>
      <c r="CL198" s="70"/>
      <c r="CM198" s="70"/>
      <c r="CN198" s="70"/>
      <c r="CO198" s="70"/>
      <c r="CP198" s="70"/>
      <c r="CQ198" s="26"/>
      <c r="CR198" s="180"/>
    </row>
    <row r="199" spans="1:96" s="183" customFormat="1" x14ac:dyDescent="0.2">
      <c r="A199" s="59"/>
      <c r="B199" s="66"/>
      <c r="C199" s="66"/>
      <c r="D199" s="66"/>
      <c r="E199" s="59"/>
      <c r="F199" s="59"/>
      <c r="G199" s="59"/>
      <c r="H199" s="59"/>
      <c r="I199" s="59"/>
      <c r="J199" s="59"/>
      <c r="K199" s="59"/>
      <c r="L199" s="68"/>
      <c r="M199" s="63"/>
      <c r="N199" s="59"/>
      <c r="O199" s="69"/>
      <c r="P199" s="459"/>
      <c r="Q199" s="70"/>
      <c r="R199" s="478"/>
      <c r="S199" s="459"/>
      <c r="T199" s="478"/>
      <c r="U199" s="70"/>
      <c r="V199" s="70"/>
      <c r="W199" s="70"/>
      <c r="X199" s="70"/>
      <c r="Y199" s="70"/>
      <c r="Z199" s="70"/>
      <c r="AA199" s="70"/>
      <c r="AB199" s="478"/>
      <c r="AC199" s="478"/>
      <c r="AD199" s="70"/>
      <c r="AE199" s="478"/>
      <c r="AF199" s="70"/>
      <c r="AG199" s="478"/>
      <c r="AH199" s="70"/>
      <c r="AI199" s="459"/>
      <c r="AJ199" s="70"/>
      <c r="AK199" s="70"/>
      <c r="AL199" s="70"/>
      <c r="AM199" s="70"/>
      <c r="AN199" s="70"/>
      <c r="AO199" s="70"/>
      <c r="AP199" s="70"/>
      <c r="AQ199" s="70"/>
      <c r="AR199" s="70"/>
      <c r="AS199" s="70"/>
      <c r="AT199" s="70"/>
      <c r="AU199" s="70"/>
      <c r="AV199" s="70"/>
      <c r="AW199" s="70"/>
      <c r="AX199" s="70"/>
      <c r="AY199" s="70"/>
      <c r="AZ199" s="70"/>
      <c r="BA199" s="70"/>
      <c r="BB199" s="70"/>
      <c r="BC199" s="70"/>
      <c r="BD199" s="70"/>
      <c r="BE199" s="70"/>
      <c r="BF199" s="70"/>
      <c r="BG199" s="70"/>
      <c r="BH199" s="70"/>
      <c r="BI199" s="70"/>
      <c r="BJ199" s="70"/>
      <c r="BK199" s="70"/>
      <c r="BL199" s="70"/>
      <c r="BM199" s="70"/>
      <c r="BN199" s="70"/>
      <c r="BO199" s="70"/>
      <c r="BP199" s="70"/>
      <c r="BQ199" s="70"/>
      <c r="BR199" s="70"/>
      <c r="BS199" s="70"/>
      <c r="BT199" s="70"/>
      <c r="BU199" s="70"/>
      <c r="BV199" s="70"/>
      <c r="BW199" s="70"/>
      <c r="BX199" s="70"/>
      <c r="BY199" s="70"/>
      <c r="BZ199" s="70"/>
      <c r="CA199" s="70"/>
      <c r="CB199" s="70"/>
      <c r="CC199" s="70"/>
      <c r="CD199" s="70"/>
      <c r="CE199" s="70"/>
      <c r="CF199" s="70"/>
      <c r="CG199" s="70"/>
      <c r="CH199" s="70"/>
      <c r="CI199" s="70"/>
      <c r="CJ199" s="70"/>
      <c r="CK199" s="70"/>
      <c r="CL199" s="70"/>
      <c r="CM199" s="70"/>
      <c r="CN199" s="70"/>
      <c r="CO199" s="70"/>
      <c r="CP199" s="70"/>
      <c r="CQ199" s="26"/>
      <c r="CR199" s="180"/>
    </row>
    <row r="200" spans="1:96" s="183" customFormat="1" x14ac:dyDescent="0.2">
      <c r="A200" s="26"/>
      <c r="B200" s="66"/>
      <c r="C200" s="66"/>
      <c r="D200" s="66"/>
      <c r="E200" s="59"/>
      <c r="F200" s="59"/>
      <c r="G200" s="59"/>
      <c r="H200" s="59"/>
      <c r="I200" s="59"/>
      <c r="J200" s="59"/>
      <c r="K200" s="59"/>
      <c r="L200" s="68"/>
      <c r="M200" s="63"/>
      <c r="N200" s="59"/>
      <c r="O200" s="69"/>
      <c r="P200" s="459"/>
      <c r="Q200" s="70"/>
      <c r="R200" s="478"/>
      <c r="S200" s="459"/>
      <c r="T200" s="478"/>
      <c r="U200" s="70"/>
      <c r="V200" s="70"/>
      <c r="W200" s="70"/>
      <c r="X200" s="70"/>
      <c r="Y200" s="70"/>
      <c r="Z200" s="70"/>
      <c r="AA200" s="70"/>
      <c r="AB200" s="478"/>
      <c r="AC200" s="478"/>
      <c r="AD200" s="70"/>
      <c r="AE200" s="478"/>
      <c r="AF200" s="70"/>
      <c r="AG200" s="478"/>
      <c r="AH200" s="70"/>
      <c r="AI200" s="459"/>
      <c r="AJ200" s="70"/>
      <c r="AK200" s="70"/>
      <c r="AL200" s="70"/>
      <c r="AM200" s="70"/>
      <c r="AN200" s="70"/>
      <c r="AO200" s="70"/>
      <c r="AP200" s="70"/>
      <c r="AQ200" s="70"/>
      <c r="AR200" s="70"/>
      <c r="AS200" s="70"/>
      <c r="AT200" s="70"/>
      <c r="AU200" s="70"/>
      <c r="AV200" s="70"/>
      <c r="AW200" s="70"/>
      <c r="AX200" s="70"/>
      <c r="AY200" s="70"/>
      <c r="AZ200" s="70"/>
      <c r="BA200" s="70"/>
      <c r="BB200" s="70"/>
      <c r="BC200" s="70"/>
      <c r="BD200" s="70"/>
      <c r="BE200" s="70"/>
      <c r="BF200" s="70"/>
      <c r="BG200" s="70"/>
      <c r="BH200" s="70"/>
      <c r="BI200" s="70"/>
      <c r="BJ200" s="70"/>
      <c r="BK200" s="70"/>
      <c r="BL200" s="70"/>
      <c r="BM200" s="70"/>
      <c r="BN200" s="70"/>
      <c r="BO200" s="70"/>
      <c r="BP200" s="70"/>
      <c r="BQ200" s="70"/>
      <c r="BR200" s="70"/>
      <c r="BS200" s="70"/>
      <c r="BT200" s="70"/>
      <c r="BU200" s="70"/>
      <c r="BV200" s="70"/>
      <c r="BW200" s="70"/>
      <c r="BX200" s="70"/>
      <c r="BY200" s="70"/>
      <c r="BZ200" s="70"/>
      <c r="CA200" s="70"/>
      <c r="CB200" s="70"/>
      <c r="CC200" s="70"/>
      <c r="CD200" s="70"/>
      <c r="CE200" s="70"/>
      <c r="CF200" s="70"/>
      <c r="CG200" s="70"/>
      <c r="CH200" s="70"/>
      <c r="CI200" s="70"/>
      <c r="CJ200" s="70"/>
      <c r="CK200" s="70"/>
      <c r="CL200" s="70"/>
      <c r="CM200" s="70"/>
      <c r="CN200" s="70"/>
      <c r="CO200" s="70"/>
      <c r="CP200" s="70"/>
      <c r="CQ200" s="26"/>
      <c r="CR200" s="180"/>
    </row>
    <row r="201" spans="1:96" s="183" customFormat="1" x14ac:dyDescent="0.2">
      <c r="A201" s="59"/>
      <c r="B201" s="66"/>
      <c r="C201" s="66"/>
      <c r="D201" s="66"/>
      <c r="E201" s="59"/>
      <c r="F201" s="59"/>
      <c r="G201" s="59"/>
      <c r="H201" s="59"/>
      <c r="I201" s="59"/>
      <c r="J201" s="59"/>
      <c r="K201" s="59"/>
      <c r="L201" s="68"/>
      <c r="M201" s="63"/>
      <c r="N201" s="59"/>
      <c r="O201" s="69"/>
      <c r="P201" s="459"/>
      <c r="Q201" s="70"/>
      <c r="R201" s="478"/>
      <c r="S201" s="459"/>
      <c r="T201" s="478"/>
      <c r="U201" s="70"/>
      <c r="V201" s="70"/>
      <c r="W201" s="70"/>
      <c r="X201" s="70"/>
      <c r="Y201" s="70"/>
      <c r="Z201" s="70"/>
      <c r="AA201" s="70"/>
      <c r="AB201" s="478"/>
      <c r="AC201" s="478"/>
      <c r="AD201" s="70"/>
      <c r="AE201" s="478"/>
      <c r="AF201" s="70"/>
      <c r="AG201" s="478"/>
      <c r="AH201" s="70"/>
      <c r="AI201" s="459"/>
      <c r="AJ201" s="70"/>
      <c r="AK201" s="70"/>
      <c r="AL201" s="70"/>
      <c r="AM201" s="70"/>
      <c r="AN201" s="70"/>
      <c r="AO201" s="70"/>
      <c r="AP201" s="70"/>
      <c r="AQ201" s="70"/>
      <c r="AR201" s="70"/>
      <c r="AS201" s="70"/>
      <c r="AT201" s="70"/>
      <c r="AU201" s="70"/>
      <c r="AV201" s="70"/>
      <c r="AW201" s="70"/>
      <c r="AX201" s="70"/>
      <c r="AY201" s="70"/>
      <c r="AZ201" s="70"/>
      <c r="BA201" s="70"/>
      <c r="BB201" s="70"/>
      <c r="BC201" s="70"/>
      <c r="BD201" s="70"/>
      <c r="BE201" s="70"/>
      <c r="BF201" s="70"/>
      <c r="BG201" s="70"/>
      <c r="BH201" s="70"/>
      <c r="BI201" s="70"/>
      <c r="BJ201" s="70"/>
      <c r="BK201" s="70"/>
      <c r="BL201" s="70"/>
      <c r="BM201" s="70"/>
      <c r="BN201" s="70"/>
      <c r="BO201" s="70"/>
      <c r="BP201" s="70"/>
      <c r="BQ201" s="70"/>
      <c r="BR201" s="70"/>
      <c r="BS201" s="70"/>
      <c r="BT201" s="70"/>
      <c r="BU201" s="70"/>
      <c r="BV201" s="70"/>
      <c r="BW201" s="70"/>
      <c r="BX201" s="70"/>
      <c r="BY201" s="70"/>
      <c r="BZ201" s="70"/>
      <c r="CA201" s="70"/>
      <c r="CB201" s="70"/>
      <c r="CC201" s="70"/>
      <c r="CD201" s="70"/>
      <c r="CE201" s="70"/>
      <c r="CF201" s="70"/>
      <c r="CG201" s="70"/>
      <c r="CH201" s="70"/>
      <c r="CI201" s="70"/>
      <c r="CJ201" s="70"/>
      <c r="CK201" s="70"/>
      <c r="CL201" s="70"/>
      <c r="CM201" s="70"/>
      <c r="CN201" s="70"/>
      <c r="CO201" s="70"/>
      <c r="CP201" s="70"/>
      <c r="CQ201" s="26"/>
      <c r="CR201" s="180"/>
    </row>
    <row r="202" spans="1:96" s="183" customFormat="1" x14ac:dyDescent="0.2">
      <c r="A202" s="26"/>
      <c r="B202" s="66"/>
      <c r="C202" s="66"/>
      <c r="D202" s="66"/>
      <c r="E202" s="59"/>
      <c r="F202" s="59"/>
      <c r="G202" s="59"/>
      <c r="H202" s="59"/>
      <c r="I202" s="59"/>
      <c r="J202" s="59"/>
      <c r="K202" s="59"/>
      <c r="L202" s="68"/>
      <c r="M202" s="63"/>
      <c r="N202" s="59"/>
      <c r="O202" s="69"/>
      <c r="P202" s="459"/>
      <c r="Q202" s="70"/>
      <c r="R202" s="478"/>
      <c r="S202" s="459"/>
      <c r="T202" s="478"/>
      <c r="U202" s="70"/>
      <c r="V202" s="70"/>
      <c r="W202" s="70"/>
      <c r="X202" s="70"/>
      <c r="Y202" s="70"/>
      <c r="Z202" s="70"/>
      <c r="AA202" s="70"/>
      <c r="AB202" s="478"/>
      <c r="AC202" s="478"/>
      <c r="AD202" s="70"/>
      <c r="AE202" s="478"/>
      <c r="AF202" s="70"/>
      <c r="AG202" s="478"/>
      <c r="AH202" s="70"/>
      <c r="AI202" s="459"/>
      <c r="AJ202" s="70"/>
      <c r="AK202" s="70"/>
      <c r="AL202" s="70"/>
      <c r="AM202" s="70"/>
      <c r="AN202" s="70"/>
      <c r="AO202" s="70"/>
      <c r="AP202" s="70"/>
      <c r="AQ202" s="70"/>
      <c r="AR202" s="70"/>
      <c r="AS202" s="70"/>
      <c r="AT202" s="70"/>
      <c r="AU202" s="70"/>
      <c r="AV202" s="70"/>
      <c r="AW202" s="70"/>
      <c r="AX202" s="70"/>
      <c r="AY202" s="70"/>
      <c r="AZ202" s="70"/>
      <c r="BA202" s="70"/>
      <c r="BB202" s="70"/>
      <c r="BC202" s="70"/>
      <c r="BD202" s="70"/>
      <c r="BE202" s="70"/>
      <c r="BF202" s="70"/>
      <c r="BG202" s="70"/>
      <c r="BH202" s="70"/>
      <c r="BI202" s="70"/>
      <c r="BJ202" s="70"/>
      <c r="BK202" s="70"/>
      <c r="BL202" s="70"/>
      <c r="BM202" s="70"/>
      <c r="BN202" s="70"/>
      <c r="BO202" s="70"/>
      <c r="BP202" s="70"/>
      <c r="BQ202" s="70"/>
      <c r="BR202" s="70"/>
      <c r="BS202" s="70"/>
      <c r="BT202" s="70"/>
      <c r="BU202" s="70"/>
      <c r="BV202" s="70"/>
      <c r="BW202" s="70"/>
      <c r="BX202" s="70"/>
      <c r="BY202" s="70"/>
      <c r="BZ202" s="70"/>
      <c r="CA202" s="70"/>
      <c r="CB202" s="70"/>
      <c r="CC202" s="70"/>
      <c r="CD202" s="70"/>
      <c r="CE202" s="70"/>
      <c r="CF202" s="70"/>
      <c r="CG202" s="70"/>
      <c r="CH202" s="70"/>
      <c r="CI202" s="70"/>
      <c r="CJ202" s="70"/>
      <c r="CK202" s="70"/>
      <c r="CL202" s="70"/>
      <c r="CM202" s="70"/>
      <c r="CN202" s="70"/>
      <c r="CO202" s="70"/>
      <c r="CP202" s="70"/>
      <c r="CQ202" s="26"/>
      <c r="CR202" s="180"/>
    </row>
    <row r="203" spans="1:96" s="183" customFormat="1" x14ac:dyDescent="0.2">
      <c r="A203" s="59"/>
      <c r="B203" s="66"/>
      <c r="C203" s="66"/>
      <c r="D203" s="66"/>
      <c r="E203" s="59"/>
      <c r="F203" s="59"/>
      <c r="G203" s="59"/>
      <c r="H203" s="59"/>
      <c r="I203" s="59"/>
      <c r="J203" s="59"/>
      <c r="K203" s="59"/>
      <c r="L203" s="68"/>
      <c r="M203" s="63"/>
      <c r="N203" s="59"/>
      <c r="O203" s="69"/>
      <c r="P203" s="459"/>
      <c r="Q203" s="70"/>
      <c r="R203" s="478"/>
      <c r="S203" s="459"/>
      <c r="T203" s="478"/>
      <c r="U203" s="70"/>
      <c r="V203" s="70"/>
      <c r="W203" s="70"/>
      <c r="X203" s="70"/>
      <c r="Y203" s="70"/>
      <c r="Z203" s="70"/>
      <c r="AA203" s="70"/>
      <c r="AB203" s="478"/>
      <c r="AC203" s="478"/>
      <c r="AD203" s="70"/>
      <c r="AE203" s="478"/>
      <c r="AF203" s="70"/>
      <c r="AG203" s="478"/>
      <c r="AH203" s="70"/>
      <c r="AI203" s="459"/>
      <c r="AJ203" s="70"/>
      <c r="AK203" s="70"/>
      <c r="AL203" s="70"/>
      <c r="AM203" s="70"/>
      <c r="AN203" s="70"/>
      <c r="AO203" s="70"/>
      <c r="AP203" s="70"/>
      <c r="AQ203" s="70"/>
      <c r="AR203" s="70"/>
      <c r="AS203" s="70"/>
      <c r="AT203" s="70"/>
      <c r="AU203" s="70"/>
      <c r="AV203" s="70"/>
      <c r="AW203" s="70"/>
      <c r="AX203" s="70"/>
      <c r="AY203" s="70"/>
      <c r="AZ203" s="70"/>
      <c r="BA203" s="70"/>
      <c r="BB203" s="70"/>
      <c r="BC203" s="70"/>
      <c r="BD203" s="70"/>
      <c r="BE203" s="70"/>
      <c r="BF203" s="70"/>
      <c r="BG203" s="70"/>
      <c r="BH203" s="70"/>
      <c r="BI203" s="70"/>
      <c r="BJ203" s="70"/>
      <c r="BK203" s="70"/>
      <c r="BL203" s="70"/>
      <c r="BM203" s="70"/>
      <c r="BN203" s="70"/>
      <c r="BO203" s="70"/>
      <c r="BP203" s="70"/>
      <c r="BQ203" s="70"/>
      <c r="BR203" s="70"/>
      <c r="BS203" s="70"/>
      <c r="BT203" s="70"/>
      <c r="BU203" s="70"/>
      <c r="BV203" s="70"/>
      <c r="BW203" s="70"/>
      <c r="BX203" s="70"/>
      <c r="BY203" s="70"/>
      <c r="BZ203" s="70"/>
      <c r="CA203" s="70"/>
      <c r="CB203" s="70"/>
      <c r="CC203" s="70"/>
      <c r="CD203" s="70"/>
      <c r="CE203" s="70"/>
      <c r="CF203" s="70"/>
      <c r="CG203" s="70"/>
      <c r="CH203" s="70"/>
      <c r="CI203" s="70"/>
      <c r="CJ203" s="70"/>
      <c r="CK203" s="70"/>
      <c r="CL203" s="70"/>
      <c r="CM203" s="70"/>
      <c r="CN203" s="70"/>
      <c r="CO203" s="70"/>
      <c r="CP203" s="70"/>
      <c r="CQ203" s="26"/>
      <c r="CR203" s="180"/>
    </row>
    <row r="204" spans="1:96" s="183" customFormat="1" x14ac:dyDescent="0.2">
      <c r="A204" s="26"/>
      <c r="B204" s="66"/>
      <c r="C204" s="66"/>
      <c r="D204" s="66"/>
      <c r="E204" s="59"/>
      <c r="F204" s="59"/>
      <c r="G204" s="59"/>
      <c r="H204" s="59"/>
      <c r="I204" s="59"/>
      <c r="J204" s="59"/>
      <c r="K204" s="59"/>
      <c r="L204" s="68"/>
      <c r="M204" s="63"/>
      <c r="N204" s="59"/>
      <c r="O204" s="69"/>
      <c r="P204" s="459"/>
      <c r="Q204" s="70"/>
      <c r="R204" s="478"/>
      <c r="S204" s="459"/>
      <c r="T204" s="478"/>
      <c r="U204" s="70"/>
      <c r="V204" s="70"/>
      <c r="W204" s="70"/>
      <c r="X204" s="70"/>
      <c r="Y204" s="70"/>
      <c r="Z204" s="70"/>
      <c r="AA204" s="70"/>
      <c r="AB204" s="478"/>
      <c r="AC204" s="478"/>
      <c r="AD204" s="70"/>
      <c r="AE204" s="478"/>
      <c r="AF204" s="70"/>
      <c r="AG204" s="478"/>
      <c r="AH204" s="70"/>
      <c r="AI204" s="459"/>
      <c r="AJ204" s="70"/>
      <c r="AK204" s="70"/>
      <c r="AL204" s="70"/>
      <c r="AM204" s="70"/>
      <c r="AN204" s="70"/>
      <c r="AO204" s="70"/>
      <c r="AP204" s="70"/>
      <c r="AQ204" s="70"/>
      <c r="AR204" s="70"/>
      <c r="AS204" s="70"/>
      <c r="AT204" s="70"/>
      <c r="AU204" s="70"/>
      <c r="AV204" s="70"/>
      <c r="AW204" s="70"/>
      <c r="AX204" s="70"/>
      <c r="AY204" s="70"/>
      <c r="AZ204" s="70"/>
      <c r="BA204" s="70"/>
      <c r="BB204" s="70"/>
      <c r="BC204" s="70"/>
      <c r="BD204" s="70"/>
      <c r="BE204" s="70"/>
      <c r="BF204" s="70"/>
      <c r="BG204" s="70"/>
      <c r="BH204" s="70"/>
      <c r="BI204" s="70"/>
      <c r="BJ204" s="70"/>
      <c r="BK204" s="70"/>
      <c r="BL204" s="70"/>
      <c r="BM204" s="70"/>
      <c r="BN204" s="70"/>
      <c r="BO204" s="70"/>
      <c r="BP204" s="70"/>
      <c r="BQ204" s="70"/>
      <c r="BR204" s="70"/>
      <c r="BS204" s="70"/>
      <c r="BT204" s="70"/>
      <c r="BU204" s="70"/>
      <c r="BV204" s="70"/>
      <c r="BW204" s="70"/>
      <c r="BX204" s="70"/>
      <c r="BY204" s="70"/>
      <c r="BZ204" s="70"/>
      <c r="CA204" s="70"/>
      <c r="CB204" s="70"/>
      <c r="CC204" s="70"/>
      <c r="CD204" s="70"/>
      <c r="CE204" s="70"/>
      <c r="CF204" s="70"/>
      <c r="CG204" s="70"/>
      <c r="CH204" s="70"/>
      <c r="CI204" s="70"/>
      <c r="CJ204" s="70"/>
      <c r="CK204" s="70"/>
      <c r="CL204" s="70"/>
      <c r="CM204" s="70"/>
      <c r="CN204" s="70"/>
      <c r="CO204" s="70"/>
      <c r="CP204" s="70"/>
      <c r="CQ204" s="26"/>
      <c r="CR204" s="180"/>
    </row>
    <row r="205" spans="1:96" s="183" customFormat="1" x14ac:dyDescent="0.2">
      <c r="A205" s="59"/>
      <c r="B205" s="66"/>
      <c r="C205" s="66"/>
      <c r="D205" s="66"/>
      <c r="E205" s="59"/>
      <c r="F205" s="59"/>
      <c r="G205" s="59"/>
      <c r="H205" s="59"/>
      <c r="I205" s="59"/>
      <c r="J205" s="59"/>
      <c r="K205" s="59"/>
      <c r="L205" s="68"/>
      <c r="M205" s="63"/>
      <c r="N205" s="59"/>
      <c r="O205" s="69"/>
      <c r="P205" s="459"/>
      <c r="Q205" s="70"/>
      <c r="R205" s="478"/>
      <c r="S205" s="459"/>
      <c r="T205" s="478"/>
      <c r="U205" s="70"/>
      <c r="V205" s="70"/>
      <c r="W205" s="70"/>
      <c r="X205" s="70"/>
      <c r="Y205" s="70"/>
      <c r="Z205" s="70"/>
      <c r="AA205" s="70"/>
      <c r="AB205" s="478"/>
      <c r="AC205" s="478"/>
      <c r="AD205" s="70"/>
      <c r="AE205" s="478"/>
      <c r="AF205" s="70"/>
      <c r="AG205" s="478"/>
      <c r="AH205" s="70"/>
      <c r="AI205" s="459"/>
      <c r="AJ205" s="70"/>
      <c r="AK205" s="70"/>
      <c r="AL205" s="70"/>
      <c r="AM205" s="70"/>
      <c r="AN205" s="70"/>
      <c r="AO205" s="70"/>
      <c r="AP205" s="70"/>
      <c r="AQ205" s="70"/>
      <c r="AR205" s="70"/>
      <c r="AS205" s="70"/>
      <c r="AT205" s="70"/>
      <c r="AU205" s="70"/>
      <c r="AV205" s="70"/>
      <c r="AW205" s="70"/>
      <c r="AX205" s="70"/>
      <c r="AY205" s="70"/>
      <c r="AZ205" s="70"/>
      <c r="BA205" s="70"/>
      <c r="BB205" s="70"/>
      <c r="BC205" s="70"/>
      <c r="BD205" s="70"/>
      <c r="BE205" s="70"/>
      <c r="BF205" s="70"/>
      <c r="BG205" s="70"/>
      <c r="BH205" s="70"/>
      <c r="BI205" s="70"/>
      <c r="BJ205" s="70"/>
      <c r="BK205" s="70"/>
      <c r="BL205" s="70"/>
      <c r="BM205" s="70"/>
      <c r="BN205" s="70"/>
      <c r="BO205" s="70"/>
      <c r="BP205" s="70"/>
      <c r="BQ205" s="70"/>
      <c r="BR205" s="70"/>
      <c r="BS205" s="70"/>
      <c r="BT205" s="70"/>
      <c r="BU205" s="70"/>
      <c r="BV205" s="70"/>
      <c r="BW205" s="70"/>
      <c r="BX205" s="70"/>
      <c r="BY205" s="70"/>
      <c r="BZ205" s="70"/>
      <c r="CA205" s="70"/>
      <c r="CB205" s="70"/>
      <c r="CC205" s="70"/>
      <c r="CD205" s="70"/>
      <c r="CE205" s="70"/>
      <c r="CF205" s="70"/>
      <c r="CG205" s="70"/>
      <c r="CH205" s="70"/>
      <c r="CI205" s="70"/>
      <c r="CJ205" s="70"/>
      <c r="CK205" s="70"/>
      <c r="CL205" s="70"/>
      <c r="CM205" s="70"/>
      <c r="CN205" s="70"/>
      <c r="CO205" s="70"/>
      <c r="CP205" s="70"/>
      <c r="CQ205" s="26"/>
      <c r="CR205" s="180"/>
    </row>
    <row r="206" spans="1:96" s="183" customFormat="1" x14ac:dyDescent="0.2">
      <c r="A206" s="26"/>
      <c r="B206" s="66"/>
      <c r="C206" s="66"/>
      <c r="D206" s="66"/>
      <c r="E206" s="59"/>
      <c r="F206" s="59"/>
      <c r="G206" s="59"/>
      <c r="H206" s="59"/>
      <c r="I206" s="59"/>
      <c r="J206" s="59"/>
      <c r="K206" s="59"/>
      <c r="L206" s="68"/>
      <c r="M206" s="63"/>
      <c r="N206" s="59"/>
      <c r="O206" s="69"/>
      <c r="P206" s="459"/>
      <c r="Q206" s="70"/>
      <c r="R206" s="478"/>
      <c r="S206" s="459"/>
      <c r="T206" s="478"/>
      <c r="U206" s="70"/>
      <c r="V206" s="70"/>
      <c r="W206" s="70"/>
      <c r="X206" s="70"/>
      <c r="Y206" s="70"/>
      <c r="Z206" s="70"/>
      <c r="AA206" s="70"/>
      <c r="AB206" s="478"/>
      <c r="AC206" s="478"/>
      <c r="AD206" s="70"/>
      <c r="AE206" s="478"/>
      <c r="AF206" s="70"/>
      <c r="AG206" s="478"/>
      <c r="AH206" s="70"/>
      <c r="AI206" s="459"/>
      <c r="AJ206" s="70"/>
      <c r="AK206" s="70"/>
      <c r="AL206" s="70"/>
      <c r="AM206" s="70"/>
      <c r="AN206" s="70"/>
      <c r="AO206" s="70"/>
      <c r="AP206" s="70"/>
      <c r="AQ206" s="70"/>
      <c r="AR206" s="70"/>
      <c r="AS206" s="70"/>
      <c r="AT206" s="70"/>
      <c r="AU206" s="70"/>
      <c r="AV206" s="70"/>
      <c r="AW206" s="70"/>
      <c r="AX206" s="70"/>
      <c r="AY206" s="70"/>
      <c r="AZ206" s="70"/>
      <c r="BA206" s="70"/>
      <c r="BB206" s="70"/>
      <c r="BC206" s="70"/>
      <c r="BD206" s="70"/>
      <c r="BE206" s="70"/>
      <c r="BF206" s="70"/>
      <c r="BG206" s="70"/>
      <c r="BH206" s="70"/>
      <c r="BI206" s="70"/>
      <c r="BJ206" s="70"/>
      <c r="BK206" s="70"/>
      <c r="BL206" s="70"/>
      <c r="BM206" s="70"/>
      <c r="BN206" s="70"/>
      <c r="BO206" s="70"/>
      <c r="BP206" s="70"/>
      <c r="BQ206" s="70"/>
      <c r="BR206" s="70"/>
      <c r="BS206" s="70"/>
      <c r="BT206" s="70"/>
      <c r="BU206" s="70"/>
      <c r="BV206" s="70"/>
      <c r="BW206" s="70"/>
      <c r="BX206" s="70"/>
      <c r="BY206" s="70"/>
      <c r="BZ206" s="70"/>
      <c r="CA206" s="70"/>
      <c r="CB206" s="70"/>
      <c r="CC206" s="70"/>
      <c r="CD206" s="70"/>
      <c r="CE206" s="70"/>
      <c r="CF206" s="70"/>
      <c r="CG206" s="70"/>
      <c r="CH206" s="70"/>
      <c r="CI206" s="70"/>
      <c r="CJ206" s="70"/>
      <c r="CK206" s="70"/>
      <c r="CL206" s="70"/>
      <c r="CM206" s="70"/>
      <c r="CN206" s="70"/>
      <c r="CO206" s="70"/>
      <c r="CP206" s="70"/>
      <c r="CQ206" s="26"/>
      <c r="CR206" s="180"/>
    </row>
    <row r="207" spans="1:96" s="183" customFormat="1" x14ac:dyDescent="0.2">
      <c r="A207" s="59"/>
      <c r="B207" s="66"/>
      <c r="C207" s="66"/>
      <c r="D207" s="66"/>
      <c r="E207" s="59"/>
      <c r="F207" s="59"/>
      <c r="G207" s="59"/>
      <c r="H207" s="59"/>
      <c r="I207" s="59"/>
      <c r="J207" s="59"/>
      <c r="K207" s="59"/>
      <c r="L207" s="68"/>
      <c r="M207" s="63"/>
      <c r="N207" s="59"/>
      <c r="O207" s="69"/>
      <c r="P207" s="459"/>
      <c r="Q207" s="70"/>
      <c r="R207" s="478"/>
      <c r="S207" s="459"/>
      <c r="T207" s="478"/>
      <c r="U207" s="70"/>
      <c r="V207" s="70"/>
      <c r="W207" s="70"/>
      <c r="X207" s="70"/>
      <c r="Y207" s="70"/>
      <c r="Z207" s="70"/>
      <c r="AA207" s="70"/>
      <c r="AB207" s="478"/>
      <c r="AC207" s="478"/>
      <c r="AD207" s="70"/>
      <c r="AE207" s="478"/>
      <c r="AF207" s="70"/>
      <c r="AG207" s="478"/>
      <c r="AH207" s="70"/>
      <c r="AI207" s="459"/>
      <c r="AJ207" s="70"/>
      <c r="AK207" s="70"/>
      <c r="AL207" s="70"/>
      <c r="AM207" s="70"/>
      <c r="AN207" s="70"/>
      <c r="AO207" s="70"/>
      <c r="AP207" s="70"/>
      <c r="AQ207" s="70"/>
      <c r="AR207" s="70"/>
      <c r="AS207" s="70"/>
      <c r="AT207" s="70"/>
      <c r="AU207" s="70"/>
      <c r="AV207" s="70"/>
      <c r="AW207" s="70"/>
      <c r="AX207" s="70"/>
      <c r="AY207" s="70"/>
      <c r="AZ207" s="70"/>
      <c r="BA207" s="70"/>
      <c r="BB207" s="70"/>
      <c r="BC207" s="70"/>
      <c r="BD207" s="70"/>
      <c r="BE207" s="70"/>
      <c r="BF207" s="70"/>
      <c r="BG207" s="70"/>
      <c r="BH207" s="70"/>
      <c r="BI207" s="70"/>
      <c r="BJ207" s="70"/>
      <c r="BK207" s="70"/>
      <c r="BL207" s="70"/>
      <c r="BM207" s="70"/>
      <c r="BN207" s="70"/>
      <c r="BO207" s="70"/>
      <c r="BP207" s="70"/>
      <c r="BQ207" s="70"/>
      <c r="BR207" s="70"/>
      <c r="BS207" s="70"/>
      <c r="BT207" s="70"/>
      <c r="BU207" s="70"/>
      <c r="BV207" s="70"/>
      <c r="BW207" s="70"/>
      <c r="BX207" s="70"/>
      <c r="BY207" s="70"/>
      <c r="BZ207" s="70"/>
      <c r="CA207" s="70"/>
      <c r="CB207" s="70"/>
      <c r="CC207" s="70"/>
      <c r="CD207" s="70"/>
      <c r="CE207" s="70"/>
      <c r="CF207" s="70"/>
      <c r="CG207" s="70"/>
      <c r="CH207" s="70"/>
      <c r="CI207" s="70"/>
      <c r="CJ207" s="70"/>
      <c r="CK207" s="70"/>
      <c r="CL207" s="70"/>
      <c r="CM207" s="70"/>
      <c r="CN207" s="70"/>
      <c r="CO207" s="70"/>
      <c r="CP207" s="70"/>
      <c r="CQ207" s="26"/>
      <c r="CR207" s="180"/>
    </row>
    <row r="208" spans="1:96" s="183" customFormat="1" x14ac:dyDescent="0.2">
      <c r="A208" s="26"/>
      <c r="B208" s="66"/>
      <c r="C208" s="66"/>
      <c r="D208" s="66"/>
      <c r="E208" s="59"/>
      <c r="F208" s="59"/>
      <c r="G208" s="59"/>
      <c r="H208" s="59"/>
      <c r="I208" s="59"/>
      <c r="J208" s="59"/>
      <c r="K208" s="59"/>
      <c r="L208" s="68"/>
      <c r="M208" s="63"/>
      <c r="N208" s="59"/>
      <c r="O208" s="69"/>
      <c r="P208" s="459"/>
      <c r="Q208" s="70"/>
      <c r="R208" s="478"/>
      <c r="S208" s="459"/>
      <c r="T208" s="478"/>
      <c r="U208" s="70"/>
      <c r="V208" s="70"/>
      <c r="W208" s="70"/>
      <c r="X208" s="70"/>
      <c r="Y208" s="70"/>
      <c r="Z208" s="70"/>
      <c r="AA208" s="70"/>
      <c r="AB208" s="478"/>
      <c r="AC208" s="478"/>
      <c r="AD208" s="70"/>
      <c r="AE208" s="478"/>
      <c r="AF208" s="70"/>
      <c r="AG208" s="478"/>
      <c r="AH208" s="70"/>
      <c r="AI208" s="459"/>
      <c r="AJ208" s="70"/>
      <c r="AK208" s="70"/>
      <c r="AL208" s="70"/>
      <c r="AM208" s="70"/>
      <c r="AN208" s="70"/>
      <c r="AO208" s="70"/>
      <c r="AP208" s="70"/>
      <c r="AQ208" s="70"/>
      <c r="AR208" s="70"/>
      <c r="AS208" s="70"/>
      <c r="AT208" s="70"/>
      <c r="AU208" s="70"/>
      <c r="AV208" s="70"/>
      <c r="AW208" s="70"/>
      <c r="AX208" s="70"/>
      <c r="AY208" s="70"/>
      <c r="AZ208" s="70"/>
      <c r="BA208" s="70"/>
      <c r="BB208" s="70"/>
      <c r="BC208" s="70"/>
      <c r="BD208" s="70"/>
      <c r="BE208" s="70"/>
      <c r="BF208" s="70"/>
      <c r="BG208" s="70"/>
      <c r="BH208" s="70"/>
      <c r="BI208" s="70"/>
      <c r="BJ208" s="70"/>
      <c r="BK208" s="70"/>
      <c r="BL208" s="70"/>
      <c r="BM208" s="70"/>
      <c r="BN208" s="70"/>
      <c r="BO208" s="70"/>
      <c r="BP208" s="70"/>
      <c r="BQ208" s="70"/>
      <c r="BR208" s="70"/>
      <c r="BS208" s="70"/>
      <c r="BT208" s="70"/>
      <c r="BU208" s="70"/>
      <c r="BV208" s="70"/>
      <c r="BW208" s="70"/>
      <c r="BX208" s="70"/>
      <c r="BY208" s="70"/>
      <c r="BZ208" s="70"/>
      <c r="CA208" s="70"/>
      <c r="CB208" s="70"/>
      <c r="CC208" s="70"/>
      <c r="CD208" s="70"/>
      <c r="CE208" s="70"/>
      <c r="CF208" s="70"/>
      <c r="CG208" s="70"/>
      <c r="CH208" s="70"/>
      <c r="CI208" s="70"/>
      <c r="CJ208" s="70"/>
      <c r="CK208" s="70"/>
      <c r="CL208" s="70"/>
      <c r="CM208" s="70"/>
      <c r="CN208" s="70"/>
      <c r="CO208" s="70"/>
      <c r="CP208" s="70"/>
      <c r="CQ208" s="26"/>
      <c r="CR208" s="180"/>
    </row>
    <row r="209" spans="1:96" s="183" customFormat="1" x14ac:dyDescent="0.2">
      <c r="A209" s="59"/>
      <c r="B209" s="66"/>
      <c r="C209" s="66"/>
      <c r="D209" s="66"/>
      <c r="E209" s="59"/>
      <c r="F209" s="59"/>
      <c r="G209" s="59"/>
      <c r="H209" s="59"/>
      <c r="I209" s="59"/>
      <c r="J209" s="59"/>
      <c r="K209" s="59"/>
      <c r="L209" s="68"/>
      <c r="M209" s="63"/>
      <c r="N209" s="59"/>
      <c r="O209" s="69"/>
      <c r="P209" s="459"/>
      <c r="Q209" s="70"/>
      <c r="R209" s="478"/>
      <c r="S209" s="459"/>
      <c r="T209" s="478"/>
      <c r="U209" s="70"/>
      <c r="V209" s="70"/>
      <c r="W209" s="70"/>
      <c r="X209" s="70"/>
      <c r="Y209" s="70"/>
      <c r="Z209" s="70"/>
      <c r="AA209" s="70"/>
      <c r="AB209" s="478"/>
      <c r="AC209" s="478"/>
      <c r="AD209" s="70"/>
      <c r="AE209" s="478"/>
      <c r="AF209" s="70"/>
      <c r="AG209" s="478"/>
      <c r="AH209" s="70"/>
      <c r="AI209" s="459"/>
      <c r="AJ209" s="70"/>
      <c r="AK209" s="70"/>
      <c r="AL209" s="70"/>
      <c r="AM209" s="70"/>
      <c r="AN209" s="70"/>
      <c r="AO209" s="70"/>
      <c r="AP209" s="70"/>
      <c r="AQ209" s="70"/>
      <c r="AR209" s="70"/>
      <c r="AS209" s="70"/>
      <c r="AT209" s="70"/>
      <c r="AU209" s="70"/>
      <c r="AV209" s="70"/>
      <c r="AW209" s="70"/>
      <c r="AX209" s="70"/>
      <c r="AY209" s="70"/>
      <c r="AZ209" s="70"/>
      <c r="BA209" s="70"/>
      <c r="BB209" s="70"/>
      <c r="BC209" s="70"/>
      <c r="BD209" s="70"/>
      <c r="BE209" s="70"/>
      <c r="BF209" s="70"/>
      <c r="BG209" s="70"/>
      <c r="BH209" s="70"/>
      <c r="BI209" s="70"/>
      <c r="BJ209" s="70"/>
      <c r="BK209" s="70"/>
      <c r="BL209" s="70"/>
      <c r="BM209" s="70"/>
      <c r="BN209" s="70"/>
      <c r="BO209" s="70"/>
      <c r="BP209" s="70"/>
      <c r="BQ209" s="70"/>
      <c r="BR209" s="70"/>
      <c r="BS209" s="70"/>
      <c r="BT209" s="70"/>
      <c r="BU209" s="70"/>
      <c r="BV209" s="70"/>
      <c r="BW209" s="70"/>
      <c r="BX209" s="70"/>
      <c r="BY209" s="70"/>
      <c r="BZ209" s="70"/>
      <c r="CA209" s="70"/>
      <c r="CB209" s="70"/>
      <c r="CC209" s="70"/>
      <c r="CD209" s="70"/>
      <c r="CE209" s="70"/>
      <c r="CF209" s="70"/>
      <c r="CG209" s="70"/>
      <c r="CH209" s="70"/>
      <c r="CI209" s="70"/>
      <c r="CJ209" s="70"/>
      <c r="CK209" s="70"/>
      <c r="CL209" s="70"/>
      <c r="CM209" s="70"/>
      <c r="CN209" s="70"/>
      <c r="CO209" s="70"/>
      <c r="CP209" s="70"/>
      <c r="CQ209" s="26"/>
      <c r="CR209" s="180"/>
    </row>
    <row r="210" spans="1:96" s="183" customFormat="1" x14ac:dyDescent="0.2">
      <c r="A210" s="26"/>
      <c r="B210" s="66"/>
      <c r="C210" s="66"/>
      <c r="D210" s="66"/>
      <c r="E210" s="59"/>
      <c r="F210" s="59"/>
      <c r="G210" s="59"/>
      <c r="H210" s="59"/>
      <c r="I210" s="59"/>
      <c r="J210" s="59"/>
      <c r="K210" s="59"/>
      <c r="L210" s="68"/>
      <c r="M210" s="63"/>
      <c r="N210" s="59"/>
      <c r="O210" s="69"/>
      <c r="P210" s="459"/>
      <c r="Q210" s="70"/>
      <c r="R210" s="478"/>
      <c r="S210" s="459"/>
      <c r="T210" s="478"/>
      <c r="U210" s="70"/>
      <c r="V210" s="70"/>
      <c r="W210" s="70"/>
      <c r="X210" s="70"/>
      <c r="Y210" s="70"/>
      <c r="Z210" s="70"/>
      <c r="AA210" s="70"/>
      <c r="AB210" s="478"/>
      <c r="AC210" s="478"/>
      <c r="AD210" s="70"/>
      <c r="AE210" s="478"/>
      <c r="AF210" s="70"/>
      <c r="AG210" s="478"/>
      <c r="AH210" s="70"/>
      <c r="AI210" s="459"/>
      <c r="AJ210" s="70"/>
      <c r="AK210" s="70"/>
      <c r="AL210" s="70"/>
      <c r="AM210" s="70"/>
      <c r="AN210" s="70"/>
      <c r="AO210" s="70"/>
      <c r="AP210" s="70"/>
      <c r="AQ210" s="70"/>
      <c r="AR210" s="70"/>
      <c r="AS210" s="70"/>
      <c r="AT210" s="70"/>
      <c r="AU210" s="70"/>
      <c r="AV210" s="70"/>
      <c r="AW210" s="70"/>
      <c r="AX210" s="70"/>
      <c r="AY210" s="70"/>
      <c r="AZ210" s="70"/>
      <c r="BA210" s="70"/>
      <c r="BB210" s="70"/>
      <c r="BC210" s="70"/>
      <c r="BD210" s="70"/>
      <c r="BE210" s="70"/>
      <c r="BF210" s="70"/>
      <c r="BG210" s="70"/>
      <c r="BH210" s="70"/>
      <c r="BI210" s="70"/>
      <c r="BJ210" s="70"/>
      <c r="BK210" s="70"/>
      <c r="BL210" s="70"/>
      <c r="BM210" s="70"/>
      <c r="BN210" s="70"/>
      <c r="BO210" s="70"/>
      <c r="BP210" s="70"/>
      <c r="BQ210" s="70"/>
      <c r="BR210" s="70"/>
      <c r="BS210" s="70"/>
      <c r="BT210" s="70"/>
      <c r="BU210" s="70"/>
      <c r="BV210" s="70"/>
      <c r="BW210" s="70"/>
      <c r="BX210" s="70"/>
      <c r="BY210" s="70"/>
      <c r="BZ210" s="70"/>
      <c r="CA210" s="70"/>
      <c r="CB210" s="70"/>
      <c r="CC210" s="70"/>
      <c r="CD210" s="70"/>
      <c r="CE210" s="70"/>
      <c r="CF210" s="70"/>
      <c r="CG210" s="70"/>
      <c r="CH210" s="70"/>
      <c r="CI210" s="70"/>
      <c r="CJ210" s="70"/>
      <c r="CK210" s="70"/>
      <c r="CL210" s="70"/>
      <c r="CM210" s="70"/>
      <c r="CN210" s="70"/>
      <c r="CO210" s="70"/>
      <c r="CP210" s="70"/>
      <c r="CQ210" s="26"/>
      <c r="CR210" s="180"/>
    </row>
    <row r="211" spans="1:96" s="183" customFormat="1" x14ac:dyDescent="0.2">
      <c r="A211" s="59"/>
      <c r="B211" s="66"/>
      <c r="C211" s="66"/>
      <c r="D211" s="66"/>
      <c r="E211" s="59"/>
      <c r="F211" s="59"/>
      <c r="G211" s="59"/>
      <c r="H211" s="59"/>
      <c r="I211" s="59"/>
      <c r="J211" s="59"/>
      <c r="K211" s="59"/>
      <c r="L211" s="68"/>
      <c r="M211" s="63"/>
      <c r="N211" s="59"/>
      <c r="O211" s="69"/>
      <c r="P211" s="459"/>
      <c r="Q211" s="70"/>
      <c r="R211" s="478"/>
      <c r="S211" s="459"/>
      <c r="T211" s="478"/>
      <c r="U211" s="70"/>
      <c r="V211" s="70"/>
      <c r="W211" s="70"/>
      <c r="X211" s="70"/>
      <c r="Y211" s="70"/>
      <c r="Z211" s="70"/>
      <c r="AA211" s="70"/>
      <c r="AB211" s="478"/>
      <c r="AC211" s="478"/>
      <c r="AD211" s="70"/>
      <c r="AE211" s="478"/>
      <c r="AF211" s="70"/>
      <c r="AG211" s="478"/>
      <c r="AH211" s="70"/>
      <c r="AI211" s="459"/>
      <c r="AJ211" s="70"/>
      <c r="AK211" s="70"/>
      <c r="AL211" s="70"/>
      <c r="AM211" s="70"/>
      <c r="AN211" s="70"/>
      <c r="AO211" s="70"/>
      <c r="AP211" s="70"/>
      <c r="AQ211" s="70"/>
      <c r="AR211" s="70"/>
      <c r="AS211" s="70"/>
      <c r="AT211" s="70"/>
      <c r="AU211" s="70"/>
      <c r="AV211" s="70"/>
      <c r="AW211" s="70"/>
      <c r="AX211" s="70"/>
      <c r="AY211" s="70"/>
      <c r="AZ211" s="70"/>
      <c r="BA211" s="70"/>
      <c r="BB211" s="70"/>
      <c r="BC211" s="70"/>
      <c r="BD211" s="70"/>
      <c r="BE211" s="70"/>
      <c r="BF211" s="70"/>
      <c r="BG211" s="70"/>
      <c r="BH211" s="70"/>
      <c r="BI211" s="70"/>
      <c r="BJ211" s="70"/>
      <c r="BK211" s="70"/>
      <c r="BL211" s="70"/>
      <c r="BM211" s="70"/>
      <c r="BN211" s="70"/>
      <c r="BO211" s="70"/>
      <c r="BP211" s="70"/>
      <c r="BQ211" s="70"/>
      <c r="BR211" s="70"/>
      <c r="BS211" s="70"/>
      <c r="BT211" s="70"/>
      <c r="BU211" s="70"/>
      <c r="BV211" s="70"/>
      <c r="BW211" s="70"/>
      <c r="BX211" s="70"/>
      <c r="BY211" s="70"/>
      <c r="BZ211" s="70"/>
      <c r="CA211" s="70"/>
      <c r="CB211" s="70"/>
      <c r="CC211" s="70"/>
      <c r="CD211" s="70"/>
      <c r="CE211" s="70"/>
      <c r="CF211" s="70"/>
      <c r="CG211" s="70"/>
      <c r="CH211" s="70"/>
      <c r="CI211" s="70"/>
      <c r="CJ211" s="70"/>
      <c r="CK211" s="70"/>
      <c r="CL211" s="70"/>
      <c r="CM211" s="70"/>
      <c r="CN211" s="70"/>
      <c r="CO211" s="70"/>
      <c r="CP211" s="70"/>
      <c r="CQ211" s="26"/>
      <c r="CR211" s="180"/>
    </row>
    <row r="212" spans="1:96" s="183" customFormat="1" x14ac:dyDescent="0.2">
      <c r="A212" s="26"/>
      <c r="B212" s="66"/>
      <c r="C212" s="66"/>
      <c r="D212" s="66"/>
      <c r="E212" s="59"/>
      <c r="F212" s="59"/>
      <c r="G212" s="59"/>
      <c r="H212" s="59"/>
      <c r="I212" s="59"/>
      <c r="J212" s="59"/>
      <c r="K212" s="59"/>
      <c r="L212" s="68"/>
      <c r="M212" s="63"/>
      <c r="N212" s="59"/>
      <c r="O212" s="69"/>
      <c r="P212" s="459"/>
      <c r="Q212" s="70"/>
      <c r="R212" s="478"/>
      <c r="S212" s="459"/>
      <c r="T212" s="478"/>
      <c r="U212" s="70"/>
      <c r="V212" s="70"/>
      <c r="W212" s="70"/>
      <c r="X212" s="70"/>
      <c r="Y212" s="70"/>
      <c r="Z212" s="70"/>
      <c r="AA212" s="70"/>
      <c r="AB212" s="478"/>
      <c r="AC212" s="478"/>
      <c r="AD212" s="70"/>
      <c r="AE212" s="478"/>
      <c r="AF212" s="70"/>
      <c r="AG212" s="478"/>
      <c r="AH212" s="70"/>
      <c r="AI212" s="459"/>
      <c r="AJ212" s="70"/>
      <c r="AK212" s="70"/>
      <c r="AL212" s="70"/>
      <c r="AM212" s="70"/>
      <c r="AN212" s="70"/>
      <c r="AO212" s="70"/>
      <c r="AP212" s="70"/>
      <c r="AQ212" s="70"/>
      <c r="AR212" s="70"/>
      <c r="AS212" s="70"/>
      <c r="AT212" s="70"/>
      <c r="AU212" s="70"/>
      <c r="AV212" s="70"/>
      <c r="AW212" s="70"/>
      <c r="AX212" s="70"/>
      <c r="AY212" s="70"/>
      <c r="AZ212" s="70"/>
      <c r="BA212" s="70"/>
      <c r="BB212" s="70"/>
      <c r="BC212" s="70"/>
      <c r="BD212" s="70"/>
      <c r="BE212" s="70"/>
      <c r="BF212" s="70"/>
      <c r="BG212" s="70"/>
      <c r="BH212" s="70"/>
      <c r="BI212" s="70"/>
      <c r="BJ212" s="70"/>
      <c r="BK212" s="70"/>
      <c r="BL212" s="70"/>
      <c r="BM212" s="70"/>
      <c r="BN212" s="70"/>
      <c r="BO212" s="70"/>
      <c r="BP212" s="70"/>
      <c r="BQ212" s="70"/>
      <c r="BR212" s="70"/>
      <c r="BS212" s="70"/>
      <c r="BT212" s="70"/>
      <c r="BU212" s="70"/>
      <c r="BV212" s="70"/>
      <c r="BW212" s="70"/>
      <c r="BX212" s="70"/>
      <c r="BY212" s="70"/>
      <c r="BZ212" s="70"/>
      <c r="CA212" s="70"/>
      <c r="CB212" s="70"/>
      <c r="CC212" s="70"/>
      <c r="CD212" s="70"/>
      <c r="CE212" s="70"/>
      <c r="CF212" s="70"/>
      <c r="CG212" s="70"/>
      <c r="CH212" s="70"/>
      <c r="CI212" s="70"/>
      <c r="CJ212" s="70"/>
      <c r="CK212" s="70"/>
      <c r="CL212" s="70"/>
      <c r="CM212" s="70"/>
      <c r="CN212" s="70"/>
      <c r="CO212" s="70"/>
      <c r="CP212" s="70"/>
      <c r="CQ212" s="26"/>
      <c r="CR212" s="180"/>
    </row>
    <row r="213" spans="1:96" s="183" customFormat="1" x14ac:dyDescent="0.2">
      <c r="A213" s="59"/>
      <c r="B213" s="66"/>
      <c r="C213" s="66"/>
      <c r="D213" s="66"/>
      <c r="E213" s="59"/>
      <c r="F213" s="59"/>
      <c r="G213" s="59"/>
      <c r="H213" s="59"/>
      <c r="I213" s="59"/>
      <c r="J213" s="59"/>
      <c r="K213" s="59"/>
      <c r="L213" s="68"/>
      <c r="M213" s="63"/>
      <c r="N213" s="59"/>
      <c r="O213" s="69"/>
      <c r="P213" s="459"/>
      <c r="Q213" s="70"/>
      <c r="R213" s="478"/>
      <c r="S213" s="459"/>
      <c r="T213" s="478"/>
      <c r="U213" s="70"/>
      <c r="V213" s="70"/>
      <c r="W213" s="70"/>
      <c r="X213" s="70"/>
      <c r="Y213" s="70"/>
      <c r="Z213" s="70"/>
      <c r="AA213" s="70"/>
      <c r="AB213" s="478"/>
      <c r="AC213" s="478"/>
      <c r="AD213" s="70"/>
      <c r="AE213" s="478"/>
      <c r="AF213" s="70"/>
      <c r="AG213" s="478"/>
      <c r="AH213" s="70"/>
      <c r="AI213" s="459"/>
      <c r="AJ213" s="70"/>
      <c r="AK213" s="70"/>
      <c r="AL213" s="70"/>
      <c r="AM213" s="70"/>
      <c r="AN213" s="70"/>
      <c r="AO213" s="70"/>
      <c r="AP213" s="70"/>
      <c r="AQ213" s="70"/>
      <c r="AR213" s="70"/>
      <c r="AS213" s="70"/>
      <c r="AT213" s="70"/>
      <c r="AU213" s="70"/>
      <c r="AV213" s="70"/>
      <c r="AW213" s="70"/>
      <c r="AX213" s="70"/>
      <c r="AY213" s="70"/>
      <c r="AZ213" s="70"/>
      <c r="BA213" s="70"/>
      <c r="BB213" s="70"/>
      <c r="BC213" s="70"/>
      <c r="BD213" s="70"/>
      <c r="BE213" s="70"/>
      <c r="BF213" s="70"/>
      <c r="BG213" s="70"/>
      <c r="BH213" s="70"/>
      <c r="BI213" s="70"/>
      <c r="BJ213" s="70"/>
      <c r="BK213" s="70"/>
      <c r="BL213" s="70"/>
      <c r="BM213" s="70"/>
      <c r="BN213" s="70"/>
      <c r="BO213" s="70"/>
      <c r="BP213" s="70"/>
      <c r="BQ213" s="70"/>
      <c r="BR213" s="70"/>
      <c r="BS213" s="70"/>
      <c r="BT213" s="70"/>
      <c r="BU213" s="70"/>
      <c r="BV213" s="70"/>
      <c r="BW213" s="70"/>
      <c r="BX213" s="70"/>
      <c r="BY213" s="70"/>
      <c r="BZ213" s="70"/>
      <c r="CA213" s="70"/>
      <c r="CB213" s="70"/>
      <c r="CC213" s="70"/>
      <c r="CD213" s="70"/>
      <c r="CE213" s="70"/>
      <c r="CF213" s="70"/>
      <c r="CG213" s="70"/>
      <c r="CH213" s="70"/>
      <c r="CI213" s="70"/>
      <c r="CJ213" s="70"/>
      <c r="CK213" s="70"/>
      <c r="CL213" s="70"/>
      <c r="CM213" s="70"/>
      <c r="CN213" s="70"/>
      <c r="CO213" s="70"/>
      <c r="CP213" s="70"/>
      <c r="CQ213" s="26"/>
      <c r="CR213" s="180"/>
    </row>
    <row r="214" spans="1:96" s="183" customFormat="1" x14ac:dyDescent="0.2">
      <c r="A214" s="26"/>
      <c r="B214" s="66"/>
      <c r="C214" s="66"/>
      <c r="D214" s="66"/>
      <c r="E214" s="59"/>
      <c r="F214" s="59"/>
      <c r="G214" s="59"/>
      <c r="H214" s="59"/>
      <c r="I214" s="59"/>
      <c r="J214" s="59"/>
      <c r="K214" s="59"/>
      <c r="L214" s="68"/>
      <c r="M214" s="63"/>
      <c r="N214" s="59"/>
      <c r="O214" s="69"/>
      <c r="P214" s="459"/>
      <c r="Q214" s="70"/>
      <c r="R214" s="478"/>
      <c r="S214" s="459"/>
      <c r="T214" s="478"/>
      <c r="U214" s="70"/>
      <c r="V214" s="70"/>
      <c r="W214" s="70"/>
      <c r="X214" s="70"/>
      <c r="Y214" s="70"/>
      <c r="Z214" s="70"/>
      <c r="AA214" s="70"/>
      <c r="AB214" s="478"/>
      <c r="AC214" s="478"/>
      <c r="AD214" s="70"/>
      <c r="AE214" s="478"/>
      <c r="AF214" s="70"/>
      <c r="AG214" s="478"/>
      <c r="AH214" s="70"/>
      <c r="AI214" s="459"/>
      <c r="AJ214" s="70"/>
      <c r="AK214" s="70"/>
      <c r="AL214" s="70"/>
      <c r="AM214" s="70"/>
      <c r="AN214" s="70"/>
      <c r="AO214" s="70"/>
      <c r="AP214" s="70"/>
      <c r="AQ214" s="70"/>
      <c r="AR214" s="70"/>
      <c r="AS214" s="70"/>
      <c r="AT214" s="70"/>
      <c r="AU214" s="70"/>
      <c r="AV214" s="70"/>
      <c r="AW214" s="70"/>
      <c r="AX214" s="70"/>
      <c r="AY214" s="70"/>
      <c r="AZ214" s="70"/>
      <c r="BA214" s="70"/>
      <c r="BB214" s="70"/>
      <c r="BC214" s="70"/>
      <c r="BD214" s="70"/>
      <c r="BE214" s="70"/>
      <c r="BF214" s="70"/>
      <c r="BG214" s="70"/>
      <c r="BH214" s="70"/>
      <c r="BI214" s="70"/>
      <c r="BJ214" s="70"/>
      <c r="BK214" s="70"/>
      <c r="BL214" s="70"/>
      <c r="BM214" s="70"/>
      <c r="BN214" s="70"/>
      <c r="BO214" s="70"/>
      <c r="BP214" s="70"/>
      <c r="BQ214" s="70"/>
      <c r="BR214" s="70"/>
      <c r="BS214" s="70"/>
      <c r="BT214" s="70"/>
      <c r="BU214" s="70"/>
      <c r="BV214" s="70"/>
      <c r="BW214" s="70"/>
      <c r="BX214" s="70"/>
      <c r="BY214" s="70"/>
      <c r="BZ214" s="70"/>
      <c r="CA214" s="70"/>
      <c r="CB214" s="70"/>
      <c r="CC214" s="70"/>
      <c r="CD214" s="70"/>
      <c r="CE214" s="70"/>
      <c r="CF214" s="70"/>
      <c r="CG214" s="70"/>
      <c r="CH214" s="70"/>
      <c r="CI214" s="70"/>
      <c r="CJ214" s="70"/>
      <c r="CK214" s="70"/>
      <c r="CL214" s="70"/>
      <c r="CM214" s="70"/>
      <c r="CN214" s="70"/>
      <c r="CO214" s="70"/>
      <c r="CP214" s="70"/>
      <c r="CQ214" s="26"/>
      <c r="CR214" s="180"/>
    </row>
    <row r="215" spans="1:96" s="183" customFormat="1" x14ac:dyDescent="0.2">
      <c r="A215" s="59"/>
      <c r="B215" s="66"/>
      <c r="C215" s="66"/>
      <c r="D215" s="66"/>
      <c r="E215" s="59"/>
      <c r="F215" s="59"/>
      <c r="G215" s="59"/>
      <c r="H215" s="59"/>
      <c r="I215" s="59"/>
      <c r="J215" s="59"/>
      <c r="K215" s="59"/>
      <c r="L215" s="68"/>
      <c r="M215" s="63"/>
      <c r="N215" s="59"/>
      <c r="O215" s="69"/>
      <c r="P215" s="459"/>
      <c r="Q215" s="70"/>
      <c r="R215" s="478"/>
      <c r="S215" s="459"/>
      <c r="T215" s="478"/>
      <c r="U215" s="70"/>
      <c r="V215" s="70"/>
      <c r="W215" s="70"/>
      <c r="X215" s="70"/>
      <c r="Y215" s="70"/>
      <c r="Z215" s="70"/>
      <c r="AA215" s="70"/>
      <c r="AB215" s="478"/>
      <c r="AC215" s="478"/>
      <c r="AD215" s="70"/>
      <c r="AE215" s="478"/>
      <c r="AF215" s="70"/>
      <c r="AG215" s="478"/>
      <c r="AH215" s="70"/>
      <c r="AI215" s="459"/>
      <c r="AJ215" s="70"/>
      <c r="AK215" s="70"/>
      <c r="AL215" s="70"/>
      <c r="AM215" s="70"/>
      <c r="AN215" s="70"/>
      <c r="AO215" s="70"/>
      <c r="AP215" s="70"/>
      <c r="AQ215" s="70"/>
      <c r="AR215" s="70"/>
      <c r="AS215" s="70"/>
      <c r="AT215" s="70"/>
      <c r="AU215" s="70"/>
      <c r="AV215" s="70"/>
      <c r="AW215" s="70"/>
      <c r="AX215" s="70"/>
      <c r="AY215" s="70"/>
      <c r="AZ215" s="70"/>
      <c r="BA215" s="70"/>
      <c r="BB215" s="70"/>
      <c r="BC215" s="70"/>
      <c r="BD215" s="70"/>
      <c r="BE215" s="70"/>
      <c r="BF215" s="70"/>
      <c r="BG215" s="70"/>
      <c r="BH215" s="70"/>
      <c r="BI215" s="70"/>
      <c r="BJ215" s="70"/>
      <c r="BK215" s="70"/>
      <c r="BL215" s="70"/>
      <c r="BM215" s="70"/>
      <c r="BN215" s="70"/>
      <c r="BO215" s="70"/>
      <c r="BP215" s="70"/>
      <c r="BQ215" s="70"/>
      <c r="BR215" s="70"/>
      <c r="BS215" s="70"/>
      <c r="BT215" s="70"/>
      <c r="BU215" s="70"/>
      <c r="BV215" s="70"/>
      <c r="BW215" s="70"/>
      <c r="BX215" s="70"/>
      <c r="BY215" s="70"/>
      <c r="BZ215" s="70"/>
      <c r="CA215" s="70"/>
      <c r="CB215" s="70"/>
      <c r="CC215" s="70"/>
      <c r="CD215" s="70"/>
      <c r="CE215" s="70"/>
      <c r="CF215" s="70"/>
      <c r="CG215" s="70"/>
      <c r="CH215" s="70"/>
      <c r="CI215" s="70"/>
      <c r="CJ215" s="70"/>
      <c r="CK215" s="70"/>
      <c r="CL215" s="70"/>
      <c r="CM215" s="70"/>
      <c r="CN215" s="70"/>
      <c r="CO215" s="70"/>
      <c r="CP215" s="70"/>
      <c r="CQ215" s="26"/>
      <c r="CR215" s="180"/>
    </row>
    <row r="216" spans="1:96" s="183" customFormat="1" x14ac:dyDescent="0.2">
      <c r="A216" s="26"/>
      <c r="B216" s="66"/>
      <c r="C216" s="66"/>
      <c r="D216" s="66"/>
      <c r="E216" s="59"/>
      <c r="F216" s="59"/>
      <c r="G216" s="59"/>
      <c r="H216" s="59"/>
      <c r="I216" s="59"/>
      <c r="J216" s="59"/>
      <c r="K216" s="59"/>
      <c r="L216" s="68"/>
      <c r="M216" s="63"/>
      <c r="N216" s="59"/>
      <c r="O216" s="69"/>
      <c r="P216" s="459"/>
      <c r="Q216" s="70"/>
      <c r="R216" s="478"/>
      <c r="S216" s="459"/>
      <c r="T216" s="478"/>
      <c r="U216" s="70"/>
      <c r="V216" s="70"/>
      <c r="W216" s="70"/>
      <c r="X216" s="70"/>
      <c r="Y216" s="70"/>
      <c r="Z216" s="70"/>
      <c r="AA216" s="70"/>
      <c r="AB216" s="478"/>
      <c r="AC216" s="478"/>
      <c r="AD216" s="70"/>
      <c r="AE216" s="478"/>
      <c r="AF216" s="70"/>
      <c r="AG216" s="478"/>
      <c r="AH216" s="70"/>
      <c r="AI216" s="459"/>
      <c r="AJ216" s="70"/>
      <c r="AK216" s="70"/>
      <c r="AL216" s="70"/>
      <c r="AM216" s="70"/>
      <c r="AN216" s="70"/>
      <c r="AO216" s="70"/>
      <c r="AP216" s="70"/>
      <c r="AQ216" s="70"/>
      <c r="AR216" s="70"/>
      <c r="AS216" s="70"/>
      <c r="AT216" s="70"/>
      <c r="AU216" s="70"/>
      <c r="AV216" s="70"/>
      <c r="AW216" s="70"/>
      <c r="AX216" s="70"/>
      <c r="AY216" s="70"/>
      <c r="AZ216" s="70"/>
      <c r="BA216" s="70"/>
      <c r="BB216" s="70"/>
      <c r="BC216" s="70"/>
      <c r="BD216" s="70"/>
      <c r="BE216" s="70"/>
      <c r="BF216" s="70"/>
      <c r="BG216" s="70"/>
      <c r="BH216" s="70"/>
      <c r="BI216" s="70"/>
      <c r="BJ216" s="70"/>
      <c r="BK216" s="70"/>
      <c r="BL216" s="70"/>
      <c r="BM216" s="70"/>
      <c r="BN216" s="70"/>
      <c r="BO216" s="70"/>
      <c r="BP216" s="70"/>
      <c r="BQ216" s="70"/>
      <c r="BR216" s="70"/>
      <c r="BS216" s="70"/>
      <c r="BT216" s="70"/>
      <c r="BU216" s="70"/>
      <c r="BV216" s="70"/>
      <c r="BW216" s="70"/>
      <c r="BX216" s="70"/>
      <c r="BY216" s="70"/>
      <c r="BZ216" s="70"/>
      <c r="CA216" s="70"/>
      <c r="CB216" s="70"/>
      <c r="CC216" s="70"/>
      <c r="CD216" s="70"/>
      <c r="CE216" s="70"/>
      <c r="CF216" s="70"/>
      <c r="CG216" s="70"/>
      <c r="CH216" s="70"/>
      <c r="CI216" s="70"/>
      <c r="CJ216" s="70"/>
      <c r="CK216" s="70"/>
      <c r="CL216" s="70"/>
      <c r="CM216" s="70"/>
      <c r="CN216" s="70"/>
      <c r="CO216" s="70"/>
      <c r="CP216" s="70"/>
      <c r="CQ216" s="26"/>
      <c r="CR216" s="180"/>
    </row>
    <row r="217" spans="1:96" s="183" customFormat="1" x14ac:dyDescent="0.2">
      <c r="A217" s="59"/>
      <c r="B217" s="66"/>
      <c r="C217" s="66"/>
      <c r="D217" s="66"/>
      <c r="E217" s="59"/>
      <c r="F217" s="59"/>
      <c r="G217" s="59"/>
      <c r="H217" s="59"/>
      <c r="I217" s="59"/>
      <c r="J217" s="59"/>
      <c r="K217" s="59"/>
      <c r="L217" s="68"/>
      <c r="M217" s="63"/>
      <c r="N217" s="59"/>
      <c r="O217" s="69"/>
      <c r="P217" s="459"/>
      <c r="Q217" s="70"/>
      <c r="R217" s="478"/>
      <c r="S217" s="459"/>
      <c r="T217" s="478"/>
      <c r="U217" s="70"/>
      <c r="V217" s="70"/>
      <c r="W217" s="70"/>
      <c r="X217" s="70"/>
      <c r="Y217" s="70"/>
      <c r="Z217" s="70"/>
      <c r="AA217" s="70"/>
      <c r="AB217" s="478"/>
      <c r="AC217" s="478"/>
      <c r="AD217" s="70"/>
      <c r="AE217" s="478"/>
      <c r="AF217" s="70"/>
      <c r="AG217" s="478"/>
      <c r="AH217" s="70"/>
      <c r="AI217" s="459"/>
      <c r="AJ217" s="70"/>
      <c r="AK217" s="70"/>
      <c r="AL217" s="70"/>
      <c r="AM217" s="70"/>
      <c r="AN217" s="70"/>
      <c r="AO217" s="70"/>
      <c r="AP217" s="70"/>
      <c r="AQ217" s="70"/>
      <c r="AR217" s="70"/>
      <c r="AS217" s="70"/>
      <c r="AT217" s="70"/>
      <c r="AU217" s="70"/>
      <c r="AV217" s="70"/>
      <c r="AW217" s="70"/>
      <c r="AX217" s="70"/>
      <c r="AY217" s="70"/>
      <c r="AZ217" s="70"/>
      <c r="BA217" s="70"/>
      <c r="BB217" s="70"/>
      <c r="BC217" s="70"/>
      <c r="BD217" s="70"/>
      <c r="BE217" s="70"/>
      <c r="BF217" s="70"/>
      <c r="BG217" s="70"/>
      <c r="BH217" s="70"/>
      <c r="BI217" s="70"/>
      <c r="BJ217" s="70"/>
      <c r="BK217" s="70"/>
      <c r="BL217" s="70"/>
      <c r="BM217" s="70"/>
      <c r="BN217" s="70"/>
      <c r="BO217" s="70"/>
      <c r="BP217" s="70"/>
      <c r="BQ217" s="70"/>
      <c r="BR217" s="70"/>
      <c r="BS217" s="70"/>
      <c r="BT217" s="70"/>
      <c r="BU217" s="70"/>
      <c r="BV217" s="70"/>
      <c r="BW217" s="70"/>
      <c r="BX217" s="70"/>
      <c r="BY217" s="70"/>
      <c r="BZ217" s="70"/>
      <c r="CA217" s="70"/>
      <c r="CB217" s="70"/>
      <c r="CC217" s="70"/>
      <c r="CD217" s="70"/>
      <c r="CE217" s="70"/>
      <c r="CF217" s="70"/>
      <c r="CG217" s="70"/>
      <c r="CH217" s="70"/>
      <c r="CI217" s="70"/>
      <c r="CJ217" s="70"/>
      <c r="CK217" s="70"/>
      <c r="CL217" s="70"/>
      <c r="CM217" s="70"/>
      <c r="CN217" s="70"/>
      <c r="CO217" s="70"/>
      <c r="CP217" s="70"/>
      <c r="CQ217" s="26"/>
      <c r="CR217" s="180"/>
    </row>
    <row r="218" spans="1:96" s="183" customFormat="1" x14ac:dyDescent="0.2">
      <c r="A218" s="26"/>
      <c r="B218" s="66"/>
      <c r="C218" s="66"/>
      <c r="D218" s="66"/>
      <c r="E218" s="59"/>
      <c r="F218" s="59"/>
      <c r="G218" s="59"/>
      <c r="H218" s="59"/>
      <c r="I218" s="59"/>
      <c r="J218" s="59"/>
      <c r="K218" s="59"/>
      <c r="L218" s="68"/>
      <c r="M218" s="63"/>
      <c r="N218" s="59"/>
      <c r="O218" s="69"/>
      <c r="P218" s="459"/>
      <c r="Q218" s="70"/>
      <c r="R218" s="478"/>
      <c r="S218" s="459"/>
      <c r="T218" s="478"/>
      <c r="U218" s="70"/>
      <c r="V218" s="70"/>
      <c r="W218" s="70"/>
      <c r="X218" s="70"/>
      <c r="Y218" s="70"/>
      <c r="Z218" s="70"/>
      <c r="AA218" s="70"/>
      <c r="AB218" s="478"/>
      <c r="AC218" s="478"/>
      <c r="AD218" s="70"/>
      <c r="AE218" s="478"/>
      <c r="AF218" s="70"/>
      <c r="AG218" s="478"/>
      <c r="AH218" s="70"/>
      <c r="AI218" s="459"/>
      <c r="AJ218" s="70"/>
      <c r="AK218" s="70"/>
      <c r="AL218" s="70"/>
      <c r="AM218" s="70"/>
      <c r="AN218" s="70"/>
      <c r="AO218" s="70"/>
      <c r="AP218" s="70"/>
      <c r="AQ218" s="70"/>
      <c r="AR218" s="70"/>
      <c r="AS218" s="70"/>
      <c r="AT218" s="70"/>
      <c r="AU218" s="70"/>
      <c r="AV218" s="70"/>
      <c r="AW218" s="70"/>
      <c r="AX218" s="70"/>
      <c r="AY218" s="70"/>
      <c r="AZ218" s="70"/>
      <c r="BA218" s="70"/>
      <c r="BB218" s="70"/>
      <c r="BC218" s="70"/>
      <c r="BD218" s="70"/>
      <c r="BE218" s="70"/>
      <c r="BF218" s="70"/>
      <c r="BG218" s="70"/>
      <c r="BH218" s="70"/>
      <c r="BI218" s="70"/>
      <c r="BJ218" s="70"/>
      <c r="BK218" s="70"/>
      <c r="BL218" s="70"/>
      <c r="BM218" s="70"/>
      <c r="BN218" s="70"/>
      <c r="BO218" s="70"/>
      <c r="BP218" s="70"/>
      <c r="BQ218" s="70"/>
      <c r="BR218" s="70"/>
      <c r="BS218" s="70"/>
      <c r="BT218" s="70"/>
      <c r="BU218" s="70"/>
      <c r="BV218" s="70"/>
      <c r="BW218" s="70"/>
      <c r="BX218" s="70"/>
      <c r="BY218" s="70"/>
      <c r="BZ218" s="70"/>
      <c r="CA218" s="70"/>
      <c r="CB218" s="70"/>
      <c r="CC218" s="70"/>
      <c r="CD218" s="70"/>
      <c r="CE218" s="70"/>
      <c r="CF218" s="70"/>
      <c r="CG218" s="70"/>
      <c r="CH218" s="70"/>
      <c r="CI218" s="70"/>
      <c r="CJ218" s="70"/>
      <c r="CK218" s="70"/>
      <c r="CL218" s="70"/>
      <c r="CM218" s="70"/>
      <c r="CN218" s="70"/>
      <c r="CO218" s="70"/>
      <c r="CP218" s="70"/>
      <c r="CQ218" s="26"/>
      <c r="CR218" s="180"/>
    </row>
    <row r="219" spans="1:96" s="183" customFormat="1" x14ac:dyDescent="0.2">
      <c r="A219" s="59"/>
      <c r="B219" s="66"/>
      <c r="C219" s="66"/>
      <c r="D219" s="66"/>
      <c r="E219" s="59"/>
      <c r="F219" s="59"/>
      <c r="G219" s="59"/>
      <c r="H219" s="59"/>
      <c r="I219" s="59"/>
      <c r="J219" s="59"/>
      <c r="K219" s="59"/>
      <c r="L219" s="68"/>
      <c r="M219" s="63"/>
      <c r="N219" s="59"/>
      <c r="O219" s="69"/>
      <c r="P219" s="459"/>
      <c r="Q219" s="70"/>
      <c r="R219" s="478"/>
      <c r="S219" s="459"/>
      <c r="T219" s="478"/>
      <c r="U219" s="70"/>
      <c r="V219" s="70"/>
      <c r="W219" s="70"/>
      <c r="X219" s="70"/>
      <c r="Y219" s="70"/>
      <c r="Z219" s="70"/>
      <c r="AA219" s="70"/>
      <c r="AB219" s="478"/>
      <c r="AC219" s="478"/>
      <c r="AD219" s="70"/>
      <c r="AE219" s="478"/>
      <c r="AF219" s="70"/>
      <c r="AG219" s="478"/>
      <c r="AH219" s="70"/>
      <c r="AI219" s="459"/>
      <c r="AJ219" s="70"/>
      <c r="AK219" s="70"/>
      <c r="AL219" s="70"/>
      <c r="AM219" s="70"/>
      <c r="AN219" s="70"/>
      <c r="AO219" s="70"/>
      <c r="AP219" s="70"/>
      <c r="AQ219" s="70"/>
      <c r="AR219" s="70"/>
      <c r="AS219" s="70"/>
      <c r="AT219" s="70"/>
      <c r="AU219" s="70"/>
      <c r="AV219" s="70"/>
      <c r="AW219" s="70"/>
      <c r="AX219" s="70"/>
      <c r="AY219" s="70"/>
      <c r="AZ219" s="70"/>
      <c r="BA219" s="70"/>
      <c r="BB219" s="70"/>
      <c r="BC219" s="70"/>
      <c r="BD219" s="70"/>
      <c r="BE219" s="70"/>
      <c r="BF219" s="70"/>
      <c r="BG219" s="70"/>
      <c r="BH219" s="70"/>
      <c r="BI219" s="70"/>
      <c r="BJ219" s="70"/>
      <c r="BK219" s="70"/>
      <c r="BL219" s="70"/>
      <c r="BM219" s="70"/>
      <c r="BN219" s="70"/>
      <c r="BO219" s="70"/>
      <c r="BP219" s="70"/>
      <c r="BQ219" s="70"/>
      <c r="BR219" s="70"/>
      <c r="BS219" s="70"/>
      <c r="BT219" s="70"/>
      <c r="BU219" s="70"/>
      <c r="BV219" s="70"/>
      <c r="BW219" s="70"/>
      <c r="BX219" s="70"/>
      <c r="BY219" s="70"/>
      <c r="BZ219" s="70"/>
      <c r="CA219" s="70"/>
      <c r="CB219" s="70"/>
      <c r="CC219" s="70"/>
      <c r="CD219" s="70"/>
      <c r="CE219" s="70"/>
      <c r="CF219" s="70"/>
      <c r="CG219" s="70"/>
      <c r="CH219" s="70"/>
      <c r="CI219" s="70"/>
      <c r="CJ219" s="70"/>
      <c r="CK219" s="70"/>
      <c r="CL219" s="70"/>
      <c r="CM219" s="70"/>
      <c r="CN219" s="70"/>
      <c r="CO219" s="70"/>
      <c r="CP219" s="70"/>
      <c r="CQ219" s="26"/>
      <c r="CR219" s="180"/>
    </row>
    <row r="220" spans="1:96" s="183" customFormat="1" x14ac:dyDescent="0.2">
      <c r="A220" s="26"/>
      <c r="B220" s="66"/>
      <c r="C220" s="66"/>
      <c r="D220" s="66"/>
      <c r="E220" s="59"/>
      <c r="F220" s="59"/>
      <c r="G220" s="59"/>
      <c r="H220" s="59"/>
      <c r="I220" s="59"/>
      <c r="J220" s="59"/>
      <c r="K220" s="59"/>
      <c r="L220" s="68"/>
      <c r="M220" s="63"/>
      <c r="N220" s="59"/>
      <c r="O220" s="69"/>
      <c r="P220" s="459"/>
      <c r="Q220" s="70"/>
      <c r="R220" s="478"/>
      <c r="S220" s="459"/>
      <c r="T220" s="478"/>
      <c r="U220" s="70"/>
      <c r="V220" s="70"/>
      <c r="W220" s="70"/>
      <c r="X220" s="70"/>
      <c r="Y220" s="70"/>
      <c r="Z220" s="70"/>
      <c r="AA220" s="70"/>
      <c r="AB220" s="478"/>
      <c r="AC220" s="478"/>
      <c r="AD220" s="70"/>
      <c r="AE220" s="478"/>
      <c r="AF220" s="70"/>
      <c r="AG220" s="478"/>
      <c r="AH220" s="70"/>
      <c r="AI220" s="459"/>
      <c r="AJ220" s="70"/>
      <c r="AK220" s="70"/>
      <c r="AL220" s="70"/>
      <c r="AM220" s="70"/>
      <c r="AN220" s="70"/>
      <c r="AO220" s="70"/>
      <c r="AP220" s="70"/>
      <c r="AQ220" s="70"/>
      <c r="AR220" s="70"/>
      <c r="AS220" s="70"/>
      <c r="AT220" s="70"/>
      <c r="AU220" s="70"/>
      <c r="AV220" s="70"/>
      <c r="AW220" s="70"/>
      <c r="AX220" s="70"/>
      <c r="AY220" s="70"/>
      <c r="AZ220" s="70"/>
      <c r="BA220" s="70"/>
      <c r="BB220" s="70"/>
      <c r="BC220" s="70"/>
      <c r="BD220" s="70"/>
      <c r="BE220" s="70"/>
      <c r="BF220" s="70"/>
      <c r="BG220" s="70"/>
      <c r="BH220" s="70"/>
      <c r="BI220" s="70"/>
      <c r="BJ220" s="70"/>
      <c r="BK220" s="70"/>
      <c r="BL220" s="70"/>
      <c r="BM220" s="70"/>
      <c r="BN220" s="70"/>
      <c r="BO220" s="70"/>
      <c r="BP220" s="70"/>
      <c r="BQ220" s="70"/>
      <c r="BR220" s="70"/>
      <c r="BS220" s="70"/>
      <c r="BT220" s="70"/>
      <c r="BU220" s="70"/>
      <c r="BV220" s="70"/>
      <c r="BW220" s="70"/>
      <c r="BX220" s="70"/>
      <c r="BY220" s="70"/>
      <c r="BZ220" s="70"/>
      <c r="CA220" s="70"/>
      <c r="CB220" s="70"/>
      <c r="CC220" s="70"/>
      <c r="CD220" s="70"/>
      <c r="CE220" s="70"/>
      <c r="CF220" s="70"/>
      <c r="CG220" s="70"/>
      <c r="CH220" s="70"/>
      <c r="CI220" s="70"/>
      <c r="CJ220" s="70"/>
      <c r="CK220" s="70"/>
      <c r="CL220" s="70"/>
      <c r="CM220" s="70"/>
      <c r="CN220" s="70"/>
      <c r="CO220" s="70"/>
      <c r="CP220" s="70"/>
      <c r="CQ220" s="26"/>
      <c r="CR220" s="180"/>
    </row>
    <row r="221" spans="1:96" s="183" customFormat="1" x14ac:dyDescent="0.2">
      <c r="A221" s="59"/>
      <c r="B221" s="66"/>
      <c r="C221" s="66"/>
      <c r="D221" s="66"/>
      <c r="E221" s="59"/>
      <c r="F221" s="59"/>
      <c r="G221" s="59"/>
      <c r="H221" s="59"/>
      <c r="I221" s="59"/>
      <c r="J221" s="59"/>
      <c r="K221" s="59"/>
      <c r="L221" s="68"/>
      <c r="M221" s="63"/>
      <c r="N221" s="59"/>
      <c r="O221" s="69"/>
      <c r="P221" s="459"/>
      <c r="Q221" s="70"/>
      <c r="R221" s="478"/>
      <c r="S221" s="459"/>
      <c r="T221" s="478"/>
      <c r="U221" s="70"/>
      <c r="V221" s="70"/>
      <c r="W221" s="70"/>
      <c r="X221" s="70"/>
      <c r="Y221" s="70"/>
      <c r="Z221" s="70"/>
      <c r="AA221" s="70"/>
      <c r="AB221" s="478"/>
      <c r="AC221" s="478"/>
      <c r="AD221" s="70"/>
      <c r="AE221" s="478"/>
      <c r="AF221" s="70"/>
      <c r="AG221" s="478"/>
      <c r="AH221" s="70"/>
      <c r="AI221" s="459"/>
      <c r="AJ221" s="70"/>
      <c r="AK221" s="70"/>
      <c r="AL221" s="70"/>
      <c r="AM221" s="70"/>
      <c r="AN221" s="70"/>
      <c r="AO221" s="70"/>
      <c r="AP221" s="70"/>
      <c r="AQ221" s="70"/>
      <c r="AR221" s="70"/>
      <c r="AS221" s="70"/>
      <c r="AT221" s="70"/>
      <c r="AU221" s="70"/>
      <c r="AV221" s="70"/>
      <c r="AW221" s="70"/>
      <c r="AX221" s="70"/>
      <c r="AY221" s="70"/>
      <c r="AZ221" s="70"/>
      <c r="BA221" s="70"/>
      <c r="BB221" s="70"/>
      <c r="BC221" s="70"/>
      <c r="BD221" s="70"/>
      <c r="BE221" s="70"/>
      <c r="BF221" s="70"/>
      <c r="BG221" s="70"/>
      <c r="BH221" s="70"/>
      <c r="BI221" s="70"/>
      <c r="BJ221" s="70"/>
      <c r="BK221" s="70"/>
      <c r="BL221" s="70"/>
      <c r="BM221" s="70"/>
      <c r="BN221" s="70"/>
      <c r="BO221" s="70"/>
      <c r="BP221" s="70"/>
      <c r="BQ221" s="70"/>
      <c r="BR221" s="70"/>
      <c r="BS221" s="70"/>
      <c r="BT221" s="70"/>
      <c r="BU221" s="70"/>
      <c r="BV221" s="70"/>
      <c r="BW221" s="70"/>
      <c r="BX221" s="70"/>
      <c r="BY221" s="70"/>
      <c r="BZ221" s="70"/>
      <c r="CA221" s="70"/>
      <c r="CB221" s="70"/>
      <c r="CC221" s="70"/>
      <c r="CD221" s="70"/>
      <c r="CE221" s="70"/>
      <c r="CF221" s="70"/>
      <c r="CG221" s="70"/>
      <c r="CH221" s="70"/>
      <c r="CI221" s="70"/>
      <c r="CJ221" s="70"/>
      <c r="CK221" s="70"/>
      <c r="CL221" s="70"/>
      <c r="CM221" s="70"/>
      <c r="CN221" s="70"/>
      <c r="CO221" s="70"/>
      <c r="CP221" s="70"/>
      <c r="CQ221" s="26"/>
      <c r="CR221" s="180"/>
    </row>
    <row r="222" spans="1:96" s="183" customFormat="1" x14ac:dyDescent="0.2">
      <c r="A222" s="26"/>
      <c r="B222" s="66"/>
      <c r="C222" s="66"/>
      <c r="D222" s="66"/>
      <c r="E222" s="59"/>
      <c r="F222" s="59"/>
      <c r="G222" s="59"/>
      <c r="H222" s="59"/>
      <c r="I222" s="59"/>
      <c r="J222" s="59"/>
      <c r="K222" s="59"/>
      <c r="L222" s="68"/>
      <c r="M222" s="63"/>
      <c r="N222" s="59"/>
      <c r="O222" s="69"/>
      <c r="P222" s="459"/>
      <c r="Q222" s="70"/>
      <c r="R222" s="478"/>
      <c r="S222" s="459"/>
      <c r="T222" s="478"/>
      <c r="U222" s="70"/>
      <c r="V222" s="70"/>
      <c r="W222" s="70"/>
      <c r="X222" s="70"/>
      <c r="Y222" s="70"/>
      <c r="Z222" s="70"/>
      <c r="AA222" s="70"/>
      <c r="AB222" s="478"/>
      <c r="AC222" s="478"/>
      <c r="AD222" s="70"/>
      <c r="AE222" s="478"/>
      <c r="AF222" s="70"/>
      <c r="AG222" s="478"/>
      <c r="AH222" s="70"/>
      <c r="AI222" s="459"/>
      <c r="AJ222" s="70"/>
      <c r="AK222" s="70"/>
      <c r="AL222" s="70"/>
      <c r="AM222" s="70"/>
      <c r="AN222" s="70"/>
      <c r="AO222" s="70"/>
      <c r="AP222" s="70"/>
      <c r="AQ222" s="70"/>
      <c r="AR222" s="70"/>
      <c r="AS222" s="70"/>
      <c r="AT222" s="70"/>
      <c r="AU222" s="70"/>
      <c r="AV222" s="70"/>
      <c r="AW222" s="70"/>
      <c r="AX222" s="70"/>
      <c r="AY222" s="70"/>
      <c r="AZ222" s="70"/>
      <c r="BA222" s="70"/>
      <c r="BB222" s="70"/>
      <c r="BC222" s="70"/>
      <c r="BD222" s="70"/>
      <c r="BE222" s="70"/>
      <c r="BF222" s="70"/>
      <c r="BG222" s="70"/>
      <c r="BH222" s="70"/>
      <c r="BI222" s="70"/>
      <c r="BJ222" s="70"/>
      <c r="BK222" s="70"/>
      <c r="BL222" s="70"/>
      <c r="BM222" s="70"/>
      <c r="BN222" s="70"/>
      <c r="BO222" s="70"/>
      <c r="BP222" s="70"/>
      <c r="BQ222" s="70"/>
      <c r="BR222" s="70"/>
      <c r="BS222" s="70"/>
      <c r="BT222" s="70"/>
      <c r="BU222" s="70"/>
      <c r="BV222" s="70"/>
      <c r="BW222" s="70"/>
      <c r="BX222" s="70"/>
      <c r="BY222" s="70"/>
      <c r="BZ222" s="70"/>
      <c r="CA222" s="70"/>
      <c r="CB222" s="70"/>
      <c r="CC222" s="70"/>
      <c r="CD222" s="70"/>
      <c r="CE222" s="70"/>
      <c r="CF222" s="70"/>
      <c r="CG222" s="70"/>
      <c r="CH222" s="70"/>
      <c r="CI222" s="70"/>
      <c r="CJ222" s="70"/>
      <c r="CK222" s="70"/>
      <c r="CL222" s="70"/>
      <c r="CM222" s="70"/>
      <c r="CN222" s="70"/>
      <c r="CO222" s="70"/>
      <c r="CP222" s="70"/>
      <c r="CQ222" s="26"/>
      <c r="CR222" s="180"/>
    </row>
    <row r="223" spans="1:96" s="183" customFormat="1" x14ac:dyDescent="0.2">
      <c r="A223" s="59"/>
      <c r="B223" s="66"/>
      <c r="C223" s="66"/>
      <c r="D223" s="66"/>
      <c r="E223" s="59"/>
      <c r="F223" s="59"/>
      <c r="G223" s="59"/>
      <c r="H223" s="59"/>
      <c r="I223" s="59"/>
      <c r="J223" s="59"/>
      <c r="K223" s="59"/>
      <c r="L223" s="68"/>
      <c r="M223" s="63"/>
      <c r="N223" s="59"/>
      <c r="O223" s="69"/>
      <c r="P223" s="459"/>
      <c r="Q223" s="70"/>
      <c r="R223" s="478"/>
      <c r="S223" s="459"/>
      <c r="T223" s="478"/>
      <c r="U223" s="70"/>
      <c r="V223" s="70"/>
      <c r="W223" s="70"/>
      <c r="X223" s="70"/>
      <c r="Y223" s="70"/>
      <c r="Z223" s="70"/>
      <c r="AA223" s="70"/>
      <c r="AB223" s="478"/>
      <c r="AC223" s="478"/>
      <c r="AD223" s="70"/>
      <c r="AE223" s="478"/>
      <c r="AF223" s="70"/>
      <c r="AG223" s="478"/>
      <c r="AH223" s="70"/>
      <c r="AI223" s="459"/>
      <c r="AJ223" s="70"/>
      <c r="AK223" s="70"/>
      <c r="AL223" s="70"/>
      <c r="AM223" s="70"/>
      <c r="AN223" s="70"/>
      <c r="AO223" s="70"/>
      <c r="AP223" s="70"/>
      <c r="AQ223" s="70"/>
      <c r="AR223" s="70"/>
      <c r="AS223" s="70"/>
      <c r="AT223" s="70"/>
      <c r="AU223" s="70"/>
      <c r="AV223" s="70"/>
      <c r="AW223" s="70"/>
      <c r="AX223" s="70"/>
      <c r="AY223" s="70"/>
      <c r="AZ223" s="70"/>
      <c r="BA223" s="70"/>
      <c r="BB223" s="70"/>
      <c r="BC223" s="70"/>
      <c r="BD223" s="70"/>
      <c r="BE223" s="70"/>
      <c r="BF223" s="70"/>
      <c r="BG223" s="70"/>
      <c r="BH223" s="70"/>
      <c r="BI223" s="70"/>
      <c r="BJ223" s="70"/>
      <c r="BK223" s="70"/>
      <c r="BL223" s="70"/>
      <c r="BM223" s="70"/>
      <c r="BN223" s="70"/>
      <c r="BO223" s="70"/>
      <c r="BP223" s="70"/>
      <c r="BQ223" s="70"/>
      <c r="BR223" s="70"/>
      <c r="BS223" s="70"/>
      <c r="BT223" s="70"/>
      <c r="BU223" s="70"/>
      <c r="BV223" s="70"/>
      <c r="BW223" s="70"/>
      <c r="BX223" s="70"/>
      <c r="BY223" s="70"/>
      <c r="BZ223" s="70"/>
      <c r="CA223" s="70"/>
      <c r="CB223" s="70"/>
      <c r="CC223" s="70"/>
      <c r="CD223" s="70"/>
      <c r="CE223" s="70"/>
      <c r="CF223" s="70"/>
      <c r="CG223" s="70"/>
      <c r="CH223" s="70"/>
      <c r="CI223" s="70"/>
      <c r="CJ223" s="70"/>
      <c r="CK223" s="70"/>
      <c r="CL223" s="70"/>
      <c r="CM223" s="70"/>
      <c r="CN223" s="70"/>
      <c r="CO223" s="70"/>
      <c r="CP223" s="70"/>
      <c r="CQ223" s="26"/>
      <c r="CR223" s="180"/>
    </row>
    <row r="224" spans="1:96" s="183" customFormat="1" x14ac:dyDescent="0.2">
      <c r="A224" s="26"/>
      <c r="B224" s="66"/>
      <c r="C224" s="66"/>
      <c r="D224" s="66"/>
      <c r="E224" s="59"/>
      <c r="F224" s="59"/>
      <c r="G224" s="59"/>
      <c r="H224" s="59"/>
      <c r="I224" s="59"/>
      <c r="J224" s="59"/>
      <c r="K224" s="59"/>
      <c r="L224" s="68"/>
      <c r="M224" s="63"/>
      <c r="N224" s="59"/>
      <c r="O224" s="69"/>
      <c r="P224" s="459"/>
      <c r="Q224" s="70"/>
      <c r="R224" s="478"/>
      <c r="S224" s="459"/>
      <c r="T224" s="478"/>
      <c r="U224" s="70"/>
      <c r="V224" s="70"/>
      <c r="W224" s="70"/>
      <c r="X224" s="70"/>
      <c r="Y224" s="70"/>
      <c r="Z224" s="70"/>
      <c r="AA224" s="70"/>
      <c r="AB224" s="478"/>
      <c r="AC224" s="478"/>
      <c r="AD224" s="70"/>
      <c r="AE224" s="478"/>
      <c r="AF224" s="70"/>
      <c r="AG224" s="478"/>
      <c r="AH224" s="70"/>
      <c r="AI224" s="459"/>
      <c r="AJ224" s="70"/>
      <c r="AK224" s="70"/>
      <c r="AL224" s="70"/>
      <c r="AM224" s="70"/>
      <c r="AN224" s="70"/>
      <c r="AO224" s="70"/>
      <c r="AP224" s="70"/>
      <c r="AQ224" s="70"/>
      <c r="AR224" s="70"/>
      <c r="AS224" s="70"/>
      <c r="AT224" s="70"/>
      <c r="AU224" s="70"/>
      <c r="AV224" s="70"/>
      <c r="AW224" s="70"/>
      <c r="AX224" s="70"/>
      <c r="AY224" s="70"/>
      <c r="AZ224" s="70"/>
      <c r="BA224" s="70"/>
      <c r="BB224" s="70"/>
      <c r="BC224" s="70"/>
      <c r="BD224" s="70"/>
      <c r="BE224" s="70"/>
      <c r="BF224" s="70"/>
      <c r="BG224" s="70"/>
      <c r="BH224" s="70"/>
      <c r="BI224" s="70"/>
      <c r="BJ224" s="70"/>
      <c r="BK224" s="70"/>
      <c r="BL224" s="70"/>
      <c r="BM224" s="70"/>
      <c r="BN224" s="70"/>
      <c r="BO224" s="70"/>
      <c r="BP224" s="70"/>
      <c r="BQ224" s="70"/>
      <c r="BR224" s="70"/>
      <c r="BS224" s="70"/>
      <c r="BT224" s="70"/>
      <c r="BU224" s="70"/>
      <c r="BV224" s="70"/>
      <c r="BW224" s="70"/>
      <c r="BX224" s="70"/>
      <c r="BY224" s="70"/>
      <c r="BZ224" s="70"/>
      <c r="CA224" s="70"/>
      <c r="CB224" s="70"/>
      <c r="CC224" s="70"/>
      <c r="CD224" s="70"/>
      <c r="CE224" s="70"/>
      <c r="CF224" s="70"/>
      <c r="CG224" s="70"/>
      <c r="CH224" s="70"/>
      <c r="CI224" s="70"/>
      <c r="CJ224" s="70"/>
      <c r="CK224" s="70"/>
      <c r="CL224" s="70"/>
      <c r="CM224" s="70"/>
      <c r="CN224" s="70"/>
      <c r="CO224" s="70"/>
      <c r="CP224" s="70"/>
      <c r="CQ224" s="26"/>
      <c r="CR224" s="180"/>
    </row>
    <row r="225" spans="1:96" s="183" customFormat="1" x14ac:dyDescent="0.2">
      <c r="A225" s="59"/>
      <c r="B225" s="66"/>
      <c r="C225" s="66"/>
      <c r="D225" s="66"/>
      <c r="E225" s="59"/>
      <c r="F225" s="59"/>
      <c r="G225" s="59"/>
      <c r="H225" s="59"/>
      <c r="I225" s="59"/>
      <c r="J225" s="59"/>
      <c r="K225" s="59"/>
      <c r="L225" s="68"/>
      <c r="M225" s="63"/>
      <c r="N225" s="59"/>
      <c r="O225" s="69"/>
      <c r="P225" s="459"/>
      <c r="Q225" s="70"/>
      <c r="R225" s="478"/>
      <c r="S225" s="459"/>
      <c r="T225" s="478"/>
      <c r="U225" s="70"/>
      <c r="V225" s="70"/>
      <c r="W225" s="70"/>
      <c r="X225" s="70"/>
      <c r="Y225" s="70"/>
      <c r="Z225" s="70"/>
      <c r="AA225" s="70"/>
      <c r="AB225" s="478"/>
      <c r="AC225" s="478"/>
      <c r="AD225" s="70"/>
      <c r="AE225" s="478"/>
      <c r="AF225" s="70"/>
      <c r="AG225" s="478"/>
      <c r="AH225" s="70"/>
      <c r="AI225" s="459"/>
      <c r="AJ225" s="70"/>
      <c r="AK225" s="70"/>
      <c r="AL225" s="70"/>
      <c r="AM225" s="70"/>
      <c r="AN225" s="70"/>
      <c r="AO225" s="70"/>
      <c r="AP225" s="70"/>
      <c r="AQ225" s="70"/>
      <c r="AR225" s="70"/>
      <c r="AS225" s="70"/>
      <c r="AT225" s="70"/>
      <c r="AU225" s="70"/>
      <c r="AV225" s="70"/>
      <c r="AW225" s="70"/>
      <c r="AX225" s="70"/>
      <c r="AY225" s="70"/>
      <c r="AZ225" s="70"/>
      <c r="BA225" s="70"/>
      <c r="BB225" s="70"/>
      <c r="BC225" s="70"/>
      <c r="BD225" s="70"/>
      <c r="BE225" s="70"/>
      <c r="BF225" s="70"/>
      <c r="BG225" s="70"/>
      <c r="BH225" s="70"/>
      <c r="BI225" s="70"/>
      <c r="BJ225" s="70"/>
      <c r="BK225" s="70"/>
      <c r="BL225" s="70"/>
      <c r="BM225" s="70"/>
      <c r="BN225" s="70"/>
      <c r="BO225" s="70"/>
      <c r="BP225" s="70"/>
      <c r="BQ225" s="70"/>
      <c r="BR225" s="70"/>
      <c r="BS225" s="70"/>
      <c r="BT225" s="70"/>
      <c r="BU225" s="70"/>
      <c r="BV225" s="70"/>
      <c r="BW225" s="70"/>
      <c r="BX225" s="70"/>
      <c r="BY225" s="70"/>
      <c r="BZ225" s="70"/>
      <c r="CA225" s="70"/>
      <c r="CB225" s="70"/>
      <c r="CC225" s="70"/>
      <c r="CD225" s="70"/>
      <c r="CE225" s="70"/>
      <c r="CF225" s="70"/>
      <c r="CG225" s="70"/>
      <c r="CH225" s="70"/>
      <c r="CI225" s="70"/>
      <c r="CJ225" s="70"/>
      <c r="CK225" s="70"/>
      <c r="CL225" s="70"/>
      <c r="CM225" s="70"/>
      <c r="CN225" s="70"/>
      <c r="CO225" s="70"/>
      <c r="CP225" s="70"/>
      <c r="CQ225" s="26"/>
      <c r="CR225" s="180"/>
    </row>
    <row r="226" spans="1:96" s="183" customFormat="1" x14ac:dyDescent="0.2">
      <c r="A226" s="26"/>
      <c r="B226" s="66"/>
      <c r="C226" s="66"/>
      <c r="D226" s="66"/>
      <c r="E226" s="59"/>
      <c r="F226" s="59"/>
      <c r="G226" s="59"/>
      <c r="H226" s="59"/>
      <c r="I226" s="59"/>
      <c r="J226" s="59"/>
      <c r="K226" s="59"/>
      <c r="L226" s="68"/>
      <c r="M226" s="63"/>
      <c r="N226" s="59"/>
      <c r="O226" s="69"/>
      <c r="P226" s="459"/>
      <c r="Q226" s="70"/>
      <c r="R226" s="478"/>
      <c r="S226" s="459"/>
      <c r="T226" s="478"/>
      <c r="U226" s="70"/>
      <c r="V226" s="70"/>
      <c r="W226" s="70"/>
      <c r="X226" s="70"/>
      <c r="Y226" s="70"/>
      <c r="Z226" s="70"/>
      <c r="AA226" s="70"/>
      <c r="AB226" s="478"/>
      <c r="AC226" s="478"/>
      <c r="AD226" s="70"/>
      <c r="AE226" s="478"/>
      <c r="AF226" s="70"/>
      <c r="AG226" s="478"/>
      <c r="AH226" s="70"/>
      <c r="AI226" s="459"/>
      <c r="AJ226" s="70"/>
      <c r="AK226" s="70"/>
      <c r="AL226" s="70"/>
      <c r="AM226" s="70"/>
      <c r="AN226" s="70"/>
      <c r="AO226" s="70"/>
      <c r="AP226" s="70"/>
      <c r="AQ226" s="70"/>
      <c r="AR226" s="70"/>
      <c r="AS226" s="70"/>
      <c r="AT226" s="70"/>
      <c r="AU226" s="70"/>
      <c r="AV226" s="70"/>
      <c r="AW226" s="70"/>
      <c r="AX226" s="70"/>
      <c r="AY226" s="70"/>
      <c r="AZ226" s="70"/>
      <c r="BA226" s="70"/>
      <c r="BB226" s="70"/>
      <c r="BC226" s="70"/>
      <c r="BD226" s="70"/>
      <c r="BE226" s="70"/>
      <c r="BF226" s="70"/>
      <c r="BG226" s="70"/>
      <c r="BH226" s="70"/>
      <c r="BI226" s="70"/>
      <c r="BJ226" s="70"/>
      <c r="BK226" s="70"/>
      <c r="BL226" s="70"/>
      <c r="BM226" s="70"/>
      <c r="BN226" s="70"/>
      <c r="BO226" s="70"/>
      <c r="BP226" s="70"/>
      <c r="BQ226" s="70"/>
      <c r="BR226" s="70"/>
      <c r="BS226" s="70"/>
      <c r="BT226" s="70"/>
      <c r="BU226" s="70"/>
      <c r="BV226" s="70"/>
      <c r="BW226" s="70"/>
      <c r="BX226" s="70"/>
      <c r="BY226" s="70"/>
      <c r="BZ226" s="70"/>
      <c r="CA226" s="70"/>
      <c r="CB226" s="70"/>
      <c r="CC226" s="70"/>
      <c r="CD226" s="70"/>
      <c r="CE226" s="70"/>
      <c r="CF226" s="70"/>
      <c r="CG226" s="70"/>
      <c r="CH226" s="70"/>
      <c r="CI226" s="70"/>
      <c r="CJ226" s="70"/>
      <c r="CK226" s="70"/>
      <c r="CL226" s="70"/>
      <c r="CM226" s="70"/>
      <c r="CN226" s="70"/>
      <c r="CO226" s="70"/>
      <c r="CP226" s="70"/>
      <c r="CQ226" s="26"/>
      <c r="CR226" s="180"/>
    </row>
    <row r="227" spans="1:96" s="183" customFormat="1" x14ac:dyDescent="0.2">
      <c r="A227" s="59"/>
      <c r="B227" s="66"/>
      <c r="C227" s="66"/>
      <c r="D227" s="66"/>
      <c r="E227" s="59"/>
      <c r="F227" s="59"/>
      <c r="G227" s="59"/>
      <c r="H227" s="59"/>
      <c r="I227" s="59"/>
      <c r="J227" s="59"/>
      <c r="K227" s="59"/>
      <c r="L227" s="68"/>
      <c r="M227" s="63"/>
      <c r="N227" s="59"/>
      <c r="O227" s="69"/>
      <c r="P227" s="459"/>
      <c r="Q227" s="70"/>
      <c r="R227" s="478"/>
      <c r="S227" s="459"/>
      <c r="T227" s="478"/>
      <c r="U227" s="70"/>
      <c r="V227" s="70"/>
      <c r="W227" s="70"/>
      <c r="X227" s="70"/>
      <c r="Y227" s="70"/>
      <c r="Z227" s="70"/>
      <c r="AA227" s="70"/>
      <c r="AB227" s="478"/>
      <c r="AC227" s="478"/>
      <c r="AD227" s="70"/>
      <c r="AE227" s="478"/>
      <c r="AF227" s="70"/>
      <c r="AG227" s="478"/>
      <c r="AH227" s="70"/>
      <c r="AI227" s="459"/>
      <c r="AJ227" s="70"/>
      <c r="AK227" s="70"/>
      <c r="AL227" s="70"/>
      <c r="AM227" s="70"/>
      <c r="AN227" s="70"/>
      <c r="AO227" s="70"/>
      <c r="AP227" s="70"/>
      <c r="AQ227" s="70"/>
      <c r="AR227" s="70"/>
      <c r="AS227" s="70"/>
      <c r="AT227" s="70"/>
      <c r="AU227" s="70"/>
      <c r="AV227" s="70"/>
      <c r="AW227" s="70"/>
      <c r="AX227" s="70"/>
      <c r="AY227" s="70"/>
      <c r="AZ227" s="70"/>
      <c r="BA227" s="70"/>
      <c r="BB227" s="70"/>
      <c r="BC227" s="70"/>
      <c r="BD227" s="70"/>
      <c r="BE227" s="70"/>
      <c r="BF227" s="70"/>
      <c r="BG227" s="70"/>
      <c r="BH227" s="70"/>
      <c r="BI227" s="70"/>
      <c r="BJ227" s="70"/>
      <c r="BK227" s="70"/>
      <c r="BL227" s="70"/>
      <c r="BM227" s="70"/>
      <c r="BN227" s="70"/>
      <c r="BO227" s="70"/>
      <c r="BP227" s="70"/>
      <c r="BQ227" s="70"/>
      <c r="BR227" s="70"/>
      <c r="BS227" s="70"/>
      <c r="BT227" s="70"/>
      <c r="BU227" s="70"/>
      <c r="BV227" s="70"/>
      <c r="BW227" s="70"/>
      <c r="BX227" s="70"/>
      <c r="BY227" s="70"/>
      <c r="BZ227" s="70"/>
      <c r="CA227" s="70"/>
      <c r="CB227" s="70"/>
      <c r="CC227" s="70"/>
      <c r="CD227" s="70"/>
      <c r="CE227" s="70"/>
      <c r="CF227" s="70"/>
      <c r="CG227" s="70"/>
      <c r="CH227" s="70"/>
      <c r="CI227" s="70"/>
      <c r="CJ227" s="70"/>
      <c r="CK227" s="70"/>
      <c r="CL227" s="70"/>
      <c r="CM227" s="70"/>
      <c r="CN227" s="70"/>
      <c r="CO227" s="70"/>
      <c r="CP227" s="70"/>
      <c r="CQ227" s="26"/>
      <c r="CR227" s="180"/>
    </row>
    <row r="228" spans="1:96" s="183" customFormat="1" x14ac:dyDescent="0.2">
      <c r="A228" s="26"/>
      <c r="B228" s="66"/>
      <c r="C228" s="66"/>
      <c r="D228" s="66"/>
      <c r="E228" s="59"/>
      <c r="F228" s="59"/>
      <c r="G228" s="59"/>
      <c r="H228" s="59"/>
      <c r="I228" s="59"/>
      <c r="J228" s="59"/>
      <c r="K228" s="59"/>
      <c r="L228" s="68"/>
      <c r="M228" s="63"/>
      <c r="N228" s="59"/>
      <c r="O228" s="69"/>
      <c r="P228" s="459"/>
      <c r="Q228" s="70"/>
      <c r="R228" s="478"/>
      <c r="S228" s="459"/>
      <c r="T228" s="478"/>
      <c r="U228" s="70"/>
      <c r="V228" s="70"/>
      <c r="W228" s="70"/>
      <c r="X228" s="70"/>
      <c r="Y228" s="70"/>
      <c r="Z228" s="70"/>
      <c r="AA228" s="70"/>
      <c r="AB228" s="478"/>
      <c r="AC228" s="478"/>
      <c r="AD228" s="70"/>
      <c r="AE228" s="478"/>
      <c r="AF228" s="70"/>
      <c r="AG228" s="478"/>
      <c r="AH228" s="70"/>
      <c r="AI228" s="459"/>
      <c r="AJ228" s="70"/>
      <c r="AK228" s="70"/>
      <c r="AL228" s="70"/>
      <c r="AM228" s="70"/>
      <c r="AN228" s="70"/>
      <c r="AO228" s="70"/>
      <c r="AP228" s="70"/>
      <c r="AQ228" s="70"/>
      <c r="AR228" s="70"/>
      <c r="AS228" s="70"/>
      <c r="AT228" s="70"/>
      <c r="AU228" s="70"/>
      <c r="AV228" s="70"/>
      <c r="AW228" s="70"/>
      <c r="AX228" s="70"/>
      <c r="AY228" s="70"/>
      <c r="AZ228" s="70"/>
      <c r="BA228" s="70"/>
      <c r="BB228" s="70"/>
      <c r="BC228" s="70"/>
      <c r="BD228" s="70"/>
      <c r="BE228" s="70"/>
      <c r="BF228" s="70"/>
      <c r="BG228" s="70"/>
      <c r="BH228" s="70"/>
      <c r="BI228" s="70"/>
      <c r="BJ228" s="70"/>
      <c r="BK228" s="70"/>
      <c r="BL228" s="70"/>
      <c r="BM228" s="70"/>
      <c r="BN228" s="70"/>
      <c r="BO228" s="70"/>
      <c r="BP228" s="70"/>
      <c r="BQ228" s="70"/>
      <c r="BR228" s="70"/>
      <c r="BS228" s="70"/>
      <c r="BT228" s="70"/>
      <c r="BU228" s="70"/>
      <c r="BV228" s="70"/>
      <c r="BW228" s="70"/>
      <c r="BX228" s="70"/>
      <c r="BY228" s="70"/>
      <c r="BZ228" s="70"/>
      <c r="CA228" s="70"/>
      <c r="CB228" s="70"/>
      <c r="CC228" s="70"/>
      <c r="CD228" s="70"/>
      <c r="CE228" s="70"/>
      <c r="CF228" s="70"/>
      <c r="CG228" s="70"/>
      <c r="CH228" s="70"/>
      <c r="CI228" s="70"/>
      <c r="CJ228" s="70"/>
      <c r="CK228" s="70"/>
      <c r="CL228" s="70"/>
      <c r="CM228" s="70"/>
      <c r="CN228" s="70"/>
      <c r="CO228" s="70"/>
      <c r="CP228" s="70"/>
      <c r="CQ228" s="26"/>
      <c r="CR228" s="180"/>
    </row>
    <row r="229" spans="1:96" s="183" customFormat="1" x14ac:dyDescent="0.2">
      <c r="A229" s="59"/>
      <c r="B229" s="66"/>
      <c r="C229" s="66"/>
      <c r="D229" s="66"/>
      <c r="E229" s="59"/>
      <c r="F229" s="59"/>
      <c r="G229" s="59"/>
      <c r="H229" s="59"/>
      <c r="I229" s="59"/>
      <c r="J229" s="59"/>
      <c r="K229" s="59"/>
      <c r="L229" s="68"/>
      <c r="M229" s="63"/>
      <c r="N229" s="59"/>
      <c r="O229" s="69"/>
      <c r="P229" s="459"/>
      <c r="Q229" s="70"/>
      <c r="R229" s="478"/>
      <c r="S229" s="459"/>
      <c r="T229" s="478"/>
      <c r="U229" s="70"/>
      <c r="V229" s="70"/>
      <c r="W229" s="70"/>
      <c r="X229" s="70"/>
      <c r="Y229" s="70"/>
      <c r="Z229" s="70"/>
      <c r="AA229" s="70"/>
      <c r="AB229" s="478"/>
      <c r="AC229" s="478"/>
      <c r="AD229" s="70"/>
      <c r="AE229" s="478"/>
      <c r="AF229" s="70"/>
      <c r="AG229" s="478"/>
      <c r="AH229" s="70"/>
      <c r="AI229" s="459"/>
      <c r="AJ229" s="70"/>
      <c r="AK229" s="70"/>
      <c r="AL229" s="70"/>
      <c r="AM229" s="70"/>
      <c r="AN229" s="70"/>
      <c r="AO229" s="70"/>
      <c r="AP229" s="70"/>
      <c r="AQ229" s="70"/>
      <c r="AR229" s="70"/>
      <c r="AS229" s="70"/>
      <c r="AT229" s="70"/>
      <c r="AU229" s="70"/>
      <c r="AV229" s="70"/>
      <c r="AW229" s="70"/>
      <c r="AX229" s="70"/>
      <c r="AY229" s="70"/>
      <c r="AZ229" s="70"/>
      <c r="BA229" s="70"/>
      <c r="BB229" s="70"/>
      <c r="BC229" s="70"/>
      <c r="BD229" s="70"/>
      <c r="BE229" s="70"/>
      <c r="BF229" s="70"/>
      <c r="BG229" s="70"/>
      <c r="BH229" s="70"/>
      <c r="BI229" s="70"/>
      <c r="BJ229" s="70"/>
      <c r="BK229" s="70"/>
      <c r="BL229" s="70"/>
      <c r="BM229" s="70"/>
      <c r="BN229" s="70"/>
      <c r="BO229" s="70"/>
      <c r="BP229" s="70"/>
      <c r="BQ229" s="70"/>
      <c r="BR229" s="70"/>
      <c r="BS229" s="70"/>
      <c r="BT229" s="70"/>
      <c r="BU229" s="70"/>
      <c r="BV229" s="70"/>
      <c r="BW229" s="70"/>
      <c r="BX229" s="70"/>
      <c r="BY229" s="70"/>
      <c r="BZ229" s="70"/>
      <c r="CA229" s="70"/>
      <c r="CB229" s="70"/>
      <c r="CC229" s="70"/>
      <c r="CD229" s="70"/>
      <c r="CE229" s="70"/>
      <c r="CF229" s="70"/>
      <c r="CG229" s="70"/>
      <c r="CH229" s="70"/>
      <c r="CI229" s="70"/>
      <c r="CJ229" s="70"/>
      <c r="CK229" s="70"/>
      <c r="CL229" s="70"/>
      <c r="CM229" s="70"/>
      <c r="CN229" s="70"/>
      <c r="CO229" s="70"/>
      <c r="CP229" s="70"/>
      <c r="CQ229" s="26"/>
      <c r="CR229" s="180"/>
    </row>
    <row r="230" spans="1:96" s="183" customFormat="1" x14ac:dyDescent="0.2">
      <c r="A230" s="26"/>
      <c r="B230" s="66"/>
      <c r="C230" s="66"/>
      <c r="D230" s="66"/>
      <c r="E230" s="59"/>
      <c r="F230" s="59"/>
      <c r="G230" s="59"/>
      <c r="H230" s="59"/>
      <c r="I230" s="59"/>
      <c r="J230" s="59"/>
      <c r="K230" s="59"/>
      <c r="L230" s="68"/>
      <c r="M230" s="63"/>
      <c r="N230" s="59"/>
      <c r="O230" s="69"/>
      <c r="P230" s="459"/>
      <c r="Q230" s="70"/>
      <c r="R230" s="478"/>
      <c r="S230" s="459"/>
      <c r="T230" s="478"/>
      <c r="U230" s="70"/>
      <c r="V230" s="70"/>
      <c r="W230" s="70"/>
      <c r="X230" s="70"/>
      <c r="Y230" s="70"/>
      <c r="Z230" s="70"/>
      <c r="AA230" s="70"/>
      <c r="AB230" s="478"/>
      <c r="AC230" s="478"/>
      <c r="AD230" s="70"/>
      <c r="AE230" s="478"/>
      <c r="AF230" s="70"/>
      <c r="AG230" s="478"/>
      <c r="AH230" s="70"/>
      <c r="AI230" s="459"/>
      <c r="AJ230" s="70"/>
      <c r="AK230" s="70"/>
      <c r="AL230" s="70"/>
      <c r="AM230" s="70"/>
      <c r="AN230" s="70"/>
      <c r="AO230" s="70"/>
      <c r="AP230" s="70"/>
      <c r="AQ230" s="70"/>
      <c r="AR230" s="70"/>
      <c r="AS230" s="70"/>
      <c r="AT230" s="70"/>
      <c r="AU230" s="70"/>
      <c r="AV230" s="70"/>
      <c r="AW230" s="70"/>
      <c r="AX230" s="70"/>
      <c r="AY230" s="70"/>
      <c r="AZ230" s="70"/>
      <c r="BA230" s="70"/>
      <c r="BB230" s="70"/>
      <c r="BC230" s="70"/>
      <c r="BD230" s="70"/>
      <c r="BE230" s="70"/>
      <c r="BF230" s="70"/>
      <c r="BG230" s="70"/>
      <c r="BH230" s="70"/>
      <c r="BI230" s="70"/>
      <c r="BJ230" s="70"/>
      <c r="BK230" s="70"/>
      <c r="BL230" s="70"/>
      <c r="BM230" s="70"/>
      <c r="BN230" s="70"/>
      <c r="BO230" s="70"/>
      <c r="BP230" s="70"/>
      <c r="BQ230" s="70"/>
      <c r="BR230" s="70"/>
      <c r="BS230" s="70"/>
      <c r="BT230" s="70"/>
      <c r="BU230" s="70"/>
      <c r="BV230" s="70"/>
      <c r="BW230" s="70"/>
      <c r="BX230" s="70"/>
      <c r="BY230" s="70"/>
      <c r="BZ230" s="70"/>
      <c r="CA230" s="70"/>
      <c r="CB230" s="70"/>
      <c r="CC230" s="70"/>
      <c r="CD230" s="70"/>
      <c r="CE230" s="70"/>
      <c r="CF230" s="70"/>
      <c r="CG230" s="70"/>
      <c r="CH230" s="70"/>
      <c r="CI230" s="70"/>
      <c r="CJ230" s="70"/>
      <c r="CK230" s="70"/>
      <c r="CL230" s="70"/>
      <c r="CM230" s="70"/>
      <c r="CN230" s="70"/>
      <c r="CO230" s="70"/>
      <c r="CP230" s="70"/>
      <c r="CQ230" s="26"/>
      <c r="CR230" s="180"/>
    </row>
    <row r="231" spans="1:96" s="183" customFormat="1" x14ac:dyDescent="0.2">
      <c r="A231" s="59"/>
      <c r="B231" s="66"/>
      <c r="C231" s="66"/>
      <c r="D231" s="66"/>
      <c r="E231" s="59"/>
      <c r="F231" s="59"/>
      <c r="G231" s="59"/>
      <c r="H231" s="59"/>
      <c r="I231" s="59"/>
      <c r="J231" s="59"/>
      <c r="K231" s="59"/>
      <c r="L231" s="68"/>
      <c r="M231" s="63"/>
      <c r="N231" s="59"/>
      <c r="O231" s="69"/>
      <c r="P231" s="459"/>
      <c r="Q231" s="70"/>
      <c r="R231" s="478"/>
      <c r="S231" s="459"/>
      <c r="T231" s="478"/>
      <c r="U231" s="70"/>
      <c r="V231" s="70"/>
      <c r="W231" s="70"/>
      <c r="X231" s="70"/>
      <c r="Y231" s="70"/>
      <c r="Z231" s="70"/>
      <c r="AA231" s="70"/>
      <c r="AB231" s="478"/>
      <c r="AC231" s="478"/>
      <c r="AD231" s="70"/>
      <c r="AE231" s="478"/>
      <c r="AF231" s="70"/>
      <c r="AG231" s="478"/>
      <c r="AH231" s="70"/>
      <c r="AI231" s="459"/>
      <c r="AJ231" s="70"/>
      <c r="AK231" s="70"/>
      <c r="AL231" s="70"/>
      <c r="AM231" s="70"/>
      <c r="AN231" s="70"/>
      <c r="AO231" s="70"/>
      <c r="AP231" s="70"/>
      <c r="AQ231" s="70"/>
      <c r="AR231" s="70"/>
      <c r="AS231" s="70"/>
      <c r="AT231" s="70"/>
      <c r="AU231" s="70"/>
      <c r="AV231" s="70"/>
      <c r="AW231" s="70"/>
      <c r="AX231" s="70"/>
      <c r="AY231" s="70"/>
      <c r="AZ231" s="70"/>
      <c r="BA231" s="70"/>
      <c r="BB231" s="70"/>
      <c r="BC231" s="70"/>
      <c r="BD231" s="70"/>
      <c r="BE231" s="70"/>
      <c r="BF231" s="70"/>
      <c r="BG231" s="70"/>
      <c r="BH231" s="70"/>
      <c r="BI231" s="70"/>
      <c r="BJ231" s="70"/>
      <c r="BK231" s="70"/>
      <c r="BL231" s="70"/>
      <c r="BM231" s="70"/>
      <c r="BN231" s="70"/>
      <c r="BO231" s="70"/>
      <c r="BP231" s="70"/>
      <c r="BQ231" s="70"/>
      <c r="BR231" s="70"/>
      <c r="BS231" s="70"/>
      <c r="BT231" s="70"/>
      <c r="BU231" s="70"/>
      <c r="BV231" s="70"/>
      <c r="BW231" s="70"/>
      <c r="BX231" s="70"/>
      <c r="BY231" s="70"/>
      <c r="BZ231" s="70"/>
      <c r="CA231" s="70"/>
      <c r="CB231" s="70"/>
      <c r="CC231" s="70"/>
      <c r="CD231" s="70"/>
      <c r="CE231" s="70"/>
      <c r="CF231" s="70"/>
      <c r="CG231" s="70"/>
      <c r="CH231" s="70"/>
      <c r="CI231" s="70"/>
      <c r="CJ231" s="70"/>
      <c r="CK231" s="70"/>
      <c r="CL231" s="70"/>
      <c r="CM231" s="70"/>
      <c r="CN231" s="70"/>
      <c r="CO231" s="70"/>
      <c r="CP231" s="70"/>
      <c r="CQ231" s="26"/>
      <c r="CR231" s="180"/>
    </row>
    <row r="232" spans="1:96" s="183" customFormat="1" x14ac:dyDescent="0.2">
      <c r="A232" s="26"/>
      <c r="B232" s="66"/>
      <c r="C232" s="66"/>
      <c r="D232" s="66"/>
      <c r="E232" s="59"/>
      <c r="F232" s="59"/>
      <c r="G232" s="59"/>
      <c r="H232" s="59"/>
      <c r="I232" s="59"/>
      <c r="J232" s="59"/>
      <c r="K232" s="59"/>
      <c r="L232" s="68"/>
      <c r="M232" s="63"/>
      <c r="N232" s="59"/>
      <c r="O232" s="69"/>
      <c r="P232" s="459"/>
      <c r="Q232" s="70"/>
      <c r="R232" s="478"/>
      <c r="S232" s="459"/>
      <c r="T232" s="478"/>
      <c r="U232" s="70"/>
      <c r="V232" s="70"/>
      <c r="W232" s="70"/>
      <c r="X232" s="70"/>
      <c r="Y232" s="70"/>
      <c r="Z232" s="70"/>
      <c r="AA232" s="70"/>
      <c r="AB232" s="478"/>
      <c r="AC232" s="478"/>
      <c r="AD232" s="70"/>
      <c r="AE232" s="478"/>
      <c r="AF232" s="70"/>
      <c r="AG232" s="478"/>
      <c r="AH232" s="70"/>
      <c r="AI232" s="459"/>
      <c r="AJ232" s="70"/>
      <c r="AK232" s="70"/>
      <c r="AL232" s="70"/>
      <c r="AM232" s="70"/>
      <c r="AN232" s="70"/>
      <c r="AO232" s="70"/>
      <c r="AP232" s="70"/>
      <c r="AQ232" s="70"/>
      <c r="AR232" s="70"/>
      <c r="AS232" s="70"/>
      <c r="AT232" s="70"/>
      <c r="AU232" s="70"/>
      <c r="AV232" s="70"/>
      <c r="AW232" s="70"/>
      <c r="AX232" s="70"/>
      <c r="AY232" s="70"/>
      <c r="AZ232" s="70"/>
      <c r="BA232" s="70"/>
      <c r="BB232" s="70"/>
      <c r="BC232" s="70"/>
      <c r="BD232" s="70"/>
      <c r="BE232" s="70"/>
      <c r="BF232" s="70"/>
      <c r="BG232" s="70"/>
      <c r="BH232" s="70"/>
      <c r="BI232" s="70"/>
      <c r="BJ232" s="70"/>
      <c r="BK232" s="70"/>
      <c r="BL232" s="70"/>
      <c r="BM232" s="70"/>
      <c r="BN232" s="70"/>
      <c r="BO232" s="70"/>
      <c r="BP232" s="70"/>
      <c r="BQ232" s="70"/>
      <c r="BR232" s="70"/>
      <c r="BS232" s="70"/>
      <c r="BT232" s="70"/>
      <c r="BU232" s="70"/>
      <c r="BV232" s="70"/>
      <c r="BW232" s="70"/>
      <c r="BX232" s="70"/>
      <c r="BY232" s="70"/>
      <c r="BZ232" s="70"/>
      <c r="CA232" s="70"/>
      <c r="CB232" s="70"/>
      <c r="CC232" s="70"/>
      <c r="CD232" s="70"/>
      <c r="CE232" s="70"/>
      <c r="CF232" s="70"/>
      <c r="CG232" s="70"/>
      <c r="CH232" s="70"/>
      <c r="CI232" s="70"/>
      <c r="CJ232" s="70"/>
      <c r="CK232" s="70"/>
      <c r="CL232" s="70"/>
      <c r="CM232" s="70"/>
      <c r="CN232" s="70"/>
      <c r="CO232" s="70"/>
      <c r="CP232" s="70"/>
      <c r="CQ232" s="26"/>
      <c r="CR232" s="180"/>
    </row>
    <row r="233" spans="1:96" s="183" customFormat="1" x14ac:dyDescent="0.2">
      <c r="A233" s="59"/>
      <c r="B233" s="66"/>
      <c r="C233" s="66"/>
      <c r="D233" s="66"/>
      <c r="E233" s="59"/>
      <c r="F233" s="59"/>
      <c r="G233" s="59"/>
      <c r="H233" s="59"/>
      <c r="I233" s="59"/>
      <c r="J233" s="59"/>
      <c r="K233" s="59"/>
      <c r="L233" s="68"/>
      <c r="M233" s="63"/>
      <c r="N233" s="59"/>
      <c r="O233" s="69"/>
      <c r="P233" s="459"/>
      <c r="Q233" s="70"/>
      <c r="R233" s="478"/>
      <c r="S233" s="459"/>
      <c r="T233" s="478"/>
      <c r="U233" s="70"/>
      <c r="V233" s="70"/>
      <c r="W233" s="70"/>
      <c r="X233" s="70"/>
      <c r="Y233" s="70"/>
      <c r="Z233" s="70"/>
      <c r="AA233" s="70"/>
      <c r="AB233" s="478"/>
      <c r="AC233" s="478"/>
      <c r="AD233" s="70"/>
      <c r="AE233" s="478"/>
      <c r="AF233" s="70"/>
      <c r="AG233" s="478"/>
      <c r="AH233" s="70"/>
      <c r="AI233" s="459"/>
      <c r="AJ233" s="70"/>
      <c r="AK233" s="70"/>
      <c r="AL233" s="70"/>
      <c r="AM233" s="70"/>
      <c r="AN233" s="70"/>
      <c r="AO233" s="70"/>
      <c r="AP233" s="70"/>
      <c r="AQ233" s="70"/>
      <c r="AR233" s="70"/>
      <c r="AS233" s="70"/>
      <c r="AT233" s="70"/>
      <c r="AU233" s="70"/>
      <c r="AV233" s="70"/>
      <c r="AW233" s="70"/>
      <c r="AX233" s="70"/>
      <c r="AY233" s="70"/>
      <c r="AZ233" s="70"/>
      <c r="BA233" s="70"/>
      <c r="BB233" s="70"/>
      <c r="BC233" s="70"/>
      <c r="BD233" s="70"/>
      <c r="BE233" s="70"/>
      <c r="BF233" s="70"/>
      <c r="BG233" s="70"/>
      <c r="BH233" s="70"/>
      <c r="BI233" s="70"/>
      <c r="BJ233" s="70"/>
      <c r="BK233" s="70"/>
      <c r="BL233" s="70"/>
      <c r="BM233" s="70"/>
      <c r="BN233" s="70"/>
      <c r="BO233" s="70"/>
      <c r="BP233" s="70"/>
      <c r="BQ233" s="70"/>
      <c r="BR233" s="70"/>
      <c r="BS233" s="70"/>
      <c r="BT233" s="70"/>
      <c r="BU233" s="70"/>
      <c r="BV233" s="70"/>
      <c r="BW233" s="70"/>
      <c r="BX233" s="70"/>
      <c r="BY233" s="70"/>
      <c r="BZ233" s="70"/>
      <c r="CA233" s="70"/>
      <c r="CB233" s="70"/>
      <c r="CC233" s="70"/>
      <c r="CD233" s="70"/>
      <c r="CE233" s="70"/>
      <c r="CF233" s="70"/>
      <c r="CG233" s="70"/>
      <c r="CH233" s="70"/>
      <c r="CI233" s="70"/>
      <c r="CJ233" s="70"/>
      <c r="CK233" s="70"/>
      <c r="CL233" s="70"/>
      <c r="CM233" s="70"/>
      <c r="CN233" s="70"/>
      <c r="CO233" s="70"/>
      <c r="CP233" s="70"/>
      <c r="CQ233" s="26"/>
      <c r="CR233" s="180"/>
    </row>
    <row r="234" spans="1:96" s="183" customFormat="1" x14ac:dyDescent="0.2">
      <c r="A234" s="26"/>
      <c r="B234" s="66"/>
      <c r="C234" s="66"/>
      <c r="D234" s="66"/>
      <c r="E234" s="59"/>
      <c r="F234" s="59"/>
      <c r="G234" s="59"/>
      <c r="H234" s="59"/>
      <c r="I234" s="59"/>
      <c r="J234" s="59"/>
      <c r="K234" s="59"/>
      <c r="L234" s="68"/>
      <c r="M234" s="63"/>
      <c r="N234" s="59"/>
      <c r="O234" s="69"/>
      <c r="P234" s="459"/>
      <c r="Q234" s="70"/>
      <c r="R234" s="478"/>
      <c r="S234" s="459"/>
      <c r="T234" s="478"/>
      <c r="U234" s="70"/>
      <c r="V234" s="70"/>
      <c r="W234" s="70"/>
      <c r="X234" s="70"/>
      <c r="Y234" s="70"/>
      <c r="Z234" s="70"/>
      <c r="AA234" s="70"/>
      <c r="AB234" s="478"/>
      <c r="AC234" s="478"/>
      <c r="AD234" s="70"/>
      <c r="AE234" s="478"/>
      <c r="AF234" s="70"/>
      <c r="AG234" s="478"/>
      <c r="AH234" s="70"/>
      <c r="AI234" s="459"/>
      <c r="AJ234" s="70"/>
      <c r="AK234" s="70"/>
      <c r="AL234" s="70"/>
      <c r="AM234" s="70"/>
      <c r="AN234" s="70"/>
      <c r="AO234" s="70"/>
      <c r="AP234" s="70"/>
      <c r="AQ234" s="70"/>
      <c r="AR234" s="70"/>
      <c r="AS234" s="70"/>
      <c r="AT234" s="70"/>
      <c r="AU234" s="70"/>
      <c r="AV234" s="70"/>
      <c r="AW234" s="70"/>
      <c r="AX234" s="70"/>
      <c r="AY234" s="70"/>
      <c r="AZ234" s="70"/>
      <c r="BA234" s="70"/>
      <c r="BB234" s="70"/>
      <c r="BC234" s="70"/>
      <c r="BD234" s="70"/>
      <c r="BE234" s="70"/>
      <c r="BF234" s="70"/>
      <c r="BG234" s="70"/>
      <c r="BH234" s="70"/>
      <c r="BI234" s="70"/>
      <c r="BJ234" s="70"/>
      <c r="BK234" s="70"/>
      <c r="BL234" s="70"/>
      <c r="BM234" s="70"/>
      <c r="BN234" s="70"/>
      <c r="BO234" s="70"/>
      <c r="BP234" s="70"/>
      <c r="BQ234" s="70"/>
      <c r="BR234" s="70"/>
      <c r="BS234" s="70"/>
      <c r="BT234" s="70"/>
      <c r="BU234" s="70"/>
      <c r="BV234" s="70"/>
      <c r="BW234" s="70"/>
      <c r="BX234" s="70"/>
      <c r="BY234" s="70"/>
      <c r="BZ234" s="70"/>
      <c r="CA234" s="70"/>
      <c r="CB234" s="70"/>
      <c r="CC234" s="70"/>
      <c r="CD234" s="70"/>
      <c r="CE234" s="70"/>
      <c r="CF234" s="70"/>
      <c r="CG234" s="70"/>
      <c r="CH234" s="70"/>
      <c r="CI234" s="70"/>
      <c r="CJ234" s="70"/>
      <c r="CK234" s="70"/>
      <c r="CL234" s="70"/>
      <c r="CM234" s="70"/>
      <c r="CN234" s="70"/>
      <c r="CO234" s="70"/>
      <c r="CP234" s="70"/>
      <c r="CQ234" s="26"/>
      <c r="CR234" s="180"/>
    </row>
    <row r="235" spans="1:96" s="183" customFormat="1" x14ac:dyDescent="0.2">
      <c r="A235" s="59"/>
      <c r="B235" s="66"/>
      <c r="C235" s="66"/>
      <c r="D235" s="66"/>
      <c r="E235" s="59"/>
      <c r="F235" s="59"/>
      <c r="G235" s="59"/>
      <c r="H235" s="59"/>
      <c r="I235" s="59"/>
      <c r="J235" s="59"/>
      <c r="K235" s="59"/>
      <c r="L235" s="68"/>
      <c r="M235" s="63"/>
      <c r="N235" s="59"/>
      <c r="O235" s="69"/>
      <c r="P235" s="459"/>
      <c r="Q235" s="70"/>
      <c r="R235" s="478"/>
      <c r="S235" s="459"/>
      <c r="T235" s="478"/>
      <c r="U235" s="70"/>
      <c r="V235" s="70"/>
      <c r="W235" s="70"/>
      <c r="X235" s="70"/>
      <c r="Y235" s="70"/>
      <c r="Z235" s="70"/>
      <c r="AA235" s="70"/>
      <c r="AB235" s="478"/>
      <c r="AC235" s="478"/>
      <c r="AD235" s="70"/>
      <c r="AE235" s="478"/>
      <c r="AF235" s="70"/>
      <c r="AG235" s="478"/>
      <c r="AH235" s="70"/>
      <c r="AI235" s="459"/>
      <c r="AJ235" s="70"/>
      <c r="AK235" s="70"/>
      <c r="AL235" s="70"/>
      <c r="AM235" s="70"/>
      <c r="AN235" s="70"/>
      <c r="AO235" s="70"/>
      <c r="AP235" s="70"/>
      <c r="AQ235" s="70"/>
      <c r="AR235" s="70"/>
      <c r="AS235" s="70"/>
      <c r="AT235" s="70"/>
      <c r="AU235" s="70"/>
      <c r="AV235" s="70"/>
      <c r="AW235" s="70"/>
      <c r="AX235" s="70"/>
      <c r="AY235" s="70"/>
      <c r="AZ235" s="70"/>
      <c r="BA235" s="70"/>
      <c r="BB235" s="70"/>
      <c r="BC235" s="70"/>
      <c r="BD235" s="70"/>
      <c r="BE235" s="70"/>
      <c r="BF235" s="70"/>
      <c r="BG235" s="70"/>
      <c r="BH235" s="70"/>
      <c r="BI235" s="70"/>
      <c r="BJ235" s="70"/>
      <c r="BK235" s="70"/>
      <c r="BL235" s="70"/>
      <c r="BM235" s="70"/>
      <c r="BN235" s="70"/>
      <c r="BO235" s="70"/>
      <c r="BP235" s="70"/>
      <c r="BQ235" s="70"/>
      <c r="BR235" s="70"/>
      <c r="BS235" s="70"/>
      <c r="BT235" s="70"/>
      <c r="BU235" s="70"/>
      <c r="BV235" s="70"/>
      <c r="BW235" s="70"/>
      <c r="BX235" s="70"/>
      <c r="BY235" s="70"/>
      <c r="BZ235" s="70"/>
      <c r="CA235" s="70"/>
      <c r="CB235" s="70"/>
      <c r="CC235" s="70"/>
      <c r="CD235" s="70"/>
      <c r="CE235" s="70"/>
      <c r="CF235" s="70"/>
      <c r="CG235" s="70"/>
      <c r="CH235" s="70"/>
      <c r="CI235" s="70"/>
      <c r="CJ235" s="70"/>
      <c r="CK235" s="70"/>
      <c r="CL235" s="70"/>
      <c r="CM235" s="70"/>
      <c r="CN235" s="70"/>
      <c r="CO235" s="70"/>
      <c r="CP235" s="70"/>
      <c r="CQ235" s="26"/>
      <c r="CR235" s="180"/>
    </row>
    <row r="236" spans="1:96" s="183" customFormat="1" x14ac:dyDescent="0.2">
      <c r="A236" s="26"/>
      <c r="B236" s="66"/>
      <c r="C236" s="66"/>
      <c r="D236" s="66"/>
      <c r="E236" s="59"/>
      <c r="F236" s="59"/>
      <c r="G236" s="59"/>
      <c r="H236" s="59"/>
      <c r="I236" s="59"/>
      <c r="J236" s="59"/>
      <c r="K236" s="59"/>
      <c r="L236" s="68"/>
      <c r="M236" s="63"/>
      <c r="N236" s="59"/>
      <c r="O236" s="69"/>
      <c r="P236" s="459"/>
      <c r="Q236" s="70"/>
      <c r="R236" s="478"/>
      <c r="S236" s="459"/>
      <c r="T236" s="478"/>
      <c r="U236" s="70"/>
      <c r="V236" s="70"/>
      <c r="W236" s="70"/>
      <c r="X236" s="70"/>
      <c r="Y236" s="70"/>
      <c r="Z236" s="70"/>
      <c r="AA236" s="70"/>
      <c r="AB236" s="478"/>
      <c r="AC236" s="478"/>
      <c r="AD236" s="70"/>
      <c r="AE236" s="478"/>
      <c r="AF236" s="70"/>
      <c r="AG236" s="478"/>
      <c r="AH236" s="70"/>
      <c r="AI236" s="459"/>
      <c r="AJ236" s="70"/>
      <c r="AK236" s="70"/>
      <c r="AL236" s="70"/>
      <c r="AM236" s="70"/>
      <c r="AN236" s="70"/>
      <c r="AO236" s="70"/>
      <c r="AP236" s="70"/>
      <c r="AQ236" s="70"/>
      <c r="AR236" s="70"/>
      <c r="AS236" s="70"/>
      <c r="AT236" s="70"/>
      <c r="AU236" s="70"/>
      <c r="AV236" s="70"/>
      <c r="AW236" s="70"/>
      <c r="AX236" s="70"/>
      <c r="AY236" s="70"/>
      <c r="AZ236" s="70"/>
      <c r="BA236" s="70"/>
      <c r="BB236" s="70"/>
      <c r="BC236" s="70"/>
      <c r="BD236" s="70"/>
      <c r="BE236" s="70"/>
      <c r="BF236" s="70"/>
      <c r="BG236" s="70"/>
      <c r="BH236" s="70"/>
      <c r="BI236" s="70"/>
      <c r="BJ236" s="70"/>
      <c r="BK236" s="70"/>
      <c r="BL236" s="70"/>
      <c r="BM236" s="70"/>
      <c r="BN236" s="70"/>
      <c r="BO236" s="70"/>
      <c r="BP236" s="70"/>
      <c r="BQ236" s="70"/>
      <c r="BR236" s="70"/>
      <c r="BS236" s="70"/>
      <c r="BT236" s="70"/>
      <c r="BU236" s="70"/>
      <c r="BV236" s="70"/>
      <c r="BW236" s="70"/>
      <c r="BX236" s="70"/>
      <c r="BY236" s="70"/>
      <c r="BZ236" s="70"/>
      <c r="CA236" s="70"/>
      <c r="CB236" s="70"/>
      <c r="CC236" s="70"/>
      <c r="CD236" s="70"/>
      <c r="CE236" s="70"/>
      <c r="CF236" s="70"/>
      <c r="CG236" s="70"/>
      <c r="CH236" s="70"/>
      <c r="CI236" s="70"/>
      <c r="CJ236" s="70"/>
      <c r="CK236" s="70"/>
      <c r="CL236" s="70"/>
      <c r="CM236" s="70"/>
      <c r="CN236" s="70"/>
      <c r="CO236" s="70"/>
      <c r="CP236" s="70"/>
      <c r="CQ236" s="26"/>
      <c r="CR236" s="180"/>
    </row>
    <row r="237" spans="1:96" s="183" customFormat="1" x14ac:dyDescent="0.2">
      <c r="A237" s="59"/>
      <c r="B237" s="66"/>
      <c r="C237" s="66"/>
      <c r="D237" s="66"/>
      <c r="E237" s="59"/>
      <c r="F237" s="59"/>
      <c r="G237" s="59"/>
      <c r="H237" s="59"/>
      <c r="I237" s="59"/>
      <c r="J237" s="59"/>
      <c r="K237" s="59"/>
      <c r="L237" s="68"/>
      <c r="M237" s="63"/>
      <c r="N237" s="59"/>
      <c r="O237" s="69"/>
      <c r="P237" s="459"/>
      <c r="Q237" s="70"/>
      <c r="R237" s="478"/>
      <c r="S237" s="459"/>
      <c r="T237" s="478"/>
      <c r="U237" s="70"/>
      <c r="V237" s="70"/>
      <c r="W237" s="70"/>
      <c r="X237" s="70"/>
      <c r="Y237" s="70"/>
      <c r="Z237" s="70"/>
      <c r="AA237" s="70"/>
      <c r="AB237" s="478"/>
      <c r="AC237" s="478"/>
      <c r="AD237" s="70"/>
      <c r="AE237" s="478"/>
      <c r="AF237" s="70"/>
      <c r="AG237" s="478"/>
      <c r="AH237" s="70"/>
      <c r="AI237" s="459"/>
      <c r="AJ237" s="70"/>
      <c r="AK237" s="70"/>
      <c r="AL237" s="70"/>
      <c r="AM237" s="70"/>
      <c r="AN237" s="70"/>
      <c r="AO237" s="70"/>
      <c r="AP237" s="70"/>
      <c r="AQ237" s="70"/>
      <c r="AR237" s="70"/>
      <c r="AS237" s="70"/>
      <c r="AT237" s="70"/>
      <c r="AU237" s="70"/>
      <c r="AV237" s="70"/>
      <c r="AW237" s="70"/>
      <c r="AX237" s="70"/>
      <c r="AY237" s="70"/>
      <c r="AZ237" s="70"/>
      <c r="BA237" s="70"/>
      <c r="BB237" s="70"/>
      <c r="BC237" s="70"/>
      <c r="BD237" s="70"/>
      <c r="BE237" s="70"/>
      <c r="BF237" s="70"/>
      <c r="BG237" s="70"/>
      <c r="BH237" s="70"/>
      <c r="BI237" s="70"/>
      <c r="BJ237" s="70"/>
      <c r="BK237" s="70"/>
      <c r="BL237" s="70"/>
      <c r="BM237" s="70"/>
      <c r="BN237" s="70"/>
      <c r="BO237" s="70"/>
      <c r="BP237" s="70"/>
      <c r="BQ237" s="70"/>
      <c r="BR237" s="70"/>
      <c r="BS237" s="70"/>
      <c r="BT237" s="70"/>
      <c r="BU237" s="70"/>
      <c r="BV237" s="70"/>
      <c r="BW237" s="70"/>
      <c r="BX237" s="70"/>
      <c r="BY237" s="70"/>
      <c r="BZ237" s="70"/>
      <c r="CA237" s="70"/>
      <c r="CB237" s="70"/>
      <c r="CC237" s="70"/>
      <c r="CD237" s="70"/>
      <c r="CE237" s="70"/>
      <c r="CF237" s="70"/>
      <c r="CG237" s="70"/>
      <c r="CH237" s="70"/>
      <c r="CI237" s="70"/>
      <c r="CJ237" s="70"/>
      <c r="CK237" s="70"/>
      <c r="CL237" s="70"/>
      <c r="CM237" s="70"/>
      <c r="CN237" s="70"/>
      <c r="CO237" s="70"/>
      <c r="CP237" s="70"/>
      <c r="CQ237" s="26"/>
      <c r="CR237" s="180"/>
    </row>
    <row r="238" spans="1:96" s="183" customFormat="1" x14ac:dyDescent="0.2">
      <c r="A238" s="26"/>
      <c r="B238" s="66"/>
      <c r="C238" s="66"/>
      <c r="D238" s="66"/>
      <c r="E238" s="59"/>
      <c r="F238" s="59"/>
      <c r="G238" s="59"/>
      <c r="H238" s="59"/>
      <c r="I238" s="59"/>
      <c r="J238" s="59"/>
      <c r="K238" s="59"/>
      <c r="L238" s="68"/>
      <c r="M238" s="63"/>
      <c r="N238" s="59"/>
      <c r="O238" s="69"/>
      <c r="P238" s="459"/>
      <c r="Q238" s="70"/>
      <c r="R238" s="478"/>
      <c r="S238" s="459"/>
      <c r="T238" s="478"/>
      <c r="U238" s="70"/>
      <c r="V238" s="70"/>
      <c r="W238" s="70"/>
      <c r="X238" s="70"/>
      <c r="Y238" s="70"/>
      <c r="Z238" s="70"/>
      <c r="AA238" s="70"/>
      <c r="AB238" s="478"/>
      <c r="AC238" s="478"/>
      <c r="AD238" s="70"/>
      <c r="AE238" s="478"/>
      <c r="AF238" s="70"/>
      <c r="AG238" s="478"/>
      <c r="AH238" s="70"/>
      <c r="AI238" s="459"/>
      <c r="AJ238" s="70"/>
      <c r="AK238" s="70"/>
      <c r="AL238" s="70"/>
      <c r="AM238" s="70"/>
      <c r="AN238" s="70"/>
      <c r="AO238" s="70"/>
      <c r="AP238" s="70"/>
      <c r="AQ238" s="70"/>
      <c r="AR238" s="70"/>
      <c r="AS238" s="70"/>
      <c r="AT238" s="70"/>
      <c r="AU238" s="70"/>
      <c r="AV238" s="70"/>
      <c r="AW238" s="70"/>
      <c r="AX238" s="70"/>
      <c r="AY238" s="70"/>
      <c r="AZ238" s="70"/>
      <c r="BA238" s="70"/>
      <c r="BB238" s="70"/>
      <c r="BC238" s="70"/>
      <c r="BD238" s="70"/>
      <c r="BE238" s="70"/>
      <c r="BF238" s="70"/>
      <c r="BG238" s="70"/>
      <c r="BH238" s="70"/>
      <c r="BI238" s="70"/>
      <c r="BJ238" s="70"/>
      <c r="BK238" s="70"/>
      <c r="BL238" s="70"/>
      <c r="BM238" s="70"/>
      <c r="BN238" s="70"/>
      <c r="BO238" s="70"/>
      <c r="BP238" s="70"/>
      <c r="BQ238" s="70"/>
      <c r="BR238" s="70"/>
      <c r="BS238" s="70"/>
      <c r="BT238" s="70"/>
      <c r="BU238" s="70"/>
      <c r="BV238" s="70"/>
      <c r="BW238" s="70"/>
      <c r="BX238" s="70"/>
      <c r="BY238" s="70"/>
      <c r="BZ238" s="70"/>
      <c r="CA238" s="70"/>
      <c r="CB238" s="70"/>
      <c r="CC238" s="70"/>
      <c r="CD238" s="70"/>
      <c r="CE238" s="70"/>
      <c r="CF238" s="70"/>
      <c r="CG238" s="70"/>
      <c r="CH238" s="70"/>
      <c r="CI238" s="70"/>
      <c r="CJ238" s="70"/>
      <c r="CK238" s="70"/>
      <c r="CL238" s="70"/>
      <c r="CM238" s="70"/>
      <c r="CN238" s="70"/>
      <c r="CO238" s="70"/>
      <c r="CP238" s="70"/>
      <c r="CQ238" s="26"/>
      <c r="CR238" s="180"/>
    </row>
    <row r="239" spans="1:96" s="183" customFormat="1" x14ac:dyDescent="0.2">
      <c r="A239" s="59"/>
      <c r="B239" s="66"/>
      <c r="C239" s="66"/>
      <c r="D239" s="66"/>
      <c r="E239" s="59"/>
      <c r="F239" s="59"/>
      <c r="G239" s="59"/>
      <c r="H239" s="59"/>
      <c r="I239" s="59"/>
      <c r="J239" s="59"/>
      <c r="K239" s="59"/>
      <c r="L239" s="68"/>
      <c r="M239" s="63"/>
      <c r="N239" s="59"/>
      <c r="O239" s="69"/>
      <c r="P239" s="459"/>
      <c r="Q239" s="70"/>
      <c r="R239" s="478"/>
      <c r="S239" s="459"/>
      <c r="T239" s="478"/>
      <c r="U239" s="70"/>
      <c r="V239" s="70"/>
      <c r="W239" s="70"/>
      <c r="X239" s="70"/>
      <c r="Y239" s="70"/>
      <c r="Z239" s="70"/>
      <c r="AA239" s="70"/>
      <c r="AB239" s="478"/>
      <c r="AC239" s="478"/>
      <c r="AD239" s="70"/>
      <c r="AE239" s="478"/>
      <c r="AF239" s="70"/>
      <c r="AG239" s="478"/>
      <c r="AH239" s="70"/>
      <c r="AI239" s="459"/>
      <c r="AJ239" s="70"/>
      <c r="AK239" s="70"/>
      <c r="AL239" s="70"/>
      <c r="AM239" s="70"/>
      <c r="AN239" s="70"/>
      <c r="AO239" s="70"/>
      <c r="AP239" s="70"/>
      <c r="AQ239" s="70"/>
      <c r="AR239" s="70"/>
      <c r="AS239" s="70"/>
      <c r="AT239" s="70"/>
      <c r="AU239" s="70"/>
      <c r="AV239" s="70"/>
      <c r="AW239" s="70"/>
      <c r="AX239" s="70"/>
      <c r="AY239" s="70"/>
      <c r="AZ239" s="70"/>
      <c r="BA239" s="70"/>
      <c r="BB239" s="70"/>
      <c r="BC239" s="70"/>
      <c r="BD239" s="70"/>
      <c r="BE239" s="70"/>
      <c r="BF239" s="70"/>
      <c r="BG239" s="70"/>
      <c r="BH239" s="70"/>
      <c r="BI239" s="70"/>
      <c r="BJ239" s="70"/>
      <c r="BK239" s="70"/>
      <c r="BL239" s="70"/>
      <c r="BM239" s="70"/>
      <c r="BN239" s="70"/>
      <c r="BO239" s="70"/>
      <c r="BP239" s="70"/>
      <c r="BQ239" s="70"/>
      <c r="BR239" s="70"/>
      <c r="BS239" s="70"/>
      <c r="BT239" s="70"/>
      <c r="BU239" s="70"/>
      <c r="BV239" s="70"/>
      <c r="BW239" s="70"/>
      <c r="BX239" s="70"/>
      <c r="BY239" s="70"/>
      <c r="BZ239" s="70"/>
      <c r="CA239" s="70"/>
      <c r="CB239" s="70"/>
      <c r="CC239" s="70"/>
      <c r="CD239" s="70"/>
      <c r="CE239" s="70"/>
      <c r="CF239" s="70"/>
      <c r="CG239" s="70"/>
      <c r="CH239" s="70"/>
      <c r="CI239" s="70"/>
      <c r="CJ239" s="70"/>
      <c r="CK239" s="70"/>
      <c r="CL239" s="70"/>
      <c r="CM239" s="70"/>
      <c r="CN239" s="70"/>
      <c r="CO239" s="70"/>
      <c r="CP239" s="70"/>
      <c r="CQ239" s="26"/>
      <c r="CR239" s="180"/>
    </row>
    <row r="240" spans="1:96" s="183" customFormat="1" x14ac:dyDescent="0.2">
      <c r="A240" s="26"/>
      <c r="B240" s="66"/>
      <c r="C240" s="66"/>
      <c r="D240" s="66"/>
      <c r="E240" s="59"/>
      <c r="F240" s="59"/>
      <c r="G240" s="59"/>
      <c r="H240" s="59"/>
      <c r="I240" s="59"/>
      <c r="J240" s="59"/>
      <c r="K240" s="59"/>
      <c r="L240" s="68"/>
      <c r="M240" s="63"/>
      <c r="N240" s="59"/>
      <c r="O240" s="69"/>
      <c r="P240" s="459"/>
      <c r="Q240" s="70"/>
      <c r="R240" s="478"/>
      <c r="S240" s="459"/>
      <c r="T240" s="478"/>
      <c r="U240" s="70"/>
      <c r="V240" s="70"/>
      <c r="W240" s="70"/>
      <c r="X240" s="70"/>
      <c r="Y240" s="70"/>
      <c r="Z240" s="70"/>
      <c r="AA240" s="70"/>
      <c r="AB240" s="478"/>
      <c r="AC240" s="478"/>
      <c r="AD240" s="70"/>
      <c r="AE240" s="478"/>
      <c r="AF240" s="70"/>
      <c r="AG240" s="478"/>
      <c r="AH240" s="70"/>
      <c r="AI240" s="459"/>
      <c r="AJ240" s="70"/>
      <c r="AK240" s="70"/>
      <c r="AL240" s="70"/>
      <c r="AM240" s="70"/>
      <c r="AN240" s="70"/>
      <c r="AO240" s="70"/>
      <c r="AP240" s="70"/>
      <c r="AQ240" s="70"/>
      <c r="AR240" s="70"/>
      <c r="AS240" s="70"/>
      <c r="AT240" s="70"/>
      <c r="AU240" s="70"/>
      <c r="AV240" s="70"/>
      <c r="AW240" s="70"/>
      <c r="AX240" s="70"/>
      <c r="AY240" s="70"/>
      <c r="AZ240" s="70"/>
      <c r="BA240" s="70"/>
      <c r="BB240" s="70"/>
      <c r="BC240" s="70"/>
      <c r="BD240" s="70"/>
      <c r="BE240" s="70"/>
      <c r="BF240" s="70"/>
      <c r="BG240" s="70"/>
      <c r="BH240" s="70"/>
      <c r="BI240" s="70"/>
      <c r="BJ240" s="70"/>
      <c r="BK240" s="70"/>
      <c r="BL240" s="70"/>
      <c r="BM240" s="70"/>
      <c r="BN240" s="70"/>
      <c r="BO240" s="70"/>
      <c r="BP240" s="70"/>
      <c r="BQ240" s="70"/>
      <c r="BR240" s="70"/>
      <c r="BS240" s="70"/>
      <c r="BT240" s="70"/>
      <c r="BU240" s="70"/>
      <c r="BV240" s="70"/>
      <c r="BW240" s="70"/>
      <c r="BX240" s="70"/>
      <c r="BY240" s="70"/>
      <c r="BZ240" s="70"/>
      <c r="CA240" s="70"/>
      <c r="CB240" s="70"/>
      <c r="CC240" s="70"/>
      <c r="CD240" s="70"/>
      <c r="CE240" s="70"/>
      <c r="CF240" s="70"/>
      <c r="CG240" s="70"/>
      <c r="CH240" s="70"/>
      <c r="CI240" s="70"/>
      <c r="CJ240" s="70"/>
      <c r="CK240" s="70"/>
      <c r="CL240" s="70"/>
      <c r="CM240" s="70"/>
      <c r="CN240" s="70"/>
      <c r="CO240" s="70"/>
      <c r="CP240" s="70"/>
      <c r="CQ240" s="26"/>
      <c r="CR240" s="180"/>
    </row>
    <row r="241" spans="1:96" s="183" customFormat="1" x14ac:dyDescent="0.2">
      <c r="A241" s="59"/>
      <c r="B241" s="66"/>
      <c r="C241" s="66"/>
      <c r="D241" s="66"/>
      <c r="E241" s="59"/>
      <c r="F241" s="59"/>
      <c r="G241" s="59"/>
      <c r="H241" s="59"/>
      <c r="I241" s="59"/>
      <c r="J241" s="59"/>
      <c r="K241" s="59"/>
      <c r="L241" s="68"/>
      <c r="M241" s="63"/>
      <c r="N241" s="59"/>
      <c r="O241" s="69"/>
      <c r="P241" s="459"/>
      <c r="Q241" s="70"/>
      <c r="R241" s="478"/>
      <c r="S241" s="459"/>
      <c r="T241" s="478"/>
      <c r="U241" s="70"/>
      <c r="V241" s="70"/>
      <c r="W241" s="70"/>
      <c r="X241" s="70"/>
      <c r="Y241" s="70"/>
      <c r="Z241" s="70"/>
      <c r="AA241" s="70"/>
      <c r="AB241" s="478"/>
      <c r="AC241" s="478"/>
      <c r="AD241" s="70"/>
      <c r="AE241" s="478"/>
      <c r="AF241" s="70"/>
      <c r="AG241" s="478"/>
      <c r="AH241" s="70"/>
      <c r="AI241" s="459"/>
      <c r="AJ241" s="70"/>
      <c r="AK241" s="70"/>
      <c r="AL241" s="70"/>
      <c r="AM241" s="70"/>
      <c r="AN241" s="70"/>
      <c r="AO241" s="70"/>
      <c r="AP241" s="70"/>
      <c r="AQ241" s="70"/>
      <c r="AR241" s="70"/>
      <c r="AS241" s="70"/>
      <c r="AT241" s="70"/>
      <c r="AU241" s="70"/>
      <c r="AV241" s="70"/>
      <c r="AW241" s="70"/>
      <c r="AX241" s="70"/>
      <c r="AY241" s="70"/>
      <c r="AZ241" s="70"/>
      <c r="BA241" s="70"/>
      <c r="BB241" s="70"/>
      <c r="BC241" s="70"/>
      <c r="BD241" s="70"/>
      <c r="BE241" s="70"/>
      <c r="BF241" s="70"/>
      <c r="BG241" s="70"/>
      <c r="BH241" s="70"/>
      <c r="BI241" s="70"/>
      <c r="BJ241" s="70"/>
      <c r="BK241" s="70"/>
      <c r="BL241" s="70"/>
      <c r="BM241" s="70"/>
      <c r="BN241" s="70"/>
      <c r="BO241" s="70"/>
      <c r="BP241" s="70"/>
      <c r="BQ241" s="70"/>
      <c r="BR241" s="70"/>
      <c r="BS241" s="70"/>
      <c r="BT241" s="70"/>
      <c r="BU241" s="70"/>
      <c r="BV241" s="70"/>
      <c r="BW241" s="70"/>
      <c r="BX241" s="70"/>
      <c r="BY241" s="70"/>
      <c r="BZ241" s="70"/>
      <c r="CA241" s="70"/>
      <c r="CB241" s="70"/>
      <c r="CC241" s="70"/>
      <c r="CD241" s="70"/>
      <c r="CE241" s="70"/>
      <c r="CF241" s="70"/>
      <c r="CG241" s="70"/>
      <c r="CH241" s="70"/>
      <c r="CI241" s="70"/>
      <c r="CJ241" s="70"/>
      <c r="CK241" s="70"/>
      <c r="CL241" s="70"/>
      <c r="CM241" s="70"/>
      <c r="CN241" s="70"/>
      <c r="CO241" s="70"/>
      <c r="CP241" s="70"/>
      <c r="CQ241" s="26"/>
      <c r="CR241" s="180"/>
    </row>
    <row r="242" spans="1:96" s="183" customFormat="1" x14ac:dyDescent="0.2">
      <c r="A242" s="26"/>
      <c r="B242" s="66"/>
      <c r="C242" s="66"/>
      <c r="D242" s="66"/>
      <c r="E242" s="59"/>
      <c r="F242" s="59"/>
      <c r="G242" s="59"/>
      <c r="H242" s="59"/>
      <c r="I242" s="59"/>
      <c r="J242" s="59"/>
      <c r="K242" s="59"/>
      <c r="L242" s="68"/>
      <c r="M242" s="63"/>
      <c r="N242" s="59"/>
      <c r="O242" s="69"/>
      <c r="P242" s="459"/>
      <c r="Q242" s="70"/>
      <c r="R242" s="478"/>
      <c r="S242" s="459"/>
      <c r="T242" s="478"/>
      <c r="U242" s="70"/>
      <c r="V242" s="70"/>
      <c r="W242" s="70"/>
      <c r="X242" s="70"/>
      <c r="Y242" s="70"/>
      <c r="Z242" s="70"/>
      <c r="AA242" s="70"/>
      <c r="AB242" s="478"/>
      <c r="AC242" s="478"/>
      <c r="AD242" s="70"/>
      <c r="AE242" s="478"/>
      <c r="AF242" s="70"/>
      <c r="AG242" s="478"/>
      <c r="AH242" s="70"/>
      <c r="AI242" s="459"/>
      <c r="AJ242" s="70"/>
      <c r="AK242" s="70"/>
      <c r="AL242" s="70"/>
      <c r="AM242" s="70"/>
      <c r="AN242" s="70"/>
      <c r="AO242" s="70"/>
      <c r="AP242" s="70"/>
      <c r="AQ242" s="70"/>
      <c r="AR242" s="70"/>
      <c r="AS242" s="70"/>
      <c r="AT242" s="70"/>
      <c r="AU242" s="70"/>
      <c r="AV242" s="70"/>
      <c r="AW242" s="70"/>
      <c r="AX242" s="70"/>
      <c r="AY242" s="70"/>
      <c r="AZ242" s="70"/>
      <c r="BA242" s="70"/>
      <c r="BB242" s="70"/>
      <c r="BC242" s="70"/>
      <c r="BD242" s="70"/>
      <c r="BE242" s="70"/>
      <c r="BF242" s="70"/>
      <c r="BG242" s="70"/>
      <c r="BH242" s="70"/>
      <c r="BI242" s="70"/>
      <c r="BJ242" s="70"/>
      <c r="BK242" s="70"/>
      <c r="BL242" s="70"/>
      <c r="BM242" s="70"/>
      <c r="BN242" s="70"/>
      <c r="BO242" s="70"/>
      <c r="BP242" s="70"/>
      <c r="BQ242" s="70"/>
      <c r="BR242" s="70"/>
      <c r="BS242" s="70"/>
      <c r="BT242" s="70"/>
      <c r="BU242" s="70"/>
      <c r="BV242" s="70"/>
      <c r="BW242" s="70"/>
      <c r="BX242" s="70"/>
      <c r="BY242" s="70"/>
      <c r="BZ242" s="70"/>
      <c r="CA242" s="70"/>
      <c r="CB242" s="70"/>
      <c r="CC242" s="70"/>
      <c r="CD242" s="70"/>
      <c r="CE242" s="70"/>
      <c r="CF242" s="70"/>
      <c r="CG242" s="70"/>
      <c r="CH242" s="70"/>
      <c r="CI242" s="70"/>
      <c r="CJ242" s="70"/>
      <c r="CK242" s="70"/>
      <c r="CL242" s="70"/>
      <c r="CM242" s="70"/>
      <c r="CN242" s="70"/>
      <c r="CO242" s="70"/>
      <c r="CP242" s="70"/>
      <c r="CQ242" s="26"/>
      <c r="CR242" s="180"/>
    </row>
    <row r="243" spans="1:96" s="183" customFormat="1" x14ac:dyDescent="0.2">
      <c r="A243" s="72"/>
      <c r="B243" s="98"/>
      <c r="C243" s="98"/>
      <c r="D243" s="98"/>
      <c r="E243" s="72"/>
      <c r="F243" s="72"/>
      <c r="G243" s="72"/>
      <c r="H243" s="72"/>
      <c r="I243" s="72"/>
      <c r="J243" s="72"/>
      <c r="K243" s="72"/>
      <c r="L243" s="73"/>
      <c r="M243" s="74"/>
      <c r="N243" s="72"/>
      <c r="O243" s="99"/>
      <c r="P243" s="460"/>
      <c r="Q243" s="100"/>
      <c r="R243" s="479"/>
      <c r="S243" s="460"/>
      <c r="T243" s="479"/>
      <c r="U243" s="100"/>
      <c r="V243" s="100"/>
      <c r="W243" s="100"/>
      <c r="X243" s="100"/>
      <c r="Y243" s="100"/>
      <c r="Z243" s="100"/>
      <c r="AA243" s="100"/>
      <c r="AB243" s="479"/>
      <c r="AC243" s="479"/>
      <c r="AD243" s="100"/>
      <c r="AE243" s="479"/>
      <c r="AF243" s="100"/>
      <c r="AG243" s="479"/>
      <c r="AH243" s="100"/>
      <c r="AI243" s="46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100"/>
      <c r="BD243" s="100"/>
      <c r="BE243" s="100"/>
      <c r="BF243" s="100"/>
      <c r="BG243" s="100"/>
      <c r="BH243" s="100"/>
      <c r="BI243" s="100"/>
      <c r="BJ243" s="100"/>
      <c r="BK243" s="100"/>
      <c r="BL243" s="100"/>
      <c r="BM243" s="100"/>
      <c r="BN243" s="100"/>
      <c r="BO243" s="100"/>
      <c r="BP243" s="100"/>
      <c r="BQ243" s="100"/>
      <c r="BR243" s="100"/>
      <c r="BS243" s="100"/>
      <c r="BT243" s="100"/>
      <c r="BU243" s="100"/>
      <c r="BV243" s="100"/>
      <c r="BW243" s="100"/>
      <c r="BX243" s="100"/>
      <c r="BY243" s="100"/>
      <c r="BZ243" s="100"/>
      <c r="CA243" s="100"/>
      <c r="CB243" s="100"/>
      <c r="CC243" s="100"/>
      <c r="CD243" s="100"/>
      <c r="CE243" s="100"/>
      <c r="CF243" s="100"/>
      <c r="CG243" s="100"/>
      <c r="CH243" s="100"/>
      <c r="CI243" s="100"/>
      <c r="CJ243" s="100"/>
      <c r="CK243" s="100"/>
      <c r="CL243" s="100"/>
      <c r="CM243" s="100"/>
      <c r="CN243" s="100"/>
      <c r="CO243" s="100"/>
      <c r="CP243" s="100"/>
      <c r="CQ243" s="26"/>
      <c r="CR243" s="181"/>
    </row>
  </sheetData>
  <sheetProtection selectLockedCells="1" selectUnlockedCells="1"/>
  <mergeCells count="1">
    <mergeCell ref="S1:Y1"/>
  </mergeCells>
  <phoneticPr fontId="1"/>
  <conditionalFormatting sqref="N1073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:N243 N10:N17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178 N183:N1072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81:N182 N179">
    <cfRule type="colorScale" priority="4">
      <colorScale>
        <cfvo type="min"/>
        <cfvo type="max"/>
        <color rgb="FFFF7128"/>
        <color rgb="FFFFEF9C"/>
      </colorScale>
    </cfRule>
  </conditionalFormatting>
  <conditionalFormatting sqref="N180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82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175 B184:B243" xr:uid="{066DAA04-1011-4242-89AF-95D9DE92C094}">
      <formula1>"着,発,主要"</formula1>
    </dataValidation>
    <dataValidation type="list" allowBlank="1" showInputMessage="1" showErrorMessage="1" sqref="C10:C175 C184:C243" xr:uid="{37BF5D98-F3B6-4E58-9D3A-1716F914FC31}">
      <formula1>"乗車不可,予約必要"</formula1>
    </dataValidation>
    <dataValidation type="list" allowBlank="1" showInputMessage="1" showErrorMessage="1" sqref="D10:D175 D184:D243" xr:uid="{E9E1CB62-2FC6-41B9-B9F6-35D84CDA895F}">
      <formula1>"降車不可,予約必要"</formula1>
    </dataValidation>
  </dataValidations>
  <hyperlinks>
    <hyperlink ref="O177" location="往路" display="往路へ" xr:uid="{33BC04F8-340C-4C7B-8DEA-F8AB977B9FCC}"/>
    <hyperlink ref="O3" location="復路" display="復路へ" xr:uid="{3D987C1C-E35F-44A8-84AA-A857CF044324}"/>
    <hyperlink ref="A1" location="メニュー!A1" display="メニューへ" xr:uid="{F985EFF5-8595-47ED-AC2A-C297F0A81542}"/>
    <hyperlink ref="A177" location="メニュー!A1" display="メニューへ" xr:uid="{916AAF46-CE01-4FED-AF91-6177DC9682D4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49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0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1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2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3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175</xdr:row>
                    <xdr:rowOff>88900</xdr:rowOff>
                  </from>
                  <to>
                    <xdr:col>6</xdr:col>
                    <xdr:colOff>76200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4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175</xdr:row>
                    <xdr:rowOff>88900</xdr:rowOff>
                  </from>
                  <to>
                    <xdr:col>11</xdr:col>
                    <xdr:colOff>152400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5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175</xdr:row>
                    <xdr:rowOff>88900</xdr:rowOff>
                  </from>
                  <to>
                    <xdr:col>13</xdr:col>
                    <xdr:colOff>203200</xdr:colOff>
                    <xdr:row>176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6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176</xdr:row>
                    <xdr:rowOff>114300</xdr:rowOff>
                  </from>
                  <to>
                    <xdr:col>13</xdr:col>
                    <xdr:colOff>203200</xdr:colOff>
                    <xdr:row>176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7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58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176</xdr:row>
                    <xdr:rowOff>57150</xdr:rowOff>
                  </from>
                  <to>
                    <xdr:col>96</xdr:col>
                    <xdr:colOff>165100</xdr:colOff>
                    <xdr:row>176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1B2AD6C-7C8A-4B06-88B9-6AFB383253A1}">
          <x14:formula1>
            <xm:f>'05運行日'!$L$2:$L$44</xm:f>
          </x14:formula1>
          <xm:sqref>O183:CP183 O9:CP9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00194-DBAB-4497-A85E-86A3DBB76CFE}">
  <sheetPr codeName="Sheet17"/>
  <dimension ref="A1:DR168"/>
  <sheetViews>
    <sheetView showGridLines="0" zoomScale="60" zoomScaleNormal="60" workbookViewId="0">
      <pane xSplit="2" topLeftCell="C1" activePane="topRight" state="frozen"/>
      <selection activeCell="F6" sqref="F6"/>
      <selection pane="topRight" activeCell="AJ9" sqref="AJ9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15" width="6.90625" style="498" customWidth="1"/>
    <col min="16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487" t="s">
        <v>45</v>
      </c>
      <c r="P1" s="24">
        <v>40</v>
      </c>
      <c r="Q1" s="21"/>
      <c r="R1" s="21" t="s">
        <v>46</v>
      </c>
      <c r="S1" s="544" t="s">
        <v>2609</v>
      </c>
      <c r="T1" s="545"/>
      <c r="U1" s="545"/>
      <c r="V1" s="545"/>
      <c r="W1" s="545"/>
      <c r="X1" s="545"/>
      <c r="Y1" s="546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488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99">
        <v>1</v>
      </c>
      <c r="P4" s="449">
        <v>2</v>
      </c>
      <c r="Q4" s="485">
        <v>3</v>
      </c>
      <c r="R4" s="42">
        <v>4</v>
      </c>
      <c r="S4" s="484">
        <v>5</v>
      </c>
      <c r="T4" s="42">
        <v>6</v>
      </c>
      <c r="U4" s="485">
        <v>7</v>
      </c>
      <c r="V4" s="468">
        <v>8</v>
      </c>
      <c r="W4" s="484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85">
        <v>17</v>
      </c>
      <c r="AF4" s="42">
        <v>18</v>
      </c>
      <c r="AG4" s="41">
        <v>19</v>
      </c>
      <c r="AH4" s="42">
        <v>20</v>
      </c>
      <c r="AI4" s="485">
        <v>21</v>
      </c>
      <c r="AJ4" s="42">
        <v>22</v>
      </c>
      <c r="AK4" s="484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500" t="str">
        <f>IF(ISNA(VLOOKUP(INT(O8),'04系統'!$B$2:$B$999,1,FALSE)),"X系統ID","")&amp;IF(ISNA(VLOOKUP(O9,'05運行日'!$L$2:$L$40,1,FALSE)),"X運行日","")</f>
        <v/>
      </c>
      <c r="P5" s="450" t="str">
        <f>IF(ISNA(VLOOKUP(INT(P8),'04系統'!$B$2:$B$999,1,FALSE)),"X系統ID","")&amp;IF(ISNA(VLOOKUP(P9,'05運行日'!$L$2:$L$40,1,FALSE)),"X運行日","")</f>
        <v/>
      </c>
      <c r="Q5" s="481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463" t="str">
        <f>IF(ISNA(VLOOKUP(INT(S8),'04系統'!$B$2:$B$999,1,FALSE)),"X系統ID","")&amp;IF(ISNA(VLOOKUP(S9,'05運行日'!$L$2:$L$40,1,FALSE)),"X運行日","")</f>
        <v/>
      </c>
      <c r="T5" s="103" t="str">
        <f>IF(ISNA(VLOOKUP(INT(T8),'04系統'!$B$2:$B$999,1,FALSE)),"X系統ID","")&amp;IF(ISNA(VLOOKUP(T9,'05運行日'!$L$2:$L$40,1,FALSE)),"X運行日","")</f>
        <v/>
      </c>
      <c r="U5" s="481" t="str">
        <f>IF(ISNA(VLOOKUP(INT(U8),'04系統'!$B$2:$B$999,1,FALSE)),"X系統ID","")&amp;IF(ISNA(VLOOKUP(U9,'05運行日'!$L$2:$L$40,1,FALSE)),"X運行日","")</f>
        <v/>
      </c>
      <c r="V5" s="469" t="str">
        <f>IF(ISNA(VLOOKUP(INT(V8),'04系統'!$B$2:$B$999,1,FALSE)),"X系統ID","")&amp;IF(ISNA(VLOOKUP(V9,'05運行日'!$L$2:$L$40,1,FALSE)),"X運行日","")</f>
        <v/>
      </c>
      <c r="W5" s="463" t="str">
        <f>IF(ISNA(VLOOKUP(INT(W8),'04系統'!$B$2:$B$999,1,FALSE)),"X系統ID","")&amp;IF(ISNA(VLOOKUP(W9,'05運行日'!$L$2:$L$40,1,FALSE)),"X運行日","")</f>
        <v/>
      </c>
      <c r="X5" s="103" t="str">
        <f>IF(ISNA(VLOOKUP(INT(X8),'04系統'!$B$2:$B$999,1,FALSE)),"X系統ID","")&amp;IF(ISNA(VLOOKUP(X9,'05運行日'!$L$2:$L$40,1,FALSE)),"X運行日","")</f>
        <v/>
      </c>
      <c r="Y5" s="102" t="str">
        <f>IF(ISNA(VLOOKUP(INT(Y8),'04系統'!$B$2:$B$999,1,FALSE)),"X系統ID","")&amp;IF(ISNA(VLOOKUP(Y9,'05運行日'!$L$2:$L$40,1,FALSE)),"X運行日","")</f>
        <v/>
      </c>
      <c r="Z5" s="103" t="str">
        <f>IF(ISNA(VLOOKUP(INT(Z8),'04系統'!$B$2:$B$999,1,FALSE)),"X系統ID","")&amp;IF(ISNA(VLOOKUP(Z9,'05運行日'!$L$2:$L$40,1,FALSE)),"X運行日","")</f>
        <v/>
      </c>
      <c r="AA5" s="102" t="str">
        <f>IF(ISNA(VLOOKUP(INT(AA8),'04系統'!$B$2:$B$999,1,FALSE)),"X系統ID","")&amp;IF(ISNA(VLOOKUP(AA9,'05運行日'!$L$2:$L$40,1,FALSE)),"X運行日","")</f>
        <v/>
      </c>
      <c r="AB5" s="103" t="str">
        <f>IF(ISNA(VLOOKUP(INT(AB8),'04系統'!$B$2:$B$999,1,FALSE)),"X系統ID","")&amp;IF(ISNA(VLOOKUP(AB9,'05運行日'!$L$2:$L$40,1,FALSE)),"X運行日","")</f>
        <v/>
      </c>
      <c r="AC5" s="102" t="str">
        <f>IF(ISNA(VLOOKUP(INT(AC8),'04系統'!$B$2:$B$999,1,FALSE)),"X系統ID","")&amp;IF(ISNA(VLOOKUP(AC9,'05運行日'!$L$2:$L$40,1,FALSE)),"X運行日","")</f>
        <v/>
      </c>
      <c r="AD5" s="103" t="str">
        <f>IF(ISNA(VLOOKUP(INT(AD8),'04系統'!$B$2:$B$999,1,FALSE)),"X系統ID","")&amp;IF(ISNA(VLOOKUP(AD9,'05運行日'!$L$2:$L$40,1,FALSE)),"X運行日","")</f>
        <v/>
      </c>
      <c r="AE5" s="481" t="str">
        <f>IF(ISNA(VLOOKUP(INT(AE8),'04系統'!$B$2:$B$999,1,FALSE)),"X系統ID","")&amp;IF(ISNA(VLOOKUP(AE9,'05運行日'!$L$2:$L$40,1,FALSE)),"X運行日","")</f>
        <v/>
      </c>
      <c r="AF5" s="103" t="str">
        <f>IF(ISNA(VLOOKUP(INT(AF8),'04系統'!$B$2:$B$999,1,FALSE)),"X系統ID","")&amp;IF(ISNA(VLOOKUP(AF9,'05運行日'!$L$2:$L$40,1,FALSE)),"X運行日","")</f>
        <v/>
      </c>
      <c r="AG5" s="102" t="str">
        <f>IF(ISNA(VLOOKUP(INT(AG8),'04系統'!$B$2:$B$999,1,FALSE)),"X系統ID","")&amp;IF(ISNA(VLOOKUP(AG9,'05運行日'!$L$2:$L$40,1,FALSE)),"X運行日","")</f>
        <v/>
      </c>
      <c r="AH5" s="103" t="str">
        <f>IF(ISNA(VLOOKUP(INT(AH8),'04系統'!$B$2:$B$999,1,FALSE)),"X系統ID","")&amp;IF(ISNA(VLOOKUP(AH9,'05運行日'!$L$2:$L$40,1,FALSE)),"X運行日","")</f>
        <v/>
      </c>
      <c r="AI5" s="481" t="str">
        <f>IF(ISNA(VLOOKUP(INT(AI8),'04系統'!$B$2:$B$999,1,FALSE)),"X系統ID","")&amp;IF(ISNA(VLOOKUP(AI9,'05運行日'!$L$2:$L$40,1,FALSE)),"X運行日","")</f>
        <v/>
      </c>
      <c r="AJ5" s="103" t="str">
        <f>IF(ISNA(VLOOKUP(INT(AJ8),'04系統'!$B$2:$B$999,1,FALSE)),"X系統ID","")&amp;IF(ISNA(VLOOKUP(AJ9,'05運行日'!$L$2:$L$40,1,FALSE)),"X運行日","")</f>
        <v/>
      </c>
      <c r="AK5" s="463" t="str">
        <f>IF(ISNA(VLOOKUP(INT(AK8),'04系統'!$B$2:$B$999,1,FALSE)),"X系統ID","")&amp;IF(ISNA(VLOOKUP(AK9,'05運行日'!$L$2:$L$40,1,FALSE)),"X運行日","")</f>
        <v/>
      </c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501"/>
      <c r="P6" s="451"/>
      <c r="Q6" s="470"/>
      <c r="R6" s="47"/>
      <c r="S6" s="451"/>
      <c r="T6" s="47"/>
      <c r="U6" s="470"/>
      <c r="V6" s="470"/>
      <c r="W6" s="451"/>
      <c r="X6" s="47"/>
      <c r="Y6" s="47"/>
      <c r="Z6" s="47"/>
      <c r="AA6" s="47"/>
      <c r="AB6" s="47"/>
      <c r="AC6" s="47"/>
      <c r="AD6" s="47"/>
      <c r="AE6" s="470"/>
      <c r="AF6" s="47"/>
      <c r="AG6" s="47"/>
      <c r="AH6" s="47"/>
      <c r="AI6" s="470"/>
      <c r="AJ6" s="47"/>
      <c r="AK6" s="451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501"/>
      <c r="P7" s="451"/>
      <c r="Q7" s="470"/>
      <c r="R7" s="47"/>
      <c r="S7" s="451"/>
      <c r="T7" s="47"/>
      <c r="U7" s="470"/>
      <c r="V7" s="470"/>
      <c r="W7" s="451"/>
      <c r="X7" s="47"/>
      <c r="Y7" s="47"/>
      <c r="Z7" s="47"/>
      <c r="AA7" s="47"/>
      <c r="AB7" s="47"/>
      <c r="AC7" s="47"/>
      <c r="AD7" s="47"/>
      <c r="AE7" s="470"/>
      <c r="AF7" s="47"/>
      <c r="AG7" s="47"/>
      <c r="AH7" s="47"/>
      <c r="AI7" s="470"/>
      <c r="AJ7" s="47"/>
      <c r="AK7" s="451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08">
        <v>400105</v>
      </c>
      <c r="P8" s="452" t="s">
        <v>2755</v>
      </c>
      <c r="Q8" s="471" t="s">
        <v>2756</v>
      </c>
      <c r="R8" s="53" t="s">
        <v>2757</v>
      </c>
      <c r="S8" s="452" t="s">
        <v>2758</v>
      </c>
      <c r="T8" s="53" t="s">
        <v>2759</v>
      </c>
      <c r="U8" s="471" t="s">
        <v>2760</v>
      </c>
      <c r="V8" s="471" t="s">
        <v>2761</v>
      </c>
      <c r="W8" s="452" t="s">
        <v>2762</v>
      </c>
      <c r="X8" s="53" t="s">
        <v>2762</v>
      </c>
      <c r="Y8" s="53" t="s">
        <v>2763</v>
      </c>
      <c r="Z8" s="53" t="s">
        <v>2763</v>
      </c>
      <c r="AA8" s="53" t="s">
        <v>2763</v>
      </c>
      <c r="AB8" s="53" t="s">
        <v>2762</v>
      </c>
      <c r="AC8" s="53" t="s">
        <v>2763</v>
      </c>
      <c r="AD8" s="53" t="s">
        <v>2763</v>
      </c>
      <c r="AE8" s="471" t="s">
        <v>2764</v>
      </c>
      <c r="AF8" s="53" t="s">
        <v>2764</v>
      </c>
      <c r="AG8" s="53" t="s">
        <v>2764</v>
      </c>
      <c r="AH8" s="53" t="s">
        <v>2764</v>
      </c>
      <c r="AI8" s="471" t="s">
        <v>2764</v>
      </c>
      <c r="AJ8" s="53" t="s">
        <v>2764</v>
      </c>
      <c r="AK8" s="452" t="s">
        <v>2764</v>
      </c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502" t="s">
        <v>2693</v>
      </c>
      <c r="P9" s="453" t="s">
        <v>2492</v>
      </c>
      <c r="Q9" s="472" t="s">
        <v>2694</v>
      </c>
      <c r="R9" s="305" t="s">
        <v>2027</v>
      </c>
      <c r="S9" s="453" t="s">
        <v>2492</v>
      </c>
      <c r="T9" s="305" t="s">
        <v>2027</v>
      </c>
      <c r="U9" s="472" t="s">
        <v>2694</v>
      </c>
      <c r="V9" s="472" t="s">
        <v>2694</v>
      </c>
      <c r="W9" s="453" t="s">
        <v>2492</v>
      </c>
      <c r="X9" s="305" t="s">
        <v>2027</v>
      </c>
      <c r="Y9" s="305" t="s">
        <v>2027</v>
      </c>
      <c r="Z9" s="305" t="s">
        <v>2027</v>
      </c>
      <c r="AA9" s="305" t="s">
        <v>2027</v>
      </c>
      <c r="AB9" s="305" t="s">
        <v>2027</v>
      </c>
      <c r="AC9" s="305" t="s">
        <v>2027</v>
      </c>
      <c r="AD9" s="305" t="s">
        <v>2027</v>
      </c>
      <c r="AE9" s="472" t="s">
        <v>2694</v>
      </c>
      <c r="AF9" s="305" t="s">
        <v>2027</v>
      </c>
      <c r="AG9" s="305" t="s">
        <v>2027</v>
      </c>
      <c r="AH9" s="305" t="s">
        <v>2027</v>
      </c>
      <c r="AI9" s="472" t="s">
        <v>2694</v>
      </c>
      <c r="AJ9" s="305" t="s">
        <v>2027</v>
      </c>
      <c r="AK9" s="453" t="s">
        <v>2492</v>
      </c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496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1311</v>
      </c>
      <c r="M10" s="63">
        <f>INT(VLOOKUPLEFT(A10,'06停留所'!$B$2:$C$9999,'06停留所'!$C$2:$C$9999,1)/10)</f>
        <v>131</v>
      </c>
      <c r="N10" s="203">
        <v>1</v>
      </c>
      <c r="O10" s="503"/>
      <c r="P10" s="454" t="s">
        <v>1811</v>
      </c>
      <c r="Q10" s="473"/>
      <c r="R10" s="65"/>
      <c r="S10" s="454"/>
      <c r="T10" s="65"/>
      <c r="U10" s="473"/>
      <c r="V10" s="473"/>
      <c r="W10" s="454"/>
      <c r="X10" s="65"/>
      <c r="Y10" s="65"/>
      <c r="Z10" s="65"/>
      <c r="AA10" s="65"/>
      <c r="AB10" s="65"/>
      <c r="AC10" s="65"/>
      <c r="AD10" s="65"/>
      <c r="AE10" s="473"/>
      <c r="AF10" s="65"/>
      <c r="AG10" s="65"/>
      <c r="AH10" s="65"/>
      <c r="AI10" s="473"/>
      <c r="AJ10" s="65"/>
      <c r="AK10" s="454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498</v>
      </c>
      <c r="B11" s="66"/>
      <c r="C11" s="66"/>
      <c r="D11" s="66"/>
      <c r="E11" s="59"/>
      <c r="F11" s="59"/>
      <c r="G11" s="59"/>
      <c r="H11" s="59"/>
      <c r="I11" s="59"/>
      <c r="J11" s="59"/>
      <c r="K11" s="59"/>
      <c r="L11" s="68">
        <f>IF(N11="","XXX",VLOOKUP(M11*10+N11,'06停留所'!$B$2:$B$9999,1,FALSE))</f>
        <v>1321</v>
      </c>
      <c r="M11" s="63">
        <f>INT(VLOOKUPLEFT(A11,'06停留所'!$B$2:$C$9999,'06停留所'!$C$2:$C$9999,1)/10)</f>
        <v>132</v>
      </c>
      <c r="N11" s="204">
        <v>1</v>
      </c>
      <c r="O11" s="504"/>
      <c r="P11" s="455" t="s">
        <v>1812</v>
      </c>
      <c r="Q11" s="474"/>
      <c r="R11" s="233"/>
      <c r="S11" s="455"/>
      <c r="T11" s="233"/>
      <c r="U11" s="474"/>
      <c r="V11" s="474"/>
      <c r="W11" s="455"/>
      <c r="X11" s="233"/>
      <c r="Y11" s="233"/>
      <c r="Z11" s="233"/>
      <c r="AA11" s="233"/>
      <c r="AB11" s="233"/>
      <c r="AC11" s="233"/>
      <c r="AD11" s="233"/>
      <c r="AE11" s="474"/>
      <c r="AF11" s="233"/>
      <c r="AG11" s="233"/>
      <c r="AH11" s="233"/>
      <c r="AI11" s="474"/>
      <c r="AJ11" s="233"/>
      <c r="AK11" s="455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3"/>
      <c r="BN11" s="233"/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R11" s="434"/>
    </row>
    <row r="12" spans="1:122" x14ac:dyDescent="0.2">
      <c r="A12" s="59" t="s">
        <v>500</v>
      </c>
      <c r="B12" s="66"/>
      <c r="C12" s="66"/>
      <c r="D12" s="66"/>
      <c r="E12" s="59"/>
      <c r="F12" s="59"/>
      <c r="G12" s="59"/>
      <c r="H12" s="59"/>
      <c r="I12" s="59"/>
      <c r="J12" s="59"/>
      <c r="K12" s="59"/>
      <c r="L12" s="68">
        <f>IF(N12="","XXX",VLOOKUP(M12*10+N12,'06停留所'!$B$2:$B$9999,1,FALSE))</f>
        <v>1331</v>
      </c>
      <c r="M12" s="63">
        <f>INT(VLOOKUPLEFT(A12,'06停留所'!$B$2:$C$9999,'06停留所'!$C$2:$C$9999,1)/10)</f>
        <v>133</v>
      </c>
      <c r="N12" s="204">
        <v>1</v>
      </c>
      <c r="O12" s="504"/>
      <c r="P12" s="455" t="s">
        <v>2030</v>
      </c>
      <c r="Q12" s="474"/>
      <c r="R12" s="233"/>
      <c r="S12" s="455"/>
      <c r="T12" s="233"/>
      <c r="U12" s="474"/>
      <c r="V12" s="474"/>
      <c r="W12" s="455"/>
      <c r="X12" s="233"/>
      <c r="Y12" s="233"/>
      <c r="Z12" s="233"/>
      <c r="AA12" s="233"/>
      <c r="AB12" s="233"/>
      <c r="AC12" s="233"/>
      <c r="AD12" s="233"/>
      <c r="AE12" s="474"/>
      <c r="AF12" s="233"/>
      <c r="AG12" s="233"/>
      <c r="AH12" s="233"/>
      <c r="AI12" s="474"/>
      <c r="AJ12" s="233"/>
      <c r="AK12" s="455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/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R12" s="434"/>
    </row>
    <row r="13" spans="1:122" x14ac:dyDescent="0.2">
      <c r="A13" s="59" t="s">
        <v>502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1341</v>
      </c>
      <c r="M13" s="63">
        <f>INT(VLOOKUPLEFT(A13,'06停留所'!$B$2:$C$9999,'06停留所'!$C$2:$C$9999,1)/10)</f>
        <v>134</v>
      </c>
      <c r="N13" s="204">
        <v>1</v>
      </c>
      <c r="O13" s="504"/>
      <c r="P13" s="455" t="s">
        <v>1813</v>
      </c>
      <c r="Q13" s="474"/>
      <c r="R13" s="233"/>
      <c r="S13" s="455"/>
      <c r="T13" s="233"/>
      <c r="U13" s="474"/>
      <c r="V13" s="474"/>
      <c r="W13" s="455"/>
      <c r="X13" s="233"/>
      <c r="Y13" s="233"/>
      <c r="Z13" s="233"/>
      <c r="AA13" s="233"/>
      <c r="AB13" s="233"/>
      <c r="AC13" s="233"/>
      <c r="AD13" s="233"/>
      <c r="AE13" s="474"/>
      <c r="AF13" s="233"/>
      <c r="AG13" s="233"/>
      <c r="AH13" s="233"/>
      <c r="AI13" s="474"/>
      <c r="AJ13" s="233"/>
      <c r="AK13" s="455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R13" s="434"/>
    </row>
    <row r="14" spans="1:122" x14ac:dyDescent="0.2">
      <c r="A14" s="59" t="s">
        <v>504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1351</v>
      </c>
      <c r="M14" s="63">
        <f>INT(VLOOKUPLEFT(A14,'06停留所'!$B$2:$C$9999,'06停留所'!$C$2:$C$9999,1)/10)</f>
        <v>135</v>
      </c>
      <c r="N14" s="204">
        <v>1</v>
      </c>
      <c r="O14" s="504"/>
      <c r="P14" s="455" t="s">
        <v>1814</v>
      </c>
      <c r="Q14" s="474"/>
      <c r="R14" s="233"/>
      <c r="S14" s="455"/>
      <c r="T14" s="233"/>
      <c r="U14" s="474"/>
      <c r="V14" s="474"/>
      <c r="W14" s="455"/>
      <c r="X14" s="233"/>
      <c r="Y14" s="233"/>
      <c r="Z14" s="233"/>
      <c r="AA14" s="233"/>
      <c r="AB14" s="233"/>
      <c r="AC14" s="233"/>
      <c r="AD14" s="233"/>
      <c r="AE14" s="474"/>
      <c r="AF14" s="233"/>
      <c r="AG14" s="233"/>
      <c r="AH14" s="233"/>
      <c r="AI14" s="474"/>
      <c r="AJ14" s="233"/>
      <c r="AK14" s="455"/>
      <c r="AL14" s="233"/>
      <c r="AM14" s="233"/>
      <c r="AN14" s="233"/>
      <c r="AO14" s="233"/>
      <c r="AP14" s="233"/>
      <c r="AQ14" s="233"/>
      <c r="AR14" s="233"/>
      <c r="AS14" s="233"/>
      <c r="AT14" s="233"/>
      <c r="AU14" s="233"/>
      <c r="AV14" s="233"/>
      <c r="AW14" s="233"/>
      <c r="AX14" s="233"/>
      <c r="AY14" s="233"/>
      <c r="AZ14" s="233"/>
      <c r="BA14" s="233"/>
      <c r="BB14" s="233"/>
      <c r="BC14" s="233"/>
      <c r="BD14" s="233"/>
      <c r="BE14" s="233"/>
      <c r="BF14" s="233"/>
      <c r="BG14" s="233"/>
      <c r="BH14" s="233"/>
      <c r="BI14" s="233"/>
      <c r="BJ14" s="233"/>
      <c r="BK14" s="233"/>
      <c r="BL14" s="233"/>
      <c r="BM14" s="233"/>
      <c r="BN14" s="233"/>
      <c r="BO14" s="233"/>
      <c r="BP14" s="233"/>
      <c r="BQ14" s="233"/>
      <c r="BR14" s="233"/>
      <c r="BS14" s="233"/>
      <c r="BT14" s="233"/>
      <c r="BU14" s="233"/>
      <c r="BV14" s="233"/>
      <c r="BW14" s="233"/>
      <c r="BX14" s="233"/>
      <c r="BY14" s="233"/>
      <c r="BZ14" s="233"/>
      <c r="CA14" s="233"/>
      <c r="CB14" s="233"/>
      <c r="CC14" s="233"/>
      <c r="CD14" s="233"/>
      <c r="CE14" s="233"/>
      <c r="CF14" s="233"/>
      <c r="CG14" s="233"/>
      <c r="CH14" s="233"/>
      <c r="CI14" s="233"/>
      <c r="CJ14" s="233"/>
      <c r="CK14" s="233"/>
      <c r="CL14" s="233"/>
      <c r="CM14" s="233"/>
      <c r="CN14" s="233"/>
      <c r="CO14" s="233"/>
      <c r="CP14" s="233"/>
      <c r="CR14" s="434"/>
    </row>
    <row r="15" spans="1:122" x14ac:dyDescent="0.2">
      <c r="A15" s="59" t="s">
        <v>506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1361</v>
      </c>
      <c r="M15" s="63">
        <f>INT(VLOOKUPLEFT(A15,'06停留所'!$B$2:$C$9999,'06停留所'!$C$2:$C$9999,1)/10)</f>
        <v>136</v>
      </c>
      <c r="N15" s="204">
        <v>1</v>
      </c>
      <c r="O15" s="504"/>
      <c r="P15" s="455" t="s">
        <v>2031</v>
      </c>
      <c r="Q15" s="474"/>
      <c r="R15" s="233"/>
      <c r="S15" s="455"/>
      <c r="T15" s="233"/>
      <c r="U15" s="474"/>
      <c r="V15" s="474"/>
      <c r="W15" s="455"/>
      <c r="X15" s="233"/>
      <c r="Y15" s="233"/>
      <c r="Z15" s="233"/>
      <c r="AA15" s="233"/>
      <c r="AB15" s="233"/>
      <c r="AC15" s="233"/>
      <c r="AD15" s="233"/>
      <c r="AE15" s="474"/>
      <c r="AF15" s="233"/>
      <c r="AG15" s="233"/>
      <c r="AH15" s="233"/>
      <c r="AI15" s="474"/>
      <c r="AJ15" s="233"/>
      <c r="AK15" s="455"/>
      <c r="AL15" s="233"/>
      <c r="AM15" s="233"/>
      <c r="AN15" s="233"/>
      <c r="AO15" s="233"/>
      <c r="AP15" s="233"/>
      <c r="AQ15" s="233"/>
      <c r="AR15" s="233"/>
      <c r="AS15" s="233"/>
      <c r="AT15" s="233"/>
      <c r="AU15" s="233"/>
      <c r="AV15" s="233"/>
      <c r="AW15" s="233"/>
      <c r="AX15" s="233"/>
      <c r="AY15" s="233"/>
      <c r="AZ15" s="233"/>
      <c r="BA15" s="233"/>
      <c r="BB15" s="233"/>
      <c r="BC15" s="233"/>
      <c r="BD15" s="233"/>
      <c r="BE15" s="233"/>
      <c r="BF15" s="233"/>
      <c r="BG15" s="233"/>
      <c r="BH15" s="233"/>
      <c r="BI15" s="233"/>
      <c r="BJ15" s="233"/>
      <c r="BK15" s="233"/>
      <c r="BL15" s="233"/>
      <c r="BM15" s="233"/>
      <c r="BN15" s="233"/>
      <c r="BO15" s="233"/>
      <c r="BP15" s="233"/>
      <c r="BQ15" s="233"/>
      <c r="BR15" s="233"/>
      <c r="BS15" s="233"/>
      <c r="BT15" s="233"/>
      <c r="BU15" s="233"/>
      <c r="BV15" s="233"/>
      <c r="BW15" s="233"/>
      <c r="BX15" s="233"/>
      <c r="BY15" s="233"/>
      <c r="BZ15" s="233"/>
      <c r="CA15" s="233"/>
      <c r="CB15" s="233"/>
      <c r="CC15" s="233"/>
      <c r="CD15" s="233"/>
      <c r="CE15" s="233"/>
      <c r="CF15" s="233"/>
      <c r="CG15" s="233"/>
      <c r="CH15" s="233"/>
      <c r="CI15" s="233"/>
      <c r="CJ15" s="233"/>
      <c r="CK15" s="233"/>
      <c r="CL15" s="233"/>
      <c r="CM15" s="233"/>
      <c r="CN15" s="233"/>
      <c r="CO15" s="233"/>
      <c r="CP15" s="233"/>
      <c r="CR15" s="434"/>
    </row>
    <row r="16" spans="1:122" x14ac:dyDescent="0.2">
      <c r="A16" s="59" t="s">
        <v>508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1371</v>
      </c>
      <c r="M16" s="63">
        <f>INT(VLOOKUPLEFT(A16,'06停留所'!$B$2:$C$9999,'06停留所'!$C$2:$C$9999,1)/10)</f>
        <v>137</v>
      </c>
      <c r="N16" s="204">
        <v>1</v>
      </c>
      <c r="O16" s="504"/>
      <c r="P16" s="455" t="s">
        <v>1926</v>
      </c>
      <c r="Q16" s="474"/>
      <c r="R16" s="233"/>
      <c r="S16" s="455"/>
      <c r="T16" s="233"/>
      <c r="U16" s="474"/>
      <c r="V16" s="474"/>
      <c r="W16" s="455"/>
      <c r="X16" s="233"/>
      <c r="Y16" s="233"/>
      <c r="Z16" s="233"/>
      <c r="AA16" s="233"/>
      <c r="AB16" s="233"/>
      <c r="AC16" s="233"/>
      <c r="AD16" s="233"/>
      <c r="AE16" s="474"/>
      <c r="AF16" s="233"/>
      <c r="AG16" s="233"/>
      <c r="AH16" s="233"/>
      <c r="AI16" s="474"/>
      <c r="AJ16" s="233"/>
      <c r="AK16" s="455"/>
      <c r="AL16" s="233"/>
      <c r="AM16" s="233"/>
      <c r="AN16" s="233"/>
      <c r="AO16" s="233"/>
      <c r="AP16" s="233"/>
      <c r="AQ16" s="233"/>
      <c r="AR16" s="233"/>
      <c r="AS16" s="233"/>
      <c r="AT16" s="233"/>
      <c r="AU16" s="233"/>
      <c r="AV16" s="233"/>
      <c r="AW16" s="233"/>
      <c r="AX16" s="233"/>
      <c r="AY16" s="233"/>
      <c r="AZ16" s="233"/>
      <c r="BA16" s="233"/>
      <c r="BB16" s="233"/>
      <c r="BC16" s="233"/>
      <c r="BD16" s="233"/>
      <c r="BE16" s="233"/>
      <c r="BF16" s="233"/>
      <c r="BG16" s="233"/>
      <c r="BH16" s="233"/>
      <c r="BI16" s="233"/>
      <c r="BJ16" s="233"/>
      <c r="BK16" s="233"/>
      <c r="BL16" s="233"/>
      <c r="BM16" s="233"/>
      <c r="BN16" s="233"/>
      <c r="BO16" s="233"/>
      <c r="BP16" s="233"/>
      <c r="BQ16" s="233"/>
      <c r="BR16" s="233"/>
      <c r="BS16" s="233"/>
      <c r="BT16" s="233"/>
      <c r="BU16" s="233"/>
      <c r="BV16" s="233"/>
      <c r="BW16" s="233"/>
      <c r="BX16" s="233"/>
      <c r="BY16" s="233"/>
      <c r="BZ16" s="233"/>
      <c r="CA16" s="233"/>
      <c r="CB16" s="233"/>
      <c r="CC16" s="233"/>
      <c r="CD16" s="233"/>
      <c r="CE16" s="233"/>
      <c r="CF16" s="233"/>
      <c r="CG16" s="233"/>
      <c r="CH16" s="233"/>
      <c r="CI16" s="233"/>
      <c r="CJ16" s="233"/>
      <c r="CK16" s="233"/>
      <c r="CL16" s="233"/>
      <c r="CM16" s="233"/>
      <c r="CN16" s="233"/>
      <c r="CO16" s="233"/>
      <c r="CP16" s="233"/>
      <c r="CR16" s="434"/>
    </row>
    <row r="17" spans="1:96" x14ac:dyDescent="0.2">
      <c r="A17" s="59" t="s">
        <v>461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1161</v>
      </c>
      <c r="M17" s="63">
        <f>INT(VLOOKUPLEFT(A17,'06停留所'!$B$2:$C$9999,'06停留所'!$C$2:$C$9999,1)/10)</f>
        <v>116</v>
      </c>
      <c r="N17" s="204">
        <v>1</v>
      </c>
      <c r="O17" s="504"/>
      <c r="P17" s="455" t="s">
        <v>1785</v>
      </c>
      <c r="Q17" s="474"/>
      <c r="R17" s="233"/>
      <c r="S17" s="455"/>
      <c r="T17" s="233"/>
      <c r="U17" s="474"/>
      <c r="V17" s="474"/>
      <c r="W17" s="455"/>
      <c r="X17" s="233"/>
      <c r="Y17" s="233"/>
      <c r="Z17" s="233"/>
      <c r="AA17" s="233"/>
      <c r="AB17" s="233"/>
      <c r="AC17" s="233"/>
      <c r="AD17" s="233"/>
      <c r="AE17" s="474" t="s">
        <v>2350</v>
      </c>
      <c r="AF17" s="233" t="s">
        <v>2590</v>
      </c>
      <c r="AG17" s="233" t="s">
        <v>2595</v>
      </c>
      <c r="AH17" s="233" t="s">
        <v>2420</v>
      </c>
      <c r="AI17" s="474" t="s">
        <v>2433</v>
      </c>
      <c r="AJ17" s="233" t="s">
        <v>2458</v>
      </c>
      <c r="AK17" s="455" t="s">
        <v>2725</v>
      </c>
      <c r="AL17" s="233"/>
      <c r="AM17" s="233"/>
      <c r="AN17" s="233"/>
      <c r="AO17" s="233"/>
      <c r="AP17" s="233"/>
      <c r="AQ17" s="233"/>
      <c r="AR17" s="233"/>
      <c r="AS17" s="233"/>
      <c r="AT17" s="233"/>
      <c r="AU17" s="233"/>
      <c r="AV17" s="233"/>
      <c r="AW17" s="233"/>
      <c r="AX17" s="233"/>
      <c r="AY17" s="233"/>
      <c r="AZ17" s="233"/>
      <c r="BA17" s="233"/>
      <c r="BB17" s="233"/>
      <c r="BC17" s="233"/>
      <c r="BD17" s="233"/>
      <c r="BE17" s="233"/>
      <c r="BF17" s="233"/>
      <c r="BG17" s="233"/>
      <c r="BH17" s="233"/>
      <c r="BI17" s="233"/>
      <c r="BJ17" s="233"/>
      <c r="BK17" s="233"/>
      <c r="BL17" s="233"/>
      <c r="BM17" s="233"/>
      <c r="BN17" s="233"/>
      <c r="BO17" s="233"/>
      <c r="BP17" s="233"/>
      <c r="BQ17" s="233"/>
      <c r="BR17" s="233"/>
      <c r="BS17" s="233"/>
      <c r="BT17" s="233"/>
      <c r="BU17" s="233"/>
      <c r="BV17" s="233"/>
      <c r="BW17" s="233"/>
      <c r="BX17" s="233"/>
      <c r="BY17" s="233"/>
      <c r="BZ17" s="233"/>
      <c r="CA17" s="233"/>
      <c r="CB17" s="233"/>
      <c r="CC17" s="233"/>
      <c r="CD17" s="233"/>
      <c r="CE17" s="233"/>
      <c r="CF17" s="233"/>
      <c r="CG17" s="233"/>
      <c r="CH17" s="233"/>
      <c r="CI17" s="233"/>
      <c r="CJ17" s="233"/>
      <c r="CK17" s="233"/>
      <c r="CL17" s="233"/>
      <c r="CM17" s="233"/>
      <c r="CN17" s="233"/>
      <c r="CO17" s="233"/>
      <c r="CP17" s="233"/>
      <c r="CR17" s="434"/>
    </row>
    <row r="18" spans="1:96" x14ac:dyDescent="0.2">
      <c r="A18" s="59" t="s">
        <v>451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1112</v>
      </c>
      <c r="M18" s="63">
        <f>INT(VLOOKUPLEFT(A18,'06停留所'!$B$2:$C$9999,'06停留所'!$C$2:$C$9999,1)/10)</f>
        <v>111</v>
      </c>
      <c r="N18" s="204">
        <v>2</v>
      </c>
      <c r="O18" s="504" t="s">
        <v>2033</v>
      </c>
      <c r="P18" s="455" t="s">
        <v>1785</v>
      </c>
      <c r="Q18" s="474"/>
      <c r="R18" s="233"/>
      <c r="S18" s="455"/>
      <c r="T18" s="233" t="s">
        <v>1827</v>
      </c>
      <c r="U18" s="474" t="s">
        <v>2061</v>
      </c>
      <c r="V18" s="474" t="s">
        <v>1832</v>
      </c>
      <c r="W18" s="455" t="s">
        <v>2092</v>
      </c>
      <c r="X18" s="233" t="s">
        <v>2147</v>
      </c>
      <c r="Y18" s="233"/>
      <c r="Z18" s="233"/>
      <c r="AA18" s="233"/>
      <c r="AB18" s="233" t="s">
        <v>2705</v>
      </c>
      <c r="AC18" s="233"/>
      <c r="AD18" s="233"/>
      <c r="AE18" s="474" t="s">
        <v>2354</v>
      </c>
      <c r="AF18" s="233" t="s">
        <v>2392</v>
      </c>
      <c r="AG18" s="233" t="s">
        <v>2596</v>
      </c>
      <c r="AH18" s="233" t="s">
        <v>2670</v>
      </c>
      <c r="AI18" s="474" t="s">
        <v>2434</v>
      </c>
      <c r="AJ18" s="233" t="s">
        <v>2461</v>
      </c>
      <c r="AK18" s="455" t="s">
        <v>2726</v>
      </c>
      <c r="AL18" s="233"/>
      <c r="AM18" s="233"/>
      <c r="AN18" s="233"/>
      <c r="AO18" s="233"/>
      <c r="AP18" s="233"/>
      <c r="AQ18" s="233"/>
      <c r="AR18" s="233"/>
      <c r="AS18" s="233"/>
      <c r="AT18" s="233"/>
      <c r="AU18" s="233"/>
      <c r="AV18" s="233"/>
      <c r="AW18" s="233"/>
      <c r="AX18" s="233"/>
      <c r="AY18" s="233"/>
      <c r="AZ18" s="233"/>
      <c r="BA18" s="233"/>
      <c r="BB18" s="233"/>
      <c r="BC18" s="233"/>
      <c r="BD18" s="233"/>
      <c r="BE18" s="233"/>
      <c r="BF18" s="233"/>
      <c r="BG18" s="233"/>
      <c r="BH18" s="233"/>
      <c r="BI18" s="233"/>
      <c r="BJ18" s="233"/>
      <c r="BK18" s="233"/>
      <c r="BL18" s="233"/>
      <c r="BM18" s="233"/>
      <c r="BN18" s="233"/>
      <c r="BO18" s="233"/>
      <c r="BP18" s="233"/>
      <c r="BQ18" s="233"/>
      <c r="BR18" s="233"/>
      <c r="BS18" s="233"/>
      <c r="BT18" s="233"/>
      <c r="BU18" s="233"/>
      <c r="BV18" s="233"/>
      <c r="BW18" s="233"/>
      <c r="BX18" s="233"/>
      <c r="BY18" s="233"/>
      <c r="BZ18" s="233"/>
      <c r="CA18" s="233"/>
      <c r="CB18" s="233"/>
      <c r="CC18" s="233"/>
      <c r="CD18" s="233"/>
      <c r="CE18" s="233"/>
      <c r="CF18" s="233"/>
      <c r="CG18" s="233"/>
      <c r="CH18" s="233"/>
      <c r="CI18" s="233"/>
      <c r="CJ18" s="233"/>
      <c r="CK18" s="233"/>
      <c r="CL18" s="233"/>
      <c r="CM18" s="233"/>
      <c r="CN18" s="233"/>
      <c r="CO18" s="233"/>
      <c r="CP18" s="233"/>
      <c r="CR18" s="434"/>
    </row>
    <row r="19" spans="1:96" x14ac:dyDescent="0.2">
      <c r="A19" s="59" t="s">
        <v>487</v>
      </c>
      <c r="B19" s="66"/>
      <c r="C19" s="66"/>
      <c r="D19" s="66"/>
      <c r="E19" s="59"/>
      <c r="F19" s="59"/>
      <c r="G19" s="59"/>
      <c r="H19" s="59"/>
      <c r="I19" s="59"/>
      <c r="J19" s="59"/>
      <c r="K19" s="59"/>
      <c r="L19" s="68">
        <f>IF(N19="","XXX",VLOOKUP(M19*10+N19,'06停留所'!$B$2:$B$9999,1,FALSE))</f>
        <v>1291</v>
      </c>
      <c r="M19" s="63">
        <f>INT(VLOOKUPLEFT(A19,'06停留所'!$B$2:$C$9999,'06停留所'!$C$2:$C$9999,1)/10)</f>
        <v>129</v>
      </c>
      <c r="N19" s="204">
        <v>1</v>
      </c>
      <c r="O19" s="504" t="s">
        <v>2033</v>
      </c>
      <c r="P19" s="455" t="s">
        <v>2033</v>
      </c>
      <c r="Q19" s="474" t="s">
        <v>2037</v>
      </c>
      <c r="R19" s="233" t="s">
        <v>2515</v>
      </c>
      <c r="S19" s="455" t="s">
        <v>2058</v>
      </c>
      <c r="T19" s="233" t="s">
        <v>1827</v>
      </c>
      <c r="U19" s="474" t="s">
        <v>2061</v>
      </c>
      <c r="V19" s="474" t="s">
        <v>1832</v>
      </c>
      <c r="W19" s="455" t="s">
        <v>2092</v>
      </c>
      <c r="X19" s="233" t="s">
        <v>2147</v>
      </c>
      <c r="Y19" s="233"/>
      <c r="Z19" s="233"/>
      <c r="AA19" s="233"/>
      <c r="AB19" s="233" t="s">
        <v>2705</v>
      </c>
      <c r="AC19" s="233"/>
      <c r="AD19" s="233"/>
      <c r="AE19" s="474" t="s">
        <v>2354</v>
      </c>
      <c r="AF19" s="233" t="s">
        <v>2392</v>
      </c>
      <c r="AG19" s="233" t="s">
        <v>2596</v>
      </c>
      <c r="AH19" s="233" t="s">
        <v>2670</v>
      </c>
      <c r="AI19" s="474" t="s">
        <v>2434</v>
      </c>
      <c r="AJ19" s="233" t="s">
        <v>2461</v>
      </c>
      <c r="AK19" s="455" t="s">
        <v>2726</v>
      </c>
      <c r="AL19" s="233"/>
      <c r="AM19" s="233"/>
      <c r="AN19" s="233"/>
      <c r="AO19" s="233"/>
      <c r="AP19" s="233"/>
      <c r="AQ19" s="233"/>
      <c r="AR19" s="233"/>
      <c r="AS19" s="233"/>
      <c r="AT19" s="233"/>
      <c r="AU19" s="233"/>
      <c r="AV19" s="233"/>
      <c r="AW19" s="233"/>
      <c r="AX19" s="233"/>
      <c r="AY19" s="233"/>
      <c r="AZ19" s="233"/>
      <c r="BA19" s="233"/>
      <c r="BB19" s="233"/>
      <c r="BC19" s="233"/>
      <c r="BD19" s="233"/>
      <c r="BE19" s="233"/>
      <c r="BF19" s="233"/>
      <c r="BG19" s="233"/>
      <c r="BH19" s="233"/>
      <c r="BI19" s="233"/>
      <c r="BJ19" s="233"/>
      <c r="BK19" s="233"/>
      <c r="BL19" s="233"/>
      <c r="BM19" s="233"/>
      <c r="BN19" s="233"/>
      <c r="BO19" s="233"/>
      <c r="BP19" s="233"/>
      <c r="BQ19" s="233"/>
      <c r="BR19" s="233"/>
      <c r="BS19" s="233"/>
      <c r="BT19" s="233"/>
      <c r="BU19" s="233"/>
      <c r="BV19" s="233"/>
      <c r="BW19" s="233"/>
      <c r="BX19" s="233"/>
      <c r="BY19" s="233"/>
      <c r="BZ19" s="233"/>
      <c r="CA19" s="233"/>
      <c r="CB19" s="233"/>
      <c r="CC19" s="233"/>
      <c r="CD19" s="233"/>
      <c r="CE19" s="233"/>
      <c r="CF19" s="233"/>
      <c r="CG19" s="233"/>
      <c r="CH19" s="233"/>
      <c r="CI19" s="233"/>
      <c r="CJ19" s="233"/>
      <c r="CK19" s="233"/>
      <c r="CL19" s="233"/>
      <c r="CM19" s="233"/>
      <c r="CN19" s="233"/>
      <c r="CO19" s="233"/>
      <c r="CP19" s="233"/>
      <c r="CR19" s="434"/>
    </row>
    <row r="20" spans="1:96" x14ac:dyDescent="0.2">
      <c r="A20" s="59" t="s">
        <v>455</v>
      </c>
      <c r="B20" s="66"/>
      <c r="C20" s="66"/>
      <c r="D20" s="66"/>
      <c r="E20" s="59"/>
      <c r="F20" s="59"/>
      <c r="G20" s="59"/>
      <c r="H20" s="59"/>
      <c r="I20" s="59"/>
      <c r="J20" s="59"/>
      <c r="K20" s="59"/>
      <c r="L20" s="68">
        <f>IF(N20="","XXX",VLOOKUP(M20*10+N20,'06停留所'!$B$2:$B$9999,1,FALSE))</f>
        <v>1132</v>
      </c>
      <c r="M20" s="63">
        <f>INT(VLOOKUPLEFT(A20,'06停留所'!$B$2:$C$9999,'06停留所'!$C$2:$C$9999,1)/10)</f>
        <v>113</v>
      </c>
      <c r="N20" s="204">
        <v>2</v>
      </c>
      <c r="O20" s="504" t="s">
        <v>1815</v>
      </c>
      <c r="P20" s="455" t="s">
        <v>1815</v>
      </c>
      <c r="Q20" s="474" t="s">
        <v>1931</v>
      </c>
      <c r="R20" s="233" t="s">
        <v>2040</v>
      </c>
      <c r="S20" s="455" t="s">
        <v>1935</v>
      </c>
      <c r="T20" s="233" t="s">
        <v>1828</v>
      </c>
      <c r="U20" s="474" t="s">
        <v>1831</v>
      </c>
      <c r="V20" s="474" t="s">
        <v>2065</v>
      </c>
      <c r="W20" s="455" t="s">
        <v>2093</v>
      </c>
      <c r="X20" s="233" t="s">
        <v>2148</v>
      </c>
      <c r="Y20" s="233"/>
      <c r="Z20" s="233"/>
      <c r="AA20" s="233"/>
      <c r="AB20" s="233" t="s">
        <v>1843</v>
      </c>
      <c r="AC20" s="233"/>
      <c r="AD20" s="233"/>
      <c r="AE20" s="474" t="s">
        <v>2355</v>
      </c>
      <c r="AF20" s="233" t="s">
        <v>2393</v>
      </c>
      <c r="AG20" s="233" t="s">
        <v>2002</v>
      </c>
      <c r="AH20" s="233" t="s">
        <v>2005</v>
      </c>
      <c r="AI20" s="474" t="s">
        <v>2435</v>
      </c>
      <c r="AJ20" s="233" t="s">
        <v>2462</v>
      </c>
      <c r="AK20" s="455" t="s">
        <v>2727</v>
      </c>
      <c r="AL20" s="233"/>
      <c r="AM20" s="233"/>
      <c r="AN20" s="233"/>
      <c r="AO20" s="233"/>
      <c r="AP20" s="233"/>
      <c r="AQ20" s="233"/>
      <c r="AR20" s="233"/>
      <c r="AS20" s="233"/>
      <c r="AT20" s="233"/>
      <c r="AU20" s="233"/>
      <c r="AV20" s="233"/>
      <c r="AW20" s="233"/>
      <c r="AX20" s="233"/>
      <c r="AY20" s="233"/>
      <c r="AZ20" s="233"/>
      <c r="BA20" s="233"/>
      <c r="BB20" s="233"/>
      <c r="BC20" s="233"/>
      <c r="BD20" s="233"/>
      <c r="BE20" s="233"/>
      <c r="BF20" s="233"/>
      <c r="BG20" s="233"/>
      <c r="BH20" s="233"/>
      <c r="BI20" s="233"/>
      <c r="BJ20" s="233"/>
      <c r="BK20" s="233"/>
      <c r="BL20" s="233"/>
      <c r="BM20" s="233"/>
      <c r="BN20" s="233"/>
      <c r="BO20" s="233"/>
      <c r="BP20" s="233"/>
      <c r="BQ20" s="233"/>
      <c r="BR20" s="233"/>
      <c r="BS20" s="233"/>
      <c r="BT20" s="233"/>
      <c r="BU20" s="233"/>
      <c r="BV20" s="233"/>
      <c r="BW20" s="233"/>
      <c r="BX20" s="233"/>
      <c r="BY20" s="233"/>
      <c r="BZ20" s="233"/>
      <c r="CA20" s="233"/>
      <c r="CB20" s="233"/>
      <c r="CC20" s="233"/>
      <c r="CD20" s="233"/>
      <c r="CE20" s="233"/>
      <c r="CF20" s="233"/>
      <c r="CG20" s="233"/>
      <c r="CH20" s="233"/>
      <c r="CI20" s="233"/>
      <c r="CJ20" s="233"/>
      <c r="CK20" s="233"/>
      <c r="CL20" s="233"/>
      <c r="CM20" s="233"/>
      <c r="CN20" s="233"/>
      <c r="CO20" s="233"/>
      <c r="CP20" s="233"/>
      <c r="CR20" s="434"/>
    </row>
    <row r="21" spans="1:96" x14ac:dyDescent="0.2">
      <c r="A21" s="59" t="s">
        <v>453</v>
      </c>
      <c r="B21" s="66"/>
      <c r="C21" s="66"/>
      <c r="D21" s="66"/>
      <c r="E21" s="59"/>
      <c r="F21" s="59"/>
      <c r="G21" s="59"/>
      <c r="H21" s="59"/>
      <c r="I21" s="59"/>
      <c r="J21" s="59"/>
      <c r="K21" s="59"/>
      <c r="L21" s="68">
        <f>IF(N21="","XXX",VLOOKUP(M21*10+N21,'06停留所'!$B$2:$B$9999,1,FALSE))</f>
        <v>1122</v>
      </c>
      <c r="M21" s="63">
        <f>INT(VLOOKUPLEFT(A21,'06停留所'!$B$2:$C$9999,'06停留所'!$C$2:$C$9999,1)/10)</f>
        <v>112</v>
      </c>
      <c r="N21" s="204">
        <v>2</v>
      </c>
      <c r="O21" s="504" t="s">
        <v>1927</v>
      </c>
      <c r="P21" s="455" t="s">
        <v>1927</v>
      </c>
      <c r="Q21" s="474" t="s">
        <v>2039</v>
      </c>
      <c r="R21" s="233" t="s">
        <v>2516</v>
      </c>
      <c r="S21" s="455" t="s">
        <v>1937</v>
      </c>
      <c r="T21" s="233" t="s">
        <v>1829</v>
      </c>
      <c r="U21" s="474" t="s">
        <v>2063</v>
      </c>
      <c r="V21" s="474" t="s">
        <v>2067</v>
      </c>
      <c r="W21" s="455" t="s">
        <v>2122</v>
      </c>
      <c r="X21" s="233" t="s">
        <v>2169</v>
      </c>
      <c r="Y21" s="233"/>
      <c r="Z21" s="233"/>
      <c r="AA21" s="233"/>
      <c r="AB21" s="233" t="s">
        <v>1844</v>
      </c>
      <c r="AC21" s="233"/>
      <c r="AD21" s="233"/>
      <c r="AE21" s="474" t="s">
        <v>2712</v>
      </c>
      <c r="AF21" s="233" t="s">
        <v>2592</v>
      </c>
      <c r="AG21" s="233" t="s">
        <v>1883</v>
      </c>
      <c r="AH21" s="233" t="s">
        <v>2717</v>
      </c>
      <c r="AI21" s="474" t="s">
        <v>2436</v>
      </c>
      <c r="AJ21" s="233" t="s">
        <v>2464</v>
      </c>
      <c r="AK21" s="455" t="s">
        <v>2728</v>
      </c>
      <c r="AL21" s="233"/>
      <c r="AM21" s="233"/>
      <c r="AN21" s="233"/>
      <c r="AO21" s="233"/>
      <c r="AP21" s="233"/>
      <c r="AQ21" s="233"/>
      <c r="AR21" s="233"/>
      <c r="AS21" s="233"/>
      <c r="AT21" s="233"/>
      <c r="AU21" s="233"/>
      <c r="AV21" s="233"/>
      <c r="AW21" s="233"/>
      <c r="AX21" s="233"/>
      <c r="AY21" s="233"/>
      <c r="AZ21" s="233"/>
      <c r="BA21" s="233"/>
      <c r="BB21" s="233"/>
      <c r="BC21" s="233"/>
      <c r="BD21" s="233"/>
      <c r="BE21" s="233"/>
      <c r="BF21" s="233"/>
      <c r="BG21" s="233"/>
      <c r="BH21" s="233"/>
      <c r="BI21" s="233"/>
      <c r="BJ21" s="233"/>
      <c r="BK21" s="233"/>
      <c r="BL21" s="233"/>
      <c r="BM21" s="233"/>
      <c r="BN21" s="233"/>
      <c r="BO21" s="233"/>
      <c r="BP21" s="233"/>
      <c r="BQ21" s="233"/>
      <c r="BR21" s="233"/>
      <c r="BS21" s="233"/>
      <c r="BT21" s="233"/>
      <c r="BU21" s="233"/>
      <c r="BV21" s="233"/>
      <c r="BW21" s="233"/>
      <c r="BX21" s="233"/>
      <c r="BY21" s="233"/>
      <c r="BZ21" s="233"/>
      <c r="CA21" s="233"/>
      <c r="CB21" s="233"/>
      <c r="CC21" s="233"/>
      <c r="CD21" s="233"/>
      <c r="CE21" s="233"/>
      <c r="CF21" s="233"/>
      <c r="CG21" s="233"/>
      <c r="CH21" s="233"/>
      <c r="CI21" s="233"/>
      <c r="CJ21" s="233"/>
      <c r="CK21" s="233"/>
      <c r="CL21" s="233"/>
      <c r="CM21" s="233"/>
      <c r="CN21" s="233"/>
      <c r="CO21" s="233"/>
      <c r="CP21" s="233"/>
      <c r="CR21" s="434"/>
    </row>
    <row r="22" spans="1:96" x14ac:dyDescent="0.2">
      <c r="A22" s="59" t="s">
        <v>2608</v>
      </c>
      <c r="B22" s="66"/>
      <c r="C22" s="66"/>
      <c r="D22" s="66"/>
      <c r="E22" s="59"/>
      <c r="F22" s="59"/>
      <c r="G22" s="59"/>
      <c r="H22" s="59"/>
      <c r="I22" s="59"/>
      <c r="J22" s="59"/>
      <c r="K22" s="59"/>
      <c r="L22" s="68">
        <f>IF(N22="","XXX",VLOOKUP(M22*10+N22,'06停留所'!$B$2:$B$9999,1,FALSE))</f>
        <v>1052</v>
      </c>
      <c r="M22" s="63">
        <f>INT(VLOOKUPLEFT(A22,'06停留所'!$B$2:$C$9999,'06停留所'!$C$2:$C$9999,1)/10)</f>
        <v>105</v>
      </c>
      <c r="N22" s="204">
        <v>2</v>
      </c>
      <c r="O22" s="504" t="s">
        <v>1929</v>
      </c>
      <c r="P22" s="455" t="s">
        <v>1929</v>
      </c>
      <c r="Q22" s="474" t="s">
        <v>2515</v>
      </c>
      <c r="R22" s="233" t="s">
        <v>2517</v>
      </c>
      <c r="S22" s="455" t="s">
        <v>1823</v>
      </c>
      <c r="T22" s="233" t="s">
        <v>2061</v>
      </c>
      <c r="U22" s="474" t="s">
        <v>1832</v>
      </c>
      <c r="V22" s="474" t="s">
        <v>2069</v>
      </c>
      <c r="W22" s="455" t="s">
        <v>2094</v>
      </c>
      <c r="X22" s="233" t="s">
        <v>2149</v>
      </c>
      <c r="Y22" s="233"/>
      <c r="Z22" s="233"/>
      <c r="AA22" s="233"/>
      <c r="AB22" s="233" t="s">
        <v>1845</v>
      </c>
      <c r="AC22" s="233"/>
      <c r="AD22" s="233"/>
      <c r="AE22" s="474" t="s">
        <v>2357</v>
      </c>
      <c r="AF22" s="233" t="s">
        <v>2394</v>
      </c>
      <c r="AG22" s="233" t="s">
        <v>2669</v>
      </c>
      <c r="AH22" s="233" t="s">
        <v>2006</v>
      </c>
      <c r="AI22" s="474" t="s">
        <v>1907</v>
      </c>
      <c r="AJ22" s="233" t="s">
        <v>2466</v>
      </c>
      <c r="AK22" s="455" t="s">
        <v>2729</v>
      </c>
      <c r="AL22" s="233"/>
      <c r="AM22" s="233"/>
      <c r="AN22" s="233"/>
      <c r="AO22" s="233"/>
      <c r="AP22" s="233"/>
      <c r="AQ22" s="233"/>
      <c r="AR22" s="233"/>
      <c r="AS22" s="233"/>
      <c r="AT22" s="233"/>
      <c r="AU22" s="233"/>
      <c r="AV22" s="233"/>
      <c r="AW22" s="233"/>
      <c r="AX22" s="233"/>
      <c r="AY22" s="233"/>
      <c r="AZ22" s="233"/>
      <c r="BA22" s="233"/>
      <c r="BB22" s="233"/>
      <c r="BC22" s="233"/>
      <c r="BD22" s="233"/>
      <c r="BE22" s="233"/>
      <c r="BF22" s="233"/>
      <c r="BG22" s="233"/>
      <c r="BH22" s="233"/>
      <c r="BI22" s="233"/>
      <c r="BJ22" s="233"/>
      <c r="BK22" s="233"/>
      <c r="BL22" s="233"/>
      <c r="BM22" s="233"/>
      <c r="BN22" s="233"/>
      <c r="BO22" s="233"/>
      <c r="BP22" s="233"/>
      <c r="BQ22" s="233"/>
      <c r="BR22" s="233"/>
      <c r="BS22" s="233"/>
      <c r="BT22" s="233"/>
      <c r="BU22" s="233"/>
      <c r="BV22" s="233"/>
      <c r="BW22" s="233"/>
      <c r="BX22" s="233"/>
      <c r="BY22" s="233"/>
      <c r="BZ22" s="233"/>
      <c r="CA22" s="233"/>
      <c r="CB22" s="233"/>
      <c r="CC22" s="233"/>
      <c r="CD22" s="233"/>
      <c r="CE22" s="233"/>
      <c r="CF22" s="233"/>
      <c r="CG22" s="233"/>
      <c r="CH22" s="233"/>
      <c r="CI22" s="233"/>
      <c r="CJ22" s="233"/>
      <c r="CK22" s="233"/>
      <c r="CL22" s="233"/>
      <c r="CM22" s="233"/>
      <c r="CN22" s="233"/>
      <c r="CO22" s="233"/>
      <c r="CP22" s="233"/>
      <c r="CR22" s="434"/>
    </row>
    <row r="23" spans="1:96" x14ac:dyDescent="0.2">
      <c r="A23" s="67" t="s">
        <v>437</v>
      </c>
      <c r="B23" s="206" t="s">
        <v>1792</v>
      </c>
      <c r="C23" s="206"/>
      <c r="D23" s="206"/>
      <c r="E23" s="67"/>
      <c r="F23" s="67"/>
      <c r="G23" s="67"/>
      <c r="H23" s="67"/>
      <c r="I23" s="67"/>
      <c r="J23" s="67"/>
      <c r="K23" s="67"/>
      <c r="L23" s="68">
        <f>IF(N23="","XXX",VLOOKUP(M23*10+N23,'06停留所'!$B$2:$B$9999,1,FALSE))</f>
        <v>1042</v>
      </c>
      <c r="M23" s="63">
        <f>INT(VLOOKUPLEFT(A23,'06停留所'!$B$2:$C$9999,'06停留所'!$C$2:$C$9999,1)/10)</f>
        <v>104</v>
      </c>
      <c r="N23" s="204">
        <v>2</v>
      </c>
      <c r="O23" s="505" t="s">
        <v>2035</v>
      </c>
      <c r="P23" s="457" t="s">
        <v>2035</v>
      </c>
      <c r="Q23" s="476" t="s">
        <v>2041</v>
      </c>
      <c r="R23" s="435" t="s">
        <v>2044</v>
      </c>
      <c r="S23" s="457" t="s">
        <v>2059</v>
      </c>
      <c r="T23" s="435" t="s">
        <v>2062</v>
      </c>
      <c r="U23" s="476" t="s">
        <v>2066</v>
      </c>
      <c r="V23" s="476" t="s">
        <v>2074</v>
      </c>
      <c r="W23" s="457" t="s">
        <v>2096</v>
      </c>
      <c r="X23" s="435" t="s">
        <v>1945</v>
      </c>
      <c r="Y23" s="435"/>
      <c r="Z23" s="435"/>
      <c r="AA23" s="435"/>
      <c r="AB23" s="435" t="s">
        <v>1847</v>
      </c>
      <c r="AC23" s="435"/>
      <c r="AD23" s="435"/>
      <c r="AE23" s="476" t="s">
        <v>2359</v>
      </c>
      <c r="AF23" s="435" t="s">
        <v>1988</v>
      </c>
      <c r="AG23" s="435" t="s">
        <v>1885</v>
      </c>
      <c r="AH23" s="435" t="s">
        <v>2008</v>
      </c>
      <c r="AI23" s="476" t="s">
        <v>2718</v>
      </c>
      <c r="AJ23" s="435" t="s">
        <v>2721</v>
      </c>
      <c r="AK23" s="457" t="s">
        <v>2730</v>
      </c>
      <c r="AL23" s="435"/>
      <c r="AM23" s="435"/>
      <c r="AN23" s="435"/>
      <c r="AO23" s="435"/>
      <c r="AP23" s="435"/>
      <c r="AQ23" s="435"/>
      <c r="AR23" s="435"/>
      <c r="AS23" s="435"/>
      <c r="AT23" s="435"/>
      <c r="AU23" s="435"/>
      <c r="AV23" s="435"/>
      <c r="AW23" s="435"/>
      <c r="AX23" s="435"/>
      <c r="AY23" s="435"/>
      <c r="AZ23" s="435"/>
      <c r="BA23" s="435"/>
      <c r="BB23" s="435"/>
      <c r="BC23" s="435"/>
      <c r="BD23" s="435"/>
      <c r="BE23" s="435"/>
      <c r="BF23" s="435"/>
      <c r="BG23" s="435"/>
      <c r="BH23" s="435"/>
      <c r="BI23" s="435"/>
      <c r="BJ23" s="435"/>
      <c r="BK23" s="435"/>
      <c r="BL23" s="435"/>
      <c r="BM23" s="435"/>
      <c r="BN23" s="435"/>
      <c r="BO23" s="435"/>
      <c r="BP23" s="435"/>
      <c r="BQ23" s="435"/>
      <c r="BR23" s="435"/>
      <c r="BS23" s="435"/>
      <c r="BT23" s="435"/>
      <c r="BU23" s="435"/>
      <c r="BV23" s="435"/>
      <c r="BW23" s="435"/>
      <c r="BX23" s="435"/>
      <c r="BY23" s="435"/>
      <c r="BZ23" s="435"/>
      <c r="CA23" s="435"/>
      <c r="CB23" s="435"/>
      <c r="CC23" s="435"/>
      <c r="CD23" s="435"/>
      <c r="CE23" s="435"/>
      <c r="CF23" s="435"/>
      <c r="CG23" s="435"/>
      <c r="CH23" s="435"/>
      <c r="CI23" s="435"/>
      <c r="CJ23" s="435"/>
      <c r="CK23" s="435"/>
      <c r="CL23" s="435"/>
      <c r="CM23" s="435"/>
      <c r="CN23" s="435"/>
      <c r="CO23" s="435"/>
      <c r="CP23" s="435"/>
      <c r="CQ23" s="209"/>
      <c r="CR23" s="434"/>
    </row>
    <row r="24" spans="1:96" x14ac:dyDescent="0.2">
      <c r="A24" s="71" t="s">
        <v>437</v>
      </c>
      <c r="B24" s="210" t="s">
        <v>1791</v>
      </c>
      <c r="C24" s="210"/>
      <c r="D24" s="210"/>
      <c r="E24" s="71"/>
      <c r="F24" s="211"/>
      <c r="G24" s="211"/>
      <c r="H24" s="211"/>
      <c r="I24" s="211"/>
      <c r="J24" s="211"/>
      <c r="K24" s="211"/>
      <c r="L24" s="68">
        <f>IF(N24="","XXX",VLOOKUP(M24*10+N24,'06停留所'!$B$2:$B$9999,1,FALSE))</f>
        <v>1042</v>
      </c>
      <c r="M24" s="63">
        <f>INT(VLOOKUPLEFT(A24,'06停留所'!$B$2:$C$9999,'06停留所'!$C$2:$C$9999,1)/10)</f>
        <v>104</v>
      </c>
      <c r="N24" s="59">
        <v>2</v>
      </c>
      <c r="O24" s="506" t="s">
        <v>1930</v>
      </c>
      <c r="P24" s="458" t="s">
        <v>1930</v>
      </c>
      <c r="Q24" s="477" t="s">
        <v>2516</v>
      </c>
      <c r="R24" s="436" t="s">
        <v>2045</v>
      </c>
      <c r="S24" s="458" t="s">
        <v>1824</v>
      </c>
      <c r="T24" s="436" t="s">
        <v>2063</v>
      </c>
      <c r="U24" s="477" t="s">
        <v>2067</v>
      </c>
      <c r="V24" s="477" t="s">
        <v>2071</v>
      </c>
      <c r="W24" s="458" t="s">
        <v>2124</v>
      </c>
      <c r="X24" s="436" t="s">
        <v>2523</v>
      </c>
      <c r="Y24" s="436" t="s">
        <v>2529</v>
      </c>
      <c r="Z24" s="436" t="s">
        <v>2203</v>
      </c>
      <c r="AA24" s="436" t="s">
        <v>2557</v>
      </c>
      <c r="AB24" s="436" t="s">
        <v>1848</v>
      </c>
      <c r="AC24" s="436" t="s">
        <v>2278</v>
      </c>
      <c r="AD24" s="436" t="s">
        <v>2579</v>
      </c>
      <c r="AE24" s="477" t="s">
        <v>2360</v>
      </c>
      <c r="AF24" s="436" t="s">
        <v>2593</v>
      </c>
      <c r="AG24" s="436" t="s">
        <v>2597</v>
      </c>
      <c r="AH24" s="436" t="s">
        <v>2009</v>
      </c>
      <c r="AI24" s="477" t="s">
        <v>1908</v>
      </c>
      <c r="AJ24" s="436" t="s">
        <v>2467</v>
      </c>
      <c r="AK24" s="458" t="s">
        <v>2731</v>
      </c>
      <c r="AL24" s="436"/>
      <c r="AM24" s="436"/>
      <c r="AN24" s="436"/>
      <c r="AO24" s="436"/>
      <c r="AP24" s="436"/>
      <c r="AQ24" s="436"/>
      <c r="AR24" s="436"/>
      <c r="AS24" s="436"/>
      <c r="AT24" s="436"/>
      <c r="AU24" s="436"/>
      <c r="AV24" s="436"/>
      <c r="AW24" s="436"/>
      <c r="AX24" s="436"/>
      <c r="AY24" s="436"/>
      <c r="AZ24" s="436"/>
      <c r="BA24" s="436"/>
      <c r="BB24" s="436"/>
      <c r="BC24" s="436"/>
      <c r="BD24" s="436"/>
      <c r="BE24" s="436"/>
      <c r="BF24" s="436"/>
      <c r="BG24" s="436"/>
      <c r="BH24" s="436"/>
      <c r="BI24" s="436"/>
      <c r="BJ24" s="436"/>
      <c r="BK24" s="436"/>
      <c r="BL24" s="436"/>
      <c r="BM24" s="436"/>
      <c r="BN24" s="436"/>
      <c r="BO24" s="436"/>
      <c r="BP24" s="436"/>
      <c r="BQ24" s="436"/>
      <c r="BR24" s="436"/>
      <c r="BS24" s="436"/>
      <c r="BT24" s="436"/>
      <c r="BU24" s="436"/>
      <c r="BV24" s="436"/>
      <c r="BW24" s="436"/>
      <c r="BX24" s="436"/>
      <c r="BY24" s="436"/>
      <c r="BZ24" s="436"/>
      <c r="CA24" s="436"/>
      <c r="CB24" s="436"/>
      <c r="CC24" s="436"/>
      <c r="CD24" s="436"/>
      <c r="CE24" s="436"/>
      <c r="CF24" s="436"/>
      <c r="CG24" s="436"/>
      <c r="CH24" s="436"/>
      <c r="CI24" s="436"/>
      <c r="CJ24" s="436"/>
      <c r="CK24" s="436"/>
      <c r="CL24" s="436"/>
      <c r="CM24" s="436"/>
      <c r="CN24" s="436"/>
      <c r="CO24" s="436"/>
      <c r="CP24" s="436"/>
      <c r="CQ24" s="214"/>
      <c r="CR24" s="434"/>
    </row>
    <row r="25" spans="1:96" x14ac:dyDescent="0.2">
      <c r="A25" s="59" t="s">
        <v>435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1032</v>
      </c>
      <c r="M25" s="63">
        <f>INT(VLOOKUPLEFT(A25,'06停留所'!$B$2:$C$9999,'06停留所'!$C$2:$C$9999,1)/10)</f>
        <v>103</v>
      </c>
      <c r="N25" s="204">
        <v>2</v>
      </c>
      <c r="O25" s="504" t="s">
        <v>2036</v>
      </c>
      <c r="P25" s="455" t="s">
        <v>2036</v>
      </c>
      <c r="Q25" s="474" t="s">
        <v>1785</v>
      </c>
      <c r="R25" s="233" t="s">
        <v>2046</v>
      </c>
      <c r="S25" s="455" t="s">
        <v>1940</v>
      </c>
      <c r="T25" s="233" t="s">
        <v>2064</v>
      </c>
      <c r="U25" s="474" t="s">
        <v>1785</v>
      </c>
      <c r="V25" s="474" t="s">
        <v>1785</v>
      </c>
      <c r="W25" s="455" t="s">
        <v>2097</v>
      </c>
      <c r="X25" s="233" t="s">
        <v>2151</v>
      </c>
      <c r="Y25" s="233" t="s">
        <v>2530</v>
      </c>
      <c r="Z25" s="233" t="s">
        <v>2204</v>
      </c>
      <c r="AA25" s="233" t="s">
        <v>2247</v>
      </c>
      <c r="AB25" s="233" t="s">
        <v>1849</v>
      </c>
      <c r="AC25" s="233" t="s">
        <v>2279</v>
      </c>
      <c r="AD25" s="233" t="s">
        <v>2313</v>
      </c>
      <c r="AE25" s="474" t="s">
        <v>2361</v>
      </c>
      <c r="AF25" s="233" t="s">
        <v>2396</v>
      </c>
      <c r="AG25" s="233" t="s">
        <v>1886</v>
      </c>
      <c r="AH25" s="233" t="s">
        <v>2425</v>
      </c>
      <c r="AI25" s="474" t="s">
        <v>2019</v>
      </c>
      <c r="AJ25" s="233" t="s">
        <v>2468</v>
      </c>
      <c r="AK25" s="455" t="s">
        <v>2732</v>
      </c>
      <c r="AL25" s="233"/>
      <c r="AM25" s="233"/>
      <c r="AN25" s="233"/>
      <c r="AO25" s="233"/>
      <c r="AP25" s="233"/>
      <c r="AQ25" s="233"/>
      <c r="AR25" s="233"/>
      <c r="AS25" s="233"/>
      <c r="AT25" s="233"/>
      <c r="AU25" s="233"/>
      <c r="AV25" s="233"/>
      <c r="AW25" s="233"/>
      <c r="AX25" s="233"/>
      <c r="AY25" s="233"/>
      <c r="AZ25" s="233"/>
      <c r="BA25" s="233"/>
      <c r="BB25" s="233"/>
      <c r="BC25" s="233"/>
      <c r="BD25" s="233"/>
      <c r="BE25" s="233"/>
      <c r="BF25" s="233"/>
      <c r="BG25" s="233"/>
      <c r="BH25" s="233"/>
      <c r="BI25" s="233"/>
      <c r="BJ25" s="233"/>
      <c r="BK25" s="233"/>
      <c r="BL25" s="233"/>
      <c r="BM25" s="233"/>
      <c r="BN25" s="233"/>
      <c r="BO25" s="233"/>
      <c r="BP25" s="233"/>
      <c r="BQ25" s="233"/>
      <c r="BR25" s="233"/>
      <c r="BS25" s="233"/>
      <c r="BT25" s="233"/>
      <c r="BU25" s="233"/>
      <c r="BV25" s="233"/>
      <c r="BW25" s="233"/>
      <c r="BX25" s="233"/>
      <c r="BY25" s="233"/>
      <c r="BZ25" s="233"/>
      <c r="CA25" s="233"/>
      <c r="CB25" s="233"/>
      <c r="CC25" s="233"/>
      <c r="CD25" s="233"/>
      <c r="CE25" s="233"/>
      <c r="CF25" s="233"/>
      <c r="CG25" s="233"/>
      <c r="CH25" s="233"/>
      <c r="CI25" s="233"/>
      <c r="CJ25" s="233"/>
      <c r="CK25" s="233"/>
      <c r="CL25" s="233"/>
      <c r="CM25" s="233"/>
      <c r="CN25" s="233"/>
      <c r="CO25" s="233"/>
      <c r="CP25" s="233"/>
      <c r="CR25" s="434"/>
    </row>
    <row r="26" spans="1:96" x14ac:dyDescent="0.2">
      <c r="A26" s="59" t="s">
        <v>433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1022</v>
      </c>
      <c r="M26" s="63">
        <f>INT(VLOOKUPLEFT(A26,'06停留所'!$B$2:$C$9999,'06停留所'!$C$2:$C$9999,1)/10)</f>
        <v>102</v>
      </c>
      <c r="N26" s="204">
        <v>2</v>
      </c>
      <c r="O26" s="504" t="s">
        <v>2037</v>
      </c>
      <c r="P26" s="455" t="s">
        <v>2037</v>
      </c>
      <c r="Q26" s="474" t="s">
        <v>1785</v>
      </c>
      <c r="R26" s="233" t="s">
        <v>2047</v>
      </c>
      <c r="S26" s="455" t="s">
        <v>1941</v>
      </c>
      <c r="T26" s="233" t="s">
        <v>1832</v>
      </c>
      <c r="U26" s="474" t="s">
        <v>1785</v>
      </c>
      <c r="V26" s="474" t="s">
        <v>1785</v>
      </c>
      <c r="W26" s="455" t="s">
        <v>2098</v>
      </c>
      <c r="X26" s="233" t="s">
        <v>1946</v>
      </c>
      <c r="Y26" s="233" t="s">
        <v>2531</v>
      </c>
      <c r="Z26" s="233" t="s">
        <v>2205</v>
      </c>
      <c r="AA26" s="233" t="s">
        <v>2248</v>
      </c>
      <c r="AB26" s="233" t="s">
        <v>1850</v>
      </c>
      <c r="AC26" s="233" t="s">
        <v>2280</v>
      </c>
      <c r="AD26" s="233" t="s">
        <v>2314</v>
      </c>
      <c r="AE26" s="474" t="s">
        <v>2362</v>
      </c>
      <c r="AF26" s="233" t="s">
        <v>1989</v>
      </c>
      <c r="AG26" s="233" t="s">
        <v>2716</v>
      </c>
      <c r="AH26" s="233" t="s">
        <v>2010</v>
      </c>
      <c r="AI26" s="474" t="s">
        <v>2446</v>
      </c>
      <c r="AJ26" s="233" t="s">
        <v>2469</v>
      </c>
      <c r="AK26" s="455" t="s">
        <v>2733</v>
      </c>
      <c r="AL26" s="233"/>
      <c r="AM26" s="233"/>
      <c r="AN26" s="233"/>
      <c r="AO26" s="233"/>
      <c r="AP26" s="233"/>
      <c r="AQ26" s="233"/>
      <c r="AR26" s="233"/>
      <c r="AS26" s="233"/>
      <c r="AT26" s="233"/>
      <c r="AU26" s="233"/>
      <c r="AV26" s="233"/>
      <c r="AW26" s="233"/>
      <c r="AX26" s="233"/>
      <c r="AY26" s="233"/>
      <c r="AZ26" s="233"/>
      <c r="BA26" s="233"/>
      <c r="BB26" s="233"/>
      <c r="BC26" s="233"/>
      <c r="BD26" s="233"/>
      <c r="BE26" s="233"/>
      <c r="BF26" s="233"/>
      <c r="BG26" s="233"/>
      <c r="BH26" s="233"/>
      <c r="BI26" s="233"/>
      <c r="BJ26" s="233"/>
      <c r="BK26" s="233"/>
      <c r="BL26" s="233"/>
      <c r="BM26" s="233"/>
      <c r="BN26" s="233"/>
      <c r="BO26" s="233"/>
      <c r="BP26" s="233"/>
      <c r="BQ26" s="233"/>
      <c r="BR26" s="233"/>
      <c r="BS26" s="233"/>
      <c r="BT26" s="233"/>
      <c r="BU26" s="233"/>
      <c r="BV26" s="233"/>
      <c r="BW26" s="233"/>
      <c r="BX26" s="233"/>
      <c r="BY26" s="233"/>
      <c r="BZ26" s="233"/>
      <c r="CA26" s="233"/>
      <c r="CB26" s="233"/>
      <c r="CC26" s="233"/>
      <c r="CD26" s="233"/>
      <c r="CE26" s="233"/>
      <c r="CF26" s="233"/>
      <c r="CG26" s="233"/>
      <c r="CH26" s="233"/>
      <c r="CI26" s="233"/>
      <c r="CJ26" s="233"/>
      <c r="CK26" s="233"/>
      <c r="CL26" s="233"/>
      <c r="CM26" s="233"/>
      <c r="CN26" s="233"/>
      <c r="CO26" s="233"/>
      <c r="CP26" s="233"/>
      <c r="CR26" s="434"/>
    </row>
    <row r="27" spans="1:96" x14ac:dyDescent="0.2">
      <c r="A27" s="59" t="s">
        <v>431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1012</v>
      </c>
      <c r="M27" s="63">
        <f>INT(VLOOKUPLEFT(A27,'06停留所'!$B$2:$C$9999,'06停留所'!$C$2:$C$9999,1)/10)</f>
        <v>101</v>
      </c>
      <c r="N27" s="204">
        <v>2</v>
      </c>
      <c r="O27" s="504" t="s">
        <v>2038</v>
      </c>
      <c r="P27" s="455" t="s">
        <v>2038</v>
      </c>
      <c r="Q27" s="474" t="s">
        <v>1785</v>
      </c>
      <c r="R27" s="233" t="s">
        <v>2049</v>
      </c>
      <c r="S27" s="455" t="s">
        <v>2060</v>
      </c>
      <c r="T27" s="233" t="s">
        <v>2066</v>
      </c>
      <c r="U27" s="474" t="s">
        <v>1785</v>
      </c>
      <c r="V27" s="474" t="s">
        <v>1785</v>
      </c>
      <c r="W27" s="455" t="s">
        <v>2099</v>
      </c>
      <c r="X27" s="233" t="s">
        <v>2152</v>
      </c>
      <c r="Y27" s="233" t="s">
        <v>2533</v>
      </c>
      <c r="Z27" s="233" t="s">
        <v>2546</v>
      </c>
      <c r="AA27" s="233" t="s">
        <v>2249</v>
      </c>
      <c r="AB27" s="233" t="s">
        <v>1852</v>
      </c>
      <c r="AC27" s="233" t="s">
        <v>2571</v>
      </c>
      <c r="AD27" s="233" t="s">
        <v>2315</v>
      </c>
      <c r="AE27" s="474" t="s">
        <v>2364</v>
      </c>
      <c r="AF27" s="233" t="s">
        <v>1877</v>
      </c>
      <c r="AG27" s="233" t="s">
        <v>2004</v>
      </c>
      <c r="AH27" s="233" t="s">
        <v>2012</v>
      </c>
      <c r="AI27" s="474" t="s">
        <v>2439</v>
      </c>
      <c r="AJ27" s="233" t="s">
        <v>2722</v>
      </c>
      <c r="AK27" s="455" t="s">
        <v>2734</v>
      </c>
      <c r="AL27" s="233"/>
      <c r="AM27" s="233"/>
      <c r="AN27" s="233"/>
      <c r="AO27" s="233"/>
      <c r="AP27" s="233"/>
      <c r="AQ27" s="233"/>
      <c r="AR27" s="233"/>
      <c r="AS27" s="233"/>
      <c r="AT27" s="233"/>
      <c r="AU27" s="233"/>
      <c r="AV27" s="233"/>
      <c r="AW27" s="233"/>
      <c r="AX27" s="233"/>
      <c r="AY27" s="233"/>
      <c r="AZ27" s="233"/>
      <c r="BA27" s="233"/>
      <c r="BB27" s="233"/>
      <c r="BC27" s="233"/>
      <c r="BD27" s="233"/>
      <c r="BE27" s="233"/>
      <c r="BF27" s="233"/>
      <c r="BG27" s="233"/>
      <c r="BH27" s="233"/>
      <c r="BI27" s="233"/>
      <c r="BJ27" s="233"/>
      <c r="BK27" s="233"/>
      <c r="BL27" s="233"/>
      <c r="BM27" s="233"/>
      <c r="BN27" s="233"/>
      <c r="BO27" s="233"/>
      <c r="BP27" s="233"/>
      <c r="BQ27" s="233"/>
      <c r="BR27" s="233"/>
      <c r="BS27" s="233"/>
      <c r="BT27" s="233"/>
      <c r="BU27" s="233"/>
      <c r="BV27" s="233"/>
      <c r="BW27" s="233"/>
      <c r="BX27" s="233"/>
      <c r="BY27" s="233"/>
      <c r="BZ27" s="233"/>
      <c r="CA27" s="233"/>
      <c r="CB27" s="233"/>
      <c r="CC27" s="233"/>
      <c r="CD27" s="233"/>
      <c r="CE27" s="233"/>
      <c r="CF27" s="233"/>
      <c r="CG27" s="233"/>
      <c r="CH27" s="233"/>
      <c r="CI27" s="233"/>
      <c r="CJ27" s="233"/>
      <c r="CK27" s="233"/>
      <c r="CL27" s="233"/>
      <c r="CM27" s="233"/>
      <c r="CN27" s="233"/>
      <c r="CO27" s="233"/>
      <c r="CP27" s="233"/>
      <c r="CR27" s="434"/>
    </row>
    <row r="28" spans="1:96" x14ac:dyDescent="0.2">
      <c r="A28" s="59" t="s">
        <v>429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1002</v>
      </c>
      <c r="M28" s="63">
        <f>INT(VLOOKUPLEFT(A28,'06停留所'!$B$2:$C$9999,'06停留所'!$C$2:$C$9999,1)/10)</f>
        <v>100</v>
      </c>
      <c r="N28" s="204">
        <v>2</v>
      </c>
      <c r="O28" s="504" t="s">
        <v>2616</v>
      </c>
      <c r="P28" s="455" t="s">
        <v>2616</v>
      </c>
      <c r="Q28" s="474" t="s">
        <v>1785</v>
      </c>
      <c r="R28" s="233" t="s">
        <v>2050</v>
      </c>
      <c r="S28" s="455" t="s">
        <v>1942</v>
      </c>
      <c r="T28" s="233" t="s">
        <v>2068</v>
      </c>
      <c r="U28" s="474" t="s">
        <v>1785</v>
      </c>
      <c r="V28" s="474" t="s">
        <v>1785</v>
      </c>
      <c r="W28" s="455" t="s">
        <v>2126</v>
      </c>
      <c r="X28" s="233" t="s">
        <v>2524</v>
      </c>
      <c r="Y28" s="233" t="s">
        <v>2623</v>
      </c>
      <c r="Z28" s="233" t="s">
        <v>1986</v>
      </c>
      <c r="AA28" s="233" t="s">
        <v>2558</v>
      </c>
      <c r="AB28" s="233" t="s">
        <v>2634</v>
      </c>
      <c r="AC28" s="233" t="s">
        <v>2282</v>
      </c>
      <c r="AD28" s="233" t="s">
        <v>2580</v>
      </c>
      <c r="AE28" s="474" t="s">
        <v>2713</v>
      </c>
      <c r="AF28" s="233" t="s">
        <v>2594</v>
      </c>
      <c r="AG28" s="233" t="s">
        <v>2598</v>
      </c>
      <c r="AH28" s="233" t="s">
        <v>2426</v>
      </c>
      <c r="AI28" s="474" t="s">
        <v>2440</v>
      </c>
      <c r="AJ28" s="233" t="s">
        <v>2672</v>
      </c>
      <c r="AK28" s="455" t="s">
        <v>2735</v>
      </c>
      <c r="AL28" s="233"/>
      <c r="AM28" s="233"/>
      <c r="AN28" s="233"/>
      <c r="AO28" s="233"/>
      <c r="AP28" s="233"/>
      <c r="AQ28" s="233"/>
      <c r="AR28" s="233"/>
      <c r="AS28" s="233"/>
      <c r="AT28" s="233"/>
      <c r="AU28" s="233"/>
      <c r="AV28" s="233"/>
      <c r="AW28" s="233"/>
      <c r="AX28" s="233"/>
      <c r="AY28" s="233"/>
      <c r="AZ28" s="233"/>
      <c r="BA28" s="233"/>
      <c r="BB28" s="233"/>
      <c r="BC28" s="233"/>
      <c r="BD28" s="233"/>
      <c r="BE28" s="233"/>
      <c r="BF28" s="233"/>
      <c r="BG28" s="233"/>
      <c r="BH28" s="233"/>
      <c r="BI28" s="233"/>
      <c r="BJ28" s="233"/>
      <c r="BK28" s="233"/>
      <c r="BL28" s="233"/>
      <c r="BM28" s="233"/>
      <c r="BN28" s="233"/>
      <c r="BO28" s="233"/>
      <c r="BP28" s="233"/>
      <c r="BQ28" s="233"/>
      <c r="BR28" s="233"/>
      <c r="BS28" s="233"/>
      <c r="BT28" s="233"/>
      <c r="BU28" s="233"/>
      <c r="BV28" s="233"/>
      <c r="BW28" s="233"/>
      <c r="BX28" s="233"/>
      <c r="BY28" s="233"/>
      <c r="BZ28" s="233"/>
      <c r="CA28" s="233"/>
      <c r="CB28" s="233"/>
      <c r="CC28" s="233"/>
      <c r="CD28" s="233"/>
      <c r="CE28" s="233"/>
      <c r="CF28" s="233"/>
      <c r="CG28" s="233"/>
      <c r="CH28" s="233"/>
      <c r="CI28" s="233"/>
      <c r="CJ28" s="233"/>
      <c r="CK28" s="233"/>
      <c r="CL28" s="233"/>
      <c r="CM28" s="233"/>
      <c r="CN28" s="233"/>
      <c r="CO28" s="233"/>
      <c r="CP28" s="233"/>
      <c r="CR28" s="434"/>
    </row>
    <row r="29" spans="1:96" x14ac:dyDescent="0.2">
      <c r="A29" s="59" t="s">
        <v>427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993</v>
      </c>
      <c r="M29" s="63">
        <f>INT(VLOOKUPLEFT(A29,'06停留所'!$B$2:$C$9999,'06停留所'!$C$2:$C$9999,1)/10)</f>
        <v>99</v>
      </c>
      <c r="N29" s="204">
        <v>3</v>
      </c>
      <c r="O29" s="504" t="s">
        <v>2040</v>
      </c>
      <c r="P29" s="455" t="s">
        <v>2040</v>
      </c>
      <c r="Q29" s="474" t="s">
        <v>1785</v>
      </c>
      <c r="R29" s="233" t="s">
        <v>2052</v>
      </c>
      <c r="S29" s="455" t="s">
        <v>1828</v>
      </c>
      <c r="T29" s="233" t="s">
        <v>2070</v>
      </c>
      <c r="U29" s="474" t="s">
        <v>1785</v>
      </c>
      <c r="V29" s="474" t="s">
        <v>1785</v>
      </c>
      <c r="W29" s="455" t="s">
        <v>2102</v>
      </c>
      <c r="X29" s="233" t="s">
        <v>1949</v>
      </c>
      <c r="Y29" s="233" t="s">
        <v>2535</v>
      </c>
      <c r="Z29" s="233" t="s">
        <v>2208</v>
      </c>
      <c r="AA29" s="233" t="s">
        <v>2252</v>
      </c>
      <c r="AB29" s="233" t="s">
        <v>1853</v>
      </c>
      <c r="AC29" s="233" t="s">
        <v>2283</v>
      </c>
      <c r="AD29" s="233" t="s">
        <v>2318</v>
      </c>
      <c r="AE29" s="474" t="s">
        <v>2366</v>
      </c>
      <c r="AF29" s="233" t="s">
        <v>1992</v>
      </c>
      <c r="AG29" s="233" t="s">
        <v>1890</v>
      </c>
      <c r="AH29" s="233" t="s">
        <v>2427</v>
      </c>
      <c r="AI29" s="474" t="s">
        <v>1912</v>
      </c>
      <c r="AJ29" s="233" t="s">
        <v>2472</v>
      </c>
      <c r="AK29" s="455" t="s">
        <v>2736</v>
      </c>
      <c r="AL29" s="233"/>
      <c r="AM29" s="233"/>
      <c r="AN29" s="233"/>
      <c r="AO29" s="233"/>
      <c r="AP29" s="233"/>
      <c r="AQ29" s="233"/>
      <c r="AR29" s="233"/>
      <c r="AS29" s="233"/>
      <c r="AT29" s="233"/>
      <c r="AU29" s="233"/>
      <c r="AV29" s="233"/>
      <c r="AW29" s="233"/>
      <c r="AX29" s="233"/>
      <c r="AY29" s="233"/>
      <c r="AZ29" s="233"/>
      <c r="BA29" s="233"/>
      <c r="BB29" s="233"/>
      <c r="BC29" s="233"/>
      <c r="BD29" s="233"/>
      <c r="BE29" s="233"/>
      <c r="BF29" s="233"/>
      <c r="BG29" s="233"/>
      <c r="BH29" s="233"/>
      <c r="BI29" s="233"/>
      <c r="BJ29" s="233"/>
      <c r="BK29" s="233"/>
      <c r="BL29" s="233"/>
      <c r="BM29" s="233"/>
      <c r="BN29" s="233"/>
      <c r="BO29" s="233"/>
      <c r="BP29" s="233"/>
      <c r="BQ29" s="233"/>
      <c r="BR29" s="233"/>
      <c r="BS29" s="233"/>
      <c r="BT29" s="233"/>
      <c r="BU29" s="233"/>
      <c r="BV29" s="233"/>
      <c r="BW29" s="233"/>
      <c r="BX29" s="233"/>
      <c r="BY29" s="233"/>
      <c r="BZ29" s="233"/>
      <c r="CA29" s="233"/>
      <c r="CB29" s="233"/>
      <c r="CC29" s="233"/>
      <c r="CD29" s="233"/>
      <c r="CE29" s="233"/>
      <c r="CF29" s="233"/>
      <c r="CG29" s="233"/>
      <c r="CH29" s="233"/>
      <c r="CI29" s="233"/>
      <c r="CJ29" s="233"/>
      <c r="CK29" s="233"/>
      <c r="CL29" s="233"/>
      <c r="CM29" s="233"/>
      <c r="CN29" s="233"/>
      <c r="CO29" s="233"/>
      <c r="CP29" s="233"/>
      <c r="CR29" s="434"/>
    </row>
    <row r="30" spans="1:96" x14ac:dyDescent="0.2">
      <c r="A30" s="59" t="s">
        <v>425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982</v>
      </c>
      <c r="M30" s="63">
        <f>INT(VLOOKUPLEFT(A30,'06停留所'!$B$2:$C$9999,'06停留所'!$C$2:$C$9999,1)/10)</f>
        <v>98</v>
      </c>
      <c r="N30" s="204">
        <v>2</v>
      </c>
      <c r="O30" s="504" t="s">
        <v>2040</v>
      </c>
      <c r="P30" s="455" t="s">
        <v>2040</v>
      </c>
      <c r="Q30" s="474" t="s">
        <v>1785</v>
      </c>
      <c r="R30" s="233" t="s">
        <v>2052</v>
      </c>
      <c r="S30" s="455" t="s">
        <v>1828</v>
      </c>
      <c r="T30" s="233" t="s">
        <v>2070</v>
      </c>
      <c r="U30" s="474" t="s">
        <v>1785</v>
      </c>
      <c r="V30" s="474" t="s">
        <v>1785</v>
      </c>
      <c r="W30" s="455" t="s">
        <v>2102</v>
      </c>
      <c r="X30" s="233" t="s">
        <v>1949</v>
      </c>
      <c r="Y30" s="233" t="s">
        <v>2535</v>
      </c>
      <c r="Z30" s="233" t="s">
        <v>2208</v>
      </c>
      <c r="AA30" s="233" t="s">
        <v>2252</v>
      </c>
      <c r="AB30" s="233" t="s">
        <v>1853</v>
      </c>
      <c r="AC30" s="233" t="s">
        <v>2283</v>
      </c>
      <c r="AD30" s="233" t="s">
        <v>2318</v>
      </c>
      <c r="AE30" s="474" t="s">
        <v>2366</v>
      </c>
      <c r="AF30" s="233" t="s">
        <v>1992</v>
      </c>
      <c r="AG30" s="233" t="s">
        <v>1890</v>
      </c>
      <c r="AH30" s="233" t="s">
        <v>2427</v>
      </c>
      <c r="AI30" s="474" t="s">
        <v>1912</v>
      </c>
      <c r="AJ30" s="233" t="s">
        <v>2472</v>
      </c>
      <c r="AK30" s="455" t="s">
        <v>2736</v>
      </c>
      <c r="AL30" s="233"/>
      <c r="AM30" s="233"/>
      <c r="AN30" s="233"/>
      <c r="AO30" s="233"/>
      <c r="AP30" s="233"/>
      <c r="AQ30" s="233"/>
      <c r="AR30" s="233"/>
      <c r="AS30" s="233"/>
      <c r="AT30" s="233"/>
      <c r="AU30" s="233"/>
      <c r="AV30" s="233"/>
      <c r="AW30" s="233"/>
      <c r="AX30" s="233"/>
      <c r="AY30" s="233"/>
      <c r="AZ30" s="233"/>
      <c r="BA30" s="233"/>
      <c r="BB30" s="233"/>
      <c r="BC30" s="233"/>
      <c r="BD30" s="233"/>
      <c r="BE30" s="233"/>
      <c r="BF30" s="233"/>
      <c r="BG30" s="233"/>
      <c r="BH30" s="233"/>
      <c r="BI30" s="233"/>
      <c r="BJ30" s="233"/>
      <c r="BK30" s="233"/>
      <c r="BL30" s="233"/>
      <c r="BM30" s="233"/>
      <c r="BN30" s="233"/>
      <c r="BO30" s="233"/>
      <c r="BP30" s="233"/>
      <c r="BQ30" s="233"/>
      <c r="BR30" s="233"/>
      <c r="BS30" s="233"/>
      <c r="BT30" s="233"/>
      <c r="BU30" s="233"/>
      <c r="BV30" s="233"/>
      <c r="BW30" s="233"/>
      <c r="BX30" s="233"/>
      <c r="BY30" s="233"/>
      <c r="BZ30" s="233"/>
      <c r="CA30" s="233"/>
      <c r="CB30" s="233"/>
      <c r="CC30" s="233"/>
      <c r="CD30" s="233"/>
      <c r="CE30" s="233"/>
      <c r="CF30" s="233"/>
      <c r="CG30" s="233"/>
      <c r="CH30" s="233"/>
      <c r="CI30" s="233"/>
      <c r="CJ30" s="233"/>
      <c r="CK30" s="233"/>
      <c r="CL30" s="233"/>
      <c r="CM30" s="233"/>
      <c r="CN30" s="233"/>
      <c r="CO30" s="233"/>
      <c r="CP30" s="233"/>
      <c r="CR30" s="434"/>
    </row>
    <row r="31" spans="1:96" x14ac:dyDescent="0.2">
      <c r="A31" s="59" t="s">
        <v>423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972</v>
      </c>
      <c r="M31" s="63">
        <f>INT(VLOOKUPLEFT(A31,'06停留所'!$B$2:$C$9999,'06停留所'!$C$2:$C$9999,1)/10)</f>
        <v>97</v>
      </c>
      <c r="N31" s="204">
        <v>2</v>
      </c>
      <c r="O31" s="504" t="s">
        <v>2041</v>
      </c>
      <c r="P31" s="455" t="s">
        <v>2041</v>
      </c>
      <c r="Q31" s="474" t="s">
        <v>1785</v>
      </c>
      <c r="R31" s="233" t="s">
        <v>1816</v>
      </c>
      <c r="S31" s="455" t="s">
        <v>2073</v>
      </c>
      <c r="T31" s="233" t="s">
        <v>2074</v>
      </c>
      <c r="U31" s="474" t="s">
        <v>1785</v>
      </c>
      <c r="V31" s="474" t="s">
        <v>1785</v>
      </c>
      <c r="W31" s="455" t="s">
        <v>2127</v>
      </c>
      <c r="X31" s="233" t="s">
        <v>1950</v>
      </c>
      <c r="Y31" s="233" t="s">
        <v>2536</v>
      </c>
      <c r="Z31" s="233" t="s">
        <v>2209</v>
      </c>
      <c r="AA31" s="233" t="s">
        <v>2559</v>
      </c>
      <c r="AB31" s="233" t="s">
        <v>2636</v>
      </c>
      <c r="AC31" s="233" t="s">
        <v>2284</v>
      </c>
      <c r="AD31" s="233" t="s">
        <v>2581</v>
      </c>
      <c r="AE31" s="474" t="s">
        <v>2367</v>
      </c>
      <c r="AF31" s="233" t="s">
        <v>1993</v>
      </c>
      <c r="AG31" s="233" t="s">
        <v>1891</v>
      </c>
      <c r="AH31" s="233" t="s">
        <v>2014</v>
      </c>
      <c r="AI31" s="474" t="s">
        <v>1913</v>
      </c>
      <c r="AJ31" s="233" t="s">
        <v>2673</v>
      </c>
      <c r="AK31" s="455" t="s">
        <v>2737</v>
      </c>
      <c r="AL31" s="233"/>
      <c r="AM31" s="233"/>
      <c r="AN31" s="233"/>
      <c r="AO31" s="233"/>
      <c r="AP31" s="233"/>
      <c r="AQ31" s="233"/>
      <c r="AR31" s="233"/>
      <c r="AS31" s="233"/>
      <c r="AT31" s="233"/>
      <c r="AU31" s="233"/>
      <c r="AV31" s="233"/>
      <c r="AW31" s="233"/>
      <c r="AX31" s="233"/>
      <c r="AY31" s="233"/>
      <c r="AZ31" s="233"/>
      <c r="BA31" s="233"/>
      <c r="BB31" s="233"/>
      <c r="BC31" s="233"/>
      <c r="BD31" s="233"/>
      <c r="BE31" s="233"/>
      <c r="BF31" s="233"/>
      <c r="BG31" s="233"/>
      <c r="BH31" s="233"/>
      <c r="BI31" s="233"/>
      <c r="BJ31" s="233"/>
      <c r="BK31" s="233"/>
      <c r="BL31" s="233"/>
      <c r="BM31" s="233"/>
      <c r="BN31" s="233"/>
      <c r="BO31" s="233"/>
      <c r="BP31" s="233"/>
      <c r="BQ31" s="233"/>
      <c r="BR31" s="233"/>
      <c r="BS31" s="233"/>
      <c r="BT31" s="233"/>
      <c r="BU31" s="233"/>
      <c r="BV31" s="233"/>
      <c r="BW31" s="233"/>
      <c r="BX31" s="233"/>
      <c r="BY31" s="233"/>
      <c r="BZ31" s="233"/>
      <c r="CA31" s="233"/>
      <c r="CB31" s="233"/>
      <c r="CC31" s="233"/>
      <c r="CD31" s="233"/>
      <c r="CE31" s="233"/>
      <c r="CF31" s="233"/>
      <c r="CG31" s="233"/>
      <c r="CH31" s="233"/>
      <c r="CI31" s="233"/>
      <c r="CJ31" s="233"/>
      <c r="CK31" s="233"/>
      <c r="CL31" s="233"/>
      <c r="CM31" s="233"/>
      <c r="CN31" s="233"/>
      <c r="CO31" s="233"/>
      <c r="CP31" s="233"/>
      <c r="CR31" s="434"/>
    </row>
    <row r="32" spans="1:96" x14ac:dyDescent="0.2">
      <c r="A32" s="59" t="s">
        <v>421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962</v>
      </c>
      <c r="M32" s="63">
        <f>INT(VLOOKUPLEFT(A32,'06停留所'!$B$2:$C$9999,'06停留所'!$C$2:$C$9999,1)/10)</f>
        <v>96</v>
      </c>
      <c r="N32" s="204">
        <v>2</v>
      </c>
      <c r="O32" s="504" t="s">
        <v>2042</v>
      </c>
      <c r="P32" s="455" t="s">
        <v>2042</v>
      </c>
      <c r="Q32" s="474" t="s">
        <v>1785</v>
      </c>
      <c r="R32" s="233" t="s">
        <v>2519</v>
      </c>
      <c r="S32" s="455" t="s">
        <v>1830</v>
      </c>
      <c r="T32" s="233" t="s">
        <v>2075</v>
      </c>
      <c r="U32" s="474" t="s">
        <v>1785</v>
      </c>
      <c r="V32" s="474" t="s">
        <v>1785</v>
      </c>
      <c r="W32" s="455" t="s">
        <v>2104</v>
      </c>
      <c r="X32" s="233" t="s">
        <v>1952</v>
      </c>
      <c r="Y32" s="233" t="s">
        <v>2538</v>
      </c>
      <c r="Z32" s="233" t="s">
        <v>2211</v>
      </c>
      <c r="AA32" s="233" t="s">
        <v>2254</v>
      </c>
      <c r="AB32" s="233" t="s">
        <v>2706</v>
      </c>
      <c r="AC32" s="233" t="s">
        <v>2285</v>
      </c>
      <c r="AD32" s="233" t="s">
        <v>2320</v>
      </c>
      <c r="AE32" s="474" t="s">
        <v>2368</v>
      </c>
      <c r="AF32" s="233" t="s">
        <v>1995</v>
      </c>
      <c r="AG32" s="233" t="s">
        <v>1893</v>
      </c>
      <c r="AH32" s="233" t="s">
        <v>1899</v>
      </c>
      <c r="AI32" s="474" t="s">
        <v>1915</v>
      </c>
      <c r="AJ32" s="233" t="s">
        <v>2474</v>
      </c>
      <c r="AK32" s="455" t="s">
        <v>2738</v>
      </c>
      <c r="AL32" s="233"/>
      <c r="AM32" s="233"/>
      <c r="AN32" s="233"/>
      <c r="AO32" s="233"/>
      <c r="AP32" s="233"/>
      <c r="AQ32" s="233"/>
      <c r="AR32" s="233"/>
      <c r="AS32" s="233"/>
      <c r="AT32" s="233"/>
      <c r="AU32" s="233"/>
      <c r="AV32" s="233"/>
      <c r="AW32" s="233"/>
      <c r="AX32" s="233"/>
      <c r="AY32" s="233"/>
      <c r="AZ32" s="233"/>
      <c r="BA32" s="233"/>
      <c r="BB32" s="233"/>
      <c r="BC32" s="233"/>
      <c r="BD32" s="233"/>
      <c r="BE32" s="233"/>
      <c r="BF32" s="233"/>
      <c r="BG32" s="233"/>
      <c r="BH32" s="233"/>
      <c r="BI32" s="233"/>
      <c r="BJ32" s="233"/>
      <c r="BK32" s="233"/>
      <c r="BL32" s="233"/>
      <c r="BM32" s="233"/>
      <c r="BN32" s="233"/>
      <c r="BO32" s="233"/>
      <c r="BP32" s="233"/>
      <c r="BQ32" s="233"/>
      <c r="BR32" s="233"/>
      <c r="BS32" s="233"/>
      <c r="BT32" s="233"/>
      <c r="BU32" s="233"/>
      <c r="BV32" s="233"/>
      <c r="BW32" s="233"/>
      <c r="BX32" s="233"/>
      <c r="BY32" s="233"/>
      <c r="BZ32" s="233"/>
      <c r="CA32" s="233"/>
      <c r="CB32" s="233"/>
      <c r="CC32" s="233"/>
      <c r="CD32" s="233"/>
      <c r="CE32" s="233"/>
      <c r="CF32" s="233"/>
      <c r="CG32" s="233"/>
      <c r="CH32" s="233"/>
      <c r="CI32" s="233"/>
      <c r="CJ32" s="233"/>
      <c r="CK32" s="233"/>
      <c r="CL32" s="233"/>
      <c r="CM32" s="233"/>
      <c r="CN32" s="233"/>
      <c r="CO32" s="233"/>
      <c r="CP32" s="233"/>
      <c r="CR32" s="434"/>
    </row>
    <row r="33" spans="1:96" x14ac:dyDescent="0.2">
      <c r="A33" s="59" t="s">
        <v>419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952</v>
      </c>
      <c r="M33" s="63">
        <f>INT(VLOOKUPLEFT(A33,'06停留所'!$B$2:$C$9999,'06停留所'!$C$2:$C$9999,1)/10)</f>
        <v>95</v>
      </c>
      <c r="N33" s="204">
        <v>2</v>
      </c>
      <c r="O33" s="504" t="s">
        <v>2517</v>
      </c>
      <c r="P33" s="455" t="s">
        <v>2517</v>
      </c>
      <c r="Q33" s="474" t="s">
        <v>1785</v>
      </c>
      <c r="R33" s="233" t="s">
        <v>2520</v>
      </c>
      <c r="S33" s="455" t="s">
        <v>2061</v>
      </c>
      <c r="T33" s="233" t="s">
        <v>2072</v>
      </c>
      <c r="U33" s="474" t="s">
        <v>1785</v>
      </c>
      <c r="V33" s="474" t="s">
        <v>1785</v>
      </c>
      <c r="W33" s="455" t="s">
        <v>2105</v>
      </c>
      <c r="X33" s="233" t="s">
        <v>1953</v>
      </c>
      <c r="Y33" s="233" t="s">
        <v>2539</v>
      </c>
      <c r="Z33" s="233" t="s">
        <v>2212</v>
      </c>
      <c r="AA33" s="233" t="s">
        <v>2255</v>
      </c>
      <c r="AB33" s="233" t="s">
        <v>2637</v>
      </c>
      <c r="AC33" s="233" t="s">
        <v>2286</v>
      </c>
      <c r="AD33" s="233" t="s">
        <v>2321</v>
      </c>
      <c r="AE33" s="474" t="s">
        <v>2666</v>
      </c>
      <c r="AF33" s="233" t="s">
        <v>1996</v>
      </c>
      <c r="AG33" s="233" t="s">
        <v>1894</v>
      </c>
      <c r="AH33" s="233" t="s">
        <v>2016</v>
      </c>
      <c r="AI33" s="474" t="s">
        <v>1916</v>
      </c>
      <c r="AJ33" s="233" t="s">
        <v>2674</v>
      </c>
      <c r="AK33" s="455" t="s">
        <v>2739</v>
      </c>
      <c r="AL33" s="233"/>
      <c r="AM33" s="233"/>
      <c r="AN33" s="233"/>
      <c r="AO33" s="233"/>
      <c r="AP33" s="233"/>
      <c r="AQ33" s="233"/>
      <c r="AR33" s="233"/>
      <c r="AS33" s="233"/>
      <c r="AT33" s="233"/>
      <c r="AU33" s="233"/>
      <c r="AV33" s="233"/>
      <c r="AW33" s="233"/>
      <c r="AX33" s="233"/>
      <c r="AY33" s="233"/>
      <c r="AZ33" s="233"/>
      <c r="BA33" s="233"/>
      <c r="BB33" s="233"/>
      <c r="BC33" s="233"/>
      <c r="BD33" s="233"/>
      <c r="BE33" s="233"/>
      <c r="BF33" s="233"/>
      <c r="BG33" s="233"/>
      <c r="BH33" s="233"/>
      <c r="BI33" s="233"/>
      <c r="BJ33" s="233"/>
      <c r="BK33" s="233"/>
      <c r="BL33" s="233"/>
      <c r="BM33" s="233"/>
      <c r="BN33" s="233"/>
      <c r="BO33" s="233"/>
      <c r="BP33" s="233"/>
      <c r="BQ33" s="233"/>
      <c r="BR33" s="233"/>
      <c r="BS33" s="233"/>
      <c r="BT33" s="233"/>
      <c r="BU33" s="233"/>
      <c r="BV33" s="233"/>
      <c r="BW33" s="233"/>
      <c r="BX33" s="233"/>
      <c r="BY33" s="233"/>
      <c r="BZ33" s="233"/>
      <c r="CA33" s="233"/>
      <c r="CB33" s="233"/>
      <c r="CC33" s="233"/>
      <c r="CD33" s="233"/>
      <c r="CE33" s="233"/>
      <c r="CF33" s="233"/>
      <c r="CG33" s="233"/>
      <c r="CH33" s="233"/>
      <c r="CI33" s="233"/>
      <c r="CJ33" s="233"/>
      <c r="CK33" s="233"/>
      <c r="CL33" s="233"/>
      <c r="CM33" s="233"/>
      <c r="CN33" s="233"/>
      <c r="CO33" s="233"/>
      <c r="CP33" s="233"/>
      <c r="CR33" s="434"/>
    </row>
    <row r="34" spans="1:96" x14ac:dyDescent="0.2">
      <c r="A34" s="59" t="s">
        <v>417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942</v>
      </c>
      <c r="M34" s="63">
        <f>INT(VLOOKUPLEFT(A34,'06停留所'!$B$2:$C$9999,'06停留所'!$C$2:$C$9999,1)/10)</f>
        <v>94</v>
      </c>
      <c r="N34" s="204">
        <v>2</v>
      </c>
      <c r="O34" s="504" t="s">
        <v>2043</v>
      </c>
      <c r="P34" s="455" t="s">
        <v>2043</v>
      </c>
      <c r="Q34" s="474" t="s">
        <v>1785</v>
      </c>
      <c r="R34" s="233" t="s">
        <v>2054</v>
      </c>
      <c r="S34" s="455" t="s">
        <v>1831</v>
      </c>
      <c r="T34" s="233" t="s">
        <v>2076</v>
      </c>
      <c r="U34" s="474" t="s">
        <v>1785</v>
      </c>
      <c r="V34" s="474" t="s">
        <v>1785</v>
      </c>
      <c r="W34" s="455" t="s">
        <v>2106</v>
      </c>
      <c r="X34" s="233" t="s">
        <v>1954</v>
      </c>
      <c r="Y34" s="233" t="s">
        <v>2540</v>
      </c>
      <c r="Z34" s="233" t="s">
        <v>2213</v>
      </c>
      <c r="AA34" s="233" t="s">
        <v>2256</v>
      </c>
      <c r="AB34" s="233" t="s">
        <v>2638</v>
      </c>
      <c r="AC34" s="233" t="s">
        <v>1864</v>
      </c>
      <c r="AD34" s="233" t="s">
        <v>2322</v>
      </c>
      <c r="AE34" s="474" t="s">
        <v>2369</v>
      </c>
      <c r="AF34" s="233" t="s">
        <v>1997</v>
      </c>
      <c r="AG34" s="233" t="s">
        <v>1895</v>
      </c>
      <c r="AH34" s="233" t="s">
        <v>2428</v>
      </c>
      <c r="AI34" s="474" t="s">
        <v>2447</v>
      </c>
      <c r="AJ34" s="233" t="s">
        <v>2475</v>
      </c>
      <c r="AK34" s="455" t="s">
        <v>2740</v>
      </c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R34" s="434"/>
    </row>
    <row r="35" spans="1:96" x14ac:dyDescent="0.2">
      <c r="A35" s="59" t="s">
        <v>415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932</v>
      </c>
      <c r="M35" s="63">
        <f>INT(VLOOKUPLEFT(A35,'06停留所'!$B$2:$C$9999,'06停留所'!$C$2:$C$9999,1)/10)</f>
        <v>93</v>
      </c>
      <c r="N35" s="204">
        <v>2</v>
      </c>
      <c r="O35" s="504" t="s">
        <v>2045</v>
      </c>
      <c r="P35" s="455" t="s">
        <v>2045</v>
      </c>
      <c r="Q35" s="474" t="s">
        <v>2053</v>
      </c>
      <c r="R35" s="233" t="s">
        <v>1817</v>
      </c>
      <c r="S35" s="455" t="s">
        <v>2063</v>
      </c>
      <c r="T35" s="233" t="s">
        <v>2522</v>
      </c>
      <c r="U35" s="474" t="s">
        <v>1785</v>
      </c>
      <c r="V35" s="474" t="s">
        <v>1785</v>
      </c>
      <c r="W35" s="455" t="s">
        <v>2108</v>
      </c>
      <c r="X35" s="233" t="s">
        <v>1955</v>
      </c>
      <c r="Y35" s="233" t="s">
        <v>2542</v>
      </c>
      <c r="Z35" s="233" t="s">
        <v>2215</v>
      </c>
      <c r="AA35" s="233" t="s">
        <v>2257</v>
      </c>
      <c r="AB35" s="233" t="s">
        <v>2640</v>
      </c>
      <c r="AC35" s="233" t="s">
        <v>1865</v>
      </c>
      <c r="AD35" s="233" t="s">
        <v>2324</v>
      </c>
      <c r="AE35" s="474" t="s">
        <v>2371</v>
      </c>
      <c r="AF35" s="233" t="s">
        <v>1998</v>
      </c>
      <c r="AG35" s="233" t="s">
        <v>2405</v>
      </c>
      <c r="AH35" s="233" t="s">
        <v>1901</v>
      </c>
      <c r="AI35" s="474" t="s">
        <v>1917</v>
      </c>
      <c r="AJ35" s="233" t="s">
        <v>2476</v>
      </c>
      <c r="AK35" s="455" t="s">
        <v>2741</v>
      </c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R35" s="434"/>
    </row>
    <row r="36" spans="1:96" x14ac:dyDescent="0.2">
      <c r="A36" s="59" t="s">
        <v>495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1301</v>
      </c>
      <c r="M36" s="63">
        <f>INT(VLOOKUPLEFT(A36,'06停留所'!$B$2:$C$9999,'06停留所'!$C$2:$C$9999,1)/10)</f>
        <v>130</v>
      </c>
      <c r="N36" s="204">
        <v>1</v>
      </c>
      <c r="O36" s="504" t="s">
        <v>1785</v>
      </c>
      <c r="P36" s="455" t="s">
        <v>1785</v>
      </c>
      <c r="Q36" s="474" t="s">
        <v>1785</v>
      </c>
      <c r="R36" s="233" t="s">
        <v>1785</v>
      </c>
      <c r="S36" s="455" t="s">
        <v>1785</v>
      </c>
      <c r="T36" s="233" t="s">
        <v>1785</v>
      </c>
      <c r="U36" s="474" t="s">
        <v>1785</v>
      </c>
      <c r="V36" s="474" t="s">
        <v>2083</v>
      </c>
      <c r="W36" s="455" t="s">
        <v>1785</v>
      </c>
      <c r="X36" s="233" t="s">
        <v>1785</v>
      </c>
      <c r="Y36" s="233" t="s">
        <v>1785</v>
      </c>
      <c r="Z36" s="233" t="s">
        <v>1785</v>
      </c>
      <c r="AA36" s="233" t="s">
        <v>1785</v>
      </c>
      <c r="AB36" s="233" t="s">
        <v>1785</v>
      </c>
      <c r="AC36" s="233" t="s">
        <v>1785</v>
      </c>
      <c r="AD36" s="233" t="s">
        <v>1785</v>
      </c>
      <c r="AE36" s="474" t="s">
        <v>1785</v>
      </c>
      <c r="AF36" s="233" t="s">
        <v>1785</v>
      </c>
      <c r="AG36" s="233" t="s">
        <v>1785</v>
      </c>
      <c r="AH36" s="233" t="s">
        <v>1785</v>
      </c>
      <c r="AI36" s="474" t="s">
        <v>1785</v>
      </c>
      <c r="AJ36" s="233" t="s">
        <v>1785</v>
      </c>
      <c r="AK36" s="455" t="s">
        <v>1785</v>
      </c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R36" s="434"/>
    </row>
    <row r="37" spans="1:96" x14ac:dyDescent="0.2">
      <c r="A37" s="59" t="s">
        <v>413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922</v>
      </c>
      <c r="M37" s="63">
        <f>INT(VLOOKUPLEFT(A37,'06停留所'!$B$2:$C$9999,'06停留所'!$C$2:$C$9999,1)/10)</f>
        <v>92</v>
      </c>
      <c r="N37" s="204">
        <v>2</v>
      </c>
      <c r="O37" s="504" t="s">
        <v>2046</v>
      </c>
      <c r="P37" s="455" t="s">
        <v>2046</v>
      </c>
      <c r="Q37" s="474" t="s">
        <v>1785</v>
      </c>
      <c r="R37" s="233" t="s">
        <v>2055</v>
      </c>
      <c r="S37" s="455" t="s">
        <v>2064</v>
      </c>
      <c r="T37" s="233" t="s">
        <v>2078</v>
      </c>
      <c r="U37" s="474" t="s">
        <v>1785</v>
      </c>
      <c r="V37" s="474"/>
      <c r="W37" s="455" t="s">
        <v>2109</v>
      </c>
      <c r="X37" s="233" t="s">
        <v>2155</v>
      </c>
      <c r="Y37" s="233" t="s">
        <v>2543</v>
      </c>
      <c r="Z37" s="233" t="s">
        <v>2704</v>
      </c>
      <c r="AA37" s="233" t="s">
        <v>2258</v>
      </c>
      <c r="AB37" s="233" t="s">
        <v>2707</v>
      </c>
      <c r="AC37" s="233" t="s">
        <v>2711</v>
      </c>
      <c r="AD37" s="233" t="s">
        <v>2325</v>
      </c>
      <c r="AE37" s="474" t="s">
        <v>2372</v>
      </c>
      <c r="AF37" s="233" t="s">
        <v>2399</v>
      </c>
      <c r="AG37" s="233" t="s">
        <v>2406</v>
      </c>
      <c r="AH37" s="233" t="s">
        <v>2429</v>
      </c>
      <c r="AI37" s="474" t="s">
        <v>2449</v>
      </c>
      <c r="AJ37" s="233" t="s">
        <v>2477</v>
      </c>
      <c r="AK37" s="455" t="s">
        <v>2742</v>
      </c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R37" s="434"/>
    </row>
    <row r="38" spans="1:96" x14ac:dyDescent="0.2">
      <c r="A38" s="59" t="s">
        <v>411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912</v>
      </c>
      <c r="M38" s="63">
        <f>INT(VLOOKUPLEFT(A38,'06停留所'!$B$2:$C$9999,'06停留所'!$C$2:$C$9999,1)/10)</f>
        <v>91</v>
      </c>
      <c r="N38" s="204">
        <v>2</v>
      </c>
      <c r="O38" s="504" t="s">
        <v>2047</v>
      </c>
      <c r="P38" s="455" t="s">
        <v>2047</v>
      </c>
      <c r="Q38" s="474" t="s">
        <v>1785</v>
      </c>
      <c r="R38" s="233" t="s">
        <v>2056</v>
      </c>
      <c r="S38" s="455" t="s">
        <v>1832</v>
      </c>
      <c r="T38" s="233" t="s">
        <v>1943</v>
      </c>
      <c r="U38" s="474" t="s">
        <v>1785</v>
      </c>
      <c r="V38" s="474"/>
      <c r="W38" s="455" t="s">
        <v>2110</v>
      </c>
      <c r="X38" s="233" t="s">
        <v>1956</v>
      </c>
      <c r="Y38" s="233" t="s">
        <v>2544</v>
      </c>
      <c r="Z38" s="233" t="s">
        <v>2548</v>
      </c>
      <c r="AA38" s="233" t="s">
        <v>2259</v>
      </c>
      <c r="AB38" s="233" t="s">
        <v>2641</v>
      </c>
      <c r="AC38" s="233" t="s">
        <v>1866</v>
      </c>
      <c r="AD38" s="233" t="s">
        <v>2326</v>
      </c>
      <c r="AE38" s="474" t="s">
        <v>2373</v>
      </c>
      <c r="AF38" s="233" t="s">
        <v>1999</v>
      </c>
      <c r="AG38" s="233" t="s">
        <v>2407</v>
      </c>
      <c r="AH38" s="233" t="s">
        <v>1902</v>
      </c>
      <c r="AI38" s="474" t="s">
        <v>1918</v>
      </c>
      <c r="AJ38" s="233" t="s">
        <v>2676</v>
      </c>
      <c r="AK38" s="455" t="s">
        <v>2743</v>
      </c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3"/>
      <c r="BJ38" s="233"/>
      <c r="BK38" s="233"/>
      <c r="BL38" s="233"/>
      <c r="BM38" s="233"/>
      <c r="BN38" s="233"/>
      <c r="BO38" s="233"/>
      <c r="BP38" s="233"/>
      <c r="BQ38" s="233"/>
      <c r="BR38" s="233"/>
      <c r="BS38" s="233"/>
      <c r="BT38" s="233"/>
      <c r="BU38" s="233"/>
      <c r="BV38" s="233"/>
      <c r="BW38" s="233"/>
      <c r="BX38" s="233"/>
      <c r="BY38" s="233"/>
      <c r="BZ38" s="233"/>
      <c r="CA38" s="233"/>
      <c r="CB38" s="233"/>
      <c r="CC38" s="233"/>
      <c r="CD38" s="233"/>
      <c r="CE38" s="233"/>
      <c r="CF38" s="233"/>
      <c r="CG38" s="233"/>
      <c r="CH38" s="233"/>
      <c r="CI38" s="233"/>
      <c r="CJ38" s="233"/>
      <c r="CK38" s="233"/>
      <c r="CL38" s="233"/>
      <c r="CM38" s="233"/>
      <c r="CN38" s="233"/>
      <c r="CO38" s="233"/>
      <c r="CP38" s="233"/>
      <c r="CR38" s="434"/>
    </row>
    <row r="39" spans="1:96" x14ac:dyDescent="0.2">
      <c r="A39" s="59" t="s">
        <v>409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902</v>
      </c>
      <c r="M39" s="63">
        <f>INT(VLOOKUPLEFT(A39,'06停留所'!$B$2:$C$9999,'06停留所'!$C$2:$C$9999,1)/10)</f>
        <v>90</v>
      </c>
      <c r="N39" s="204">
        <v>2</v>
      </c>
      <c r="O39" s="504" t="s">
        <v>2049</v>
      </c>
      <c r="P39" s="455" t="s">
        <v>2049</v>
      </c>
      <c r="Q39" s="474" t="s">
        <v>1785</v>
      </c>
      <c r="R39" s="233" t="s">
        <v>1819</v>
      </c>
      <c r="S39" s="455" t="s">
        <v>2066</v>
      </c>
      <c r="T39" s="233" t="s">
        <v>2618</v>
      </c>
      <c r="U39" s="474" t="s">
        <v>1785</v>
      </c>
      <c r="V39" s="474"/>
      <c r="W39" s="455" t="s">
        <v>2112</v>
      </c>
      <c r="X39" s="233" t="s">
        <v>2157</v>
      </c>
      <c r="Y39" s="233" t="s">
        <v>2624</v>
      </c>
      <c r="Z39" s="233" t="s">
        <v>2217</v>
      </c>
      <c r="AA39" s="233" t="s">
        <v>2261</v>
      </c>
      <c r="AB39" s="233" t="s">
        <v>2643</v>
      </c>
      <c r="AC39" s="233" t="s">
        <v>1868</v>
      </c>
      <c r="AD39" s="233" t="s">
        <v>2328</v>
      </c>
      <c r="AE39" s="474" t="s">
        <v>2375</v>
      </c>
      <c r="AF39" s="233" t="s">
        <v>2401</v>
      </c>
      <c r="AG39" s="233" t="s">
        <v>2408</v>
      </c>
      <c r="AH39" s="233" t="s">
        <v>2017</v>
      </c>
      <c r="AI39" s="474" t="s">
        <v>2450</v>
      </c>
      <c r="AJ39" s="233" t="s">
        <v>2479</v>
      </c>
      <c r="AK39" s="455" t="s">
        <v>2744</v>
      </c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3"/>
      <c r="BK39" s="233"/>
      <c r="BL39" s="233"/>
      <c r="BM39" s="233"/>
      <c r="BN39" s="233"/>
      <c r="BO39" s="233"/>
      <c r="BP39" s="233"/>
      <c r="BQ39" s="233"/>
      <c r="BR39" s="233"/>
      <c r="BS39" s="233"/>
      <c r="BT39" s="233"/>
      <c r="BU39" s="233"/>
      <c r="BV39" s="233"/>
      <c r="BW39" s="233"/>
      <c r="BX39" s="233"/>
      <c r="BY39" s="233"/>
      <c r="BZ39" s="233"/>
      <c r="CA39" s="233"/>
      <c r="CB39" s="233"/>
      <c r="CC39" s="233"/>
      <c r="CD39" s="233"/>
      <c r="CE39" s="233"/>
      <c r="CF39" s="233"/>
      <c r="CG39" s="233"/>
      <c r="CH39" s="233"/>
      <c r="CI39" s="233"/>
      <c r="CJ39" s="233"/>
      <c r="CK39" s="233"/>
      <c r="CL39" s="233"/>
      <c r="CM39" s="233"/>
      <c r="CN39" s="233"/>
      <c r="CO39" s="233"/>
      <c r="CP39" s="233"/>
      <c r="CR39" s="434"/>
    </row>
    <row r="40" spans="1:96" x14ac:dyDescent="0.2">
      <c r="A40" s="59" t="s">
        <v>407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892</v>
      </c>
      <c r="M40" s="63">
        <f>INT(VLOOKUPLEFT(A40,'06停留所'!$B$2:$C$9999,'06停留所'!$C$2:$C$9999,1)/10)</f>
        <v>89</v>
      </c>
      <c r="N40" s="204">
        <v>2</v>
      </c>
      <c r="O40" s="504" t="s">
        <v>2518</v>
      </c>
      <c r="P40" s="455" t="s">
        <v>2518</v>
      </c>
      <c r="Q40" s="474" t="s">
        <v>1785</v>
      </c>
      <c r="R40" s="233" t="s">
        <v>1820</v>
      </c>
      <c r="S40" s="455" t="s">
        <v>2067</v>
      </c>
      <c r="T40" s="233" t="s">
        <v>2080</v>
      </c>
      <c r="U40" s="474" t="s">
        <v>1785</v>
      </c>
      <c r="V40" s="474"/>
      <c r="W40" s="455" t="s">
        <v>2113</v>
      </c>
      <c r="X40" s="233" t="s">
        <v>1957</v>
      </c>
      <c r="Y40" s="233" t="s">
        <v>2703</v>
      </c>
      <c r="Z40" s="233" t="s">
        <v>2549</v>
      </c>
      <c r="AA40" s="233" t="s">
        <v>2262</v>
      </c>
      <c r="AB40" s="233" t="s">
        <v>2708</v>
      </c>
      <c r="AC40" s="233" t="s">
        <v>1869</v>
      </c>
      <c r="AD40" s="233" t="s">
        <v>2329</v>
      </c>
      <c r="AE40" s="474" t="s">
        <v>2714</v>
      </c>
      <c r="AF40" s="233" t="s">
        <v>1878</v>
      </c>
      <c r="AG40" s="233" t="s">
        <v>2409</v>
      </c>
      <c r="AH40" s="233" t="s">
        <v>2018</v>
      </c>
      <c r="AI40" s="474" t="s">
        <v>1920</v>
      </c>
      <c r="AJ40" s="233" t="s">
        <v>2480</v>
      </c>
      <c r="AK40" s="455" t="s">
        <v>2745</v>
      </c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R40" s="434"/>
    </row>
    <row r="41" spans="1:96" x14ac:dyDescent="0.2">
      <c r="A41" s="59" t="s">
        <v>405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882</v>
      </c>
      <c r="M41" s="63">
        <f>INT(VLOOKUPLEFT(A41,'06停留所'!$B$2:$C$9999,'06停留所'!$C$2:$C$9999,1)/10)</f>
        <v>88</v>
      </c>
      <c r="N41" s="204">
        <v>2</v>
      </c>
      <c r="O41" s="504" t="s">
        <v>2050</v>
      </c>
      <c r="P41" s="455" t="s">
        <v>2050</v>
      </c>
      <c r="Q41" s="474" t="s">
        <v>2055</v>
      </c>
      <c r="R41" s="233" t="s">
        <v>2057</v>
      </c>
      <c r="S41" s="455" t="s">
        <v>2068</v>
      </c>
      <c r="T41" s="233" t="s">
        <v>2617</v>
      </c>
      <c r="U41" s="474" t="s">
        <v>2083</v>
      </c>
      <c r="V41" s="474"/>
      <c r="W41" s="455" t="s">
        <v>2114</v>
      </c>
      <c r="X41" s="233" t="s">
        <v>2158</v>
      </c>
      <c r="Y41" s="233" t="s">
        <v>2625</v>
      </c>
      <c r="Z41" s="233" t="s">
        <v>2218</v>
      </c>
      <c r="AA41" s="233" t="s">
        <v>2263</v>
      </c>
      <c r="AB41" s="233" t="s">
        <v>2644</v>
      </c>
      <c r="AC41" s="233" t="s">
        <v>1870</v>
      </c>
      <c r="AD41" s="233" t="s">
        <v>2330</v>
      </c>
      <c r="AE41" s="474" t="s">
        <v>2376</v>
      </c>
      <c r="AF41" s="233" t="s">
        <v>1879</v>
      </c>
      <c r="AG41" s="233" t="s">
        <v>2410</v>
      </c>
      <c r="AH41" s="233" t="s">
        <v>2431</v>
      </c>
      <c r="AI41" s="474" t="s">
        <v>2451</v>
      </c>
      <c r="AJ41" s="233" t="s">
        <v>2481</v>
      </c>
      <c r="AK41" s="455" t="s">
        <v>2746</v>
      </c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3"/>
      <c r="BH41" s="233"/>
      <c r="BI41" s="233"/>
      <c r="BJ41" s="233"/>
      <c r="BK41" s="233"/>
      <c r="BL41" s="233"/>
      <c r="BM41" s="233"/>
      <c r="BN41" s="233"/>
      <c r="BO41" s="233"/>
      <c r="BP41" s="233"/>
      <c r="BQ41" s="233"/>
      <c r="BR41" s="233"/>
      <c r="BS41" s="233"/>
      <c r="BT41" s="233"/>
      <c r="BU41" s="233"/>
      <c r="BV41" s="233"/>
      <c r="BW41" s="233"/>
      <c r="BX41" s="233"/>
      <c r="BY41" s="233"/>
      <c r="BZ41" s="233"/>
      <c r="CA41" s="233"/>
      <c r="CB41" s="233"/>
      <c r="CC41" s="233"/>
      <c r="CD41" s="233"/>
      <c r="CE41" s="233"/>
      <c r="CF41" s="233"/>
      <c r="CG41" s="233"/>
      <c r="CH41" s="233"/>
      <c r="CI41" s="233"/>
      <c r="CJ41" s="233"/>
      <c r="CK41" s="233"/>
      <c r="CL41" s="233"/>
      <c r="CM41" s="233"/>
      <c r="CN41" s="233"/>
      <c r="CO41" s="233"/>
      <c r="CP41" s="233"/>
      <c r="CR41" s="434"/>
    </row>
    <row r="42" spans="1:96" x14ac:dyDescent="0.2">
      <c r="A42" s="59" t="s">
        <v>403</v>
      </c>
      <c r="B42" s="66"/>
      <c r="C42" s="66"/>
      <c r="D42" s="66"/>
      <c r="E42" s="59"/>
      <c r="F42" s="59"/>
      <c r="G42" s="59"/>
      <c r="H42" s="59"/>
      <c r="I42" s="59"/>
      <c r="J42" s="59"/>
      <c r="K42" s="67"/>
      <c r="L42" s="68">
        <f>IF(N42="","XXX",VLOOKUP(M42*10+N42,'06停留所'!$B$2:$B$9999,1,FALSE))</f>
        <v>872</v>
      </c>
      <c r="M42" s="68">
        <f>INT(VLOOKUPLEFT(A42,'06停留所'!$B$2:$C$9999,'06停留所'!$C$2:$C$9999,1)/10)</f>
        <v>87</v>
      </c>
      <c r="N42" s="204">
        <v>2</v>
      </c>
      <c r="O42" s="504" t="s">
        <v>2051</v>
      </c>
      <c r="P42" s="459" t="s">
        <v>2051</v>
      </c>
      <c r="Q42" s="478" t="s">
        <v>1785</v>
      </c>
      <c r="R42" s="70" t="s">
        <v>1821</v>
      </c>
      <c r="S42" s="459" t="s">
        <v>2069</v>
      </c>
      <c r="T42" s="70" t="s">
        <v>2619</v>
      </c>
      <c r="U42" s="478"/>
      <c r="V42" s="478"/>
      <c r="W42" s="459" t="s">
        <v>2115</v>
      </c>
      <c r="X42" s="70" t="s">
        <v>2159</v>
      </c>
      <c r="Y42" s="70" t="s">
        <v>1968</v>
      </c>
      <c r="Z42" s="70" t="s">
        <v>2628</v>
      </c>
      <c r="AA42" s="70" t="s">
        <v>2264</v>
      </c>
      <c r="AB42" s="70" t="s">
        <v>2645</v>
      </c>
      <c r="AC42" s="70" t="s">
        <v>1871</v>
      </c>
      <c r="AD42" s="70" t="s">
        <v>2331</v>
      </c>
      <c r="AE42" s="478" t="s">
        <v>2377</v>
      </c>
      <c r="AF42" s="70" t="s">
        <v>2402</v>
      </c>
      <c r="AG42" s="70" t="s">
        <v>2411</v>
      </c>
      <c r="AH42" s="70" t="s">
        <v>1903</v>
      </c>
      <c r="AI42" s="478" t="s">
        <v>2452</v>
      </c>
      <c r="AJ42" s="70" t="s">
        <v>2482</v>
      </c>
      <c r="AK42" s="459" t="s">
        <v>2747</v>
      </c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219</v>
      </c>
      <c r="B43" s="66"/>
      <c r="C43" s="66"/>
      <c r="D43" s="66"/>
      <c r="E43" s="59"/>
      <c r="F43" s="59"/>
      <c r="G43" s="59"/>
      <c r="H43" s="59"/>
      <c r="I43" s="59"/>
      <c r="J43" s="59"/>
      <c r="K43" s="71"/>
      <c r="L43" s="68">
        <f>IF(N43="","XXX",VLOOKUP(M43*10+N43,'06停留所'!$B$2:$B$9999,1,FALSE))</f>
        <v>11</v>
      </c>
      <c r="M43" s="68">
        <f>INT(VLOOKUPLEFT(A43,'06停留所'!$B$2:$C$9999,'06停留所'!$C$2:$C$9999,1)/10)</f>
        <v>1</v>
      </c>
      <c r="N43" s="204">
        <v>1</v>
      </c>
      <c r="O43" s="504" t="s">
        <v>2053</v>
      </c>
      <c r="P43" s="459" t="s">
        <v>2053</v>
      </c>
      <c r="Q43" s="478" t="s">
        <v>1785</v>
      </c>
      <c r="R43" s="70" t="s">
        <v>1933</v>
      </c>
      <c r="S43" s="459" t="s">
        <v>2071</v>
      </c>
      <c r="T43" s="70" t="s">
        <v>2082</v>
      </c>
      <c r="U43" s="478"/>
      <c r="V43" s="478"/>
      <c r="W43" s="459" t="s">
        <v>2117</v>
      </c>
      <c r="X43" s="70" t="s">
        <v>2160</v>
      </c>
      <c r="Y43" s="70" t="s">
        <v>1971</v>
      </c>
      <c r="Z43" s="70" t="s">
        <v>2221</v>
      </c>
      <c r="AA43" s="70" t="s">
        <v>2266</v>
      </c>
      <c r="AB43" s="70" t="s">
        <v>2647</v>
      </c>
      <c r="AC43" s="70" t="s">
        <v>1872</v>
      </c>
      <c r="AD43" s="70" t="s">
        <v>2333</v>
      </c>
      <c r="AE43" s="478" t="s">
        <v>2379</v>
      </c>
      <c r="AF43" s="70" t="s">
        <v>2403</v>
      </c>
      <c r="AG43" s="70" t="s">
        <v>2600</v>
      </c>
      <c r="AH43" s="70" t="s">
        <v>1904</v>
      </c>
      <c r="AI43" s="478" t="s">
        <v>2719</v>
      </c>
      <c r="AJ43" s="70" t="s">
        <v>2723</v>
      </c>
      <c r="AK43" s="459" t="s">
        <v>2748</v>
      </c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x14ac:dyDescent="0.2">
      <c r="A44" s="59" t="s">
        <v>222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21</v>
      </c>
      <c r="M44" s="68">
        <f>INT(VLOOKUPLEFT(A44,'06停留所'!$B$2:$C$9999,'06停留所'!$C$2:$C$9999,1)/10)</f>
        <v>2</v>
      </c>
      <c r="N44" s="204">
        <v>1</v>
      </c>
      <c r="O44" s="504" t="s">
        <v>2519</v>
      </c>
      <c r="P44" s="459" t="s">
        <v>2519</v>
      </c>
      <c r="Q44" s="478" t="s">
        <v>1785</v>
      </c>
      <c r="R44" s="70" t="s">
        <v>1934</v>
      </c>
      <c r="S44" s="459" t="s">
        <v>2075</v>
      </c>
      <c r="T44" s="70" t="s">
        <v>2083</v>
      </c>
      <c r="U44" s="478"/>
      <c r="V44" s="478"/>
      <c r="W44" s="459" t="s">
        <v>2129</v>
      </c>
      <c r="X44" s="70" t="s">
        <v>2621</v>
      </c>
      <c r="Y44" s="70" t="s">
        <v>2626</v>
      </c>
      <c r="Z44" s="70" t="s">
        <v>2222</v>
      </c>
      <c r="AA44" s="70" t="s">
        <v>2631</v>
      </c>
      <c r="AB44" s="70" t="s">
        <v>2648</v>
      </c>
      <c r="AC44" s="70" t="s">
        <v>2290</v>
      </c>
      <c r="AD44" s="70" t="s">
        <v>2583</v>
      </c>
      <c r="AE44" s="478" t="s">
        <v>2380</v>
      </c>
      <c r="AF44" s="70" t="s">
        <v>2715</v>
      </c>
      <c r="AG44" s="70" t="s">
        <v>2413</v>
      </c>
      <c r="AH44" s="70" t="s">
        <v>2432</v>
      </c>
      <c r="AI44" s="478" t="s">
        <v>2454</v>
      </c>
      <c r="AJ44" s="70" t="s">
        <v>2678</v>
      </c>
      <c r="AK44" s="459" t="s">
        <v>2749</v>
      </c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96" x14ac:dyDescent="0.2">
      <c r="A45" s="59" t="s">
        <v>225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31</v>
      </c>
      <c r="M45" s="68">
        <f>INT(VLOOKUPLEFT(A45,'06停留所'!$B$2:$C$9999,'06停留所'!$C$2:$C$9999,1)/10)</f>
        <v>3</v>
      </c>
      <c r="N45" s="204">
        <v>1</v>
      </c>
      <c r="O45" s="504" t="s">
        <v>2520</v>
      </c>
      <c r="P45" s="459" t="s">
        <v>2520</v>
      </c>
      <c r="Q45" s="478" t="s">
        <v>1785</v>
      </c>
      <c r="R45" s="70" t="s">
        <v>2058</v>
      </c>
      <c r="S45" s="459" t="s">
        <v>2072</v>
      </c>
      <c r="T45" s="70" t="s">
        <v>2084</v>
      </c>
      <c r="U45" s="478"/>
      <c r="V45" s="478"/>
      <c r="W45" s="459" t="s">
        <v>2118</v>
      </c>
      <c r="X45" s="70" t="s">
        <v>2161</v>
      </c>
      <c r="Y45" s="70" t="s">
        <v>1972</v>
      </c>
      <c r="Z45" s="70" t="s">
        <v>2223</v>
      </c>
      <c r="AA45" s="70" t="s">
        <v>2267</v>
      </c>
      <c r="AB45" s="70" t="s">
        <v>2709</v>
      </c>
      <c r="AC45" s="70" t="s">
        <v>1873</v>
      </c>
      <c r="AD45" s="70" t="s">
        <v>2334</v>
      </c>
      <c r="AE45" s="478" t="s">
        <v>2588</v>
      </c>
      <c r="AF45" s="70" t="s">
        <v>2404</v>
      </c>
      <c r="AG45" s="70" t="s">
        <v>2414</v>
      </c>
      <c r="AH45" s="70" t="s">
        <v>1905</v>
      </c>
      <c r="AI45" s="478" t="s">
        <v>2455</v>
      </c>
      <c r="AJ45" s="70" t="s">
        <v>2679</v>
      </c>
      <c r="AK45" s="459" t="s">
        <v>2750</v>
      </c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96" x14ac:dyDescent="0.2">
      <c r="A46" s="59" t="s">
        <v>228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41</v>
      </c>
      <c r="M46" s="68">
        <f>INT(VLOOKUPLEFT(A46,'06停留所'!$B$2:$C$9999,'06停留所'!$C$2:$C$9999,1)/10)</f>
        <v>4</v>
      </c>
      <c r="N46" s="204">
        <v>1</v>
      </c>
      <c r="O46" s="504" t="s">
        <v>2054</v>
      </c>
      <c r="P46" s="459" t="s">
        <v>2054</v>
      </c>
      <c r="Q46" s="478" t="s">
        <v>1785</v>
      </c>
      <c r="R46" s="70" t="s">
        <v>1935</v>
      </c>
      <c r="S46" s="459" t="s">
        <v>2076</v>
      </c>
      <c r="T46" s="70" t="s">
        <v>2085</v>
      </c>
      <c r="U46" s="478"/>
      <c r="V46" s="478"/>
      <c r="W46" s="459" t="s">
        <v>2130</v>
      </c>
      <c r="X46" s="70" t="s">
        <v>2170</v>
      </c>
      <c r="Y46" s="70" t="s">
        <v>1973</v>
      </c>
      <c r="Z46" s="70" t="s">
        <v>2224</v>
      </c>
      <c r="AA46" s="70" t="s">
        <v>2561</v>
      </c>
      <c r="AB46" s="70" t="s">
        <v>2649</v>
      </c>
      <c r="AC46" s="70" t="s">
        <v>1874</v>
      </c>
      <c r="AD46" s="70" t="s">
        <v>2584</v>
      </c>
      <c r="AE46" s="478" t="s">
        <v>2381</v>
      </c>
      <c r="AF46" s="70" t="s">
        <v>2595</v>
      </c>
      <c r="AG46" s="70" t="s">
        <v>2415</v>
      </c>
      <c r="AH46" s="70" t="s">
        <v>2433</v>
      </c>
      <c r="AI46" s="478" t="s">
        <v>2456</v>
      </c>
      <c r="AJ46" s="70" t="s">
        <v>2680</v>
      </c>
      <c r="AK46" s="459" t="s">
        <v>2751</v>
      </c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R46" s="173"/>
    </row>
    <row r="47" spans="1:96" x14ac:dyDescent="0.2">
      <c r="A47" s="59" t="s">
        <v>231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51</v>
      </c>
      <c r="M47" s="68">
        <f>INT(VLOOKUPLEFT(A47,'06停留所'!$B$2:$C$9999,'06停留所'!$C$2:$C$9999,1)/10)</f>
        <v>5</v>
      </c>
      <c r="N47" s="204">
        <v>1</v>
      </c>
      <c r="O47" s="504" t="s">
        <v>2521</v>
      </c>
      <c r="P47" s="459" t="s">
        <v>2521</v>
      </c>
      <c r="Q47" s="478" t="s">
        <v>1785</v>
      </c>
      <c r="R47" s="70" t="s">
        <v>1936</v>
      </c>
      <c r="S47" s="459" t="s">
        <v>2077</v>
      </c>
      <c r="T47" s="70" t="s">
        <v>2086</v>
      </c>
      <c r="U47" s="478"/>
      <c r="V47" s="478"/>
      <c r="W47" s="459" t="s">
        <v>2131</v>
      </c>
      <c r="X47" s="70" t="s">
        <v>2171</v>
      </c>
      <c r="Y47" s="70" t="s">
        <v>1974</v>
      </c>
      <c r="Z47" s="70" t="s">
        <v>2225</v>
      </c>
      <c r="AA47" s="70" t="s">
        <v>2562</v>
      </c>
      <c r="AB47" s="70" t="s">
        <v>2710</v>
      </c>
      <c r="AC47" s="70" t="s">
        <v>2291</v>
      </c>
      <c r="AD47" s="70" t="s">
        <v>2585</v>
      </c>
      <c r="AE47" s="478" t="s">
        <v>2589</v>
      </c>
      <c r="AF47" s="70" t="s">
        <v>2668</v>
      </c>
      <c r="AG47" s="70" t="s">
        <v>2416</v>
      </c>
      <c r="AH47" s="70" t="s">
        <v>1906</v>
      </c>
      <c r="AI47" s="478" t="s">
        <v>2720</v>
      </c>
      <c r="AJ47" s="70" t="s">
        <v>2724</v>
      </c>
      <c r="AK47" s="459" t="s">
        <v>2752</v>
      </c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R47" s="173"/>
    </row>
    <row r="48" spans="1:96" s="183" customFormat="1" x14ac:dyDescent="0.2">
      <c r="A48" s="59" t="s">
        <v>234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61</v>
      </c>
      <c r="M48" s="63">
        <f>INT(VLOOKUPLEFT(A48,'06停留所'!$B$2:$C$9999,'06停留所'!$C$2:$C$9999,1)/10)</f>
        <v>6</v>
      </c>
      <c r="N48" s="204">
        <v>1</v>
      </c>
      <c r="O48" s="504" t="s">
        <v>1817</v>
      </c>
      <c r="P48" s="459" t="s">
        <v>1817</v>
      </c>
      <c r="Q48" s="478" t="s">
        <v>1785</v>
      </c>
      <c r="R48" s="70" t="s">
        <v>1937</v>
      </c>
      <c r="S48" s="459"/>
      <c r="T48" s="70" t="s">
        <v>2087</v>
      </c>
      <c r="U48" s="478"/>
      <c r="V48" s="478"/>
      <c r="W48" s="459"/>
      <c r="X48" s="70"/>
      <c r="Y48" s="70"/>
      <c r="Z48" s="70"/>
      <c r="AA48" s="70"/>
      <c r="AB48" s="70"/>
      <c r="AC48" s="70"/>
      <c r="AD48" s="70"/>
      <c r="AE48" s="478"/>
      <c r="AF48" s="70"/>
      <c r="AG48" s="70"/>
      <c r="AH48" s="70"/>
      <c r="AI48" s="478"/>
      <c r="AJ48" s="70"/>
      <c r="AK48" s="459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237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71</v>
      </c>
      <c r="M49" s="63">
        <f>INT(VLOOKUPLEFT(A49,'06停留所'!$B$2:$C$9999,'06停留所'!$C$2:$C$9999,1)/10)</f>
        <v>7</v>
      </c>
      <c r="N49" s="204">
        <v>1</v>
      </c>
      <c r="O49" s="504" t="s">
        <v>2055</v>
      </c>
      <c r="P49" s="459" t="s">
        <v>2055</v>
      </c>
      <c r="Q49" s="478" t="s">
        <v>1785</v>
      </c>
      <c r="R49" s="70" t="s">
        <v>1938</v>
      </c>
      <c r="S49" s="459"/>
      <c r="T49" s="70" t="s">
        <v>2088</v>
      </c>
      <c r="U49" s="478"/>
      <c r="V49" s="478"/>
      <c r="W49" s="459"/>
      <c r="X49" s="70"/>
      <c r="Y49" s="70"/>
      <c r="Z49" s="70"/>
      <c r="AA49" s="70"/>
      <c r="AB49" s="70"/>
      <c r="AC49" s="70"/>
      <c r="AD49" s="70"/>
      <c r="AE49" s="478"/>
      <c r="AF49" s="70"/>
      <c r="AG49" s="70"/>
      <c r="AH49" s="70"/>
      <c r="AI49" s="478"/>
      <c r="AJ49" s="70"/>
      <c r="AK49" s="459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469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1202</v>
      </c>
      <c r="M50" s="63">
        <f>INT(VLOOKUPLEFT(A50,'06停留所'!$B$2:$C$9999,'06停留所'!$C$2:$C$9999,1)/10)</f>
        <v>120</v>
      </c>
      <c r="N50" s="204">
        <v>2</v>
      </c>
      <c r="O50" s="504" t="s">
        <v>2056</v>
      </c>
      <c r="P50" s="459" t="s">
        <v>2056</v>
      </c>
      <c r="Q50" s="478" t="s">
        <v>1785</v>
      </c>
      <c r="R50" s="70" t="s">
        <v>1823</v>
      </c>
      <c r="S50" s="459"/>
      <c r="T50" s="70" t="s">
        <v>2089</v>
      </c>
      <c r="U50" s="478"/>
      <c r="V50" s="478"/>
      <c r="W50" s="459"/>
      <c r="X50" s="70"/>
      <c r="Y50" s="70"/>
      <c r="Z50" s="70"/>
      <c r="AA50" s="70"/>
      <c r="AB50" s="70"/>
      <c r="AC50" s="70"/>
      <c r="AD50" s="70"/>
      <c r="AE50" s="478"/>
      <c r="AF50" s="70"/>
      <c r="AG50" s="70"/>
      <c r="AH50" s="70"/>
      <c r="AI50" s="478"/>
      <c r="AJ50" s="70"/>
      <c r="AK50" s="459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467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1192</v>
      </c>
      <c r="M51" s="63">
        <f>INT(VLOOKUPLEFT(A51,'06停留所'!$B$2:$C$9999,'06停留所'!$C$2:$C$9999,1)/10)</f>
        <v>119</v>
      </c>
      <c r="N51" s="204">
        <v>2</v>
      </c>
      <c r="O51" s="504" t="s">
        <v>2056</v>
      </c>
      <c r="P51" s="459" t="s">
        <v>2056</v>
      </c>
      <c r="Q51" s="478" t="s">
        <v>1785</v>
      </c>
      <c r="R51" s="70" t="s">
        <v>1823</v>
      </c>
      <c r="S51" s="459"/>
      <c r="T51" s="70" t="s">
        <v>2089</v>
      </c>
      <c r="U51" s="478"/>
      <c r="V51" s="478"/>
      <c r="W51" s="459"/>
      <c r="X51" s="70"/>
      <c r="Y51" s="70"/>
      <c r="Z51" s="70"/>
      <c r="AA51" s="70"/>
      <c r="AB51" s="70"/>
      <c r="AC51" s="70"/>
      <c r="AD51" s="70"/>
      <c r="AE51" s="478"/>
      <c r="AF51" s="70"/>
      <c r="AG51" s="70"/>
      <c r="AH51" s="70"/>
      <c r="AI51" s="478"/>
      <c r="AJ51" s="70"/>
      <c r="AK51" s="459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 t="s">
        <v>465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1182</v>
      </c>
      <c r="M52" s="63">
        <f>INT(VLOOKUPLEFT(A52,'06停留所'!$B$2:$C$9999,'06停留所'!$C$2:$C$9999,1)/10)</f>
        <v>118</v>
      </c>
      <c r="N52" s="204">
        <v>2</v>
      </c>
      <c r="O52" s="504" t="s">
        <v>1818</v>
      </c>
      <c r="P52" s="459" t="s">
        <v>1818</v>
      </c>
      <c r="Q52" s="478" t="s">
        <v>1785</v>
      </c>
      <c r="R52" s="70" t="s">
        <v>1939</v>
      </c>
      <c r="S52" s="459"/>
      <c r="T52" s="70" t="s">
        <v>2119</v>
      </c>
      <c r="U52" s="478"/>
      <c r="V52" s="478"/>
      <c r="W52" s="459"/>
      <c r="X52" s="70"/>
      <c r="Y52" s="70"/>
      <c r="Z52" s="70"/>
      <c r="AA52" s="70"/>
      <c r="AB52" s="70"/>
      <c r="AC52" s="70"/>
      <c r="AD52" s="70"/>
      <c r="AE52" s="478"/>
      <c r="AF52" s="70"/>
      <c r="AG52" s="70"/>
      <c r="AH52" s="70"/>
      <c r="AI52" s="478"/>
      <c r="AJ52" s="70"/>
      <c r="AK52" s="459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 t="s">
        <v>463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1171</v>
      </c>
      <c r="M53" s="63">
        <f>INT(VLOOKUPLEFT(A53,'06停留所'!$B$2:$C$9999,'06停留所'!$C$2:$C$9999,1)/10)</f>
        <v>117</v>
      </c>
      <c r="N53" s="204">
        <v>1</v>
      </c>
      <c r="O53" s="504" t="s">
        <v>1819</v>
      </c>
      <c r="P53" s="459" t="s">
        <v>1819</v>
      </c>
      <c r="Q53" s="478" t="s">
        <v>2058</v>
      </c>
      <c r="R53" s="70" t="s">
        <v>2059</v>
      </c>
      <c r="S53" s="459"/>
      <c r="T53" s="70" t="s">
        <v>2120</v>
      </c>
      <c r="U53" s="478"/>
      <c r="V53" s="478"/>
      <c r="W53" s="459"/>
      <c r="X53" s="70"/>
      <c r="Y53" s="70"/>
      <c r="Z53" s="70"/>
      <c r="AA53" s="70"/>
      <c r="AB53" s="70"/>
      <c r="AC53" s="70"/>
      <c r="AD53" s="70"/>
      <c r="AE53" s="478"/>
      <c r="AF53" s="70"/>
      <c r="AG53" s="70"/>
      <c r="AH53" s="70"/>
      <c r="AI53" s="478"/>
      <c r="AJ53" s="70"/>
      <c r="AK53" s="459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492"/>
      <c r="P54" s="70"/>
      <c r="Q54" s="70"/>
      <c r="R54" s="70"/>
      <c r="S54" s="70"/>
      <c r="T54" s="70"/>
      <c r="U54" s="70"/>
      <c r="V54" s="70"/>
      <c r="W54" s="459"/>
      <c r="X54" s="70"/>
      <c r="Y54" s="70"/>
      <c r="Z54" s="70"/>
      <c r="AA54" s="70"/>
      <c r="AB54" s="70"/>
      <c r="AC54" s="70"/>
      <c r="AD54" s="70"/>
      <c r="AE54" s="478"/>
      <c r="AF54" s="70"/>
      <c r="AG54" s="70"/>
      <c r="AH54" s="70"/>
      <c r="AI54" s="478"/>
      <c r="AJ54" s="70"/>
      <c r="AK54" s="459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492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459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492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459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492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492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492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492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492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492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492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492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492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492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492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492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492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492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492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492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492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492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492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492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492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492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492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492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492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492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492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492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492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492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492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492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492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492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492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492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492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s="183" customFormat="1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492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Q94" s="26"/>
      <c r="CR94" s="173"/>
    </row>
    <row r="95" spans="1:96" s="183" customFormat="1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492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Q95" s="26"/>
      <c r="CR95" s="173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492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73"/>
    </row>
    <row r="97" spans="1:122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492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73"/>
    </row>
    <row r="98" spans="1:122" x14ac:dyDescent="0.2">
      <c r="A98" s="59"/>
      <c r="B98" s="66"/>
      <c r="C98" s="66"/>
      <c r="D98" s="66"/>
      <c r="E98" s="59"/>
      <c r="F98" s="59"/>
      <c r="G98" s="59"/>
      <c r="H98" s="59"/>
      <c r="I98" s="59"/>
      <c r="J98" s="59"/>
      <c r="K98" s="59"/>
      <c r="L98" s="68"/>
      <c r="M98" s="63"/>
      <c r="N98" s="59"/>
      <c r="O98" s="492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AO98" s="70"/>
      <c r="AP98" s="70"/>
      <c r="AQ98" s="70"/>
      <c r="AR98" s="70"/>
      <c r="AS98" s="70"/>
      <c r="AT98" s="70"/>
      <c r="AU98" s="70"/>
      <c r="AV98" s="70"/>
      <c r="AW98" s="70"/>
      <c r="AX98" s="70"/>
      <c r="AY98" s="70"/>
      <c r="AZ98" s="70"/>
      <c r="BA98" s="70"/>
      <c r="BB98" s="70"/>
      <c r="BC98" s="70"/>
      <c r="BD98" s="70"/>
      <c r="BE98" s="70"/>
      <c r="BF98" s="70"/>
      <c r="BG98" s="70"/>
      <c r="BH98" s="70"/>
      <c r="BI98" s="70"/>
      <c r="BJ98" s="70"/>
      <c r="BK98" s="70"/>
      <c r="BL98" s="70"/>
      <c r="BM98" s="70"/>
      <c r="BN98" s="70"/>
      <c r="BO98" s="70"/>
      <c r="BP98" s="70"/>
      <c r="BQ98" s="70"/>
      <c r="BR98" s="70"/>
      <c r="BS98" s="70"/>
      <c r="BT98" s="70"/>
      <c r="BU98" s="70"/>
      <c r="BV98" s="70"/>
      <c r="BW98" s="70"/>
      <c r="BX98" s="70"/>
      <c r="BY98" s="70"/>
      <c r="BZ98" s="70"/>
      <c r="CA98" s="70"/>
      <c r="CB98" s="70"/>
      <c r="CC98" s="70"/>
      <c r="CD98" s="70"/>
      <c r="CE98" s="70"/>
      <c r="CF98" s="70"/>
      <c r="CG98" s="70"/>
      <c r="CH98" s="70"/>
      <c r="CI98" s="70"/>
      <c r="CJ98" s="70"/>
      <c r="CK98" s="70"/>
      <c r="CL98" s="70"/>
      <c r="CM98" s="70"/>
      <c r="CN98" s="70"/>
      <c r="CO98" s="70"/>
      <c r="CP98" s="70"/>
      <c r="CR98" s="173"/>
    </row>
    <row r="99" spans="1:122" x14ac:dyDescent="0.2">
      <c r="A99" s="59"/>
      <c r="B99" s="66"/>
      <c r="C99" s="66"/>
      <c r="D99" s="66"/>
      <c r="E99" s="59"/>
      <c r="F99" s="59"/>
      <c r="G99" s="59"/>
      <c r="H99" s="59"/>
      <c r="I99" s="59"/>
      <c r="J99" s="59"/>
      <c r="K99" s="59"/>
      <c r="L99" s="68"/>
      <c r="M99" s="63"/>
      <c r="N99" s="59"/>
      <c r="O99" s="492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AO99" s="70"/>
      <c r="AP99" s="70"/>
      <c r="AQ99" s="70"/>
      <c r="AR99" s="70"/>
      <c r="AS99" s="70"/>
      <c r="AT99" s="70"/>
      <c r="AU99" s="70"/>
      <c r="AV99" s="70"/>
      <c r="AW99" s="70"/>
      <c r="AX99" s="70"/>
      <c r="AY99" s="70"/>
      <c r="AZ99" s="70"/>
      <c r="BA99" s="70"/>
      <c r="BB99" s="70"/>
      <c r="BC99" s="70"/>
      <c r="BD99" s="70"/>
      <c r="BE99" s="70"/>
      <c r="BF99" s="70"/>
      <c r="BG99" s="70"/>
      <c r="BH99" s="70"/>
      <c r="BI99" s="70"/>
      <c r="BJ99" s="70"/>
      <c r="BK99" s="70"/>
      <c r="BL99" s="70"/>
      <c r="BM99" s="70"/>
      <c r="BN99" s="70"/>
      <c r="BO99" s="70"/>
      <c r="BP99" s="70"/>
      <c r="BQ99" s="70"/>
      <c r="BR99" s="70"/>
      <c r="BS99" s="70"/>
      <c r="BT99" s="70"/>
      <c r="BU99" s="70"/>
      <c r="BV99" s="70"/>
      <c r="BW99" s="70"/>
      <c r="BX99" s="70"/>
      <c r="BY99" s="70"/>
      <c r="BZ99" s="70"/>
      <c r="CA99" s="70"/>
      <c r="CB99" s="70"/>
      <c r="CC99" s="70"/>
      <c r="CD99" s="70"/>
      <c r="CE99" s="70"/>
      <c r="CF99" s="70"/>
      <c r="CG99" s="70"/>
      <c r="CH99" s="70"/>
      <c r="CI99" s="70"/>
      <c r="CJ99" s="70"/>
      <c r="CK99" s="70"/>
      <c r="CL99" s="70"/>
      <c r="CM99" s="70"/>
      <c r="CN99" s="70"/>
      <c r="CO99" s="70"/>
      <c r="CP99" s="70"/>
      <c r="CR99" s="173"/>
    </row>
    <row r="100" spans="1:122" x14ac:dyDescent="0.2">
      <c r="A100" s="72"/>
      <c r="B100" s="98"/>
      <c r="C100" s="98"/>
      <c r="D100" s="98"/>
      <c r="E100" s="72"/>
      <c r="F100" s="72"/>
      <c r="G100" s="72"/>
      <c r="H100" s="72"/>
      <c r="I100" s="72"/>
      <c r="J100" s="72"/>
      <c r="K100" s="72"/>
      <c r="L100" s="73"/>
      <c r="M100" s="74"/>
      <c r="N100" s="72"/>
      <c r="O100" s="493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  <c r="BI100" s="100"/>
      <c r="BJ100" s="100"/>
      <c r="BK100" s="100"/>
      <c r="BL100" s="100"/>
      <c r="BM100" s="100"/>
      <c r="BN100" s="100"/>
      <c r="BO100" s="100"/>
      <c r="BP100" s="100"/>
      <c r="BQ100" s="100"/>
      <c r="BR100" s="100"/>
      <c r="BS100" s="100"/>
      <c r="BT100" s="100"/>
      <c r="BU100" s="100"/>
      <c r="BV100" s="100"/>
      <c r="BW100" s="100"/>
      <c r="BX100" s="100"/>
      <c r="BY100" s="100"/>
      <c r="BZ100" s="100"/>
      <c r="CA100" s="100"/>
      <c r="CB100" s="100"/>
      <c r="CC100" s="100"/>
      <c r="CD100" s="100"/>
      <c r="CE100" s="100"/>
      <c r="CF100" s="100"/>
      <c r="CG100" s="100"/>
      <c r="CH100" s="100"/>
      <c r="CI100" s="100"/>
      <c r="CJ100" s="100"/>
      <c r="CK100" s="100"/>
      <c r="CL100" s="100"/>
      <c r="CM100" s="100"/>
      <c r="CN100" s="100"/>
      <c r="CO100" s="100"/>
      <c r="CP100" s="100"/>
      <c r="CR100" s="174"/>
    </row>
    <row r="101" spans="1:122" x14ac:dyDescent="0.2">
      <c r="A101" s="21"/>
      <c r="B101" s="20"/>
      <c r="C101" s="20"/>
      <c r="D101" s="20"/>
      <c r="E101" s="21"/>
      <c r="F101" s="21"/>
      <c r="G101" s="21"/>
      <c r="H101" s="21"/>
      <c r="I101" s="21"/>
      <c r="J101" s="21"/>
      <c r="K101" s="21"/>
      <c r="L101" s="22"/>
      <c r="M101" s="22"/>
      <c r="N101" s="21"/>
      <c r="O101" s="494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  <c r="BJ101" s="21"/>
      <c r="BK101" s="21"/>
      <c r="BL101" s="21"/>
      <c r="BM101" s="21"/>
      <c r="BN101" s="21"/>
      <c r="BO101" s="21"/>
      <c r="BP101" s="21"/>
      <c r="BQ101" s="21"/>
      <c r="BR101" s="21"/>
      <c r="BS101" s="21"/>
      <c r="BT101" s="21"/>
      <c r="BU101" s="21"/>
      <c r="BV101" s="21"/>
      <c r="BW101" s="21"/>
      <c r="BX101" s="21"/>
      <c r="BY101" s="21"/>
      <c r="BZ101" s="21"/>
      <c r="CA101" s="21"/>
      <c r="CB101" s="21"/>
      <c r="CC101" s="21"/>
      <c r="CD101" s="21"/>
      <c r="CE101" s="21"/>
      <c r="CF101" s="21"/>
      <c r="CG101" s="21"/>
      <c r="CH101" s="21"/>
      <c r="CI101" s="21"/>
      <c r="CJ101" s="21"/>
      <c r="CK101" s="21"/>
      <c r="CL101" s="21"/>
      <c r="CM101" s="21"/>
      <c r="CN101" s="21"/>
      <c r="CO101" s="21"/>
      <c r="CP101" s="21"/>
      <c r="CR101" s="21"/>
      <c r="CS101" s="187"/>
      <c r="CT101" s="187"/>
      <c r="CU101" s="187"/>
      <c r="CV101" s="187"/>
      <c r="CW101" s="187"/>
      <c r="CX101" s="187"/>
      <c r="CY101" s="187"/>
      <c r="CZ101" s="187"/>
      <c r="DA101" s="187"/>
      <c r="DB101" s="187"/>
      <c r="DC101" s="187"/>
      <c r="DD101" s="187"/>
      <c r="DE101" s="187"/>
      <c r="DF101" s="187"/>
      <c r="DG101" s="187"/>
      <c r="DH101" s="187"/>
      <c r="DI101" s="187"/>
      <c r="DJ101" s="187"/>
      <c r="DK101" s="187"/>
      <c r="DL101" s="187"/>
      <c r="DM101" s="187"/>
      <c r="DN101" s="187"/>
      <c r="DO101" s="187"/>
      <c r="DP101" s="187"/>
      <c r="DQ101" s="187"/>
      <c r="DR101" s="187"/>
    </row>
    <row r="102" spans="1:122" ht="27" customHeight="1" x14ac:dyDescent="0.2">
      <c r="A102" s="19" t="s">
        <v>44</v>
      </c>
      <c r="B102" s="76"/>
      <c r="C102" s="76"/>
      <c r="D102" s="76"/>
      <c r="E102" s="75"/>
      <c r="F102" s="21"/>
      <c r="G102" s="21"/>
      <c r="H102" s="21"/>
      <c r="I102" s="21"/>
      <c r="J102" s="21"/>
      <c r="K102" s="21"/>
      <c r="L102" s="77"/>
      <c r="M102" s="77"/>
      <c r="N102" s="75"/>
      <c r="O102" s="488" t="s">
        <v>62</v>
      </c>
      <c r="P102" s="75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R102" s="21"/>
      <c r="CS102" s="187"/>
      <c r="CT102" s="187"/>
      <c r="CU102" s="187"/>
      <c r="CV102" s="187"/>
      <c r="CW102" s="187"/>
      <c r="CX102" s="187"/>
      <c r="CY102" s="187"/>
      <c r="CZ102" s="187"/>
      <c r="DA102" s="187"/>
      <c r="DB102" s="187"/>
      <c r="DC102" s="187"/>
      <c r="DD102" s="187"/>
      <c r="DE102" s="187"/>
      <c r="DF102" s="187"/>
      <c r="DG102" s="187"/>
      <c r="DH102" s="187"/>
      <c r="DI102" s="187"/>
      <c r="DJ102" s="187"/>
      <c r="DK102" s="187"/>
      <c r="DL102" s="187"/>
      <c r="DM102" s="187"/>
      <c r="DN102" s="187"/>
      <c r="DO102" s="187"/>
      <c r="DP102" s="187"/>
      <c r="DQ102" s="187"/>
      <c r="DR102" s="187"/>
    </row>
    <row r="103" spans="1:122" x14ac:dyDescent="0.2">
      <c r="A103" s="78"/>
      <c r="B103" s="79"/>
      <c r="C103" s="79"/>
      <c r="D103" s="79"/>
      <c r="E103" s="80"/>
      <c r="F103" s="80"/>
      <c r="G103" s="80"/>
      <c r="H103" s="80"/>
      <c r="I103" s="80"/>
      <c r="J103" s="80"/>
      <c r="K103" s="80"/>
      <c r="L103" s="81"/>
      <c r="M103" s="81"/>
      <c r="N103" s="82"/>
      <c r="O103" s="495">
        <v>1</v>
      </c>
      <c r="P103" s="83">
        <v>2</v>
      </c>
      <c r="Q103" s="83">
        <v>3</v>
      </c>
      <c r="R103" s="83">
        <v>4</v>
      </c>
      <c r="S103" s="83">
        <v>5</v>
      </c>
      <c r="T103" s="83">
        <v>6</v>
      </c>
      <c r="U103" s="83">
        <v>7</v>
      </c>
      <c r="V103" s="83">
        <v>8</v>
      </c>
      <c r="W103" s="83">
        <v>9</v>
      </c>
      <c r="X103" s="83">
        <v>10</v>
      </c>
      <c r="Y103" s="83">
        <v>11</v>
      </c>
      <c r="Z103" s="83">
        <v>12</v>
      </c>
      <c r="AA103" s="83">
        <v>13</v>
      </c>
      <c r="AB103" s="83">
        <v>14</v>
      </c>
      <c r="AC103" s="83">
        <v>15</v>
      </c>
      <c r="AD103" s="83">
        <v>16</v>
      </c>
      <c r="AE103" s="83">
        <v>17</v>
      </c>
      <c r="AF103" s="83">
        <v>18</v>
      </c>
      <c r="AG103" s="83">
        <v>19</v>
      </c>
      <c r="AH103" s="83">
        <v>20</v>
      </c>
      <c r="AI103" s="83">
        <v>21</v>
      </c>
      <c r="AJ103" s="83">
        <v>22</v>
      </c>
      <c r="AK103" s="83">
        <v>23</v>
      </c>
      <c r="AL103" s="83">
        <v>24</v>
      </c>
      <c r="AM103" s="83">
        <v>25</v>
      </c>
      <c r="AN103" s="83">
        <v>26</v>
      </c>
      <c r="AO103" s="83">
        <v>27</v>
      </c>
      <c r="AP103" s="83">
        <v>28</v>
      </c>
      <c r="AQ103" s="83">
        <v>29</v>
      </c>
      <c r="AR103" s="83">
        <v>30</v>
      </c>
      <c r="AS103" s="83">
        <v>31</v>
      </c>
      <c r="AT103" s="83">
        <v>32</v>
      </c>
      <c r="AU103" s="83">
        <v>33</v>
      </c>
      <c r="AV103" s="83">
        <v>34</v>
      </c>
      <c r="AW103" s="83">
        <v>35</v>
      </c>
      <c r="AX103" s="83">
        <v>36</v>
      </c>
      <c r="AY103" s="83">
        <v>37</v>
      </c>
      <c r="AZ103" s="83">
        <v>38</v>
      </c>
      <c r="BA103" s="83">
        <v>39</v>
      </c>
      <c r="BB103" s="83">
        <v>40</v>
      </c>
      <c r="BC103" s="83">
        <v>41</v>
      </c>
      <c r="BD103" s="83">
        <v>42</v>
      </c>
      <c r="BE103" s="83">
        <v>43</v>
      </c>
      <c r="BF103" s="83">
        <v>44</v>
      </c>
      <c r="BG103" s="83">
        <v>45</v>
      </c>
      <c r="BH103" s="83">
        <v>46</v>
      </c>
      <c r="BI103" s="83">
        <v>47</v>
      </c>
      <c r="BJ103" s="83">
        <v>48</v>
      </c>
      <c r="BK103" s="83">
        <v>49</v>
      </c>
      <c r="BL103" s="83">
        <v>50</v>
      </c>
      <c r="BM103" s="83">
        <v>51</v>
      </c>
      <c r="BN103" s="83">
        <v>52</v>
      </c>
      <c r="BO103" s="83">
        <v>53</v>
      </c>
      <c r="BP103" s="83">
        <v>54</v>
      </c>
      <c r="BQ103" s="83">
        <v>55</v>
      </c>
      <c r="BR103" s="83">
        <v>56</v>
      </c>
      <c r="BS103" s="83">
        <v>57</v>
      </c>
      <c r="BT103" s="83">
        <v>58</v>
      </c>
      <c r="BU103" s="83">
        <v>59</v>
      </c>
      <c r="BV103" s="83">
        <v>60</v>
      </c>
      <c r="BW103" s="83">
        <v>61</v>
      </c>
      <c r="BX103" s="83">
        <v>62</v>
      </c>
      <c r="BY103" s="83">
        <v>63</v>
      </c>
      <c r="BZ103" s="83">
        <v>64</v>
      </c>
      <c r="CA103" s="83">
        <v>65</v>
      </c>
      <c r="CB103" s="83">
        <v>66</v>
      </c>
      <c r="CC103" s="83">
        <v>67</v>
      </c>
      <c r="CD103" s="83">
        <v>68</v>
      </c>
      <c r="CE103" s="83">
        <v>69</v>
      </c>
      <c r="CF103" s="83">
        <v>70</v>
      </c>
      <c r="CG103" s="83">
        <v>71</v>
      </c>
      <c r="CH103" s="83">
        <v>72</v>
      </c>
      <c r="CI103" s="83">
        <v>73</v>
      </c>
      <c r="CJ103" s="83">
        <v>74</v>
      </c>
      <c r="CK103" s="83">
        <v>75</v>
      </c>
      <c r="CL103" s="83">
        <v>76</v>
      </c>
      <c r="CM103" s="83">
        <v>77</v>
      </c>
      <c r="CN103" s="83">
        <v>78</v>
      </c>
      <c r="CO103" s="83">
        <v>79</v>
      </c>
      <c r="CP103" s="83">
        <v>80</v>
      </c>
      <c r="CR103" s="177" t="s">
        <v>168</v>
      </c>
      <c r="CS103" s="188" t="s">
        <v>169</v>
      </c>
      <c r="CT103" s="188" t="s">
        <v>170</v>
      </c>
      <c r="CU103" s="189" t="s">
        <v>169</v>
      </c>
      <c r="CV103" s="189" t="s">
        <v>170</v>
      </c>
      <c r="CW103" s="188" t="s">
        <v>169</v>
      </c>
      <c r="CX103" s="188" t="s">
        <v>170</v>
      </c>
      <c r="CY103" s="189" t="s">
        <v>169</v>
      </c>
      <c r="CZ103" s="189" t="s">
        <v>170</v>
      </c>
      <c r="DA103" s="188" t="s">
        <v>169</v>
      </c>
      <c r="DB103" s="188" t="s">
        <v>170</v>
      </c>
      <c r="DC103" s="189" t="s">
        <v>169</v>
      </c>
      <c r="DD103" s="189" t="s">
        <v>170</v>
      </c>
      <c r="DE103" s="188" t="s">
        <v>169</v>
      </c>
      <c r="DF103" s="188" t="s">
        <v>170</v>
      </c>
      <c r="DG103" s="189" t="s">
        <v>169</v>
      </c>
      <c r="DH103" s="189" t="s">
        <v>170</v>
      </c>
      <c r="DI103" s="188" t="s">
        <v>169</v>
      </c>
      <c r="DJ103" s="188" t="s">
        <v>170</v>
      </c>
      <c r="DK103" s="189" t="s">
        <v>169</v>
      </c>
      <c r="DL103" s="189" t="s">
        <v>170</v>
      </c>
      <c r="DM103" s="188" t="s">
        <v>169</v>
      </c>
      <c r="DN103" s="188" t="s">
        <v>170</v>
      </c>
      <c r="DO103" s="189" t="s">
        <v>169</v>
      </c>
      <c r="DP103" s="189" t="s">
        <v>170</v>
      </c>
      <c r="DQ103" s="188" t="s">
        <v>169</v>
      </c>
      <c r="DR103" s="188" t="s">
        <v>170</v>
      </c>
    </row>
    <row r="104" spans="1:122" x14ac:dyDescent="0.2">
      <c r="A104" s="84"/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7"/>
      <c r="N104" s="105" t="s">
        <v>80</v>
      </c>
      <c r="O104" s="489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</row>
    <row r="105" spans="1:122" x14ac:dyDescent="0.2">
      <c r="A105" s="84"/>
      <c r="B105" s="85"/>
      <c r="C105" s="85"/>
      <c r="D105" s="85"/>
      <c r="E105" s="86"/>
      <c r="F105" s="86"/>
      <c r="G105" s="86"/>
      <c r="H105" s="86"/>
      <c r="I105" s="86"/>
      <c r="J105" s="86"/>
      <c r="K105" s="86"/>
      <c r="L105" s="87"/>
      <c r="M105" s="87"/>
      <c r="N105" s="88" t="s">
        <v>131</v>
      </c>
      <c r="O105" s="490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47"/>
      <c r="BT105" s="47"/>
      <c r="BU105" s="47"/>
      <c r="BV105" s="47"/>
      <c r="BW105" s="47"/>
      <c r="BX105" s="47"/>
      <c r="BY105" s="47"/>
      <c r="BZ105" s="47"/>
      <c r="CA105" s="47"/>
      <c r="CB105" s="47"/>
      <c r="CC105" s="47"/>
      <c r="CD105" s="47"/>
      <c r="CE105" s="47"/>
      <c r="CF105" s="47"/>
      <c r="CG105" s="47"/>
      <c r="CH105" s="47"/>
      <c r="CI105" s="47"/>
      <c r="CJ105" s="47"/>
      <c r="CK105" s="47"/>
      <c r="CL105" s="47"/>
      <c r="CM105" s="47"/>
      <c r="CN105" s="47"/>
      <c r="CO105" s="47"/>
      <c r="CP105" s="47"/>
    </row>
    <row r="106" spans="1:122" x14ac:dyDescent="0.2">
      <c r="A106" s="84"/>
      <c r="B106" s="85"/>
      <c r="C106" s="85"/>
      <c r="D106" s="85"/>
      <c r="E106" s="86"/>
      <c r="F106" s="86"/>
      <c r="G106" s="86"/>
      <c r="H106" s="86"/>
      <c r="I106" s="86"/>
      <c r="J106" s="86"/>
      <c r="K106" s="86"/>
      <c r="L106" s="87"/>
      <c r="M106" s="87"/>
      <c r="N106" s="88" t="s">
        <v>52</v>
      </c>
      <c r="O106" s="490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Q106" s="47"/>
      <c r="BR106" s="47"/>
      <c r="BS106" s="47"/>
      <c r="BT106" s="47"/>
      <c r="BU106" s="47"/>
      <c r="BV106" s="47"/>
      <c r="BW106" s="47"/>
      <c r="BX106" s="47"/>
      <c r="BY106" s="47"/>
      <c r="BZ106" s="47"/>
      <c r="CA106" s="47"/>
      <c r="CB106" s="47"/>
      <c r="CC106" s="47"/>
      <c r="CD106" s="47"/>
      <c r="CE106" s="47"/>
      <c r="CF106" s="47"/>
      <c r="CG106" s="47"/>
      <c r="CH106" s="47"/>
      <c r="CI106" s="47"/>
      <c r="CJ106" s="47"/>
      <c r="CK106" s="47"/>
      <c r="CL106" s="47"/>
      <c r="CM106" s="47"/>
      <c r="CN106" s="47"/>
      <c r="CO106" s="47"/>
      <c r="CP106" s="47"/>
    </row>
    <row r="107" spans="1:122" x14ac:dyDescent="0.2">
      <c r="A107" s="89"/>
      <c r="B107" s="90"/>
      <c r="C107" s="90"/>
      <c r="D107" s="90"/>
      <c r="E107" s="88"/>
      <c r="F107" s="88"/>
      <c r="G107" s="88"/>
      <c r="H107" s="88"/>
      <c r="I107" s="88"/>
      <c r="J107" s="88"/>
      <c r="K107" s="88"/>
      <c r="L107" s="91"/>
      <c r="M107" s="91"/>
      <c r="N107" s="88" t="s">
        <v>53</v>
      </c>
      <c r="O107" s="491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52"/>
      <c r="BI107" s="52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R107" s="178" t="s">
        <v>171</v>
      </c>
      <c r="CS107" s="186"/>
      <c r="CT107" s="186"/>
      <c r="CU107" s="186"/>
      <c r="CV107" s="186"/>
      <c r="CW107" s="186"/>
      <c r="CX107" s="186"/>
      <c r="CY107" s="186"/>
      <c r="CZ107" s="186"/>
      <c r="DA107" s="186"/>
      <c r="DB107" s="186"/>
      <c r="DC107" s="186"/>
      <c r="DD107" s="186"/>
      <c r="DE107" s="186"/>
      <c r="DF107" s="186"/>
      <c r="DG107" s="186"/>
      <c r="DH107" s="186"/>
      <c r="DI107" s="186"/>
      <c r="DJ107" s="186"/>
      <c r="DK107" s="186"/>
      <c r="DL107" s="186"/>
      <c r="DM107" s="186"/>
      <c r="DN107" s="186"/>
      <c r="DO107" s="186"/>
      <c r="DP107" s="186"/>
      <c r="DQ107" s="186"/>
      <c r="DR107" s="186"/>
    </row>
    <row r="108" spans="1:122" ht="39.65" customHeight="1" x14ac:dyDescent="0.2">
      <c r="A108" s="92" t="s">
        <v>63</v>
      </c>
      <c r="B108" s="93" t="s">
        <v>55</v>
      </c>
      <c r="C108" s="93" t="s">
        <v>56</v>
      </c>
      <c r="D108" s="93" t="s">
        <v>57</v>
      </c>
      <c r="E108" s="93" t="s">
        <v>58</v>
      </c>
      <c r="F108" s="94" t="s">
        <v>59</v>
      </c>
      <c r="G108" s="94" t="s">
        <v>59</v>
      </c>
      <c r="H108" s="94" t="s">
        <v>59</v>
      </c>
      <c r="I108" s="94" t="s">
        <v>59</v>
      </c>
      <c r="J108" s="94" t="s">
        <v>59</v>
      </c>
      <c r="K108" s="94" t="s">
        <v>59</v>
      </c>
      <c r="L108" s="56" t="s">
        <v>2</v>
      </c>
      <c r="M108" s="56" t="s">
        <v>60</v>
      </c>
      <c r="N108" s="95" t="s">
        <v>61</v>
      </c>
      <c r="O108" s="496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  <c r="AK108" s="58"/>
      <c r="AL108" s="58"/>
      <c r="AM108" s="58"/>
      <c r="AN108" s="58"/>
      <c r="AO108" s="58"/>
      <c r="AP108" s="58"/>
      <c r="AQ108" s="58"/>
      <c r="AR108" s="58"/>
      <c r="AS108" s="58"/>
      <c r="AT108" s="58"/>
      <c r="AU108" s="58"/>
      <c r="AV108" s="58"/>
      <c r="AW108" s="58"/>
      <c r="AX108" s="58"/>
      <c r="AY108" s="58"/>
      <c r="AZ108" s="58"/>
      <c r="BA108" s="58"/>
      <c r="BB108" s="58"/>
      <c r="BC108" s="58"/>
      <c r="BD108" s="58"/>
      <c r="BE108" s="58"/>
      <c r="BF108" s="58"/>
      <c r="BG108" s="58"/>
      <c r="BH108" s="58"/>
      <c r="BI108" s="58"/>
      <c r="BJ108" s="58"/>
      <c r="BK108" s="58"/>
      <c r="BL108" s="58"/>
      <c r="BM108" s="58"/>
      <c r="BN108" s="58"/>
      <c r="BO108" s="58"/>
      <c r="BP108" s="58"/>
      <c r="BQ108" s="58"/>
      <c r="BR108" s="58"/>
      <c r="BS108" s="58"/>
      <c r="BT108" s="58"/>
      <c r="BU108" s="58"/>
      <c r="BV108" s="58"/>
      <c r="BW108" s="58"/>
      <c r="BX108" s="58"/>
      <c r="BY108" s="58"/>
      <c r="BZ108" s="58"/>
      <c r="CA108" s="58"/>
      <c r="CB108" s="58"/>
      <c r="CC108" s="58"/>
      <c r="CD108" s="58"/>
      <c r="CE108" s="58"/>
      <c r="CF108" s="58"/>
      <c r="CG108" s="58"/>
      <c r="CH108" s="58"/>
      <c r="CI108" s="58"/>
      <c r="CJ108" s="58"/>
      <c r="CK108" s="58"/>
      <c r="CL108" s="58"/>
      <c r="CM108" s="58"/>
      <c r="CN108" s="58"/>
      <c r="CO108" s="58"/>
      <c r="CP108" s="58"/>
    </row>
    <row r="109" spans="1:122" x14ac:dyDescent="0.2">
      <c r="A109" s="59"/>
      <c r="B109" s="60"/>
      <c r="C109" s="60"/>
      <c r="D109" s="60"/>
      <c r="E109" s="61"/>
      <c r="F109" s="114"/>
      <c r="G109" s="114"/>
      <c r="H109" s="114"/>
      <c r="I109" s="114"/>
      <c r="J109" s="114"/>
      <c r="K109" s="114"/>
      <c r="L109" s="68"/>
      <c r="M109" s="63"/>
      <c r="N109" s="61"/>
      <c r="O109" s="497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H109" s="65"/>
      <c r="AI109" s="65"/>
      <c r="AJ109" s="65"/>
      <c r="AK109" s="65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5"/>
      <c r="BE109" s="65"/>
      <c r="BF109" s="65"/>
      <c r="BG109" s="65"/>
      <c r="BH109" s="65"/>
      <c r="BI109" s="65"/>
      <c r="BJ109" s="65"/>
      <c r="BK109" s="65"/>
      <c r="BL109" s="65"/>
      <c r="BM109" s="65"/>
      <c r="BN109" s="65"/>
      <c r="BO109" s="65"/>
      <c r="BP109" s="65"/>
      <c r="BQ109" s="65"/>
      <c r="BR109" s="65"/>
      <c r="BS109" s="65"/>
      <c r="BT109" s="65"/>
      <c r="BU109" s="65"/>
      <c r="BV109" s="65"/>
      <c r="BW109" s="65"/>
      <c r="BX109" s="65"/>
      <c r="BY109" s="65"/>
      <c r="BZ109" s="65"/>
      <c r="CA109" s="65"/>
      <c r="CB109" s="65"/>
      <c r="CC109" s="65"/>
      <c r="CD109" s="65"/>
      <c r="CE109" s="65"/>
      <c r="CF109" s="65"/>
      <c r="CG109" s="65"/>
      <c r="CH109" s="65"/>
      <c r="CI109" s="65"/>
      <c r="CJ109" s="65"/>
      <c r="CK109" s="65"/>
      <c r="CL109" s="65"/>
      <c r="CM109" s="65"/>
      <c r="CN109" s="65"/>
      <c r="CO109" s="65"/>
      <c r="CP109" s="65"/>
      <c r="CR109" s="179" t="s">
        <v>172</v>
      </c>
    </row>
    <row r="110" spans="1:122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492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R110" s="180"/>
    </row>
    <row r="111" spans="1:122" x14ac:dyDescent="0.2"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492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492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492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492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492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492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492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492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492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492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492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492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492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492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492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492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492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492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492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492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492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492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492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492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492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492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492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492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492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492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492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492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492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492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492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492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492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492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492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492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492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492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492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492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492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492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492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492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492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492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492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492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492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492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26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492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59"/>
      <c r="B166" s="66"/>
      <c r="C166" s="66"/>
      <c r="D166" s="66"/>
      <c r="E166" s="59"/>
      <c r="F166" s="59"/>
      <c r="G166" s="59"/>
      <c r="H166" s="59"/>
      <c r="I166" s="59"/>
      <c r="J166" s="59"/>
      <c r="K166" s="59"/>
      <c r="L166" s="68"/>
      <c r="M166" s="63"/>
      <c r="N166" s="59"/>
      <c r="O166" s="492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70"/>
      <c r="AG166" s="70"/>
      <c r="AH166" s="70"/>
      <c r="AI166" s="70"/>
      <c r="AJ166" s="70"/>
      <c r="AK166" s="70"/>
      <c r="AL166" s="70"/>
      <c r="AM166" s="70"/>
      <c r="AN166" s="70"/>
      <c r="AO166" s="70"/>
      <c r="AP166" s="70"/>
      <c r="AQ166" s="70"/>
      <c r="AR166" s="70"/>
      <c r="AS166" s="70"/>
      <c r="AT166" s="70"/>
      <c r="AU166" s="70"/>
      <c r="AV166" s="70"/>
      <c r="AW166" s="70"/>
      <c r="AX166" s="70"/>
      <c r="AY166" s="70"/>
      <c r="AZ166" s="70"/>
      <c r="BA166" s="70"/>
      <c r="BB166" s="70"/>
      <c r="BC166" s="70"/>
      <c r="BD166" s="70"/>
      <c r="BE166" s="70"/>
      <c r="BF166" s="70"/>
      <c r="BG166" s="70"/>
      <c r="BH166" s="70"/>
      <c r="BI166" s="70"/>
      <c r="BJ166" s="70"/>
      <c r="BK166" s="70"/>
      <c r="BL166" s="70"/>
      <c r="BM166" s="70"/>
      <c r="BN166" s="70"/>
      <c r="BO166" s="70"/>
      <c r="BP166" s="70"/>
      <c r="BQ166" s="70"/>
      <c r="BR166" s="70"/>
      <c r="BS166" s="70"/>
      <c r="BT166" s="70"/>
      <c r="BU166" s="70"/>
      <c r="BV166" s="70"/>
      <c r="BW166" s="70"/>
      <c r="BX166" s="70"/>
      <c r="BY166" s="70"/>
      <c r="BZ166" s="70"/>
      <c r="CA166" s="70"/>
      <c r="CB166" s="70"/>
      <c r="CC166" s="70"/>
      <c r="CD166" s="70"/>
      <c r="CE166" s="70"/>
      <c r="CF166" s="70"/>
      <c r="CG166" s="70"/>
      <c r="CH166" s="70"/>
      <c r="CI166" s="70"/>
      <c r="CJ166" s="70"/>
      <c r="CK166" s="70"/>
      <c r="CL166" s="70"/>
      <c r="CM166" s="70"/>
      <c r="CN166" s="70"/>
      <c r="CO166" s="70"/>
      <c r="CP166" s="70"/>
      <c r="CQ166" s="26"/>
      <c r="CR166" s="180"/>
    </row>
    <row r="167" spans="1:96" s="183" customFormat="1" x14ac:dyDescent="0.2">
      <c r="A167" s="26"/>
      <c r="B167" s="66"/>
      <c r="C167" s="66"/>
      <c r="D167" s="66"/>
      <c r="E167" s="59"/>
      <c r="F167" s="59"/>
      <c r="G167" s="59"/>
      <c r="H167" s="59"/>
      <c r="I167" s="59"/>
      <c r="J167" s="59"/>
      <c r="K167" s="59"/>
      <c r="L167" s="68"/>
      <c r="M167" s="63"/>
      <c r="N167" s="59"/>
      <c r="O167" s="492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70"/>
      <c r="AG167" s="70"/>
      <c r="AH167" s="70"/>
      <c r="AI167" s="70"/>
      <c r="AJ167" s="70"/>
      <c r="AK167" s="70"/>
      <c r="AL167" s="70"/>
      <c r="AM167" s="70"/>
      <c r="AN167" s="70"/>
      <c r="AO167" s="70"/>
      <c r="AP167" s="70"/>
      <c r="AQ167" s="70"/>
      <c r="AR167" s="70"/>
      <c r="AS167" s="70"/>
      <c r="AT167" s="70"/>
      <c r="AU167" s="70"/>
      <c r="AV167" s="70"/>
      <c r="AW167" s="70"/>
      <c r="AX167" s="70"/>
      <c r="AY167" s="70"/>
      <c r="AZ167" s="70"/>
      <c r="BA167" s="70"/>
      <c r="BB167" s="70"/>
      <c r="BC167" s="70"/>
      <c r="BD167" s="70"/>
      <c r="BE167" s="70"/>
      <c r="BF167" s="70"/>
      <c r="BG167" s="70"/>
      <c r="BH167" s="70"/>
      <c r="BI167" s="70"/>
      <c r="BJ167" s="70"/>
      <c r="BK167" s="70"/>
      <c r="BL167" s="70"/>
      <c r="BM167" s="70"/>
      <c r="BN167" s="70"/>
      <c r="BO167" s="70"/>
      <c r="BP167" s="70"/>
      <c r="BQ167" s="70"/>
      <c r="BR167" s="70"/>
      <c r="BS167" s="70"/>
      <c r="BT167" s="70"/>
      <c r="BU167" s="70"/>
      <c r="BV167" s="70"/>
      <c r="BW167" s="70"/>
      <c r="BX167" s="70"/>
      <c r="BY167" s="70"/>
      <c r="BZ167" s="70"/>
      <c r="CA167" s="70"/>
      <c r="CB167" s="70"/>
      <c r="CC167" s="70"/>
      <c r="CD167" s="70"/>
      <c r="CE167" s="70"/>
      <c r="CF167" s="70"/>
      <c r="CG167" s="70"/>
      <c r="CH167" s="70"/>
      <c r="CI167" s="70"/>
      <c r="CJ167" s="70"/>
      <c r="CK167" s="70"/>
      <c r="CL167" s="70"/>
      <c r="CM167" s="70"/>
      <c r="CN167" s="70"/>
      <c r="CO167" s="70"/>
      <c r="CP167" s="70"/>
      <c r="CQ167" s="26"/>
      <c r="CR167" s="180"/>
    </row>
    <row r="168" spans="1:96" s="183" customFormat="1" x14ac:dyDescent="0.2">
      <c r="A168" s="72"/>
      <c r="B168" s="98"/>
      <c r="C168" s="98"/>
      <c r="D168" s="98"/>
      <c r="E168" s="72"/>
      <c r="F168" s="72"/>
      <c r="G168" s="72"/>
      <c r="H168" s="72"/>
      <c r="I168" s="72"/>
      <c r="J168" s="72"/>
      <c r="K168" s="72"/>
      <c r="L168" s="73"/>
      <c r="M168" s="74"/>
      <c r="N168" s="72"/>
      <c r="O168" s="493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100"/>
      <c r="BD168" s="100"/>
      <c r="BE168" s="100"/>
      <c r="BF168" s="100"/>
      <c r="BG168" s="100"/>
      <c r="BH168" s="100"/>
      <c r="BI168" s="100"/>
      <c r="BJ168" s="100"/>
      <c r="BK168" s="100"/>
      <c r="BL168" s="100"/>
      <c r="BM168" s="100"/>
      <c r="BN168" s="100"/>
      <c r="BO168" s="100"/>
      <c r="BP168" s="100"/>
      <c r="BQ168" s="100"/>
      <c r="BR168" s="100"/>
      <c r="BS168" s="100"/>
      <c r="BT168" s="100"/>
      <c r="BU168" s="100"/>
      <c r="BV168" s="100"/>
      <c r="BW168" s="100"/>
      <c r="BX168" s="100"/>
      <c r="BY168" s="100"/>
      <c r="BZ168" s="100"/>
      <c r="CA168" s="100"/>
      <c r="CB168" s="100"/>
      <c r="CC168" s="100"/>
      <c r="CD168" s="100"/>
      <c r="CE168" s="100"/>
      <c r="CF168" s="100"/>
      <c r="CG168" s="100"/>
      <c r="CH168" s="100"/>
      <c r="CI168" s="100"/>
      <c r="CJ168" s="100"/>
      <c r="CK168" s="100"/>
      <c r="CL168" s="100"/>
      <c r="CM168" s="100"/>
      <c r="CN168" s="100"/>
      <c r="CO168" s="100"/>
      <c r="CP168" s="100"/>
      <c r="CQ168" s="26"/>
      <c r="CR168" s="181"/>
    </row>
  </sheetData>
  <sheetProtection selectLockedCells="1" selectUnlockedCells="1"/>
  <mergeCells count="1">
    <mergeCell ref="S1:Y1"/>
  </mergeCells>
  <phoneticPr fontId="1"/>
  <conditionalFormatting sqref="N998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9:N168 N10:N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4 N9:N103 N108:N997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6:N107 N104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5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7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:B100 B109:B168" xr:uid="{331DE5F7-6321-456D-BB83-1D2B12A73ED2}">
      <formula1>"着,発,主要"</formula1>
    </dataValidation>
    <dataValidation type="list" allowBlank="1" showInputMessage="1" showErrorMessage="1" sqref="C10:C100 C109:C168" xr:uid="{F33DB19A-693A-465B-9AEA-8541FD966535}">
      <formula1>"乗車不可,予約必要"</formula1>
    </dataValidation>
    <dataValidation type="list" allowBlank="1" showInputMessage="1" showErrorMessage="1" sqref="D10:D100 D109:D168" xr:uid="{DC3D7773-F373-458F-AFD4-A8EF593C357E}">
      <formula1>"降車不可,予約必要"</formula1>
    </dataValidation>
  </dataValidations>
  <hyperlinks>
    <hyperlink ref="O102" location="往路" display="往路へ" xr:uid="{7262FA89-84B4-4467-9893-5AC73AA33D9B}"/>
    <hyperlink ref="O3" location="復路" display="復路へ" xr:uid="{8ED77C22-879C-4472-8CAD-0CA4CF8987BE}"/>
    <hyperlink ref="A1" location="メニュー!A1" display="メニューへ" xr:uid="{98F73400-5228-480A-8493-28AC8C2D90EA}"/>
    <hyperlink ref="A102" location="メニュー!A1" display="メニューへ" xr:uid="{46C33125-DF7B-44B6-B7F6-C62E0C342F9E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10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6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7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8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9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100</xdr:row>
                    <xdr:rowOff>88900</xdr:rowOff>
                  </from>
                  <to>
                    <xdr:col>6</xdr:col>
                    <xdr:colOff>76200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0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100</xdr:row>
                    <xdr:rowOff>88900</xdr:rowOff>
                  </from>
                  <to>
                    <xdr:col>11</xdr:col>
                    <xdr:colOff>152400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1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100</xdr:row>
                    <xdr:rowOff>88900</xdr:rowOff>
                  </from>
                  <to>
                    <xdr:col>13</xdr:col>
                    <xdr:colOff>203200</xdr:colOff>
                    <xdr:row>101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2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101</xdr:row>
                    <xdr:rowOff>114300</xdr:rowOff>
                  </from>
                  <to>
                    <xdr:col>13</xdr:col>
                    <xdr:colOff>203200</xdr:colOff>
                    <xdr:row>101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3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34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101</xdr:row>
                    <xdr:rowOff>57150</xdr:rowOff>
                  </from>
                  <to>
                    <xdr:col>96</xdr:col>
                    <xdr:colOff>165100</xdr:colOff>
                    <xdr:row>101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D5E0DF-D778-4C44-B027-EFF2044E98F8}">
          <x14:formula1>
            <xm:f>'05運行日'!$L$2:$L$44</xm:f>
          </x14:formula1>
          <xm:sqref>O108:CP108 O9:CP9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3090F-3738-4C36-9ECC-03D5B3DD32A3}">
  <sheetPr codeName="Sheet18"/>
  <dimension ref="A1:DR166"/>
  <sheetViews>
    <sheetView showGridLines="0" zoomScale="70" zoomScaleNormal="70" workbookViewId="0">
      <pane xSplit="2" topLeftCell="C1" activePane="topRight" state="frozen"/>
      <selection activeCell="F6" sqref="F6"/>
      <selection pane="topRight" activeCell="R8" sqref="R8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3" t="s">
        <v>45</v>
      </c>
      <c r="P1" s="24">
        <v>18</v>
      </c>
      <c r="Q1" s="21"/>
      <c r="R1" s="21" t="s">
        <v>46</v>
      </c>
      <c r="S1" s="544" t="s">
        <v>2779</v>
      </c>
      <c r="T1" s="545"/>
      <c r="U1" s="545"/>
      <c r="V1" s="545"/>
      <c r="W1" s="545"/>
      <c r="X1" s="545"/>
      <c r="Y1" s="546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9"/>
      <c r="P2" s="29"/>
      <c r="Q2" s="21"/>
      <c r="R2" s="29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518"/>
      <c r="O3" s="34" t="s">
        <v>50</v>
      </c>
      <c r="P3" s="21"/>
      <c r="Q3" s="21"/>
      <c r="R3" s="21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41">
        <v>1</v>
      </c>
      <c r="P4" s="42">
        <v>2</v>
      </c>
      <c r="Q4" s="531">
        <v>3</v>
      </c>
      <c r="R4" s="532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102" t="str">
        <f>IF(ISNA(VLOOKUP(INT(O8),'04系統'!$B$2:$B$999,1,FALSE)),"X系統ID","")&amp;IF(ISNA(VLOOKUP(O9,'05運行日'!$L$2:$L$40,1,FALSE)),"X運行日","")</f>
        <v/>
      </c>
      <c r="P5" s="103" t="str">
        <f>IF(ISNA(VLOOKUP(INT(P8),'04系統'!$B$2:$B$999,1,FALSE)),"X系統ID","")&amp;IF(ISNA(VLOOKUP(P9,'05運行日'!$L$2:$L$40,1,FALSE)),"X運行日","")</f>
        <v/>
      </c>
      <c r="Q5" s="102" t="str">
        <f>IF(ISNA(VLOOKUP(INT(Q8),'04系統'!$B$2:$B$999,1,FALSE)),"X系統ID","")&amp;IF(ISNA(VLOOKUP(Q9,'05運行日'!$L$2:$L$40,1,FALSE)),"X運行日","")</f>
        <v/>
      </c>
      <c r="R5" s="103" t="str">
        <f>IF(ISNA(VLOOKUP(INT(R8),'04系統'!$B$2:$B$999,1,FALSE)),"X系統ID","")&amp;IF(ISNA(VLOOKUP(R9,'05運行日'!$L$2:$L$40,1,FALSE)),"X運行日","")</f>
        <v/>
      </c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52" t="s">
        <v>2794</v>
      </c>
      <c r="P8" s="52" t="s">
        <v>2794</v>
      </c>
      <c r="Q8" s="533" t="s">
        <v>2795</v>
      </c>
      <c r="R8" s="533" t="s">
        <v>2795</v>
      </c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2495</v>
      </c>
      <c r="P9" s="305" t="s">
        <v>2495</v>
      </c>
      <c r="Q9" s="528" t="s">
        <v>2498</v>
      </c>
      <c r="R9" s="528" t="s">
        <v>2498</v>
      </c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231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52</v>
      </c>
      <c r="M10" s="63">
        <f>INT(VLOOKUPLEFT(A10,'06停留所'!$B$2:$C$9999,'06停留所'!$C$2:$C$9999,1)/10)</f>
        <v>5</v>
      </c>
      <c r="N10" s="203">
        <v>2</v>
      </c>
      <c r="O10" s="64" t="s">
        <v>2705</v>
      </c>
      <c r="P10" s="65" t="s">
        <v>2293</v>
      </c>
      <c r="Q10" s="519" t="s">
        <v>2705</v>
      </c>
      <c r="R10" s="519" t="s">
        <v>2293</v>
      </c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692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1991</v>
      </c>
      <c r="M11" s="68">
        <f>INT(VLOOKUPLEFT(A11,'06停留所'!$B$2:$C$9999,'06停留所'!$C$2:$C$9999,1)/10)</f>
        <v>199</v>
      </c>
      <c r="N11" s="204">
        <v>1</v>
      </c>
      <c r="O11" s="69" t="s">
        <v>1844</v>
      </c>
      <c r="P11" s="70" t="s">
        <v>2295</v>
      </c>
      <c r="Q11" s="520" t="s">
        <v>1844</v>
      </c>
      <c r="R11" s="520" t="s">
        <v>2295</v>
      </c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695</v>
      </c>
      <c r="B12" s="66"/>
      <c r="C12" s="66"/>
      <c r="D12" s="66"/>
      <c r="E12" s="59"/>
      <c r="F12" s="59"/>
      <c r="G12" s="59"/>
      <c r="H12" s="59"/>
      <c r="I12" s="59"/>
      <c r="J12" s="59"/>
      <c r="K12" s="67"/>
      <c r="L12" s="68">
        <f>IF(N12="","XXX",VLOOKUP(M12*10+N12,'06停留所'!$B$2:$B$9999,1,FALSE))</f>
        <v>2001</v>
      </c>
      <c r="M12" s="68">
        <f>INT(VLOOKUPLEFT(A12,'06停留所'!$B$2:$C$9999,'06停留所'!$C$2:$C$9999,1)/10)</f>
        <v>200</v>
      </c>
      <c r="N12" s="204">
        <v>1</v>
      </c>
      <c r="O12" s="69" t="s">
        <v>2781</v>
      </c>
      <c r="P12" s="70" t="s">
        <v>2296</v>
      </c>
      <c r="Q12" s="520" t="s">
        <v>2781</v>
      </c>
      <c r="R12" s="520" t="s">
        <v>2296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697</v>
      </c>
      <c r="B13" s="66"/>
      <c r="C13" s="66"/>
      <c r="D13" s="66"/>
      <c r="E13" s="59"/>
      <c r="F13" s="59"/>
      <c r="G13" s="59"/>
      <c r="H13" s="59"/>
      <c r="I13" s="59"/>
      <c r="J13" s="59"/>
      <c r="K13" s="67"/>
      <c r="L13" s="68">
        <f>IF(N13="","XXX",VLOOKUP(M13*10+N13,'06停留所'!$B$2:$B$9999,1,FALSE))</f>
        <v>2011</v>
      </c>
      <c r="M13" s="68">
        <f>INT(VLOOKUPLEFT(A13,'06停留所'!$B$2:$C$9999,'06停留所'!$C$2:$C$9999,1)/10)</f>
        <v>201</v>
      </c>
      <c r="N13" s="204">
        <v>1</v>
      </c>
      <c r="O13" s="69" t="s">
        <v>1845</v>
      </c>
      <c r="P13" s="70" t="s">
        <v>2573</v>
      </c>
      <c r="Q13" s="520" t="s">
        <v>1845</v>
      </c>
      <c r="R13" s="520" t="s">
        <v>2573</v>
      </c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695</v>
      </c>
      <c r="B14" s="66"/>
      <c r="C14" s="66"/>
      <c r="D14" s="66"/>
      <c r="E14" s="59"/>
      <c r="F14" s="59"/>
      <c r="G14" s="59"/>
      <c r="H14" s="59"/>
      <c r="I14" s="59"/>
      <c r="J14" s="59"/>
      <c r="K14" s="67"/>
      <c r="L14" s="68">
        <f>IF(N14="","XXX",VLOOKUP(M14*10+N14,'06停留所'!$B$2:$B$9999,1,FALSE))</f>
        <v>2002</v>
      </c>
      <c r="M14" s="68">
        <f>INT(VLOOKUPLEFT(A14,'06停留所'!$B$2:$C$9999,'06停留所'!$C$2:$C$9999,1)/10)</f>
        <v>200</v>
      </c>
      <c r="N14" s="204">
        <v>2</v>
      </c>
      <c r="O14" s="69" t="s">
        <v>1846</v>
      </c>
      <c r="P14" s="70" t="s">
        <v>2297</v>
      </c>
      <c r="Q14" s="520" t="s">
        <v>1846</v>
      </c>
      <c r="R14" s="520" t="s">
        <v>2297</v>
      </c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692</v>
      </c>
      <c r="B15" s="66"/>
      <c r="C15" s="66"/>
      <c r="D15" s="66"/>
      <c r="E15" s="59"/>
      <c r="F15" s="59"/>
      <c r="G15" s="59"/>
      <c r="H15" s="59"/>
      <c r="I15" s="59"/>
      <c r="J15" s="59"/>
      <c r="K15" s="67"/>
      <c r="L15" s="68">
        <f>IF(N15="","XXX",VLOOKUP(M15*10+N15,'06停留所'!$B$2:$B$9999,1,FALSE))</f>
        <v>1992</v>
      </c>
      <c r="M15" s="68">
        <f>INT(VLOOKUPLEFT(A15,'06停留所'!$B$2:$C$9999,'06停留所'!$C$2:$C$9999,1)/10)</f>
        <v>199</v>
      </c>
      <c r="N15" s="204">
        <v>2</v>
      </c>
      <c r="O15" s="69" t="s">
        <v>1847</v>
      </c>
      <c r="P15" s="70" t="s">
        <v>2574</v>
      </c>
      <c r="Q15" s="520" t="s">
        <v>1847</v>
      </c>
      <c r="R15" s="520" t="s">
        <v>2574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228</v>
      </c>
      <c r="B16" s="66"/>
      <c r="C16" s="66"/>
      <c r="D16" s="66"/>
      <c r="E16" s="59"/>
      <c r="F16" s="59"/>
      <c r="G16" s="59"/>
      <c r="H16" s="59"/>
      <c r="I16" s="59"/>
      <c r="J16" s="59"/>
      <c r="K16" s="67"/>
      <c r="L16" s="68">
        <f>IF(N16="","XXX",VLOOKUP(M16*10+N16,'06停留所'!$B$2:$B$9999,1,FALSE))</f>
        <v>42</v>
      </c>
      <c r="M16" s="73">
        <f>INT(VLOOKUPLEFT(A16,'06停留所'!$B$2:$C$9999,'06停留所'!$C$2:$C$9999,1)/10)</f>
        <v>4</v>
      </c>
      <c r="N16" s="204">
        <v>2</v>
      </c>
      <c r="O16" s="69" t="s">
        <v>1848</v>
      </c>
      <c r="P16" s="70" t="s">
        <v>2298</v>
      </c>
      <c r="Q16" s="520" t="s">
        <v>1848</v>
      </c>
      <c r="R16" s="520" t="s">
        <v>2298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96" x14ac:dyDescent="0.2">
      <c r="A17" s="59" t="s">
        <v>225</v>
      </c>
      <c r="B17" s="66"/>
      <c r="C17" s="66"/>
      <c r="D17" s="66"/>
      <c r="E17" s="59"/>
      <c r="F17" s="59"/>
      <c r="G17" s="59"/>
      <c r="H17" s="59"/>
      <c r="I17" s="59"/>
      <c r="J17" s="59"/>
      <c r="K17" s="67"/>
      <c r="L17" s="68">
        <f>IF(N17="","XXX",VLOOKUP(M17*10+N17,'06停留所'!$B$2:$B$9999,1,FALSE))</f>
        <v>32</v>
      </c>
      <c r="M17" s="68">
        <f>INT(VLOOKUPLEFT(A17,'06停留所'!$B$2:$C$9999,'06停留所'!$C$2:$C$9999,1)/10)</f>
        <v>3</v>
      </c>
      <c r="N17" s="204">
        <v>2</v>
      </c>
      <c r="O17" s="69" t="s">
        <v>1849</v>
      </c>
      <c r="P17" s="70" t="s">
        <v>2299</v>
      </c>
      <c r="Q17" s="520" t="s">
        <v>1849</v>
      </c>
      <c r="R17" s="520" t="s">
        <v>2299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96" x14ac:dyDescent="0.2">
      <c r="A18" s="59" t="s">
        <v>222</v>
      </c>
      <c r="B18" s="66"/>
      <c r="C18" s="66"/>
      <c r="D18" s="66"/>
      <c r="E18" s="59"/>
      <c r="F18" s="59"/>
      <c r="G18" s="59"/>
      <c r="H18" s="59"/>
      <c r="I18" s="59"/>
      <c r="J18" s="59"/>
      <c r="K18" s="67"/>
      <c r="L18" s="68">
        <f>IF(N18="","XXX",VLOOKUP(M18*10+N18,'06停留所'!$B$2:$B$9999,1,FALSE))</f>
        <v>22</v>
      </c>
      <c r="M18" s="68">
        <f>INT(VLOOKUPLEFT(A18,'06停留所'!$B$2:$C$9999,'06停留所'!$C$2:$C$9999,1)/10)</f>
        <v>2</v>
      </c>
      <c r="N18" s="204">
        <v>2</v>
      </c>
      <c r="O18" s="69" t="s">
        <v>1850</v>
      </c>
      <c r="P18" s="70" t="s">
        <v>2300</v>
      </c>
      <c r="Q18" s="520" t="s">
        <v>1850</v>
      </c>
      <c r="R18" s="520" t="s">
        <v>2300</v>
      </c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96" x14ac:dyDescent="0.2">
      <c r="A19" s="59" t="s">
        <v>219</v>
      </c>
      <c r="B19" s="66"/>
      <c r="C19" s="66"/>
      <c r="D19" s="66"/>
      <c r="E19" s="59"/>
      <c r="F19" s="59"/>
      <c r="G19" s="59"/>
      <c r="H19" s="59"/>
      <c r="I19" s="59"/>
      <c r="J19" s="59"/>
      <c r="K19" s="67"/>
      <c r="L19" s="68">
        <f>IF(N19="","XXX",VLOOKUP(M19*10+N19,'06停留所'!$B$2:$B$9999,1,FALSE))</f>
        <v>12</v>
      </c>
      <c r="M19" s="68">
        <f>INT(VLOOKUPLEFT(A19,'06停留所'!$B$2:$C$9999,'06停留所'!$C$2:$C$9999,1)/10)</f>
        <v>1</v>
      </c>
      <c r="N19" s="204">
        <v>2</v>
      </c>
      <c r="O19" s="69" t="s">
        <v>1851</v>
      </c>
      <c r="P19" s="70" t="s">
        <v>2301</v>
      </c>
      <c r="Q19" s="520" t="s">
        <v>1851</v>
      </c>
      <c r="R19" s="520" t="s">
        <v>2301</v>
      </c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70"/>
      <c r="AJ19" s="70"/>
      <c r="AK19" s="70"/>
      <c r="AL19" s="70"/>
      <c r="AM19" s="70"/>
      <c r="AN19" s="70"/>
      <c r="AO19" s="70"/>
      <c r="AP19" s="70"/>
      <c r="AQ19" s="70"/>
      <c r="AR19" s="70"/>
      <c r="AS19" s="70"/>
      <c r="AT19" s="70"/>
      <c r="AU19" s="70"/>
      <c r="AV19" s="70"/>
      <c r="AW19" s="70"/>
      <c r="AX19" s="70"/>
      <c r="AY19" s="70"/>
      <c r="AZ19" s="70"/>
      <c r="BA19" s="70"/>
      <c r="BB19" s="70"/>
      <c r="BC19" s="70"/>
      <c r="BD19" s="70"/>
      <c r="BE19" s="70"/>
      <c r="BF19" s="70"/>
      <c r="BG19" s="70"/>
      <c r="BH19" s="70"/>
      <c r="BI19" s="70"/>
      <c r="BJ19" s="70"/>
      <c r="BK19" s="70"/>
      <c r="BL19" s="70"/>
      <c r="BM19" s="70"/>
      <c r="BN19" s="70"/>
      <c r="BO19" s="70"/>
      <c r="BP19" s="70"/>
      <c r="BQ19" s="70"/>
      <c r="BR19" s="70"/>
      <c r="BS19" s="70"/>
      <c r="BT19" s="70"/>
      <c r="BU19" s="70"/>
      <c r="BV19" s="70"/>
      <c r="BW19" s="70"/>
      <c r="BX19" s="70"/>
      <c r="BY19" s="70"/>
      <c r="BZ19" s="70"/>
      <c r="CA19" s="70"/>
      <c r="CB19" s="70"/>
      <c r="CC19" s="70"/>
      <c r="CD19" s="70"/>
      <c r="CE19" s="70"/>
      <c r="CF19" s="70"/>
      <c r="CG19" s="70"/>
      <c r="CH19" s="70"/>
      <c r="CI19" s="70"/>
      <c r="CJ19" s="70"/>
      <c r="CK19" s="70"/>
      <c r="CL19" s="70"/>
      <c r="CM19" s="70"/>
      <c r="CN19" s="70"/>
      <c r="CO19" s="70"/>
      <c r="CP19" s="70"/>
      <c r="CR19" s="173"/>
    </row>
    <row r="20" spans="1:96" x14ac:dyDescent="0.2">
      <c r="A20" s="59" t="s">
        <v>219</v>
      </c>
      <c r="B20" s="66"/>
      <c r="C20" s="66"/>
      <c r="D20" s="66"/>
      <c r="E20" s="59"/>
      <c r="F20" s="59"/>
      <c r="G20" s="59"/>
      <c r="H20" s="59"/>
      <c r="I20" s="59"/>
      <c r="J20" s="59"/>
      <c r="K20" s="67"/>
      <c r="L20" s="68">
        <f>IF(N20="","XXX",VLOOKUP(M20*10+N20,'06停留所'!$B$2:$B$9999,1,FALSE))</f>
        <v>11</v>
      </c>
      <c r="M20" s="68">
        <f>INT(VLOOKUPLEFT(A20,'06停留所'!$B$2:$C$9999,'06停留所'!$C$2:$C$9999,1)/10)</f>
        <v>1</v>
      </c>
      <c r="N20" s="204">
        <v>1</v>
      </c>
      <c r="O20" s="69" t="s">
        <v>2634</v>
      </c>
      <c r="P20" s="70" t="s">
        <v>2304</v>
      </c>
      <c r="Q20" s="520" t="s">
        <v>2634</v>
      </c>
      <c r="R20" s="520" t="s">
        <v>2304</v>
      </c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70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  <c r="BN20" s="70"/>
      <c r="BO20" s="70"/>
      <c r="BP20" s="70"/>
      <c r="BQ20" s="70"/>
      <c r="BR20" s="70"/>
      <c r="BS20" s="70"/>
      <c r="BT20" s="70"/>
      <c r="BU20" s="70"/>
      <c r="BV20" s="70"/>
      <c r="BW20" s="70"/>
      <c r="BX20" s="70"/>
      <c r="BY20" s="70"/>
      <c r="BZ20" s="70"/>
      <c r="CA20" s="70"/>
      <c r="CB20" s="70"/>
      <c r="CC20" s="70"/>
      <c r="CD20" s="70"/>
      <c r="CE20" s="70"/>
      <c r="CF20" s="70"/>
      <c r="CG20" s="70"/>
      <c r="CH20" s="70"/>
      <c r="CI20" s="70"/>
      <c r="CJ20" s="70"/>
      <c r="CK20" s="70"/>
      <c r="CL20" s="70"/>
      <c r="CM20" s="70"/>
      <c r="CN20" s="70"/>
      <c r="CO20" s="70"/>
      <c r="CP20" s="70"/>
      <c r="CR20" s="173"/>
    </row>
    <row r="21" spans="1:96" x14ac:dyDescent="0.2">
      <c r="A21" s="59" t="s">
        <v>787</v>
      </c>
      <c r="B21" s="66"/>
      <c r="C21" s="66"/>
      <c r="D21" s="66"/>
      <c r="E21" s="59"/>
      <c r="F21" s="59"/>
      <c r="G21" s="59"/>
      <c r="H21" s="59"/>
      <c r="I21" s="59"/>
      <c r="J21" s="59"/>
      <c r="K21" s="67"/>
      <c r="L21" s="68">
        <f>IF(N21="","XXX",VLOOKUP(M21*10+N21,'06停留所'!$B$2:$B$9999,1,FALSE))</f>
        <v>2311</v>
      </c>
      <c r="M21" s="68">
        <f>INT(VLOOKUPLEFT(A21,'06停留所'!$B$2:$C$9999,'06停留所'!$C$2:$C$9999,1)/10)</f>
        <v>231</v>
      </c>
      <c r="N21" s="204">
        <v>1</v>
      </c>
      <c r="O21" s="69" t="s">
        <v>2635</v>
      </c>
      <c r="P21" s="70" t="s">
        <v>2305</v>
      </c>
      <c r="Q21" s="520" t="s">
        <v>2635</v>
      </c>
      <c r="R21" s="520" t="s">
        <v>2305</v>
      </c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70"/>
      <c r="AJ21" s="70"/>
      <c r="AK21" s="70"/>
      <c r="AL21" s="70"/>
      <c r="AM21" s="70"/>
      <c r="AN21" s="70"/>
      <c r="AO21" s="70"/>
      <c r="AP21" s="70"/>
      <c r="AQ21" s="70"/>
      <c r="AR21" s="70"/>
      <c r="AS21" s="70"/>
      <c r="AT21" s="70"/>
      <c r="AU21" s="70"/>
      <c r="AV21" s="70"/>
      <c r="AW21" s="70"/>
      <c r="AX21" s="70"/>
      <c r="AY21" s="70"/>
      <c r="AZ21" s="70"/>
      <c r="BA21" s="70"/>
      <c r="BB21" s="70"/>
      <c r="BC21" s="70"/>
      <c r="BD21" s="70"/>
      <c r="BE21" s="70"/>
      <c r="BF21" s="70"/>
      <c r="BG21" s="70"/>
      <c r="BH21" s="70"/>
      <c r="BI21" s="70"/>
      <c r="BJ21" s="70"/>
      <c r="BK21" s="70"/>
      <c r="BL21" s="70"/>
      <c r="BM21" s="70"/>
      <c r="BN21" s="70"/>
      <c r="BO21" s="70"/>
      <c r="BP21" s="70"/>
      <c r="BQ21" s="70"/>
      <c r="BR21" s="70"/>
      <c r="BS21" s="70"/>
      <c r="BT21" s="70"/>
      <c r="BU21" s="70"/>
      <c r="BV21" s="70"/>
      <c r="BW21" s="70"/>
      <c r="BX21" s="70"/>
      <c r="BY21" s="70"/>
      <c r="BZ21" s="70"/>
      <c r="CA21" s="70"/>
      <c r="CB21" s="70"/>
      <c r="CC21" s="70"/>
      <c r="CD21" s="70"/>
      <c r="CE21" s="70"/>
      <c r="CF21" s="70"/>
      <c r="CG21" s="70"/>
      <c r="CH21" s="70"/>
      <c r="CI21" s="70"/>
      <c r="CJ21" s="70"/>
      <c r="CK21" s="70"/>
      <c r="CL21" s="70"/>
      <c r="CM21" s="70"/>
      <c r="CN21" s="70"/>
      <c r="CO21" s="70"/>
      <c r="CP21" s="70"/>
      <c r="CR21" s="173"/>
    </row>
    <row r="22" spans="1:96" x14ac:dyDescent="0.2">
      <c r="A22" s="59" t="s">
        <v>689</v>
      </c>
      <c r="B22" s="66"/>
      <c r="C22" s="66"/>
      <c r="D22" s="66"/>
      <c r="E22" s="59"/>
      <c r="F22" s="59"/>
      <c r="G22" s="59"/>
      <c r="H22" s="59"/>
      <c r="I22" s="59"/>
      <c r="J22" s="59"/>
      <c r="K22" s="67"/>
      <c r="L22" s="68">
        <f>IF(N22="","XXX",VLOOKUP(M22*10+N22,'06停留所'!$B$2:$B$9999,1,FALSE))</f>
        <v>1982</v>
      </c>
      <c r="M22" s="68">
        <f>INT(VLOOKUPLEFT(A22,'06停留所'!$B$2:$C$9999,'06停留所'!$C$2:$C$9999,1)/10)</f>
        <v>198</v>
      </c>
      <c r="N22" s="204">
        <v>2</v>
      </c>
      <c r="O22" s="69" t="s">
        <v>1853</v>
      </c>
      <c r="P22" s="70" t="s">
        <v>2575</v>
      </c>
      <c r="Q22" s="520" t="s">
        <v>1853</v>
      </c>
      <c r="R22" s="520" t="s">
        <v>2575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  <c r="BO22" s="70"/>
      <c r="BP22" s="70"/>
      <c r="BQ22" s="70"/>
      <c r="BR22" s="70"/>
      <c r="BS22" s="70"/>
      <c r="BT22" s="70"/>
      <c r="BU22" s="70"/>
      <c r="BV22" s="70"/>
      <c r="BW22" s="70"/>
      <c r="BX22" s="70"/>
      <c r="BY22" s="70"/>
      <c r="BZ22" s="70"/>
      <c r="CA22" s="70"/>
      <c r="CB22" s="70"/>
      <c r="CC22" s="70"/>
      <c r="CD22" s="70"/>
      <c r="CE22" s="70"/>
      <c r="CF22" s="70"/>
      <c r="CG22" s="70"/>
      <c r="CH22" s="70"/>
      <c r="CI22" s="70"/>
      <c r="CJ22" s="70"/>
      <c r="CK22" s="70"/>
      <c r="CL22" s="70"/>
      <c r="CM22" s="70"/>
      <c r="CN22" s="70"/>
      <c r="CO22" s="70"/>
      <c r="CP22" s="70"/>
      <c r="CR22" s="173"/>
    </row>
    <row r="23" spans="1:96" x14ac:dyDescent="0.2">
      <c r="A23" s="59" t="s">
        <v>686</v>
      </c>
      <c r="B23" s="66"/>
      <c r="C23" s="66"/>
      <c r="D23" s="66"/>
      <c r="E23" s="59"/>
      <c r="F23" s="59"/>
      <c r="G23" s="59"/>
      <c r="H23" s="59"/>
      <c r="I23" s="59"/>
      <c r="J23" s="59"/>
      <c r="K23" s="67"/>
      <c r="L23" s="68">
        <f>IF(N23="","XXX",VLOOKUP(M23*10+N23,'06停留所'!$B$2:$B$9999,1,FALSE))</f>
        <v>1972</v>
      </c>
      <c r="M23" s="68">
        <f>INT(VLOOKUPLEFT(A23,'06停留所'!$B$2:$C$9999,'06停留所'!$C$2:$C$9999,1)/10)</f>
        <v>197</v>
      </c>
      <c r="N23" s="204">
        <v>2</v>
      </c>
      <c r="O23" s="69" t="s">
        <v>2636</v>
      </c>
      <c r="P23" s="70" t="s">
        <v>2788</v>
      </c>
      <c r="Q23" s="520" t="s">
        <v>2636</v>
      </c>
      <c r="R23" s="520" t="s">
        <v>2788</v>
      </c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70"/>
      <c r="AJ23" s="70"/>
      <c r="AK23" s="70"/>
      <c r="AL23" s="70"/>
      <c r="AM23" s="70"/>
      <c r="AN23" s="70"/>
      <c r="AO23" s="70"/>
      <c r="AP23" s="70"/>
      <c r="AQ23" s="70"/>
      <c r="AR23" s="70"/>
      <c r="AS23" s="70"/>
      <c r="AT23" s="70"/>
      <c r="AU23" s="70"/>
      <c r="AV23" s="70"/>
      <c r="AW23" s="70"/>
      <c r="AX23" s="70"/>
      <c r="AY23" s="70"/>
      <c r="AZ23" s="70"/>
      <c r="BA23" s="70"/>
      <c r="BB23" s="70"/>
      <c r="BC23" s="70"/>
      <c r="BD23" s="70"/>
      <c r="BE23" s="70"/>
      <c r="BF23" s="70"/>
      <c r="BG23" s="70"/>
      <c r="BH23" s="70"/>
      <c r="BI23" s="70"/>
      <c r="BJ23" s="70"/>
      <c r="BK23" s="70"/>
      <c r="BL23" s="70"/>
      <c r="BM23" s="70"/>
      <c r="BN23" s="70"/>
      <c r="BO23" s="70"/>
      <c r="BP23" s="70"/>
      <c r="BQ23" s="70"/>
      <c r="BR23" s="70"/>
      <c r="BS23" s="70"/>
      <c r="BT23" s="70"/>
      <c r="BU23" s="70"/>
      <c r="BV23" s="70"/>
      <c r="BW23" s="70"/>
      <c r="BX23" s="70"/>
      <c r="BY23" s="70"/>
      <c r="BZ23" s="70"/>
      <c r="CA23" s="70"/>
      <c r="CB23" s="70"/>
      <c r="CC23" s="70"/>
      <c r="CD23" s="70"/>
      <c r="CE23" s="70"/>
      <c r="CF23" s="70"/>
      <c r="CG23" s="70"/>
      <c r="CH23" s="70"/>
      <c r="CI23" s="70"/>
      <c r="CJ23" s="70"/>
      <c r="CK23" s="70"/>
      <c r="CL23" s="70"/>
      <c r="CM23" s="70"/>
      <c r="CN23" s="70"/>
      <c r="CO23" s="70"/>
      <c r="CP23" s="70"/>
      <c r="CR23" s="173"/>
    </row>
    <row r="24" spans="1:96" x14ac:dyDescent="0.2">
      <c r="A24" s="59" t="s">
        <v>683</v>
      </c>
      <c r="B24" s="66"/>
      <c r="C24" s="66"/>
      <c r="D24" s="66"/>
      <c r="E24" s="59"/>
      <c r="F24" s="59"/>
      <c r="G24" s="59"/>
      <c r="H24" s="59"/>
      <c r="I24" s="59"/>
      <c r="J24" s="59"/>
      <c r="K24" s="67"/>
      <c r="L24" s="68">
        <f>IF(N24="","XXX",VLOOKUP(M24*10+N24,'06停留所'!$B$2:$B$9999,1,FALSE))</f>
        <v>1962</v>
      </c>
      <c r="M24" s="68">
        <f>INT(VLOOKUPLEFT(A24,'06停留所'!$B$2:$C$9999,'06停留所'!$C$2:$C$9999,1)/10)</f>
        <v>196</v>
      </c>
      <c r="N24" s="204">
        <v>2</v>
      </c>
      <c r="O24" s="69" t="s">
        <v>2782</v>
      </c>
      <c r="P24" s="70" t="s">
        <v>2306</v>
      </c>
      <c r="Q24" s="520" t="s">
        <v>2782</v>
      </c>
      <c r="R24" s="520" t="s">
        <v>2306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96" x14ac:dyDescent="0.2">
      <c r="A25" s="59" t="s">
        <v>680</v>
      </c>
      <c r="B25" s="66"/>
      <c r="C25" s="66"/>
      <c r="D25" s="66"/>
      <c r="E25" s="59"/>
      <c r="F25" s="59"/>
      <c r="G25" s="59"/>
      <c r="H25" s="59"/>
      <c r="I25" s="59"/>
      <c r="J25" s="59"/>
      <c r="K25" s="67"/>
      <c r="L25" s="68">
        <f>IF(N25="","XXX",VLOOKUP(M25*10+N25,'06停留所'!$B$2:$B$9999,1,FALSE))</f>
        <v>1952</v>
      </c>
      <c r="M25" s="68">
        <f>INT(VLOOKUPLEFT(A25,'06停留所'!$B$2:$C$9999,'06停留所'!$C$2:$C$9999,1)/10)</f>
        <v>195</v>
      </c>
      <c r="N25" s="204">
        <v>2</v>
      </c>
      <c r="O25" s="69" t="s">
        <v>2706</v>
      </c>
      <c r="P25" s="70" t="s">
        <v>2307</v>
      </c>
      <c r="Q25" s="520" t="s">
        <v>2706</v>
      </c>
      <c r="R25" s="520" t="s">
        <v>2307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96" x14ac:dyDescent="0.2">
      <c r="A26" s="59" t="s">
        <v>677</v>
      </c>
      <c r="B26" s="66"/>
      <c r="C26" s="66"/>
      <c r="D26" s="66"/>
      <c r="E26" s="59"/>
      <c r="F26" s="59"/>
      <c r="G26" s="59"/>
      <c r="H26" s="59"/>
      <c r="I26" s="59"/>
      <c r="J26" s="59"/>
      <c r="K26" s="67"/>
      <c r="L26" s="68">
        <f>IF(N26="","XXX",VLOOKUP(M26*10+N26,'06停留所'!$B$2:$B$9999,1,FALSE))</f>
        <v>1942</v>
      </c>
      <c r="M26" s="68">
        <f>INT(VLOOKUPLEFT(A26,'06停留所'!$B$2:$C$9999,'06停留所'!$C$2:$C$9999,1)/10)</f>
        <v>194</v>
      </c>
      <c r="N26" s="204">
        <v>2</v>
      </c>
      <c r="O26" s="69" t="s">
        <v>2637</v>
      </c>
      <c r="P26" s="70" t="s">
        <v>2308</v>
      </c>
      <c r="Q26" s="520" t="s">
        <v>2637</v>
      </c>
      <c r="R26" s="520" t="s">
        <v>2308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96" x14ac:dyDescent="0.2">
      <c r="A27" s="59" t="s">
        <v>674</v>
      </c>
      <c r="B27" s="66"/>
      <c r="C27" s="66"/>
      <c r="D27" s="66"/>
      <c r="E27" s="59"/>
      <c r="F27" s="59"/>
      <c r="G27" s="59"/>
      <c r="H27" s="59"/>
      <c r="I27" s="59"/>
      <c r="J27" s="59"/>
      <c r="K27" s="67"/>
      <c r="L27" s="68">
        <f>IF(N27="","XXX",VLOOKUP(M27*10+N27,'06停留所'!$B$2:$B$9999,1,FALSE))</f>
        <v>1932</v>
      </c>
      <c r="M27" s="68">
        <f>INT(VLOOKUPLEFT(A27,'06停留所'!$B$2:$C$9999,'06停留所'!$C$2:$C$9999,1)/10)</f>
        <v>193</v>
      </c>
      <c r="N27" s="204">
        <v>2</v>
      </c>
      <c r="O27" s="69" t="s">
        <v>2638</v>
      </c>
      <c r="P27" s="70" t="s">
        <v>2309</v>
      </c>
      <c r="Q27" s="520" t="s">
        <v>2638</v>
      </c>
      <c r="R27" s="520" t="s">
        <v>2309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96" x14ac:dyDescent="0.2">
      <c r="A28" s="59" t="s">
        <v>671</v>
      </c>
      <c r="B28" s="66"/>
      <c r="C28" s="66"/>
      <c r="D28" s="66"/>
      <c r="E28" s="59"/>
      <c r="F28" s="59"/>
      <c r="G28" s="59"/>
      <c r="H28" s="59"/>
      <c r="I28" s="59"/>
      <c r="J28" s="59"/>
      <c r="K28" s="67"/>
      <c r="L28" s="68">
        <f>IF(N28="","XXX",VLOOKUP(M28*10+N28,'06停留所'!$B$2:$B$9999,1,FALSE))</f>
        <v>1922</v>
      </c>
      <c r="M28" s="68">
        <f>INT(VLOOKUPLEFT(A28,'06停留所'!$B$2:$C$9999,'06停留所'!$C$2:$C$9999,1)/10)</f>
        <v>192</v>
      </c>
      <c r="N28" s="204">
        <v>2</v>
      </c>
      <c r="O28" s="69" t="s">
        <v>2639</v>
      </c>
      <c r="P28" s="70" t="s">
        <v>2576</v>
      </c>
      <c r="Q28" s="520" t="s">
        <v>2639</v>
      </c>
      <c r="R28" s="520" t="s">
        <v>2576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96" x14ac:dyDescent="0.2">
      <c r="A29" s="59" t="s">
        <v>668</v>
      </c>
      <c r="B29" s="66"/>
      <c r="C29" s="66"/>
      <c r="D29" s="66"/>
      <c r="E29" s="59"/>
      <c r="F29" s="59"/>
      <c r="G29" s="59"/>
      <c r="H29" s="59"/>
      <c r="I29" s="59"/>
      <c r="J29" s="59"/>
      <c r="K29" s="67"/>
      <c r="L29" s="68">
        <f>IF(N29="","XXX",VLOOKUP(M29*10+N29,'06停留所'!$B$2:$B$9999,1,FALSE))</f>
        <v>1912</v>
      </c>
      <c r="M29" s="68">
        <f>INT(VLOOKUPLEFT(A29,'06停留所'!$B$2:$C$9999,'06停留所'!$C$2:$C$9999,1)/10)</f>
        <v>191</v>
      </c>
      <c r="N29" s="204">
        <v>2</v>
      </c>
      <c r="O29" s="69" t="s">
        <v>2640</v>
      </c>
      <c r="P29" s="70" t="s">
        <v>2577</v>
      </c>
      <c r="Q29" s="520" t="s">
        <v>2640</v>
      </c>
      <c r="R29" s="520" t="s">
        <v>2577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96" x14ac:dyDescent="0.2">
      <c r="A30" s="59" t="s">
        <v>727</v>
      </c>
      <c r="B30" s="66"/>
      <c r="C30" s="66"/>
      <c r="D30" s="66"/>
      <c r="E30" s="59"/>
      <c r="F30" s="59"/>
      <c r="G30" s="59"/>
      <c r="H30" s="59"/>
      <c r="I30" s="59"/>
      <c r="J30" s="59"/>
      <c r="K30" s="67"/>
      <c r="L30" s="68">
        <f>IF(N30="","XXX",VLOOKUP(M30*10+N30,'06停留所'!$B$2:$B$9999,1,FALSE))</f>
        <v>2112</v>
      </c>
      <c r="M30" s="68">
        <f>INT(VLOOKUPLEFT(A30,'06停留所'!$B$2:$C$9999,'06停留所'!$C$2:$C$9999,1)/10)</f>
        <v>211</v>
      </c>
      <c r="N30" s="204">
        <v>2</v>
      </c>
      <c r="O30" s="69" t="s">
        <v>2707</v>
      </c>
      <c r="P30" s="70" t="s">
        <v>2578</v>
      </c>
      <c r="Q30" s="520" t="s">
        <v>2707</v>
      </c>
      <c r="R30" s="520" t="s">
        <v>2578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96" x14ac:dyDescent="0.2">
      <c r="A31" s="59" t="s">
        <v>724</v>
      </c>
      <c r="B31" s="66"/>
      <c r="C31" s="66"/>
      <c r="D31" s="66"/>
      <c r="E31" s="59"/>
      <c r="F31" s="59"/>
      <c r="G31" s="59"/>
      <c r="H31" s="59"/>
      <c r="I31" s="59"/>
      <c r="J31" s="59"/>
      <c r="K31" s="67"/>
      <c r="L31" s="68">
        <f>IF(N31="","XXX",VLOOKUP(M31*10+N31,'06停留所'!$B$2:$B$9999,1,FALSE))</f>
        <v>2102</v>
      </c>
      <c r="M31" s="68">
        <f>INT(VLOOKUPLEFT(A31,'06停留所'!$B$2:$C$9999,'06停留所'!$C$2:$C$9999,1)/10)</f>
        <v>210</v>
      </c>
      <c r="N31" s="204">
        <v>2</v>
      </c>
      <c r="O31" s="69" t="s">
        <v>2641</v>
      </c>
      <c r="P31" s="70" t="s">
        <v>2310</v>
      </c>
      <c r="Q31" s="520" t="s">
        <v>2641</v>
      </c>
      <c r="R31" s="520" t="s">
        <v>2310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96" x14ac:dyDescent="0.2">
      <c r="A32" s="59" t="s">
        <v>721</v>
      </c>
      <c r="B32" s="66"/>
      <c r="C32" s="66"/>
      <c r="D32" s="66"/>
      <c r="E32" s="59"/>
      <c r="F32" s="59"/>
      <c r="G32" s="59"/>
      <c r="H32" s="59"/>
      <c r="I32" s="59"/>
      <c r="J32" s="59"/>
      <c r="K32" s="67"/>
      <c r="L32" s="68">
        <f>IF(N32="","XXX",VLOOKUP(M32*10+N32,'06停留所'!$B$2:$B$9999,1,FALSE))</f>
        <v>2092</v>
      </c>
      <c r="M32" s="68">
        <f>INT(VLOOKUPLEFT(A32,'06停留所'!$B$2:$C$9999,'06停留所'!$C$2:$C$9999,1)/10)</f>
        <v>209</v>
      </c>
      <c r="N32" s="204">
        <v>2</v>
      </c>
      <c r="O32" s="69" t="s">
        <v>2643</v>
      </c>
      <c r="P32" s="70" t="s">
        <v>2312</v>
      </c>
      <c r="Q32" s="520" t="s">
        <v>2643</v>
      </c>
      <c r="R32" s="520" t="s">
        <v>2312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122" x14ac:dyDescent="0.2">
      <c r="A33" s="59" t="s">
        <v>718</v>
      </c>
      <c r="B33" s="66"/>
      <c r="C33" s="66"/>
      <c r="D33" s="66"/>
      <c r="E33" s="59"/>
      <c r="F33" s="59"/>
      <c r="G33" s="59"/>
      <c r="H33" s="59"/>
      <c r="I33" s="59"/>
      <c r="J33" s="59"/>
      <c r="K33" s="67"/>
      <c r="L33" s="68">
        <f>IF(N33="","XXX",VLOOKUP(M33*10+N33,'06停留所'!$B$2:$B$9999,1,FALSE))</f>
        <v>2082</v>
      </c>
      <c r="M33" s="68">
        <f>INT(VLOOKUPLEFT(A33,'06停留所'!$B$2:$C$9999,'06停留所'!$C$2:$C$9999,1)/10)</f>
        <v>208</v>
      </c>
      <c r="N33" s="204">
        <v>2</v>
      </c>
      <c r="O33" s="69" t="s">
        <v>2708</v>
      </c>
      <c r="P33" s="70" t="s">
        <v>2579</v>
      </c>
      <c r="Q33" s="520" t="s">
        <v>2708</v>
      </c>
      <c r="R33" s="520" t="s">
        <v>2579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122" x14ac:dyDescent="0.2">
      <c r="A34" s="59" t="s">
        <v>715</v>
      </c>
      <c r="B34" s="66"/>
      <c r="C34" s="66"/>
      <c r="D34" s="66"/>
      <c r="E34" s="59"/>
      <c r="F34" s="59"/>
      <c r="G34" s="59"/>
      <c r="H34" s="59"/>
      <c r="I34" s="59"/>
      <c r="J34" s="59"/>
      <c r="K34" s="67"/>
      <c r="L34" s="68">
        <f>IF(N34="","XXX",VLOOKUP(M34*10+N34,'06停留所'!$B$2:$B$9999,1,FALSE))</f>
        <v>2072</v>
      </c>
      <c r="M34" s="68">
        <f>INT(VLOOKUPLEFT(A34,'06停留所'!$B$2:$C$9999,'06停留所'!$C$2:$C$9999,1)/10)</f>
        <v>207</v>
      </c>
      <c r="N34" s="204">
        <v>2</v>
      </c>
      <c r="O34" s="69" t="s">
        <v>2645</v>
      </c>
      <c r="P34" s="70" t="s">
        <v>2314</v>
      </c>
      <c r="Q34" s="520" t="s">
        <v>2645</v>
      </c>
      <c r="R34" s="520" t="s">
        <v>2314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122" x14ac:dyDescent="0.2">
      <c r="A35" s="59" t="s">
        <v>712</v>
      </c>
      <c r="B35" s="66"/>
      <c r="C35" s="66"/>
      <c r="D35" s="66"/>
      <c r="E35" s="59"/>
      <c r="F35" s="59"/>
      <c r="G35" s="59"/>
      <c r="H35" s="59"/>
      <c r="I35" s="59"/>
      <c r="J35" s="59"/>
      <c r="K35" s="67"/>
      <c r="L35" s="68">
        <f>IF(N35="","XXX",VLOOKUP(M35*10+N35,'06停留所'!$B$2:$B$9999,1,FALSE))</f>
        <v>2062</v>
      </c>
      <c r="M35" s="68">
        <f>INT(VLOOKUPLEFT(A35,'06停留所'!$B$2:$C$9999,'06停留所'!$C$2:$C$9999,1)/10)</f>
        <v>206</v>
      </c>
      <c r="N35" s="204">
        <v>2</v>
      </c>
      <c r="O35" s="69" t="s">
        <v>2646</v>
      </c>
      <c r="P35" s="70" t="s">
        <v>2654</v>
      </c>
      <c r="Q35" s="520" t="s">
        <v>2646</v>
      </c>
      <c r="R35" s="520" t="s">
        <v>2654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122" x14ac:dyDescent="0.2">
      <c r="A36" s="59" t="s">
        <v>709</v>
      </c>
      <c r="B36" s="66"/>
      <c r="C36" s="66"/>
      <c r="D36" s="66"/>
      <c r="E36" s="59"/>
      <c r="F36" s="59"/>
      <c r="G36" s="59"/>
      <c r="H36" s="59"/>
      <c r="I36" s="59"/>
      <c r="J36" s="59"/>
      <c r="K36" s="67"/>
      <c r="L36" s="68">
        <f>IF(N36="","XXX",VLOOKUP(M36*10+N36,'06停留所'!$B$2:$B$9999,1,FALSE))</f>
        <v>2052</v>
      </c>
      <c r="M36" s="68">
        <f>INT(VLOOKUPLEFT(A36,'06停留所'!$B$2:$C$9999,'06停留所'!$C$2:$C$9999,1)/10)</f>
        <v>205</v>
      </c>
      <c r="N36" s="204">
        <v>2</v>
      </c>
      <c r="O36" s="69" t="s">
        <v>2647</v>
      </c>
      <c r="P36" s="70" t="s">
        <v>2316</v>
      </c>
      <c r="Q36" s="520" t="s">
        <v>2647</v>
      </c>
      <c r="R36" s="520" t="s">
        <v>2316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122" x14ac:dyDescent="0.2">
      <c r="A37" s="59" t="s">
        <v>662</v>
      </c>
      <c r="B37" s="66"/>
      <c r="C37" s="66"/>
      <c r="D37" s="66"/>
      <c r="E37" s="59"/>
      <c r="F37" s="59"/>
      <c r="G37" s="59"/>
      <c r="H37" s="59"/>
      <c r="I37" s="59"/>
      <c r="J37" s="59"/>
      <c r="K37" s="67"/>
      <c r="L37" s="68">
        <f>IF(N37="","XXX",VLOOKUP(M37*10+N37,'06停留所'!$B$2:$B$9999,1,FALSE))</f>
        <v>1892</v>
      </c>
      <c r="M37" s="68">
        <f>INT(VLOOKUPLEFT(A37,'06停留所'!$B$2:$C$9999,'06停留所'!$C$2:$C$9999,1)/10)</f>
        <v>189</v>
      </c>
      <c r="N37" s="204">
        <v>2</v>
      </c>
      <c r="O37" s="69" t="s">
        <v>2648</v>
      </c>
      <c r="P37" s="70" t="s">
        <v>2580</v>
      </c>
      <c r="Q37" s="520" t="s">
        <v>2648</v>
      </c>
      <c r="R37" s="520" t="s">
        <v>2580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122" x14ac:dyDescent="0.2">
      <c r="A38" s="59" t="s">
        <v>659</v>
      </c>
      <c r="B38" s="66"/>
      <c r="C38" s="66"/>
      <c r="D38" s="66"/>
      <c r="E38" s="59"/>
      <c r="F38" s="59"/>
      <c r="G38" s="59"/>
      <c r="H38" s="59"/>
      <c r="I38" s="59"/>
      <c r="J38" s="59"/>
      <c r="K38" s="67"/>
      <c r="L38" s="68">
        <f>IF(N38="","XXX",VLOOKUP(M38*10+N38,'06停留所'!$B$2:$B$9999,1,FALSE))</f>
        <v>1882</v>
      </c>
      <c r="M38" s="68">
        <f>INT(VLOOKUPLEFT(A38,'06停留所'!$B$2:$C$9999,'06停留所'!$C$2:$C$9999,1)/10)</f>
        <v>188</v>
      </c>
      <c r="N38" s="204">
        <v>2</v>
      </c>
      <c r="O38" s="69" t="s">
        <v>2649</v>
      </c>
      <c r="P38" s="70" t="s">
        <v>2318</v>
      </c>
      <c r="Q38" s="520" t="s">
        <v>2649</v>
      </c>
      <c r="R38" s="520" t="s">
        <v>2318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122" s="230" customFormat="1" x14ac:dyDescent="0.2">
      <c r="A39" s="82" t="s">
        <v>656</v>
      </c>
      <c r="B39" s="224"/>
      <c r="C39" s="224"/>
      <c r="D39" s="224"/>
      <c r="E39" s="82"/>
      <c r="F39" s="82"/>
      <c r="G39" s="82"/>
      <c r="H39" s="82"/>
      <c r="I39" s="82"/>
      <c r="J39" s="82"/>
      <c r="K39" s="82"/>
      <c r="L39" s="225">
        <f>IF(N39="","XXX",VLOOKUP(M39*10+N39,'06停留所'!$B$2:$B$9999,1,FALSE))</f>
        <v>1872</v>
      </c>
      <c r="M39" s="225">
        <f>INT(VLOOKUPLEFT(A39,'06停留所'!$B$2:$C$9999,'06停留所'!$C$2:$C$9999,1)/10)</f>
        <v>187</v>
      </c>
      <c r="N39" s="227">
        <v>2</v>
      </c>
      <c r="O39" s="228" t="s">
        <v>2650</v>
      </c>
      <c r="P39" s="229" t="s">
        <v>2319</v>
      </c>
      <c r="Q39" s="229" t="s">
        <v>1785</v>
      </c>
      <c r="R39" s="229" t="s">
        <v>1785</v>
      </c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29"/>
      <c r="AL39" s="229"/>
      <c r="AM39" s="229"/>
      <c r="AN39" s="229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  <c r="BJ39" s="229"/>
      <c r="BK39" s="229"/>
      <c r="BL39" s="229"/>
      <c r="BM39" s="229"/>
      <c r="BN39" s="229"/>
      <c r="BO39" s="229"/>
      <c r="BP39" s="229"/>
      <c r="BQ39" s="229"/>
      <c r="BR39" s="229"/>
      <c r="BS39" s="229"/>
      <c r="BT39" s="229"/>
      <c r="BU39" s="229"/>
      <c r="BV39" s="229"/>
      <c r="BW39" s="229"/>
      <c r="BX39" s="229"/>
      <c r="BY39" s="229"/>
      <c r="BZ39" s="229"/>
      <c r="CA39" s="229"/>
      <c r="CB39" s="229"/>
      <c r="CC39" s="229"/>
      <c r="CD39" s="229"/>
      <c r="CE39" s="229"/>
      <c r="CF39" s="229"/>
      <c r="CG39" s="229"/>
      <c r="CH39" s="229"/>
      <c r="CI39" s="229"/>
      <c r="CJ39" s="229"/>
      <c r="CK39" s="229"/>
      <c r="CL39" s="229"/>
      <c r="CM39" s="229"/>
      <c r="CN39" s="229"/>
      <c r="CO39" s="229"/>
      <c r="CP39" s="229"/>
      <c r="CR39" s="82"/>
      <c r="CS39" s="231"/>
      <c r="CT39" s="231"/>
      <c r="CU39" s="231"/>
      <c r="CV39" s="231"/>
      <c r="CW39" s="231"/>
      <c r="CX39" s="231"/>
      <c r="CY39" s="231"/>
      <c r="CZ39" s="231"/>
      <c r="DA39" s="231"/>
      <c r="DB39" s="231"/>
      <c r="DC39" s="231"/>
      <c r="DD39" s="231"/>
      <c r="DE39" s="231"/>
      <c r="DF39" s="231"/>
      <c r="DG39" s="231"/>
      <c r="DH39" s="231"/>
      <c r="DI39" s="231"/>
      <c r="DJ39" s="231"/>
      <c r="DK39" s="231"/>
      <c r="DL39" s="231"/>
      <c r="DM39" s="231"/>
      <c r="DN39" s="231"/>
      <c r="DO39" s="231"/>
      <c r="DP39" s="231"/>
      <c r="DQ39" s="231"/>
      <c r="DR39" s="231"/>
    </row>
    <row r="40" spans="1:122" s="222" customFormat="1" x14ac:dyDescent="0.2">
      <c r="A40" s="181" t="s">
        <v>653</v>
      </c>
      <c r="B40" s="217"/>
      <c r="C40" s="217"/>
      <c r="D40" s="217"/>
      <c r="E40" s="181"/>
      <c r="F40" s="181"/>
      <c r="G40" s="181"/>
      <c r="H40" s="181"/>
      <c r="I40" s="181"/>
      <c r="J40" s="181"/>
      <c r="K40" s="181"/>
      <c r="L40" s="218">
        <f>IF(N40="","XXX",VLOOKUP(M40*10+N40,'06停留所'!$B$2:$B$9999,1,FALSE))</f>
        <v>1862</v>
      </c>
      <c r="M40" s="218">
        <f>INT(VLOOKUPLEFT(A40,'06停留所'!$B$2:$C$9999,'06停留所'!$C$2:$C$9999,1)/10)</f>
        <v>186</v>
      </c>
      <c r="N40" s="220">
        <v>2</v>
      </c>
      <c r="O40" s="425" t="s">
        <v>2783</v>
      </c>
      <c r="P40" s="221" t="s">
        <v>2320</v>
      </c>
      <c r="Q40" s="221" t="s">
        <v>1785</v>
      </c>
      <c r="R40" s="221" t="s">
        <v>1785</v>
      </c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21"/>
      <c r="BA40" s="221"/>
      <c r="BB40" s="221"/>
      <c r="BC40" s="221"/>
      <c r="BD40" s="221"/>
      <c r="BE40" s="221"/>
      <c r="BF40" s="221"/>
      <c r="BG40" s="221"/>
      <c r="BH40" s="221"/>
      <c r="BI40" s="221"/>
      <c r="BJ40" s="221"/>
      <c r="BK40" s="221"/>
      <c r="BL40" s="221"/>
      <c r="BM40" s="221"/>
      <c r="BN40" s="221"/>
      <c r="BO40" s="221"/>
      <c r="BP40" s="221"/>
      <c r="BQ40" s="221"/>
      <c r="BR40" s="221"/>
      <c r="BS40" s="221"/>
      <c r="BT40" s="221"/>
      <c r="BU40" s="221"/>
      <c r="BV40" s="221"/>
      <c r="BW40" s="221"/>
      <c r="BX40" s="221"/>
      <c r="BY40" s="221"/>
      <c r="BZ40" s="221"/>
      <c r="CA40" s="221"/>
      <c r="CB40" s="221"/>
      <c r="CC40" s="221"/>
      <c r="CD40" s="221"/>
      <c r="CE40" s="221"/>
      <c r="CF40" s="221"/>
      <c r="CG40" s="221"/>
      <c r="CH40" s="221"/>
      <c r="CI40" s="221"/>
      <c r="CJ40" s="221"/>
      <c r="CK40" s="221"/>
      <c r="CL40" s="221"/>
      <c r="CM40" s="221"/>
      <c r="CN40" s="221"/>
      <c r="CO40" s="221"/>
      <c r="CP40" s="221"/>
      <c r="CR40" s="181"/>
      <c r="CS40" s="223"/>
      <c r="CT40" s="223"/>
      <c r="CU40" s="223"/>
      <c r="CV40" s="223"/>
      <c r="CW40" s="223"/>
      <c r="CX40" s="223"/>
      <c r="CY40" s="223"/>
      <c r="CZ40" s="223"/>
      <c r="DA40" s="223"/>
      <c r="DB40" s="223"/>
      <c r="DC40" s="223"/>
      <c r="DD40" s="223"/>
      <c r="DE40" s="223"/>
      <c r="DF40" s="223"/>
      <c r="DG40" s="223"/>
      <c r="DH40" s="223"/>
      <c r="DI40" s="223"/>
      <c r="DJ40" s="223"/>
      <c r="DK40" s="223"/>
      <c r="DL40" s="223"/>
      <c r="DM40" s="223"/>
      <c r="DN40" s="223"/>
      <c r="DO40" s="223"/>
      <c r="DP40" s="223"/>
      <c r="DQ40" s="223"/>
      <c r="DR40" s="223"/>
    </row>
    <row r="41" spans="1:122" s="241" customFormat="1" x14ac:dyDescent="0.2">
      <c r="A41" s="232" t="s">
        <v>783</v>
      </c>
      <c r="B41" s="236"/>
      <c r="C41" s="236"/>
      <c r="D41" s="236"/>
      <c r="E41" s="232"/>
      <c r="F41" s="232"/>
      <c r="G41" s="232"/>
      <c r="H41" s="232"/>
      <c r="I41" s="232"/>
      <c r="J41" s="232"/>
      <c r="K41" s="232"/>
      <c r="L41" s="237">
        <f>IF(N41="","XXX",VLOOKUP(M41*10+N41,'06停留所'!$B$2:$B$9999,1,FALSE))</f>
        <v>2302</v>
      </c>
      <c r="M41" s="237">
        <f>INT(VLOOKUPLEFT(A41,'06停留所'!$B$2:$C$9999,'06停留所'!$C$2:$C$9999,1)/10)</f>
        <v>230</v>
      </c>
      <c r="N41" s="238">
        <v>2</v>
      </c>
      <c r="O41" s="427" t="s">
        <v>1785</v>
      </c>
      <c r="P41" s="246" t="s">
        <v>1785</v>
      </c>
      <c r="Q41" s="246" t="s">
        <v>2650</v>
      </c>
      <c r="R41" s="246" t="s">
        <v>2319</v>
      </c>
      <c r="S41" s="240"/>
      <c r="T41" s="240"/>
      <c r="U41" s="240"/>
      <c r="V41" s="240"/>
      <c r="W41" s="240"/>
      <c r="X41" s="240"/>
      <c r="Y41" s="240"/>
      <c r="Z41" s="240"/>
      <c r="AA41" s="240"/>
      <c r="AB41" s="240"/>
      <c r="AC41" s="240"/>
      <c r="AD41" s="240"/>
      <c r="AE41" s="240"/>
      <c r="AF41" s="240"/>
      <c r="AG41" s="240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40"/>
      <c r="BU41" s="240"/>
      <c r="BV41" s="240"/>
      <c r="BW41" s="240"/>
      <c r="BX41" s="240"/>
      <c r="BY41" s="240"/>
      <c r="BZ41" s="240"/>
      <c r="CA41" s="240"/>
      <c r="CB41" s="240"/>
      <c r="CC41" s="240"/>
      <c r="CD41" s="240"/>
      <c r="CE41" s="240"/>
      <c r="CF41" s="240"/>
      <c r="CG41" s="240"/>
      <c r="CH41" s="240"/>
      <c r="CI41" s="240"/>
      <c r="CJ41" s="240"/>
      <c r="CK41" s="240"/>
      <c r="CL41" s="240"/>
      <c r="CM41" s="240"/>
      <c r="CN41" s="240"/>
      <c r="CO41" s="240"/>
      <c r="CP41" s="240"/>
      <c r="CR41" s="232"/>
      <c r="CS41" s="239"/>
      <c r="CT41" s="239"/>
      <c r="CU41" s="239"/>
      <c r="CV41" s="239"/>
      <c r="CW41" s="239"/>
      <c r="CX41" s="239"/>
      <c r="CY41" s="239"/>
      <c r="CZ41" s="239"/>
      <c r="DA41" s="239"/>
      <c r="DB41" s="239"/>
      <c r="DC41" s="239"/>
      <c r="DD41" s="239"/>
      <c r="DE41" s="239"/>
      <c r="DF41" s="239"/>
      <c r="DG41" s="239"/>
      <c r="DH41" s="239"/>
      <c r="DI41" s="239"/>
      <c r="DJ41" s="239"/>
      <c r="DK41" s="239"/>
      <c r="DL41" s="239"/>
      <c r="DM41" s="239"/>
      <c r="DN41" s="239"/>
      <c r="DO41" s="239"/>
      <c r="DP41" s="239"/>
      <c r="DQ41" s="239"/>
      <c r="DR41" s="239"/>
    </row>
    <row r="42" spans="1:122" s="247" customFormat="1" x14ac:dyDescent="0.2">
      <c r="A42" s="215" t="s">
        <v>638</v>
      </c>
      <c r="B42" s="242"/>
      <c r="C42" s="242"/>
      <c r="D42" s="242"/>
      <c r="E42" s="215"/>
      <c r="F42" s="215"/>
      <c r="G42" s="215"/>
      <c r="H42" s="215"/>
      <c r="I42" s="215"/>
      <c r="J42" s="215"/>
      <c r="K42" s="215"/>
      <c r="L42" s="243">
        <f>IF(N42="","XXX",VLOOKUP(M42*10+N42,'06停留所'!$B$2:$B$9999,1,FALSE))</f>
        <v>1812</v>
      </c>
      <c r="M42" s="243">
        <f>INT(VLOOKUPLEFT(A42,'06停留所'!$B$2:$C$9999,'06停留所'!$C$2:$C$9999,1)/10)</f>
        <v>181</v>
      </c>
      <c r="N42" s="244">
        <v>2</v>
      </c>
      <c r="O42" s="427" t="s">
        <v>1785</v>
      </c>
      <c r="P42" s="246" t="s">
        <v>1785</v>
      </c>
      <c r="Q42" s="246" t="s">
        <v>2783</v>
      </c>
      <c r="R42" s="246" t="s">
        <v>2320</v>
      </c>
      <c r="S42" s="246"/>
      <c r="T42" s="246"/>
      <c r="U42" s="246"/>
      <c r="V42" s="246"/>
      <c r="W42" s="246"/>
      <c r="X42" s="246"/>
      <c r="Y42" s="246"/>
      <c r="Z42" s="246"/>
      <c r="AA42" s="246"/>
      <c r="AB42" s="246"/>
      <c r="AC42" s="246"/>
      <c r="AD42" s="246"/>
      <c r="AE42" s="246"/>
      <c r="AF42" s="246"/>
      <c r="AG42" s="246"/>
      <c r="AH42" s="246"/>
      <c r="AI42" s="246"/>
      <c r="AJ42" s="246"/>
      <c r="AK42" s="246"/>
      <c r="AL42" s="246"/>
      <c r="AM42" s="246"/>
      <c r="AN42" s="246"/>
      <c r="AO42" s="246"/>
      <c r="AP42" s="246"/>
      <c r="AQ42" s="246"/>
      <c r="AR42" s="246"/>
      <c r="AS42" s="246"/>
      <c r="AT42" s="246"/>
      <c r="AU42" s="246"/>
      <c r="AV42" s="246"/>
      <c r="AW42" s="246"/>
      <c r="AX42" s="246"/>
      <c r="AY42" s="246"/>
      <c r="AZ42" s="246"/>
      <c r="BA42" s="246"/>
      <c r="BB42" s="246"/>
      <c r="BC42" s="246"/>
      <c r="BD42" s="246"/>
      <c r="BE42" s="246"/>
      <c r="BF42" s="246"/>
      <c r="BG42" s="246"/>
      <c r="BH42" s="246"/>
      <c r="BI42" s="246"/>
      <c r="BJ42" s="246"/>
      <c r="BK42" s="246"/>
      <c r="BL42" s="246"/>
      <c r="BM42" s="246"/>
      <c r="BN42" s="246"/>
      <c r="BO42" s="246"/>
      <c r="BP42" s="246"/>
      <c r="BQ42" s="246"/>
      <c r="BR42" s="246"/>
      <c r="BS42" s="246"/>
      <c r="BT42" s="246"/>
      <c r="BU42" s="246"/>
      <c r="BV42" s="246"/>
      <c r="BW42" s="246"/>
      <c r="BX42" s="246"/>
      <c r="BY42" s="246"/>
      <c r="BZ42" s="246"/>
      <c r="CA42" s="246"/>
      <c r="CB42" s="246"/>
      <c r="CC42" s="246"/>
      <c r="CD42" s="246"/>
      <c r="CE42" s="246"/>
      <c r="CF42" s="246"/>
      <c r="CG42" s="246"/>
      <c r="CH42" s="246"/>
      <c r="CI42" s="246"/>
      <c r="CJ42" s="246"/>
      <c r="CK42" s="246"/>
      <c r="CL42" s="246"/>
      <c r="CM42" s="246"/>
      <c r="CN42" s="246"/>
      <c r="CO42" s="246"/>
      <c r="CP42" s="246"/>
      <c r="CR42" s="215"/>
      <c r="CS42" s="245"/>
      <c r="CT42" s="245"/>
      <c r="CU42" s="245"/>
      <c r="CV42" s="245"/>
      <c r="CW42" s="245"/>
      <c r="CX42" s="245"/>
      <c r="CY42" s="245"/>
      <c r="CZ42" s="245"/>
      <c r="DA42" s="245"/>
      <c r="DB42" s="245"/>
      <c r="DC42" s="245"/>
      <c r="DD42" s="245"/>
      <c r="DE42" s="245"/>
      <c r="DF42" s="245"/>
      <c r="DG42" s="245"/>
      <c r="DH42" s="245"/>
      <c r="DI42" s="245"/>
      <c r="DJ42" s="245"/>
      <c r="DK42" s="245"/>
      <c r="DL42" s="245"/>
      <c r="DM42" s="245"/>
      <c r="DN42" s="245"/>
      <c r="DO42" s="245"/>
      <c r="DP42" s="245"/>
      <c r="DQ42" s="245"/>
      <c r="DR42" s="245"/>
    </row>
    <row r="43" spans="1:122" s="254" customFormat="1" x14ac:dyDescent="0.2">
      <c r="A43" s="234" t="s">
        <v>1096</v>
      </c>
      <c r="B43" s="248"/>
      <c r="C43" s="248"/>
      <c r="D43" s="248"/>
      <c r="E43" s="234"/>
      <c r="F43" s="234"/>
      <c r="G43" s="234"/>
      <c r="H43" s="234"/>
      <c r="I43" s="234"/>
      <c r="J43" s="234"/>
      <c r="K43" s="234"/>
      <c r="L43" s="249">
        <f>IF(N43="","XXX",VLOOKUP(M43*10+N43,'06停留所'!$B$2:$B$9999,1,FALSE))</f>
        <v>3381</v>
      </c>
      <c r="M43" s="249">
        <f>INT(VLOOKUPLEFT(A43,'06停留所'!$B$2:$C$9999,'06停留所'!$C$2:$C$9999,1)/10)</f>
        <v>338</v>
      </c>
      <c r="N43" s="251">
        <v>1</v>
      </c>
      <c r="O43" s="252" t="s">
        <v>1785</v>
      </c>
      <c r="P43" s="253" t="s">
        <v>1785</v>
      </c>
      <c r="Q43" s="253" t="s">
        <v>2783</v>
      </c>
      <c r="R43" s="253" t="s">
        <v>2320</v>
      </c>
      <c r="S43" s="253"/>
      <c r="T43" s="253"/>
      <c r="U43" s="253"/>
      <c r="V43" s="253"/>
      <c r="W43" s="253"/>
      <c r="X43" s="253"/>
      <c r="Y43" s="253"/>
      <c r="Z43" s="253"/>
      <c r="AA43" s="253"/>
      <c r="AB43" s="253"/>
      <c r="AC43" s="253"/>
      <c r="AD43" s="253"/>
      <c r="AE43" s="253"/>
      <c r="AF43" s="253"/>
      <c r="AG43" s="253"/>
      <c r="AH43" s="253"/>
      <c r="AI43" s="253"/>
      <c r="AJ43" s="253"/>
      <c r="AK43" s="253"/>
      <c r="AL43" s="253"/>
      <c r="AM43" s="253"/>
      <c r="AN43" s="253"/>
      <c r="AO43" s="253"/>
      <c r="AP43" s="253"/>
      <c r="AQ43" s="253"/>
      <c r="AR43" s="253"/>
      <c r="AS43" s="253"/>
      <c r="AT43" s="253"/>
      <c r="AU43" s="253"/>
      <c r="AV43" s="253"/>
      <c r="AW43" s="253"/>
      <c r="AX43" s="253"/>
      <c r="AY43" s="253"/>
      <c r="AZ43" s="253"/>
      <c r="BA43" s="253"/>
      <c r="BB43" s="253"/>
      <c r="BC43" s="253"/>
      <c r="BD43" s="253"/>
      <c r="BE43" s="253"/>
      <c r="BF43" s="253"/>
      <c r="BG43" s="253"/>
      <c r="BH43" s="253"/>
      <c r="BI43" s="253"/>
      <c r="BJ43" s="253"/>
      <c r="BK43" s="253"/>
      <c r="BL43" s="253"/>
      <c r="BM43" s="253"/>
      <c r="BN43" s="253"/>
      <c r="BO43" s="253"/>
      <c r="BP43" s="253"/>
      <c r="BQ43" s="253"/>
      <c r="BR43" s="253"/>
      <c r="BS43" s="253"/>
      <c r="BT43" s="253"/>
      <c r="BU43" s="253"/>
      <c r="BV43" s="253"/>
      <c r="BW43" s="253"/>
      <c r="BX43" s="253"/>
      <c r="BY43" s="253"/>
      <c r="BZ43" s="253"/>
      <c r="CA43" s="253"/>
      <c r="CB43" s="253"/>
      <c r="CC43" s="253"/>
      <c r="CD43" s="253"/>
      <c r="CE43" s="253"/>
      <c r="CF43" s="253"/>
      <c r="CG43" s="253"/>
      <c r="CH43" s="253"/>
      <c r="CI43" s="253"/>
      <c r="CJ43" s="253"/>
      <c r="CK43" s="253"/>
      <c r="CL43" s="253"/>
      <c r="CM43" s="253"/>
      <c r="CN43" s="253"/>
      <c r="CO43" s="253"/>
      <c r="CP43" s="253"/>
      <c r="CR43" s="234"/>
      <c r="CS43" s="255"/>
      <c r="CT43" s="255"/>
      <c r="CU43" s="255"/>
      <c r="CV43" s="255"/>
      <c r="CW43" s="255"/>
      <c r="CX43" s="255"/>
      <c r="CY43" s="255"/>
      <c r="CZ43" s="255"/>
      <c r="DA43" s="255"/>
      <c r="DB43" s="255"/>
      <c r="DC43" s="255"/>
      <c r="DD43" s="255"/>
      <c r="DE43" s="255"/>
      <c r="DF43" s="255"/>
      <c r="DG43" s="255"/>
      <c r="DH43" s="255"/>
      <c r="DI43" s="255"/>
      <c r="DJ43" s="255"/>
      <c r="DK43" s="255"/>
      <c r="DL43" s="255"/>
      <c r="DM43" s="255"/>
      <c r="DN43" s="255"/>
      <c r="DO43" s="255"/>
      <c r="DP43" s="255"/>
      <c r="DQ43" s="255"/>
      <c r="DR43" s="255"/>
    </row>
    <row r="44" spans="1:122" x14ac:dyDescent="0.2">
      <c r="A44" s="59" t="s">
        <v>650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1852</v>
      </c>
      <c r="M44" s="68">
        <f>INT(VLOOKUPLEFT(A44,'06停留所'!$B$2:$C$9999,'06停留所'!$C$2:$C$9999,1)/10)</f>
        <v>185</v>
      </c>
      <c r="N44" s="204">
        <v>2</v>
      </c>
      <c r="O44" s="69" t="s">
        <v>2651</v>
      </c>
      <c r="P44" s="70" t="s">
        <v>2321</v>
      </c>
      <c r="Q44" s="521" t="s">
        <v>2651</v>
      </c>
      <c r="R44" s="521" t="s">
        <v>2321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R44" s="173"/>
    </row>
    <row r="45" spans="1:122" x14ac:dyDescent="0.2">
      <c r="A45" s="59" t="s">
        <v>647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1842</v>
      </c>
      <c r="M45" s="68">
        <f>INT(VLOOKUPLEFT(A45,'06停留所'!$B$2:$C$9999,'06停留所'!$C$2:$C$9999,1)/10)</f>
        <v>184</v>
      </c>
      <c r="N45" s="204">
        <v>2</v>
      </c>
      <c r="O45" s="69" t="s">
        <v>2651</v>
      </c>
      <c r="P45" s="70" t="s">
        <v>2321</v>
      </c>
      <c r="Q45" s="521" t="s">
        <v>2651</v>
      </c>
      <c r="R45" s="521" t="s">
        <v>2321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R45" s="173"/>
    </row>
    <row r="46" spans="1:122" s="183" customFormat="1" x14ac:dyDescent="0.2">
      <c r="A46" s="59" t="s">
        <v>644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1832</v>
      </c>
      <c r="M46" s="63">
        <f>INT(VLOOKUPLEFT(A46,'06停留所'!$B$2:$C$9999,'06停留所'!$C$2:$C$9999,1)/10)</f>
        <v>183</v>
      </c>
      <c r="N46" s="204">
        <v>2</v>
      </c>
      <c r="O46" s="69" t="s">
        <v>2652</v>
      </c>
      <c r="P46" s="70" t="s">
        <v>2322</v>
      </c>
      <c r="Q46" s="521" t="s">
        <v>2652</v>
      </c>
      <c r="R46" s="521" t="s">
        <v>2322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Q46" s="26"/>
      <c r="CR46" s="173"/>
    </row>
    <row r="47" spans="1:122" s="183" customFormat="1" x14ac:dyDescent="0.2">
      <c r="A47" s="59" t="s">
        <v>641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1822</v>
      </c>
      <c r="M47" s="63">
        <f>INT(VLOOKUPLEFT(A47,'06停留所'!$B$2:$C$9999,'06停留所'!$C$2:$C$9999,1)/10)</f>
        <v>182</v>
      </c>
      <c r="N47" s="204">
        <v>2</v>
      </c>
      <c r="O47" s="69" t="s">
        <v>2653</v>
      </c>
      <c r="P47" s="70" t="s">
        <v>2323</v>
      </c>
      <c r="Q47" s="521" t="s">
        <v>2653</v>
      </c>
      <c r="R47" s="521" t="s">
        <v>2323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26"/>
      <c r="CR47" s="173"/>
    </row>
    <row r="48" spans="1:122" s="183" customFormat="1" x14ac:dyDescent="0.2">
      <c r="A48" s="59" t="s">
        <v>638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1812</v>
      </c>
      <c r="M48" s="63">
        <f>INT(VLOOKUPLEFT(A48,'06停留所'!$B$2:$C$9999,'06停留所'!$C$2:$C$9999,1)/10)</f>
        <v>181</v>
      </c>
      <c r="N48" s="204">
        <v>2</v>
      </c>
      <c r="O48" s="69" t="s">
        <v>2784</v>
      </c>
      <c r="P48" s="70" t="s">
        <v>2324</v>
      </c>
      <c r="Q48" s="521" t="s">
        <v>2784</v>
      </c>
      <c r="R48" s="521" t="s">
        <v>2324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635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1802</v>
      </c>
      <c r="M49" s="63">
        <f>INT(VLOOKUPLEFT(A49,'06停留所'!$B$2:$C$9999,'06停留所'!$C$2:$C$9999,1)/10)</f>
        <v>180</v>
      </c>
      <c r="N49" s="204">
        <v>2</v>
      </c>
      <c r="O49" s="69" t="s">
        <v>2785</v>
      </c>
      <c r="P49" s="70" t="s">
        <v>2325</v>
      </c>
      <c r="Q49" s="521" t="s">
        <v>2785</v>
      </c>
      <c r="R49" s="521" t="s">
        <v>2325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987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1792</v>
      </c>
      <c r="M50" s="63">
        <f>INT(VLOOKUPLEFT(A50,'06停留所'!$B$2:$C$9999,'06停留所'!$C$2:$C$9999,1)/10)</f>
        <v>179</v>
      </c>
      <c r="N50" s="204">
        <v>2</v>
      </c>
      <c r="O50" s="69" t="s">
        <v>2786</v>
      </c>
      <c r="P50" s="70" t="s">
        <v>2327</v>
      </c>
      <c r="Q50" s="521" t="s">
        <v>2786</v>
      </c>
      <c r="R50" s="521" t="s">
        <v>2327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629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1782</v>
      </c>
      <c r="M51" s="63">
        <f>INT(VLOOKUPLEFT(A51,'06停留所'!$B$2:$C$9999,'06停留所'!$C$2:$C$9999,1)/10)</f>
        <v>178</v>
      </c>
      <c r="N51" s="204">
        <v>2</v>
      </c>
      <c r="O51" s="69" t="s">
        <v>2787</v>
      </c>
      <c r="P51" s="70" t="s">
        <v>2328</v>
      </c>
      <c r="Q51" s="521" t="s">
        <v>2787</v>
      </c>
      <c r="R51" s="521" t="s">
        <v>2328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 t="s">
        <v>620</v>
      </c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>
        <f>IF(N52="","XXX",VLOOKUP(M52*10+N52,'06停留所'!$B$2:$B$9999,1,FALSE))</f>
        <v>1752</v>
      </c>
      <c r="M52" s="63">
        <f>INT(VLOOKUPLEFT(A52,'06停留所'!$B$2:$C$9999,'06停留所'!$C$2:$C$9999,1)/10)</f>
        <v>175</v>
      </c>
      <c r="N52" s="204">
        <v>2</v>
      </c>
      <c r="O52" s="69" t="s">
        <v>1854</v>
      </c>
      <c r="P52" s="70" t="s">
        <v>2329</v>
      </c>
      <c r="Q52" s="521" t="s">
        <v>1854</v>
      </c>
      <c r="R52" s="521" t="s">
        <v>2329</v>
      </c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 t="s">
        <v>623</v>
      </c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>
        <f>IF(N53="","XXX",VLOOKUP(M53*10+N53,'06停留所'!$B$2:$B$9999,1,FALSE))</f>
        <v>1762</v>
      </c>
      <c r="M53" s="63">
        <f>INT(VLOOKUPLEFT(A53,'06停留所'!$B$2:$C$9999,'06停留所'!$C$2:$C$9999,1)/10)</f>
        <v>176</v>
      </c>
      <c r="N53" s="204">
        <v>2</v>
      </c>
      <c r="O53" s="69" t="s">
        <v>2269</v>
      </c>
      <c r="P53" s="70" t="s">
        <v>2331</v>
      </c>
      <c r="Q53" s="521" t="s">
        <v>2269</v>
      </c>
      <c r="R53" s="521" t="s">
        <v>2331</v>
      </c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317"/>
      <c r="R54" s="317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s="183" customFormat="1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Q92" s="26"/>
      <c r="CR92" s="173"/>
    </row>
    <row r="93" spans="1:96" s="183" customFormat="1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Q93" s="26"/>
      <c r="CR93" s="173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73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73"/>
    </row>
    <row r="96" spans="1:96" x14ac:dyDescent="0.2">
      <c r="A96" s="59"/>
      <c r="B96" s="66"/>
      <c r="C96" s="66"/>
      <c r="D96" s="66"/>
      <c r="E96" s="59"/>
      <c r="F96" s="59"/>
      <c r="G96" s="59"/>
      <c r="H96" s="59"/>
      <c r="I96" s="59"/>
      <c r="J96" s="59"/>
      <c r="K96" s="59"/>
      <c r="L96" s="68"/>
      <c r="M96" s="63"/>
      <c r="N96" s="59"/>
      <c r="O96" s="69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AO96" s="70"/>
      <c r="AP96" s="70"/>
      <c r="AQ96" s="70"/>
      <c r="AR96" s="70"/>
      <c r="AS96" s="70"/>
      <c r="AT96" s="70"/>
      <c r="AU96" s="70"/>
      <c r="AV96" s="70"/>
      <c r="AW96" s="70"/>
      <c r="AX96" s="70"/>
      <c r="AY96" s="70"/>
      <c r="AZ96" s="70"/>
      <c r="BA96" s="70"/>
      <c r="BB96" s="70"/>
      <c r="BC96" s="70"/>
      <c r="BD96" s="70"/>
      <c r="BE96" s="70"/>
      <c r="BF96" s="70"/>
      <c r="BG96" s="70"/>
      <c r="BH96" s="70"/>
      <c r="BI96" s="70"/>
      <c r="BJ96" s="70"/>
      <c r="BK96" s="70"/>
      <c r="BL96" s="70"/>
      <c r="BM96" s="70"/>
      <c r="BN96" s="70"/>
      <c r="BO96" s="70"/>
      <c r="BP96" s="70"/>
      <c r="BQ96" s="70"/>
      <c r="BR96" s="70"/>
      <c r="BS96" s="70"/>
      <c r="BT96" s="70"/>
      <c r="BU96" s="70"/>
      <c r="BV96" s="70"/>
      <c r="BW96" s="70"/>
      <c r="BX96" s="70"/>
      <c r="BY96" s="70"/>
      <c r="BZ96" s="70"/>
      <c r="CA96" s="70"/>
      <c r="CB96" s="70"/>
      <c r="CC96" s="70"/>
      <c r="CD96" s="70"/>
      <c r="CE96" s="70"/>
      <c r="CF96" s="70"/>
      <c r="CG96" s="70"/>
      <c r="CH96" s="70"/>
      <c r="CI96" s="70"/>
      <c r="CJ96" s="70"/>
      <c r="CK96" s="70"/>
      <c r="CL96" s="70"/>
      <c r="CM96" s="70"/>
      <c r="CN96" s="70"/>
      <c r="CO96" s="70"/>
      <c r="CP96" s="70"/>
      <c r="CR96" s="173"/>
    </row>
    <row r="97" spans="1:122" x14ac:dyDescent="0.2">
      <c r="A97" s="59"/>
      <c r="B97" s="66"/>
      <c r="C97" s="66"/>
      <c r="D97" s="66"/>
      <c r="E97" s="59"/>
      <c r="F97" s="59"/>
      <c r="G97" s="59"/>
      <c r="H97" s="59"/>
      <c r="I97" s="59"/>
      <c r="J97" s="59"/>
      <c r="K97" s="59"/>
      <c r="L97" s="68"/>
      <c r="M97" s="63"/>
      <c r="N97" s="59"/>
      <c r="O97" s="69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AO97" s="70"/>
      <c r="AP97" s="70"/>
      <c r="AQ97" s="70"/>
      <c r="AR97" s="70"/>
      <c r="AS97" s="70"/>
      <c r="AT97" s="70"/>
      <c r="AU97" s="70"/>
      <c r="AV97" s="70"/>
      <c r="AW97" s="70"/>
      <c r="AX97" s="70"/>
      <c r="AY97" s="70"/>
      <c r="AZ97" s="70"/>
      <c r="BA97" s="70"/>
      <c r="BB97" s="70"/>
      <c r="BC97" s="70"/>
      <c r="BD97" s="70"/>
      <c r="BE97" s="70"/>
      <c r="BF97" s="70"/>
      <c r="BG97" s="70"/>
      <c r="BH97" s="70"/>
      <c r="BI97" s="70"/>
      <c r="BJ97" s="70"/>
      <c r="BK97" s="70"/>
      <c r="BL97" s="70"/>
      <c r="BM97" s="70"/>
      <c r="BN97" s="70"/>
      <c r="BO97" s="70"/>
      <c r="BP97" s="70"/>
      <c r="BQ97" s="70"/>
      <c r="BR97" s="70"/>
      <c r="BS97" s="70"/>
      <c r="BT97" s="70"/>
      <c r="BU97" s="70"/>
      <c r="BV97" s="70"/>
      <c r="BW97" s="70"/>
      <c r="BX97" s="70"/>
      <c r="BY97" s="70"/>
      <c r="BZ97" s="70"/>
      <c r="CA97" s="70"/>
      <c r="CB97" s="70"/>
      <c r="CC97" s="70"/>
      <c r="CD97" s="70"/>
      <c r="CE97" s="70"/>
      <c r="CF97" s="70"/>
      <c r="CG97" s="70"/>
      <c r="CH97" s="70"/>
      <c r="CI97" s="70"/>
      <c r="CJ97" s="70"/>
      <c r="CK97" s="70"/>
      <c r="CL97" s="70"/>
      <c r="CM97" s="70"/>
      <c r="CN97" s="70"/>
      <c r="CO97" s="70"/>
      <c r="CP97" s="70"/>
      <c r="CR97" s="173"/>
    </row>
    <row r="98" spans="1:122" x14ac:dyDescent="0.2">
      <c r="A98" s="72"/>
      <c r="B98" s="98"/>
      <c r="C98" s="98"/>
      <c r="D98" s="98"/>
      <c r="E98" s="72"/>
      <c r="F98" s="72"/>
      <c r="G98" s="72"/>
      <c r="H98" s="72"/>
      <c r="I98" s="72"/>
      <c r="J98" s="72"/>
      <c r="K98" s="72"/>
      <c r="L98" s="73"/>
      <c r="M98" s="74"/>
      <c r="N98" s="72"/>
      <c r="O98" s="99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100"/>
      <c r="BS98" s="100"/>
      <c r="BT98" s="100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0"/>
      <c r="CG98" s="100"/>
      <c r="CH98" s="100"/>
      <c r="CI98" s="100"/>
      <c r="CJ98" s="100"/>
      <c r="CK98" s="100"/>
      <c r="CL98" s="100"/>
      <c r="CM98" s="100"/>
      <c r="CN98" s="100"/>
      <c r="CO98" s="100"/>
      <c r="CP98" s="100"/>
      <c r="CR98" s="174"/>
    </row>
    <row r="99" spans="1:122" x14ac:dyDescent="0.2">
      <c r="A99" s="21"/>
      <c r="B99" s="20"/>
      <c r="C99" s="20"/>
      <c r="D99" s="20"/>
      <c r="E99" s="21"/>
      <c r="F99" s="21"/>
      <c r="G99" s="21"/>
      <c r="H99" s="21"/>
      <c r="I99" s="21"/>
      <c r="J99" s="21"/>
      <c r="K99" s="21"/>
      <c r="L99" s="22"/>
      <c r="M99" s="22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  <c r="BJ99" s="21"/>
      <c r="BK99" s="21"/>
      <c r="BL99" s="21"/>
      <c r="BM99" s="21"/>
      <c r="BN99" s="21"/>
      <c r="BO99" s="21"/>
      <c r="BP99" s="21"/>
      <c r="BQ99" s="21"/>
      <c r="BR99" s="21"/>
      <c r="BS99" s="21"/>
      <c r="BT99" s="21"/>
      <c r="BU99" s="21"/>
      <c r="BV99" s="21"/>
      <c r="BW99" s="21"/>
      <c r="BX99" s="21"/>
      <c r="BY99" s="21"/>
      <c r="BZ99" s="21"/>
      <c r="CA99" s="21"/>
      <c r="CB99" s="21"/>
      <c r="CC99" s="21"/>
      <c r="CD99" s="21"/>
      <c r="CE99" s="21"/>
      <c r="CF99" s="21"/>
      <c r="CG99" s="21"/>
      <c r="CH99" s="21"/>
      <c r="CI99" s="21"/>
      <c r="CJ99" s="21"/>
      <c r="CK99" s="21"/>
      <c r="CL99" s="21"/>
      <c r="CM99" s="21"/>
      <c r="CN99" s="21"/>
      <c r="CO99" s="21"/>
      <c r="CP99" s="21"/>
      <c r="CR99" s="21"/>
      <c r="CS99" s="187"/>
      <c r="CT99" s="187"/>
      <c r="CU99" s="187"/>
      <c r="CV99" s="187"/>
      <c r="CW99" s="187"/>
      <c r="CX99" s="187"/>
      <c r="CY99" s="187"/>
      <c r="CZ99" s="187"/>
      <c r="DA99" s="187"/>
      <c r="DB99" s="187"/>
      <c r="DC99" s="187"/>
      <c r="DD99" s="187"/>
      <c r="DE99" s="187"/>
      <c r="DF99" s="187"/>
      <c r="DG99" s="187"/>
      <c r="DH99" s="187"/>
      <c r="DI99" s="187"/>
      <c r="DJ99" s="187"/>
      <c r="DK99" s="187"/>
      <c r="DL99" s="187"/>
      <c r="DM99" s="187"/>
      <c r="DN99" s="187"/>
      <c r="DO99" s="187"/>
      <c r="DP99" s="187"/>
      <c r="DQ99" s="187"/>
      <c r="DR99" s="187"/>
    </row>
    <row r="100" spans="1:122" ht="27" customHeight="1" x14ac:dyDescent="0.2">
      <c r="A100" s="19" t="s">
        <v>44</v>
      </c>
      <c r="B100" s="76"/>
      <c r="C100" s="76"/>
      <c r="D100" s="76"/>
      <c r="E100" s="75"/>
      <c r="F100" s="21"/>
      <c r="G100" s="21"/>
      <c r="H100" s="21"/>
      <c r="I100" s="21"/>
      <c r="J100" s="21"/>
      <c r="K100" s="21"/>
      <c r="L100" s="77"/>
      <c r="M100" s="77"/>
      <c r="N100" s="75"/>
      <c r="O100" s="34" t="s">
        <v>62</v>
      </c>
      <c r="P100" s="75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R100" s="21"/>
      <c r="CS100" s="187"/>
      <c r="CT100" s="187"/>
      <c r="CU100" s="187"/>
      <c r="CV100" s="187"/>
      <c r="CW100" s="187"/>
      <c r="CX100" s="187"/>
      <c r="CY100" s="187"/>
      <c r="CZ100" s="187"/>
      <c r="DA100" s="187"/>
      <c r="DB100" s="187"/>
      <c r="DC100" s="187"/>
      <c r="DD100" s="187"/>
      <c r="DE100" s="187"/>
      <c r="DF100" s="187"/>
      <c r="DG100" s="187"/>
      <c r="DH100" s="187"/>
      <c r="DI100" s="187"/>
      <c r="DJ100" s="187"/>
      <c r="DK100" s="187"/>
      <c r="DL100" s="187"/>
      <c r="DM100" s="187"/>
      <c r="DN100" s="187"/>
      <c r="DO100" s="187"/>
      <c r="DP100" s="187"/>
      <c r="DQ100" s="187"/>
      <c r="DR100" s="187"/>
    </row>
    <row r="101" spans="1:122" x14ac:dyDescent="0.2">
      <c r="A101" s="78"/>
      <c r="B101" s="79"/>
      <c r="C101" s="79"/>
      <c r="D101" s="79"/>
      <c r="E101" s="80"/>
      <c r="F101" s="80"/>
      <c r="G101" s="80"/>
      <c r="H101" s="80"/>
      <c r="I101" s="80"/>
      <c r="J101" s="80"/>
      <c r="K101" s="80"/>
      <c r="L101" s="81"/>
      <c r="M101" s="81"/>
      <c r="N101" s="82"/>
      <c r="O101" s="83">
        <v>1</v>
      </c>
      <c r="P101" s="83">
        <v>2</v>
      </c>
      <c r="Q101" s="83">
        <v>3</v>
      </c>
      <c r="R101" s="83">
        <v>4</v>
      </c>
      <c r="S101" s="83">
        <v>5</v>
      </c>
      <c r="T101" s="83">
        <v>6</v>
      </c>
      <c r="U101" s="83">
        <v>7</v>
      </c>
      <c r="V101" s="83">
        <v>8</v>
      </c>
      <c r="W101" s="83">
        <v>9</v>
      </c>
      <c r="X101" s="83">
        <v>10</v>
      </c>
      <c r="Y101" s="83">
        <v>11</v>
      </c>
      <c r="Z101" s="83">
        <v>12</v>
      </c>
      <c r="AA101" s="83">
        <v>13</v>
      </c>
      <c r="AB101" s="83">
        <v>14</v>
      </c>
      <c r="AC101" s="83">
        <v>15</v>
      </c>
      <c r="AD101" s="83">
        <v>16</v>
      </c>
      <c r="AE101" s="83">
        <v>17</v>
      </c>
      <c r="AF101" s="83">
        <v>18</v>
      </c>
      <c r="AG101" s="83">
        <v>19</v>
      </c>
      <c r="AH101" s="83">
        <v>20</v>
      </c>
      <c r="AI101" s="83">
        <v>21</v>
      </c>
      <c r="AJ101" s="83">
        <v>22</v>
      </c>
      <c r="AK101" s="83">
        <v>23</v>
      </c>
      <c r="AL101" s="83">
        <v>24</v>
      </c>
      <c r="AM101" s="83">
        <v>25</v>
      </c>
      <c r="AN101" s="83">
        <v>26</v>
      </c>
      <c r="AO101" s="83">
        <v>27</v>
      </c>
      <c r="AP101" s="83">
        <v>28</v>
      </c>
      <c r="AQ101" s="83">
        <v>29</v>
      </c>
      <c r="AR101" s="83">
        <v>30</v>
      </c>
      <c r="AS101" s="83">
        <v>31</v>
      </c>
      <c r="AT101" s="83">
        <v>32</v>
      </c>
      <c r="AU101" s="83">
        <v>33</v>
      </c>
      <c r="AV101" s="83">
        <v>34</v>
      </c>
      <c r="AW101" s="83">
        <v>35</v>
      </c>
      <c r="AX101" s="83">
        <v>36</v>
      </c>
      <c r="AY101" s="83">
        <v>37</v>
      </c>
      <c r="AZ101" s="83">
        <v>38</v>
      </c>
      <c r="BA101" s="83">
        <v>39</v>
      </c>
      <c r="BB101" s="83">
        <v>40</v>
      </c>
      <c r="BC101" s="83">
        <v>41</v>
      </c>
      <c r="BD101" s="83">
        <v>42</v>
      </c>
      <c r="BE101" s="83">
        <v>43</v>
      </c>
      <c r="BF101" s="83">
        <v>44</v>
      </c>
      <c r="BG101" s="83">
        <v>45</v>
      </c>
      <c r="BH101" s="83">
        <v>46</v>
      </c>
      <c r="BI101" s="83">
        <v>47</v>
      </c>
      <c r="BJ101" s="83">
        <v>48</v>
      </c>
      <c r="BK101" s="83">
        <v>49</v>
      </c>
      <c r="BL101" s="83">
        <v>50</v>
      </c>
      <c r="BM101" s="83">
        <v>51</v>
      </c>
      <c r="BN101" s="83">
        <v>52</v>
      </c>
      <c r="BO101" s="83">
        <v>53</v>
      </c>
      <c r="BP101" s="83">
        <v>54</v>
      </c>
      <c r="BQ101" s="83">
        <v>55</v>
      </c>
      <c r="BR101" s="83">
        <v>56</v>
      </c>
      <c r="BS101" s="83">
        <v>57</v>
      </c>
      <c r="BT101" s="83">
        <v>58</v>
      </c>
      <c r="BU101" s="83">
        <v>59</v>
      </c>
      <c r="BV101" s="83">
        <v>60</v>
      </c>
      <c r="BW101" s="83">
        <v>61</v>
      </c>
      <c r="BX101" s="83">
        <v>62</v>
      </c>
      <c r="BY101" s="83">
        <v>63</v>
      </c>
      <c r="BZ101" s="83">
        <v>64</v>
      </c>
      <c r="CA101" s="83">
        <v>65</v>
      </c>
      <c r="CB101" s="83">
        <v>66</v>
      </c>
      <c r="CC101" s="83">
        <v>67</v>
      </c>
      <c r="CD101" s="83">
        <v>68</v>
      </c>
      <c r="CE101" s="83">
        <v>69</v>
      </c>
      <c r="CF101" s="83">
        <v>70</v>
      </c>
      <c r="CG101" s="83">
        <v>71</v>
      </c>
      <c r="CH101" s="83">
        <v>72</v>
      </c>
      <c r="CI101" s="83">
        <v>73</v>
      </c>
      <c r="CJ101" s="83">
        <v>74</v>
      </c>
      <c r="CK101" s="83">
        <v>75</v>
      </c>
      <c r="CL101" s="83">
        <v>76</v>
      </c>
      <c r="CM101" s="83">
        <v>77</v>
      </c>
      <c r="CN101" s="83">
        <v>78</v>
      </c>
      <c r="CO101" s="83">
        <v>79</v>
      </c>
      <c r="CP101" s="83">
        <v>80</v>
      </c>
      <c r="CR101" s="177" t="s">
        <v>168</v>
      </c>
      <c r="CS101" s="188" t="s">
        <v>169</v>
      </c>
      <c r="CT101" s="188" t="s">
        <v>170</v>
      </c>
      <c r="CU101" s="189" t="s">
        <v>169</v>
      </c>
      <c r="CV101" s="189" t="s">
        <v>170</v>
      </c>
      <c r="CW101" s="188" t="s">
        <v>169</v>
      </c>
      <c r="CX101" s="188" t="s">
        <v>170</v>
      </c>
      <c r="CY101" s="189" t="s">
        <v>169</v>
      </c>
      <c r="CZ101" s="189" t="s">
        <v>170</v>
      </c>
      <c r="DA101" s="188" t="s">
        <v>169</v>
      </c>
      <c r="DB101" s="188" t="s">
        <v>170</v>
      </c>
      <c r="DC101" s="189" t="s">
        <v>169</v>
      </c>
      <c r="DD101" s="189" t="s">
        <v>170</v>
      </c>
      <c r="DE101" s="188" t="s">
        <v>169</v>
      </c>
      <c r="DF101" s="188" t="s">
        <v>170</v>
      </c>
      <c r="DG101" s="189" t="s">
        <v>169</v>
      </c>
      <c r="DH101" s="189" t="s">
        <v>170</v>
      </c>
      <c r="DI101" s="188" t="s">
        <v>169</v>
      </c>
      <c r="DJ101" s="188" t="s">
        <v>170</v>
      </c>
      <c r="DK101" s="189" t="s">
        <v>169</v>
      </c>
      <c r="DL101" s="189" t="s">
        <v>170</v>
      </c>
      <c r="DM101" s="188" t="s">
        <v>169</v>
      </c>
      <c r="DN101" s="188" t="s">
        <v>170</v>
      </c>
      <c r="DO101" s="189" t="s">
        <v>169</v>
      </c>
      <c r="DP101" s="189" t="s">
        <v>170</v>
      </c>
      <c r="DQ101" s="188" t="s">
        <v>169</v>
      </c>
      <c r="DR101" s="188" t="s">
        <v>170</v>
      </c>
    </row>
    <row r="102" spans="1:122" x14ac:dyDescent="0.2">
      <c r="A102" s="84"/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7"/>
      <c r="N102" s="105" t="s">
        <v>80</v>
      </c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</row>
    <row r="103" spans="1:122" x14ac:dyDescent="0.2">
      <c r="A103" s="84"/>
      <c r="B103" s="85"/>
      <c r="C103" s="85"/>
      <c r="D103" s="85"/>
      <c r="E103" s="86"/>
      <c r="F103" s="86"/>
      <c r="G103" s="86"/>
      <c r="H103" s="86"/>
      <c r="I103" s="86"/>
      <c r="J103" s="86"/>
      <c r="K103" s="86"/>
      <c r="L103" s="87"/>
      <c r="M103" s="87"/>
      <c r="N103" s="88" t="s">
        <v>131</v>
      </c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47"/>
      <c r="BT103" s="47"/>
      <c r="BU103" s="47"/>
      <c r="BV103" s="47"/>
      <c r="BW103" s="47"/>
      <c r="BX103" s="47"/>
      <c r="BY103" s="47"/>
      <c r="BZ103" s="47"/>
      <c r="CA103" s="47"/>
      <c r="CB103" s="47"/>
      <c r="CC103" s="47"/>
      <c r="CD103" s="47"/>
      <c r="CE103" s="47"/>
      <c r="CF103" s="47"/>
      <c r="CG103" s="47"/>
      <c r="CH103" s="47"/>
      <c r="CI103" s="47"/>
      <c r="CJ103" s="47"/>
      <c r="CK103" s="47"/>
      <c r="CL103" s="47"/>
      <c r="CM103" s="47"/>
      <c r="CN103" s="47"/>
      <c r="CO103" s="47"/>
      <c r="CP103" s="47"/>
    </row>
    <row r="104" spans="1:122" x14ac:dyDescent="0.2">
      <c r="A104" s="84"/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7"/>
      <c r="N104" s="88" t="s">
        <v>52</v>
      </c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47"/>
      <c r="BT104" s="47"/>
      <c r="BU104" s="47"/>
      <c r="BV104" s="47"/>
      <c r="BW104" s="47"/>
      <c r="BX104" s="47"/>
      <c r="BY104" s="47"/>
      <c r="BZ104" s="47"/>
      <c r="CA104" s="47"/>
      <c r="CB104" s="47"/>
      <c r="CC104" s="47"/>
      <c r="CD104" s="47"/>
      <c r="CE104" s="47"/>
      <c r="CF104" s="47"/>
      <c r="CG104" s="47"/>
      <c r="CH104" s="47"/>
      <c r="CI104" s="47"/>
      <c r="CJ104" s="47"/>
      <c r="CK104" s="47"/>
      <c r="CL104" s="47"/>
      <c r="CM104" s="47"/>
      <c r="CN104" s="47"/>
      <c r="CO104" s="47"/>
      <c r="CP104" s="47"/>
    </row>
    <row r="105" spans="1:122" x14ac:dyDescent="0.2">
      <c r="A105" s="89"/>
      <c r="B105" s="90"/>
      <c r="C105" s="90"/>
      <c r="D105" s="90"/>
      <c r="E105" s="88"/>
      <c r="F105" s="88"/>
      <c r="G105" s="88"/>
      <c r="H105" s="88"/>
      <c r="I105" s="88"/>
      <c r="J105" s="88"/>
      <c r="K105" s="88"/>
      <c r="L105" s="91"/>
      <c r="M105" s="91"/>
      <c r="N105" s="88" t="s">
        <v>53</v>
      </c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R105" s="178" t="s">
        <v>171</v>
      </c>
      <c r="CS105" s="186"/>
      <c r="CT105" s="186"/>
      <c r="CU105" s="186"/>
      <c r="CV105" s="186"/>
      <c r="CW105" s="186"/>
      <c r="CX105" s="186"/>
      <c r="CY105" s="186"/>
      <c r="CZ105" s="186"/>
      <c r="DA105" s="186"/>
      <c r="DB105" s="186"/>
      <c r="DC105" s="186"/>
      <c r="DD105" s="186"/>
      <c r="DE105" s="186"/>
      <c r="DF105" s="186"/>
      <c r="DG105" s="186"/>
      <c r="DH105" s="186"/>
      <c r="DI105" s="186"/>
      <c r="DJ105" s="186"/>
      <c r="DK105" s="186"/>
      <c r="DL105" s="186"/>
      <c r="DM105" s="186"/>
      <c r="DN105" s="186"/>
      <c r="DO105" s="186"/>
      <c r="DP105" s="186"/>
      <c r="DQ105" s="186"/>
      <c r="DR105" s="186"/>
    </row>
    <row r="106" spans="1:122" ht="39.65" customHeight="1" x14ac:dyDescent="0.2">
      <c r="A106" s="92" t="s">
        <v>63</v>
      </c>
      <c r="B106" s="93" t="s">
        <v>55</v>
      </c>
      <c r="C106" s="93" t="s">
        <v>56</v>
      </c>
      <c r="D106" s="93" t="s">
        <v>57</v>
      </c>
      <c r="E106" s="93" t="s">
        <v>58</v>
      </c>
      <c r="F106" s="94" t="s">
        <v>59</v>
      </c>
      <c r="G106" s="94" t="s">
        <v>59</v>
      </c>
      <c r="H106" s="94" t="s">
        <v>59</v>
      </c>
      <c r="I106" s="94" t="s">
        <v>59</v>
      </c>
      <c r="J106" s="94" t="s">
        <v>59</v>
      </c>
      <c r="K106" s="94" t="s">
        <v>59</v>
      </c>
      <c r="L106" s="56" t="s">
        <v>2</v>
      </c>
      <c r="M106" s="56" t="s">
        <v>60</v>
      </c>
      <c r="N106" s="95" t="s">
        <v>61</v>
      </c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  <c r="AG106" s="58"/>
      <c r="AH106" s="58"/>
      <c r="AI106" s="58"/>
      <c r="AJ106" s="58"/>
      <c r="AK106" s="58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  <c r="AW106" s="58"/>
      <c r="AX106" s="58"/>
      <c r="AY106" s="58"/>
      <c r="AZ106" s="58"/>
      <c r="BA106" s="58"/>
      <c r="BB106" s="58"/>
      <c r="BC106" s="58"/>
      <c r="BD106" s="58"/>
      <c r="BE106" s="58"/>
      <c r="BF106" s="58"/>
      <c r="BG106" s="58"/>
      <c r="BH106" s="58"/>
      <c r="BI106" s="58"/>
      <c r="BJ106" s="58"/>
      <c r="BK106" s="58"/>
      <c r="BL106" s="58"/>
      <c r="BM106" s="58"/>
      <c r="BN106" s="58"/>
      <c r="BO106" s="58"/>
      <c r="BP106" s="58"/>
      <c r="BQ106" s="58"/>
      <c r="BR106" s="58"/>
      <c r="BS106" s="58"/>
      <c r="BT106" s="58"/>
      <c r="BU106" s="58"/>
      <c r="BV106" s="58"/>
      <c r="BW106" s="58"/>
      <c r="BX106" s="58"/>
      <c r="BY106" s="58"/>
      <c r="BZ106" s="58"/>
      <c r="CA106" s="58"/>
      <c r="CB106" s="58"/>
      <c r="CC106" s="58"/>
      <c r="CD106" s="58"/>
      <c r="CE106" s="58"/>
      <c r="CF106" s="58"/>
      <c r="CG106" s="58"/>
      <c r="CH106" s="58"/>
      <c r="CI106" s="58"/>
      <c r="CJ106" s="58"/>
      <c r="CK106" s="58"/>
      <c r="CL106" s="58"/>
      <c r="CM106" s="58"/>
      <c r="CN106" s="58"/>
      <c r="CO106" s="58"/>
      <c r="CP106" s="58"/>
    </row>
    <row r="107" spans="1:122" x14ac:dyDescent="0.2">
      <c r="A107" s="59"/>
      <c r="B107" s="60"/>
      <c r="C107" s="60"/>
      <c r="D107" s="60"/>
      <c r="E107" s="61"/>
      <c r="F107" s="114"/>
      <c r="G107" s="114"/>
      <c r="H107" s="114"/>
      <c r="I107" s="114"/>
      <c r="J107" s="114"/>
      <c r="K107" s="114"/>
      <c r="L107" s="68"/>
      <c r="M107" s="63"/>
      <c r="N107" s="61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H107" s="65"/>
      <c r="AI107" s="65"/>
      <c r="AJ107" s="65"/>
      <c r="AK107" s="65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5"/>
      <c r="BE107" s="65"/>
      <c r="BF107" s="65"/>
      <c r="BG107" s="65"/>
      <c r="BH107" s="65"/>
      <c r="BI107" s="65"/>
      <c r="BJ107" s="65"/>
      <c r="BK107" s="65"/>
      <c r="BL107" s="65"/>
      <c r="BM107" s="65"/>
      <c r="BN107" s="65"/>
      <c r="BO107" s="65"/>
      <c r="BP107" s="65"/>
      <c r="BQ107" s="65"/>
      <c r="BR107" s="65"/>
      <c r="BS107" s="65"/>
      <c r="BT107" s="65"/>
      <c r="BU107" s="65"/>
      <c r="BV107" s="65"/>
      <c r="BW107" s="65"/>
      <c r="BX107" s="65"/>
      <c r="BY107" s="65"/>
      <c r="BZ107" s="65"/>
      <c r="CA107" s="65"/>
      <c r="CB107" s="65"/>
      <c r="CC107" s="65"/>
      <c r="CD107" s="65"/>
      <c r="CE107" s="65"/>
      <c r="CF107" s="65"/>
      <c r="CG107" s="65"/>
      <c r="CH107" s="65"/>
      <c r="CI107" s="65"/>
      <c r="CJ107" s="65"/>
      <c r="CK107" s="65"/>
      <c r="CL107" s="65"/>
      <c r="CM107" s="65"/>
      <c r="CN107" s="65"/>
      <c r="CO107" s="65"/>
      <c r="CP107" s="65"/>
      <c r="CR107" s="179" t="s">
        <v>172</v>
      </c>
    </row>
    <row r="108" spans="1:122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R108" s="180"/>
    </row>
    <row r="109" spans="1:122" x14ac:dyDescent="0.2"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R109" s="180"/>
    </row>
    <row r="110" spans="1:122" s="183" customFormat="1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26"/>
      <c r="CR110" s="180"/>
    </row>
    <row r="111" spans="1:122" s="183" customFormat="1" x14ac:dyDescent="0.2">
      <c r="A111" s="26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26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59"/>
      <c r="B164" s="66"/>
      <c r="C164" s="66"/>
      <c r="D164" s="66"/>
      <c r="E164" s="59"/>
      <c r="F164" s="59"/>
      <c r="G164" s="59"/>
      <c r="H164" s="59"/>
      <c r="I164" s="59"/>
      <c r="J164" s="59"/>
      <c r="K164" s="59"/>
      <c r="L164" s="68"/>
      <c r="M164" s="63"/>
      <c r="N164" s="59"/>
      <c r="O164" s="69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70"/>
      <c r="AG164" s="70"/>
      <c r="AH164" s="70"/>
      <c r="AI164" s="70"/>
      <c r="AJ164" s="70"/>
      <c r="AK164" s="70"/>
      <c r="AL164" s="70"/>
      <c r="AM164" s="70"/>
      <c r="AN164" s="70"/>
      <c r="AO164" s="70"/>
      <c r="AP164" s="70"/>
      <c r="AQ164" s="70"/>
      <c r="AR164" s="70"/>
      <c r="AS164" s="70"/>
      <c r="AT164" s="70"/>
      <c r="AU164" s="70"/>
      <c r="AV164" s="70"/>
      <c r="AW164" s="70"/>
      <c r="AX164" s="70"/>
      <c r="AY164" s="70"/>
      <c r="AZ164" s="70"/>
      <c r="BA164" s="70"/>
      <c r="BB164" s="70"/>
      <c r="BC164" s="70"/>
      <c r="BD164" s="70"/>
      <c r="BE164" s="70"/>
      <c r="BF164" s="70"/>
      <c r="BG164" s="70"/>
      <c r="BH164" s="70"/>
      <c r="BI164" s="70"/>
      <c r="BJ164" s="70"/>
      <c r="BK164" s="70"/>
      <c r="BL164" s="70"/>
      <c r="BM164" s="70"/>
      <c r="BN164" s="70"/>
      <c r="BO164" s="70"/>
      <c r="BP164" s="70"/>
      <c r="BQ164" s="70"/>
      <c r="BR164" s="70"/>
      <c r="BS164" s="70"/>
      <c r="BT164" s="70"/>
      <c r="BU164" s="70"/>
      <c r="BV164" s="70"/>
      <c r="BW164" s="70"/>
      <c r="BX164" s="70"/>
      <c r="BY164" s="70"/>
      <c r="BZ164" s="70"/>
      <c r="CA164" s="70"/>
      <c r="CB164" s="70"/>
      <c r="CC164" s="70"/>
      <c r="CD164" s="70"/>
      <c r="CE164" s="70"/>
      <c r="CF164" s="70"/>
      <c r="CG164" s="70"/>
      <c r="CH164" s="70"/>
      <c r="CI164" s="70"/>
      <c r="CJ164" s="70"/>
      <c r="CK164" s="70"/>
      <c r="CL164" s="70"/>
      <c r="CM164" s="70"/>
      <c r="CN164" s="70"/>
      <c r="CO164" s="70"/>
      <c r="CP164" s="70"/>
      <c r="CQ164" s="26"/>
      <c r="CR164" s="180"/>
    </row>
    <row r="165" spans="1:96" s="183" customFormat="1" x14ac:dyDescent="0.2">
      <c r="A165" s="26"/>
      <c r="B165" s="66"/>
      <c r="C165" s="66"/>
      <c r="D165" s="66"/>
      <c r="E165" s="59"/>
      <c r="F165" s="59"/>
      <c r="G165" s="59"/>
      <c r="H165" s="59"/>
      <c r="I165" s="59"/>
      <c r="J165" s="59"/>
      <c r="K165" s="59"/>
      <c r="L165" s="68"/>
      <c r="M165" s="63"/>
      <c r="N165" s="59"/>
      <c r="O165" s="69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70"/>
      <c r="AG165" s="70"/>
      <c r="AH165" s="70"/>
      <c r="AI165" s="70"/>
      <c r="AJ165" s="70"/>
      <c r="AK165" s="70"/>
      <c r="AL165" s="70"/>
      <c r="AM165" s="70"/>
      <c r="AN165" s="70"/>
      <c r="AO165" s="70"/>
      <c r="AP165" s="70"/>
      <c r="AQ165" s="70"/>
      <c r="AR165" s="70"/>
      <c r="AS165" s="70"/>
      <c r="AT165" s="70"/>
      <c r="AU165" s="70"/>
      <c r="AV165" s="70"/>
      <c r="AW165" s="70"/>
      <c r="AX165" s="70"/>
      <c r="AY165" s="70"/>
      <c r="AZ165" s="70"/>
      <c r="BA165" s="70"/>
      <c r="BB165" s="70"/>
      <c r="BC165" s="70"/>
      <c r="BD165" s="70"/>
      <c r="BE165" s="70"/>
      <c r="BF165" s="70"/>
      <c r="BG165" s="70"/>
      <c r="BH165" s="70"/>
      <c r="BI165" s="70"/>
      <c r="BJ165" s="70"/>
      <c r="BK165" s="70"/>
      <c r="BL165" s="70"/>
      <c r="BM165" s="70"/>
      <c r="BN165" s="70"/>
      <c r="BO165" s="70"/>
      <c r="BP165" s="70"/>
      <c r="BQ165" s="70"/>
      <c r="BR165" s="70"/>
      <c r="BS165" s="70"/>
      <c r="BT165" s="70"/>
      <c r="BU165" s="70"/>
      <c r="BV165" s="70"/>
      <c r="BW165" s="70"/>
      <c r="BX165" s="70"/>
      <c r="BY165" s="70"/>
      <c r="BZ165" s="70"/>
      <c r="CA165" s="70"/>
      <c r="CB165" s="70"/>
      <c r="CC165" s="70"/>
      <c r="CD165" s="70"/>
      <c r="CE165" s="70"/>
      <c r="CF165" s="70"/>
      <c r="CG165" s="70"/>
      <c r="CH165" s="70"/>
      <c r="CI165" s="70"/>
      <c r="CJ165" s="70"/>
      <c r="CK165" s="70"/>
      <c r="CL165" s="70"/>
      <c r="CM165" s="70"/>
      <c r="CN165" s="70"/>
      <c r="CO165" s="70"/>
      <c r="CP165" s="70"/>
      <c r="CQ165" s="26"/>
      <c r="CR165" s="180"/>
    </row>
    <row r="166" spans="1:96" s="183" customFormat="1" x14ac:dyDescent="0.2">
      <c r="A166" s="72"/>
      <c r="B166" s="98"/>
      <c r="C166" s="98"/>
      <c r="D166" s="98"/>
      <c r="E166" s="72"/>
      <c r="F166" s="72"/>
      <c r="G166" s="72"/>
      <c r="H166" s="72"/>
      <c r="I166" s="72"/>
      <c r="J166" s="72"/>
      <c r="K166" s="72"/>
      <c r="L166" s="73"/>
      <c r="M166" s="74"/>
      <c r="N166" s="72"/>
      <c r="O166" s="99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100"/>
      <c r="BD166" s="100"/>
      <c r="BE166" s="100"/>
      <c r="BF166" s="100"/>
      <c r="BG166" s="100"/>
      <c r="BH166" s="100"/>
      <c r="BI166" s="100"/>
      <c r="BJ166" s="100"/>
      <c r="BK166" s="100"/>
      <c r="BL166" s="100"/>
      <c r="BM166" s="100"/>
      <c r="BN166" s="100"/>
      <c r="BO166" s="100"/>
      <c r="BP166" s="100"/>
      <c r="BQ166" s="100"/>
      <c r="BR166" s="100"/>
      <c r="BS166" s="100"/>
      <c r="BT166" s="100"/>
      <c r="BU166" s="100"/>
      <c r="BV166" s="100"/>
      <c r="BW166" s="100"/>
      <c r="BX166" s="100"/>
      <c r="BY166" s="100"/>
      <c r="BZ166" s="100"/>
      <c r="CA166" s="100"/>
      <c r="CB166" s="100"/>
      <c r="CC166" s="100"/>
      <c r="CD166" s="100"/>
      <c r="CE166" s="100"/>
      <c r="CF166" s="100"/>
      <c r="CG166" s="100"/>
      <c r="CH166" s="100"/>
      <c r="CI166" s="100"/>
      <c r="CJ166" s="100"/>
      <c r="CK166" s="100"/>
      <c r="CL166" s="100"/>
      <c r="CM166" s="100"/>
      <c r="CN166" s="100"/>
      <c r="CO166" s="100"/>
      <c r="CP166" s="100"/>
      <c r="CQ166" s="26"/>
      <c r="CR166" s="181"/>
    </row>
  </sheetData>
  <sheetProtection selectLockedCells="1" selectUnlockedCells="1"/>
  <mergeCells count="1">
    <mergeCell ref="S1:Y1"/>
  </mergeCells>
  <phoneticPr fontId="1"/>
  <conditionalFormatting sqref="N996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7:N166 N10:N9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6:N995 N2:N4 N9:N101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4:N105 N102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3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5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7:B166 B10:B98" xr:uid="{F45A16BF-420C-4BE1-AF3A-738472188C15}">
      <formula1>"着,発,主要"</formula1>
    </dataValidation>
    <dataValidation type="list" allowBlank="1" showInputMessage="1" showErrorMessage="1" sqref="C107:C166 C10:C98" xr:uid="{353E8B24-28FD-4EEB-872D-2F1E8B9028F3}">
      <formula1>"乗車不可,予約必要"</formula1>
    </dataValidation>
    <dataValidation type="list" allowBlank="1" showInputMessage="1" showErrorMessage="1" sqref="D107:D166 D10:D98" xr:uid="{B2C7097A-AECB-4D3D-9F1B-14B2C9C1B8EC}">
      <formula1>"降車不可,予約必要"</formula1>
    </dataValidation>
  </dataValidations>
  <hyperlinks>
    <hyperlink ref="O100" location="往路" display="往路へ" xr:uid="{A4E6B068-D0D9-435A-8FC0-F23795CCA791}"/>
    <hyperlink ref="O3" location="復路" display="復路へ" xr:uid="{B2FFFEC6-9465-41E0-99EF-A376D7C3DA7A}"/>
    <hyperlink ref="A1" location="メニュー!A1" display="メニューへ" xr:uid="{006EC87A-00ED-4111-9938-E2E458BBC184}"/>
    <hyperlink ref="A100" location="メニュー!A1" display="メニューへ" xr:uid="{503637A9-303D-4832-8714-8AEFA5331A43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9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98</xdr:row>
                    <xdr:rowOff>88900</xdr:rowOff>
                  </from>
                  <to>
                    <xdr:col>6</xdr:col>
                    <xdr:colOff>76200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98</xdr:row>
                    <xdr:rowOff>88900</xdr:rowOff>
                  </from>
                  <to>
                    <xdr:col>11</xdr:col>
                    <xdr:colOff>152400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98</xdr:row>
                    <xdr:rowOff>88900</xdr:rowOff>
                  </from>
                  <to>
                    <xdr:col>13</xdr:col>
                    <xdr:colOff>203200</xdr:colOff>
                    <xdr:row>99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99</xdr:row>
                    <xdr:rowOff>114300</xdr:rowOff>
                  </from>
                  <to>
                    <xdr:col>13</xdr:col>
                    <xdr:colOff>203200</xdr:colOff>
                    <xdr:row>99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99</xdr:row>
                    <xdr:rowOff>57150</xdr:rowOff>
                  </from>
                  <to>
                    <xdr:col>96</xdr:col>
                    <xdr:colOff>165100</xdr:colOff>
                    <xdr:row>99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E9F7C7E-4A35-4ABB-B0E8-A6DAC6428EFC}">
          <x14:formula1>
            <xm:f>'05運行日'!$L$2:$L$44</xm:f>
          </x14:formula1>
          <xm:sqref>O106:CP106 O9:CP9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3316-4581-4466-BB4A-B83070C3A22F}">
  <sheetPr codeName="Sheet19"/>
  <dimension ref="A1:DR164"/>
  <sheetViews>
    <sheetView showGridLines="0" zoomScaleNormal="100" workbookViewId="0">
      <pane xSplit="2" topLeftCell="C1" activePane="topRight" state="frozen"/>
      <selection activeCell="F6" sqref="F6"/>
      <selection pane="topRight" activeCell="T22" sqref="T22"/>
    </sheetView>
  </sheetViews>
  <sheetFormatPr defaultColWidth="9" defaultRowHeight="13" x14ac:dyDescent="0.2"/>
  <cols>
    <col min="1" max="1" width="23" style="26" customWidth="1"/>
    <col min="2" max="2" width="5.08984375" style="96" customWidth="1"/>
    <col min="3" max="3" width="4.6328125" style="96" customWidth="1"/>
    <col min="4" max="4" width="5" style="96" customWidth="1"/>
    <col min="5" max="5" width="3.6328125" style="26" hidden="1" customWidth="1"/>
    <col min="6" max="8" width="5.08984375" style="26" bestFit="1" customWidth="1"/>
    <col min="9" max="9" width="5.08984375" style="26" customWidth="1"/>
    <col min="10" max="11" width="2" style="26" hidden="1" customWidth="1"/>
    <col min="12" max="12" width="5.7265625" customWidth="1"/>
    <col min="13" max="13" width="6.08984375" bestFit="1" customWidth="1"/>
    <col min="14" max="14" width="6.6328125" style="26" customWidth="1"/>
    <col min="15" max="94" width="6.90625" style="26" customWidth="1"/>
    <col min="95" max="96" width="9" style="26"/>
    <col min="97" max="122" width="14.6328125" style="183" customWidth="1"/>
    <col min="123" max="16384" width="9" style="26"/>
  </cols>
  <sheetData>
    <row r="1" spans="1:122" ht="16.5" x14ac:dyDescent="0.2">
      <c r="A1" s="19" t="s">
        <v>44</v>
      </c>
      <c r="B1" s="20"/>
      <c r="C1" s="20"/>
      <c r="D1" s="20"/>
      <c r="E1" s="21"/>
      <c r="F1" s="21"/>
      <c r="G1" s="21"/>
      <c r="H1" s="21"/>
      <c r="I1" s="21"/>
      <c r="J1" s="21"/>
      <c r="K1" s="21"/>
      <c r="L1" s="22"/>
      <c r="M1" s="22"/>
      <c r="N1" s="21"/>
      <c r="O1" s="261" t="s">
        <v>45</v>
      </c>
      <c r="P1" s="262">
        <v>182</v>
      </c>
      <c r="Q1" s="259"/>
      <c r="R1" s="259" t="s">
        <v>46</v>
      </c>
      <c r="S1" s="544" t="s">
        <v>2780</v>
      </c>
      <c r="T1" s="545"/>
      <c r="U1" s="545"/>
      <c r="V1" s="545"/>
      <c r="W1" s="545"/>
      <c r="X1" s="545"/>
      <c r="Y1" s="546"/>
      <c r="Z1" s="21"/>
      <c r="AA1" s="25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</row>
    <row r="2" spans="1:122" x14ac:dyDescent="0.2">
      <c r="A2" s="27" t="s">
        <v>47</v>
      </c>
      <c r="B2" s="28"/>
      <c r="C2" s="28"/>
      <c r="D2" s="28"/>
      <c r="E2" s="29"/>
      <c r="F2" s="21"/>
      <c r="G2" s="21"/>
      <c r="H2" s="21"/>
      <c r="I2" s="21"/>
      <c r="J2" s="21"/>
      <c r="K2" s="21"/>
      <c r="L2" s="30"/>
      <c r="M2" s="30"/>
      <c r="N2" s="29"/>
      <c r="O2" s="268"/>
      <c r="P2" s="268"/>
      <c r="Q2" s="259"/>
      <c r="R2" s="268"/>
      <c r="S2" s="21"/>
      <c r="T2" s="21"/>
      <c r="U2" s="21"/>
      <c r="V2" s="21"/>
      <c r="W2" s="31" t="s">
        <v>48</v>
      </c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</row>
    <row r="3" spans="1:122" x14ac:dyDescent="0.2">
      <c r="A3" s="32" t="s">
        <v>49</v>
      </c>
      <c r="B3" s="20"/>
      <c r="C3" s="20"/>
      <c r="D3" s="20"/>
      <c r="E3" s="21"/>
      <c r="F3" s="21"/>
      <c r="G3" s="21"/>
      <c r="H3" s="21"/>
      <c r="I3" s="21"/>
      <c r="J3" s="21"/>
      <c r="K3" s="21"/>
      <c r="L3" s="22"/>
      <c r="M3" s="22"/>
      <c r="N3" s="33"/>
      <c r="O3" s="273" t="s">
        <v>50</v>
      </c>
      <c r="P3" s="259"/>
      <c r="Q3" s="259"/>
      <c r="R3" s="259"/>
      <c r="S3" s="21"/>
      <c r="T3" s="21"/>
      <c r="U3" s="21"/>
      <c r="V3" s="21"/>
      <c r="W3" s="35" t="s">
        <v>51</v>
      </c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</row>
    <row r="4" spans="1:122" x14ac:dyDescent="0.2">
      <c r="A4" s="36"/>
      <c r="B4" s="37"/>
      <c r="C4" s="37"/>
      <c r="D4" s="37"/>
      <c r="E4" s="38"/>
      <c r="F4" s="38"/>
      <c r="G4" s="38"/>
      <c r="H4" s="38"/>
      <c r="I4" s="38"/>
      <c r="J4" s="38"/>
      <c r="K4" s="38"/>
      <c r="L4" s="39"/>
      <c r="M4" s="39"/>
      <c r="N4" s="40"/>
      <c r="O4" s="280">
        <v>1</v>
      </c>
      <c r="P4" s="281">
        <v>2</v>
      </c>
      <c r="Q4" s="529">
        <v>3</v>
      </c>
      <c r="R4" s="530">
        <v>4</v>
      </c>
      <c r="S4" s="41">
        <v>5</v>
      </c>
      <c r="T4" s="42">
        <v>6</v>
      </c>
      <c r="U4" s="41">
        <v>7</v>
      </c>
      <c r="V4" s="42">
        <v>8</v>
      </c>
      <c r="W4" s="41">
        <v>9</v>
      </c>
      <c r="X4" s="42">
        <v>10</v>
      </c>
      <c r="Y4" s="41">
        <v>11</v>
      </c>
      <c r="Z4" s="42">
        <v>12</v>
      </c>
      <c r="AA4" s="41">
        <v>13</v>
      </c>
      <c r="AB4" s="42">
        <v>14</v>
      </c>
      <c r="AC4" s="41">
        <v>15</v>
      </c>
      <c r="AD4" s="42">
        <v>16</v>
      </c>
      <c r="AE4" s="41">
        <v>17</v>
      </c>
      <c r="AF4" s="42">
        <v>18</v>
      </c>
      <c r="AG4" s="41">
        <v>19</v>
      </c>
      <c r="AH4" s="42">
        <v>20</v>
      </c>
      <c r="AI4" s="41">
        <v>21</v>
      </c>
      <c r="AJ4" s="42">
        <v>22</v>
      </c>
      <c r="AK4" s="41">
        <v>23</v>
      </c>
      <c r="AL4" s="42">
        <v>24</v>
      </c>
      <c r="AM4" s="41">
        <v>25</v>
      </c>
      <c r="AN4" s="42">
        <v>26</v>
      </c>
      <c r="AO4" s="41">
        <v>27</v>
      </c>
      <c r="AP4" s="42">
        <v>28</v>
      </c>
      <c r="AQ4" s="41">
        <v>29</v>
      </c>
      <c r="AR4" s="42">
        <v>30</v>
      </c>
      <c r="AS4" s="41">
        <v>31</v>
      </c>
      <c r="AT4" s="42">
        <v>32</v>
      </c>
      <c r="AU4" s="41">
        <v>33</v>
      </c>
      <c r="AV4" s="42">
        <v>34</v>
      </c>
      <c r="AW4" s="41">
        <v>35</v>
      </c>
      <c r="AX4" s="42">
        <v>36</v>
      </c>
      <c r="AY4" s="41">
        <v>37</v>
      </c>
      <c r="AZ4" s="42">
        <v>38</v>
      </c>
      <c r="BA4" s="41">
        <v>39</v>
      </c>
      <c r="BB4" s="42">
        <v>40</v>
      </c>
      <c r="BC4" s="41">
        <v>41</v>
      </c>
      <c r="BD4" s="42">
        <v>42</v>
      </c>
      <c r="BE4" s="41">
        <v>43</v>
      </c>
      <c r="BF4" s="42">
        <v>44</v>
      </c>
      <c r="BG4" s="41">
        <v>45</v>
      </c>
      <c r="BH4" s="42">
        <v>46</v>
      </c>
      <c r="BI4" s="41">
        <v>47</v>
      </c>
      <c r="BJ4" s="42">
        <v>48</v>
      </c>
      <c r="BK4" s="41">
        <v>49</v>
      </c>
      <c r="BL4" s="42">
        <v>50</v>
      </c>
      <c r="BM4" s="41">
        <v>51</v>
      </c>
      <c r="BN4" s="42">
        <v>52</v>
      </c>
      <c r="BO4" s="41">
        <v>53</v>
      </c>
      <c r="BP4" s="42">
        <v>54</v>
      </c>
      <c r="BQ4" s="41">
        <v>55</v>
      </c>
      <c r="BR4" s="42">
        <v>56</v>
      </c>
      <c r="BS4" s="41">
        <v>57</v>
      </c>
      <c r="BT4" s="42">
        <v>58</v>
      </c>
      <c r="BU4" s="41">
        <v>59</v>
      </c>
      <c r="BV4" s="42">
        <v>60</v>
      </c>
      <c r="BW4" s="41">
        <v>61</v>
      </c>
      <c r="BX4" s="42">
        <v>62</v>
      </c>
      <c r="BY4" s="41">
        <v>63</v>
      </c>
      <c r="BZ4" s="42">
        <v>64</v>
      </c>
      <c r="CA4" s="41">
        <v>65</v>
      </c>
      <c r="CB4" s="42">
        <v>66</v>
      </c>
      <c r="CC4" s="41">
        <v>67</v>
      </c>
      <c r="CD4" s="42">
        <v>68</v>
      </c>
      <c r="CE4" s="41">
        <v>69</v>
      </c>
      <c r="CF4" s="42">
        <v>70</v>
      </c>
      <c r="CG4" s="41">
        <v>71</v>
      </c>
      <c r="CH4" s="42">
        <v>72</v>
      </c>
      <c r="CI4" s="41">
        <v>73</v>
      </c>
      <c r="CJ4" s="42">
        <v>74</v>
      </c>
      <c r="CK4" s="41">
        <v>75</v>
      </c>
      <c r="CL4" s="42">
        <v>76</v>
      </c>
      <c r="CM4" s="41">
        <v>77</v>
      </c>
      <c r="CN4" s="42">
        <v>78</v>
      </c>
      <c r="CO4" s="41">
        <v>79</v>
      </c>
      <c r="CP4" s="42">
        <v>80</v>
      </c>
      <c r="CR4" s="175" t="s">
        <v>168</v>
      </c>
      <c r="CS4" s="184" t="s">
        <v>169</v>
      </c>
      <c r="CT4" s="184" t="s">
        <v>170</v>
      </c>
      <c r="CU4" s="185" t="s">
        <v>169</v>
      </c>
      <c r="CV4" s="185" t="s">
        <v>170</v>
      </c>
      <c r="CW4" s="184" t="s">
        <v>169</v>
      </c>
      <c r="CX4" s="184" t="s">
        <v>170</v>
      </c>
      <c r="CY4" s="185" t="s">
        <v>169</v>
      </c>
      <c r="CZ4" s="185" t="s">
        <v>170</v>
      </c>
      <c r="DA4" s="184" t="s">
        <v>169</v>
      </c>
      <c r="DB4" s="184" t="s">
        <v>170</v>
      </c>
      <c r="DC4" s="185" t="s">
        <v>169</v>
      </c>
      <c r="DD4" s="185" t="s">
        <v>170</v>
      </c>
      <c r="DE4" s="184" t="s">
        <v>169</v>
      </c>
      <c r="DF4" s="184" t="s">
        <v>170</v>
      </c>
      <c r="DG4" s="185" t="s">
        <v>169</v>
      </c>
      <c r="DH4" s="185" t="s">
        <v>170</v>
      </c>
      <c r="DI4" s="184" t="s">
        <v>169</v>
      </c>
      <c r="DJ4" s="184" t="s">
        <v>170</v>
      </c>
      <c r="DK4" s="185" t="s">
        <v>169</v>
      </c>
      <c r="DL4" s="185" t="s">
        <v>170</v>
      </c>
      <c r="DM4" s="184" t="s">
        <v>169</v>
      </c>
      <c r="DN4" s="184" t="s">
        <v>170</v>
      </c>
      <c r="DO4" s="185" t="s">
        <v>169</v>
      </c>
      <c r="DP4" s="185" t="s">
        <v>170</v>
      </c>
      <c r="DQ4" s="184" t="s">
        <v>169</v>
      </c>
      <c r="DR4" s="184" t="s">
        <v>170</v>
      </c>
    </row>
    <row r="5" spans="1:122" x14ac:dyDescent="0.2">
      <c r="A5" s="43"/>
      <c r="B5" s="44"/>
      <c r="C5" s="44"/>
      <c r="D5" s="44"/>
      <c r="E5" s="45"/>
      <c r="F5" s="45"/>
      <c r="G5" s="45"/>
      <c r="H5" s="45"/>
      <c r="I5" s="45"/>
      <c r="J5" s="45"/>
      <c r="K5" s="45"/>
      <c r="L5" s="46"/>
      <c r="M5" s="46"/>
      <c r="N5" s="104" t="s">
        <v>80</v>
      </c>
      <c r="O5" s="290" t="str">
        <f>IF(ISNA(VLOOKUP(INT(O8),'04系統'!$B$2:$B$999,1,FALSE)),"X系統ID","")&amp;IF(ISNA(VLOOKUP(O9,'05運行日'!$L$2:$L$40,1,FALSE)),"X運行日","")</f>
        <v/>
      </c>
      <c r="P5" s="291" t="str">
        <f>IF(ISNA(VLOOKUP(INT(P8),'04系統'!$B$2:$B$999,1,FALSE)),"X系統ID","")&amp;IF(ISNA(VLOOKUP(P9,'05運行日'!$L$2:$L$40,1,FALSE)),"X運行日","")</f>
        <v/>
      </c>
      <c r="Q5" s="290" t="str">
        <f>IF(ISNA(VLOOKUP(INT(Q8),'04系統'!$B$2:$B$999,1,FALSE)),"X系統ID","")&amp;IF(ISNA(VLOOKUP(Q9,'05運行日'!$L$2:$L$40,1,FALSE)),"X運行日","")</f>
        <v/>
      </c>
      <c r="R5" s="291" t="str">
        <f>IF(ISNA(VLOOKUP(INT(R8),'04系統'!$B$2:$B$999,1,FALSE)),"X系統ID","")&amp;IF(ISNA(VLOOKUP(R9,'05運行日'!$L$2:$L$40,1,FALSE)),"X運行日","")</f>
        <v/>
      </c>
      <c r="S5" s="102"/>
      <c r="T5" s="103"/>
      <c r="U5" s="102"/>
      <c r="V5" s="103"/>
      <c r="W5" s="102"/>
      <c r="X5" s="103"/>
      <c r="Y5" s="102"/>
      <c r="Z5" s="103"/>
      <c r="AA5" s="102"/>
      <c r="AB5" s="103"/>
      <c r="AC5" s="102"/>
      <c r="AD5" s="103"/>
      <c r="AE5" s="102"/>
      <c r="AF5" s="103"/>
      <c r="AG5" s="102"/>
      <c r="AH5" s="103"/>
      <c r="AI5" s="102"/>
      <c r="AJ5" s="103"/>
      <c r="AK5" s="102"/>
      <c r="AL5" s="103"/>
      <c r="AM5" s="102"/>
      <c r="AN5" s="103"/>
      <c r="AO5" s="102"/>
      <c r="AP5" s="103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3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3"/>
      <c r="CI5" s="102"/>
      <c r="CJ5" s="103"/>
      <c r="CK5" s="102"/>
      <c r="CL5" s="103"/>
      <c r="CM5" s="102"/>
      <c r="CN5" s="103"/>
      <c r="CO5" s="102"/>
      <c r="CP5" s="103"/>
    </row>
    <row r="6" spans="1:122" x14ac:dyDescent="0.2">
      <c r="A6" s="43"/>
      <c r="B6" s="44"/>
      <c r="C6" s="44"/>
      <c r="D6" s="44"/>
      <c r="E6" s="45"/>
      <c r="F6" s="45"/>
      <c r="G6" s="45"/>
      <c r="H6" s="45"/>
      <c r="I6" s="45"/>
      <c r="J6" s="45"/>
      <c r="K6" s="45"/>
      <c r="L6" s="46"/>
      <c r="M6" s="46"/>
      <c r="N6" s="104" t="s">
        <v>131</v>
      </c>
      <c r="O6" s="292"/>
      <c r="P6" s="292"/>
      <c r="Q6" s="292"/>
      <c r="R6" s="292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  <c r="BF6" s="47"/>
      <c r="BG6" s="47"/>
      <c r="BH6" s="47"/>
      <c r="BI6" s="47"/>
      <c r="BJ6" s="47"/>
      <c r="BK6" s="47"/>
      <c r="BL6" s="47"/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</row>
    <row r="7" spans="1:122" x14ac:dyDescent="0.2">
      <c r="A7" s="43"/>
      <c r="B7" s="44"/>
      <c r="C7" s="44"/>
      <c r="D7" s="44"/>
      <c r="E7" s="45"/>
      <c r="F7" s="45"/>
      <c r="G7" s="45"/>
      <c r="H7" s="45"/>
      <c r="I7" s="45"/>
      <c r="J7" s="45"/>
      <c r="K7" s="45"/>
      <c r="L7" s="46"/>
      <c r="M7" s="46"/>
      <c r="N7" s="50" t="s">
        <v>52</v>
      </c>
      <c r="O7" s="292"/>
      <c r="P7" s="292"/>
      <c r="Q7" s="292"/>
      <c r="R7" s="292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</row>
    <row r="8" spans="1:122" x14ac:dyDescent="0.2">
      <c r="A8" s="48"/>
      <c r="B8" s="49"/>
      <c r="C8" s="49"/>
      <c r="D8" s="49"/>
      <c r="E8" s="50"/>
      <c r="F8" s="50"/>
      <c r="G8" s="50"/>
      <c r="H8" s="50"/>
      <c r="I8" s="50"/>
      <c r="J8" s="50"/>
      <c r="K8" s="50"/>
      <c r="L8" s="51"/>
      <c r="M8" s="51"/>
      <c r="N8" s="50" t="s">
        <v>53</v>
      </c>
      <c r="O8" s="297">
        <v>18201</v>
      </c>
      <c r="P8" s="298">
        <v>18201</v>
      </c>
      <c r="Q8" s="526">
        <v>18202</v>
      </c>
      <c r="R8" s="527">
        <v>18202</v>
      </c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3"/>
      <c r="BO8" s="53"/>
      <c r="BP8" s="53"/>
      <c r="BQ8" s="53"/>
      <c r="BR8" s="53"/>
      <c r="BS8" s="53"/>
      <c r="BT8" s="53"/>
      <c r="BU8" s="53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3"/>
      <c r="CJ8" s="53"/>
      <c r="CK8" s="53"/>
      <c r="CL8" s="53"/>
      <c r="CM8" s="53"/>
      <c r="CN8" s="53"/>
      <c r="CO8" s="53"/>
      <c r="CP8" s="53"/>
      <c r="CR8" s="172" t="s">
        <v>171</v>
      </c>
      <c r="CS8" s="186"/>
      <c r="CT8" s="186"/>
      <c r="CU8" s="186"/>
      <c r="CV8" s="186"/>
      <c r="CW8" s="186"/>
      <c r="CX8" s="186"/>
      <c r="CY8" s="186"/>
      <c r="CZ8" s="186"/>
      <c r="DA8" s="186"/>
      <c r="DB8" s="186"/>
      <c r="DC8" s="186"/>
      <c r="DD8" s="186"/>
      <c r="DE8" s="186"/>
      <c r="DF8" s="186"/>
      <c r="DG8" s="186"/>
      <c r="DH8" s="186"/>
      <c r="DI8" s="186"/>
      <c r="DJ8" s="186"/>
      <c r="DK8" s="186"/>
      <c r="DL8" s="186"/>
      <c r="DM8" s="186"/>
      <c r="DN8" s="186"/>
      <c r="DO8" s="186"/>
      <c r="DP8" s="186"/>
      <c r="DQ8" s="186"/>
      <c r="DR8" s="186"/>
    </row>
    <row r="9" spans="1:122" ht="39" customHeight="1" x14ac:dyDescent="0.2">
      <c r="A9" s="54" t="s">
        <v>54</v>
      </c>
      <c r="B9" s="54" t="s">
        <v>55</v>
      </c>
      <c r="C9" s="54" t="s">
        <v>56</v>
      </c>
      <c r="D9" s="54" t="s">
        <v>57</v>
      </c>
      <c r="E9" s="54" t="s">
        <v>58</v>
      </c>
      <c r="F9" s="55" t="s">
        <v>59</v>
      </c>
      <c r="G9" s="55" t="s">
        <v>59</v>
      </c>
      <c r="H9" s="55" t="s">
        <v>59</v>
      </c>
      <c r="I9" s="55" t="s">
        <v>59</v>
      </c>
      <c r="J9" s="55" t="s">
        <v>59</v>
      </c>
      <c r="K9" s="55" t="s">
        <v>59</v>
      </c>
      <c r="L9" s="56" t="s">
        <v>2</v>
      </c>
      <c r="M9" s="56" t="s">
        <v>60</v>
      </c>
      <c r="N9" s="57" t="s">
        <v>61</v>
      </c>
      <c r="O9" s="305" t="s">
        <v>2495</v>
      </c>
      <c r="P9" s="305" t="s">
        <v>2495</v>
      </c>
      <c r="Q9" s="528" t="s">
        <v>2498</v>
      </c>
      <c r="R9" s="528" t="s">
        <v>2498</v>
      </c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</row>
    <row r="10" spans="1:122" x14ac:dyDescent="0.2">
      <c r="A10" s="59" t="s">
        <v>623</v>
      </c>
      <c r="B10" s="60"/>
      <c r="C10" s="60"/>
      <c r="D10" s="60"/>
      <c r="E10" s="61"/>
      <c r="F10" s="114"/>
      <c r="G10" s="114"/>
      <c r="H10" s="114"/>
      <c r="I10" s="114"/>
      <c r="J10" s="114"/>
      <c r="K10" s="114"/>
      <c r="L10" s="62">
        <f>IF(N10="","XXX",VLOOKUP(M10*10+N10,'06停留所'!$B$2:$B$9999,1,FALSE))</f>
        <v>1761</v>
      </c>
      <c r="M10" s="63">
        <f>INT(VLOOKUPLEFT(A10,'06停留所'!$B$2:$C$9999,'06停留所'!$C$2:$C$9999,1)/10)</f>
        <v>176</v>
      </c>
      <c r="N10" s="203">
        <v>1</v>
      </c>
      <c r="O10" s="64" t="s">
        <v>2118</v>
      </c>
      <c r="P10" s="65" t="s">
        <v>1972</v>
      </c>
      <c r="Q10" s="519" t="s">
        <v>2118</v>
      </c>
      <c r="R10" s="519" t="s">
        <v>1972</v>
      </c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R10" s="176" t="s">
        <v>172</v>
      </c>
    </row>
    <row r="11" spans="1:122" x14ac:dyDescent="0.2">
      <c r="A11" s="59" t="s">
        <v>629</v>
      </c>
      <c r="B11" s="66"/>
      <c r="C11" s="66"/>
      <c r="D11" s="66"/>
      <c r="E11" s="59"/>
      <c r="F11" s="59"/>
      <c r="G11" s="59"/>
      <c r="H11" s="59"/>
      <c r="I11" s="59"/>
      <c r="J11" s="59"/>
      <c r="K11" s="67"/>
      <c r="L11" s="68">
        <f>IF(N11="","XXX",VLOOKUP(M11*10+N11,'06停留所'!$B$2:$B$9999,1,FALSE))</f>
        <v>1781</v>
      </c>
      <c r="M11" s="68">
        <f>INT(VLOOKUPLEFT(A11,'06停留所'!$B$2:$C$9999,'06停留所'!$C$2:$C$9999,1)/10)</f>
        <v>178</v>
      </c>
      <c r="N11" s="204">
        <v>1</v>
      </c>
      <c r="O11" s="69" t="s">
        <v>2162</v>
      </c>
      <c r="P11" s="70" t="s">
        <v>1975</v>
      </c>
      <c r="Q11" s="520" t="s">
        <v>2162</v>
      </c>
      <c r="R11" s="520" t="s">
        <v>1975</v>
      </c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70"/>
      <c r="AJ11" s="70"/>
      <c r="AK11" s="70"/>
      <c r="AL11" s="70"/>
      <c r="AM11" s="70"/>
      <c r="AN11" s="70"/>
      <c r="AO11" s="70"/>
      <c r="AP11" s="70"/>
      <c r="AQ11" s="70"/>
      <c r="AR11" s="70"/>
      <c r="AS11" s="70"/>
      <c r="AT11" s="70"/>
      <c r="AU11" s="70"/>
      <c r="AV11" s="70"/>
      <c r="AW11" s="70"/>
      <c r="AX11" s="70"/>
      <c r="AY11" s="70"/>
      <c r="AZ11" s="70"/>
      <c r="BA11" s="70"/>
      <c r="BB11" s="70"/>
      <c r="BC11" s="70"/>
      <c r="BD11" s="70"/>
      <c r="BE11" s="70"/>
      <c r="BF11" s="70"/>
      <c r="BG11" s="70"/>
      <c r="BH11" s="70"/>
      <c r="BI11" s="70"/>
      <c r="BJ11" s="70"/>
      <c r="BK11" s="70"/>
      <c r="BL11" s="70"/>
      <c r="BM11" s="70"/>
      <c r="BN11" s="70"/>
      <c r="BO11" s="70"/>
      <c r="BP11" s="70"/>
      <c r="BQ11" s="70"/>
      <c r="BR11" s="70"/>
      <c r="BS11" s="70"/>
      <c r="BT11" s="70"/>
      <c r="BU11" s="70"/>
      <c r="BV11" s="70"/>
      <c r="BW11" s="70"/>
      <c r="BX11" s="70"/>
      <c r="BY11" s="70"/>
      <c r="BZ11" s="70"/>
      <c r="CA11" s="70"/>
      <c r="CB11" s="70"/>
      <c r="CC11" s="70"/>
      <c r="CD11" s="70"/>
      <c r="CE11" s="70"/>
      <c r="CF11" s="70"/>
      <c r="CG11" s="70"/>
      <c r="CH11" s="70"/>
      <c r="CI11" s="70"/>
      <c r="CJ11" s="70"/>
      <c r="CK11" s="70"/>
      <c r="CL11" s="70"/>
      <c r="CM11" s="70"/>
      <c r="CN11" s="70"/>
      <c r="CO11" s="70"/>
      <c r="CP11" s="70"/>
      <c r="CR11" s="173"/>
    </row>
    <row r="12" spans="1:122" x14ac:dyDescent="0.2">
      <c r="A12" s="59" t="s">
        <v>987</v>
      </c>
      <c r="B12" s="66"/>
      <c r="C12" s="66"/>
      <c r="D12" s="66"/>
      <c r="E12" s="59"/>
      <c r="F12" s="59"/>
      <c r="G12" s="59"/>
      <c r="H12" s="59"/>
      <c r="I12" s="59"/>
      <c r="J12" s="59"/>
      <c r="K12" s="71"/>
      <c r="L12" s="68">
        <f>IF(N12="","XXX",VLOOKUP(M12*10+N12,'06停留所'!$B$2:$B$9999,1,FALSE))</f>
        <v>1791</v>
      </c>
      <c r="M12" s="68">
        <f>INT(VLOOKUPLEFT(A12,'06停留所'!$B$2:$C$9999,'06停留所'!$C$2:$C$9999,1)/10)</f>
        <v>179</v>
      </c>
      <c r="N12" s="204">
        <v>1</v>
      </c>
      <c r="O12" s="69" t="s">
        <v>2132</v>
      </c>
      <c r="P12" s="70" t="s">
        <v>2790</v>
      </c>
      <c r="Q12" s="520" t="s">
        <v>2132</v>
      </c>
      <c r="R12" s="520" t="s">
        <v>2790</v>
      </c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70"/>
      <c r="BV12" s="70"/>
      <c r="BW12" s="70"/>
      <c r="BX12" s="70"/>
      <c r="BY12" s="70"/>
      <c r="BZ12" s="70"/>
      <c r="CA12" s="70"/>
      <c r="CB12" s="70"/>
      <c r="CC12" s="70"/>
      <c r="CD12" s="70"/>
      <c r="CE12" s="70"/>
      <c r="CF12" s="70"/>
      <c r="CG12" s="70"/>
      <c r="CH12" s="70"/>
      <c r="CI12" s="70"/>
      <c r="CJ12" s="70"/>
      <c r="CK12" s="70"/>
      <c r="CL12" s="70"/>
      <c r="CM12" s="70"/>
      <c r="CN12" s="70"/>
      <c r="CO12" s="70"/>
      <c r="CP12" s="70"/>
      <c r="CR12" s="173"/>
    </row>
    <row r="13" spans="1:122" x14ac:dyDescent="0.2">
      <c r="A13" s="59" t="s">
        <v>635</v>
      </c>
      <c r="B13" s="66"/>
      <c r="C13" s="66"/>
      <c r="D13" s="66"/>
      <c r="E13" s="59"/>
      <c r="F13" s="59"/>
      <c r="G13" s="59"/>
      <c r="H13" s="59"/>
      <c r="I13" s="59"/>
      <c r="J13" s="59"/>
      <c r="K13" s="59"/>
      <c r="L13" s="68">
        <f>IF(N13="","XXX",VLOOKUP(M13*10+N13,'06停留所'!$B$2:$B$9999,1,FALSE))</f>
        <v>1801</v>
      </c>
      <c r="M13" s="68">
        <f>INT(VLOOKUPLEFT(A13,'06停留所'!$B$2:$C$9999,'06停留所'!$C$2:$C$9999,1)/10)</f>
        <v>180</v>
      </c>
      <c r="N13" s="204">
        <v>1</v>
      </c>
      <c r="O13" s="69" t="s">
        <v>2134</v>
      </c>
      <c r="P13" s="70" t="s">
        <v>2627</v>
      </c>
      <c r="Q13" s="520" t="s">
        <v>2134</v>
      </c>
      <c r="R13" s="520" t="s">
        <v>2627</v>
      </c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  <c r="BC13" s="70"/>
      <c r="BD13" s="70"/>
      <c r="BE13" s="70"/>
      <c r="BF13" s="70"/>
      <c r="BG13" s="70"/>
      <c r="BH13" s="70"/>
      <c r="BI13" s="70"/>
      <c r="BJ13" s="70"/>
      <c r="BK13" s="70"/>
      <c r="BL13" s="70"/>
      <c r="BM13" s="70"/>
      <c r="BN13" s="70"/>
      <c r="BO13" s="70"/>
      <c r="BP13" s="70"/>
      <c r="BQ13" s="70"/>
      <c r="BR13" s="70"/>
      <c r="BS13" s="70"/>
      <c r="BT13" s="70"/>
      <c r="BU13" s="70"/>
      <c r="BV13" s="70"/>
      <c r="BW13" s="70"/>
      <c r="BX13" s="70"/>
      <c r="BY13" s="70"/>
      <c r="BZ13" s="70"/>
      <c r="CA13" s="70"/>
      <c r="CB13" s="70"/>
      <c r="CC13" s="70"/>
      <c r="CD13" s="70"/>
      <c r="CE13" s="70"/>
      <c r="CF13" s="70"/>
      <c r="CG13" s="70"/>
      <c r="CH13" s="70"/>
      <c r="CI13" s="70"/>
      <c r="CJ13" s="70"/>
      <c r="CK13" s="70"/>
      <c r="CL13" s="70"/>
      <c r="CM13" s="70"/>
      <c r="CN13" s="70"/>
      <c r="CO13" s="70"/>
      <c r="CP13" s="70"/>
      <c r="CR13" s="173"/>
    </row>
    <row r="14" spans="1:122" x14ac:dyDescent="0.2">
      <c r="A14" s="59" t="s">
        <v>638</v>
      </c>
      <c r="B14" s="66"/>
      <c r="C14" s="66"/>
      <c r="D14" s="66"/>
      <c r="E14" s="59"/>
      <c r="F14" s="59"/>
      <c r="G14" s="59"/>
      <c r="H14" s="59"/>
      <c r="I14" s="59"/>
      <c r="J14" s="59"/>
      <c r="K14" s="59"/>
      <c r="L14" s="68">
        <f>IF(N14="","XXX",VLOOKUP(M14*10+N14,'06停留所'!$B$2:$B$9999,1,FALSE))</f>
        <v>1811</v>
      </c>
      <c r="M14" s="68">
        <f>INT(VLOOKUPLEFT(A14,'06停留所'!$B$2:$C$9999,'06停留所'!$C$2:$C$9999,1)/10)</f>
        <v>181</v>
      </c>
      <c r="N14" s="204">
        <v>1</v>
      </c>
      <c r="O14" s="69" t="s">
        <v>2789</v>
      </c>
      <c r="P14" s="70" t="s">
        <v>1977</v>
      </c>
      <c r="Q14" s="520" t="s">
        <v>2789</v>
      </c>
      <c r="R14" s="520" t="s">
        <v>1977</v>
      </c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  <c r="BO14" s="70"/>
      <c r="BP14" s="70"/>
      <c r="BQ14" s="70"/>
      <c r="BR14" s="70"/>
      <c r="BS14" s="70"/>
      <c r="BT14" s="70"/>
      <c r="BU14" s="70"/>
      <c r="BV14" s="70"/>
      <c r="BW14" s="70"/>
      <c r="BX14" s="70"/>
      <c r="BY14" s="70"/>
      <c r="BZ14" s="70"/>
      <c r="CA14" s="70"/>
      <c r="CB14" s="70"/>
      <c r="CC14" s="70"/>
      <c r="CD14" s="70"/>
      <c r="CE14" s="70"/>
      <c r="CF14" s="70"/>
      <c r="CG14" s="70"/>
      <c r="CH14" s="70"/>
      <c r="CI14" s="70"/>
      <c r="CJ14" s="70"/>
      <c r="CK14" s="70"/>
      <c r="CL14" s="70"/>
      <c r="CM14" s="70"/>
      <c r="CN14" s="70"/>
      <c r="CO14" s="70"/>
      <c r="CP14" s="70"/>
      <c r="CR14" s="173"/>
    </row>
    <row r="15" spans="1:122" x14ac:dyDescent="0.2">
      <c r="A15" s="59" t="s">
        <v>641</v>
      </c>
      <c r="B15" s="66"/>
      <c r="C15" s="66"/>
      <c r="D15" s="66"/>
      <c r="E15" s="59"/>
      <c r="F15" s="59"/>
      <c r="G15" s="59"/>
      <c r="H15" s="59"/>
      <c r="I15" s="59"/>
      <c r="J15" s="59"/>
      <c r="K15" s="59"/>
      <c r="L15" s="68">
        <f>IF(N15="","XXX",VLOOKUP(M15*10+N15,'06停留所'!$B$2:$B$9999,1,FALSE))</f>
        <v>1821</v>
      </c>
      <c r="M15" s="68">
        <f>INT(VLOOKUPLEFT(A15,'06停留所'!$B$2:$C$9999,'06停留所'!$C$2:$C$9999,1)/10)</f>
        <v>182</v>
      </c>
      <c r="N15" s="204">
        <v>1</v>
      </c>
      <c r="O15" s="69" t="s">
        <v>2135</v>
      </c>
      <c r="P15" s="70" t="s">
        <v>1978</v>
      </c>
      <c r="Q15" s="520" t="s">
        <v>2135</v>
      </c>
      <c r="R15" s="520" t="s">
        <v>1978</v>
      </c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70"/>
      <c r="AJ15" s="70"/>
      <c r="AK15" s="70"/>
      <c r="AL15" s="70"/>
      <c r="AM15" s="70"/>
      <c r="AN15" s="70"/>
      <c r="AO15" s="70"/>
      <c r="AP15" s="70"/>
      <c r="AQ15" s="70"/>
      <c r="AR15" s="70"/>
      <c r="AS15" s="70"/>
      <c r="AT15" s="70"/>
      <c r="AU15" s="70"/>
      <c r="AV15" s="70"/>
      <c r="AW15" s="70"/>
      <c r="AX15" s="70"/>
      <c r="AY15" s="70"/>
      <c r="AZ15" s="70"/>
      <c r="BA15" s="70"/>
      <c r="BB15" s="70"/>
      <c r="BC15" s="70"/>
      <c r="BD15" s="70"/>
      <c r="BE15" s="70"/>
      <c r="BF15" s="70"/>
      <c r="BG15" s="70"/>
      <c r="BH15" s="70"/>
      <c r="BI15" s="70"/>
      <c r="BJ15" s="70"/>
      <c r="BK15" s="70"/>
      <c r="BL15" s="70"/>
      <c r="BM15" s="70"/>
      <c r="BN15" s="70"/>
      <c r="BO15" s="70"/>
      <c r="BP15" s="70"/>
      <c r="BQ15" s="70"/>
      <c r="BR15" s="70"/>
      <c r="BS15" s="70"/>
      <c r="BT15" s="70"/>
      <c r="BU15" s="70"/>
      <c r="BV15" s="70"/>
      <c r="BW15" s="70"/>
      <c r="BX15" s="70"/>
      <c r="BY15" s="70"/>
      <c r="BZ15" s="70"/>
      <c r="CA15" s="70"/>
      <c r="CB15" s="70"/>
      <c r="CC15" s="70"/>
      <c r="CD15" s="70"/>
      <c r="CE15" s="70"/>
      <c r="CF15" s="70"/>
      <c r="CG15" s="70"/>
      <c r="CH15" s="70"/>
      <c r="CI15" s="70"/>
      <c r="CJ15" s="70"/>
      <c r="CK15" s="70"/>
      <c r="CL15" s="70"/>
      <c r="CM15" s="70"/>
      <c r="CN15" s="70"/>
      <c r="CO15" s="70"/>
      <c r="CP15" s="70"/>
      <c r="CR15" s="173"/>
    </row>
    <row r="16" spans="1:122" x14ac:dyDescent="0.2">
      <c r="A16" s="59" t="s">
        <v>644</v>
      </c>
      <c r="B16" s="66"/>
      <c r="C16" s="66"/>
      <c r="D16" s="66"/>
      <c r="E16" s="59"/>
      <c r="F16" s="59"/>
      <c r="G16" s="59"/>
      <c r="H16" s="59"/>
      <c r="I16" s="59"/>
      <c r="J16" s="59"/>
      <c r="K16" s="59"/>
      <c r="L16" s="68">
        <f>IF(N16="","XXX",VLOOKUP(M16*10+N16,'06停留所'!$B$2:$B$9999,1,FALSE))</f>
        <v>1831</v>
      </c>
      <c r="M16" s="68">
        <f>INT(VLOOKUPLEFT(A16,'06停留所'!$B$2:$C$9999,'06停留所'!$C$2:$C$9999,1)/10)</f>
        <v>183</v>
      </c>
      <c r="N16" s="204">
        <v>1</v>
      </c>
      <c r="O16" s="69" t="s">
        <v>2163</v>
      </c>
      <c r="P16" s="70" t="s">
        <v>1979</v>
      </c>
      <c r="Q16" s="520" t="s">
        <v>2163</v>
      </c>
      <c r="R16" s="520" t="s">
        <v>1979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70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70"/>
      <c r="BS16" s="70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70"/>
      <c r="CG16" s="70"/>
      <c r="CH16" s="70"/>
      <c r="CI16" s="70"/>
      <c r="CJ16" s="70"/>
      <c r="CK16" s="70"/>
      <c r="CL16" s="70"/>
      <c r="CM16" s="70"/>
      <c r="CN16" s="70"/>
      <c r="CO16" s="70"/>
      <c r="CP16" s="70"/>
      <c r="CR16" s="173"/>
    </row>
    <row r="17" spans="1:122" x14ac:dyDescent="0.2">
      <c r="A17" s="59" t="s">
        <v>647</v>
      </c>
      <c r="B17" s="66"/>
      <c r="C17" s="66"/>
      <c r="D17" s="66"/>
      <c r="E17" s="59"/>
      <c r="F17" s="59"/>
      <c r="G17" s="59"/>
      <c r="H17" s="59"/>
      <c r="I17" s="59"/>
      <c r="J17" s="59"/>
      <c r="K17" s="59"/>
      <c r="L17" s="68">
        <f>IF(N17="","XXX",VLOOKUP(M17*10+N17,'06停留所'!$B$2:$B$9999,1,FALSE))</f>
        <v>1841</v>
      </c>
      <c r="M17" s="68">
        <f>INT(VLOOKUPLEFT(A17,'06停留所'!$B$2:$C$9999,'06停留所'!$C$2:$C$9999,1)/10)</f>
        <v>184</v>
      </c>
      <c r="N17" s="204">
        <v>1</v>
      </c>
      <c r="O17" s="69" t="s">
        <v>2164</v>
      </c>
      <c r="P17" s="70" t="s">
        <v>1980</v>
      </c>
      <c r="Q17" s="520" t="s">
        <v>2164</v>
      </c>
      <c r="R17" s="520" t="s">
        <v>1980</v>
      </c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R17" s="173"/>
    </row>
    <row r="18" spans="1:122" x14ac:dyDescent="0.2">
      <c r="A18" s="59" t="s">
        <v>650</v>
      </c>
      <c r="B18" s="66"/>
      <c r="C18" s="66"/>
      <c r="D18" s="66"/>
      <c r="E18" s="59"/>
      <c r="F18" s="59"/>
      <c r="G18" s="59"/>
      <c r="H18" s="59"/>
      <c r="I18" s="59"/>
      <c r="J18" s="59"/>
      <c r="K18" s="59"/>
      <c r="L18" s="68">
        <f>IF(N18="","XXX",VLOOKUP(M18*10+N18,'06停留所'!$B$2:$B$9999,1,FALSE))</f>
        <v>1851</v>
      </c>
      <c r="M18" s="68">
        <f>INT(VLOOKUPLEFT(A18,'06停留所'!$B$2:$C$9999,'06停留所'!$C$2:$C$9999,1)/10)</f>
        <v>185</v>
      </c>
      <c r="N18" s="204">
        <v>1</v>
      </c>
      <c r="O18" s="69" t="s">
        <v>2164</v>
      </c>
      <c r="P18" s="70" t="s">
        <v>1980</v>
      </c>
      <c r="Q18" s="520" t="s">
        <v>2164</v>
      </c>
      <c r="R18" s="520" t="s">
        <v>1980</v>
      </c>
      <c r="S18" s="525"/>
      <c r="T18" s="10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70"/>
      <c r="BF18" s="70"/>
      <c r="BG18" s="70"/>
      <c r="BH18" s="70"/>
      <c r="BI18" s="70"/>
      <c r="BJ18" s="70"/>
      <c r="BK18" s="70"/>
      <c r="BL18" s="70"/>
      <c r="BM18" s="70"/>
      <c r="BN18" s="70"/>
      <c r="BO18" s="70"/>
      <c r="BP18" s="70"/>
      <c r="BQ18" s="70"/>
      <c r="BR18" s="70"/>
      <c r="BS18" s="70"/>
      <c r="BT18" s="70"/>
      <c r="BU18" s="70"/>
      <c r="BV18" s="70"/>
      <c r="BW18" s="70"/>
      <c r="BX18" s="70"/>
      <c r="BY18" s="70"/>
      <c r="BZ18" s="70"/>
      <c r="CA18" s="70"/>
      <c r="CB18" s="70"/>
      <c r="CC18" s="70"/>
      <c r="CD18" s="70"/>
      <c r="CE18" s="70"/>
      <c r="CF18" s="70"/>
      <c r="CG18" s="70"/>
      <c r="CH18" s="70"/>
      <c r="CI18" s="70"/>
      <c r="CJ18" s="70"/>
      <c r="CK18" s="70"/>
      <c r="CL18" s="70"/>
      <c r="CM18" s="70"/>
      <c r="CN18" s="70"/>
      <c r="CO18" s="70"/>
      <c r="CP18" s="70"/>
      <c r="CR18" s="173"/>
    </row>
    <row r="19" spans="1:122" s="241" customFormat="1" x14ac:dyDescent="0.2">
      <c r="A19" s="232" t="s">
        <v>1096</v>
      </c>
      <c r="B19" s="236"/>
      <c r="C19" s="236"/>
      <c r="D19" s="236"/>
      <c r="E19" s="232"/>
      <c r="F19" s="232"/>
      <c r="G19" s="232"/>
      <c r="H19" s="232"/>
      <c r="I19" s="232"/>
      <c r="J19" s="232"/>
      <c r="K19" s="232"/>
      <c r="L19" s="237">
        <f>IF(N19="","XXX",VLOOKUP(M19*10+N19,'06停留所'!$B$2:$B$9999,1,FALSE))</f>
        <v>3382</v>
      </c>
      <c r="M19" s="237">
        <f>INT(VLOOKUPLEFT(A19,'06停留所'!$B$2:$C$9999,'06停留所'!$C$2:$C$9999,1)/10)</f>
        <v>338</v>
      </c>
      <c r="N19" s="238">
        <v>2</v>
      </c>
      <c r="O19" s="522" t="s">
        <v>1785</v>
      </c>
      <c r="P19" s="256" t="s">
        <v>1785</v>
      </c>
      <c r="Q19" s="240" t="s">
        <v>2136</v>
      </c>
      <c r="R19" s="240" t="s">
        <v>2791</v>
      </c>
      <c r="S19" s="246"/>
      <c r="T19" s="246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0"/>
      <c r="CL19" s="240"/>
      <c r="CM19" s="240"/>
      <c r="CN19" s="240"/>
      <c r="CO19" s="240"/>
      <c r="CP19" s="240"/>
      <c r="CR19" s="232"/>
      <c r="CS19" s="239"/>
      <c r="CT19" s="239"/>
      <c r="CU19" s="239"/>
      <c r="CV19" s="239"/>
      <c r="CW19" s="239"/>
      <c r="CX19" s="239"/>
      <c r="CY19" s="239"/>
      <c r="CZ19" s="239"/>
      <c r="DA19" s="239"/>
      <c r="DB19" s="239"/>
      <c r="DC19" s="239"/>
      <c r="DD19" s="239"/>
      <c r="DE19" s="239"/>
      <c r="DF19" s="239"/>
      <c r="DG19" s="239"/>
      <c r="DH19" s="239"/>
      <c r="DI19" s="239"/>
      <c r="DJ19" s="239"/>
      <c r="DK19" s="239"/>
      <c r="DL19" s="239"/>
      <c r="DM19" s="239"/>
      <c r="DN19" s="239"/>
      <c r="DO19" s="239"/>
      <c r="DP19" s="239"/>
      <c r="DQ19" s="239"/>
      <c r="DR19" s="239"/>
    </row>
    <row r="20" spans="1:122" s="247" customFormat="1" x14ac:dyDescent="0.2">
      <c r="A20" s="215" t="s">
        <v>638</v>
      </c>
      <c r="B20" s="242"/>
      <c r="C20" s="242"/>
      <c r="D20" s="242"/>
      <c r="E20" s="215"/>
      <c r="F20" s="215"/>
      <c r="G20" s="215"/>
      <c r="H20" s="215"/>
      <c r="I20" s="215"/>
      <c r="J20" s="215"/>
      <c r="K20" s="215"/>
      <c r="L20" s="243">
        <f>IF(N20="","XXX",VLOOKUP(M20*10+N20,'06停留所'!$B$2:$B$9999,1,FALSE))</f>
        <v>1811</v>
      </c>
      <c r="M20" s="243">
        <f>INT(VLOOKUPLEFT(A20,'06停留所'!$B$2:$C$9999,'06停留所'!$C$2:$C$9999,1)/10)</f>
        <v>181</v>
      </c>
      <c r="N20" s="244">
        <v>1</v>
      </c>
      <c r="O20" s="523" t="s">
        <v>1785</v>
      </c>
      <c r="P20" s="346" t="s">
        <v>1785</v>
      </c>
      <c r="Q20" s="246" t="s">
        <v>2136</v>
      </c>
      <c r="R20" s="246" t="s">
        <v>2791</v>
      </c>
      <c r="S20" s="246"/>
      <c r="T20" s="246"/>
      <c r="U20" s="246"/>
      <c r="V20" s="246"/>
      <c r="W20" s="246"/>
      <c r="X20" s="246"/>
      <c r="Y20" s="246"/>
      <c r="Z20" s="246"/>
      <c r="AA20" s="246"/>
      <c r="AB20" s="246"/>
      <c r="AC20" s="246"/>
      <c r="AD20" s="246"/>
      <c r="AE20" s="246"/>
      <c r="AF20" s="246"/>
      <c r="AG20" s="246"/>
      <c r="AH20" s="246"/>
      <c r="AI20" s="246"/>
      <c r="AJ20" s="246"/>
      <c r="AK20" s="246"/>
      <c r="AL20" s="246"/>
      <c r="AM20" s="246"/>
      <c r="AN20" s="246"/>
      <c r="AO20" s="246"/>
      <c r="AP20" s="246"/>
      <c r="AQ20" s="246"/>
      <c r="AR20" s="246"/>
      <c r="AS20" s="246"/>
      <c r="AT20" s="246"/>
      <c r="AU20" s="246"/>
      <c r="AV20" s="246"/>
      <c r="AW20" s="246"/>
      <c r="AX20" s="246"/>
      <c r="AY20" s="246"/>
      <c r="AZ20" s="246"/>
      <c r="BA20" s="246"/>
      <c r="BB20" s="246"/>
      <c r="BC20" s="246"/>
      <c r="BD20" s="246"/>
      <c r="BE20" s="246"/>
      <c r="BF20" s="246"/>
      <c r="BG20" s="246"/>
      <c r="BH20" s="246"/>
      <c r="BI20" s="246"/>
      <c r="BJ20" s="246"/>
      <c r="BK20" s="246"/>
      <c r="BL20" s="246"/>
      <c r="BM20" s="246"/>
      <c r="BN20" s="246"/>
      <c r="BO20" s="246"/>
      <c r="BP20" s="246"/>
      <c r="BQ20" s="246"/>
      <c r="BR20" s="246"/>
      <c r="BS20" s="246"/>
      <c r="BT20" s="246"/>
      <c r="BU20" s="246"/>
      <c r="BV20" s="246"/>
      <c r="BW20" s="246"/>
      <c r="BX20" s="246"/>
      <c r="BY20" s="246"/>
      <c r="BZ20" s="246"/>
      <c r="CA20" s="246"/>
      <c r="CB20" s="246"/>
      <c r="CC20" s="246"/>
      <c r="CD20" s="246"/>
      <c r="CE20" s="246"/>
      <c r="CF20" s="246"/>
      <c r="CG20" s="246"/>
      <c r="CH20" s="246"/>
      <c r="CI20" s="246"/>
      <c r="CJ20" s="246"/>
      <c r="CK20" s="246"/>
      <c r="CL20" s="246"/>
      <c r="CM20" s="246"/>
      <c r="CN20" s="246"/>
      <c r="CO20" s="246"/>
      <c r="CP20" s="246"/>
      <c r="CR20" s="215"/>
      <c r="CS20" s="245"/>
      <c r="CT20" s="245"/>
      <c r="CU20" s="245"/>
      <c r="CV20" s="245"/>
      <c r="CW20" s="245"/>
      <c r="CX20" s="245"/>
      <c r="CY20" s="245"/>
      <c r="CZ20" s="245"/>
      <c r="DA20" s="245"/>
      <c r="DB20" s="245"/>
      <c r="DC20" s="245"/>
      <c r="DD20" s="245"/>
      <c r="DE20" s="245"/>
      <c r="DF20" s="245"/>
      <c r="DG20" s="245"/>
      <c r="DH20" s="245"/>
      <c r="DI20" s="245"/>
      <c r="DJ20" s="245"/>
      <c r="DK20" s="245"/>
      <c r="DL20" s="245"/>
      <c r="DM20" s="245"/>
      <c r="DN20" s="245"/>
      <c r="DO20" s="245"/>
      <c r="DP20" s="245"/>
      <c r="DQ20" s="245"/>
      <c r="DR20" s="245"/>
    </row>
    <row r="21" spans="1:122" s="254" customFormat="1" x14ac:dyDescent="0.2">
      <c r="A21" s="234" t="s">
        <v>783</v>
      </c>
      <c r="B21" s="248"/>
      <c r="C21" s="248"/>
      <c r="D21" s="248"/>
      <c r="E21" s="234"/>
      <c r="F21" s="234"/>
      <c r="G21" s="234"/>
      <c r="H21" s="234"/>
      <c r="I21" s="234"/>
      <c r="J21" s="234"/>
      <c r="K21" s="234"/>
      <c r="L21" s="249">
        <f>IF(N21="","XXX",VLOOKUP(M21*10+N21,'06停留所'!$B$2:$B$9999,1,FALSE))</f>
        <v>2301</v>
      </c>
      <c r="M21" s="249">
        <f>INT(VLOOKUPLEFT(A21,'06停留所'!$B$2:$C$9999,'06停留所'!$C$2:$C$9999,1)/10)</f>
        <v>230</v>
      </c>
      <c r="N21" s="251">
        <v>1</v>
      </c>
      <c r="O21" s="352" t="s">
        <v>1785</v>
      </c>
      <c r="P21" s="353" t="s">
        <v>1785</v>
      </c>
      <c r="Q21" s="253" t="s">
        <v>2165</v>
      </c>
      <c r="R21" s="253" t="s">
        <v>1981</v>
      </c>
      <c r="S21" s="253"/>
      <c r="T21" s="253"/>
      <c r="U21" s="253"/>
      <c r="V21" s="253"/>
      <c r="W21" s="253"/>
      <c r="X21" s="253"/>
      <c r="Y21" s="253"/>
      <c r="Z21" s="253"/>
      <c r="AA21" s="253"/>
      <c r="AB21" s="253"/>
      <c r="AC21" s="253"/>
      <c r="AD21" s="253"/>
      <c r="AE21" s="253"/>
      <c r="AF21" s="253"/>
      <c r="AG21" s="253"/>
      <c r="AH21" s="253"/>
      <c r="AI21" s="253"/>
      <c r="AJ21" s="253"/>
      <c r="AK21" s="253"/>
      <c r="AL21" s="253"/>
      <c r="AM21" s="253"/>
      <c r="AN21" s="253"/>
      <c r="AO21" s="253"/>
      <c r="AP21" s="253"/>
      <c r="AQ21" s="253"/>
      <c r="AR21" s="253"/>
      <c r="AS21" s="253"/>
      <c r="AT21" s="253"/>
      <c r="AU21" s="253"/>
      <c r="AV21" s="253"/>
      <c r="AW21" s="253"/>
      <c r="AX21" s="253"/>
      <c r="AY21" s="253"/>
      <c r="AZ21" s="253"/>
      <c r="BA21" s="253"/>
      <c r="BB21" s="253"/>
      <c r="BC21" s="253"/>
      <c r="BD21" s="253"/>
      <c r="BE21" s="253"/>
      <c r="BF21" s="253"/>
      <c r="BG21" s="253"/>
      <c r="BH21" s="253"/>
      <c r="BI21" s="253"/>
      <c r="BJ21" s="253"/>
      <c r="BK21" s="253"/>
      <c r="BL21" s="253"/>
      <c r="BM21" s="253"/>
      <c r="BN21" s="253"/>
      <c r="BO21" s="253"/>
      <c r="BP21" s="253"/>
      <c r="BQ21" s="253"/>
      <c r="BR21" s="253"/>
      <c r="BS21" s="253"/>
      <c r="BT21" s="253"/>
      <c r="BU21" s="253"/>
      <c r="BV21" s="253"/>
      <c r="BW21" s="253"/>
      <c r="BX21" s="253"/>
      <c r="BY21" s="253"/>
      <c r="BZ21" s="253"/>
      <c r="CA21" s="253"/>
      <c r="CB21" s="253"/>
      <c r="CC21" s="253"/>
      <c r="CD21" s="253"/>
      <c r="CE21" s="253"/>
      <c r="CF21" s="253"/>
      <c r="CG21" s="253"/>
      <c r="CH21" s="253"/>
      <c r="CI21" s="253"/>
      <c r="CJ21" s="253"/>
      <c r="CK21" s="253"/>
      <c r="CL21" s="253"/>
      <c r="CM21" s="253"/>
      <c r="CN21" s="253"/>
      <c r="CO21" s="253"/>
      <c r="CP21" s="253"/>
      <c r="CR21" s="234"/>
      <c r="CS21" s="255"/>
      <c r="CT21" s="255"/>
      <c r="CU21" s="255"/>
      <c r="CV21" s="255"/>
      <c r="CW21" s="255"/>
      <c r="CX21" s="255"/>
      <c r="CY21" s="255"/>
      <c r="CZ21" s="255"/>
      <c r="DA21" s="255"/>
      <c r="DB21" s="255"/>
      <c r="DC21" s="255"/>
      <c r="DD21" s="255"/>
      <c r="DE21" s="255"/>
      <c r="DF21" s="255"/>
      <c r="DG21" s="255"/>
      <c r="DH21" s="255"/>
      <c r="DI21" s="255"/>
      <c r="DJ21" s="255"/>
      <c r="DK21" s="255"/>
      <c r="DL21" s="255"/>
      <c r="DM21" s="255"/>
      <c r="DN21" s="255"/>
      <c r="DO21" s="255"/>
      <c r="DP21" s="255"/>
      <c r="DQ21" s="255"/>
      <c r="DR21" s="255"/>
    </row>
    <row r="22" spans="1:122" s="230" customFormat="1" x14ac:dyDescent="0.2">
      <c r="A22" s="82" t="s">
        <v>653</v>
      </c>
      <c r="B22" s="224"/>
      <c r="C22" s="224"/>
      <c r="D22" s="224"/>
      <c r="E22" s="82"/>
      <c r="F22" s="82"/>
      <c r="G22" s="82"/>
      <c r="H22" s="82"/>
      <c r="I22" s="82"/>
      <c r="J22" s="82"/>
      <c r="K22" s="82"/>
      <c r="L22" s="225">
        <f>IF(N22="","XXX",VLOOKUP(M22*10+N22,'06停留所'!$B$2:$B$9999,1,FALSE))</f>
        <v>1861</v>
      </c>
      <c r="M22" s="225">
        <f>INT(VLOOKUPLEFT(A22,'06停留所'!$B$2:$C$9999,'06停留所'!$C$2:$C$9999,1)/10)</f>
        <v>186</v>
      </c>
      <c r="N22" s="227">
        <v>1</v>
      </c>
      <c r="O22" s="228" t="s">
        <v>2136</v>
      </c>
      <c r="P22" s="229" t="s">
        <v>2791</v>
      </c>
      <c r="Q22" s="524" t="s">
        <v>1785</v>
      </c>
      <c r="R22" s="524" t="s">
        <v>1785</v>
      </c>
      <c r="S22" s="229"/>
      <c r="T22" s="229"/>
      <c r="U22" s="229"/>
      <c r="V22" s="229"/>
      <c r="W22" s="229"/>
      <c r="X22" s="229"/>
      <c r="Y22" s="229"/>
      <c r="Z22" s="229"/>
      <c r="AA22" s="229"/>
      <c r="AB22" s="229"/>
      <c r="AC22" s="229"/>
      <c r="AD22" s="229"/>
      <c r="AE22" s="229"/>
      <c r="AF22" s="229"/>
      <c r="AG22" s="229"/>
      <c r="AH22" s="229"/>
      <c r="AI22" s="229"/>
      <c r="AJ22" s="229"/>
      <c r="AK22" s="229"/>
      <c r="AL22" s="229"/>
      <c r="AM22" s="229"/>
      <c r="AN22" s="229"/>
      <c r="AO22" s="229"/>
      <c r="AP22" s="229"/>
      <c r="AQ22" s="229"/>
      <c r="AR22" s="229"/>
      <c r="AS22" s="229"/>
      <c r="AT22" s="229"/>
      <c r="AU22" s="229"/>
      <c r="AV22" s="229"/>
      <c r="AW22" s="229"/>
      <c r="AX22" s="229"/>
      <c r="AY22" s="229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BJ22" s="229"/>
      <c r="BK22" s="229"/>
      <c r="BL22" s="229"/>
      <c r="BM22" s="229"/>
      <c r="BN22" s="229"/>
      <c r="BO22" s="229"/>
      <c r="BP22" s="229"/>
      <c r="BQ22" s="229"/>
      <c r="BR22" s="229"/>
      <c r="BS22" s="229"/>
      <c r="BT22" s="229"/>
      <c r="BU22" s="229"/>
      <c r="BV22" s="229"/>
      <c r="BW22" s="229"/>
      <c r="BX22" s="229"/>
      <c r="BY22" s="229"/>
      <c r="BZ22" s="229"/>
      <c r="CA22" s="229"/>
      <c r="CB22" s="229"/>
      <c r="CC22" s="229"/>
      <c r="CD22" s="229"/>
      <c r="CE22" s="229"/>
      <c r="CF22" s="229"/>
      <c r="CG22" s="229"/>
      <c r="CH22" s="229"/>
      <c r="CI22" s="229"/>
      <c r="CJ22" s="229"/>
      <c r="CK22" s="229"/>
      <c r="CL22" s="229"/>
      <c r="CM22" s="229"/>
      <c r="CN22" s="229"/>
      <c r="CO22" s="229"/>
      <c r="CP22" s="229"/>
      <c r="CR22" s="82"/>
      <c r="CS22" s="231"/>
      <c r="CT22" s="231"/>
      <c r="CU22" s="231"/>
      <c r="CV22" s="231"/>
      <c r="CW22" s="231"/>
      <c r="CX22" s="231"/>
      <c r="CY22" s="231"/>
      <c r="CZ22" s="231"/>
      <c r="DA22" s="231"/>
      <c r="DB22" s="231"/>
      <c r="DC22" s="231"/>
      <c r="DD22" s="231"/>
      <c r="DE22" s="231"/>
      <c r="DF22" s="231"/>
      <c r="DG22" s="231"/>
      <c r="DH22" s="231"/>
      <c r="DI22" s="231"/>
      <c r="DJ22" s="231"/>
      <c r="DK22" s="231"/>
      <c r="DL22" s="231"/>
      <c r="DM22" s="231"/>
      <c r="DN22" s="231"/>
      <c r="DO22" s="231"/>
      <c r="DP22" s="231"/>
      <c r="DQ22" s="231"/>
      <c r="DR22" s="231"/>
    </row>
    <row r="23" spans="1:122" s="222" customFormat="1" x14ac:dyDescent="0.2">
      <c r="A23" s="181" t="s">
        <v>656</v>
      </c>
      <c r="B23" s="217"/>
      <c r="C23" s="217"/>
      <c r="D23" s="217"/>
      <c r="E23" s="181"/>
      <c r="F23" s="181"/>
      <c r="G23" s="181"/>
      <c r="H23" s="181"/>
      <c r="I23" s="181"/>
      <c r="J23" s="181"/>
      <c r="K23" s="181"/>
      <c r="L23" s="218">
        <f>IF(N23="","XXX",VLOOKUP(M23*10+N23,'06停留所'!$B$2:$B$9999,1,FALSE))</f>
        <v>1871</v>
      </c>
      <c r="M23" s="218">
        <f>INT(VLOOKUPLEFT(A23,'06停留所'!$B$2:$C$9999,'06停留所'!$C$2:$C$9999,1)/10)</f>
        <v>187</v>
      </c>
      <c r="N23" s="220">
        <v>1</v>
      </c>
      <c r="O23" s="425" t="s">
        <v>2165</v>
      </c>
      <c r="P23" s="221" t="s">
        <v>1981</v>
      </c>
      <c r="Q23" s="333" t="s">
        <v>1785</v>
      </c>
      <c r="R23" s="333" t="s">
        <v>1785</v>
      </c>
      <c r="S23" s="221"/>
      <c r="T23" s="221"/>
      <c r="U23" s="221"/>
      <c r="V23" s="221"/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  <c r="AU23" s="221"/>
      <c r="AV23" s="221"/>
      <c r="AW23" s="221"/>
      <c r="AX23" s="221"/>
      <c r="AY23" s="221"/>
      <c r="AZ23" s="221"/>
      <c r="BA23" s="221"/>
      <c r="BB23" s="221"/>
      <c r="BC23" s="221"/>
      <c r="BD23" s="221"/>
      <c r="BE23" s="221"/>
      <c r="BF23" s="221"/>
      <c r="BG23" s="221"/>
      <c r="BH23" s="221"/>
      <c r="BI23" s="221"/>
      <c r="BJ23" s="221"/>
      <c r="BK23" s="221"/>
      <c r="BL23" s="221"/>
      <c r="BM23" s="221"/>
      <c r="BN23" s="221"/>
      <c r="BO23" s="221"/>
      <c r="BP23" s="221"/>
      <c r="BQ23" s="221"/>
      <c r="BR23" s="221"/>
      <c r="BS23" s="221"/>
      <c r="BT23" s="221"/>
      <c r="BU23" s="221"/>
      <c r="BV23" s="221"/>
      <c r="BW23" s="221"/>
      <c r="BX23" s="221"/>
      <c r="BY23" s="221"/>
      <c r="BZ23" s="221"/>
      <c r="CA23" s="221"/>
      <c r="CB23" s="221"/>
      <c r="CC23" s="221"/>
      <c r="CD23" s="221"/>
      <c r="CE23" s="221"/>
      <c r="CF23" s="221"/>
      <c r="CG23" s="221"/>
      <c r="CH23" s="221"/>
      <c r="CI23" s="221"/>
      <c r="CJ23" s="221"/>
      <c r="CK23" s="221"/>
      <c r="CL23" s="221"/>
      <c r="CM23" s="221"/>
      <c r="CN23" s="221"/>
      <c r="CO23" s="221"/>
      <c r="CP23" s="221"/>
      <c r="CR23" s="181"/>
      <c r="CS23" s="223"/>
      <c r="CT23" s="223"/>
      <c r="CU23" s="223"/>
      <c r="CV23" s="223"/>
      <c r="CW23" s="223"/>
      <c r="CX23" s="223"/>
      <c r="CY23" s="223"/>
      <c r="CZ23" s="223"/>
      <c r="DA23" s="223"/>
      <c r="DB23" s="223"/>
      <c r="DC23" s="223"/>
      <c r="DD23" s="223"/>
      <c r="DE23" s="223"/>
      <c r="DF23" s="223"/>
      <c r="DG23" s="223"/>
      <c r="DH23" s="223"/>
      <c r="DI23" s="223"/>
      <c r="DJ23" s="223"/>
      <c r="DK23" s="223"/>
      <c r="DL23" s="223"/>
      <c r="DM23" s="223"/>
      <c r="DN23" s="223"/>
      <c r="DO23" s="223"/>
      <c r="DP23" s="223"/>
      <c r="DQ23" s="223"/>
      <c r="DR23" s="223"/>
    </row>
    <row r="24" spans="1:122" x14ac:dyDescent="0.2">
      <c r="A24" s="59" t="s">
        <v>659</v>
      </c>
      <c r="B24" s="66"/>
      <c r="C24" s="66"/>
      <c r="D24" s="66"/>
      <c r="E24" s="59"/>
      <c r="F24" s="59"/>
      <c r="G24" s="59"/>
      <c r="H24" s="59"/>
      <c r="I24" s="59"/>
      <c r="J24" s="59"/>
      <c r="K24" s="59"/>
      <c r="L24" s="68">
        <f>IF(N24="","XXX",VLOOKUP(M24*10+N24,'06停留所'!$B$2:$B$9999,1,FALSE))</f>
        <v>1881</v>
      </c>
      <c r="M24" s="68">
        <f>INT(VLOOKUPLEFT(A24,'06停留所'!$B$2:$C$9999,'06停留所'!$C$2:$C$9999,1)/10)</f>
        <v>188</v>
      </c>
      <c r="N24" s="204">
        <v>1</v>
      </c>
      <c r="O24" s="69" t="s">
        <v>2138</v>
      </c>
      <c r="P24" s="70" t="s">
        <v>2189</v>
      </c>
      <c r="Q24" s="520" t="s">
        <v>2138</v>
      </c>
      <c r="R24" s="520" t="s">
        <v>2189</v>
      </c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70"/>
      <c r="AJ24" s="70"/>
      <c r="AK24" s="70"/>
      <c r="AL24" s="70"/>
      <c r="AM24" s="70"/>
      <c r="AN24" s="70"/>
      <c r="AO24" s="70"/>
      <c r="AP24" s="70"/>
      <c r="AQ24" s="70"/>
      <c r="AR24" s="70"/>
      <c r="AS24" s="70"/>
      <c r="AT24" s="70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70"/>
      <c r="BM24" s="70"/>
      <c r="BN24" s="70"/>
      <c r="BO24" s="70"/>
      <c r="BP24" s="70"/>
      <c r="BQ24" s="70"/>
      <c r="BR24" s="70"/>
      <c r="BS24" s="70"/>
      <c r="BT24" s="70"/>
      <c r="BU24" s="70"/>
      <c r="BV24" s="70"/>
      <c r="BW24" s="70"/>
      <c r="BX24" s="70"/>
      <c r="BY24" s="70"/>
      <c r="BZ24" s="70"/>
      <c r="CA24" s="70"/>
      <c r="CB24" s="70"/>
      <c r="CC24" s="70"/>
      <c r="CD24" s="70"/>
      <c r="CE24" s="70"/>
      <c r="CF24" s="70"/>
      <c r="CG24" s="70"/>
      <c r="CH24" s="70"/>
      <c r="CI24" s="70"/>
      <c r="CJ24" s="70"/>
      <c r="CK24" s="70"/>
      <c r="CL24" s="70"/>
      <c r="CM24" s="70"/>
      <c r="CN24" s="70"/>
      <c r="CO24" s="70"/>
      <c r="CP24" s="70"/>
      <c r="CR24" s="173"/>
    </row>
    <row r="25" spans="1:122" x14ac:dyDescent="0.2">
      <c r="A25" s="59" t="s">
        <v>662</v>
      </c>
      <c r="B25" s="66"/>
      <c r="C25" s="66"/>
      <c r="D25" s="66"/>
      <c r="E25" s="59"/>
      <c r="F25" s="59"/>
      <c r="G25" s="59"/>
      <c r="H25" s="59"/>
      <c r="I25" s="59"/>
      <c r="J25" s="59"/>
      <c r="K25" s="59"/>
      <c r="L25" s="68">
        <f>IF(N25="","XXX",VLOOKUP(M25*10+N25,'06停留所'!$B$2:$B$9999,1,FALSE))</f>
        <v>1891</v>
      </c>
      <c r="M25" s="68">
        <f>INT(VLOOKUPLEFT(A25,'06停留所'!$B$2:$C$9999,'06停留所'!$C$2:$C$9999,1)/10)</f>
        <v>189</v>
      </c>
      <c r="N25" s="204">
        <v>1</v>
      </c>
      <c r="O25" s="69" t="s">
        <v>2140</v>
      </c>
      <c r="P25" s="70" t="s">
        <v>2190</v>
      </c>
      <c r="Q25" s="520" t="s">
        <v>2140</v>
      </c>
      <c r="R25" s="520" t="s">
        <v>2190</v>
      </c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70"/>
      <c r="AJ25" s="70"/>
      <c r="AK25" s="70"/>
      <c r="AL25" s="70"/>
      <c r="AM25" s="70"/>
      <c r="AN25" s="70"/>
      <c r="AO25" s="70"/>
      <c r="AP25" s="70"/>
      <c r="AQ25" s="70"/>
      <c r="AR25" s="70"/>
      <c r="AS25" s="70"/>
      <c r="AT25" s="70"/>
      <c r="AU25" s="70"/>
      <c r="AV25" s="70"/>
      <c r="AW25" s="70"/>
      <c r="AX25" s="70"/>
      <c r="AY25" s="70"/>
      <c r="AZ25" s="70"/>
      <c r="BA25" s="70"/>
      <c r="BB25" s="70"/>
      <c r="BC25" s="70"/>
      <c r="BD25" s="70"/>
      <c r="BE25" s="70"/>
      <c r="BF25" s="70"/>
      <c r="BG25" s="70"/>
      <c r="BH25" s="70"/>
      <c r="BI25" s="70"/>
      <c r="BJ25" s="70"/>
      <c r="BK25" s="70"/>
      <c r="BL25" s="70"/>
      <c r="BM25" s="70"/>
      <c r="BN25" s="70"/>
      <c r="BO25" s="70"/>
      <c r="BP25" s="70"/>
      <c r="BQ25" s="70"/>
      <c r="BR25" s="70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R25" s="173"/>
    </row>
    <row r="26" spans="1:122" x14ac:dyDescent="0.2">
      <c r="A26" s="59" t="s">
        <v>709</v>
      </c>
      <c r="B26" s="66"/>
      <c r="C26" s="66"/>
      <c r="D26" s="66"/>
      <c r="E26" s="59"/>
      <c r="F26" s="59"/>
      <c r="G26" s="59"/>
      <c r="H26" s="59"/>
      <c r="I26" s="59"/>
      <c r="J26" s="59"/>
      <c r="K26" s="59"/>
      <c r="L26" s="68">
        <f>IF(N26="","XXX",VLOOKUP(M26*10+N26,'06停留所'!$B$2:$B$9999,1,FALSE))</f>
        <v>2051</v>
      </c>
      <c r="M26" s="68">
        <f>INT(VLOOKUPLEFT(A26,'06停留所'!$B$2:$C$9999,'06停留所'!$C$2:$C$9999,1)/10)</f>
        <v>205</v>
      </c>
      <c r="N26" s="204">
        <v>1</v>
      </c>
      <c r="O26" s="69" t="s">
        <v>2141</v>
      </c>
      <c r="P26" s="70" t="s">
        <v>1984</v>
      </c>
      <c r="Q26" s="520" t="s">
        <v>2141</v>
      </c>
      <c r="R26" s="520" t="s">
        <v>1984</v>
      </c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70"/>
      <c r="AJ26" s="70"/>
      <c r="AK26" s="70"/>
      <c r="AL26" s="70"/>
      <c r="AM26" s="70"/>
      <c r="AN26" s="70"/>
      <c r="AO26" s="70"/>
      <c r="AP26" s="70"/>
      <c r="AQ26" s="70"/>
      <c r="AR26" s="70"/>
      <c r="AS26" s="70"/>
      <c r="AT26" s="70"/>
      <c r="AU26" s="70"/>
      <c r="AV26" s="70"/>
      <c r="AW26" s="70"/>
      <c r="AX26" s="70"/>
      <c r="AY26" s="70"/>
      <c r="AZ26" s="70"/>
      <c r="BA26" s="70"/>
      <c r="BB26" s="70"/>
      <c r="BC26" s="70"/>
      <c r="BD26" s="70"/>
      <c r="BE26" s="70"/>
      <c r="BF26" s="70"/>
      <c r="BG26" s="70"/>
      <c r="BH26" s="70"/>
      <c r="BI26" s="70"/>
      <c r="BJ26" s="70"/>
      <c r="BK26" s="70"/>
      <c r="BL26" s="70"/>
      <c r="BM26" s="70"/>
      <c r="BN26" s="70"/>
      <c r="BO26" s="70"/>
      <c r="BP26" s="70"/>
      <c r="BQ26" s="70"/>
      <c r="BR26" s="70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R26" s="173"/>
    </row>
    <row r="27" spans="1:122" x14ac:dyDescent="0.2">
      <c r="A27" s="59" t="s">
        <v>712</v>
      </c>
      <c r="B27" s="66"/>
      <c r="C27" s="66"/>
      <c r="D27" s="66"/>
      <c r="E27" s="59"/>
      <c r="F27" s="59"/>
      <c r="G27" s="59"/>
      <c r="H27" s="59"/>
      <c r="I27" s="59"/>
      <c r="J27" s="59"/>
      <c r="K27" s="59"/>
      <c r="L27" s="68">
        <f>IF(N27="","XXX",VLOOKUP(M27*10+N27,'06停留所'!$B$2:$B$9999,1,FALSE))</f>
        <v>2061</v>
      </c>
      <c r="M27" s="68">
        <f>INT(VLOOKUPLEFT(A27,'06停留所'!$B$2:$C$9999,'06停留所'!$C$2:$C$9999,1)/10)</f>
        <v>206</v>
      </c>
      <c r="N27" s="204">
        <v>1</v>
      </c>
      <c r="O27" s="69" t="s">
        <v>2143</v>
      </c>
      <c r="P27" s="70" t="s">
        <v>2191</v>
      </c>
      <c r="Q27" s="520" t="s">
        <v>2143</v>
      </c>
      <c r="R27" s="520" t="s">
        <v>2191</v>
      </c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70"/>
      <c r="AJ27" s="70"/>
      <c r="AK27" s="70"/>
      <c r="AL27" s="70"/>
      <c r="AM27" s="70"/>
      <c r="AN27" s="70"/>
      <c r="AO27" s="70"/>
      <c r="AP27" s="70"/>
      <c r="AQ27" s="70"/>
      <c r="AR27" s="70"/>
      <c r="AS27" s="70"/>
      <c r="AT27" s="70"/>
      <c r="AU27" s="70"/>
      <c r="AV27" s="70"/>
      <c r="AW27" s="70"/>
      <c r="AX27" s="70"/>
      <c r="AY27" s="70"/>
      <c r="AZ27" s="70"/>
      <c r="BA27" s="70"/>
      <c r="BB27" s="70"/>
      <c r="BC27" s="70"/>
      <c r="BD27" s="70"/>
      <c r="BE27" s="70"/>
      <c r="BF27" s="70"/>
      <c r="BG27" s="70"/>
      <c r="BH27" s="70"/>
      <c r="BI27" s="70"/>
      <c r="BJ27" s="70"/>
      <c r="BK27" s="70"/>
      <c r="BL27" s="70"/>
      <c r="BM27" s="70"/>
      <c r="BN27" s="70"/>
      <c r="BO27" s="70"/>
      <c r="BP27" s="70"/>
      <c r="BQ27" s="70"/>
      <c r="BR27" s="70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  <c r="CJ27" s="70"/>
      <c r="CK27" s="70"/>
      <c r="CL27" s="70"/>
      <c r="CM27" s="70"/>
      <c r="CN27" s="70"/>
      <c r="CO27" s="70"/>
      <c r="CP27" s="70"/>
      <c r="CR27" s="173"/>
    </row>
    <row r="28" spans="1:122" x14ac:dyDescent="0.2">
      <c r="A28" s="59" t="s">
        <v>715</v>
      </c>
      <c r="B28" s="66"/>
      <c r="C28" s="66"/>
      <c r="D28" s="66"/>
      <c r="E28" s="59"/>
      <c r="F28" s="59"/>
      <c r="G28" s="59"/>
      <c r="H28" s="59"/>
      <c r="I28" s="59"/>
      <c r="J28" s="59"/>
      <c r="K28" s="59"/>
      <c r="L28" s="68">
        <f>IF(N28="","XXX",VLOOKUP(M28*10+N28,'06停留所'!$B$2:$B$9999,1,FALSE))</f>
        <v>2071</v>
      </c>
      <c r="M28" s="68">
        <f>INT(VLOOKUPLEFT(A28,'06停留所'!$B$2:$C$9999,'06停留所'!$C$2:$C$9999,1)/10)</f>
        <v>207</v>
      </c>
      <c r="N28" s="204">
        <v>1</v>
      </c>
      <c r="O28" s="69" t="s">
        <v>2144</v>
      </c>
      <c r="P28" s="70" t="s">
        <v>2192</v>
      </c>
      <c r="Q28" s="520" t="s">
        <v>2144</v>
      </c>
      <c r="R28" s="520" t="s">
        <v>2192</v>
      </c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70"/>
      <c r="AQ28" s="70"/>
      <c r="AR28" s="70"/>
      <c r="AS28" s="70"/>
      <c r="AT28" s="70"/>
      <c r="AU28" s="70"/>
      <c r="AV28" s="70"/>
      <c r="AW28" s="70"/>
      <c r="AX28" s="70"/>
      <c r="AY28" s="70"/>
      <c r="AZ28" s="70"/>
      <c r="BA28" s="70"/>
      <c r="BB28" s="70"/>
      <c r="BC28" s="70"/>
      <c r="BD28" s="70"/>
      <c r="BE28" s="70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70"/>
      <c r="BS28" s="70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70"/>
      <c r="CG28" s="70"/>
      <c r="CH28" s="70"/>
      <c r="CI28" s="70"/>
      <c r="CJ28" s="70"/>
      <c r="CK28" s="70"/>
      <c r="CL28" s="70"/>
      <c r="CM28" s="70"/>
      <c r="CN28" s="70"/>
      <c r="CO28" s="70"/>
      <c r="CP28" s="70"/>
      <c r="CR28" s="173"/>
    </row>
    <row r="29" spans="1:122" x14ac:dyDescent="0.2">
      <c r="A29" s="59" t="s">
        <v>718</v>
      </c>
      <c r="B29" s="66"/>
      <c r="C29" s="66"/>
      <c r="D29" s="66"/>
      <c r="E29" s="59"/>
      <c r="F29" s="59"/>
      <c r="G29" s="59"/>
      <c r="H29" s="59"/>
      <c r="I29" s="59"/>
      <c r="J29" s="59"/>
      <c r="K29" s="59"/>
      <c r="L29" s="68">
        <f>IF(N29="","XXX",VLOOKUP(M29*10+N29,'06停留所'!$B$2:$B$9999,1,FALSE))</f>
        <v>2081</v>
      </c>
      <c r="M29" s="68">
        <f>INT(VLOOKUPLEFT(A29,'06停留所'!$B$2:$C$9999,'06停留所'!$C$2:$C$9999,1)/10)</f>
        <v>208</v>
      </c>
      <c r="N29" s="204">
        <v>1</v>
      </c>
      <c r="O29" s="69" t="s">
        <v>2167</v>
      </c>
      <c r="P29" s="70" t="s">
        <v>2194</v>
      </c>
      <c r="Q29" s="520" t="s">
        <v>2167</v>
      </c>
      <c r="R29" s="520" t="s">
        <v>2194</v>
      </c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  <c r="AW29" s="70"/>
      <c r="AX29" s="70"/>
      <c r="AY29" s="70"/>
      <c r="AZ29" s="70"/>
      <c r="BA29" s="70"/>
      <c r="BB29" s="70"/>
      <c r="BC29" s="70"/>
      <c r="BD29" s="70"/>
      <c r="BE29" s="70"/>
      <c r="BF29" s="70"/>
      <c r="BG29" s="70"/>
      <c r="BH29" s="70"/>
      <c r="BI29" s="70"/>
      <c r="BJ29" s="70"/>
      <c r="BK29" s="70"/>
      <c r="BL29" s="70"/>
      <c r="BM29" s="70"/>
      <c r="BN29" s="70"/>
      <c r="BO29" s="70"/>
      <c r="BP29" s="70"/>
      <c r="BQ29" s="70"/>
      <c r="BR29" s="70"/>
      <c r="BS29" s="70"/>
      <c r="BT29" s="70"/>
      <c r="BU29" s="70"/>
      <c r="BV29" s="70"/>
      <c r="BW29" s="70"/>
      <c r="BX29" s="70"/>
      <c r="BY29" s="70"/>
      <c r="BZ29" s="70"/>
      <c r="CA29" s="70"/>
      <c r="CB29" s="70"/>
      <c r="CC29" s="70"/>
      <c r="CD29" s="70"/>
      <c r="CE29" s="70"/>
      <c r="CF29" s="70"/>
      <c r="CG29" s="70"/>
      <c r="CH29" s="70"/>
      <c r="CI29" s="70"/>
      <c r="CJ29" s="70"/>
      <c r="CK29" s="70"/>
      <c r="CL29" s="70"/>
      <c r="CM29" s="70"/>
      <c r="CN29" s="70"/>
      <c r="CO29" s="70"/>
      <c r="CP29" s="70"/>
      <c r="CR29" s="173"/>
    </row>
    <row r="30" spans="1:122" x14ac:dyDescent="0.2">
      <c r="A30" s="59" t="s">
        <v>721</v>
      </c>
      <c r="B30" s="66"/>
      <c r="C30" s="66"/>
      <c r="D30" s="66"/>
      <c r="E30" s="59"/>
      <c r="F30" s="59"/>
      <c r="G30" s="59"/>
      <c r="H30" s="59"/>
      <c r="I30" s="59"/>
      <c r="J30" s="59"/>
      <c r="K30" s="59"/>
      <c r="L30" s="68">
        <f>IF(N30="","XXX",VLOOKUP(M30*10+N30,'06停留所'!$B$2:$B$9999,1,FALSE))</f>
        <v>2091</v>
      </c>
      <c r="M30" s="68">
        <f>INT(VLOOKUPLEFT(A30,'06停留所'!$B$2:$C$9999,'06停留所'!$C$2:$C$9999,1)/10)</f>
        <v>209</v>
      </c>
      <c r="N30" s="204">
        <v>1</v>
      </c>
      <c r="O30" s="69" t="s">
        <v>2145</v>
      </c>
      <c r="P30" s="70" t="s">
        <v>2195</v>
      </c>
      <c r="Q30" s="520" t="s">
        <v>2145</v>
      </c>
      <c r="R30" s="520" t="s">
        <v>2195</v>
      </c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  <c r="AW30" s="70"/>
      <c r="AX30" s="70"/>
      <c r="AY30" s="70"/>
      <c r="AZ30" s="70"/>
      <c r="BA30" s="70"/>
      <c r="BB30" s="70"/>
      <c r="BC30" s="70"/>
      <c r="BD30" s="70"/>
      <c r="BE30" s="70"/>
      <c r="BF30" s="70"/>
      <c r="BG30" s="70"/>
      <c r="BH30" s="70"/>
      <c r="BI30" s="70"/>
      <c r="BJ30" s="70"/>
      <c r="BK30" s="70"/>
      <c r="BL30" s="70"/>
      <c r="BM30" s="70"/>
      <c r="BN30" s="70"/>
      <c r="BO30" s="70"/>
      <c r="BP30" s="70"/>
      <c r="BQ30" s="70"/>
      <c r="BR30" s="70"/>
      <c r="BS30" s="70"/>
      <c r="BT30" s="70"/>
      <c r="BU30" s="70"/>
      <c r="BV30" s="70"/>
      <c r="BW30" s="70"/>
      <c r="BX30" s="70"/>
      <c r="BY30" s="70"/>
      <c r="BZ30" s="70"/>
      <c r="CA30" s="70"/>
      <c r="CB30" s="70"/>
      <c r="CC30" s="70"/>
      <c r="CD30" s="70"/>
      <c r="CE30" s="70"/>
      <c r="CF30" s="70"/>
      <c r="CG30" s="70"/>
      <c r="CH30" s="70"/>
      <c r="CI30" s="70"/>
      <c r="CJ30" s="70"/>
      <c r="CK30" s="70"/>
      <c r="CL30" s="70"/>
      <c r="CM30" s="70"/>
      <c r="CN30" s="70"/>
      <c r="CO30" s="70"/>
      <c r="CP30" s="70"/>
      <c r="CR30" s="173"/>
    </row>
    <row r="31" spans="1:122" x14ac:dyDescent="0.2">
      <c r="A31" s="59" t="s">
        <v>724</v>
      </c>
      <c r="B31" s="66"/>
      <c r="C31" s="66"/>
      <c r="D31" s="66"/>
      <c r="E31" s="59"/>
      <c r="F31" s="59"/>
      <c r="G31" s="59"/>
      <c r="H31" s="59"/>
      <c r="I31" s="59"/>
      <c r="J31" s="59"/>
      <c r="K31" s="59"/>
      <c r="L31" s="68">
        <f>IF(N31="","XXX",VLOOKUP(M31*10+N31,'06停留所'!$B$2:$B$9999,1,FALSE))</f>
        <v>2101</v>
      </c>
      <c r="M31" s="68">
        <f>INT(VLOOKUPLEFT(A31,'06停留所'!$B$2:$C$9999,'06停留所'!$C$2:$C$9999,1)/10)</f>
        <v>210</v>
      </c>
      <c r="N31" s="204">
        <v>1</v>
      </c>
      <c r="O31" s="69" t="s">
        <v>2147</v>
      </c>
      <c r="P31" s="70" t="s">
        <v>2197</v>
      </c>
      <c r="Q31" s="520" t="s">
        <v>2147</v>
      </c>
      <c r="R31" s="520" t="s">
        <v>2197</v>
      </c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70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  <c r="AW31" s="70"/>
      <c r="AX31" s="70"/>
      <c r="AY31" s="70"/>
      <c r="AZ31" s="70"/>
      <c r="BA31" s="70"/>
      <c r="BB31" s="70"/>
      <c r="BC31" s="70"/>
      <c r="BD31" s="70"/>
      <c r="BE31" s="70"/>
      <c r="BF31" s="70"/>
      <c r="BG31" s="70"/>
      <c r="BH31" s="70"/>
      <c r="BI31" s="70"/>
      <c r="BJ31" s="70"/>
      <c r="BK31" s="70"/>
      <c r="BL31" s="70"/>
      <c r="BM31" s="70"/>
      <c r="BN31" s="70"/>
      <c r="BO31" s="70"/>
      <c r="BP31" s="70"/>
      <c r="BQ31" s="70"/>
      <c r="BR31" s="70"/>
      <c r="BS31" s="70"/>
      <c r="BT31" s="70"/>
      <c r="BU31" s="70"/>
      <c r="BV31" s="70"/>
      <c r="BW31" s="70"/>
      <c r="BX31" s="70"/>
      <c r="BY31" s="70"/>
      <c r="BZ31" s="70"/>
      <c r="CA31" s="70"/>
      <c r="CB31" s="70"/>
      <c r="CC31" s="70"/>
      <c r="CD31" s="70"/>
      <c r="CE31" s="70"/>
      <c r="CF31" s="70"/>
      <c r="CG31" s="70"/>
      <c r="CH31" s="70"/>
      <c r="CI31" s="70"/>
      <c r="CJ31" s="70"/>
      <c r="CK31" s="70"/>
      <c r="CL31" s="70"/>
      <c r="CM31" s="70"/>
      <c r="CN31" s="70"/>
      <c r="CO31" s="70"/>
      <c r="CP31" s="70"/>
      <c r="CR31" s="173"/>
    </row>
    <row r="32" spans="1:122" x14ac:dyDescent="0.2">
      <c r="A32" s="59" t="s">
        <v>727</v>
      </c>
      <c r="B32" s="66"/>
      <c r="C32" s="66"/>
      <c r="D32" s="66"/>
      <c r="E32" s="59"/>
      <c r="F32" s="59"/>
      <c r="G32" s="59"/>
      <c r="H32" s="59"/>
      <c r="I32" s="59"/>
      <c r="J32" s="59"/>
      <c r="K32" s="59"/>
      <c r="L32" s="68">
        <f>IF(N32="","XXX",VLOOKUP(M32*10+N32,'06停留所'!$B$2:$B$9999,1,FALSE))</f>
        <v>2111</v>
      </c>
      <c r="M32" s="68">
        <f>INT(VLOOKUPLEFT(A32,'06停留所'!$B$2:$C$9999,'06停留所'!$C$2:$C$9999,1)/10)</f>
        <v>211</v>
      </c>
      <c r="N32" s="204">
        <v>1</v>
      </c>
      <c r="O32" s="69" t="s">
        <v>2148</v>
      </c>
      <c r="P32" s="70" t="s">
        <v>2545</v>
      </c>
      <c r="Q32" s="520" t="s">
        <v>2148</v>
      </c>
      <c r="R32" s="520" t="s">
        <v>2545</v>
      </c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70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  <c r="AW32" s="70"/>
      <c r="AX32" s="70"/>
      <c r="AY32" s="70"/>
      <c r="AZ32" s="70"/>
      <c r="BA32" s="70"/>
      <c r="BB32" s="70"/>
      <c r="BC32" s="70"/>
      <c r="BD32" s="70"/>
      <c r="BE32" s="70"/>
      <c r="BF32" s="70"/>
      <c r="BG32" s="70"/>
      <c r="BH32" s="70"/>
      <c r="BI32" s="70"/>
      <c r="BJ32" s="70"/>
      <c r="BK32" s="70"/>
      <c r="BL32" s="70"/>
      <c r="BM32" s="70"/>
      <c r="BN32" s="70"/>
      <c r="BO32" s="70"/>
      <c r="BP32" s="70"/>
      <c r="BQ32" s="70"/>
      <c r="BR32" s="70"/>
      <c r="BS32" s="70"/>
      <c r="BT32" s="70"/>
      <c r="BU32" s="70"/>
      <c r="BV32" s="70"/>
      <c r="BW32" s="70"/>
      <c r="BX32" s="70"/>
      <c r="BY32" s="70"/>
      <c r="BZ32" s="70"/>
      <c r="CA32" s="70"/>
      <c r="CB32" s="70"/>
      <c r="CC32" s="70"/>
      <c r="CD32" s="70"/>
      <c r="CE32" s="70"/>
      <c r="CF32" s="70"/>
      <c r="CG32" s="70"/>
      <c r="CH32" s="70"/>
      <c r="CI32" s="70"/>
      <c r="CJ32" s="70"/>
      <c r="CK32" s="70"/>
      <c r="CL32" s="70"/>
      <c r="CM32" s="70"/>
      <c r="CN32" s="70"/>
      <c r="CO32" s="70"/>
      <c r="CP32" s="70"/>
      <c r="CR32" s="173"/>
    </row>
    <row r="33" spans="1:96" x14ac:dyDescent="0.2">
      <c r="A33" s="59" t="s">
        <v>668</v>
      </c>
      <c r="B33" s="66"/>
      <c r="C33" s="66"/>
      <c r="D33" s="66"/>
      <c r="E33" s="59"/>
      <c r="F33" s="59"/>
      <c r="G33" s="59"/>
      <c r="H33" s="59"/>
      <c r="I33" s="59"/>
      <c r="J33" s="59"/>
      <c r="K33" s="59"/>
      <c r="L33" s="68">
        <f>IF(N33="","XXX",VLOOKUP(M33*10+N33,'06停留所'!$B$2:$B$9999,1,FALSE))</f>
        <v>1911</v>
      </c>
      <c r="M33" s="68">
        <f>INT(VLOOKUPLEFT(A33,'06停留所'!$B$2:$C$9999,'06停留所'!$C$2:$C$9999,1)/10)</f>
        <v>191</v>
      </c>
      <c r="N33" s="204">
        <v>1</v>
      </c>
      <c r="O33" s="69" t="s">
        <v>2168</v>
      </c>
      <c r="P33" s="70" t="s">
        <v>2792</v>
      </c>
      <c r="Q33" s="520" t="s">
        <v>2168</v>
      </c>
      <c r="R33" s="520" t="s">
        <v>2792</v>
      </c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70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  <c r="AW33" s="70"/>
      <c r="AX33" s="70"/>
      <c r="AY33" s="70"/>
      <c r="AZ33" s="70"/>
      <c r="BA33" s="70"/>
      <c r="BB33" s="70"/>
      <c r="BC33" s="70"/>
      <c r="BD33" s="70"/>
      <c r="BE33" s="70"/>
      <c r="BF33" s="70"/>
      <c r="BG33" s="70"/>
      <c r="BH33" s="70"/>
      <c r="BI33" s="70"/>
      <c r="BJ33" s="70"/>
      <c r="BK33" s="70"/>
      <c r="BL33" s="70"/>
      <c r="BM33" s="70"/>
      <c r="BN33" s="70"/>
      <c r="BO33" s="70"/>
      <c r="BP33" s="70"/>
      <c r="BQ33" s="70"/>
      <c r="BR33" s="70"/>
      <c r="BS33" s="70"/>
      <c r="BT33" s="70"/>
      <c r="BU33" s="70"/>
      <c r="BV33" s="70"/>
      <c r="BW33" s="70"/>
      <c r="BX33" s="70"/>
      <c r="BY33" s="70"/>
      <c r="BZ33" s="70"/>
      <c r="CA33" s="70"/>
      <c r="CB33" s="70"/>
      <c r="CC33" s="70"/>
      <c r="CD33" s="70"/>
      <c r="CE33" s="70"/>
      <c r="CF33" s="70"/>
      <c r="CG33" s="70"/>
      <c r="CH33" s="70"/>
      <c r="CI33" s="70"/>
      <c r="CJ33" s="70"/>
      <c r="CK33" s="70"/>
      <c r="CL33" s="70"/>
      <c r="CM33" s="70"/>
      <c r="CN33" s="70"/>
      <c r="CO33" s="70"/>
      <c r="CP33" s="70"/>
      <c r="CR33" s="173"/>
    </row>
    <row r="34" spans="1:96" x14ac:dyDescent="0.2">
      <c r="A34" s="59" t="s">
        <v>671</v>
      </c>
      <c r="B34" s="66"/>
      <c r="C34" s="66"/>
      <c r="D34" s="66"/>
      <c r="E34" s="59"/>
      <c r="F34" s="59"/>
      <c r="G34" s="59"/>
      <c r="H34" s="59"/>
      <c r="I34" s="59"/>
      <c r="J34" s="59"/>
      <c r="K34" s="59"/>
      <c r="L34" s="68">
        <f>IF(N34="","XXX",VLOOKUP(M34*10+N34,'06停留所'!$B$2:$B$9999,1,FALSE))</f>
        <v>1921</v>
      </c>
      <c r="M34" s="68">
        <f>INT(VLOOKUPLEFT(A34,'06停留所'!$B$2:$C$9999,'06停留所'!$C$2:$C$9999,1)/10)</f>
        <v>192</v>
      </c>
      <c r="N34" s="204">
        <v>1</v>
      </c>
      <c r="O34" s="69" t="s">
        <v>2169</v>
      </c>
      <c r="P34" s="70" t="s">
        <v>2198</v>
      </c>
      <c r="Q34" s="520" t="s">
        <v>2169</v>
      </c>
      <c r="R34" s="520" t="s">
        <v>2198</v>
      </c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70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  <c r="AW34" s="70"/>
      <c r="AX34" s="70"/>
      <c r="AY34" s="70"/>
      <c r="AZ34" s="70"/>
      <c r="BA34" s="70"/>
      <c r="BB34" s="70"/>
      <c r="BC34" s="70"/>
      <c r="BD34" s="70"/>
      <c r="BE34" s="70"/>
      <c r="BF34" s="70"/>
      <c r="BG34" s="70"/>
      <c r="BH34" s="70"/>
      <c r="BI34" s="70"/>
      <c r="BJ34" s="70"/>
      <c r="BK34" s="70"/>
      <c r="BL34" s="70"/>
      <c r="BM34" s="70"/>
      <c r="BN34" s="70"/>
      <c r="BO34" s="70"/>
      <c r="BP34" s="70"/>
      <c r="BQ34" s="70"/>
      <c r="BR34" s="70"/>
      <c r="BS34" s="70"/>
      <c r="BT34" s="70"/>
      <c r="BU34" s="70"/>
      <c r="BV34" s="70"/>
      <c r="BW34" s="70"/>
      <c r="BX34" s="70"/>
      <c r="BY34" s="70"/>
      <c r="BZ34" s="70"/>
      <c r="CA34" s="70"/>
      <c r="CB34" s="70"/>
      <c r="CC34" s="70"/>
      <c r="CD34" s="70"/>
      <c r="CE34" s="70"/>
      <c r="CF34" s="70"/>
      <c r="CG34" s="70"/>
      <c r="CH34" s="70"/>
      <c r="CI34" s="70"/>
      <c r="CJ34" s="70"/>
      <c r="CK34" s="70"/>
      <c r="CL34" s="70"/>
      <c r="CM34" s="70"/>
      <c r="CN34" s="70"/>
      <c r="CO34" s="70"/>
      <c r="CP34" s="70"/>
      <c r="CR34" s="173"/>
    </row>
    <row r="35" spans="1:96" x14ac:dyDescent="0.2">
      <c r="A35" s="59" t="s">
        <v>674</v>
      </c>
      <c r="B35" s="66"/>
      <c r="C35" s="66"/>
      <c r="D35" s="66"/>
      <c r="E35" s="59"/>
      <c r="F35" s="59"/>
      <c r="G35" s="59"/>
      <c r="H35" s="59"/>
      <c r="I35" s="59"/>
      <c r="J35" s="59"/>
      <c r="K35" s="59"/>
      <c r="L35" s="68">
        <f>IF(N35="","XXX",VLOOKUP(M35*10+N35,'06停留所'!$B$2:$B$9999,1,FALSE))</f>
        <v>1931</v>
      </c>
      <c r="M35" s="68">
        <f>INT(VLOOKUPLEFT(A35,'06停留所'!$B$2:$C$9999,'06停留所'!$C$2:$C$9999,1)/10)</f>
        <v>193</v>
      </c>
      <c r="N35" s="204">
        <v>1</v>
      </c>
      <c r="O35" s="69" t="s">
        <v>1944</v>
      </c>
      <c r="P35" s="70" t="s">
        <v>2199</v>
      </c>
      <c r="Q35" s="520" t="s">
        <v>1944</v>
      </c>
      <c r="R35" s="520" t="s">
        <v>2199</v>
      </c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  <c r="AW35" s="70"/>
      <c r="AX35" s="70"/>
      <c r="AY35" s="70"/>
      <c r="AZ35" s="70"/>
      <c r="BA35" s="70"/>
      <c r="BB35" s="70"/>
      <c r="BC35" s="70"/>
      <c r="BD35" s="70"/>
      <c r="BE35" s="70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70"/>
      <c r="BS35" s="70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70"/>
      <c r="CG35" s="70"/>
      <c r="CH35" s="70"/>
      <c r="CI35" s="70"/>
      <c r="CJ35" s="70"/>
      <c r="CK35" s="70"/>
      <c r="CL35" s="70"/>
      <c r="CM35" s="70"/>
      <c r="CN35" s="70"/>
      <c r="CO35" s="70"/>
      <c r="CP35" s="70"/>
      <c r="CR35" s="173"/>
    </row>
    <row r="36" spans="1:96" x14ac:dyDescent="0.2">
      <c r="A36" s="59" t="s">
        <v>677</v>
      </c>
      <c r="B36" s="66"/>
      <c r="C36" s="66"/>
      <c r="D36" s="66"/>
      <c r="E36" s="59"/>
      <c r="F36" s="59"/>
      <c r="G36" s="59"/>
      <c r="H36" s="59"/>
      <c r="I36" s="59"/>
      <c r="J36" s="59"/>
      <c r="K36" s="59"/>
      <c r="L36" s="68">
        <f>IF(N36="","XXX",VLOOKUP(M36*10+N36,'06停留所'!$B$2:$B$9999,1,FALSE))</f>
        <v>1941</v>
      </c>
      <c r="M36" s="68">
        <f>INT(VLOOKUPLEFT(A36,'06停留所'!$B$2:$C$9999,'06停留所'!$C$2:$C$9999,1)/10)</f>
        <v>194</v>
      </c>
      <c r="N36" s="204">
        <v>1</v>
      </c>
      <c r="O36" s="69" t="s">
        <v>2149</v>
      </c>
      <c r="P36" s="70" t="s">
        <v>2200</v>
      </c>
      <c r="Q36" s="520" t="s">
        <v>2149</v>
      </c>
      <c r="R36" s="520" t="s">
        <v>2200</v>
      </c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70"/>
      <c r="BM36" s="70"/>
      <c r="BN36" s="70"/>
      <c r="BO36" s="70"/>
      <c r="BP36" s="70"/>
      <c r="BQ36" s="70"/>
      <c r="BR36" s="70"/>
      <c r="BS36" s="70"/>
      <c r="BT36" s="70"/>
      <c r="BU36" s="70"/>
      <c r="BV36" s="70"/>
      <c r="BW36" s="70"/>
      <c r="BX36" s="70"/>
      <c r="BY36" s="70"/>
      <c r="BZ36" s="70"/>
      <c r="CA36" s="70"/>
      <c r="CB36" s="70"/>
      <c r="CC36" s="70"/>
      <c r="CD36" s="70"/>
      <c r="CE36" s="70"/>
      <c r="CF36" s="70"/>
      <c r="CG36" s="70"/>
      <c r="CH36" s="70"/>
      <c r="CI36" s="70"/>
      <c r="CJ36" s="70"/>
      <c r="CK36" s="70"/>
      <c r="CL36" s="70"/>
      <c r="CM36" s="70"/>
      <c r="CN36" s="70"/>
      <c r="CO36" s="70"/>
      <c r="CP36" s="70"/>
      <c r="CR36" s="173"/>
    </row>
    <row r="37" spans="1:96" x14ac:dyDescent="0.2">
      <c r="A37" s="59" t="s">
        <v>680</v>
      </c>
      <c r="B37" s="66"/>
      <c r="C37" s="66"/>
      <c r="D37" s="66"/>
      <c r="E37" s="59"/>
      <c r="F37" s="59"/>
      <c r="G37" s="59"/>
      <c r="H37" s="59"/>
      <c r="I37" s="59"/>
      <c r="J37" s="59"/>
      <c r="K37" s="59"/>
      <c r="L37" s="68">
        <f>IF(N37="","XXX",VLOOKUP(M37*10+N37,'06停留所'!$B$2:$B$9999,1,FALSE))</f>
        <v>1951</v>
      </c>
      <c r="M37" s="68">
        <f>INT(VLOOKUPLEFT(A37,'06停留所'!$B$2:$C$9999,'06停留所'!$C$2:$C$9999,1)/10)</f>
        <v>195</v>
      </c>
      <c r="N37" s="204">
        <v>1</v>
      </c>
      <c r="O37" s="69" t="s">
        <v>2150</v>
      </c>
      <c r="P37" s="70" t="s">
        <v>2201</v>
      </c>
      <c r="Q37" s="520" t="s">
        <v>2150</v>
      </c>
      <c r="R37" s="520" t="s">
        <v>2201</v>
      </c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  <c r="AW37" s="70"/>
      <c r="AX37" s="70"/>
      <c r="AY37" s="70"/>
      <c r="AZ37" s="70"/>
      <c r="BA37" s="70"/>
      <c r="BB37" s="70"/>
      <c r="BC37" s="70"/>
      <c r="BD37" s="70"/>
      <c r="BE37" s="70"/>
      <c r="BF37" s="70"/>
      <c r="BG37" s="70"/>
      <c r="BH37" s="70"/>
      <c r="BI37" s="70"/>
      <c r="BJ37" s="70"/>
      <c r="BK37" s="70"/>
      <c r="BL37" s="70"/>
      <c r="BM37" s="70"/>
      <c r="BN37" s="70"/>
      <c r="BO37" s="70"/>
      <c r="BP37" s="70"/>
      <c r="BQ37" s="70"/>
      <c r="BR37" s="70"/>
      <c r="BS37" s="70"/>
      <c r="BT37" s="70"/>
      <c r="BU37" s="70"/>
      <c r="BV37" s="70"/>
      <c r="BW37" s="70"/>
      <c r="BX37" s="70"/>
      <c r="BY37" s="70"/>
      <c r="BZ37" s="70"/>
      <c r="CA37" s="70"/>
      <c r="CB37" s="70"/>
      <c r="CC37" s="70"/>
      <c r="CD37" s="70"/>
      <c r="CE37" s="70"/>
      <c r="CF37" s="70"/>
      <c r="CG37" s="70"/>
      <c r="CH37" s="70"/>
      <c r="CI37" s="70"/>
      <c r="CJ37" s="70"/>
      <c r="CK37" s="70"/>
      <c r="CL37" s="70"/>
      <c r="CM37" s="70"/>
      <c r="CN37" s="70"/>
      <c r="CO37" s="70"/>
      <c r="CP37" s="70"/>
      <c r="CR37" s="173"/>
    </row>
    <row r="38" spans="1:96" x14ac:dyDescent="0.2">
      <c r="A38" s="59" t="s">
        <v>683</v>
      </c>
      <c r="B38" s="66"/>
      <c r="C38" s="66"/>
      <c r="D38" s="66"/>
      <c r="E38" s="59"/>
      <c r="F38" s="59"/>
      <c r="G38" s="59"/>
      <c r="H38" s="59"/>
      <c r="I38" s="59"/>
      <c r="J38" s="59"/>
      <c r="K38" s="59"/>
      <c r="L38" s="68">
        <f>IF(N38="","XXX",VLOOKUP(M38*10+N38,'06停留所'!$B$2:$B$9999,1,FALSE))</f>
        <v>1961</v>
      </c>
      <c r="M38" s="68">
        <f>INT(VLOOKUPLEFT(A38,'06停留所'!$B$2:$C$9999,'06停留所'!$C$2:$C$9999,1)/10)</f>
        <v>196</v>
      </c>
      <c r="N38" s="204">
        <v>1</v>
      </c>
      <c r="O38" s="69" t="s">
        <v>1945</v>
      </c>
      <c r="P38" s="70" t="s">
        <v>2202</v>
      </c>
      <c r="Q38" s="520" t="s">
        <v>1945</v>
      </c>
      <c r="R38" s="520" t="s">
        <v>2202</v>
      </c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  <c r="AW38" s="70"/>
      <c r="AX38" s="70"/>
      <c r="AY38" s="70"/>
      <c r="AZ38" s="70"/>
      <c r="BA38" s="70"/>
      <c r="BB38" s="70"/>
      <c r="BC38" s="70"/>
      <c r="BD38" s="70"/>
      <c r="BE38" s="70"/>
      <c r="BF38" s="70"/>
      <c r="BG38" s="70"/>
      <c r="BH38" s="70"/>
      <c r="BI38" s="70"/>
      <c r="BJ38" s="70"/>
      <c r="BK38" s="70"/>
      <c r="BL38" s="70"/>
      <c r="BM38" s="70"/>
      <c r="BN38" s="70"/>
      <c r="BO38" s="70"/>
      <c r="BP38" s="70"/>
      <c r="BQ38" s="70"/>
      <c r="BR38" s="70"/>
      <c r="BS38" s="70"/>
      <c r="BT38" s="70"/>
      <c r="BU38" s="70"/>
      <c r="BV38" s="70"/>
      <c r="BW38" s="70"/>
      <c r="BX38" s="70"/>
      <c r="BY38" s="70"/>
      <c r="BZ38" s="70"/>
      <c r="CA38" s="70"/>
      <c r="CB38" s="70"/>
      <c r="CC38" s="70"/>
      <c r="CD38" s="70"/>
      <c r="CE38" s="70"/>
      <c r="CF38" s="70"/>
      <c r="CG38" s="70"/>
      <c r="CH38" s="70"/>
      <c r="CI38" s="70"/>
      <c r="CJ38" s="70"/>
      <c r="CK38" s="70"/>
      <c r="CL38" s="70"/>
      <c r="CM38" s="70"/>
      <c r="CN38" s="70"/>
      <c r="CO38" s="70"/>
      <c r="CP38" s="70"/>
      <c r="CR38" s="173"/>
    </row>
    <row r="39" spans="1:96" x14ac:dyDescent="0.2">
      <c r="A39" s="59" t="s">
        <v>686</v>
      </c>
      <c r="B39" s="66"/>
      <c r="C39" s="66"/>
      <c r="D39" s="66"/>
      <c r="E39" s="59"/>
      <c r="F39" s="59"/>
      <c r="G39" s="59"/>
      <c r="H39" s="59"/>
      <c r="I39" s="59"/>
      <c r="J39" s="59"/>
      <c r="K39" s="59"/>
      <c r="L39" s="68">
        <f>IF(N39="","XXX",VLOOKUP(M39*10+N39,'06停留所'!$B$2:$B$9999,1,FALSE))</f>
        <v>1971</v>
      </c>
      <c r="M39" s="68">
        <f>INT(VLOOKUPLEFT(A39,'06停留所'!$B$2:$C$9999,'06停留所'!$C$2:$C$9999,1)/10)</f>
        <v>197</v>
      </c>
      <c r="N39" s="204">
        <v>1</v>
      </c>
      <c r="O39" s="69" t="s">
        <v>2523</v>
      </c>
      <c r="P39" s="70" t="s">
        <v>2203</v>
      </c>
      <c r="Q39" s="520" t="s">
        <v>2523</v>
      </c>
      <c r="R39" s="520" t="s">
        <v>2203</v>
      </c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  <c r="AW39" s="70"/>
      <c r="AX39" s="70"/>
      <c r="AY39" s="70"/>
      <c r="AZ39" s="70"/>
      <c r="BA39" s="70"/>
      <c r="BB39" s="70"/>
      <c r="BC39" s="70"/>
      <c r="BD39" s="70"/>
      <c r="BE39" s="70"/>
      <c r="BF39" s="70"/>
      <c r="BG39" s="70"/>
      <c r="BH39" s="70"/>
      <c r="BI39" s="70"/>
      <c r="BJ39" s="70"/>
      <c r="BK39" s="70"/>
      <c r="BL39" s="70"/>
      <c r="BM39" s="70"/>
      <c r="BN39" s="70"/>
      <c r="BO39" s="70"/>
      <c r="BP39" s="70"/>
      <c r="BQ39" s="70"/>
      <c r="BR39" s="70"/>
      <c r="BS39" s="70"/>
      <c r="BT39" s="70"/>
      <c r="BU39" s="70"/>
      <c r="BV39" s="70"/>
      <c r="BW39" s="70"/>
      <c r="BX39" s="70"/>
      <c r="BY39" s="70"/>
      <c r="BZ39" s="70"/>
      <c r="CA39" s="70"/>
      <c r="CB39" s="70"/>
      <c r="CC39" s="70"/>
      <c r="CD39" s="70"/>
      <c r="CE39" s="70"/>
      <c r="CF39" s="70"/>
      <c r="CG39" s="70"/>
      <c r="CH39" s="70"/>
      <c r="CI39" s="70"/>
      <c r="CJ39" s="70"/>
      <c r="CK39" s="70"/>
      <c r="CL39" s="70"/>
      <c r="CM39" s="70"/>
      <c r="CN39" s="70"/>
      <c r="CO39" s="70"/>
      <c r="CP39" s="70"/>
      <c r="CR39" s="173"/>
    </row>
    <row r="40" spans="1:96" x14ac:dyDescent="0.2">
      <c r="A40" s="59" t="s">
        <v>689</v>
      </c>
      <c r="B40" s="66"/>
      <c r="C40" s="66"/>
      <c r="D40" s="66"/>
      <c r="E40" s="59"/>
      <c r="F40" s="59"/>
      <c r="G40" s="59"/>
      <c r="H40" s="59"/>
      <c r="I40" s="59"/>
      <c r="J40" s="59"/>
      <c r="K40" s="59"/>
      <c r="L40" s="68">
        <f>IF(N40="","XXX",VLOOKUP(M40*10+N40,'06停留所'!$B$2:$B$9999,1,FALSE))</f>
        <v>1981</v>
      </c>
      <c r="M40" s="68">
        <f>INT(VLOOKUPLEFT(A40,'06停留所'!$B$2:$C$9999,'06停留所'!$C$2:$C$9999,1)/10)</f>
        <v>198</v>
      </c>
      <c r="N40" s="204">
        <v>1</v>
      </c>
      <c r="O40" s="69" t="s">
        <v>2151</v>
      </c>
      <c r="P40" s="70" t="s">
        <v>2204</v>
      </c>
      <c r="Q40" s="520" t="s">
        <v>2151</v>
      </c>
      <c r="R40" s="520" t="s">
        <v>2204</v>
      </c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70"/>
      <c r="BL40" s="70"/>
      <c r="BM40" s="70"/>
      <c r="BN40" s="70"/>
      <c r="BO40" s="70"/>
      <c r="BP40" s="70"/>
      <c r="BQ40" s="70"/>
      <c r="BR40" s="70"/>
      <c r="BS40" s="70"/>
      <c r="BT40" s="70"/>
      <c r="BU40" s="70"/>
      <c r="BV40" s="70"/>
      <c r="BW40" s="70"/>
      <c r="BX40" s="70"/>
      <c r="BY40" s="70"/>
      <c r="BZ40" s="70"/>
      <c r="CA40" s="70"/>
      <c r="CB40" s="70"/>
      <c r="CC40" s="70"/>
      <c r="CD40" s="70"/>
      <c r="CE40" s="70"/>
      <c r="CF40" s="70"/>
      <c r="CG40" s="70"/>
      <c r="CH40" s="70"/>
      <c r="CI40" s="70"/>
      <c r="CJ40" s="70"/>
      <c r="CK40" s="70"/>
      <c r="CL40" s="70"/>
      <c r="CM40" s="70"/>
      <c r="CN40" s="70"/>
      <c r="CO40" s="70"/>
      <c r="CP40" s="70"/>
      <c r="CR40" s="173"/>
    </row>
    <row r="41" spans="1:96" x14ac:dyDescent="0.2">
      <c r="A41" s="59" t="s">
        <v>219</v>
      </c>
      <c r="B41" s="66"/>
      <c r="C41" s="66"/>
      <c r="D41" s="66"/>
      <c r="E41" s="59"/>
      <c r="F41" s="59"/>
      <c r="G41" s="59"/>
      <c r="H41" s="59"/>
      <c r="I41" s="59"/>
      <c r="J41" s="59"/>
      <c r="K41" s="59"/>
      <c r="L41" s="68">
        <f>IF(N41="","XXX",VLOOKUP(M41*10+N41,'06停留所'!$B$2:$B$9999,1,FALSE))</f>
        <v>11</v>
      </c>
      <c r="M41" s="68">
        <f>INT(VLOOKUPLEFT(A41,'06停留所'!$B$2:$C$9999,'06停留所'!$C$2:$C$9999,1)/10)</f>
        <v>1</v>
      </c>
      <c r="N41" s="204">
        <v>1</v>
      </c>
      <c r="O41" s="69" t="s">
        <v>1947</v>
      </c>
      <c r="P41" s="70" t="s">
        <v>2206</v>
      </c>
      <c r="Q41" s="520" t="s">
        <v>1947</v>
      </c>
      <c r="R41" s="520" t="s">
        <v>2206</v>
      </c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  <c r="AW41" s="70"/>
      <c r="AX41" s="70"/>
      <c r="AY41" s="70"/>
      <c r="AZ41" s="70"/>
      <c r="BA41" s="70"/>
      <c r="BB41" s="70"/>
      <c r="BC41" s="70"/>
      <c r="BD41" s="70"/>
      <c r="BE41" s="70"/>
      <c r="BF41" s="70"/>
      <c r="BG41" s="70"/>
      <c r="BH41" s="70"/>
      <c r="BI41" s="70"/>
      <c r="BJ41" s="70"/>
      <c r="BK41" s="70"/>
      <c r="BL41" s="70"/>
      <c r="BM41" s="70"/>
      <c r="BN41" s="70"/>
      <c r="BO41" s="70"/>
      <c r="BP41" s="70"/>
      <c r="BQ41" s="70"/>
      <c r="BR41" s="70"/>
      <c r="BS41" s="70"/>
      <c r="BT41" s="70"/>
      <c r="BU41" s="70"/>
      <c r="BV41" s="70"/>
      <c r="BW41" s="70"/>
      <c r="BX41" s="70"/>
      <c r="BY41" s="70"/>
      <c r="BZ41" s="70"/>
      <c r="CA41" s="70"/>
      <c r="CB41" s="70"/>
      <c r="CC41" s="70"/>
      <c r="CD41" s="70"/>
      <c r="CE41" s="70"/>
      <c r="CF41" s="70"/>
      <c r="CG41" s="70"/>
      <c r="CH41" s="70"/>
      <c r="CI41" s="70"/>
      <c r="CJ41" s="70"/>
      <c r="CK41" s="70"/>
      <c r="CL41" s="70"/>
      <c r="CM41" s="70"/>
      <c r="CN41" s="70"/>
      <c r="CO41" s="70"/>
      <c r="CP41" s="70"/>
      <c r="CR41" s="173"/>
    </row>
    <row r="42" spans="1:96" x14ac:dyDescent="0.2">
      <c r="A42" s="59" t="s">
        <v>219</v>
      </c>
      <c r="B42" s="66"/>
      <c r="C42" s="66"/>
      <c r="D42" s="66"/>
      <c r="E42" s="59"/>
      <c r="F42" s="59"/>
      <c r="G42" s="59"/>
      <c r="H42" s="59"/>
      <c r="I42" s="59"/>
      <c r="J42" s="59"/>
      <c r="K42" s="59"/>
      <c r="L42" s="68">
        <f>IF(N42="","XXX",VLOOKUP(M42*10+N42,'06停留所'!$B$2:$B$9999,1,FALSE))</f>
        <v>12</v>
      </c>
      <c r="M42" s="68">
        <f>INT(VLOOKUPLEFT(A42,'06停留所'!$B$2:$C$9999,'06停留所'!$C$2:$C$9999,1)/10)</f>
        <v>1</v>
      </c>
      <c r="N42" s="204">
        <v>2</v>
      </c>
      <c r="O42" s="69" t="s">
        <v>2524</v>
      </c>
      <c r="P42" s="70" t="s">
        <v>1986</v>
      </c>
      <c r="Q42" s="520" t="s">
        <v>2524</v>
      </c>
      <c r="R42" s="520" t="s">
        <v>1986</v>
      </c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  <c r="AW42" s="70"/>
      <c r="AX42" s="70"/>
      <c r="AY42" s="70"/>
      <c r="AZ42" s="70"/>
      <c r="BA42" s="70"/>
      <c r="BB42" s="70"/>
      <c r="BC42" s="70"/>
      <c r="BD42" s="70"/>
      <c r="BE42" s="70"/>
      <c r="BF42" s="70"/>
      <c r="BG42" s="70"/>
      <c r="BH42" s="70"/>
      <c r="BI42" s="70"/>
      <c r="BJ42" s="70"/>
      <c r="BK42" s="70"/>
      <c r="BL42" s="70"/>
      <c r="BM42" s="70"/>
      <c r="BN42" s="70"/>
      <c r="BO42" s="70"/>
      <c r="BP42" s="70"/>
      <c r="BQ42" s="70"/>
      <c r="BR42" s="70"/>
      <c r="BS42" s="70"/>
      <c r="BT42" s="70"/>
      <c r="BU42" s="70"/>
      <c r="BV42" s="70"/>
      <c r="BW42" s="70"/>
      <c r="BX42" s="70"/>
      <c r="BY42" s="70"/>
      <c r="BZ42" s="70"/>
      <c r="CA42" s="70"/>
      <c r="CB42" s="70"/>
      <c r="CC42" s="70"/>
      <c r="CD42" s="70"/>
      <c r="CE42" s="70"/>
      <c r="CF42" s="70"/>
      <c r="CG42" s="70"/>
      <c r="CH42" s="70"/>
      <c r="CI42" s="70"/>
      <c r="CJ42" s="70"/>
      <c r="CK42" s="70"/>
      <c r="CL42" s="70"/>
      <c r="CM42" s="70"/>
      <c r="CN42" s="70"/>
      <c r="CO42" s="70"/>
      <c r="CP42" s="70"/>
      <c r="CR42" s="173"/>
    </row>
    <row r="43" spans="1:96" x14ac:dyDescent="0.2">
      <c r="A43" s="59" t="s">
        <v>222</v>
      </c>
      <c r="B43" s="66"/>
      <c r="C43" s="66"/>
      <c r="D43" s="66"/>
      <c r="E43" s="59"/>
      <c r="F43" s="59"/>
      <c r="G43" s="59"/>
      <c r="H43" s="59"/>
      <c r="I43" s="59"/>
      <c r="J43" s="59"/>
      <c r="K43" s="59"/>
      <c r="L43" s="68">
        <f>IF(N43="","XXX",VLOOKUP(M43*10+N43,'06停留所'!$B$2:$B$9999,1,FALSE))</f>
        <v>21</v>
      </c>
      <c r="M43" s="68">
        <f>INT(VLOOKUPLEFT(A43,'06停留所'!$B$2:$C$9999,'06停留所'!$C$2:$C$9999,1)/10)</f>
        <v>2</v>
      </c>
      <c r="N43" s="204">
        <v>1</v>
      </c>
      <c r="O43" s="69" t="s">
        <v>2153</v>
      </c>
      <c r="P43" s="70" t="s">
        <v>2207</v>
      </c>
      <c r="Q43" s="520" t="s">
        <v>2153</v>
      </c>
      <c r="R43" s="520" t="s">
        <v>2207</v>
      </c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  <c r="AW43" s="70"/>
      <c r="AX43" s="70"/>
      <c r="AY43" s="70"/>
      <c r="AZ43" s="70"/>
      <c r="BA43" s="70"/>
      <c r="BB43" s="70"/>
      <c r="BC43" s="70"/>
      <c r="BD43" s="70"/>
      <c r="BE43" s="70"/>
      <c r="BF43" s="70"/>
      <c r="BG43" s="70"/>
      <c r="BH43" s="70"/>
      <c r="BI43" s="70"/>
      <c r="BJ43" s="70"/>
      <c r="BK43" s="70"/>
      <c r="BL43" s="70"/>
      <c r="BM43" s="70"/>
      <c r="BN43" s="70"/>
      <c r="BO43" s="70"/>
      <c r="BP43" s="70"/>
      <c r="BQ43" s="70"/>
      <c r="BR43" s="70"/>
      <c r="BS43" s="70"/>
      <c r="BT43" s="70"/>
      <c r="BU43" s="70"/>
      <c r="BV43" s="70"/>
      <c r="BW43" s="70"/>
      <c r="BX43" s="70"/>
      <c r="BY43" s="70"/>
      <c r="BZ43" s="70"/>
      <c r="CA43" s="70"/>
      <c r="CB43" s="70"/>
      <c r="CC43" s="70"/>
      <c r="CD43" s="70"/>
      <c r="CE43" s="70"/>
      <c r="CF43" s="70"/>
      <c r="CG43" s="70"/>
      <c r="CH43" s="70"/>
      <c r="CI43" s="70"/>
      <c r="CJ43" s="70"/>
      <c r="CK43" s="70"/>
      <c r="CL43" s="70"/>
      <c r="CM43" s="70"/>
      <c r="CN43" s="70"/>
      <c r="CO43" s="70"/>
      <c r="CP43" s="70"/>
      <c r="CR43" s="173"/>
    </row>
    <row r="44" spans="1:96" s="183" customFormat="1" x14ac:dyDescent="0.2">
      <c r="A44" s="59" t="s">
        <v>225</v>
      </c>
      <c r="B44" s="66"/>
      <c r="C44" s="66"/>
      <c r="D44" s="66"/>
      <c r="E44" s="59"/>
      <c r="F44" s="59"/>
      <c r="G44" s="59"/>
      <c r="H44" s="59"/>
      <c r="I44" s="59"/>
      <c r="J44" s="59"/>
      <c r="K44" s="59"/>
      <c r="L44" s="68">
        <f>IF(N44="","XXX",VLOOKUP(M44*10+N44,'06停留所'!$B$2:$B$9999,1,FALSE))</f>
        <v>31</v>
      </c>
      <c r="M44" s="63">
        <f>INT(VLOOKUPLEFT(A44,'06停留所'!$B$2:$C$9999,'06停留所'!$C$2:$C$9999,1)/10)</f>
        <v>3</v>
      </c>
      <c r="N44" s="204">
        <v>1</v>
      </c>
      <c r="O44" s="69" t="s">
        <v>1949</v>
      </c>
      <c r="P44" s="70" t="s">
        <v>2208</v>
      </c>
      <c r="Q44" s="520" t="s">
        <v>1949</v>
      </c>
      <c r="R44" s="520" t="s">
        <v>2208</v>
      </c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  <c r="AX44" s="70"/>
      <c r="AY44" s="70"/>
      <c r="AZ44" s="70"/>
      <c r="BA44" s="70"/>
      <c r="BB44" s="70"/>
      <c r="BC44" s="70"/>
      <c r="BD44" s="70"/>
      <c r="BE44" s="70"/>
      <c r="BF44" s="70"/>
      <c r="BG44" s="70"/>
      <c r="BH44" s="70"/>
      <c r="BI44" s="70"/>
      <c r="BJ44" s="70"/>
      <c r="BK44" s="70"/>
      <c r="BL44" s="70"/>
      <c r="BM44" s="70"/>
      <c r="BN44" s="70"/>
      <c r="BO44" s="70"/>
      <c r="BP44" s="70"/>
      <c r="BQ44" s="70"/>
      <c r="BR44" s="70"/>
      <c r="BS44" s="70"/>
      <c r="BT44" s="70"/>
      <c r="BU44" s="70"/>
      <c r="BV44" s="70"/>
      <c r="BW44" s="70"/>
      <c r="BX44" s="70"/>
      <c r="BY44" s="70"/>
      <c r="BZ44" s="70"/>
      <c r="CA44" s="70"/>
      <c r="CB44" s="70"/>
      <c r="CC44" s="70"/>
      <c r="CD44" s="70"/>
      <c r="CE44" s="70"/>
      <c r="CF44" s="70"/>
      <c r="CG44" s="70"/>
      <c r="CH44" s="70"/>
      <c r="CI44" s="70"/>
      <c r="CJ44" s="70"/>
      <c r="CK44" s="70"/>
      <c r="CL44" s="70"/>
      <c r="CM44" s="70"/>
      <c r="CN44" s="70"/>
      <c r="CO44" s="70"/>
      <c r="CP44" s="70"/>
      <c r="CQ44" s="26"/>
      <c r="CR44" s="173"/>
    </row>
    <row r="45" spans="1:96" s="183" customFormat="1" x14ac:dyDescent="0.2">
      <c r="A45" s="59" t="s">
        <v>228</v>
      </c>
      <c r="B45" s="66"/>
      <c r="C45" s="66"/>
      <c r="D45" s="66"/>
      <c r="E45" s="59"/>
      <c r="F45" s="59"/>
      <c r="G45" s="59"/>
      <c r="H45" s="59"/>
      <c r="I45" s="59"/>
      <c r="J45" s="59"/>
      <c r="K45" s="59"/>
      <c r="L45" s="68">
        <f>IF(N45="","XXX",VLOOKUP(M45*10+N45,'06停留所'!$B$2:$B$9999,1,FALSE))</f>
        <v>41</v>
      </c>
      <c r="M45" s="63">
        <f>INT(VLOOKUPLEFT(A45,'06停留所'!$B$2:$C$9999,'06停留所'!$C$2:$C$9999,1)/10)</f>
        <v>4</v>
      </c>
      <c r="N45" s="204">
        <v>1</v>
      </c>
      <c r="O45" s="69" t="s">
        <v>1950</v>
      </c>
      <c r="P45" s="70" t="s">
        <v>2209</v>
      </c>
      <c r="Q45" s="520" t="s">
        <v>1950</v>
      </c>
      <c r="R45" s="520" t="s">
        <v>2209</v>
      </c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70"/>
      <c r="AG45" s="70"/>
      <c r="AH45" s="70"/>
      <c r="AI45" s="70"/>
      <c r="AJ45" s="70"/>
      <c r="AK45" s="70"/>
      <c r="AL45" s="70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  <c r="AX45" s="70"/>
      <c r="AY45" s="70"/>
      <c r="AZ45" s="70"/>
      <c r="BA45" s="70"/>
      <c r="BB45" s="70"/>
      <c r="BC45" s="70"/>
      <c r="BD45" s="70"/>
      <c r="BE45" s="70"/>
      <c r="BF45" s="70"/>
      <c r="BG45" s="70"/>
      <c r="BH45" s="70"/>
      <c r="BI45" s="70"/>
      <c r="BJ45" s="70"/>
      <c r="BK45" s="70"/>
      <c r="BL45" s="70"/>
      <c r="BM45" s="70"/>
      <c r="BN45" s="70"/>
      <c r="BO45" s="70"/>
      <c r="BP45" s="70"/>
      <c r="BQ45" s="70"/>
      <c r="BR45" s="70"/>
      <c r="BS45" s="70"/>
      <c r="BT45" s="70"/>
      <c r="BU45" s="70"/>
      <c r="BV45" s="70"/>
      <c r="BW45" s="70"/>
      <c r="BX45" s="70"/>
      <c r="BY45" s="70"/>
      <c r="BZ45" s="70"/>
      <c r="CA45" s="70"/>
      <c r="CB45" s="70"/>
      <c r="CC45" s="70"/>
      <c r="CD45" s="70"/>
      <c r="CE45" s="70"/>
      <c r="CF45" s="70"/>
      <c r="CG45" s="70"/>
      <c r="CH45" s="70"/>
      <c r="CI45" s="70"/>
      <c r="CJ45" s="70"/>
      <c r="CK45" s="70"/>
      <c r="CL45" s="70"/>
      <c r="CM45" s="70"/>
      <c r="CN45" s="70"/>
      <c r="CO45" s="70"/>
      <c r="CP45" s="70"/>
      <c r="CQ45" s="26"/>
      <c r="CR45" s="173"/>
    </row>
    <row r="46" spans="1:96" s="183" customFormat="1" x14ac:dyDescent="0.2">
      <c r="A46" s="59" t="s">
        <v>692</v>
      </c>
      <c r="B46" s="66"/>
      <c r="C46" s="66"/>
      <c r="D46" s="66"/>
      <c r="E46" s="59"/>
      <c r="F46" s="59"/>
      <c r="G46" s="59"/>
      <c r="H46" s="59"/>
      <c r="I46" s="59"/>
      <c r="J46" s="59"/>
      <c r="K46" s="59"/>
      <c r="L46" s="68">
        <f>IF(N46="","XXX",VLOOKUP(M46*10+N46,'06停留所'!$B$2:$B$9999,1,FALSE))</f>
        <v>1991</v>
      </c>
      <c r="M46" s="63">
        <f>INT(VLOOKUPLEFT(A46,'06停留所'!$B$2:$C$9999,'06停留所'!$C$2:$C$9999,1)/10)</f>
        <v>199</v>
      </c>
      <c r="N46" s="204">
        <v>1</v>
      </c>
      <c r="O46" s="69" t="s">
        <v>1951</v>
      </c>
      <c r="P46" s="70" t="s">
        <v>2210</v>
      </c>
      <c r="Q46" s="520" t="s">
        <v>1951</v>
      </c>
      <c r="R46" s="520" t="s">
        <v>2210</v>
      </c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70"/>
      <c r="AG46" s="70"/>
      <c r="AH46" s="70"/>
      <c r="AI46" s="70"/>
      <c r="AJ46" s="70"/>
      <c r="AK46" s="70"/>
      <c r="AL46" s="70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  <c r="AX46" s="70"/>
      <c r="AY46" s="70"/>
      <c r="AZ46" s="70"/>
      <c r="BA46" s="70"/>
      <c r="BB46" s="70"/>
      <c r="BC46" s="70"/>
      <c r="BD46" s="70"/>
      <c r="BE46" s="70"/>
      <c r="BF46" s="70"/>
      <c r="BG46" s="70"/>
      <c r="BH46" s="70"/>
      <c r="BI46" s="70"/>
      <c r="BJ46" s="70"/>
      <c r="BK46" s="70"/>
      <c r="BL46" s="70"/>
      <c r="BM46" s="70"/>
      <c r="BN46" s="70"/>
      <c r="BO46" s="70"/>
      <c r="BP46" s="70"/>
      <c r="BQ46" s="70"/>
      <c r="BR46" s="70"/>
      <c r="BS46" s="70"/>
      <c r="BT46" s="70"/>
      <c r="BU46" s="70"/>
      <c r="BV46" s="70"/>
      <c r="BW46" s="70"/>
      <c r="BX46" s="70"/>
      <c r="BY46" s="70"/>
      <c r="BZ46" s="70"/>
      <c r="CA46" s="70"/>
      <c r="CB46" s="70"/>
      <c r="CC46" s="70"/>
      <c r="CD46" s="70"/>
      <c r="CE46" s="70"/>
      <c r="CF46" s="70"/>
      <c r="CG46" s="70"/>
      <c r="CH46" s="70"/>
      <c r="CI46" s="70"/>
      <c r="CJ46" s="70"/>
      <c r="CK46" s="70"/>
      <c r="CL46" s="70"/>
      <c r="CM46" s="70"/>
      <c r="CN46" s="70"/>
      <c r="CO46" s="70"/>
      <c r="CP46" s="70"/>
      <c r="CQ46" s="26"/>
      <c r="CR46" s="173"/>
    </row>
    <row r="47" spans="1:96" s="183" customFormat="1" x14ac:dyDescent="0.2">
      <c r="A47" s="59" t="s">
        <v>695</v>
      </c>
      <c r="B47" s="66"/>
      <c r="C47" s="66"/>
      <c r="D47" s="66"/>
      <c r="E47" s="59"/>
      <c r="F47" s="59"/>
      <c r="G47" s="59"/>
      <c r="H47" s="59"/>
      <c r="I47" s="59"/>
      <c r="J47" s="59"/>
      <c r="K47" s="59"/>
      <c r="L47" s="68">
        <f>IF(N47="","XXX",VLOOKUP(M47*10+N47,'06停留所'!$B$2:$B$9999,1,FALSE))</f>
        <v>2001</v>
      </c>
      <c r="M47" s="63">
        <f>INT(VLOOKUPLEFT(A47,'06停留所'!$B$2:$C$9999,'06停留所'!$C$2:$C$9999,1)/10)</f>
        <v>200</v>
      </c>
      <c r="N47" s="204">
        <v>1</v>
      </c>
      <c r="O47" s="69" t="s">
        <v>1952</v>
      </c>
      <c r="P47" s="70" t="s">
        <v>2211</v>
      </c>
      <c r="Q47" s="520" t="s">
        <v>1952</v>
      </c>
      <c r="R47" s="520" t="s">
        <v>2211</v>
      </c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70"/>
      <c r="AG47" s="70"/>
      <c r="AH47" s="70"/>
      <c r="AI47" s="70"/>
      <c r="AJ47" s="70"/>
      <c r="AK47" s="70"/>
      <c r="AL47" s="70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  <c r="AX47" s="70"/>
      <c r="AY47" s="70"/>
      <c r="AZ47" s="70"/>
      <c r="BA47" s="70"/>
      <c r="BB47" s="70"/>
      <c r="BC47" s="70"/>
      <c r="BD47" s="70"/>
      <c r="BE47" s="70"/>
      <c r="BF47" s="70"/>
      <c r="BG47" s="70"/>
      <c r="BH47" s="70"/>
      <c r="BI47" s="70"/>
      <c r="BJ47" s="70"/>
      <c r="BK47" s="70"/>
      <c r="BL47" s="70"/>
      <c r="BM47" s="70"/>
      <c r="BN47" s="70"/>
      <c r="BO47" s="70"/>
      <c r="BP47" s="70"/>
      <c r="BQ47" s="70"/>
      <c r="BR47" s="70"/>
      <c r="BS47" s="70"/>
      <c r="BT47" s="70"/>
      <c r="BU47" s="70"/>
      <c r="BV47" s="70"/>
      <c r="BW47" s="70"/>
      <c r="BX47" s="70"/>
      <c r="BY47" s="70"/>
      <c r="BZ47" s="70"/>
      <c r="CA47" s="70"/>
      <c r="CB47" s="70"/>
      <c r="CC47" s="70"/>
      <c r="CD47" s="70"/>
      <c r="CE47" s="70"/>
      <c r="CF47" s="70"/>
      <c r="CG47" s="70"/>
      <c r="CH47" s="70"/>
      <c r="CI47" s="70"/>
      <c r="CJ47" s="70"/>
      <c r="CK47" s="70"/>
      <c r="CL47" s="70"/>
      <c r="CM47" s="70"/>
      <c r="CN47" s="70"/>
      <c r="CO47" s="70"/>
      <c r="CP47" s="70"/>
      <c r="CQ47" s="26"/>
      <c r="CR47" s="173"/>
    </row>
    <row r="48" spans="1:96" s="183" customFormat="1" x14ac:dyDescent="0.2">
      <c r="A48" s="59" t="s">
        <v>697</v>
      </c>
      <c r="B48" s="66"/>
      <c r="C48" s="66"/>
      <c r="D48" s="66"/>
      <c r="E48" s="59"/>
      <c r="F48" s="59"/>
      <c r="G48" s="59"/>
      <c r="H48" s="59"/>
      <c r="I48" s="59"/>
      <c r="J48" s="59"/>
      <c r="K48" s="59"/>
      <c r="L48" s="68">
        <f>IF(N48="","XXX",VLOOKUP(M48*10+N48,'06停留所'!$B$2:$B$9999,1,FALSE))</f>
        <v>2011</v>
      </c>
      <c r="M48" s="63">
        <f>INT(VLOOKUPLEFT(A48,'06停留所'!$B$2:$C$9999,'06停留所'!$C$2:$C$9999,1)/10)</f>
        <v>201</v>
      </c>
      <c r="N48" s="204">
        <v>1</v>
      </c>
      <c r="O48" s="69" t="s">
        <v>1953</v>
      </c>
      <c r="P48" s="70" t="s">
        <v>2212</v>
      </c>
      <c r="Q48" s="520" t="s">
        <v>1953</v>
      </c>
      <c r="R48" s="520" t="s">
        <v>2212</v>
      </c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70"/>
      <c r="AJ48" s="70"/>
      <c r="AK48" s="70"/>
      <c r="AL48" s="70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  <c r="AX48" s="70"/>
      <c r="AY48" s="70"/>
      <c r="AZ48" s="70"/>
      <c r="BA48" s="70"/>
      <c r="BB48" s="70"/>
      <c r="BC48" s="70"/>
      <c r="BD48" s="70"/>
      <c r="BE48" s="70"/>
      <c r="BF48" s="70"/>
      <c r="BG48" s="70"/>
      <c r="BH48" s="70"/>
      <c r="BI48" s="70"/>
      <c r="BJ48" s="70"/>
      <c r="BK48" s="70"/>
      <c r="BL48" s="70"/>
      <c r="BM48" s="70"/>
      <c r="BN48" s="70"/>
      <c r="BO48" s="70"/>
      <c r="BP48" s="70"/>
      <c r="BQ48" s="70"/>
      <c r="BR48" s="70"/>
      <c r="BS48" s="70"/>
      <c r="BT48" s="70"/>
      <c r="BU48" s="70"/>
      <c r="BV48" s="70"/>
      <c r="BW48" s="70"/>
      <c r="BX48" s="70"/>
      <c r="BY48" s="70"/>
      <c r="BZ48" s="70"/>
      <c r="CA48" s="70"/>
      <c r="CB48" s="70"/>
      <c r="CC48" s="70"/>
      <c r="CD48" s="70"/>
      <c r="CE48" s="70"/>
      <c r="CF48" s="70"/>
      <c r="CG48" s="70"/>
      <c r="CH48" s="70"/>
      <c r="CI48" s="70"/>
      <c r="CJ48" s="70"/>
      <c r="CK48" s="70"/>
      <c r="CL48" s="70"/>
      <c r="CM48" s="70"/>
      <c r="CN48" s="70"/>
      <c r="CO48" s="70"/>
      <c r="CP48" s="70"/>
      <c r="CQ48" s="26"/>
      <c r="CR48" s="173"/>
    </row>
    <row r="49" spans="1:96" s="183" customFormat="1" x14ac:dyDescent="0.2">
      <c r="A49" s="59" t="s">
        <v>695</v>
      </c>
      <c r="B49" s="66"/>
      <c r="C49" s="66"/>
      <c r="D49" s="66"/>
      <c r="E49" s="59"/>
      <c r="F49" s="59"/>
      <c r="G49" s="59"/>
      <c r="H49" s="59"/>
      <c r="I49" s="59"/>
      <c r="J49" s="59"/>
      <c r="K49" s="59"/>
      <c r="L49" s="68">
        <f>IF(N49="","XXX",VLOOKUP(M49*10+N49,'06停留所'!$B$2:$B$9999,1,FALSE))</f>
        <v>2002</v>
      </c>
      <c r="M49" s="63">
        <f>INT(VLOOKUPLEFT(A49,'06停留所'!$B$2:$C$9999,'06停留所'!$C$2:$C$9999,1)/10)</f>
        <v>200</v>
      </c>
      <c r="N49" s="204">
        <v>2</v>
      </c>
      <c r="O49" s="69" t="s">
        <v>1954</v>
      </c>
      <c r="P49" s="70" t="s">
        <v>2213</v>
      </c>
      <c r="Q49" s="520" t="s">
        <v>1954</v>
      </c>
      <c r="R49" s="520" t="s">
        <v>2213</v>
      </c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70"/>
      <c r="AG49" s="70"/>
      <c r="AH49" s="70"/>
      <c r="AI49" s="70"/>
      <c r="AJ49" s="70"/>
      <c r="AK49" s="70"/>
      <c r="AL49" s="70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  <c r="AX49" s="70"/>
      <c r="AY49" s="70"/>
      <c r="AZ49" s="70"/>
      <c r="BA49" s="70"/>
      <c r="BB49" s="70"/>
      <c r="BC49" s="70"/>
      <c r="BD49" s="70"/>
      <c r="BE49" s="70"/>
      <c r="BF49" s="70"/>
      <c r="BG49" s="70"/>
      <c r="BH49" s="70"/>
      <c r="BI49" s="70"/>
      <c r="BJ49" s="70"/>
      <c r="BK49" s="70"/>
      <c r="BL49" s="70"/>
      <c r="BM49" s="70"/>
      <c r="BN49" s="70"/>
      <c r="BO49" s="70"/>
      <c r="BP49" s="70"/>
      <c r="BQ49" s="70"/>
      <c r="BR49" s="70"/>
      <c r="BS49" s="70"/>
      <c r="BT49" s="70"/>
      <c r="BU49" s="70"/>
      <c r="BV49" s="70"/>
      <c r="BW49" s="70"/>
      <c r="BX49" s="70"/>
      <c r="BY49" s="70"/>
      <c r="BZ49" s="70"/>
      <c r="CA49" s="70"/>
      <c r="CB49" s="70"/>
      <c r="CC49" s="70"/>
      <c r="CD49" s="70"/>
      <c r="CE49" s="70"/>
      <c r="CF49" s="70"/>
      <c r="CG49" s="70"/>
      <c r="CH49" s="70"/>
      <c r="CI49" s="70"/>
      <c r="CJ49" s="70"/>
      <c r="CK49" s="70"/>
      <c r="CL49" s="70"/>
      <c r="CM49" s="70"/>
      <c r="CN49" s="70"/>
      <c r="CO49" s="70"/>
      <c r="CP49" s="70"/>
      <c r="CQ49" s="26"/>
      <c r="CR49" s="173"/>
    </row>
    <row r="50" spans="1:96" s="183" customFormat="1" x14ac:dyDescent="0.2">
      <c r="A50" s="59" t="s">
        <v>692</v>
      </c>
      <c r="B50" s="66"/>
      <c r="C50" s="66"/>
      <c r="D50" s="66"/>
      <c r="E50" s="59"/>
      <c r="F50" s="59"/>
      <c r="G50" s="59"/>
      <c r="H50" s="59"/>
      <c r="I50" s="59"/>
      <c r="J50" s="59"/>
      <c r="K50" s="59"/>
      <c r="L50" s="68">
        <f>IF(N50="","XXX",VLOOKUP(M50*10+N50,'06停留所'!$B$2:$B$9999,1,FALSE))</f>
        <v>1992</v>
      </c>
      <c r="M50" s="63">
        <f>INT(VLOOKUPLEFT(A50,'06停留所'!$B$2:$C$9999,'06停留所'!$C$2:$C$9999,1)/10)</f>
        <v>199</v>
      </c>
      <c r="N50" s="204">
        <v>2</v>
      </c>
      <c r="O50" s="69" t="s">
        <v>2154</v>
      </c>
      <c r="P50" s="70" t="s">
        <v>2214</v>
      </c>
      <c r="Q50" s="520" t="s">
        <v>2154</v>
      </c>
      <c r="R50" s="520" t="s">
        <v>2214</v>
      </c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0"/>
      <c r="AK50" s="70"/>
      <c r="AL50" s="70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  <c r="AX50" s="70"/>
      <c r="AY50" s="70"/>
      <c r="AZ50" s="70"/>
      <c r="BA50" s="70"/>
      <c r="BB50" s="70"/>
      <c r="BC50" s="70"/>
      <c r="BD50" s="70"/>
      <c r="BE50" s="70"/>
      <c r="BF50" s="70"/>
      <c r="BG50" s="70"/>
      <c r="BH50" s="70"/>
      <c r="BI50" s="70"/>
      <c r="BJ50" s="70"/>
      <c r="BK50" s="70"/>
      <c r="BL50" s="70"/>
      <c r="BM50" s="70"/>
      <c r="BN50" s="70"/>
      <c r="BO50" s="70"/>
      <c r="BP50" s="70"/>
      <c r="BQ50" s="70"/>
      <c r="BR50" s="70"/>
      <c r="BS50" s="70"/>
      <c r="BT50" s="70"/>
      <c r="BU50" s="70"/>
      <c r="BV50" s="70"/>
      <c r="BW50" s="70"/>
      <c r="BX50" s="70"/>
      <c r="BY50" s="70"/>
      <c r="BZ50" s="70"/>
      <c r="CA50" s="70"/>
      <c r="CB50" s="70"/>
      <c r="CC50" s="70"/>
      <c r="CD50" s="70"/>
      <c r="CE50" s="70"/>
      <c r="CF50" s="70"/>
      <c r="CG50" s="70"/>
      <c r="CH50" s="70"/>
      <c r="CI50" s="70"/>
      <c r="CJ50" s="70"/>
      <c r="CK50" s="70"/>
      <c r="CL50" s="70"/>
      <c r="CM50" s="70"/>
      <c r="CN50" s="70"/>
      <c r="CO50" s="70"/>
      <c r="CP50" s="70"/>
      <c r="CQ50" s="26"/>
      <c r="CR50" s="173"/>
    </row>
    <row r="51" spans="1:96" s="183" customFormat="1" x14ac:dyDescent="0.2">
      <c r="A51" s="59" t="s">
        <v>231</v>
      </c>
      <c r="B51" s="66"/>
      <c r="C51" s="66"/>
      <c r="D51" s="66"/>
      <c r="E51" s="59"/>
      <c r="F51" s="59"/>
      <c r="G51" s="59"/>
      <c r="H51" s="59"/>
      <c r="I51" s="59"/>
      <c r="J51" s="59"/>
      <c r="K51" s="59"/>
      <c r="L51" s="68">
        <f>IF(N51="","XXX",VLOOKUP(M51*10+N51,'06停留所'!$B$2:$B$9999,1,FALSE))</f>
        <v>51</v>
      </c>
      <c r="M51" s="63">
        <f>INT(VLOOKUPLEFT(A51,'06停留所'!$B$2:$C$9999,'06停留所'!$C$2:$C$9999,1)/10)</f>
        <v>5</v>
      </c>
      <c r="N51" s="204">
        <v>1</v>
      </c>
      <c r="O51" s="69" t="s">
        <v>1956</v>
      </c>
      <c r="P51" s="70" t="s">
        <v>2548</v>
      </c>
      <c r="Q51" s="520" t="s">
        <v>1956</v>
      </c>
      <c r="R51" s="520" t="s">
        <v>2548</v>
      </c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70"/>
      <c r="AG51" s="70"/>
      <c r="AH51" s="70"/>
      <c r="AI51" s="70"/>
      <c r="AJ51" s="70"/>
      <c r="AK51" s="70"/>
      <c r="AL51" s="70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  <c r="AX51" s="70"/>
      <c r="AY51" s="70"/>
      <c r="AZ51" s="70"/>
      <c r="BA51" s="70"/>
      <c r="BB51" s="70"/>
      <c r="BC51" s="70"/>
      <c r="BD51" s="70"/>
      <c r="BE51" s="70"/>
      <c r="BF51" s="70"/>
      <c r="BG51" s="70"/>
      <c r="BH51" s="70"/>
      <c r="BI51" s="70"/>
      <c r="BJ51" s="70"/>
      <c r="BK51" s="70"/>
      <c r="BL51" s="70"/>
      <c r="BM51" s="70"/>
      <c r="BN51" s="70"/>
      <c r="BO51" s="70"/>
      <c r="BP51" s="70"/>
      <c r="BQ51" s="70"/>
      <c r="BR51" s="70"/>
      <c r="BS51" s="70"/>
      <c r="BT51" s="70"/>
      <c r="BU51" s="70"/>
      <c r="BV51" s="70"/>
      <c r="BW51" s="70"/>
      <c r="BX51" s="70"/>
      <c r="BY51" s="70"/>
      <c r="BZ51" s="70"/>
      <c r="CA51" s="70"/>
      <c r="CB51" s="70"/>
      <c r="CC51" s="70"/>
      <c r="CD51" s="70"/>
      <c r="CE51" s="70"/>
      <c r="CF51" s="70"/>
      <c r="CG51" s="70"/>
      <c r="CH51" s="70"/>
      <c r="CI51" s="70"/>
      <c r="CJ51" s="70"/>
      <c r="CK51" s="70"/>
      <c r="CL51" s="70"/>
      <c r="CM51" s="70"/>
      <c r="CN51" s="70"/>
      <c r="CO51" s="70"/>
      <c r="CP51" s="70"/>
      <c r="CQ51" s="26"/>
      <c r="CR51" s="173"/>
    </row>
    <row r="52" spans="1:96" s="183" customFormat="1" x14ac:dyDescent="0.2">
      <c r="A52" s="59"/>
      <c r="B52" s="66"/>
      <c r="C52" s="66"/>
      <c r="D52" s="66"/>
      <c r="E52" s="59"/>
      <c r="F52" s="59"/>
      <c r="G52" s="59"/>
      <c r="H52" s="59"/>
      <c r="I52" s="59"/>
      <c r="J52" s="59"/>
      <c r="K52" s="59"/>
      <c r="L52" s="68"/>
      <c r="M52" s="63"/>
      <c r="N52" s="59"/>
      <c r="O52" s="69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70"/>
      <c r="AG52" s="70"/>
      <c r="AH52" s="70"/>
      <c r="AI52" s="70"/>
      <c r="AJ52" s="70"/>
      <c r="AK52" s="70"/>
      <c r="AL52" s="70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  <c r="AX52" s="70"/>
      <c r="AY52" s="70"/>
      <c r="AZ52" s="70"/>
      <c r="BA52" s="70"/>
      <c r="BB52" s="70"/>
      <c r="BC52" s="70"/>
      <c r="BD52" s="70"/>
      <c r="BE52" s="70"/>
      <c r="BF52" s="70"/>
      <c r="BG52" s="70"/>
      <c r="BH52" s="70"/>
      <c r="BI52" s="70"/>
      <c r="BJ52" s="70"/>
      <c r="BK52" s="70"/>
      <c r="BL52" s="70"/>
      <c r="BM52" s="70"/>
      <c r="BN52" s="70"/>
      <c r="BO52" s="70"/>
      <c r="BP52" s="70"/>
      <c r="BQ52" s="70"/>
      <c r="BR52" s="70"/>
      <c r="BS52" s="70"/>
      <c r="BT52" s="70"/>
      <c r="BU52" s="70"/>
      <c r="BV52" s="70"/>
      <c r="BW52" s="70"/>
      <c r="BX52" s="70"/>
      <c r="BY52" s="70"/>
      <c r="BZ52" s="70"/>
      <c r="CA52" s="70"/>
      <c r="CB52" s="70"/>
      <c r="CC52" s="70"/>
      <c r="CD52" s="70"/>
      <c r="CE52" s="70"/>
      <c r="CF52" s="70"/>
      <c r="CG52" s="70"/>
      <c r="CH52" s="70"/>
      <c r="CI52" s="70"/>
      <c r="CJ52" s="70"/>
      <c r="CK52" s="70"/>
      <c r="CL52" s="70"/>
      <c r="CM52" s="70"/>
      <c r="CN52" s="70"/>
      <c r="CO52" s="70"/>
      <c r="CP52" s="70"/>
      <c r="CQ52" s="26"/>
      <c r="CR52" s="173"/>
    </row>
    <row r="53" spans="1:96" s="183" customFormat="1" x14ac:dyDescent="0.2">
      <c r="A53" s="59"/>
      <c r="B53" s="66"/>
      <c r="C53" s="66"/>
      <c r="D53" s="66"/>
      <c r="E53" s="59"/>
      <c r="F53" s="59"/>
      <c r="G53" s="59"/>
      <c r="H53" s="59"/>
      <c r="I53" s="59"/>
      <c r="J53" s="59"/>
      <c r="K53" s="59"/>
      <c r="L53" s="68"/>
      <c r="M53" s="63"/>
      <c r="N53" s="59"/>
      <c r="O53" s="69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70"/>
      <c r="AG53" s="70"/>
      <c r="AH53" s="70"/>
      <c r="AI53" s="70"/>
      <c r="AJ53" s="70"/>
      <c r="AK53" s="70"/>
      <c r="AL53" s="70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  <c r="AX53" s="70"/>
      <c r="AY53" s="70"/>
      <c r="AZ53" s="70"/>
      <c r="BA53" s="70"/>
      <c r="BB53" s="70"/>
      <c r="BC53" s="70"/>
      <c r="BD53" s="70"/>
      <c r="BE53" s="70"/>
      <c r="BF53" s="70"/>
      <c r="BG53" s="70"/>
      <c r="BH53" s="70"/>
      <c r="BI53" s="70"/>
      <c r="BJ53" s="70"/>
      <c r="BK53" s="70"/>
      <c r="BL53" s="70"/>
      <c r="BM53" s="70"/>
      <c r="BN53" s="70"/>
      <c r="BO53" s="70"/>
      <c r="BP53" s="70"/>
      <c r="BQ53" s="70"/>
      <c r="BR53" s="70"/>
      <c r="BS53" s="70"/>
      <c r="BT53" s="70"/>
      <c r="BU53" s="70"/>
      <c r="BV53" s="70"/>
      <c r="BW53" s="70"/>
      <c r="BX53" s="70"/>
      <c r="BY53" s="70"/>
      <c r="BZ53" s="70"/>
      <c r="CA53" s="70"/>
      <c r="CB53" s="70"/>
      <c r="CC53" s="70"/>
      <c r="CD53" s="70"/>
      <c r="CE53" s="70"/>
      <c r="CF53" s="70"/>
      <c r="CG53" s="70"/>
      <c r="CH53" s="70"/>
      <c r="CI53" s="70"/>
      <c r="CJ53" s="70"/>
      <c r="CK53" s="70"/>
      <c r="CL53" s="70"/>
      <c r="CM53" s="70"/>
      <c r="CN53" s="70"/>
      <c r="CO53" s="70"/>
      <c r="CP53" s="70"/>
      <c r="CQ53" s="26"/>
      <c r="CR53" s="173"/>
    </row>
    <row r="54" spans="1:96" s="183" customFormat="1" x14ac:dyDescent="0.2">
      <c r="A54" s="59"/>
      <c r="B54" s="66"/>
      <c r="C54" s="66"/>
      <c r="D54" s="66"/>
      <c r="E54" s="59"/>
      <c r="F54" s="59"/>
      <c r="G54" s="59"/>
      <c r="H54" s="59"/>
      <c r="I54" s="59"/>
      <c r="J54" s="59"/>
      <c r="K54" s="59"/>
      <c r="L54" s="68"/>
      <c r="M54" s="63"/>
      <c r="N54" s="59"/>
      <c r="O54" s="69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70"/>
      <c r="AJ54" s="70"/>
      <c r="AK54" s="70"/>
      <c r="AL54" s="70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  <c r="AX54" s="70"/>
      <c r="AY54" s="70"/>
      <c r="AZ54" s="70"/>
      <c r="BA54" s="70"/>
      <c r="BB54" s="70"/>
      <c r="BC54" s="70"/>
      <c r="BD54" s="70"/>
      <c r="BE54" s="70"/>
      <c r="BF54" s="70"/>
      <c r="BG54" s="70"/>
      <c r="BH54" s="70"/>
      <c r="BI54" s="70"/>
      <c r="BJ54" s="70"/>
      <c r="BK54" s="70"/>
      <c r="BL54" s="70"/>
      <c r="BM54" s="70"/>
      <c r="BN54" s="70"/>
      <c r="BO54" s="70"/>
      <c r="BP54" s="70"/>
      <c r="BQ54" s="70"/>
      <c r="BR54" s="70"/>
      <c r="BS54" s="70"/>
      <c r="BT54" s="70"/>
      <c r="BU54" s="70"/>
      <c r="BV54" s="70"/>
      <c r="BW54" s="70"/>
      <c r="BX54" s="70"/>
      <c r="BY54" s="70"/>
      <c r="BZ54" s="70"/>
      <c r="CA54" s="70"/>
      <c r="CB54" s="70"/>
      <c r="CC54" s="70"/>
      <c r="CD54" s="70"/>
      <c r="CE54" s="70"/>
      <c r="CF54" s="70"/>
      <c r="CG54" s="70"/>
      <c r="CH54" s="70"/>
      <c r="CI54" s="70"/>
      <c r="CJ54" s="70"/>
      <c r="CK54" s="70"/>
      <c r="CL54" s="70"/>
      <c r="CM54" s="70"/>
      <c r="CN54" s="70"/>
      <c r="CO54" s="70"/>
      <c r="CP54" s="70"/>
      <c r="CQ54" s="26"/>
      <c r="CR54" s="173"/>
    </row>
    <row r="55" spans="1:96" s="183" customFormat="1" x14ac:dyDescent="0.2">
      <c r="A55" s="59"/>
      <c r="B55" s="66"/>
      <c r="C55" s="66"/>
      <c r="D55" s="66"/>
      <c r="E55" s="59"/>
      <c r="F55" s="59"/>
      <c r="G55" s="59"/>
      <c r="H55" s="59"/>
      <c r="I55" s="59"/>
      <c r="J55" s="59"/>
      <c r="K55" s="59"/>
      <c r="L55" s="68"/>
      <c r="M55" s="63"/>
      <c r="N55" s="59"/>
      <c r="O55" s="69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70"/>
      <c r="AG55" s="70"/>
      <c r="AH55" s="70"/>
      <c r="AI55" s="70"/>
      <c r="AJ55" s="70"/>
      <c r="AK55" s="70"/>
      <c r="AL55" s="70"/>
      <c r="AM55" s="70"/>
      <c r="AN55" s="70"/>
      <c r="AO55" s="70"/>
      <c r="AP55" s="70"/>
      <c r="AQ55" s="70"/>
      <c r="AR55" s="70"/>
      <c r="AS55" s="70"/>
      <c r="AT55" s="70"/>
      <c r="AU55" s="70"/>
      <c r="AV55" s="70"/>
      <c r="AW55" s="70"/>
      <c r="AX55" s="70"/>
      <c r="AY55" s="70"/>
      <c r="AZ55" s="70"/>
      <c r="BA55" s="70"/>
      <c r="BB55" s="70"/>
      <c r="BC55" s="70"/>
      <c r="BD55" s="70"/>
      <c r="BE55" s="70"/>
      <c r="BF55" s="70"/>
      <c r="BG55" s="70"/>
      <c r="BH55" s="70"/>
      <c r="BI55" s="70"/>
      <c r="BJ55" s="70"/>
      <c r="BK55" s="70"/>
      <c r="BL55" s="70"/>
      <c r="BM55" s="70"/>
      <c r="BN55" s="70"/>
      <c r="BO55" s="70"/>
      <c r="BP55" s="70"/>
      <c r="BQ55" s="70"/>
      <c r="BR55" s="70"/>
      <c r="BS55" s="70"/>
      <c r="BT55" s="70"/>
      <c r="BU55" s="70"/>
      <c r="BV55" s="70"/>
      <c r="BW55" s="70"/>
      <c r="BX55" s="70"/>
      <c r="BY55" s="70"/>
      <c r="BZ55" s="70"/>
      <c r="CA55" s="70"/>
      <c r="CB55" s="70"/>
      <c r="CC55" s="70"/>
      <c r="CD55" s="70"/>
      <c r="CE55" s="70"/>
      <c r="CF55" s="70"/>
      <c r="CG55" s="70"/>
      <c r="CH55" s="70"/>
      <c r="CI55" s="70"/>
      <c r="CJ55" s="70"/>
      <c r="CK55" s="70"/>
      <c r="CL55" s="70"/>
      <c r="CM55" s="70"/>
      <c r="CN55" s="70"/>
      <c r="CO55" s="70"/>
      <c r="CP55" s="70"/>
      <c r="CQ55" s="26"/>
      <c r="CR55" s="173"/>
    </row>
    <row r="56" spans="1:96" s="183" customFormat="1" x14ac:dyDescent="0.2">
      <c r="A56" s="59"/>
      <c r="B56" s="66"/>
      <c r="C56" s="66"/>
      <c r="D56" s="66"/>
      <c r="E56" s="59"/>
      <c r="F56" s="59"/>
      <c r="G56" s="59"/>
      <c r="H56" s="59"/>
      <c r="I56" s="59"/>
      <c r="J56" s="59"/>
      <c r="K56" s="59"/>
      <c r="L56" s="68"/>
      <c r="M56" s="63"/>
      <c r="N56" s="59"/>
      <c r="O56" s="69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J56" s="70"/>
      <c r="AK56" s="70"/>
      <c r="AL56" s="70"/>
      <c r="AM56" s="70"/>
      <c r="AN56" s="70"/>
      <c r="AO56" s="70"/>
      <c r="AP56" s="70"/>
      <c r="AQ56" s="70"/>
      <c r="AR56" s="70"/>
      <c r="AS56" s="70"/>
      <c r="AT56" s="70"/>
      <c r="AU56" s="70"/>
      <c r="AV56" s="70"/>
      <c r="AW56" s="70"/>
      <c r="AX56" s="70"/>
      <c r="AY56" s="70"/>
      <c r="AZ56" s="70"/>
      <c r="BA56" s="70"/>
      <c r="BB56" s="70"/>
      <c r="BC56" s="70"/>
      <c r="BD56" s="70"/>
      <c r="BE56" s="70"/>
      <c r="BF56" s="70"/>
      <c r="BG56" s="70"/>
      <c r="BH56" s="70"/>
      <c r="BI56" s="70"/>
      <c r="BJ56" s="70"/>
      <c r="BK56" s="70"/>
      <c r="BL56" s="70"/>
      <c r="BM56" s="70"/>
      <c r="BN56" s="70"/>
      <c r="BO56" s="70"/>
      <c r="BP56" s="70"/>
      <c r="BQ56" s="70"/>
      <c r="BR56" s="70"/>
      <c r="BS56" s="70"/>
      <c r="BT56" s="70"/>
      <c r="BU56" s="70"/>
      <c r="BV56" s="70"/>
      <c r="BW56" s="70"/>
      <c r="BX56" s="70"/>
      <c r="BY56" s="70"/>
      <c r="BZ56" s="70"/>
      <c r="CA56" s="70"/>
      <c r="CB56" s="70"/>
      <c r="CC56" s="70"/>
      <c r="CD56" s="70"/>
      <c r="CE56" s="70"/>
      <c r="CF56" s="70"/>
      <c r="CG56" s="70"/>
      <c r="CH56" s="70"/>
      <c r="CI56" s="70"/>
      <c r="CJ56" s="70"/>
      <c r="CK56" s="70"/>
      <c r="CL56" s="70"/>
      <c r="CM56" s="70"/>
      <c r="CN56" s="70"/>
      <c r="CO56" s="70"/>
      <c r="CP56" s="70"/>
      <c r="CQ56" s="26"/>
      <c r="CR56" s="173"/>
    </row>
    <row r="57" spans="1:96" s="183" customFormat="1" x14ac:dyDescent="0.2">
      <c r="A57" s="59"/>
      <c r="B57" s="66"/>
      <c r="C57" s="66"/>
      <c r="D57" s="66"/>
      <c r="E57" s="59"/>
      <c r="F57" s="59"/>
      <c r="G57" s="59"/>
      <c r="H57" s="59"/>
      <c r="I57" s="59"/>
      <c r="J57" s="59"/>
      <c r="K57" s="59"/>
      <c r="L57" s="68"/>
      <c r="M57" s="63"/>
      <c r="N57" s="59"/>
      <c r="O57" s="69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0"/>
      <c r="AS57" s="70"/>
      <c r="AT57" s="70"/>
      <c r="AU57" s="70"/>
      <c r="AV57" s="70"/>
      <c r="AW57" s="70"/>
      <c r="AX57" s="70"/>
      <c r="AY57" s="70"/>
      <c r="AZ57" s="70"/>
      <c r="BA57" s="70"/>
      <c r="BB57" s="70"/>
      <c r="BC57" s="70"/>
      <c r="BD57" s="70"/>
      <c r="BE57" s="70"/>
      <c r="BF57" s="70"/>
      <c r="BG57" s="70"/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  <c r="CB57" s="70"/>
      <c r="CC57" s="70"/>
      <c r="CD57" s="70"/>
      <c r="CE57" s="70"/>
      <c r="CF57" s="70"/>
      <c r="CG57" s="70"/>
      <c r="CH57" s="70"/>
      <c r="CI57" s="70"/>
      <c r="CJ57" s="70"/>
      <c r="CK57" s="70"/>
      <c r="CL57" s="70"/>
      <c r="CM57" s="70"/>
      <c r="CN57" s="70"/>
      <c r="CO57" s="70"/>
      <c r="CP57" s="70"/>
      <c r="CQ57" s="26"/>
      <c r="CR57" s="173"/>
    </row>
    <row r="58" spans="1:96" s="183" customFormat="1" x14ac:dyDescent="0.2">
      <c r="A58" s="59"/>
      <c r="B58" s="66"/>
      <c r="C58" s="66"/>
      <c r="D58" s="66"/>
      <c r="E58" s="59"/>
      <c r="F58" s="59"/>
      <c r="G58" s="59"/>
      <c r="H58" s="59"/>
      <c r="I58" s="59"/>
      <c r="J58" s="59"/>
      <c r="K58" s="59"/>
      <c r="L58" s="68"/>
      <c r="M58" s="63"/>
      <c r="N58" s="59"/>
      <c r="O58" s="69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0"/>
      <c r="AS58" s="70"/>
      <c r="AT58" s="70"/>
      <c r="AU58" s="70"/>
      <c r="AV58" s="70"/>
      <c r="AW58" s="70"/>
      <c r="AX58" s="70"/>
      <c r="AY58" s="70"/>
      <c r="AZ58" s="70"/>
      <c r="BA58" s="70"/>
      <c r="BB58" s="70"/>
      <c r="BC58" s="70"/>
      <c r="BD58" s="70"/>
      <c r="BE58" s="70"/>
      <c r="BF58" s="70"/>
      <c r="BG58" s="70"/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  <c r="CB58" s="70"/>
      <c r="CC58" s="70"/>
      <c r="CD58" s="70"/>
      <c r="CE58" s="70"/>
      <c r="CF58" s="70"/>
      <c r="CG58" s="70"/>
      <c r="CH58" s="70"/>
      <c r="CI58" s="70"/>
      <c r="CJ58" s="70"/>
      <c r="CK58" s="70"/>
      <c r="CL58" s="70"/>
      <c r="CM58" s="70"/>
      <c r="CN58" s="70"/>
      <c r="CO58" s="70"/>
      <c r="CP58" s="70"/>
      <c r="CQ58" s="26"/>
      <c r="CR58" s="173"/>
    </row>
    <row r="59" spans="1:96" s="183" customFormat="1" x14ac:dyDescent="0.2">
      <c r="A59" s="59"/>
      <c r="B59" s="66"/>
      <c r="C59" s="66"/>
      <c r="D59" s="66"/>
      <c r="E59" s="59"/>
      <c r="F59" s="59"/>
      <c r="G59" s="59"/>
      <c r="H59" s="59"/>
      <c r="I59" s="59"/>
      <c r="J59" s="59"/>
      <c r="K59" s="59"/>
      <c r="L59" s="68"/>
      <c r="M59" s="63"/>
      <c r="N59" s="59"/>
      <c r="O59" s="69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70"/>
      <c r="AZ59" s="70"/>
      <c r="BA59" s="70"/>
      <c r="BB59" s="70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  <c r="BX59" s="70"/>
      <c r="BY59" s="70"/>
      <c r="BZ59" s="70"/>
      <c r="CA59" s="70"/>
      <c r="CB59" s="70"/>
      <c r="CC59" s="70"/>
      <c r="CD59" s="70"/>
      <c r="CE59" s="70"/>
      <c r="CF59" s="70"/>
      <c r="CG59" s="70"/>
      <c r="CH59" s="70"/>
      <c r="CI59" s="70"/>
      <c r="CJ59" s="70"/>
      <c r="CK59" s="70"/>
      <c r="CL59" s="70"/>
      <c r="CM59" s="70"/>
      <c r="CN59" s="70"/>
      <c r="CO59" s="70"/>
      <c r="CP59" s="70"/>
      <c r="CQ59" s="26"/>
      <c r="CR59" s="173"/>
    </row>
    <row r="60" spans="1:96" s="183" customFormat="1" x14ac:dyDescent="0.2">
      <c r="A60" s="59"/>
      <c r="B60" s="66"/>
      <c r="C60" s="66"/>
      <c r="D60" s="66"/>
      <c r="E60" s="59"/>
      <c r="F60" s="59"/>
      <c r="G60" s="59"/>
      <c r="H60" s="59"/>
      <c r="I60" s="59"/>
      <c r="J60" s="59"/>
      <c r="K60" s="59"/>
      <c r="L60" s="68"/>
      <c r="M60" s="63"/>
      <c r="N60" s="59"/>
      <c r="O60" s="69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  <c r="AO60" s="70"/>
      <c r="AP60" s="70"/>
      <c r="AQ60" s="70"/>
      <c r="AR60" s="70"/>
      <c r="AS60" s="70"/>
      <c r="AT60" s="70"/>
      <c r="AU60" s="70"/>
      <c r="AV60" s="70"/>
      <c r="AW60" s="70"/>
      <c r="AX60" s="70"/>
      <c r="AY60" s="70"/>
      <c r="AZ60" s="70"/>
      <c r="BA60" s="70"/>
      <c r="BB60" s="70"/>
      <c r="BC60" s="70"/>
      <c r="BD60" s="70"/>
      <c r="BE60" s="70"/>
      <c r="BF60" s="70"/>
      <c r="BG60" s="70"/>
      <c r="BH60" s="70"/>
      <c r="BI60" s="70"/>
      <c r="BJ60" s="70"/>
      <c r="BK60" s="70"/>
      <c r="BL60" s="70"/>
      <c r="BM60" s="70"/>
      <c r="BN60" s="70"/>
      <c r="BO60" s="70"/>
      <c r="BP60" s="70"/>
      <c r="BQ60" s="70"/>
      <c r="BR60" s="70"/>
      <c r="BS60" s="70"/>
      <c r="BT60" s="70"/>
      <c r="BU60" s="70"/>
      <c r="BV60" s="70"/>
      <c r="BW60" s="70"/>
      <c r="BX60" s="70"/>
      <c r="BY60" s="70"/>
      <c r="BZ60" s="70"/>
      <c r="CA60" s="70"/>
      <c r="CB60" s="70"/>
      <c r="CC60" s="70"/>
      <c r="CD60" s="70"/>
      <c r="CE60" s="70"/>
      <c r="CF60" s="70"/>
      <c r="CG60" s="70"/>
      <c r="CH60" s="70"/>
      <c r="CI60" s="70"/>
      <c r="CJ60" s="70"/>
      <c r="CK60" s="70"/>
      <c r="CL60" s="70"/>
      <c r="CM60" s="70"/>
      <c r="CN60" s="70"/>
      <c r="CO60" s="70"/>
      <c r="CP60" s="70"/>
      <c r="CQ60" s="26"/>
      <c r="CR60" s="173"/>
    </row>
    <row r="61" spans="1:96" s="183" customFormat="1" x14ac:dyDescent="0.2">
      <c r="A61" s="59"/>
      <c r="B61" s="66"/>
      <c r="C61" s="66"/>
      <c r="D61" s="66"/>
      <c r="E61" s="59"/>
      <c r="F61" s="59"/>
      <c r="G61" s="59"/>
      <c r="H61" s="59"/>
      <c r="I61" s="59"/>
      <c r="J61" s="59"/>
      <c r="K61" s="59"/>
      <c r="L61" s="68"/>
      <c r="M61" s="63"/>
      <c r="N61" s="59"/>
      <c r="O61" s="69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  <c r="BW61" s="70"/>
      <c r="BX61" s="70"/>
      <c r="BY61" s="70"/>
      <c r="BZ61" s="70"/>
      <c r="CA61" s="70"/>
      <c r="CB61" s="70"/>
      <c r="CC61" s="70"/>
      <c r="CD61" s="70"/>
      <c r="CE61" s="70"/>
      <c r="CF61" s="70"/>
      <c r="CG61" s="70"/>
      <c r="CH61" s="70"/>
      <c r="CI61" s="70"/>
      <c r="CJ61" s="70"/>
      <c r="CK61" s="70"/>
      <c r="CL61" s="70"/>
      <c r="CM61" s="70"/>
      <c r="CN61" s="70"/>
      <c r="CO61" s="70"/>
      <c r="CP61" s="70"/>
      <c r="CQ61" s="26"/>
      <c r="CR61" s="173"/>
    </row>
    <row r="62" spans="1:96" s="183" customFormat="1" x14ac:dyDescent="0.2">
      <c r="A62" s="59"/>
      <c r="B62" s="66"/>
      <c r="C62" s="66"/>
      <c r="D62" s="66"/>
      <c r="E62" s="59"/>
      <c r="F62" s="59"/>
      <c r="G62" s="59"/>
      <c r="H62" s="59"/>
      <c r="I62" s="59"/>
      <c r="J62" s="59"/>
      <c r="K62" s="59"/>
      <c r="L62" s="68"/>
      <c r="M62" s="63"/>
      <c r="N62" s="59"/>
      <c r="O62" s="69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O62" s="70"/>
      <c r="AP62" s="70"/>
      <c r="AQ62" s="70"/>
      <c r="AR62" s="70"/>
      <c r="AS62" s="70"/>
      <c r="AT62" s="70"/>
      <c r="AU62" s="70"/>
      <c r="AV62" s="70"/>
      <c r="AW62" s="70"/>
      <c r="AX62" s="70"/>
      <c r="AY62" s="70"/>
      <c r="AZ62" s="70"/>
      <c r="BA62" s="70"/>
      <c r="BB62" s="70"/>
      <c r="BC62" s="70"/>
      <c r="BD62" s="70"/>
      <c r="BE62" s="70"/>
      <c r="BF62" s="70"/>
      <c r="BG62" s="70"/>
      <c r="BH62" s="70"/>
      <c r="BI62" s="70"/>
      <c r="BJ62" s="70"/>
      <c r="BK62" s="70"/>
      <c r="BL62" s="70"/>
      <c r="BM62" s="70"/>
      <c r="BN62" s="70"/>
      <c r="BO62" s="70"/>
      <c r="BP62" s="70"/>
      <c r="BQ62" s="70"/>
      <c r="BR62" s="70"/>
      <c r="BS62" s="70"/>
      <c r="BT62" s="70"/>
      <c r="BU62" s="70"/>
      <c r="BV62" s="70"/>
      <c r="BW62" s="70"/>
      <c r="BX62" s="70"/>
      <c r="BY62" s="70"/>
      <c r="BZ62" s="70"/>
      <c r="CA62" s="70"/>
      <c r="CB62" s="70"/>
      <c r="CC62" s="70"/>
      <c r="CD62" s="70"/>
      <c r="CE62" s="70"/>
      <c r="CF62" s="70"/>
      <c r="CG62" s="70"/>
      <c r="CH62" s="70"/>
      <c r="CI62" s="70"/>
      <c r="CJ62" s="70"/>
      <c r="CK62" s="70"/>
      <c r="CL62" s="70"/>
      <c r="CM62" s="70"/>
      <c r="CN62" s="70"/>
      <c r="CO62" s="70"/>
      <c r="CP62" s="70"/>
      <c r="CQ62" s="26"/>
      <c r="CR62" s="173"/>
    </row>
    <row r="63" spans="1:96" s="183" customFormat="1" x14ac:dyDescent="0.2">
      <c r="A63" s="59"/>
      <c r="B63" s="66"/>
      <c r="C63" s="66"/>
      <c r="D63" s="66"/>
      <c r="E63" s="59"/>
      <c r="F63" s="59"/>
      <c r="G63" s="59"/>
      <c r="H63" s="59"/>
      <c r="I63" s="59"/>
      <c r="J63" s="59"/>
      <c r="K63" s="59"/>
      <c r="L63" s="68"/>
      <c r="M63" s="63"/>
      <c r="N63" s="59"/>
      <c r="O63" s="69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O63" s="70"/>
      <c r="AP63" s="70"/>
      <c r="AQ63" s="70"/>
      <c r="AR63" s="70"/>
      <c r="AS63" s="70"/>
      <c r="AT63" s="70"/>
      <c r="AU63" s="70"/>
      <c r="AV63" s="70"/>
      <c r="AW63" s="70"/>
      <c r="AX63" s="70"/>
      <c r="AY63" s="70"/>
      <c r="AZ63" s="70"/>
      <c r="BA63" s="70"/>
      <c r="BB63" s="70"/>
      <c r="BC63" s="70"/>
      <c r="BD63" s="70"/>
      <c r="BE63" s="70"/>
      <c r="BF63" s="70"/>
      <c r="BG63" s="70"/>
      <c r="BH63" s="70"/>
      <c r="BI63" s="70"/>
      <c r="BJ63" s="70"/>
      <c r="BK63" s="70"/>
      <c r="BL63" s="70"/>
      <c r="BM63" s="70"/>
      <c r="BN63" s="70"/>
      <c r="BO63" s="70"/>
      <c r="BP63" s="70"/>
      <c r="BQ63" s="70"/>
      <c r="BR63" s="70"/>
      <c r="BS63" s="70"/>
      <c r="BT63" s="70"/>
      <c r="BU63" s="70"/>
      <c r="BV63" s="70"/>
      <c r="BW63" s="70"/>
      <c r="BX63" s="70"/>
      <c r="BY63" s="70"/>
      <c r="BZ63" s="70"/>
      <c r="CA63" s="70"/>
      <c r="CB63" s="70"/>
      <c r="CC63" s="70"/>
      <c r="CD63" s="70"/>
      <c r="CE63" s="70"/>
      <c r="CF63" s="70"/>
      <c r="CG63" s="70"/>
      <c r="CH63" s="70"/>
      <c r="CI63" s="70"/>
      <c r="CJ63" s="70"/>
      <c r="CK63" s="70"/>
      <c r="CL63" s="70"/>
      <c r="CM63" s="70"/>
      <c r="CN63" s="70"/>
      <c r="CO63" s="70"/>
      <c r="CP63" s="70"/>
      <c r="CQ63" s="26"/>
      <c r="CR63" s="173"/>
    </row>
    <row r="64" spans="1:96" s="183" customFormat="1" x14ac:dyDescent="0.2">
      <c r="A64" s="59"/>
      <c r="B64" s="66"/>
      <c r="C64" s="66"/>
      <c r="D64" s="66"/>
      <c r="E64" s="59"/>
      <c r="F64" s="59"/>
      <c r="G64" s="59"/>
      <c r="H64" s="59"/>
      <c r="I64" s="59"/>
      <c r="J64" s="59"/>
      <c r="K64" s="59"/>
      <c r="L64" s="68"/>
      <c r="M64" s="63"/>
      <c r="N64" s="59"/>
      <c r="O64" s="69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70"/>
      <c r="AQ64" s="70"/>
      <c r="AR64" s="70"/>
      <c r="AS64" s="70"/>
      <c r="AT64" s="70"/>
      <c r="AU64" s="70"/>
      <c r="AV64" s="70"/>
      <c r="AW64" s="70"/>
      <c r="AX64" s="70"/>
      <c r="AY64" s="70"/>
      <c r="AZ64" s="70"/>
      <c r="BA64" s="70"/>
      <c r="BB64" s="70"/>
      <c r="BC64" s="70"/>
      <c r="BD64" s="70"/>
      <c r="BE64" s="70"/>
      <c r="BF64" s="70"/>
      <c r="BG64" s="70"/>
      <c r="BH64" s="70"/>
      <c r="BI64" s="70"/>
      <c r="BJ64" s="70"/>
      <c r="BK64" s="70"/>
      <c r="BL64" s="70"/>
      <c r="BM64" s="70"/>
      <c r="BN64" s="70"/>
      <c r="BO64" s="70"/>
      <c r="BP64" s="70"/>
      <c r="BQ64" s="70"/>
      <c r="BR64" s="70"/>
      <c r="BS64" s="70"/>
      <c r="BT64" s="70"/>
      <c r="BU64" s="70"/>
      <c r="BV64" s="70"/>
      <c r="BW64" s="70"/>
      <c r="BX64" s="70"/>
      <c r="BY64" s="70"/>
      <c r="BZ64" s="70"/>
      <c r="CA64" s="70"/>
      <c r="CB64" s="70"/>
      <c r="CC64" s="70"/>
      <c r="CD64" s="70"/>
      <c r="CE64" s="70"/>
      <c r="CF64" s="70"/>
      <c r="CG64" s="70"/>
      <c r="CH64" s="70"/>
      <c r="CI64" s="70"/>
      <c r="CJ64" s="70"/>
      <c r="CK64" s="70"/>
      <c r="CL64" s="70"/>
      <c r="CM64" s="70"/>
      <c r="CN64" s="70"/>
      <c r="CO64" s="70"/>
      <c r="CP64" s="70"/>
      <c r="CQ64" s="26"/>
      <c r="CR64" s="173"/>
    </row>
    <row r="65" spans="1:96" s="183" customFormat="1" x14ac:dyDescent="0.2">
      <c r="A65" s="59"/>
      <c r="B65" s="66"/>
      <c r="C65" s="66"/>
      <c r="D65" s="66"/>
      <c r="E65" s="59"/>
      <c r="F65" s="59"/>
      <c r="G65" s="59"/>
      <c r="H65" s="59"/>
      <c r="I65" s="59"/>
      <c r="J65" s="59"/>
      <c r="K65" s="59"/>
      <c r="L65" s="68"/>
      <c r="M65" s="63"/>
      <c r="N65" s="59"/>
      <c r="O65" s="69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70"/>
      <c r="AW65" s="70"/>
      <c r="AX65" s="70"/>
      <c r="AY65" s="70"/>
      <c r="AZ65" s="70"/>
      <c r="BA65" s="70"/>
      <c r="BB65" s="70"/>
      <c r="BC65" s="70"/>
      <c r="BD65" s="70"/>
      <c r="BE65" s="70"/>
      <c r="BF65" s="70"/>
      <c r="BG65" s="70"/>
      <c r="BH65" s="70"/>
      <c r="BI65" s="70"/>
      <c r="BJ65" s="70"/>
      <c r="BK65" s="70"/>
      <c r="BL65" s="70"/>
      <c r="BM65" s="70"/>
      <c r="BN65" s="70"/>
      <c r="BO65" s="70"/>
      <c r="BP65" s="70"/>
      <c r="BQ65" s="70"/>
      <c r="BR65" s="70"/>
      <c r="BS65" s="70"/>
      <c r="BT65" s="70"/>
      <c r="BU65" s="70"/>
      <c r="BV65" s="70"/>
      <c r="BW65" s="70"/>
      <c r="BX65" s="70"/>
      <c r="BY65" s="70"/>
      <c r="BZ65" s="70"/>
      <c r="CA65" s="70"/>
      <c r="CB65" s="70"/>
      <c r="CC65" s="70"/>
      <c r="CD65" s="70"/>
      <c r="CE65" s="70"/>
      <c r="CF65" s="70"/>
      <c r="CG65" s="70"/>
      <c r="CH65" s="70"/>
      <c r="CI65" s="70"/>
      <c r="CJ65" s="70"/>
      <c r="CK65" s="70"/>
      <c r="CL65" s="70"/>
      <c r="CM65" s="70"/>
      <c r="CN65" s="70"/>
      <c r="CO65" s="70"/>
      <c r="CP65" s="70"/>
      <c r="CQ65" s="26"/>
      <c r="CR65" s="173"/>
    </row>
    <row r="66" spans="1:96" s="183" customFormat="1" x14ac:dyDescent="0.2">
      <c r="A66" s="59"/>
      <c r="B66" s="66"/>
      <c r="C66" s="66"/>
      <c r="D66" s="66"/>
      <c r="E66" s="59"/>
      <c r="F66" s="59"/>
      <c r="G66" s="59"/>
      <c r="H66" s="59"/>
      <c r="I66" s="59"/>
      <c r="J66" s="59"/>
      <c r="K66" s="59"/>
      <c r="L66" s="68"/>
      <c r="M66" s="63"/>
      <c r="N66" s="59"/>
      <c r="O66" s="69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70"/>
      <c r="AW66" s="70"/>
      <c r="AX66" s="70"/>
      <c r="AY66" s="70"/>
      <c r="AZ66" s="70"/>
      <c r="BA66" s="70"/>
      <c r="BB66" s="70"/>
      <c r="BC66" s="70"/>
      <c r="BD66" s="70"/>
      <c r="BE66" s="70"/>
      <c r="BF66" s="70"/>
      <c r="BG66" s="70"/>
      <c r="BH66" s="70"/>
      <c r="BI66" s="70"/>
      <c r="BJ66" s="70"/>
      <c r="BK66" s="70"/>
      <c r="BL66" s="70"/>
      <c r="BM66" s="70"/>
      <c r="BN66" s="70"/>
      <c r="BO66" s="70"/>
      <c r="BP66" s="70"/>
      <c r="BQ66" s="70"/>
      <c r="BR66" s="70"/>
      <c r="BS66" s="70"/>
      <c r="BT66" s="70"/>
      <c r="BU66" s="70"/>
      <c r="BV66" s="70"/>
      <c r="BW66" s="70"/>
      <c r="BX66" s="70"/>
      <c r="BY66" s="70"/>
      <c r="BZ66" s="70"/>
      <c r="CA66" s="70"/>
      <c r="CB66" s="70"/>
      <c r="CC66" s="70"/>
      <c r="CD66" s="70"/>
      <c r="CE66" s="70"/>
      <c r="CF66" s="70"/>
      <c r="CG66" s="70"/>
      <c r="CH66" s="70"/>
      <c r="CI66" s="70"/>
      <c r="CJ66" s="70"/>
      <c r="CK66" s="70"/>
      <c r="CL66" s="70"/>
      <c r="CM66" s="70"/>
      <c r="CN66" s="70"/>
      <c r="CO66" s="70"/>
      <c r="CP66" s="70"/>
      <c r="CQ66" s="26"/>
      <c r="CR66" s="173"/>
    </row>
    <row r="67" spans="1:96" s="183" customFormat="1" x14ac:dyDescent="0.2">
      <c r="A67" s="59"/>
      <c r="B67" s="66"/>
      <c r="C67" s="66"/>
      <c r="D67" s="66"/>
      <c r="E67" s="59"/>
      <c r="F67" s="59"/>
      <c r="G67" s="59"/>
      <c r="H67" s="59"/>
      <c r="I67" s="59"/>
      <c r="J67" s="59"/>
      <c r="K67" s="59"/>
      <c r="L67" s="68"/>
      <c r="M67" s="63"/>
      <c r="N67" s="59"/>
      <c r="O67" s="69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0"/>
      <c r="AS67" s="70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0"/>
      <c r="CB67" s="70"/>
      <c r="CC67" s="70"/>
      <c r="CD67" s="70"/>
      <c r="CE67" s="70"/>
      <c r="CF67" s="70"/>
      <c r="CG67" s="70"/>
      <c r="CH67" s="70"/>
      <c r="CI67" s="70"/>
      <c r="CJ67" s="70"/>
      <c r="CK67" s="70"/>
      <c r="CL67" s="70"/>
      <c r="CM67" s="70"/>
      <c r="CN67" s="70"/>
      <c r="CO67" s="70"/>
      <c r="CP67" s="70"/>
      <c r="CQ67" s="26"/>
      <c r="CR67" s="173"/>
    </row>
    <row r="68" spans="1:96" s="183" customFormat="1" x14ac:dyDescent="0.2">
      <c r="A68" s="59"/>
      <c r="B68" s="66"/>
      <c r="C68" s="66"/>
      <c r="D68" s="66"/>
      <c r="E68" s="59"/>
      <c r="F68" s="59"/>
      <c r="G68" s="59"/>
      <c r="H68" s="59"/>
      <c r="I68" s="59"/>
      <c r="J68" s="59"/>
      <c r="K68" s="59"/>
      <c r="L68" s="68"/>
      <c r="M68" s="63"/>
      <c r="N68" s="59"/>
      <c r="O68" s="69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AO68" s="70"/>
      <c r="AP68" s="70"/>
      <c r="AQ68" s="70"/>
      <c r="AR68" s="70"/>
      <c r="AS68" s="70"/>
      <c r="AT68" s="70"/>
      <c r="AU68" s="70"/>
      <c r="AV68" s="70"/>
      <c r="AW68" s="70"/>
      <c r="AX68" s="70"/>
      <c r="AY68" s="70"/>
      <c r="AZ68" s="70"/>
      <c r="BA68" s="70"/>
      <c r="BB68" s="70"/>
      <c r="BC68" s="70"/>
      <c r="BD68" s="70"/>
      <c r="BE68" s="70"/>
      <c r="BF68" s="70"/>
      <c r="BG68" s="70"/>
      <c r="BH68" s="70"/>
      <c r="BI68" s="70"/>
      <c r="BJ68" s="70"/>
      <c r="BK68" s="70"/>
      <c r="BL68" s="70"/>
      <c r="BM68" s="70"/>
      <c r="BN68" s="70"/>
      <c r="BO68" s="70"/>
      <c r="BP68" s="70"/>
      <c r="BQ68" s="70"/>
      <c r="BR68" s="70"/>
      <c r="BS68" s="70"/>
      <c r="BT68" s="70"/>
      <c r="BU68" s="70"/>
      <c r="BV68" s="70"/>
      <c r="BW68" s="70"/>
      <c r="BX68" s="70"/>
      <c r="BY68" s="70"/>
      <c r="BZ68" s="70"/>
      <c r="CA68" s="70"/>
      <c r="CB68" s="70"/>
      <c r="CC68" s="70"/>
      <c r="CD68" s="70"/>
      <c r="CE68" s="70"/>
      <c r="CF68" s="70"/>
      <c r="CG68" s="70"/>
      <c r="CH68" s="70"/>
      <c r="CI68" s="70"/>
      <c r="CJ68" s="70"/>
      <c r="CK68" s="70"/>
      <c r="CL68" s="70"/>
      <c r="CM68" s="70"/>
      <c r="CN68" s="70"/>
      <c r="CO68" s="70"/>
      <c r="CP68" s="70"/>
      <c r="CQ68" s="26"/>
      <c r="CR68" s="173"/>
    </row>
    <row r="69" spans="1:96" s="183" customFormat="1" x14ac:dyDescent="0.2">
      <c r="A69" s="59"/>
      <c r="B69" s="66"/>
      <c r="C69" s="66"/>
      <c r="D69" s="66"/>
      <c r="E69" s="59"/>
      <c r="F69" s="59"/>
      <c r="G69" s="59"/>
      <c r="H69" s="59"/>
      <c r="I69" s="59"/>
      <c r="J69" s="59"/>
      <c r="K69" s="59"/>
      <c r="L69" s="68"/>
      <c r="M69" s="63"/>
      <c r="N69" s="59"/>
      <c r="O69" s="69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70"/>
      <c r="AZ69" s="70"/>
      <c r="BA69" s="70"/>
      <c r="BB69" s="70"/>
      <c r="BC69" s="70"/>
      <c r="BD69" s="70"/>
      <c r="BE69" s="70"/>
      <c r="BF69" s="70"/>
      <c r="BG69" s="70"/>
      <c r="BH69" s="70"/>
      <c r="BI69" s="70"/>
      <c r="BJ69" s="70"/>
      <c r="BK69" s="70"/>
      <c r="BL69" s="70"/>
      <c r="BM69" s="70"/>
      <c r="BN69" s="70"/>
      <c r="BO69" s="70"/>
      <c r="BP69" s="70"/>
      <c r="BQ69" s="70"/>
      <c r="BR69" s="70"/>
      <c r="BS69" s="70"/>
      <c r="BT69" s="70"/>
      <c r="BU69" s="70"/>
      <c r="BV69" s="70"/>
      <c r="BW69" s="70"/>
      <c r="BX69" s="70"/>
      <c r="BY69" s="70"/>
      <c r="BZ69" s="70"/>
      <c r="CA69" s="70"/>
      <c r="CB69" s="70"/>
      <c r="CC69" s="70"/>
      <c r="CD69" s="70"/>
      <c r="CE69" s="70"/>
      <c r="CF69" s="70"/>
      <c r="CG69" s="70"/>
      <c r="CH69" s="70"/>
      <c r="CI69" s="70"/>
      <c r="CJ69" s="70"/>
      <c r="CK69" s="70"/>
      <c r="CL69" s="70"/>
      <c r="CM69" s="70"/>
      <c r="CN69" s="70"/>
      <c r="CO69" s="70"/>
      <c r="CP69" s="70"/>
      <c r="CQ69" s="26"/>
      <c r="CR69" s="173"/>
    </row>
    <row r="70" spans="1:96" s="183" customFormat="1" x14ac:dyDescent="0.2">
      <c r="A70" s="59"/>
      <c r="B70" s="66"/>
      <c r="C70" s="66"/>
      <c r="D70" s="66"/>
      <c r="E70" s="59"/>
      <c r="F70" s="59"/>
      <c r="G70" s="59"/>
      <c r="H70" s="59"/>
      <c r="I70" s="59"/>
      <c r="J70" s="59"/>
      <c r="K70" s="59"/>
      <c r="L70" s="68"/>
      <c r="M70" s="63"/>
      <c r="N70" s="59"/>
      <c r="O70" s="69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0"/>
      <c r="AS70" s="70"/>
      <c r="AT70" s="70"/>
      <c r="AU70" s="70"/>
      <c r="AV70" s="70"/>
      <c r="AW70" s="70"/>
      <c r="AX70" s="70"/>
      <c r="AY70" s="70"/>
      <c r="AZ70" s="70"/>
      <c r="BA70" s="70"/>
      <c r="BB70" s="70"/>
      <c r="BC70" s="70"/>
      <c r="BD70" s="70"/>
      <c r="BE70" s="70"/>
      <c r="BF70" s="70"/>
      <c r="BG70" s="70"/>
      <c r="BH70" s="70"/>
      <c r="BI70" s="70"/>
      <c r="BJ70" s="70"/>
      <c r="BK70" s="70"/>
      <c r="BL70" s="70"/>
      <c r="BM70" s="70"/>
      <c r="BN70" s="70"/>
      <c r="BO70" s="70"/>
      <c r="BP70" s="70"/>
      <c r="BQ70" s="70"/>
      <c r="BR70" s="70"/>
      <c r="BS70" s="70"/>
      <c r="BT70" s="70"/>
      <c r="BU70" s="70"/>
      <c r="BV70" s="70"/>
      <c r="BW70" s="70"/>
      <c r="BX70" s="70"/>
      <c r="BY70" s="70"/>
      <c r="BZ70" s="70"/>
      <c r="CA70" s="70"/>
      <c r="CB70" s="70"/>
      <c r="CC70" s="70"/>
      <c r="CD70" s="70"/>
      <c r="CE70" s="70"/>
      <c r="CF70" s="70"/>
      <c r="CG70" s="70"/>
      <c r="CH70" s="70"/>
      <c r="CI70" s="70"/>
      <c r="CJ70" s="70"/>
      <c r="CK70" s="70"/>
      <c r="CL70" s="70"/>
      <c r="CM70" s="70"/>
      <c r="CN70" s="70"/>
      <c r="CO70" s="70"/>
      <c r="CP70" s="70"/>
      <c r="CQ70" s="26"/>
      <c r="CR70" s="173"/>
    </row>
    <row r="71" spans="1:96" s="183" customFormat="1" x14ac:dyDescent="0.2">
      <c r="A71" s="59"/>
      <c r="B71" s="66"/>
      <c r="C71" s="66"/>
      <c r="D71" s="66"/>
      <c r="E71" s="59"/>
      <c r="F71" s="59"/>
      <c r="G71" s="59"/>
      <c r="H71" s="59"/>
      <c r="I71" s="59"/>
      <c r="J71" s="59"/>
      <c r="K71" s="59"/>
      <c r="L71" s="68"/>
      <c r="M71" s="63"/>
      <c r="N71" s="59"/>
      <c r="O71" s="69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0"/>
      <c r="AS71" s="70"/>
      <c r="AT71" s="70"/>
      <c r="AU71" s="70"/>
      <c r="AV71" s="70"/>
      <c r="AW71" s="70"/>
      <c r="AX71" s="70"/>
      <c r="AY71" s="70"/>
      <c r="AZ71" s="70"/>
      <c r="BA71" s="70"/>
      <c r="BB71" s="70"/>
      <c r="BC71" s="70"/>
      <c r="BD71" s="70"/>
      <c r="BE71" s="70"/>
      <c r="BF71" s="70"/>
      <c r="BG71" s="70"/>
      <c r="BH71" s="70"/>
      <c r="BI71" s="70"/>
      <c r="BJ71" s="70"/>
      <c r="BK71" s="70"/>
      <c r="BL71" s="70"/>
      <c r="BM71" s="70"/>
      <c r="BN71" s="70"/>
      <c r="BO71" s="70"/>
      <c r="BP71" s="70"/>
      <c r="BQ71" s="70"/>
      <c r="BR71" s="70"/>
      <c r="BS71" s="70"/>
      <c r="BT71" s="70"/>
      <c r="BU71" s="70"/>
      <c r="BV71" s="70"/>
      <c r="BW71" s="70"/>
      <c r="BX71" s="70"/>
      <c r="BY71" s="70"/>
      <c r="BZ71" s="70"/>
      <c r="CA71" s="70"/>
      <c r="CB71" s="70"/>
      <c r="CC71" s="70"/>
      <c r="CD71" s="70"/>
      <c r="CE71" s="70"/>
      <c r="CF71" s="70"/>
      <c r="CG71" s="70"/>
      <c r="CH71" s="70"/>
      <c r="CI71" s="70"/>
      <c r="CJ71" s="70"/>
      <c r="CK71" s="70"/>
      <c r="CL71" s="70"/>
      <c r="CM71" s="70"/>
      <c r="CN71" s="70"/>
      <c r="CO71" s="70"/>
      <c r="CP71" s="70"/>
      <c r="CQ71" s="26"/>
      <c r="CR71" s="173"/>
    </row>
    <row r="72" spans="1:96" s="183" customFormat="1" x14ac:dyDescent="0.2">
      <c r="A72" s="59"/>
      <c r="B72" s="66"/>
      <c r="C72" s="66"/>
      <c r="D72" s="66"/>
      <c r="E72" s="59"/>
      <c r="F72" s="59"/>
      <c r="G72" s="59"/>
      <c r="H72" s="59"/>
      <c r="I72" s="59"/>
      <c r="J72" s="59"/>
      <c r="K72" s="59"/>
      <c r="L72" s="68"/>
      <c r="M72" s="63"/>
      <c r="N72" s="59"/>
      <c r="O72" s="69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0"/>
      <c r="AS72" s="70"/>
      <c r="AT72" s="70"/>
      <c r="AU72" s="70"/>
      <c r="AV72" s="70"/>
      <c r="AW72" s="70"/>
      <c r="AX72" s="70"/>
      <c r="AY72" s="70"/>
      <c r="AZ72" s="70"/>
      <c r="BA72" s="70"/>
      <c r="BB72" s="70"/>
      <c r="BC72" s="70"/>
      <c r="BD72" s="70"/>
      <c r="BE72" s="70"/>
      <c r="BF72" s="70"/>
      <c r="BG72" s="70"/>
      <c r="BH72" s="70"/>
      <c r="BI72" s="70"/>
      <c r="BJ72" s="70"/>
      <c r="BK72" s="70"/>
      <c r="BL72" s="70"/>
      <c r="BM72" s="70"/>
      <c r="BN72" s="70"/>
      <c r="BO72" s="70"/>
      <c r="BP72" s="70"/>
      <c r="BQ72" s="70"/>
      <c r="BR72" s="70"/>
      <c r="BS72" s="70"/>
      <c r="BT72" s="70"/>
      <c r="BU72" s="70"/>
      <c r="BV72" s="70"/>
      <c r="BW72" s="70"/>
      <c r="BX72" s="70"/>
      <c r="BY72" s="70"/>
      <c r="BZ72" s="70"/>
      <c r="CA72" s="70"/>
      <c r="CB72" s="70"/>
      <c r="CC72" s="70"/>
      <c r="CD72" s="70"/>
      <c r="CE72" s="70"/>
      <c r="CF72" s="70"/>
      <c r="CG72" s="70"/>
      <c r="CH72" s="70"/>
      <c r="CI72" s="70"/>
      <c r="CJ72" s="70"/>
      <c r="CK72" s="70"/>
      <c r="CL72" s="70"/>
      <c r="CM72" s="70"/>
      <c r="CN72" s="70"/>
      <c r="CO72" s="70"/>
      <c r="CP72" s="70"/>
      <c r="CQ72" s="26"/>
      <c r="CR72" s="173"/>
    </row>
    <row r="73" spans="1:96" s="183" customFormat="1" x14ac:dyDescent="0.2">
      <c r="A73" s="59"/>
      <c r="B73" s="66"/>
      <c r="C73" s="66"/>
      <c r="D73" s="66"/>
      <c r="E73" s="59"/>
      <c r="F73" s="59"/>
      <c r="G73" s="59"/>
      <c r="H73" s="59"/>
      <c r="I73" s="59"/>
      <c r="J73" s="59"/>
      <c r="K73" s="59"/>
      <c r="L73" s="68"/>
      <c r="M73" s="63"/>
      <c r="N73" s="59"/>
      <c r="O73" s="69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AO73" s="70"/>
      <c r="AP73" s="70"/>
      <c r="AQ73" s="70"/>
      <c r="AR73" s="70"/>
      <c r="AS73" s="70"/>
      <c r="AT73" s="70"/>
      <c r="AU73" s="70"/>
      <c r="AV73" s="70"/>
      <c r="AW73" s="70"/>
      <c r="AX73" s="70"/>
      <c r="AY73" s="70"/>
      <c r="AZ73" s="70"/>
      <c r="BA73" s="70"/>
      <c r="BB73" s="70"/>
      <c r="BC73" s="70"/>
      <c r="BD73" s="70"/>
      <c r="BE73" s="70"/>
      <c r="BF73" s="70"/>
      <c r="BG73" s="70"/>
      <c r="BH73" s="70"/>
      <c r="BI73" s="70"/>
      <c r="BJ73" s="70"/>
      <c r="BK73" s="70"/>
      <c r="BL73" s="70"/>
      <c r="BM73" s="70"/>
      <c r="BN73" s="70"/>
      <c r="BO73" s="70"/>
      <c r="BP73" s="70"/>
      <c r="BQ73" s="70"/>
      <c r="BR73" s="70"/>
      <c r="BS73" s="70"/>
      <c r="BT73" s="70"/>
      <c r="BU73" s="70"/>
      <c r="BV73" s="70"/>
      <c r="BW73" s="70"/>
      <c r="BX73" s="70"/>
      <c r="BY73" s="70"/>
      <c r="BZ73" s="70"/>
      <c r="CA73" s="70"/>
      <c r="CB73" s="70"/>
      <c r="CC73" s="70"/>
      <c r="CD73" s="70"/>
      <c r="CE73" s="70"/>
      <c r="CF73" s="70"/>
      <c r="CG73" s="70"/>
      <c r="CH73" s="70"/>
      <c r="CI73" s="70"/>
      <c r="CJ73" s="70"/>
      <c r="CK73" s="70"/>
      <c r="CL73" s="70"/>
      <c r="CM73" s="70"/>
      <c r="CN73" s="70"/>
      <c r="CO73" s="70"/>
      <c r="CP73" s="70"/>
      <c r="CQ73" s="26"/>
      <c r="CR73" s="173"/>
    </row>
    <row r="74" spans="1:96" s="183" customFormat="1" x14ac:dyDescent="0.2">
      <c r="A74" s="59"/>
      <c r="B74" s="66"/>
      <c r="C74" s="66"/>
      <c r="D74" s="66"/>
      <c r="E74" s="59"/>
      <c r="F74" s="59"/>
      <c r="G74" s="59"/>
      <c r="H74" s="59"/>
      <c r="I74" s="59"/>
      <c r="J74" s="59"/>
      <c r="K74" s="59"/>
      <c r="L74" s="68"/>
      <c r="M74" s="63"/>
      <c r="N74" s="59"/>
      <c r="O74" s="69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AO74" s="70"/>
      <c r="AP74" s="70"/>
      <c r="AQ74" s="70"/>
      <c r="AR74" s="70"/>
      <c r="AS74" s="70"/>
      <c r="AT74" s="70"/>
      <c r="AU74" s="70"/>
      <c r="AV74" s="70"/>
      <c r="AW74" s="70"/>
      <c r="AX74" s="70"/>
      <c r="AY74" s="70"/>
      <c r="AZ74" s="70"/>
      <c r="BA74" s="70"/>
      <c r="BB74" s="70"/>
      <c r="BC74" s="70"/>
      <c r="BD74" s="70"/>
      <c r="BE74" s="70"/>
      <c r="BF74" s="70"/>
      <c r="BG74" s="70"/>
      <c r="BH74" s="70"/>
      <c r="BI74" s="70"/>
      <c r="BJ74" s="70"/>
      <c r="BK74" s="70"/>
      <c r="BL74" s="70"/>
      <c r="BM74" s="70"/>
      <c r="BN74" s="70"/>
      <c r="BO74" s="70"/>
      <c r="BP74" s="70"/>
      <c r="BQ74" s="70"/>
      <c r="BR74" s="70"/>
      <c r="BS74" s="70"/>
      <c r="BT74" s="70"/>
      <c r="BU74" s="70"/>
      <c r="BV74" s="70"/>
      <c r="BW74" s="70"/>
      <c r="BX74" s="70"/>
      <c r="BY74" s="70"/>
      <c r="BZ74" s="70"/>
      <c r="CA74" s="70"/>
      <c r="CB74" s="70"/>
      <c r="CC74" s="70"/>
      <c r="CD74" s="70"/>
      <c r="CE74" s="70"/>
      <c r="CF74" s="70"/>
      <c r="CG74" s="70"/>
      <c r="CH74" s="70"/>
      <c r="CI74" s="70"/>
      <c r="CJ74" s="70"/>
      <c r="CK74" s="70"/>
      <c r="CL74" s="70"/>
      <c r="CM74" s="70"/>
      <c r="CN74" s="70"/>
      <c r="CO74" s="70"/>
      <c r="CP74" s="70"/>
      <c r="CQ74" s="26"/>
      <c r="CR74" s="173"/>
    </row>
    <row r="75" spans="1:96" s="183" customFormat="1" x14ac:dyDescent="0.2">
      <c r="A75" s="59"/>
      <c r="B75" s="66"/>
      <c r="C75" s="66"/>
      <c r="D75" s="66"/>
      <c r="E75" s="59"/>
      <c r="F75" s="59"/>
      <c r="G75" s="59"/>
      <c r="H75" s="59"/>
      <c r="I75" s="59"/>
      <c r="J75" s="59"/>
      <c r="K75" s="59"/>
      <c r="L75" s="68"/>
      <c r="M75" s="63"/>
      <c r="N75" s="59"/>
      <c r="O75" s="69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AO75" s="70"/>
      <c r="AP75" s="70"/>
      <c r="AQ75" s="70"/>
      <c r="AR75" s="70"/>
      <c r="AS75" s="70"/>
      <c r="AT75" s="70"/>
      <c r="AU75" s="70"/>
      <c r="AV75" s="70"/>
      <c r="AW75" s="70"/>
      <c r="AX75" s="70"/>
      <c r="AY75" s="70"/>
      <c r="AZ75" s="70"/>
      <c r="BA75" s="70"/>
      <c r="BB75" s="70"/>
      <c r="BC75" s="70"/>
      <c r="BD75" s="70"/>
      <c r="BE75" s="70"/>
      <c r="BF75" s="70"/>
      <c r="BG75" s="70"/>
      <c r="BH75" s="70"/>
      <c r="BI75" s="70"/>
      <c r="BJ75" s="70"/>
      <c r="BK75" s="70"/>
      <c r="BL75" s="70"/>
      <c r="BM75" s="70"/>
      <c r="BN75" s="70"/>
      <c r="BO75" s="70"/>
      <c r="BP75" s="70"/>
      <c r="BQ75" s="70"/>
      <c r="BR75" s="70"/>
      <c r="BS75" s="70"/>
      <c r="BT75" s="70"/>
      <c r="BU75" s="70"/>
      <c r="BV75" s="70"/>
      <c r="BW75" s="70"/>
      <c r="BX75" s="70"/>
      <c r="BY75" s="70"/>
      <c r="BZ75" s="70"/>
      <c r="CA75" s="70"/>
      <c r="CB75" s="70"/>
      <c r="CC75" s="70"/>
      <c r="CD75" s="70"/>
      <c r="CE75" s="70"/>
      <c r="CF75" s="70"/>
      <c r="CG75" s="70"/>
      <c r="CH75" s="70"/>
      <c r="CI75" s="70"/>
      <c r="CJ75" s="70"/>
      <c r="CK75" s="70"/>
      <c r="CL75" s="70"/>
      <c r="CM75" s="70"/>
      <c r="CN75" s="70"/>
      <c r="CO75" s="70"/>
      <c r="CP75" s="70"/>
      <c r="CQ75" s="26"/>
      <c r="CR75" s="173"/>
    </row>
    <row r="76" spans="1:96" s="183" customFormat="1" x14ac:dyDescent="0.2">
      <c r="A76" s="59"/>
      <c r="B76" s="66"/>
      <c r="C76" s="66"/>
      <c r="D76" s="66"/>
      <c r="E76" s="59"/>
      <c r="F76" s="59"/>
      <c r="G76" s="59"/>
      <c r="H76" s="59"/>
      <c r="I76" s="59"/>
      <c r="J76" s="59"/>
      <c r="K76" s="59"/>
      <c r="L76" s="68"/>
      <c r="M76" s="63"/>
      <c r="N76" s="59"/>
      <c r="O76" s="69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AO76" s="70"/>
      <c r="AP76" s="70"/>
      <c r="AQ76" s="70"/>
      <c r="AR76" s="70"/>
      <c r="AS76" s="70"/>
      <c r="AT76" s="70"/>
      <c r="AU76" s="70"/>
      <c r="AV76" s="70"/>
      <c r="AW76" s="70"/>
      <c r="AX76" s="70"/>
      <c r="AY76" s="70"/>
      <c r="AZ76" s="70"/>
      <c r="BA76" s="70"/>
      <c r="BB76" s="70"/>
      <c r="BC76" s="70"/>
      <c r="BD76" s="70"/>
      <c r="BE76" s="70"/>
      <c r="BF76" s="70"/>
      <c r="BG76" s="70"/>
      <c r="BH76" s="70"/>
      <c r="BI76" s="70"/>
      <c r="BJ76" s="70"/>
      <c r="BK76" s="70"/>
      <c r="BL76" s="70"/>
      <c r="BM76" s="70"/>
      <c r="BN76" s="70"/>
      <c r="BO76" s="70"/>
      <c r="BP76" s="70"/>
      <c r="BQ76" s="70"/>
      <c r="BR76" s="70"/>
      <c r="BS76" s="70"/>
      <c r="BT76" s="70"/>
      <c r="BU76" s="70"/>
      <c r="BV76" s="70"/>
      <c r="BW76" s="70"/>
      <c r="BX76" s="70"/>
      <c r="BY76" s="70"/>
      <c r="BZ76" s="70"/>
      <c r="CA76" s="70"/>
      <c r="CB76" s="70"/>
      <c r="CC76" s="70"/>
      <c r="CD76" s="70"/>
      <c r="CE76" s="70"/>
      <c r="CF76" s="70"/>
      <c r="CG76" s="70"/>
      <c r="CH76" s="70"/>
      <c r="CI76" s="70"/>
      <c r="CJ76" s="70"/>
      <c r="CK76" s="70"/>
      <c r="CL76" s="70"/>
      <c r="CM76" s="70"/>
      <c r="CN76" s="70"/>
      <c r="CO76" s="70"/>
      <c r="CP76" s="70"/>
      <c r="CQ76" s="26"/>
      <c r="CR76" s="173"/>
    </row>
    <row r="77" spans="1:96" s="183" customFormat="1" x14ac:dyDescent="0.2">
      <c r="A77" s="59"/>
      <c r="B77" s="66"/>
      <c r="C77" s="66"/>
      <c r="D77" s="66"/>
      <c r="E77" s="59"/>
      <c r="F77" s="59"/>
      <c r="G77" s="59"/>
      <c r="H77" s="59"/>
      <c r="I77" s="59"/>
      <c r="J77" s="59"/>
      <c r="K77" s="59"/>
      <c r="L77" s="68"/>
      <c r="M77" s="63"/>
      <c r="N77" s="59"/>
      <c r="O77" s="69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0"/>
      <c r="AS77" s="70"/>
      <c r="AT77" s="70"/>
      <c r="AU77" s="70"/>
      <c r="AV77" s="70"/>
      <c r="AW77" s="70"/>
      <c r="AX77" s="70"/>
      <c r="AY77" s="70"/>
      <c r="AZ77" s="70"/>
      <c r="BA77" s="70"/>
      <c r="BB77" s="70"/>
      <c r="BC77" s="70"/>
      <c r="BD77" s="70"/>
      <c r="BE77" s="70"/>
      <c r="BF77" s="70"/>
      <c r="BG77" s="70"/>
      <c r="BH77" s="70"/>
      <c r="BI77" s="70"/>
      <c r="BJ77" s="70"/>
      <c r="BK77" s="70"/>
      <c r="BL77" s="70"/>
      <c r="BM77" s="70"/>
      <c r="BN77" s="70"/>
      <c r="BO77" s="70"/>
      <c r="BP77" s="70"/>
      <c r="BQ77" s="70"/>
      <c r="BR77" s="70"/>
      <c r="BS77" s="70"/>
      <c r="BT77" s="70"/>
      <c r="BU77" s="70"/>
      <c r="BV77" s="70"/>
      <c r="BW77" s="70"/>
      <c r="BX77" s="70"/>
      <c r="BY77" s="70"/>
      <c r="BZ77" s="70"/>
      <c r="CA77" s="70"/>
      <c r="CB77" s="70"/>
      <c r="CC77" s="70"/>
      <c r="CD77" s="70"/>
      <c r="CE77" s="70"/>
      <c r="CF77" s="70"/>
      <c r="CG77" s="70"/>
      <c r="CH77" s="70"/>
      <c r="CI77" s="70"/>
      <c r="CJ77" s="70"/>
      <c r="CK77" s="70"/>
      <c r="CL77" s="70"/>
      <c r="CM77" s="70"/>
      <c r="CN77" s="70"/>
      <c r="CO77" s="70"/>
      <c r="CP77" s="70"/>
      <c r="CQ77" s="26"/>
      <c r="CR77" s="173"/>
    </row>
    <row r="78" spans="1:96" s="183" customFormat="1" x14ac:dyDescent="0.2">
      <c r="A78" s="59"/>
      <c r="B78" s="66"/>
      <c r="C78" s="66"/>
      <c r="D78" s="66"/>
      <c r="E78" s="59"/>
      <c r="F78" s="59"/>
      <c r="G78" s="59"/>
      <c r="H78" s="59"/>
      <c r="I78" s="59"/>
      <c r="J78" s="59"/>
      <c r="K78" s="59"/>
      <c r="L78" s="68"/>
      <c r="M78" s="63"/>
      <c r="N78" s="59"/>
      <c r="O78" s="69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0"/>
      <c r="AS78" s="70"/>
      <c r="AT78" s="70"/>
      <c r="AU78" s="70"/>
      <c r="AV78" s="70"/>
      <c r="AW78" s="70"/>
      <c r="AX78" s="70"/>
      <c r="AY78" s="70"/>
      <c r="AZ78" s="70"/>
      <c r="BA78" s="70"/>
      <c r="BB78" s="70"/>
      <c r="BC78" s="70"/>
      <c r="BD78" s="70"/>
      <c r="BE78" s="70"/>
      <c r="BF78" s="70"/>
      <c r="BG78" s="70"/>
      <c r="BH78" s="70"/>
      <c r="BI78" s="70"/>
      <c r="BJ78" s="70"/>
      <c r="BK78" s="70"/>
      <c r="BL78" s="70"/>
      <c r="BM78" s="70"/>
      <c r="BN78" s="70"/>
      <c r="BO78" s="70"/>
      <c r="BP78" s="70"/>
      <c r="BQ78" s="70"/>
      <c r="BR78" s="70"/>
      <c r="BS78" s="70"/>
      <c r="BT78" s="70"/>
      <c r="BU78" s="70"/>
      <c r="BV78" s="70"/>
      <c r="BW78" s="70"/>
      <c r="BX78" s="70"/>
      <c r="BY78" s="70"/>
      <c r="BZ78" s="70"/>
      <c r="CA78" s="70"/>
      <c r="CB78" s="70"/>
      <c r="CC78" s="70"/>
      <c r="CD78" s="70"/>
      <c r="CE78" s="70"/>
      <c r="CF78" s="70"/>
      <c r="CG78" s="70"/>
      <c r="CH78" s="70"/>
      <c r="CI78" s="70"/>
      <c r="CJ78" s="70"/>
      <c r="CK78" s="70"/>
      <c r="CL78" s="70"/>
      <c r="CM78" s="70"/>
      <c r="CN78" s="70"/>
      <c r="CO78" s="70"/>
      <c r="CP78" s="70"/>
      <c r="CQ78" s="26"/>
      <c r="CR78" s="173"/>
    </row>
    <row r="79" spans="1:96" s="183" customFormat="1" x14ac:dyDescent="0.2">
      <c r="A79" s="59"/>
      <c r="B79" s="66"/>
      <c r="C79" s="66"/>
      <c r="D79" s="66"/>
      <c r="E79" s="59"/>
      <c r="F79" s="59"/>
      <c r="G79" s="59"/>
      <c r="H79" s="59"/>
      <c r="I79" s="59"/>
      <c r="J79" s="59"/>
      <c r="K79" s="59"/>
      <c r="L79" s="68"/>
      <c r="M79" s="63"/>
      <c r="N79" s="59"/>
      <c r="O79" s="69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AO79" s="70"/>
      <c r="AP79" s="70"/>
      <c r="AQ79" s="70"/>
      <c r="AR79" s="70"/>
      <c r="AS79" s="70"/>
      <c r="AT79" s="70"/>
      <c r="AU79" s="70"/>
      <c r="AV79" s="70"/>
      <c r="AW79" s="70"/>
      <c r="AX79" s="70"/>
      <c r="AY79" s="70"/>
      <c r="AZ79" s="70"/>
      <c r="BA79" s="70"/>
      <c r="BB79" s="70"/>
      <c r="BC79" s="70"/>
      <c r="BD79" s="70"/>
      <c r="BE79" s="70"/>
      <c r="BF79" s="70"/>
      <c r="BG79" s="70"/>
      <c r="BH79" s="70"/>
      <c r="BI79" s="70"/>
      <c r="BJ79" s="70"/>
      <c r="BK79" s="70"/>
      <c r="BL79" s="70"/>
      <c r="BM79" s="70"/>
      <c r="BN79" s="70"/>
      <c r="BO79" s="70"/>
      <c r="BP79" s="70"/>
      <c r="BQ79" s="70"/>
      <c r="BR79" s="70"/>
      <c r="BS79" s="70"/>
      <c r="BT79" s="70"/>
      <c r="BU79" s="70"/>
      <c r="BV79" s="70"/>
      <c r="BW79" s="70"/>
      <c r="BX79" s="70"/>
      <c r="BY79" s="70"/>
      <c r="BZ79" s="70"/>
      <c r="CA79" s="70"/>
      <c r="CB79" s="70"/>
      <c r="CC79" s="70"/>
      <c r="CD79" s="70"/>
      <c r="CE79" s="70"/>
      <c r="CF79" s="70"/>
      <c r="CG79" s="70"/>
      <c r="CH79" s="70"/>
      <c r="CI79" s="70"/>
      <c r="CJ79" s="70"/>
      <c r="CK79" s="70"/>
      <c r="CL79" s="70"/>
      <c r="CM79" s="70"/>
      <c r="CN79" s="70"/>
      <c r="CO79" s="70"/>
      <c r="CP79" s="70"/>
      <c r="CQ79" s="26"/>
      <c r="CR79" s="173"/>
    </row>
    <row r="80" spans="1:96" s="183" customFormat="1" x14ac:dyDescent="0.2">
      <c r="A80" s="59"/>
      <c r="B80" s="66"/>
      <c r="C80" s="66"/>
      <c r="D80" s="66"/>
      <c r="E80" s="59"/>
      <c r="F80" s="59"/>
      <c r="G80" s="59"/>
      <c r="H80" s="59"/>
      <c r="I80" s="59"/>
      <c r="J80" s="59"/>
      <c r="K80" s="59"/>
      <c r="L80" s="68"/>
      <c r="M80" s="63"/>
      <c r="N80" s="59"/>
      <c r="O80" s="69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AO80" s="70"/>
      <c r="AP80" s="70"/>
      <c r="AQ80" s="70"/>
      <c r="AR80" s="70"/>
      <c r="AS80" s="70"/>
      <c r="AT80" s="70"/>
      <c r="AU80" s="70"/>
      <c r="AV80" s="70"/>
      <c r="AW80" s="70"/>
      <c r="AX80" s="70"/>
      <c r="AY80" s="70"/>
      <c r="AZ80" s="70"/>
      <c r="BA80" s="70"/>
      <c r="BB80" s="70"/>
      <c r="BC80" s="70"/>
      <c r="BD80" s="70"/>
      <c r="BE80" s="70"/>
      <c r="BF80" s="70"/>
      <c r="BG80" s="70"/>
      <c r="BH80" s="70"/>
      <c r="BI80" s="70"/>
      <c r="BJ80" s="70"/>
      <c r="BK80" s="70"/>
      <c r="BL80" s="70"/>
      <c r="BM80" s="70"/>
      <c r="BN80" s="70"/>
      <c r="BO80" s="70"/>
      <c r="BP80" s="70"/>
      <c r="BQ80" s="70"/>
      <c r="BR80" s="70"/>
      <c r="BS80" s="70"/>
      <c r="BT80" s="70"/>
      <c r="BU80" s="70"/>
      <c r="BV80" s="70"/>
      <c r="BW80" s="70"/>
      <c r="BX80" s="70"/>
      <c r="BY80" s="70"/>
      <c r="BZ80" s="70"/>
      <c r="CA80" s="70"/>
      <c r="CB80" s="70"/>
      <c r="CC80" s="70"/>
      <c r="CD80" s="70"/>
      <c r="CE80" s="70"/>
      <c r="CF80" s="70"/>
      <c r="CG80" s="70"/>
      <c r="CH80" s="70"/>
      <c r="CI80" s="70"/>
      <c r="CJ80" s="70"/>
      <c r="CK80" s="70"/>
      <c r="CL80" s="70"/>
      <c r="CM80" s="70"/>
      <c r="CN80" s="70"/>
      <c r="CO80" s="70"/>
      <c r="CP80" s="70"/>
      <c r="CQ80" s="26"/>
      <c r="CR80" s="173"/>
    </row>
    <row r="81" spans="1:96" s="183" customFormat="1" x14ac:dyDescent="0.2">
      <c r="A81" s="59"/>
      <c r="B81" s="66"/>
      <c r="C81" s="66"/>
      <c r="D81" s="66"/>
      <c r="E81" s="59"/>
      <c r="F81" s="59"/>
      <c r="G81" s="59"/>
      <c r="H81" s="59"/>
      <c r="I81" s="59"/>
      <c r="J81" s="59"/>
      <c r="K81" s="59"/>
      <c r="L81" s="68"/>
      <c r="M81" s="63"/>
      <c r="N81" s="59"/>
      <c r="O81" s="69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AO81" s="70"/>
      <c r="AP81" s="70"/>
      <c r="AQ81" s="70"/>
      <c r="AR81" s="70"/>
      <c r="AS81" s="70"/>
      <c r="AT81" s="70"/>
      <c r="AU81" s="70"/>
      <c r="AV81" s="70"/>
      <c r="AW81" s="70"/>
      <c r="AX81" s="70"/>
      <c r="AY81" s="70"/>
      <c r="AZ81" s="70"/>
      <c r="BA81" s="70"/>
      <c r="BB81" s="70"/>
      <c r="BC81" s="70"/>
      <c r="BD81" s="70"/>
      <c r="BE81" s="70"/>
      <c r="BF81" s="70"/>
      <c r="BG81" s="70"/>
      <c r="BH81" s="70"/>
      <c r="BI81" s="70"/>
      <c r="BJ81" s="70"/>
      <c r="BK81" s="70"/>
      <c r="BL81" s="70"/>
      <c r="BM81" s="70"/>
      <c r="BN81" s="70"/>
      <c r="BO81" s="70"/>
      <c r="BP81" s="70"/>
      <c r="BQ81" s="70"/>
      <c r="BR81" s="70"/>
      <c r="BS81" s="70"/>
      <c r="BT81" s="70"/>
      <c r="BU81" s="70"/>
      <c r="BV81" s="70"/>
      <c r="BW81" s="70"/>
      <c r="BX81" s="70"/>
      <c r="BY81" s="70"/>
      <c r="BZ81" s="70"/>
      <c r="CA81" s="70"/>
      <c r="CB81" s="70"/>
      <c r="CC81" s="70"/>
      <c r="CD81" s="70"/>
      <c r="CE81" s="70"/>
      <c r="CF81" s="70"/>
      <c r="CG81" s="70"/>
      <c r="CH81" s="70"/>
      <c r="CI81" s="70"/>
      <c r="CJ81" s="70"/>
      <c r="CK81" s="70"/>
      <c r="CL81" s="70"/>
      <c r="CM81" s="70"/>
      <c r="CN81" s="70"/>
      <c r="CO81" s="70"/>
      <c r="CP81" s="70"/>
      <c r="CQ81" s="26"/>
      <c r="CR81" s="173"/>
    </row>
    <row r="82" spans="1:96" s="183" customFormat="1" x14ac:dyDescent="0.2">
      <c r="A82" s="59"/>
      <c r="B82" s="66"/>
      <c r="C82" s="66"/>
      <c r="D82" s="66"/>
      <c r="E82" s="59"/>
      <c r="F82" s="59"/>
      <c r="G82" s="59"/>
      <c r="H82" s="59"/>
      <c r="I82" s="59"/>
      <c r="J82" s="59"/>
      <c r="K82" s="59"/>
      <c r="L82" s="68"/>
      <c r="M82" s="63"/>
      <c r="N82" s="59"/>
      <c r="O82" s="69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AO82" s="70"/>
      <c r="AP82" s="70"/>
      <c r="AQ82" s="70"/>
      <c r="AR82" s="70"/>
      <c r="AS82" s="70"/>
      <c r="AT82" s="70"/>
      <c r="AU82" s="70"/>
      <c r="AV82" s="70"/>
      <c r="AW82" s="70"/>
      <c r="AX82" s="70"/>
      <c r="AY82" s="70"/>
      <c r="AZ82" s="70"/>
      <c r="BA82" s="70"/>
      <c r="BB82" s="70"/>
      <c r="BC82" s="70"/>
      <c r="BD82" s="70"/>
      <c r="BE82" s="70"/>
      <c r="BF82" s="70"/>
      <c r="BG82" s="70"/>
      <c r="BH82" s="70"/>
      <c r="BI82" s="70"/>
      <c r="BJ82" s="70"/>
      <c r="BK82" s="70"/>
      <c r="BL82" s="70"/>
      <c r="BM82" s="70"/>
      <c r="BN82" s="70"/>
      <c r="BO82" s="70"/>
      <c r="BP82" s="70"/>
      <c r="BQ82" s="70"/>
      <c r="BR82" s="70"/>
      <c r="BS82" s="70"/>
      <c r="BT82" s="70"/>
      <c r="BU82" s="70"/>
      <c r="BV82" s="70"/>
      <c r="BW82" s="70"/>
      <c r="BX82" s="70"/>
      <c r="BY82" s="70"/>
      <c r="BZ82" s="70"/>
      <c r="CA82" s="70"/>
      <c r="CB82" s="70"/>
      <c r="CC82" s="70"/>
      <c r="CD82" s="70"/>
      <c r="CE82" s="70"/>
      <c r="CF82" s="70"/>
      <c r="CG82" s="70"/>
      <c r="CH82" s="70"/>
      <c r="CI82" s="70"/>
      <c r="CJ82" s="70"/>
      <c r="CK82" s="70"/>
      <c r="CL82" s="70"/>
      <c r="CM82" s="70"/>
      <c r="CN82" s="70"/>
      <c r="CO82" s="70"/>
      <c r="CP82" s="70"/>
      <c r="CQ82" s="26"/>
      <c r="CR82" s="173"/>
    </row>
    <row r="83" spans="1:96" s="183" customFormat="1" x14ac:dyDescent="0.2">
      <c r="A83" s="59"/>
      <c r="B83" s="66"/>
      <c r="C83" s="66"/>
      <c r="D83" s="66"/>
      <c r="E83" s="59"/>
      <c r="F83" s="59"/>
      <c r="G83" s="59"/>
      <c r="H83" s="59"/>
      <c r="I83" s="59"/>
      <c r="J83" s="59"/>
      <c r="K83" s="59"/>
      <c r="L83" s="68"/>
      <c r="M83" s="63"/>
      <c r="N83" s="59"/>
      <c r="O83" s="69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AO83" s="70"/>
      <c r="AP83" s="70"/>
      <c r="AQ83" s="70"/>
      <c r="AR83" s="70"/>
      <c r="AS83" s="70"/>
      <c r="AT83" s="70"/>
      <c r="AU83" s="70"/>
      <c r="AV83" s="70"/>
      <c r="AW83" s="70"/>
      <c r="AX83" s="70"/>
      <c r="AY83" s="70"/>
      <c r="AZ83" s="70"/>
      <c r="BA83" s="70"/>
      <c r="BB83" s="70"/>
      <c r="BC83" s="70"/>
      <c r="BD83" s="70"/>
      <c r="BE83" s="70"/>
      <c r="BF83" s="70"/>
      <c r="BG83" s="70"/>
      <c r="BH83" s="70"/>
      <c r="BI83" s="70"/>
      <c r="BJ83" s="70"/>
      <c r="BK83" s="70"/>
      <c r="BL83" s="70"/>
      <c r="BM83" s="70"/>
      <c r="BN83" s="70"/>
      <c r="BO83" s="70"/>
      <c r="BP83" s="70"/>
      <c r="BQ83" s="70"/>
      <c r="BR83" s="70"/>
      <c r="BS83" s="70"/>
      <c r="BT83" s="70"/>
      <c r="BU83" s="70"/>
      <c r="BV83" s="70"/>
      <c r="BW83" s="70"/>
      <c r="BX83" s="70"/>
      <c r="BY83" s="70"/>
      <c r="BZ83" s="70"/>
      <c r="CA83" s="70"/>
      <c r="CB83" s="70"/>
      <c r="CC83" s="70"/>
      <c r="CD83" s="70"/>
      <c r="CE83" s="70"/>
      <c r="CF83" s="70"/>
      <c r="CG83" s="70"/>
      <c r="CH83" s="70"/>
      <c r="CI83" s="70"/>
      <c r="CJ83" s="70"/>
      <c r="CK83" s="70"/>
      <c r="CL83" s="70"/>
      <c r="CM83" s="70"/>
      <c r="CN83" s="70"/>
      <c r="CO83" s="70"/>
      <c r="CP83" s="70"/>
      <c r="CQ83" s="26"/>
      <c r="CR83" s="173"/>
    </row>
    <row r="84" spans="1:96" s="183" customFormat="1" x14ac:dyDescent="0.2">
      <c r="A84" s="59"/>
      <c r="B84" s="66"/>
      <c r="C84" s="66"/>
      <c r="D84" s="66"/>
      <c r="E84" s="59"/>
      <c r="F84" s="59"/>
      <c r="G84" s="59"/>
      <c r="H84" s="59"/>
      <c r="I84" s="59"/>
      <c r="J84" s="59"/>
      <c r="K84" s="59"/>
      <c r="L84" s="68"/>
      <c r="M84" s="63"/>
      <c r="N84" s="59"/>
      <c r="O84" s="69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AO84" s="70"/>
      <c r="AP84" s="70"/>
      <c r="AQ84" s="70"/>
      <c r="AR84" s="70"/>
      <c r="AS84" s="70"/>
      <c r="AT84" s="70"/>
      <c r="AU84" s="70"/>
      <c r="AV84" s="70"/>
      <c r="AW84" s="70"/>
      <c r="AX84" s="70"/>
      <c r="AY84" s="70"/>
      <c r="AZ84" s="70"/>
      <c r="BA84" s="70"/>
      <c r="BB84" s="70"/>
      <c r="BC84" s="70"/>
      <c r="BD84" s="70"/>
      <c r="BE84" s="70"/>
      <c r="BF84" s="70"/>
      <c r="BG84" s="70"/>
      <c r="BH84" s="70"/>
      <c r="BI84" s="70"/>
      <c r="BJ84" s="70"/>
      <c r="BK84" s="70"/>
      <c r="BL84" s="70"/>
      <c r="BM84" s="70"/>
      <c r="BN84" s="70"/>
      <c r="BO84" s="70"/>
      <c r="BP84" s="70"/>
      <c r="BQ84" s="70"/>
      <c r="BR84" s="70"/>
      <c r="BS84" s="70"/>
      <c r="BT84" s="70"/>
      <c r="BU84" s="70"/>
      <c r="BV84" s="70"/>
      <c r="BW84" s="70"/>
      <c r="BX84" s="70"/>
      <c r="BY84" s="70"/>
      <c r="BZ84" s="70"/>
      <c r="CA84" s="70"/>
      <c r="CB84" s="70"/>
      <c r="CC84" s="70"/>
      <c r="CD84" s="70"/>
      <c r="CE84" s="70"/>
      <c r="CF84" s="70"/>
      <c r="CG84" s="70"/>
      <c r="CH84" s="70"/>
      <c r="CI84" s="70"/>
      <c r="CJ84" s="70"/>
      <c r="CK84" s="70"/>
      <c r="CL84" s="70"/>
      <c r="CM84" s="70"/>
      <c r="CN84" s="70"/>
      <c r="CO84" s="70"/>
      <c r="CP84" s="70"/>
      <c r="CQ84" s="26"/>
      <c r="CR84" s="173"/>
    </row>
    <row r="85" spans="1:96" s="183" customFormat="1" x14ac:dyDescent="0.2">
      <c r="A85" s="59"/>
      <c r="B85" s="66"/>
      <c r="C85" s="66"/>
      <c r="D85" s="66"/>
      <c r="E85" s="59"/>
      <c r="F85" s="59"/>
      <c r="G85" s="59"/>
      <c r="H85" s="59"/>
      <c r="I85" s="59"/>
      <c r="J85" s="59"/>
      <c r="K85" s="59"/>
      <c r="L85" s="68"/>
      <c r="M85" s="63"/>
      <c r="N85" s="59"/>
      <c r="O85" s="69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AO85" s="70"/>
      <c r="AP85" s="70"/>
      <c r="AQ85" s="70"/>
      <c r="AR85" s="70"/>
      <c r="AS85" s="70"/>
      <c r="AT85" s="70"/>
      <c r="AU85" s="70"/>
      <c r="AV85" s="70"/>
      <c r="AW85" s="70"/>
      <c r="AX85" s="70"/>
      <c r="AY85" s="70"/>
      <c r="AZ85" s="70"/>
      <c r="BA85" s="70"/>
      <c r="BB85" s="70"/>
      <c r="BC85" s="70"/>
      <c r="BD85" s="70"/>
      <c r="BE85" s="70"/>
      <c r="BF85" s="70"/>
      <c r="BG85" s="70"/>
      <c r="BH85" s="70"/>
      <c r="BI85" s="70"/>
      <c r="BJ85" s="70"/>
      <c r="BK85" s="70"/>
      <c r="BL85" s="70"/>
      <c r="BM85" s="70"/>
      <c r="BN85" s="70"/>
      <c r="BO85" s="70"/>
      <c r="BP85" s="70"/>
      <c r="BQ85" s="70"/>
      <c r="BR85" s="70"/>
      <c r="BS85" s="70"/>
      <c r="BT85" s="70"/>
      <c r="BU85" s="70"/>
      <c r="BV85" s="70"/>
      <c r="BW85" s="70"/>
      <c r="BX85" s="70"/>
      <c r="BY85" s="70"/>
      <c r="BZ85" s="70"/>
      <c r="CA85" s="70"/>
      <c r="CB85" s="70"/>
      <c r="CC85" s="70"/>
      <c r="CD85" s="70"/>
      <c r="CE85" s="70"/>
      <c r="CF85" s="70"/>
      <c r="CG85" s="70"/>
      <c r="CH85" s="70"/>
      <c r="CI85" s="70"/>
      <c r="CJ85" s="70"/>
      <c r="CK85" s="70"/>
      <c r="CL85" s="70"/>
      <c r="CM85" s="70"/>
      <c r="CN85" s="70"/>
      <c r="CO85" s="70"/>
      <c r="CP85" s="70"/>
      <c r="CQ85" s="26"/>
      <c r="CR85" s="173"/>
    </row>
    <row r="86" spans="1:96" s="183" customFormat="1" x14ac:dyDescent="0.2">
      <c r="A86" s="59"/>
      <c r="B86" s="66"/>
      <c r="C86" s="66"/>
      <c r="D86" s="66"/>
      <c r="E86" s="59"/>
      <c r="F86" s="59"/>
      <c r="G86" s="59"/>
      <c r="H86" s="59"/>
      <c r="I86" s="59"/>
      <c r="J86" s="59"/>
      <c r="K86" s="59"/>
      <c r="L86" s="68"/>
      <c r="M86" s="63"/>
      <c r="N86" s="59"/>
      <c r="O86" s="69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AO86" s="70"/>
      <c r="AP86" s="70"/>
      <c r="AQ86" s="70"/>
      <c r="AR86" s="70"/>
      <c r="AS86" s="70"/>
      <c r="AT86" s="70"/>
      <c r="AU86" s="70"/>
      <c r="AV86" s="70"/>
      <c r="AW86" s="70"/>
      <c r="AX86" s="70"/>
      <c r="AY86" s="70"/>
      <c r="AZ86" s="70"/>
      <c r="BA86" s="70"/>
      <c r="BB86" s="70"/>
      <c r="BC86" s="70"/>
      <c r="BD86" s="70"/>
      <c r="BE86" s="70"/>
      <c r="BF86" s="70"/>
      <c r="BG86" s="70"/>
      <c r="BH86" s="70"/>
      <c r="BI86" s="70"/>
      <c r="BJ86" s="70"/>
      <c r="BK86" s="70"/>
      <c r="BL86" s="70"/>
      <c r="BM86" s="70"/>
      <c r="BN86" s="70"/>
      <c r="BO86" s="70"/>
      <c r="BP86" s="70"/>
      <c r="BQ86" s="70"/>
      <c r="BR86" s="70"/>
      <c r="BS86" s="70"/>
      <c r="BT86" s="70"/>
      <c r="BU86" s="70"/>
      <c r="BV86" s="70"/>
      <c r="BW86" s="70"/>
      <c r="BX86" s="70"/>
      <c r="BY86" s="70"/>
      <c r="BZ86" s="70"/>
      <c r="CA86" s="70"/>
      <c r="CB86" s="70"/>
      <c r="CC86" s="70"/>
      <c r="CD86" s="70"/>
      <c r="CE86" s="70"/>
      <c r="CF86" s="70"/>
      <c r="CG86" s="70"/>
      <c r="CH86" s="70"/>
      <c r="CI86" s="70"/>
      <c r="CJ86" s="70"/>
      <c r="CK86" s="70"/>
      <c r="CL86" s="70"/>
      <c r="CM86" s="70"/>
      <c r="CN86" s="70"/>
      <c r="CO86" s="70"/>
      <c r="CP86" s="70"/>
      <c r="CQ86" s="26"/>
      <c r="CR86" s="173"/>
    </row>
    <row r="87" spans="1:96" s="183" customFormat="1" x14ac:dyDescent="0.2">
      <c r="A87" s="59"/>
      <c r="B87" s="66"/>
      <c r="C87" s="66"/>
      <c r="D87" s="66"/>
      <c r="E87" s="59"/>
      <c r="F87" s="59"/>
      <c r="G87" s="59"/>
      <c r="H87" s="59"/>
      <c r="I87" s="59"/>
      <c r="J87" s="59"/>
      <c r="K87" s="59"/>
      <c r="L87" s="68"/>
      <c r="M87" s="63"/>
      <c r="N87" s="59"/>
      <c r="O87" s="69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0"/>
      <c r="AS87" s="70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0"/>
      <c r="CB87" s="70"/>
      <c r="CC87" s="70"/>
      <c r="CD87" s="70"/>
      <c r="CE87" s="70"/>
      <c r="CF87" s="70"/>
      <c r="CG87" s="70"/>
      <c r="CH87" s="70"/>
      <c r="CI87" s="70"/>
      <c r="CJ87" s="70"/>
      <c r="CK87" s="70"/>
      <c r="CL87" s="70"/>
      <c r="CM87" s="70"/>
      <c r="CN87" s="70"/>
      <c r="CO87" s="70"/>
      <c r="CP87" s="70"/>
      <c r="CQ87" s="26"/>
      <c r="CR87" s="173"/>
    </row>
    <row r="88" spans="1:96" s="183" customFormat="1" x14ac:dyDescent="0.2">
      <c r="A88" s="59"/>
      <c r="B88" s="66"/>
      <c r="C88" s="66"/>
      <c r="D88" s="66"/>
      <c r="E88" s="59"/>
      <c r="F88" s="59"/>
      <c r="G88" s="59"/>
      <c r="H88" s="59"/>
      <c r="I88" s="59"/>
      <c r="J88" s="59"/>
      <c r="K88" s="59"/>
      <c r="L88" s="68"/>
      <c r="M88" s="63"/>
      <c r="N88" s="59"/>
      <c r="O88" s="69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AO88" s="70"/>
      <c r="AP88" s="70"/>
      <c r="AQ88" s="70"/>
      <c r="AR88" s="70"/>
      <c r="AS88" s="70"/>
      <c r="AT88" s="70"/>
      <c r="AU88" s="70"/>
      <c r="AV88" s="70"/>
      <c r="AW88" s="70"/>
      <c r="AX88" s="70"/>
      <c r="AY88" s="70"/>
      <c r="AZ88" s="70"/>
      <c r="BA88" s="70"/>
      <c r="BB88" s="70"/>
      <c r="BC88" s="70"/>
      <c r="BD88" s="70"/>
      <c r="BE88" s="70"/>
      <c r="BF88" s="70"/>
      <c r="BG88" s="70"/>
      <c r="BH88" s="70"/>
      <c r="BI88" s="70"/>
      <c r="BJ88" s="70"/>
      <c r="BK88" s="70"/>
      <c r="BL88" s="70"/>
      <c r="BM88" s="70"/>
      <c r="BN88" s="70"/>
      <c r="BO88" s="70"/>
      <c r="BP88" s="70"/>
      <c r="BQ88" s="70"/>
      <c r="BR88" s="70"/>
      <c r="BS88" s="70"/>
      <c r="BT88" s="70"/>
      <c r="BU88" s="70"/>
      <c r="BV88" s="70"/>
      <c r="BW88" s="70"/>
      <c r="BX88" s="70"/>
      <c r="BY88" s="70"/>
      <c r="BZ88" s="70"/>
      <c r="CA88" s="70"/>
      <c r="CB88" s="70"/>
      <c r="CC88" s="70"/>
      <c r="CD88" s="70"/>
      <c r="CE88" s="70"/>
      <c r="CF88" s="70"/>
      <c r="CG88" s="70"/>
      <c r="CH88" s="70"/>
      <c r="CI88" s="70"/>
      <c r="CJ88" s="70"/>
      <c r="CK88" s="70"/>
      <c r="CL88" s="70"/>
      <c r="CM88" s="70"/>
      <c r="CN88" s="70"/>
      <c r="CO88" s="70"/>
      <c r="CP88" s="70"/>
      <c r="CQ88" s="26"/>
      <c r="CR88" s="173"/>
    </row>
    <row r="89" spans="1:96" s="183" customFormat="1" x14ac:dyDescent="0.2">
      <c r="A89" s="59"/>
      <c r="B89" s="66"/>
      <c r="C89" s="66"/>
      <c r="D89" s="66"/>
      <c r="E89" s="59"/>
      <c r="F89" s="59"/>
      <c r="G89" s="59"/>
      <c r="H89" s="59"/>
      <c r="I89" s="59"/>
      <c r="J89" s="59"/>
      <c r="K89" s="59"/>
      <c r="L89" s="68"/>
      <c r="M89" s="63"/>
      <c r="N89" s="59"/>
      <c r="O89" s="69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AO89" s="70"/>
      <c r="AP89" s="70"/>
      <c r="AQ89" s="70"/>
      <c r="AR89" s="70"/>
      <c r="AS89" s="70"/>
      <c r="AT89" s="70"/>
      <c r="AU89" s="70"/>
      <c r="AV89" s="70"/>
      <c r="AW89" s="70"/>
      <c r="AX89" s="70"/>
      <c r="AY89" s="70"/>
      <c r="AZ89" s="70"/>
      <c r="BA89" s="70"/>
      <c r="BB89" s="70"/>
      <c r="BC89" s="70"/>
      <c r="BD89" s="70"/>
      <c r="BE89" s="70"/>
      <c r="BF89" s="70"/>
      <c r="BG89" s="70"/>
      <c r="BH89" s="70"/>
      <c r="BI89" s="70"/>
      <c r="BJ89" s="70"/>
      <c r="BK89" s="70"/>
      <c r="BL89" s="70"/>
      <c r="BM89" s="70"/>
      <c r="BN89" s="70"/>
      <c r="BO89" s="70"/>
      <c r="BP89" s="70"/>
      <c r="BQ89" s="70"/>
      <c r="BR89" s="70"/>
      <c r="BS89" s="70"/>
      <c r="BT89" s="70"/>
      <c r="BU89" s="70"/>
      <c r="BV89" s="70"/>
      <c r="BW89" s="70"/>
      <c r="BX89" s="70"/>
      <c r="BY89" s="70"/>
      <c r="BZ89" s="70"/>
      <c r="CA89" s="70"/>
      <c r="CB89" s="70"/>
      <c r="CC89" s="70"/>
      <c r="CD89" s="70"/>
      <c r="CE89" s="70"/>
      <c r="CF89" s="70"/>
      <c r="CG89" s="70"/>
      <c r="CH89" s="70"/>
      <c r="CI89" s="70"/>
      <c r="CJ89" s="70"/>
      <c r="CK89" s="70"/>
      <c r="CL89" s="70"/>
      <c r="CM89" s="70"/>
      <c r="CN89" s="70"/>
      <c r="CO89" s="70"/>
      <c r="CP89" s="70"/>
      <c r="CQ89" s="26"/>
      <c r="CR89" s="173"/>
    </row>
    <row r="90" spans="1:96" s="183" customFormat="1" x14ac:dyDescent="0.2">
      <c r="A90" s="59"/>
      <c r="B90" s="66"/>
      <c r="C90" s="66"/>
      <c r="D90" s="66"/>
      <c r="E90" s="59"/>
      <c r="F90" s="59"/>
      <c r="G90" s="59"/>
      <c r="H90" s="59"/>
      <c r="I90" s="59"/>
      <c r="J90" s="59"/>
      <c r="K90" s="59"/>
      <c r="L90" s="68"/>
      <c r="M90" s="63"/>
      <c r="N90" s="59"/>
      <c r="O90" s="69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0"/>
      <c r="AS90" s="70"/>
      <c r="AT90" s="70"/>
      <c r="AU90" s="70"/>
      <c r="AV90" s="70"/>
      <c r="AW90" s="70"/>
      <c r="AX90" s="70"/>
      <c r="AY90" s="70"/>
      <c r="AZ90" s="70"/>
      <c r="BA90" s="70"/>
      <c r="BB90" s="70"/>
      <c r="BC90" s="70"/>
      <c r="BD90" s="70"/>
      <c r="BE90" s="70"/>
      <c r="BF90" s="70"/>
      <c r="BG90" s="70"/>
      <c r="BH90" s="70"/>
      <c r="BI90" s="70"/>
      <c r="BJ90" s="70"/>
      <c r="BK90" s="70"/>
      <c r="BL90" s="70"/>
      <c r="BM90" s="70"/>
      <c r="BN90" s="70"/>
      <c r="BO90" s="70"/>
      <c r="BP90" s="70"/>
      <c r="BQ90" s="70"/>
      <c r="BR90" s="70"/>
      <c r="BS90" s="70"/>
      <c r="BT90" s="70"/>
      <c r="BU90" s="70"/>
      <c r="BV90" s="70"/>
      <c r="BW90" s="70"/>
      <c r="BX90" s="70"/>
      <c r="BY90" s="70"/>
      <c r="BZ90" s="70"/>
      <c r="CA90" s="70"/>
      <c r="CB90" s="70"/>
      <c r="CC90" s="70"/>
      <c r="CD90" s="70"/>
      <c r="CE90" s="70"/>
      <c r="CF90" s="70"/>
      <c r="CG90" s="70"/>
      <c r="CH90" s="70"/>
      <c r="CI90" s="70"/>
      <c r="CJ90" s="70"/>
      <c r="CK90" s="70"/>
      <c r="CL90" s="70"/>
      <c r="CM90" s="70"/>
      <c r="CN90" s="70"/>
      <c r="CO90" s="70"/>
      <c r="CP90" s="70"/>
      <c r="CQ90" s="26"/>
      <c r="CR90" s="173"/>
    </row>
    <row r="91" spans="1:96" s="183" customFormat="1" x14ac:dyDescent="0.2">
      <c r="A91" s="59"/>
      <c r="B91" s="66"/>
      <c r="C91" s="66"/>
      <c r="D91" s="66"/>
      <c r="E91" s="59"/>
      <c r="F91" s="59"/>
      <c r="G91" s="59"/>
      <c r="H91" s="59"/>
      <c r="I91" s="59"/>
      <c r="J91" s="59"/>
      <c r="K91" s="59"/>
      <c r="L91" s="68"/>
      <c r="M91" s="63"/>
      <c r="N91" s="59"/>
      <c r="O91" s="69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0"/>
      <c r="AS91" s="70"/>
      <c r="AT91" s="70"/>
      <c r="AU91" s="70"/>
      <c r="AV91" s="70"/>
      <c r="AW91" s="70"/>
      <c r="AX91" s="70"/>
      <c r="AY91" s="70"/>
      <c r="AZ91" s="70"/>
      <c r="BA91" s="70"/>
      <c r="BB91" s="70"/>
      <c r="BC91" s="70"/>
      <c r="BD91" s="70"/>
      <c r="BE91" s="70"/>
      <c r="BF91" s="70"/>
      <c r="BG91" s="70"/>
      <c r="BH91" s="70"/>
      <c r="BI91" s="70"/>
      <c r="BJ91" s="70"/>
      <c r="BK91" s="70"/>
      <c r="BL91" s="70"/>
      <c r="BM91" s="70"/>
      <c r="BN91" s="70"/>
      <c r="BO91" s="70"/>
      <c r="BP91" s="70"/>
      <c r="BQ91" s="70"/>
      <c r="BR91" s="70"/>
      <c r="BS91" s="70"/>
      <c r="BT91" s="70"/>
      <c r="BU91" s="70"/>
      <c r="BV91" s="70"/>
      <c r="BW91" s="70"/>
      <c r="BX91" s="70"/>
      <c r="BY91" s="70"/>
      <c r="BZ91" s="70"/>
      <c r="CA91" s="70"/>
      <c r="CB91" s="70"/>
      <c r="CC91" s="70"/>
      <c r="CD91" s="70"/>
      <c r="CE91" s="70"/>
      <c r="CF91" s="70"/>
      <c r="CG91" s="70"/>
      <c r="CH91" s="70"/>
      <c r="CI91" s="70"/>
      <c r="CJ91" s="70"/>
      <c r="CK91" s="70"/>
      <c r="CL91" s="70"/>
      <c r="CM91" s="70"/>
      <c r="CN91" s="70"/>
      <c r="CO91" s="70"/>
      <c r="CP91" s="70"/>
      <c r="CQ91" s="26"/>
      <c r="CR91" s="173"/>
    </row>
    <row r="92" spans="1:96" x14ac:dyDescent="0.2">
      <c r="A92" s="59"/>
      <c r="B92" s="66"/>
      <c r="C92" s="66"/>
      <c r="D92" s="66"/>
      <c r="E92" s="59"/>
      <c r="F92" s="59"/>
      <c r="G92" s="59"/>
      <c r="H92" s="59"/>
      <c r="I92" s="59"/>
      <c r="J92" s="59"/>
      <c r="K92" s="59"/>
      <c r="L92" s="68"/>
      <c r="M92" s="63"/>
      <c r="N92" s="59"/>
      <c r="O92" s="69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0"/>
      <c r="AS92" s="70"/>
      <c r="AT92" s="70"/>
      <c r="AU92" s="70"/>
      <c r="AV92" s="70"/>
      <c r="AW92" s="70"/>
      <c r="AX92" s="70"/>
      <c r="AY92" s="70"/>
      <c r="AZ92" s="70"/>
      <c r="BA92" s="70"/>
      <c r="BB92" s="70"/>
      <c r="BC92" s="70"/>
      <c r="BD92" s="70"/>
      <c r="BE92" s="70"/>
      <c r="BF92" s="70"/>
      <c r="BG92" s="70"/>
      <c r="BH92" s="70"/>
      <c r="BI92" s="70"/>
      <c r="BJ92" s="70"/>
      <c r="BK92" s="70"/>
      <c r="BL92" s="70"/>
      <c r="BM92" s="70"/>
      <c r="BN92" s="70"/>
      <c r="BO92" s="70"/>
      <c r="BP92" s="70"/>
      <c r="BQ92" s="70"/>
      <c r="BR92" s="70"/>
      <c r="BS92" s="70"/>
      <c r="BT92" s="70"/>
      <c r="BU92" s="70"/>
      <c r="BV92" s="70"/>
      <c r="BW92" s="70"/>
      <c r="BX92" s="70"/>
      <c r="BY92" s="70"/>
      <c r="BZ92" s="70"/>
      <c r="CA92" s="70"/>
      <c r="CB92" s="70"/>
      <c r="CC92" s="70"/>
      <c r="CD92" s="70"/>
      <c r="CE92" s="70"/>
      <c r="CF92" s="70"/>
      <c r="CG92" s="70"/>
      <c r="CH92" s="70"/>
      <c r="CI92" s="70"/>
      <c r="CJ92" s="70"/>
      <c r="CK92" s="70"/>
      <c r="CL92" s="70"/>
      <c r="CM92" s="70"/>
      <c r="CN92" s="70"/>
      <c r="CO92" s="70"/>
      <c r="CP92" s="70"/>
      <c r="CR92" s="173"/>
    </row>
    <row r="93" spans="1:96" x14ac:dyDescent="0.2">
      <c r="A93" s="59"/>
      <c r="B93" s="66"/>
      <c r="C93" s="66"/>
      <c r="D93" s="66"/>
      <c r="E93" s="59"/>
      <c r="F93" s="59"/>
      <c r="G93" s="59"/>
      <c r="H93" s="59"/>
      <c r="I93" s="59"/>
      <c r="J93" s="59"/>
      <c r="K93" s="59"/>
      <c r="L93" s="68"/>
      <c r="M93" s="63"/>
      <c r="N93" s="59"/>
      <c r="O93" s="69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AO93" s="70"/>
      <c r="AP93" s="70"/>
      <c r="AQ93" s="70"/>
      <c r="AR93" s="70"/>
      <c r="AS93" s="70"/>
      <c r="AT93" s="70"/>
      <c r="AU93" s="70"/>
      <c r="AV93" s="70"/>
      <c r="AW93" s="70"/>
      <c r="AX93" s="70"/>
      <c r="AY93" s="70"/>
      <c r="AZ93" s="70"/>
      <c r="BA93" s="70"/>
      <c r="BB93" s="70"/>
      <c r="BC93" s="70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70"/>
      <c r="BT93" s="70"/>
      <c r="BU93" s="70"/>
      <c r="BV93" s="70"/>
      <c r="BW93" s="70"/>
      <c r="BX93" s="70"/>
      <c r="BY93" s="70"/>
      <c r="BZ93" s="70"/>
      <c r="CA93" s="70"/>
      <c r="CB93" s="70"/>
      <c r="CC93" s="70"/>
      <c r="CD93" s="70"/>
      <c r="CE93" s="70"/>
      <c r="CF93" s="70"/>
      <c r="CG93" s="70"/>
      <c r="CH93" s="70"/>
      <c r="CI93" s="70"/>
      <c r="CJ93" s="70"/>
      <c r="CK93" s="70"/>
      <c r="CL93" s="70"/>
      <c r="CM93" s="70"/>
      <c r="CN93" s="70"/>
      <c r="CO93" s="70"/>
      <c r="CP93" s="70"/>
      <c r="CR93" s="173"/>
    </row>
    <row r="94" spans="1:96" x14ac:dyDescent="0.2">
      <c r="A94" s="59"/>
      <c r="B94" s="66"/>
      <c r="C94" s="66"/>
      <c r="D94" s="66"/>
      <c r="E94" s="59"/>
      <c r="F94" s="59"/>
      <c r="G94" s="59"/>
      <c r="H94" s="59"/>
      <c r="I94" s="59"/>
      <c r="J94" s="59"/>
      <c r="K94" s="59"/>
      <c r="L94" s="68"/>
      <c r="M94" s="63"/>
      <c r="N94" s="59"/>
      <c r="O94" s="69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AO94" s="70"/>
      <c r="AP94" s="70"/>
      <c r="AQ94" s="70"/>
      <c r="AR94" s="70"/>
      <c r="AS94" s="70"/>
      <c r="AT94" s="70"/>
      <c r="AU94" s="70"/>
      <c r="AV94" s="70"/>
      <c r="AW94" s="70"/>
      <c r="AX94" s="70"/>
      <c r="AY94" s="70"/>
      <c r="AZ94" s="70"/>
      <c r="BA94" s="70"/>
      <c r="BB94" s="70"/>
      <c r="BC94" s="70"/>
      <c r="BD94" s="70"/>
      <c r="BE94" s="70"/>
      <c r="BF94" s="70"/>
      <c r="BG94" s="70"/>
      <c r="BH94" s="70"/>
      <c r="BI94" s="70"/>
      <c r="BJ94" s="70"/>
      <c r="BK94" s="70"/>
      <c r="BL94" s="70"/>
      <c r="BM94" s="70"/>
      <c r="BN94" s="70"/>
      <c r="BO94" s="70"/>
      <c r="BP94" s="70"/>
      <c r="BQ94" s="70"/>
      <c r="BR94" s="70"/>
      <c r="BS94" s="70"/>
      <c r="BT94" s="70"/>
      <c r="BU94" s="70"/>
      <c r="BV94" s="70"/>
      <c r="BW94" s="70"/>
      <c r="BX94" s="70"/>
      <c r="BY94" s="70"/>
      <c r="BZ94" s="70"/>
      <c r="CA94" s="70"/>
      <c r="CB94" s="70"/>
      <c r="CC94" s="70"/>
      <c r="CD94" s="70"/>
      <c r="CE94" s="70"/>
      <c r="CF94" s="70"/>
      <c r="CG94" s="70"/>
      <c r="CH94" s="70"/>
      <c r="CI94" s="70"/>
      <c r="CJ94" s="70"/>
      <c r="CK94" s="70"/>
      <c r="CL94" s="70"/>
      <c r="CM94" s="70"/>
      <c r="CN94" s="70"/>
      <c r="CO94" s="70"/>
      <c r="CP94" s="70"/>
      <c r="CR94" s="173"/>
    </row>
    <row r="95" spans="1:96" x14ac:dyDescent="0.2">
      <c r="A95" s="59"/>
      <c r="B95" s="66"/>
      <c r="C95" s="66"/>
      <c r="D95" s="66"/>
      <c r="E95" s="59"/>
      <c r="F95" s="59"/>
      <c r="G95" s="59"/>
      <c r="H95" s="59"/>
      <c r="I95" s="59"/>
      <c r="J95" s="59"/>
      <c r="K95" s="59"/>
      <c r="L95" s="68"/>
      <c r="M95" s="63"/>
      <c r="N95" s="59"/>
      <c r="O95" s="69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AO95" s="70"/>
      <c r="AP95" s="70"/>
      <c r="AQ95" s="70"/>
      <c r="AR95" s="70"/>
      <c r="AS95" s="70"/>
      <c r="AT95" s="70"/>
      <c r="AU95" s="70"/>
      <c r="AV95" s="70"/>
      <c r="AW95" s="70"/>
      <c r="AX95" s="70"/>
      <c r="AY95" s="70"/>
      <c r="AZ95" s="70"/>
      <c r="BA95" s="70"/>
      <c r="BB95" s="70"/>
      <c r="BC95" s="70"/>
      <c r="BD95" s="70"/>
      <c r="BE95" s="70"/>
      <c r="BF95" s="70"/>
      <c r="BG95" s="70"/>
      <c r="BH95" s="70"/>
      <c r="BI95" s="70"/>
      <c r="BJ95" s="70"/>
      <c r="BK95" s="70"/>
      <c r="BL95" s="70"/>
      <c r="BM95" s="70"/>
      <c r="BN95" s="70"/>
      <c r="BO95" s="70"/>
      <c r="BP95" s="70"/>
      <c r="BQ95" s="70"/>
      <c r="BR95" s="70"/>
      <c r="BS95" s="70"/>
      <c r="BT95" s="70"/>
      <c r="BU95" s="70"/>
      <c r="BV95" s="70"/>
      <c r="BW95" s="70"/>
      <c r="BX95" s="70"/>
      <c r="BY95" s="70"/>
      <c r="BZ95" s="70"/>
      <c r="CA95" s="70"/>
      <c r="CB95" s="70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  <c r="CN95" s="70"/>
      <c r="CO95" s="70"/>
      <c r="CP95" s="70"/>
      <c r="CR95" s="173"/>
    </row>
    <row r="96" spans="1:96" x14ac:dyDescent="0.2">
      <c r="A96" s="72"/>
      <c r="B96" s="98"/>
      <c r="C96" s="98"/>
      <c r="D96" s="98"/>
      <c r="E96" s="72"/>
      <c r="F96" s="72"/>
      <c r="G96" s="72"/>
      <c r="H96" s="72"/>
      <c r="I96" s="72"/>
      <c r="J96" s="72"/>
      <c r="K96" s="72"/>
      <c r="L96" s="73"/>
      <c r="M96" s="74"/>
      <c r="N96" s="72"/>
      <c r="O96" s="99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R96" s="174"/>
    </row>
    <row r="97" spans="1:122" x14ac:dyDescent="0.2">
      <c r="A97" s="21"/>
      <c r="B97" s="20"/>
      <c r="C97" s="20"/>
      <c r="D97" s="20"/>
      <c r="E97" s="21"/>
      <c r="F97" s="21"/>
      <c r="G97" s="21"/>
      <c r="H97" s="21"/>
      <c r="I97" s="21"/>
      <c r="J97" s="21"/>
      <c r="K97" s="21"/>
      <c r="L97" s="22"/>
      <c r="M97" s="22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  <c r="BJ97" s="21"/>
      <c r="BK97" s="21"/>
      <c r="BL97" s="21"/>
      <c r="BM97" s="21"/>
      <c r="BN97" s="21"/>
      <c r="BO97" s="21"/>
      <c r="BP97" s="21"/>
      <c r="BQ97" s="21"/>
      <c r="BR97" s="21"/>
      <c r="BS97" s="21"/>
      <c r="BT97" s="21"/>
      <c r="BU97" s="21"/>
      <c r="BV97" s="21"/>
      <c r="BW97" s="21"/>
      <c r="BX97" s="21"/>
      <c r="BY97" s="21"/>
      <c r="BZ97" s="21"/>
      <c r="CA97" s="21"/>
      <c r="CB97" s="21"/>
      <c r="CC97" s="21"/>
      <c r="CD97" s="21"/>
      <c r="CE97" s="21"/>
      <c r="CF97" s="21"/>
      <c r="CG97" s="21"/>
      <c r="CH97" s="21"/>
      <c r="CI97" s="21"/>
      <c r="CJ97" s="21"/>
      <c r="CK97" s="21"/>
      <c r="CL97" s="21"/>
      <c r="CM97" s="21"/>
      <c r="CN97" s="21"/>
      <c r="CO97" s="21"/>
      <c r="CP97" s="21"/>
      <c r="CR97" s="21"/>
      <c r="CS97" s="187"/>
      <c r="CT97" s="187"/>
      <c r="CU97" s="187"/>
      <c r="CV97" s="187"/>
      <c r="CW97" s="187"/>
      <c r="CX97" s="187"/>
      <c r="CY97" s="187"/>
      <c r="CZ97" s="187"/>
      <c r="DA97" s="187"/>
      <c r="DB97" s="187"/>
      <c r="DC97" s="187"/>
      <c r="DD97" s="187"/>
      <c r="DE97" s="187"/>
      <c r="DF97" s="187"/>
      <c r="DG97" s="187"/>
      <c r="DH97" s="187"/>
      <c r="DI97" s="187"/>
      <c r="DJ97" s="187"/>
      <c r="DK97" s="187"/>
      <c r="DL97" s="187"/>
      <c r="DM97" s="187"/>
      <c r="DN97" s="187"/>
      <c r="DO97" s="187"/>
      <c r="DP97" s="187"/>
      <c r="DQ97" s="187"/>
      <c r="DR97" s="187"/>
    </row>
    <row r="98" spans="1:122" ht="27" customHeight="1" x14ac:dyDescent="0.2">
      <c r="A98" s="19" t="s">
        <v>44</v>
      </c>
      <c r="B98" s="76"/>
      <c r="C98" s="76"/>
      <c r="D98" s="76"/>
      <c r="E98" s="75"/>
      <c r="F98" s="21"/>
      <c r="G98" s="21"/>
      <c r="H98" s="21"/>
      <c r="I98" s="21"/>
      <c r="J98" s="21"/>
      <c r="K98" s="21"/>
      <c r="L98" s="77"/>
      <c r="M98" s="77"/>
      <c r="N98" s="75"/>
      <c r="O98" s="34" t="s">
        <v>62</v>
      </c>
      <c r="P98" s="75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  <c r="CH98" s="21"/>
      <c r="CI98" s="21"/>
      <c r="CJ98" s="21"/>
      <c r="CK98" s="21"/>
      <c r="CL98" s="21"/>
      <c r="CM98" s="21"/>
      <c r="CN98" s="21"/>
      <c r="CO98" s="21"/>
      <c r="CP98" s="21"/>
      <c r="CR98" s="21"/>
      <c r="CS98" s="187"/>
      <c r="CT98" s="187"/>
      <c r="CU98" s="187"/>
      <c r="CV98" s="187"/>
      <c r="CW98" s="187"/>
      <c r="CX98" s="187"/>
      <c r="CY98" s="187"/>
      <c r="CZ98" s="187"/>
      <c r="DA98" s="187"/>
      <c r="DB98" s="187"/>
      <c r="DC98" s="187"/>
      <c r="DD98" s="187"/>
      <c r="DE98" s="187"/>
      <c r="DF98" s="187"/>
      <c r="DG98" s="187"/>
      <c r="DH98" s="187"/>
      <c r="DI98" s="187"/>
      <c r="DJ98" s="187"/>
      <c r="DK98" s="187"/>
      <c r="DL98" s="187"/>
      <c r="DM98" s="187"/>
      <c r="DN98" s="187"/>
      <c r="DO98" s="187"/>
      <c r="DP98" s="187"/>
      <c r="DQ98" s="187"/>
      <c r="DR98" s="187"/>
    </row>
    <row r="99" spans="1:122" x14ac:dyDescent="0.2">
      <c r="A99" s="78"/>
      <c r="B99" s="79"/>
      <c r="C99" s="79"/>
      <c r="D99" s="79"/>
      <c r="E99" s="80"/>
      <c r="F99" s="80"/>
      <c r="G99" s="80"/>
      <c r="H99" s="80"/>
      <c r="I99" s="80"/>
      <c r="J99" s="80"/>
      <c r="K99" s="80"/>
      <c r="L99" s="81"/>
      <c r="M99" s="81"/>
      <c r="N99" s="82"/>
      <c r="O99" s="83">
        <v>1</v>
      </c>
      <c r="P99" s="83">
        <v>2</v>
      </c>
      <c r="Q99" s="83">
        <v>3</v>
      </c>
      <c r="R99" s="83">
        <v>4</v>
      </c>
      <c r="S99" s="83">
        <v>5</v>
      </c>
      <c r="T99" s="83">
        <v>6</v>
      </c>
      <c r="U99" s="83">
        <v>7</v>
      </c>
      <c r="V99" s="83">
        <v>8</v>
      </c>
      <c r="W99" s="83">
        <v>9</v>
      </c>
      <c r="X99" s="83">
        <v>10</v>
      </c>
      <c r="Y99" s="83">
        <v>11</v>
      </c>
      <c r="Z99" s="83">
        <v>12</v>
      </c>
      <c r="AA99" s="83">
        <v>13</v>
      </c>
      <c r="AB99" s="83">
        <v>14</v>
      </c>
      <c r="AC99" s="83">
        <v>15</v>
      </c>
      <c r="AD99" s="83">
        <v>16</v>
      </c>
      <c r="AE99" s="83">
        <v>17</v>
      </c>
      <c r="AF99" s="83">
        <v>18</v>
      </c>
      <c r="AG99" s="83">
        <v>19</v>
      </c>
      <c r="AH99" s="83">
        <v>20</v>
      </c>
      <c r="AI99" s="83">
        <v>21</v>
      </c>
      <c r="AJ99" s="83">
        <v>22</v>
      </c>
      <c r="AK99" s="83">
        <v>23</v>
      </c>
      <c r="AL99" s="83">
        <v>24</v>
      </c>
      <c r="AM99" s="83">
        <v>25</v>
      </c>
      <c r="AN99" s="83">
        <v>26</v>
      </c>
      <c r="AO99" s="83">
        <v>27</v>
      </c>
      <c r="AP99" s="83">
        <v>28</v>
      </c>
      <c r="AQ99" s="83">
        <v>29</v>
      </c>
      <c r="AR99" s="83">
        <v>30</v>
      </c>
      <c r="AS99" s="83">
        <v>31</v>
      </c>
      <c r="AT99" s="83">
        <v>32</v>
      </c>
      <c r="AU99" s="83">
        <v>33</v>
      </c>
      <c r="AV99" s="83">
        <v>34</v>
      </c>
      <c r="AW99" s="83">
        <v>35</v>
      </c>
      <c r="AX99" s="83">
        <v>36</v>
      </c>
      <c r="AY99" s="83">
        <v>37</v>
      </c>
      <c r="AZ99" s="83">
        <v>38</v>
      </c>
      <c r="BA99" s="83">
        <v>39</v>
      </c>
      <c r="BB99" s="83">
        <v>40</v>
      </c>
      <c r="BC99" s="83">
        <v>41</v>
      </c>
      <c r="BD99" s="83">
        <v>42</v>
      </c>
      <c r="BE99" s="83">
        <v>43</v>
      </c>
      <c r="BF99" s="83">
        <v>44</v>
      </c>
      <c r="BG99" s="83">
        <v>45</v>
      </c>
      <c r="BH99" s="83">
        <v>46</v>
      </c>
      <c r="BI99" s="83">
        <v>47</v>
      </c>
      <c r="BJ99" s="83">
        <v>48</v>
      </c>
      <c r="BK99" s="83">
        <v>49</v>
      </c>
      <c r="BL99" s="83">
        <v>50</v>
      </c>
      <c r="BM99" s="83">
        <v>51</v>
      </c>
      <c r="BN99" s="83">
        <v>52</v>
      </c>
      <c r="BO99" s="83">
        <v>53</v>
      </c>
      <c r="BP99" s="83">
        <v>54</v>
      </c>
      <c r="BQ99" s="83">
        <v>55</v>
      </c>
      <c r="BR99" s="83">
        <v>56</v>
      </c>
      <c r="BS99" s="83">
        <v>57</v>
      </c>
      <c r="BT99" s="83">
        <v>58</v>
      </c>
      <c r="BU99" s="83">
        <v>59</v>
      </c>
      <c r="BV99" s="83">
        <v>60</v>
      </c>
      <c r="BW99" s="83">
        <v>61</v>
      </c>
      <c r="BX99" s="83">
        <v>62</v>
      </c>
      <c r="BY99" s="83">
        <v>63</v>
      </c>
      <c r="BZ99" s="83">
        <v>64</v>
      </c>
      <c r="CA99" s="83">
        <v>65</v>
      </c>
      <c r="CB99" s="83">
        <v>66</v>
      </c>
      <c r="CC99" s="83">
        <v>67</v>
      </c>
      <c r="CD99" s="83">
        <v>68</v>
      </c>
      <c r="CE99" s="83">
        <v>69</v>
      </c>
      <c r="CF99" s="83">
        <v>70</v>
      </c>
      <c r="CG99" s="83">
        <v>71</v>
      </c>
      <c r="CH99" s="83">
        <v>72</v>
      </c>
      <c r="CI99" s="83">
        <v>73</v>
      </c>
      <c r="CJ99" s="83">
        <v>74</v>
      </c>
      <c r="CK99" s="83">
        <v>75</v>
      </c>
      <c r="CL99" s="83">
        <v>76</v>
      </c>
      <c r="CM99" s="83">
        <v>77</v>
      </c>
      <c r="CN99" s="83">
        <v>78</v>
      </c>
      <c r="CO99" s="83">
        <v>79</v>
      </c>
      <c r="CP99" s="83">
        <v>80</v>
      </c>
      <c r="CR99" s="177" t="s">
        <v>168</v>
      </c>
      <c r="CS99" s="188" t="s">
        <v>169</v>
      </c>
      <c r="CT99" s="188" t="s">
        <v>170</v>
      </c>
      <c r="CU99" s="189" t="s">
        <v>169</v>
      </c>
      <c r="CV99" s="189" t="s">
        <v>170</v>
      </c>
      <c r="CW99" s="188" t="s">
        <v>169</v>
      </c>
      <c r="CX99" s="188" t="s">
        <v>170</v>
      </c>
      <c r="CY99" s="189" t="s">
        <v>169</v>
      </c>
      <c r="CZ99" s="189" t="s">
        <v>170</v>
      </c>
      <c r="DA99" s="188" t="s">
        <v>169</v>
      </c>
      <c r="DB99" s="188" t="s">
        <v>170</v>
      </c>
      <c r="DC99" s="189" t="s">
        <v>169</v>
      </c>
      <c r="DD99" s="189" t="s">
        <v>170</v>
      </c>
      <c r="DE99" s="188" t="s">
        <v>169</v>
      </c>
      <c r="DF99" s="188" t="s">
        <v>170</v>
      </c>
      <c r="DG99" s="189" t="s">
        <v>169</v>
      </c>
      <c r="DH99" s="189" t="s">
        <v>170</v>
      </c>
      <c r="DI99" s="188" t="s">
        <v>169</v>
      </c>
      <c r="DJ99" s="188" t="s">
        <v>170</v>
      </c>
      <c r="DK99" s="189" t="s">
        <v>169</v>
      </c>
      <c r="DL99" s="189" t="s">
        <v>170</v>
      </c>
      <c r="DM99" s="188" t="s">
        <v>169</v>
      </c>
      <c r="DN99" s="188" t="s">
        <v>170</v>
      </c>
      <c r="DO99" s="189" t="s">
        <v>169</v>
      </c>
      <c r="DP99" s="189" t="s">
        <v>170</v>
      </c>
      <c r="DQ99" s="188" t="s">
        <v>169</v>
      </c>
      <c r="DR99" s="188" t="s">
        <v>170</v>
      </c>
    </row>
    <row r="100" spans="1:122" x14ac:dyDescent="0.2">
      <c r="A100" s="84"/>
      <c r="B100" s="85"/>
      <c r="C100" s="85"/>
      <c r="D100" s="85"/>
      <c r="E100" s="86"/>
      <c r="F100" s="86"/>
      <c r="G100" s="86"/>
      <c r="H100" s="86"/>
      <c r="I100" s="86"/>
      <c r="J100" s="86"/>
      <c r="K100" s="86"/>
      <c r="L100" s="87"/>
      <c r="M100" s="87"/>
      <c r="N100" s="105" t="s">
        <v>80</v>
      </c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</row>
    <row r="101" spans="1:122" x14ac:dyDescent="0.2">
      <c r="A101" s="84"/>
      <c r="B101" s="85"/>
      <c r="C101" s="85"/>
      <c r="D101" s="85"/>
      <c r="E101" s="86"/>
      <c r="F101" s="86"/>
      <c r="G101" s="86"/>
      <c r="H101" s="86"/>
      <c r="I101" s="86"/>
      <c r="J101" s="86"/>
      <c r="K101" s="86"/>
      <c r="L101" s="87"/>
      <c r="M101" s="87"/>
      <c r="N101" s="88" t="s">
        <v>131</v>
      </c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47"/>
      <c r="BT101" s="47"/>
      <c r="BU101" s="47"/>
      <c r="BV101" s="47"/>
      <c r="BW101" s="47"/>
      <c r="BX101" s="47"/>
      <c r="BY101" s="47"/>
      <c r="BZ101" s="47"/>
      <c r="CA101" s="47"/>
      <c r="CB101" s="47"/>
      <c r="CC101" s="47"/>
      <c r="CD101" s="47"/>
      <c r="CE101" s="47"/>
      <c r="CF101" s="47"/>
      <c r="CG101" s="47"/>
      <c r="CH101" s="47"/>
      <c r="CI101" s="47"/>
      <c r="CJ101" s="47"/>
      <c r="CK101" s="47"/>
      <c r="CL101" s="47"/>
      <c r="CM101" s="47"/>
      <c r="CN101" s="47"/>
      <c r="CO101" s="47"/>
      <c r="CP101" s="47"/>
    </row>
    <row r="102" spans="1:122" x14ac:dyDescent="0.2">
      <c r="A102" s="84"/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7"/>
      <c r="N102" s="88" t="s">
        <v>52</v>
      </c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Q102" s="47"/>
      <c r="BR102" s="47"/>
      <c r="BS102" s="47"/>
      <c r="BT102" s="47"/>
      <c r="BU102" s="47"/>
      <c r="BV102" s="47"/>
      <c r="BW102" s="47"/>
      <c r="BX102" s="47"/>
      <c r="BY102" s="47"/>
      <c r="BZ102" s="47"/>
      <c r="CA102" s="47"/>
      <c r="CB102" s="47"/>
      <c r="CC102" s="47"/>
      <c r="CD102" s="47"/>
      <c r="CE102" s="47"/>
      <c r="CF102" s="47"/>
      <c r="CG102" s="47"/>
      <c r="CH102" s="47"/>
      <c r="CI102" s="47"/>
      <c r="CJ102" s="47"/>
      <c r="CK102" s="47"/>
      <c r="CL102" s="47"/>
      <c r="CM102" s="47"/>
      <c r="CN102" s="47"/>
      <c r="CO102" s="47"/>
      <c r="CP102" s="47"/>
    </row>
    <row r="103" spans="1:122" x14ac:dyDescent="0.2">
      <c r="A103" s="89"/>
      <c r="B103" s="90"/>
      <c r="C103" s="90"/>
      <c r="D103" s="90"/>
      <c r="E103" s="88"/>
      <c r="F103" s="88"/>
      <c r="G103" s="88"/>
      <c r="H103" s="88"/>
      <c r="I103" s="88"/>
      <c r="J103" s="88"/>
      <c r="K103" s="88"/>
      <c r="L103" s="91"/>
      <c r="M103" s="91"/>
      <c r="N103" s="88" t="s">
        <v>53</v>
      </c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2"/>
      <c r="AW103" s="52"/>
      <c r="AX103" s="52"/>
      <c r="AY103" s="52"/>
      <c r="AZ103" s="52"/>
      <c r="BA103" s="52"/>
      <c r="BB103" s="52"/>
      <c r="BC103" s="52"/>
      <c r="BD103" s="52"/>
      <c r="BE103" s="52"/>
      <c r="BF103" s="52"/>
      <c r="BG103" s="52"/>
      <c r="BH103" s="52"/>
      <c r="BI103" s="52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R103" s="178" t="s">
        <v>171</v>
      </c>
      <c r="CS103" s="186"/>
      <c r="CT103" s="186"/>
      <c r="CU103" s="186"/>
      <c r="CV103" s="186"/>
      <c r="CW103" s="186"/>
      <c r="CX103" s="186"/>
      <c r="CY103" s="186"/>
      <c r="CZ103" s="186"/>
      <c r="DA103" s="186"/>
      <c r="DB103" s="186"/>
      <c r="DC103" s="186"/>
      <c r="DD103" s="186"/>
      <c r="DE103" s="186"/>
      <c r="DF103" s="186"/>
      <c r="DG103" s="186"/>
      <c r="DH103" s="186"/>
      <c r="DI103" s="186"/>
      <c r="DJ103" s="186"/>
      <c r="DK103" s="186"/>
      <c r="DL103" s="186"/>
      <c r="DM103" s="186"/>
      <c r="DN103" s="186"/>
      <c r="DO103" s="186"/>
      <c r="DP103" s="186"/>
      <c r="DQ103" s="186"/>
      <c r="DR103" s="186"/>
    </row>
    <row r="104" spans="1:122" ht="39.65" customHeight="1" x14ac:dyDescent="0.2">
      <c r="A104" s="92" t="s">
        <v>63</v>
      </c>
      <c r="B104" s="93" t="s">
        <v>55</v>
      </c>
      <c r="C104" s="93" t="s">
        <v>56</v>
      </c>
      <c r="D104" s="93" t="s">
        <v>57</v>
      </c>
      <c r="E104" s="93" t="s">
        <v>58</v>
      </c>
      <c r="F104" s="94" t="s">
        <v>59</v>
      </c>
      <c r="G104" s="94" t="s">
        <v>59</v>
      </c>
      <c r="H104" s="94" t="s">
        <v>59</v>
      </c>
      <c r="I104" s="94" t="s">
        <v>59</v>
      </c>
      <c r="J104" s="94" t="s">
        <v>59</v>
      </c>
      <c r="K104" s="94" t="s">
        <v>59</v>
      </c>
      <c r="L104" s="56" t="s">
        <v>2</v>
      </c>
      <c r="M104" s="56" t="s">
        <v>60</v>
      </c>
      <c r="N104" s="95" t="s">
        <v>61</v>
      </c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  <c r="AK104" s="58"/>
      <c r="AL104" s="58"/>
      <c r="AM104" s="58"/>
      <c r="AN104" s="58"/>
      <c r="AO104" s="58"/>
      <c r="AP104" s="58"/>
      <c r="AQ104" s="58"/>
      <c r="AR104" s="58"/>
      <c r="AS104" s="58"/>
      <c r="AT104" s="58"/>
      <c r="AU104" s="58"/>
      <c r="AV104" s="58"/>
      <c r="AW104" s="58"/>
      <c r="AX104" s="58"/>
      <c r="AY104" s="58"/>
      <c r="AZ104" s="58"/>
      <c r="BA104" s="58"/>
      <c r="BB104" s="58"/>
      <c r="BC104" s="58"/>
      <c r="BD104" s="58"/>
      <c r="BE104" s="58"/>
      <c r="BF104" s="58"/>
      <c r="BG104" s="58"/>
      <c r="BH104" s="58"/>
      <c r="BI104" s="58"/>
      <c r="BJ104" s="58"/>
      <c r="BK104" s="58"/>
      <c r="BL104" s="58"/>
      <c r="BM104" s="58"/>
      <c r="BN104" s="58"/>
      <c r="BO104" s="58"/>
      <c r="BP104" s="58"/>
      <c r="BQ104" s="58"/>
      <c r="BR104" s="58"/>
      <c r="BS104" s="58"/>
      <c r="BT104" s="58"/>
      <c r="BU104" s="58"/>
      <c r="BV104" s="58"/>
      <c r="BW104" s="58"/>
      <c r="BX104" s="58"/>
      <c r="BY104" s="58"/>
      <c r="BZ104" s="58"/>
      <c r="CA104" s="58"/>
      <c r="CB104" s="58"/>
      <c r="CC104" s="58"/>
      <c r="CD104" s="58"/>
      <c r="CE104" s="58"/>
      <c r="CF104" s="58"/>
      <c r="CG104" s="58"/>
      <c r="CH104" s="58"/>
      <c r="CI104" s="58"/>
      <c r="CJ104" s="58"/>
      <c r="CK104" s="58"/>
      <c r="CL104" s="58"/>
      <c r="CM104" s="58"/>
      <c r="CN104" s="58"/>
      <c r="CO104" s="58"/>
      <c r="CP104" s="58"/>
    </row>
    <row r="105" spans="1:122" x14ac:dyDescent="0.2">
      <c r="A105" s="59"/>
      <c r="B105" s="60"/>
      <c r="C105" s="60"/>
      <c r="D105" s="60"/>
      <c r="E105" s="61"/>
      <c r="F105" s="114"/>
      <c r="G105" s="114"/>
      <c r="H105" s="114"/>
      <c r="I105" s="114"/>
      <c r="J105" s="114"/>
      <c r="K105" s="114"/>
      <c r="L105" s="68"/>
      <c r="M105" s="63"/>
      <c r="N105" s="61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H105" s="65"/>
      <c r="AI105" s="65"/>
      <c r="AJ105" s="65"/>
      <c r="AK105" s="65"/>
      <c r="AL105" s="65"/>
      <c r="AM105" s="65"/>
      <c r="AN105" s="65"/>
      <c r="AO105" s="65"/>
      <c r="AP105" s="65"/>
      <c r="AQ105" s="65"/>
      <c r="AR105" s="65"/>
      <c r="AS105" s="65"/>
      <c r="AT105" s="65"/>
      <c r="AU105" s="65"/>
      <c r="AV105" s="65"/>
      <c r="AW105" s="65"/>
      <c r="AX105" s="65"/>
      <c r="AY105" s="65"/>
      <c r="AZ105" s="65"/>
      <c r="BA105" s="65"/>
      <c r="BB105" s="65"/>
      <c r="BC105" s="65"/>
      <c r="BD105" s="65"/>
      <c r="BE105" s="65"/>
      <c r="BF105" s="65"/>
      <c r="BG105" s="65"/>
      <c r="BH105" s="65"/>
      <c r="BI105" s="65"/>
      <c r="BJ105" s="65"/>
      <c r="BK105" s="65"/>
      <c r="BL105" s="65"/>
      <c r="BM105" s="65"/>
      <c r="BN105" s="65"/>
      <c r="BO105" s="65"/>
      <c r="BP105" s="65"/>
      <c r="BQ105" s="65"/>
      <c r="BR105" s="65"/>
      <c r="BS105" s="65"/>
      <c r="BT105" s="65"/>
      <c r="BU105" s="65"/>
      <c r="BV105" s="65"/>
      <c r="BW105" s="65"/>
      <c r="BX105" s="65"/>
      <c r="BY105" s="65"/>
      <c r="BZ105" s="65"/>
      <c r="CA105" s="65"/>
      <c r="CB105" s="65"/>
      <c r="CC105" s="65"/>
      <c r="CD105" s="65"/>
      <c r="CE105" s="65"/>
      <c r="CF105" s="65"/>
      <c r="CG105" s="65"/>
      <c r="CH105" s="65"/>
      <c r="CI105" s="65"/>
      <c r="CJ105" s="65"/>
      <c r="CK105" s="65"/>
      <c r="CL105" s="65"/>
      <c r="CM105" s="65"/>
      <c r="CN105" s="65"/>
      <c r="CO105" s="65"/>
      <c r="CP105" s="65"/>
      <c r="CR105" s="179" t="s">
        <v>172</v>
      </c>
    </row>
    <row r="106" spans="1:122" x14ac:dyDescent="0.2">
      <c r="A106" s="59"/>
      <c r="B106" s="66"/>
      <c r="C106" s="66"/>
      <c r="D106" s="66"/>
      <c r="E106" s="59"/>
      <c r="F106" s="59"/>
      <c r="G106" s="59"/>
      <c r="H106" s="59"/>
      <c r="I106" s="59"/>
      <c r="J106" s="59"/>
      <c r="K106" s="59"/>
      <c r="L106" s="68"/>
      <c r="M106" s="63"/>
      <c r="N106" s="59"/>
      <c r="O106" s="69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70"/>
      <c r="BB106" s="70"/>
      <c r="BC106" s="70"/>
      <c r="BD106" s="70"/>
      <c r="BE106" s="70"/>
      <c r="BF106" s="70"/>
      <c r="BG106" s="70"/>
      <c r="BH106" s="70"/>
      <c r="BI106" s="70"/>
      <c r="BJ106" s="70"/>
      <c r="BK106" s="70"/>
      <c r="BL106" s="70"/>
      <c r="BM106" s="70"/>
      <c r="BN106" s="70"/>
      <c r="BO106" s="70"/>
      <c r="BP106" s="70"/>
      <c r="BQ106" s="70"/>
      <c r="BR106" s="70"/>
      <c r="BS106" s="70"/>
      <c r="BT106" s="70"/>
      <c r="BU106" s="70"/>
      <c r="BV106" s="70"/>
      <c r="BW106" s="70"/>
      <c r="BX106" s="70"/>
      <c r="BY106" s="70"/>
      <c r="BZ106" s="70"/>
      <c r="CA106" s="70"/>
      <c r="CB106" s="70"/>
      <c r="CC106" s="70"/>
      <c r="CD106" s="70"/>
      <c r="CE106" s="70"/>
      <c r="CF106" s="70"/>
      <c r="CG106" s="70"/>
      <c r="CH106" s="70"/>
      <c r="CI106" s="70"/>
      <c r="CJ106" s="70"/>
      <c r="CK106" s="70"/>
      <c r="CL106" s="70"/>
      <c r="CM106" s="70"/>
      <c r="CN106" s="70"/>
      <c r="CO106" s="70"/>
      <c r="CP106" s="70"/>
      <c r="CR106" s="180"/>
    </row>
    <row r="107" spans="1:122" x14ac:dyDescent="0.2">
      <c r="B107" s="66"/>
      <c r="C107" s="66"/>
      <c r="D107" s="66"/>
      <c r="E107" s="59"/>
      <c r="F107" s="59"/>
      <c r="G107" s="59"/>
      <c r="H107" s="59"/>
      <c r="I107" s="59"/>
      <c r="J107" s="59"/>
      <c r="K107" s="59"/>
      <c r="L107" s="68"/>
      <c r="M107" s="63"/>
      <c r="N107" s="59"/>
      <c r="O107" s="69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70"/>
      <c r="AG107" s="70"/>
      <c r="AH107" s="70"/>
      <c r="AI107" s="70"/>
      <c r="AJ107" s="70"/>
      <c r="AK107" s="70"/>
      <c r="AL107" s="70"/>
      <c r="AM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  <c r="BC107" s="70"/>
      <c r="BD107" s="70"/>
      <c r="BE107" s="70"/>
      <c r="BF107" s="70"/>
      <c r="BG107" s="70"/>
      <c r="BH107" s="70"/>
      <c r="BI107" s="70"/>
      <c r="BJ107" s="70"/>
      <c r="BK107" s="70"/>
      <c r="BL107" s="70"/>
      <c r="BM107" s="70"/>
      <c r="BN107" s="70"/>
      <c r="BO107" s="70"/>
      <c r="BP107" s="70"/>
      <c r="BQ107" s="70"/>
      <c r="BR107" s="70"/>
      <c r="BS107" s="70"/>
      <c r="BT107" s="70"/>
      <c r="BU107" s="70"/>
      <c r="BV107" s="70"/>
      <c r="BW107" s="70"/>
      <c r="BX107" s="70"/>
      <c r="BY107" s="70"/>
      <c r="BZ107" s="70"/>
      <c r="CA107" s="70"/>
      <c r="CB107" s="70"/>
      <c r="CC107" s="70"/>
      <c r="CD107" s="70"/>
      <c r="CE107" s="70"/>
      <c r="CF107" s="70"/>
      <c r="CG107" s="70"/>
      <c r="CH107" s="70"/>
      <c r="CI107" s="70"/>
      <c r="CJ107" s="70"/>
      <c r="CK107" s="70"/>
      <c r="CL107" s="70"/>
      <c r="CM107" s="70"/>
      <c r="CN107" s="70"/>
      <c r="CO107" s="70"/>
      <c r="CP107" s="70"/>
      <c r="CR107" s="180"/>
    </row>
    <row r="108" spans="1:122" s="183" customFormat="1" x14ac:dyDescent="0.2">
      <c r="A108" s="59"/>
      <c r="B108" s="66"/>
      <c r="C108" s="66"/>
      <c r="D108" s="66"/>
      <c r="E108" s="59"/>
      <c r="F108" s="59"/>
      <c r="G108" s="59"/>
      <c r="H108" s="59"/>
      <c r="I108" s="59"/>
      <c r="J108" s="59"/>
      <c r="K108" s="59"/>
      <c r="L108" s="68"/>
      <c r="M108" s="63"/>
      <c r="N108" s="59"/>
      <c r="O108" s="69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70"/>
      <c r="AG108" s="70"/>
      <c r="AH108" s="70"/>
      <c r="AI108" s="70"/>
      <c r="AJ108" s="70"/>
      <c r="AK108" s="70"/>
      <c r="AL108" s="70"/>
      <c r="AM108" s="70"/>
      <c r="AN108" s="70"/>
      <c r="AO108" s="70"/>
      <c r="AP108" s="70"/>
      <c r="AQ108" s="70"/>
      <c r="AR108" s="70"/>
      <c r="AS108" s="70"/>
      <c r="AT108" s="70"/>
      <c r="AU108" s="70"/>
      <c r="AV108" s="70"/>
      <c r="AW108" s="70"/>
      <c r="AX108" s="70"/>
      <c r="AY108" s="70"/>
      <c r="AZ108" s="70"/>
      <c r="BA108" s="70"/>
      <c r="BB108" s="70"/>
      <c r="BC108" s="70"/>
      <c r="BD108" s="70"/>
      <c r="BE108" s="70"/>
      <c r="BF108" s="70"/>
      <c r="BG108" s="70"/>
      <c r="BH108" s="70"/>
      <c r="BI108" s="70"/>
      <c r="BJ108" s="70"/>
      <c r="BK108" s="70"/>
      <c r="BL108" s="70"/>
      <c r="BM108" s="70"/>
      <c r="BN108" s="70"/>
      <c r="BO108" s="70"/>
      <c r="BP108" s="70"/>
      <c r="BQ108" s="70"/>
      <c r="BR108" s="70"/>
      <c r="BS108" s="70"/>
      <c r="BT108" s="70"/>
      <c r="BU108" s="70"/>
      <c r="BV108" s="70"/>
      <c r="BW108" s="70"/>
      <c r="BX108" s="70"/>
      <c r="BY108" s="70"/>
      <c r="BZ108" s="70"/>
      <c r="CA108" s="70"/>
      <c r="CB108" s="70"/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  <c r="CN108" s="70"/>
      <c r="CO108" s="70"/>
      <c r="CP108" s="70"/>
      <c r="CQ108" s="26"/>
      <c r="CR108" s="180"/>
    </row>
    <row r="109" spans="1:122" s="183" customFormat="1" x14ac:dyDescent="0.2">
      <c r="A109" s="26"/>
      <c r="B109" s="66"/>
      <c r="C109" s="66"/>
      <c r="D109" s="66"/>
      <c r="E109" s="59"/>
      <c r="F109" s="59"/>
      <c r="G109" s="59"/>
      <c r="H109" s="59"/>
      <c r="I109" s="59"/>
      <c r="J109" s="59"/>
      <c r="K109" s="59"/>
      <c r="L109" s="68"/>
      <c r="M109" s="63"/>
      <c r="N109" s="59"/>
      <c r="O109" s="69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70"/>
      <c r="AG109" s="70"/>
      <c r="AH109" s="70"/>
      <c r="AI109" s="70"/>
      <c r="AJ109" s="70"/>
      <c r="AK109" s="70"/>
      <c r="AL109" s="70"/>
      <c r="AM109" s="70"/>
      <c r="AN109" s="70"/>
      <c r="AO109" s="70"/>
      <c r="AP109" s="70"/>
      <c r="AQ109" s="70"/>
      <c r="AR109" s="70"/>
      <c r="AS109" s="70"/>
      <c r="AT109" s="70"/>
      <c r="AU109" s="70"/>
      <c r="AV109" s="70"/>
      <c r="AW109" s="70"/>
      <c r="AX109" s="70"/>
      <c r="AY109" s="70"/>
      <c r="AZ109" s="70"/>
      <c r="BA109" s="70"/>
      <c r="BB109" s="70"/>
      <c r="BC109" s="70"/>
      <c r="BD109" s="70"/>
      <c r="BE109" s="70"/>
      <c r="BF109" s="70"/>
      <c r="BG109" s="70"/>
      <c r="BH109" s="70"/>
      <c r="BI109" s="70"/>
      <c r="BJ109" s="70"/>
      <c r="BK109" s="70"/>
      <c r="BL109" s="70"/>
      <c r="BM109" s="70"/>
      <c r="BN109" s="70"/>
      <c r="BO109" s="70"/>
      <c r="BP109" s="70"/>
      <c r="BQ109" s="70"/>
      <c r="BR109" s="70"/>
      <c r="BS109" s="70"/>
      <c r="BT109" s="70"/>
      <c r="BU109" s="70"/>
      <c r="BV109" s="70"/>
      <c r="BW109" s="70"/>
      <c r="BX109" s="70"/>
      <c r="BY109" s="70"/>
      <c r="BZ109" s="70"/>
      <c r="CA109" s="70"/>
      <c r="CB109" s="70"/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  <c r="CN109" s="70"/>
      <c r="CO109" s="70"/>
      <c r="CP109" s="70"/>
      <c r="CQ109" s="26"/>
      <c r="CR109" s="180"/>
    </row>
    <row r="110" spans="1:122" s="183" customFormat="1" x14ac:dyDescent="0.2">
      <c r="A110" s="59"/>
      <c r="B110" s="66"/>
      <c r="C110" s="66"/>
      <c r="D110" s="66"/>
      <c r="E110" s="59"/>
      <c r="F110" s="59"/>
      <c r="G110" s="59"/>
      <c r="H110" s="59"/>
      <c r="I110" s="59"/>
      <c r="J110" s="59"/>
      <c r="K110" s="59"/>
      <c r="L110" s="68"/>
      <c r="M110" s="63"/>
      <c r="N110" s="59"/>
      <c r="O110" s="69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70"/>
      <c r="AG110" s="70"/>
      <c r="AH110" s="70"/>
      <c r="AI110" s="70"/>
      <c r="AJ110" s="70"/>
      <c r="AK110" s="70"/>
      <c r="AL110" s="70"/>
      <c r="AM110" s="70"/>
      <c r="AN110" s="70"/>
      <c r="AO110" s="70"/>
      <c r="AP110" s="70"/>
      <c r="AQ110" s="70"/>
      <c r="AR110" s="70"/>
      <c r="AS110" s="70"/>
      <c r="AT110" s="70"/>
      <c r="AU110" s="70"/>
      <c r="AV110" s="70"/>
      <c r="AW110" s="70"/>
      <c r="AX110" s="70"/>
      <c r="AY110" s="70"/>
      <c r="AZ110" s="70"/>
      <c r="BA110" s="70"/>
      <c r="BB110" s="70"/>
      <c r="BC110" s="70"/>
      <c r="BD110" s="70"/>
      <c r="BE110" s="70"/>
      <c r="BF110" s="70"/>
      <c r="BG110" s="70"/>
      <c r="BH110" s="70"/>
      <c r="BI110" s="70"/>
      <c r="BJ110" s="70"/>
      <c r="BK110" s="70"/>
      <c r="BL110" s="70"/>
      <c r="BM110" s="70"/>
      <c r="BN110" s="70"/>
      <c r="BO110" s="70"/>
      <c r="BP110" s="70"/>
      <c r="BQ110" s="70"/>
      <c r="BR110" s="70"/>
      <c r="BS110" s="70"/>
      <c r="BT110" s="70"/>
      <c r="BU110" s="70"/>
      <c r="BV110" s="70"/>
      <c r="BW110" s="70"/>
      <c r="BX110" s="70"/>
      <c r="BY110" s="70"/>
      <c r="BZ110" s="70"/>
      <c r="CA110" s="70"/>
      <c r="CB110" s="70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  <c r="CN110" s="70"/>
      <c r="CO110" s="70"/>
      <c r="CP110" s="70"/>
      <c r="CQ110" s="26"/>
      <c r="CR110" s="180"/>
    </row>
    <row r="111" spans="1:122" s="183" customFormat="1" x14ac:dyDescent="0.2">
      <c r="A111" s="26"/>
      <c r="B111" s="66"/>
      <c r="C111" s="66"/>
      <c r="D111" s="66"/>
      <c r="E111" s="59"/>
      <c r="F111" s="59"/>
      <c r="G111" s="59"/>
      <c r="H111" s="59"/>
      <c r="I111" s="59"/>
      <c r="J111" s="59"/>
      <c r="K111" s="59"/>
      <c r="L111" s="68"/>
      <c r="M111" s="63"/>
      <c r="N111" s="59"/>
      <c r="O111" s="69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70"/>
      <c r="AG111" s="70"/>
      <c r="AH111" s="70"/>
      <c r="AI111" s="70"/>
      <c r="AJ111" s="70"/>
      <c r="AK111" s="70"/>
      <c r="AL111" s="70"/>
      <c r="AM111" s="70"/>
      <c r="AN111" s="70"/>
      <c r="AO111" s="70"/>
      <c r="AP111" s="70"/>
      <c r="AQ111" s="70"/>
      <c r="AR111" s="70"/>
      <c r="AS111" s="70"/>
      <c r="AT111" s="70"/>
      <c r="AU111" s="70"/>
      <c r="AV111" s="70"/>
      <c r="AW111" s="70"/>
      <c r="AX111" s="70"/>
      <c r="AY111" s="70"/>
      <c r="AZ111" s="70"/>
      <c r="BA111" s="70"/>
      <c r="BB111" s="70"/>
      <c r="BC111" s="70"/>
      <c r="BD111" s="70"/>
      <c r="BE111" s="70"/>
      <c r="BF111" s="70"/>
      <c r="BG111" s="70"/>
      <c r="BH111" s="70"/>
      <c r="BI111" s="70"/>
      <c r="BJ111" s="70"/>
      <c r="BK111" s="70"/>
      <c r="BL111" s="70"/>
      <c r="BM111" s="70"/>
      <c r="BN111" s="70"/>
      <c r="BO111" s="70"/>
      <c r="BP111" s="70"/>
      <c r="BQ111" s="70"/>
      <c r="BR111" s="70"/>
      <c r="BS111" s="70"/>
      <c r="BT111" s="70"/>
      <c r="BU111" s="70"/>
      <c r="BV111" s="70"/>
      <c r="BW111" s="70"/>
      <c r="BX111" s="70"/>
      <c r="BY111" s="70"/>
      <c r="BZ111" s="70"/>
      <c r="CA111" s="70"/>
      <c r="CB111" s="70"/>
      <c r="CC111" s="70"/>
      <c r="CD111" s="70"/>
      <c r="CE111" s="70"/>
      <c r="CF111" s="70"/>
      <c r="CG111" s="70"/>
      <c r="CH111" s="70"/>
      <c r="CI111" s="70"/>
      <c r="CJ111" s="70"/>
      <c r="CK111" s="70"/>
      <c r="CL111" s="70"/>
      <c r="CM111" s="70"/>
      <c r="CN111" s="70"/>
      <c r="CO111" s="70"/>
      <c r="CP111" s="70"/>
      <c r="CQ111" s="26"/>
      <c r="CR111" s="180"/>
    </row>
    <row r="112" spans="1:122" s="183" customFormat="1" x14ac:dyDescent="0.2">
      <c r="A112" s="59"/>
      <c r="B112" s="66"/>
      <c r="C112" s="66"/>
      <c r="D112" s="66"/>
      <c r="E112" s="59"/>
      <c r="F112" s="59"/>
      <c r="G112" s="59"/>
      <c r="H112" s="59"/>
      <c r="I112" s="59"/>
      <c r="J112" s="59"/>
      <c r="K112" s="59"/>
      <c r="L112" s="68"/>
      <c r="M112" s="63"/>
      <c r="N112" s="59"/>
      <c r="O112" s="69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70"/>
      <c r="AG112" s="70"/>
      <c r="AH112" s="70"/>
      <c r="AI112" s="70"/>
      <c r="AJ112" s="70"/>
      <c r="AK112" s="70"/>
      <c r="AL112" s="70"/>
      <c r="AM112" s="70"/>
      <c r="AN112" s="70"/>
      <c r="AO112" s="70"/>
      <c r="AP112" s="70"/>
      <c r="AQ112" s="70"/>
      <c r="AR112" s="70"/>
      <c r="AS112" s="70"/>
      <c r="AT112" s="70"/>
      <c r="AU112" s="70"/>
      <c r="AV112" s="70"/>
      <c r="AW112" s="70"/>
      <c r="AX112" s="70"/>
      <c r="AY112" s="70"/>
      <c r="AZ112" s="70"/>
      <c r="BA112" s="70"/>
      <c r="BB112" s="70"/>
      <c r="BC112" s="70"/>
      <c r="BD112" s="70"/>
      <c r="BE112" s="70"/>
      <c r="BF112" s="70"/>
      <c r="BG112" s="70"/>
      <c r="BH112" s="70"/>
      <c r="BI112" s="70"/>
      <c r="BJ112" s="70"/>
      <c r="BK112" s="70"/>
      <c r="BL112" s="70"/>
      <c r="BM112" s="70"/>
      <c r="BN112" s="70"/>
      <c r="BO112" s="70"/>
      <c r="BP112" s="70"/>
      <c r="BQ112" s="70"/>
      <c r="BR112" s="70"/>
      <c r="BS112" s="70"/>
      <c r="BT112" s="70"/>
      <c r="BU112" s="70"/>
      <c r="BV112" s="70"/>
      <c r="BW112" s="70"/>
      <c r="BX112" s="70"/>
      <c r="BY112" s="70"/>
      <c r="BZ112" s="70"/>
      <c r="CA112" s="70"/>
      <c r="CB112" s="70"/>
      <c r="CC112" s="70"/>
      <c r="CD112" s="70"/>
      <c r="CE112" s="70"/>
      <c r="CF112" s="70"/>
      <c r="CG112" s="70"/>
      <c r="CH112" s="70"/>
      <c r="CI112" s="70"/>
      <c r="CJ112" s="70"/>
      <c r="CK112" s="70"/>
      <c r="CL112" s="70"/>
      <c r="CM112" s="70"/>
      <c r="CN112" s="70"/>
      <c r="CO112" s="70"/>
      <c r="CP112" s="70"/>
      <c r="CQ112" s="26"/>
      <c r="CR112" s="180"/>
    </row>
    <row r="113" spans="1:96" s="183" customFormat="1" x14ac:dyDescent="0.2">
      <c r="A113" s="26"/>
      <c r="B113" s="66"/>
      <c r="C113" s="66"/>
      <c r="D113" s="66"/>
      <c r="E113" s="59"/>
      <c r="F113" s="59"/>
      <c r="G113" s="59"/>
      <c r="H113" s="59"/>
      <c r="I113" s="59"/>
      <c r="J113" s="59"/>
      <c r="K113" s="59"/>
      <c r="L113" s="68"/>
      <c r="M113" s="63"/>
      <c r="N113" s="59"/>
      <c r="O113" s="69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70"/>
      <c r="AG113" s="70"/>
      <c r="AH113" s="70"/>
      <c r="AI113" s="70"/>
      <c r="AJ113" s="70"/>
      <c r="AK113" s="70"/>
      <c r="AL113" s="70"/>
      <c r="AM113" s="70"/>
      <c r="AN113" s="70"/>
      <c r="AO113" s="70"/>
      <c r="AP113" s="70"/>
      <c r="AQ113" s="70"/>
      <c r="AR113" s="70"/>
      <c r="AS113" s="70"/>
      <c r="AT113" s="70"/>
      <c r="AU113" s="70"/>
      <c r="AV113" s="70"/>
      <c r="AW113" s="70"/>
      <c r="AX113" s="70"/>
      <c r="AY113" s="70"/>
      <c r="AZ113" s="70"/>
      <c r="BA113" s="70"/>
      <c r="BB113" s="70"/>
      <c r="BC113" s="70"/>
      <c r="BD113" s="70"/>
      <c r="BE113" s="70"/>
      <c r="BF113" s="70"/>
      <c r="BG113" s="70"/>
      <c r="BH113" s="70"/>
      <c r="BI113" s="70"/>
      <c r="BJ113" s="70"/>
      <c r="BK113" s="70"/>
      <c r="BL113" s="70"/>
      <c r="BM113" s="70"/>
      <c r="BN113" s="70"/>
      <c r="BO113" s="70"/>
      <c r="BP113" s="70"/>
      <c r="BQ113" s="70"/>
      <c r="BR113" s="70"/>
      <c r="BS113" s="70"/>
      <c r="BT113" s="70"/>
      <c r="BU113" s="70"/>
      <c r="BV113" s="70"/>
      <c r="BW113" s="70"/>
      <c r="BX113" s="70"/>
      <c r="BY113" s="70"/>
      <c r="BZ113" s="70"/>
      <c r="CA113" s="70"/>
      <c r="CB113" s="70"/>
      <c r="CC113" s="70"/>
      <c r="CD113" s="70"/>
      <c r="CE113" s="70"/>
      <c r="CF113" s="70"/>
      <c r="CG113" s="70"/>
      <c r="CH113" s="70"/>
      <c r="CI113" s="70"/>
      <c r="CJ113" s="70"/>
      <c r="CK113" s="70"/>
      <c r="CL113" s="70"/>
      <c r="CM113" s="70"/>
      <c r="CN113" s="70"/>
      <c r="CO113" s="70"/>
      <c r="CP113" s="70"/>
      <c r="CQ113" s="26"/>
      <c r="CR113" s="180"/>
    </row>
    <row r="114" spans="1:96" s="183" customFormat="1" x14ac:dyDescent="0.2">
      <c r="A114" s="59"/>
      <c r="B114" s="66"/>
      <c r="C114" s="66"/>
      <c r="D114" s="66"/>
      <c r="E114" s="59"/>
      <c r="F114" s="59"/>
      <c r="G114" s="59"/>
      <c r="H114" s="59"/>
      <c r="I114" s="59"/>
      <c r="J114" s="59"/>
      <c r="K114" s="59"/>
      <c r="L114" s="68"/>
      <c r="M114" s="63"/>
      <c r="N114" s="59"/>
      <c r="O114" s="69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70"/>
      <c r="AG114" s="70"/>
      <c r="AH114" s="70"/>
      <c r="AI114" s="70"/>
      <c r="AJ114" s="70"/>
      <c r="AK114" s="70"/>
      <c r="AL114" s="70"/>
      <c r="AM114" s="70"/>
      <c r="AN114" s="70"/>
      <c r="AO114" s="70"/>
      <c r="AP114" s="70"/>
      <c r="AQ114" s="70"/>
      <c r="AR114" s="70"/>
      <c r="AS114" s="70"/>
      <c r="AT114" s="70"/>
      <c r="AU114" s="70"/>
      <c r="AV114" s="70"/>
      <c r="AW114" s="70"/>
      <c r="AX114" s="70"/>
      <c r="AY114" s="70"/>
      <c r="AZ114" s="70"/>
      <c r="BA114" s="70"/>
      <c r="BB114" s="70"/>
      <c r="BC114" s="70"/>
      <c r="BD114" s="70"/>
      <c r="BE114" s="70"/>
      <c r="BF114" s="70"/>
      <c r="BG114" s="70"/>
      <c r="BH114" s="70"/>
      <c r="BI114" s="70"/>
      <c r="BJ114" s="70"/>
      <c r="BK114" s="70"/>
      <c r="BL114" s="70"/>
      <c r="BM114" s="70"/>
      <c r="BN114" s="70"/>
      <c r="BO114" s="70"/>
      <c r="BP114" s="70"/>
      <c r="BQ114" s="70"/>
      <c r="BR114" s="70"/>
      <c r="BS114" s="70"/>
      <c r="BT114" s="70"/>
      <c r="BU114" s="70"/>
      <c r="BV114" s="70"/>
      <c r="BW114" s="70"/>
      <c r="BX114" s="70"/>
      <c r="BY114" s="70"/>
      <c r="BZ114" s="70"/>
      <c r="CA114" s="70"/>
      <c r="CB114" s="70"/>
      <c r="CC114" s="70"/>
      <c r="CD114" s="70"/>
      <c r="CE114" s="70"/>
      <c r="CF114" s="70"/>
      <c r="CG114" s="70"/>
      <c r="CH114" s="70"/>
      <c r="CI114" s="70"/>
      <c r="CJ114" s="70"/>
      <c r="CK114" s="70"/>
      <c r="CL114" s="70"/>
      <c r="CM114" s="70"/>
      <c r="CN114" s="70"/>
      <c r="CO114" s="70"/>
      <c r="CP114" s="70"/>
      <c r="CQ114" s="26"/>
      <c r="CR114" s="180"/>
    </row>
    <row r="115" spans="1:96" s="183" customFormat="1" x14ac:dyDescent="0.2">
      <c r="A115" s="26"/>
      <c r="B115" s="66"/>
      <c r="C115" s="66"/>
      <c r="D115" s="66"/>
      <c r="E115" s="59"/>
      <c r="F115" s="59"/>
      <c r="G115" s="59"/>
      <c r="H115" s="59"/>
      <c r="I115" s="59"/>
      <c r="J115" s="59"/>
      <c r="K115" s="59"/>
      <c r="L115" s="68"/>
      <c r="M115" s="63"/>
      <c r="N115" s="59"/>
      <c r="O115" s="69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70"/>
      <c r="AG115" s="70"/>
      <c r="AH115" s="70"/>
      <c r="AI115" s="70"/>
      <c r="AJ115" s="70"/>
      <c r="AK115" s="70"/>
      <c r="AL115" s="70"/>
      <c r="AM115" s="70"/>
      <c r="AN115" s="70"/>
      <c r="AO115" s="70"/>
      <c r="AP115" s="70"/>
      <c r="AQ115" s="70"/>
      <c r="AR115" s="70"/>
      <c r="AS115" s="70"/>
      <c r="AT115" s="70"/>
      <c r="AU115" s="70"/>
      <c r="AV115" s="70"/>
      <c r="AW115" s="70"/>
      <c r="AX115" s="70"/>
      <c r="AY115" s="70"/>
      <c r="AZ115" s="70"/>
      <c r="BA115" s="70"/>
      <c r="BB115" s="70"/>
      <c r="BC115" s="70"/>
      <c r="BD115" s="70"/>
      <c r="BE115" s="70"/>
      <c r="BF115" s="70"/>
      <c r="BG115" s="70"/>
      <c r="BH115" s="70"/>
      <c r="BI115" s="70"/>
      <c r="BJ115" s="70"/>
      <c r="BK115" s="70"/>
      <c r="BL115" s="70"/>
      <c r="BM115" s="70"/>
      <c r="BN115" s="70"/>
      <c r="BO115" s="70"/>
      <c r="BP115" s="70"/>
      <c r="BQ115" s="70"/>
      <c r="BR115" s="70"/>
      <c r="BS115" s="70"/>
      <c r="BT115" s="70"/>
      <c r="BU115" s="70"/>
      <c r="BV115" s="70"/>
      <c r="BW115" s="70"/>
      <c r="BX115" s="70"/>
      <c r="BY115" s="70"/>
      <c r="BZ115" s="70"/>
      <c r="CA115" s="70"/>
      <c r="CB115" s="70"/>
      <c r="CC115" s="70"/>
      <c r="CD115" s="70"/>
      <c r="CE115" s="70"/>
      <c r="CF115" s="70"/>
      <c r="CG115" s="70"/>
      <c r="CH115" s="70"/>
      <c r="CI115" s="70"/>
      <c r="CJ115" s="70"/>
      <c r="CK115" s="70"/>
      <c r="CL115" s="70"/>
      <c r="CM115" s="70"/>
      <c r="CN115" s="70"/>
      <c r="CO115" s="70"/>
      <c r="CP115" s="70"/>
      <c r="CQ115" s="26"/>
      <c r="CR115" s="180"/>
    </row>
    <row r="116" spans="1:96" s="183" customFormat="1" x14ac:dyDescent="0.2">
      <c r="A116" s="59"/>
      <c r="B116" s="66"/>
      <c r="C116" s="66"/>
      <c r="D116" s="66"/>
      <c r="E116" s="59"/>
      <c r="F116" s="59"/>
      <c r="G116" s="59"/>
      <c r="H116" s="59"/>
      <c r="I116" s="59"/>
      <c r="J116" s="59"/>
      <c r="K116" s="59"/>
      <c r="L116" s="68"/>
      <c r="M116" s="63"/>
      <c r="N116" s="59"/>
      <c r="O116" s="69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70"/>
      <c r="AG116" s="70"/>
      <c r="AH116" s="70"/>
      <c r="AI116" s="70"/>
      <c r="AJ116" s="70"/>
      <c r="AK116" s="70"/>
      <c r="AL116" s="70"/>
      <c r="AM116" s="70"/>
      <c r="AN116" s="70"/>
      <c r="AO116" s="70"/>
      <c r="AP116" s="70"/>
      <c r="AQ116" s="70"/>
      <c r="AR116" s="70"/>
      <c r="AS116" s="70"/>
      <c r="AT116" s="70"/>
      <c r="AU116" s="70"/>
      <c r="AV116" s="70"/>
      <c r="AW116" s="70"/>
      <c r="AX116" s="70"/>
      <c r="AY116" s="70"/>
      <c r="AZ116" s="70"/>
      <c r="BA116" s="70"/>
      <c r="BB116" s="70"/>
      <c r="BC116" s="70"/>
      <c r="BD116" s="70"/>
      <c r="BE116" s="70"/>
      <c r="BF116" s="70"/>
      <c r="BG116" s="70"/>
      <c r="BH116" s="70"/>
      <c r="BI116" s="70"/>
      <c r="BJ116" s="70"/>
      <c r="BK116" s="70"/>
      <c r="BL116" s="70"/>
      <c r="BM116" s="70"/>
      <c r="BN116" s="70"/>
      <c r="BO116" s="70"/>
      <c r="BP116" s="70"/>
      <c r="BQ116" s="70"/>
      <c r="BR116" s="70"/>
      <c r="BS116" s="70"/>
      <c r="BT116" s="70"/>
      <c r="BU116" s="70"/>
      <c r="BV116" s="70"/>
      <c r="BW116" s="70"/>
      <c r="BX116" s="70"/>
      <c r="BY116" s="70"/>
      <c r="BZ116" s="70"/>
      <c r="CA116" s="70"/>
      <c r="CB116" s="70"/>
      <c r="CC116" s="70"/>
      <c r="CD116" s="70"/>
      <c r="CE116" s="70"/>
      <c r="CF116" s="70"/>
      <c r="CG116" s="70"/>
      <c r="CH116" s="70"/>
      <c r="CI116" s="70"/>
      <c r="CJ116" s="70"/>
      <c r="CK116" s="70"/>
      <c r="CL116" s="70"/>
      <c r="CM116" s="70"/>
      <c r="CN116" s="70"/>
      <c r="CO116" s="70"/>
      <c r="CP116" s="70"/>
      <c r="CQ116" s="26"/>
      <c r="CR116" s="180"/>
    </row>
    <row r="117" spans="1:96" s="183" customFormat="1" x14ac:dyDescent="0.2">
      <c r="A117" s="26"/>
      <c r="B117" s="66"/>
      <c r="C117" s="66"/>
      <c r="D117" s="66"/>
      <c r="E117" s="59"/>
      <c r="F117" s="59"/>
      <c r="G117" s="59"/>
      <c r="H117" s="59"/>
      <c r="I117" s="59"/>
      <c r="J117" s="59"/>
      <c r="K117" s="59"/>
      <c r="L117" s="68"/>
      <c r="M117" s="63"/>
      <c r="N117" s="59"/>
      <c r="O117" s="69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70"/>
      <c r="AK117" s="70"/>
      <c r="AL117" s="70"/>
      <c r="AM117" s="70"/>
      <c r="AN117" s="70"/>
      <c r="AO117" s="70"/>
      <c r="AP117" s="70"/>
      <c r="AQ117" s="70"/>
      <c r="AR117" s="70"/>
      <c r="AS117" s="70"/>
      <c r="AT117" s="70"/>
      <c r="AU117" s="70"/>
      <c r="AV117" s="70"/>
      <c r="AW117" s="70"/>
      <c r="AX117" s="70"/>
      <c r="AY117" s="70"/>
      <c r="AZ117" s="70"/>
      <c r="BA117" s="70"/>
      <c r="BB117" s="70"/>
      <c r="BC117" s="70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70"/>
      <c r="BT117" s="70"/>
      <c r="BU117" s="70"/>
      <c r="BV117" s="70"/>
      <c r="BW117" s="70"/>
      <c r="BX117" s="70"/>
      <c r="BY117" s="70"/>
      <c r="BZ117" s="70"/>
      <c r="CA117" s="70"/>
      <c r="CB117" s="70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  <c r="CN117" s="70"/>
      <c r="CO117" s="70"/>
      <c r="CP117" s="70"/>
      <c r="CQ117" s="26"/>
      <c r="CR117" s="180"/>
    </row>
    <row r="118" spans="1:96" s="183" customFormat="1" x14ac:dyDescent="0.2">
      <c r="A118" s="59"/>
      <c r="B118" s="66"/>
      <c r="C118" s="66"/>
      <c r="D118" s="66"/>
      <c r="E118" s="59"/>
      <c r="F118" s="59"/>
      <c r="G118" s="59"/>
      <c r="H118" s="59"/>
      <c r="I118" s="59"/>
      <c r="J118" s="59"/>
      <c r="K118" s="59"/>
      <c r="L118" s="68"/>
      <c r="M118" s="63"/>
      <c r="N118" s="59"/>
      <c r="O118" s="69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70"/>
      <c r="AG118" s="70"/>
      <c r="AH118" s="70"/>
      <c r="AI118" s="70"/>
      <c r="AJ118" s="70"/>
      <c r="AK118" s="70"/>
      <c r="AL118" s="70"/>
      <c r="AM118" s="70"/>
      <c r="AN118" s="70"/>
      <c r="AO118" s="70"/>
      <c r="AP118" s="70"/>
      <c r="AQ118" s="70"/>
      <c r="AR118" s="70"/>
      <c r="AS118" s="70"/>
      <c r="AT118" s="70"/>
      <c r="AU118" s="70"/>
      <c r="AV118" s="70"/>
      <c r="AW118" s="70"/>
      <c r="AX118" s="70"/>
      <c r="AY118" s="70"/>
      <c r="AZ118" s="70"/>
      <c r="BA118" s="70"/>
      <c r="BB118" s="70"/>
      <c r="BC118" s="70"/>
      <c r="BD118" s="70"/>
      <c r="BE118" s="70"/>
      <c r="BF118" s="70"/>
      <c r="BG118" s="70"/>
      <c r="BH118" s="70"/>
      <c r="BI118" s="70"/>
      <c r="BJ118" s="70"/>
      <c r="BK118" s="70"/>
      <c r="BL118" s="70"/>
      <c r="BM118" s="70"/>
      <c r="BN118" s="70"/>
      <c r="BO118" s="70"/>
      <c r="BP118" s="70"/>
      <c r="BQ118" s="70"/>
      <c r="BR118" s="70"/>
      <c r="BS118" s="70"/>
      <c r="BT118" s="70"/>
      <c r="BU118" s="70"/>
      <c r="BV118" s="70"/>
      <c r="BW118" s="70"/>
      <c r="BX118" s="70"/>
      <c r="BY118" s="70"/>
      <c r="BZ118" s="70"/>
      <c r="CA118" s="70"/>
      <c r="CB118" s="70"/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  <c r="CN118" s="70"/>
      <c r="CO118" s="70"/>
      <c r="CP118" s="70"/>
      <c r="CQ118" s="26"/>
      <c r="CR118" s="180"/>
    </row>
    <row r="119" spans="1:96" s="183" customFormat="1" x14ac:dyDescent="0.2">
      <c r="A119" s="26"/>
      <c r="B119" s="66"/>
      <c r="C119" s="66"/>
      <c r="D119" s="66"/>
      <c r="E119" s="59"/>
      <c r="F119" s="59"/>
      <c r="G119" s="59"/>
      <c r="H119" s="59"/>
      <c r="I119" s="59"/>
      <c r="J119" s="59"/>
      <c r="K119" s="59"/>
      <c r="L119" s="68"/>
      <c r="M119" s="63"/>
      <c r="N119" s="59"/>
      <c r="O119" s="69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70"/>
      <c r="AG119" s="70"/>
      <c r="AH119" s="70"/>
      <c r="AI119" s="70"/>
      <c r="AJ119" s="70"/>
      <c r="AK119" s="70"/>
      <c r="AL119" s="70"/>
      <c r="AM119" s="70"/>
      <c r="AN119" s="70"/>
      <c r="AO119" s="70"/>
      <c r="AP119" s="70"/>
      <c r="AQ119" s="70"/>
      <c r="AR119" s="70"/>
      <c r="AS119" s="70"/>
      <c r="AT119" s="70"/>
      <c r="AU119" s="70"/>
      <c r="AV119" s="70"/>
      <c r="AW119" s="70"/>
      <c r="AX119" s="70"/>
      <c r="AY119" s="70"/>
      <c r="AZ119" s="70"/>
      <c r="BA119" s="70"/>
      <c r="BB119" s="70"/>
      <c r="BC119" s="70"/>
      <c r="BD119" s="70"/>
      <c r="BE119" s="70"/>
      <c r="BF119" s="70"/>
      <c r="BG119" s="70"/>
      <c r="BH119" s="70"/>
      <c r="BI119" s="70"/>
      <c r="BJ119" s="70"/>
      <c r="BK119" s="70"/>
      <c r="BL119" s="70"/>
      <c r="BM119" s="70"/>
      <c r="BN119" s="70"/>
      <c r="BO119" s="70"/>
      <c r="BP119" s="70"/>
      <c r="BQ119" s="70"/>
      <c r="BR119" s="70"/>
      <c r="BS119" s="70"/>
      <c r="BT119" s="70"/>
      <c r="BU119" s="70"/>
      <c r="BV119" s="70"/>
      <c r="BW119" s="70"/>
      <c r="BX119" s="70"/>
      <c r="BY119" s="70"/>
      <c r="BZ119" s="70"/>
      <c r="CA119" s="70"/>
      <c r="CB119" s="70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  <c r="CN119" s="70"/>
      <c r="CO119" s="70"/>
      <c r="CP119" s="70"/>
      <c r="CQ119" s="26"/>
      <c r="CR119" s="180"/>
    </row>
    <row r="120" spans="1:96" s="183" customFormat="1" x14ac:dyDescent="0.2">
      <c r="A120" s="59"/>
      <c r="B120" s="66"/>
      <c r="C120" s="66"/>
      <c r="D120" s="66"/>
      <c r="E120" s="59"/>
      <c r="F120" s="59"/>
      <c r="G120" s="59"/>
      <c r="H120" s="59"/>
      <c r="I120" s="59"/>
      <c r="J120" s="59"/>
      <c r="K120" s="59"/>
      <c r="L120" s="68"/>
      <c r="M120" s="63"/>
      <c r="N120" s="59"/>
      <c r="O120" s="69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70"/>
      <c r="AG120" s="70"/>
      <c r="AH120" s="70"/>
      <c r="AI120" s="70"/>
      <c r="AJ120" s="70"/>
      <c r="AK120" s="70"/>
      <c r="AL120" s="70"/>
      <c r="AM120" s="70"/>
      <c r="AN120" s="70"/>
      <c r="AO120" s="70"/>
      <c r="AP120" s="70"/>
      <c r="AQ120" s="70"/>
      <c r="AR120" s="70"/>
      <c r="AS120" s="70"/>
      <c r="AT120" s="70"/>
      <c r="AU120" s="70"/>
      <c r="AV120" s="70"/>
      <c r="AW120" s="70"/>
      <c r="AX120" s="70"/>
      <c r="AY120" s="70"/>
      <c r="AZ120" s="70"/>
      <c r="BA120" s="70"/>
      <c r="BB120" s="70"/>
      <c r="BC120" s="70"/>
      <c r="BD120" s="70"/>
      <c r="BE120" s="70"/>
      <c r="BF120" s="70"/>
      <c r="BG120" s="70"/>
      <c r="BH120" s="70"/>
      <c r="BI120" s="70"/>
      <c r="BJ120" s="70"/>
      <c r="BK120" s="70"/>
      <c r="BL120" s="70"/>
      <c r="BM120" s="70"/>
      <c r="BN120" s="70"/>
      <c r="BO120" s="70"/>
      <c r="BP120" s="70"/>
      <c r="BQ120" s="70"/>
      <c r="BR120" s="70"/>
      <c r="BS120" s="70"/>
      <c r="BT120" s="70"/>
      <c r="BU120" s="70"/>
      <c r="BV120" s="70"/>
      <c r="BW120" s="70"/>
      <c r="BX120" s="70"/>
      <c r="BY120" s="70"/>
      <c r="BZ120" s="70"/>
      <c r="CA120" s="70"/>
      <c r="CB120" s="70"/>
      <c r="CC120" s="70"/>
      <c r="CD120" s="70"/>
      <c r="CE120" s="70"/>
      <c r="CF120" s="70"/>
      <c r="CG120" s="70"/>
      <c r="CH120" s="70"/>
      <c r="CI120" s="70"/>
      <c r="CJ120" s="70"/>
      <c r="CK120" s="70"/>
      <c r="CL120" s="70"/>
      <c r="CM120" s="70"/>
      <c r="CN120" s="70"/>
      <c r="CO120" s="70"/>
      <c r="CP120" s="70"/>
      <c r="CQ120" s="26"/>
      <c r="CR120" s="180"/>
    </row>
    <row r="121" spans="1:96" s="183" customFormat="1" x14ac:dyDescent="0.2">
      <c r="A121" s="26"/>
      <c r="B121" s="66"/>
      <c r="C121" s="66"/>
      <c r="D121" s="66"/>
      <c r="E121" s="59"/>
      <c r="F121" s="59"/>
      <c r="G121" s="59"/>
      <c r="H121" s="59"/>
      <c r="I121" s="59"/>
      <c r="J121" s="59"/>
      <c r="K121" s="59"/>
      <c r="L121" s="68"/>
      <c r="M121" s="63"/>
      <c r="N121" s="59"/>
      <c r="O121" s="69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70"/>
      <c r="AG121" s="70"/>
      <c r="AH121" s="70"/>
      <c r="AI121" s="70"/>
      <c r="AJ121" s="70"/>
      <c r="AK121" s="70"/>
      <c r="AL121" s="70"/>
      <c r="AM121" s="70"/>
      <c r="AN121" s="70"/>
      <c r="AO121" s="70"/>
      <c r="AP121" s="70"/>
      <c r="AQ121" s="70"/>
      <c r="AR121" s="70"/>
      <c r="AS121" s="70"/>
      <c r="AT121" s="70"/>
      <c r="AU121" s="70"/>
      <c r="AV121" s="70"/>
      <c r="AW121" s="70"/>
      <c r="AX121" s="70"/>
      <c r="AY121" s="70"/>
      <c r="AZ121" s="70"/>
      <c r="BA121" s="70"/>
      <c r="BB121" s="70"/>
      <c r="BC121" s="70"/>
      <c r="BD121" s="70"/>
      <c r="BE121" s="70"/>
      <c r="BF121" s="70"/>
      <c r="BG121" s="70"/>
      <c r="BH121" s="70"/>
      <c r="BI121" s="70"/>
      <c r="BJ121" s="70"/>
      <c r="BK121" s="70"/>
      <c r="BL121" s="70"/>
      <c r="BM121" s="70"/>
      <c r="BN121" s="70"/>
      <c r="BO121" s="70"/>
      <c r="BP121" s="70"/>
      <c r="BQ121" s="70"/>
      <c r="BR121" s="70"/>
      <c r="BS121" s="70"/>
      <c r="BT121" s="70"/>
      <c r="BU121" s="70"/>
      <c r="BV121" s="70"/>
      <c r="BW121" s="70"/>
      <c r="BX121" s="70"/>
      <c r="BY121" s="70"/>
      <c r="BZ121" s="70"/>
      <c r="CA121" s="70"/>
      <c r="CB121" s="70"/>
      <c r="CC121" s="70"/>
      <c r="CD121" s="70"/>
      <c r="CE121" s="70"/>
      <c r="CF121" s="70"/>
      <c r="CG121" s="70"/>
      <c r="CH121" s="70"/>
      <c r="CI121" s="70"/>
      <c r="CJ121" s="70"/>
      <c r="CK121" s="70"/>
      <c r="CL121" s="70"/>
      <c r="CM121" s="70"/>
      <c r="CN121" s="70"/>
      <c r="CO121" s="70"/>
      <c r="CP121" s="70"/>
      <c r="CQ121" s="26"/>
      <c r="CR121" s="180"/>
    </row>
    <row r="122" spans="1:96" s="183" customFormat="1" x14ac:dyDescent="0.2">
      <c r="A122" s="59"/>
      <c r="B122" s="66"/>
      <c r="C122" s="66"/>
      <c r="D122" s="66"/>
      <c r="E122" s="59"/>
      <c r="F122" s="59"/>
      <c r="G122" s="59"/>
      <c r="H122" s="59"/>
      <c r="I122" s="59"/>
      <c r="J122" s="59"/>
      <c r="K122" s="59"/>
      <c r="L122" s="68"/>
      <c r="M122" s="63"/>
      <c r="N122" s="59"/>
      <c r="O122" s="69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70"/>
      <c r="AG122" s="70"/>
      <c r="AH122" s="70"/>
      <c r="AI122" s="70"/>
      <c r="AJ122" s="70"/>
      <c r="AK122" s="70"/>
      <c r="AL122" s="70"/>
      <c r="AM122" s="70"/>
      <c r="AN122" s="70"/>
      <c r="AO122" s="70"/>
      <c r="AP122" s="70"/>
      <c r="AQ122" s="70"/>
      <c r="AR122" s="70"/>
      <c r="AS122" s="70"/>
      <c r="AT122" s="70"/>
      <c r="AU122" s="70"/>
      <c r="AV122" s="70"/>
      <c r="AW122" s="70"/>
      <c r="AX122" s="70"/>
      <c r="AY122" s="70"/>
      <c r="AZ122" s="70"/>
      <c r="BA122" s="70"/>
      <c r="BB122" s="70"/>
      <c r="BC122" s="70"/>
      <c r="BD122" s="70"/>
      <c r="BE122" s="70"/>
      <c r="BF122" s="70"/>
      <c r="BG122" s="70"/>
      <c r="BH122" s="70"/>
      <c r="BI122" s="70"/>
      <c r="BJ122" s="70"/>
      <c r="BK122" s="70"/>
      <c r="BL122" s="70"/>
      <c r="BM122" s="70"/>
      <c r="BN122" s="70"/>
      <c r="BO122" s="70"/>
      <c r="BP122" s="70"/>
      <c r="BQ122" s="70"/>
      <c r="BR122" s="70"/>
      <c r="BS122" s="70"/>
      <c r="BT122" s="70"/>
      <c r="BU122" s="70"/>
      <c r="BV122" s="70"/>
      <c r="BW122" s="70"/>
      <c r="BX122" s="70"/>
      <c r="BY122" s="70"/>
      <c r="BZ122" s="70"/>
      <c r="CA122" s="70"/>
      <c r="CB122" s="70"/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  <c r="CN122" s="70"/>
      <c r="CO122" s="70"/>
      <c r="CP122" s="70"/>
      <c r="CQ122" s="26"/>
      <c r="CR122" s="180"/>
    </row>
    <row r="123" spans="1:96" s="183" customFormat="1" x14ac:dyDescent="0.2">
      <c r="A123" s="26"/>
      <c r="B123" s="66"/>
      <c r="C123" s="66"/>
      <c r="D123" s="66"/>
      <c r="E123" s="59"/>
      <c r="F123" s="59"/>
      <c r="G123" s="59"/>
      <c r="H123" s="59"/>
      <c r="I123" s="59"/>
      <c r="J123" s="59"/>
      <c r="K123" s="59"/>
      <c r="L123" s="68"/>
      <c r="M123" s="63"/>
      <c r="N123" s="59"/>
      <c r="O123" s="69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70"/>
      <c r="AG123" s="70"/>
      <c r="AH123" s="70"/>
      <c r="AI123" s="70"/>
      <c r="AJ123" s="70"/>
      <c r="AK123" s="70"/>
      <c r="AL123" s="70"/>
      <c r="AM123" s="70"/>
      <c r="AN123" s="70"/>
      <c r="AO123" s="70"/>
      <c r="AP123" s="70"/>
      <c r="AQ123" s="70"/>
      <c r="AR123" s="70"/>
      <c r="AS123" s="70"/>
      <c r="AT123" s="70"/>
      <c r="AU123" s="70"/>
      <c r="AV123" s="70"/>
      <c r="AW123" s="70"/>
      <c r="AX123" s="70"/>
      <c r="AY123" s="70"/>
      <c r="AZ123" s="70"/>
      <c r="BA123" s="70"/>
      <c r="BB123" s="70"/>
      <c r="BC123" s="70"/>
      <c r="BD123" s="70"/>
      <c r="BE123" s="70"/>
      <c r="BF123" s="70"/>
      <c r="BG123" s="70"/>
      <c r="BH123" s="70"/>
      <c r="BI123" s="70"/>
      <c r="BJ123" s="70"/>
      <c r="BK123" s="70"/>
      <c r="BL123" s="70"/>
      <c r="BM123" s="70"/>
      <c r="BN123" s="70"/>
      <c r="BO123" s="70"/>
      <c r="BP123" s="70"/>
      <c r="BQ123" s="70"/>
      <c r="BR123" s="70"/>
      <c r="BS123" s="70"/>
      <c r="BT123" s="70"/>
      <c r="BU123" s="70"/>
      <c r="BV123" s="70"/>
      <c r="BW123" s="70"/>
      <c r="BX123" s="70"/>
      <c r="BY123" s="70"/>
      <c r="BZ123" s="70"/>
      <c r="CA123" s="70"/>
      <c r="CB123" s="7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  <c r="CN123" s="70"/>
      <c r="CO123" s="70"/>
      <c r="CP123" s="70"/>
      <c r="CQ123" s="26"/>
      <c r="CR123" s="180"/>
    </row>
    <row r="124" spans="1:96" s="183" customFormat="1" x14ac:dyDescent="0.2">
      <c r="A124" s="59"/>
      <c r="B124" s="66"/>
      <c r="C124" s="66"/>
      <c r="D124" s="66"/>
      <c r="E124" s="59"/>
      <c r="F124" s="59"/>
      <c r="G124" s="59"/>
      <c r="H124" s="59"/>
      <c r="I124" s="59"/>
      <c r="J124" s="59"/>
      <c r="K124" s="59"/>
      <c r="L124" s="68"/>
      <c r="M124" s="63"/>
      <c r="N124" s="59"/>
      <c r="O124" s="69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70"/>
      <c r="AG124" s="70"/>
      <c r="AH124" s="70"/>
      <c r="AI124" s="70"/>
      <c r="AJ124" s="70"/>
      <c r="AK124" s="70"/>
      <c r="AL124" s="70"/>
      <c r="AM124" s="70"/>
      <c r="AN124" s="70"/>
      <c r="AO124" s="70"/>
      <c r="AP124" s="70"/>
      <c r="AQ124" s="70"/>
      <c r="AR124" s="70"/>
      <c r="AS124" s="70"/>
      <c r="AT124" s="70"/>
      <c r="AU124" s="70"/>
      <c r="AV124" s="70"/>
      <c r="AW124" s="70"/>
      <c r="AX124" s="70"/>
      <c r="AY124" s="70"/>
      <c r="AZ124" s="70"/>
      <c r="BA124" s="70"/>
      <c r="BB124" s="70"/>
      <c r="BC124" s="70"/>
      <c r="BD124" s="70"/>
      <c r="BE124" s="70"/>
      <c r="BF124" s="70"/>
      <c r="BG124" s="70"/>
      <c r="BH124" s="70"/>
      <c r="BI124" s="70"/>
      <c r="BJ124" s="70"/>
      <c r="BK124" s="70"/>
      <c r="BL124" s="70"/>
      <c r="BM124" s="70"/>
      <c r="BN124" s="70"/>
      <c r="BO124" s="70"/>
      <c r="BP124" s="70"/>
      <c r="BQ124" s="70"/>
      <c r="BR124" s="70"/>
      <c r="BS124" s="70"/>
      <c r="BT124" s="70"/>
      <c r="BU124" s="70"/>
      <c r="BV124" s="70"/>
      <c r="BW124" s="70"/>
      <c r="BX124" s="70"/>
      <c r="BY124" s="70"/>
      <c r="BZ124" s="70"/>
      <c r="CA124" s="70"/>
      <c r="CB124" s="7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  <c r="CN124" s="70"/>
      <c r="CO124" s="70"/>
      <c r="CP124" s="70"/>
      <c r="CQ124" s="26"/>
      <c r="CR124" s="180"/>
    </row>
    <row r="125" spans="1:96" s="183" customFormat="1" x14ac:dyDescent="0.2">
      <c r="A125" s="26"/>
      <c r="B125" s="66"/>
      <c r="C125" s="66"/>
      <c r="D125" s="66"/>
      <c r="E125" s="59"/>
      <c r="F125" s="59"/>
      <c r="G125" s="59"/>
      <c r="H125" s="59"/>
      <c r="I125" s="59"/>
      <c r="J125" s="59"/>
      <c r="K125" s="59"/>
      <c r="L125" s="68"/>
      <c r="M125" s="63"/>
      <c r="N125" s="59"/>
      <c r="O125" s="69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70"/>
      <c r="AG125" s="70"/>
      <c r="AH125" s="70"/>
      <c r="AI125" s="70"/>
      <c r="AJ125" s="70"/>
      <c r="AK125" s="70"/>
      <c r="AL125" s="70"/>
      <c r="AM125" s="70"/>
      <c r="AN125" s="70"/>
      <c r="AO125" s="70"/>
      <c r="AP125" s="70"/>
      <c r="AQ125" s="70"/>
      <c r="AR125" s="70"/>
      <c r="AS125" s="70"/>
      <c r="AT125" s="70"/>
      <c r="AU125" s="70"/>
      <c r="AV125" s="70"/>
      <c r="AW125" s="70"/>
      <c r="AX125" s="70"/>
      <c r="AY125" s="70"/>
      <c r="AZ125" s="70"/>
      <c r="BA125" s="70"/>
      <c r="BB125" s="70"/>
      <c r="BC125" s="70"/>
      <c r="BD125" s="70"/>
      <c r="BE125" s="70"/>
      <c r="BF125" s="70"/>
      <c r="BG125" s="70"/>
      <c r="BH125" s="70"/>
      <c r="BI125" s="70"/>
      <c r="BJ125" s="70"/>
      <c r="BK125" s="70"/>
      <c r="BL125" s="70"/>
      <c r="BM125" s="70"/>
      <c r="BN125" s="70"/>
      <c r="BO125" s="70"/>
      <c r="BP125" s="70"/>
      <c r="BQ125" s="70"/>
      <c r="BR125" s="70"/>
      <c r="BS125" s="70"/>
      <c r="BT125" s="70"/>
      <c r="BU125" s="70"/>
      <c r="BV125" s="70"/>
      <c r="BW125" s="70"/>
      <c r="BX125" s="70"/>
      <c r="BY125" s="70"/>
      <c r="BZ125" s="70"/>
      <c r="CA125" s="70"/>
      <c r="CB125" s="70"/>
      <c r="CC125" s="70"/>
      <c r="CD125" s="70"/>
      <c r="CE125" s="70"/>
      <c r="CF125" s="70"/>
      <c r="CG125" s="70"/>
      <c r="CH125" s="70"/>
      <c r="CI125" s="70"/>
      <c r="CJ125" s="70"/>
      <c r="CK125" s="70"/>
      <c r="CL125" s="70"/>
      <c r="CM125" s="70"/>
      <c r="CN125" s="70"/>
      <c r="CO125" s="70"/>
      <c r="CP125" s="70"/>
      <c r="CQ125" s="26"/>
      <c r="CR125" s="180"/>
    </row>
    <row r="126" spans="1:96" s="183" customFormat="1" x14ac:dyDescent="0.2">
      <c r="A126" s="59"/>
      <c r="B126" s="66"/>
      <c r="C126" s="66"/>
      <c r="D126" s="66"/>
      <c r="E126" s="59"/>
      <c r="F126" s="59"/>
      <c r="G126" s="59"/>
      <c r="H126" s="59"/>
      <c r="I126" s="59"/>
      <c r="J126" s="59"/>
      <c r="K126" s="59"/>
      <c r="L126" s="68"/>
      <c r="M126" s="63"/>
      <c r="N126" s="59"/>
      <c r="O126" s="69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70"/>
      <c r="AG126" s="70"/>
      <c r="AH126" s="70"/>
      <c r="AI126" s="70"/>
      <c r="AJ126" s="70"/>
      <c r="AK126" s="70"/>
      <c r="AL126" s="70"/>
      <c r="AM126" s="70"/>
      <c r="AN126" s="70"/>
      <c r="AO126" s="70"/>
      <c r="AP126" s="70"/>
      <c r="AQ126" s="70"/>
      <c r="AR126" s="70"/>
      <c r="AS126" s="70"/>
      <c r="AT126" s="70"/>
      <c r="AU126" s="70"/>
      <c r="AV126" s="70"/>
      <c r="AW126" s="70"/>
      <c r="AX126" s="70"/>
      <c r="AY126" s="70"/>
      <c r="AZ126" s="70"/>
      <c r="BA126" s="70"/>
      <c r="BB126" s="70"/>
      <c r="BC126" s="70"/>
      <c r="BD126" s="70"/>
      <c r="BE126" s="70"/>
      <c r="BF126" s="70"/>
      <c r="BG126" s="70"/>
      <c r="BH126" s="70"/>
      <c r="BI126" s="70"/>
      <c r="BJ126" s="70"/>
      <c r="BK126" s="70"/>
      <c r="BL126" s="70"/>
      <c r="BM126" s="70"/>
      <c r="BN126" s="70"/>
      <c r="BO126" s="70"/>
      <c r="BP126" s="70"/>
      <c r="BQ126" s="70"/>
      <c r="BR126" s="70"/>
      <c r="BS126" s="70"/>
      <c r="BT126" s="70"/>
      <c r="BU126" s="70"/>
      <c r="BV126" s="70"/>
      <c r="BW126" s="70"/>
      <c r="BX126" s="70"/>
      <c r="BY126" s="70"/>
      <c r="BZ126" s="70"/>
      <c r="CA126" s="70"/>
      <c r="CB126" s="70"/>
      <c r="CC126" s="70"/>
      <c r="CD126" s="70"/>
      <c r="CE126" s="70"/>
      <c r="CF126" s="70"/>
      <c r="CG126" s="70"/>
      <c r="CH126" s="70"/>
      <c r="CI126" s="70"/>
      <c r="CJ126" s="70"/>
      <c r="CK126" s="70"/>
      <c r="CL126" s="70"/>
      <c r="CM126" s="70"/>
      <c r="CN126" s="70"/>
      <c r="CO126" s="70"/>
      <c r="CP126" s="70"/>
      <c r="CQ126" s="26"/>
      <c r="CR126" s="180"/>
    </row>
    <row r="127" spans="1:96" s="183" customFormat="1" x14ac:dyDescent="0.2">
      <c r="A127" s="26"/>
      <c r="B127" s="66"/>
      <c r="C127" s="66"/>
      <c r="D127" s="66"/>
      <c r="E127" s="59"/>
      <c r="F127" s="59"/>
      <c r="G127" s="59"/>
      <c r="H127" s="59"/>
      <c r="I127" s="59"/>
      <c r="J127" s="59"/>
      <c r="K127" s="59"/>
      <c r="L127" s="68"/>
      <c r="M127" s="63"/>
      <c r="N127" s="59"/>
      <c r="O127" s="69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70"/>
      <c r="AG127" s="70"/>
      <c r="AH127" s="70"/>
      <c r="AI127" s="70"/>
      <c r="AJ127" s="70"/>
      <c r="AK127" s="70"/>
      <c r="AL127" s="70"/>
      <c r="AM127" s="70"/>
      <c r="AN127" s="70"/>
      <c r="AO127" s="70"/>
      <c r="AP127" s="70"/>
      <c r="AQ127" s="70"/>
      <c r="AR127" s="70"/>
      <c r="AS127" s="70"/>
      <c r="AT127" s="70"/>
      <c r="AU127" s="70"/>
      <c r="AV127" s="70"/>
      <c r="AW127" s="70"/>
      <c r="AX127" s="70"/>
      <c r="AY127" s="70"/>
      <c r="AZ127" s="70"/>
      <c r="BA127" s="70"/>
      <c r="BB127" s="70"/>
      <c r="BC127" s="70"/>
      <c r="BD127" s="70"/>
      <c r="BE127" s="70"/>
      <c r="BF127" s="70"/>
      <c r="BG127" s="70"/>
      <c r="BH127" s="70"/>
      <c r="BI127" s="70"/>
      <c r="BJ127" s="70"/>
      <c r="BK127" s="70"/>
      <c r="BL127" s="70"/>
      <c r="BM127" s="70"/>
      <c r="BN127" s="70"/>
      <c r="BO127" s="70"/>
      <c r="BP127" s="70"/>
      <c r="BQ127" s="70"/>
      <c r="BR127" s="70"/>
      <c r="BS127" s="70"/>
      <c r="BT127" s="70"/>
      <c r="BU127" s="70"/>
      <c r="BV127" s="70"/>
      <c r="BW127" s="70"/>
      <c r="BX127" s="70"/>
      <c r="BY127" s="70"/>
      <c r="BZ127" s="70"/>
      <c r="CA127" s="70"/>
      <c r="CB127" s="70"/>
      <c r="CC127" s="70"/>
      <c r="CD127" s="70"/>
      <c r="CE127" s="70"/>
      <c r="CF127" s="70"/>
      <c r="CG127" s="70"/>
      <c r="CH127" s="70"/>
      <c r="CI127" s="70"/>
      <c r="CJ127" s="70"/>
      <c r="CK127" s="70"/>
      <c r="CL127" s="70"/>
      <c r="CM127" s="70"/>
      <c r="CN127" s="70"/>
      <c r="CO127" s="70"/>
      <c r="CP127" s="70"/>
      <c r="CQ127" s="26"/>
      <c r="CR127" s="180"/>
    </row>
    <row r="128" spans="1:96" s="183" customFormat="1" x14ac:dyDescent="0.2">
      <c r="A128" s="59"/>
      <c r="B128" s="66"/>
      <c r="C128" s="66"/>
      <c r="D128" s="66"/>
      <c r="E128" s="59"/>
      <c r="F128" s="59"/>
      <c r="G128" s="59"/>
      <c r="H128" s="59"/>
      <c r="I128" s="59"/>
      <c r="J128" s="59"/>
      <c r="K128" s="59"/>
      <c r="L128" s="68"/>
      <c r="M128" s="63"/>
      <c r="N128" s="59"/>
      <c r="O128" s="69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70"/>
      <c r="AG128" s="70"/>
      <c r="AH128" s="70"/>
      <c r="AI128" s="70"/>
      <c r="AJ128" s="70"/>
      <c r="AK128" s="70"/>
      <c r="AL128" s="70"/>
      <c r="AM128" s="70"/>
      <c r="AN128" s="70"/>
      <c r="AO128" s="70"/>
      <c r="AP128" s="70"/>
      <c r="AQ128" s="70"/>
      <c r="AR128" s="70"/>
      <c r="AS128" s="70"/>
      <c r="AT128" s="70"/>
      <c r="AU128" s="70"/>
      <c r="AV128" s="70"/>
      <c r="AW128" s="70"/>
      <c r="AX128" s="70"/>
      <c r="AY128" s="70"/>
      <c r="AZ128" s="70"/>
      <c r="BA128" s="70"/>
      <c r="BB128" s="70"/>
      <c r="BC128" s="70"/>
      <c r="BD128" s="70"/>
      <c r="BE128" s="70"/>
      <c r="BF128" s="70"/>
      <c r="BG128" s="70"/>
      <c r="BH128" s="70"/>
      <c r="BI128" s="70"/>
      <c r="BJ128" s="70"/>
      <c r="BK128" s="70"/>
      <c r="BL128" s="70"/>
      <c r="BM128" s="70"/>
      <c r="BN128" s="70"/>
      <c r="BO128" s="70"/>
      <c r="BP128" s="70"/>
      <c r="BQ128" s="70"/>
      <c r="BR128" s="70"/>
      <c r="BS128" s="70"/>
      <c r="BT128" s="70"/>
      <c r="BU128" s="70"/>
      <c r="BV128" s="70"/>
      <c r="BW128" s="70"/>
      <c r="BX128" s="70"/>
      <c r="BY128" s="70"/>
      <c r="BZ128" s="70"/>
      <c r="CA128" s="70"/>
      <c r="CB128" s="70"/>
      <c r="CC128" s="70"/>
      <c r="CD128" s="70"/>
      <c r="CE128" s="70"/>
      <c r="CF128" s="70"/>
      <c r="CG128" s="70"/>
      <c r="CH128" s="70"/>
      <c r="CI128" s="70"/>
      <c r="CJ128" s="70"/>
      <c r="CK128" s="70"/>
      <c r="CL128" s="70"/>
      <c r="CM128" s="70"/>
      <c r="CN128" s="70"/>
      <c r="CO128" s="70"/>
      <c r="CP128" s="70"/>
      <c r="CQ128" s="26"/>
      <c r="CR128" s="180"/>
    </row>
    <row r="129" spans="1:96" s="183" customFormat="1" x14ac:dyDescent="0.2">
      <c r="A129" s="26"/>
      <c r="B129" s="66"/>
      <c r="C129" s="66"/>
      <c r="D129" s="66"/>
      <c r="E129" s="59"/>
      <c r="F129" s="59"/>
      <c r="G129" s="59"/>
      <c r="H129" s="59"/>
      <c r="I129" s="59"/>
      <c r="J129" s="59"/>
      <c r="K129" s="59"/>
      <c r="L129" s="68"/>
      <c r="M129" s="63"/>
      <c r="N129" s="59"/>
      <c r="O129" s="69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70"/>
      <c r="AG129" s="70"/>
      <c r="AH129" s="70"/>
      <c r="AI129" s="70"/>
      <c r="AJ129" s="70"/>
      <c r="AK129" s="70"/>
      <c r="AL129" s="70"/>
      <c r="AM129" s="70"/>
      <c r="AN129" s="70"/>
      <c r="AO129" s="70"/>
      <c r="AP129" s="70"/>
      <c r="AQ129" s="70"/>
      <c r="AR129" s="70"/>
      <c r="AS129" s="70"/>
      <c r="AT129" s="70"/>
      <c r="AU129" s="70"/>
      <c r="AV129" s="70"/>
      <c r="AW129" s="70"/>
      <c r="AX129" s="70"/>
      <c r="AY129" s="70"/>
      <c r="AZ129" s="70"/>
      <c r="BA129" s="70"/>
      <c r="BB129" s="70"/>
      <c r="BC129" s="70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70"/>
      <c r="BT129" s="70"/>
      <c r="BU129" s="70"/>
      <c r="BV129" s="70"/>
      <c r="BW129" s="70"/>
      <c r="BX129" s="70"/>
      <c r="BY129" s="70"/>
      <c r="BZ129" s="70"/>
      <c r="CA129" s="70"/>
      <c r="CB129" s="70"/>
      <c r="CC129" s="70"/>
      <c r="CD129" s="70"/>
      <c r="CE129" s="70"/>
      <c r="CF129" s="70"/>
      <c r="CG129" s="70"/>
      <c r="CH129" s="70"/>
      <c r="CI129" s="70"/>
      <c r="CJ129" s="70"/>
      <c r="CK129" s="70"/>
      <c r="CL129" s="70"/>
      <c r="CM129" s="70"/>
      <c r="CN129" s="70"/>
      <c r="CO129" s="70"/>
      <c r="CP129" s="70"/>
      <c r="CQ129" s="26"/>
      <c r="CR129" s="180"/>
    </row>
    <row r="130" spans="1:96" s="183" customFormat="1" x14ac:dyDescent="0.2">
      <c r="A130" s="59"/>
      <c r="B130" s="66"/>
      <c r="C130" s="66"/>
      <c r="D130" s="66"/>
      <c r="E130" s="59"/>
      <c r="F130" s="59"/>
      <c r="G130" s="59"/>
      <c r="H130" s="59"/>
      <c r="I130" s="59"/>
      <c r="J130" s="59"/>
      <c r="K130" s="59"/>
      <c r="L130" s="68"/>
      <c r="M130" s="63"/>
      <c r="N130" s="59"/>
      <c r="O130" s="69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70"/>
      <c r="AG130" s="70"/>
      <c r="AH130" s="70"/>
      <c r="AI130" s="70"/>
      <c r="AJ130" s="70"/>
      <c r="AK130" s="70"/>
      <c r="AL130" s="70"/>
      <c r="AM130" s="70"/>
      <c r="AN130" s="70"/>
      <c r="AO130" s="70"/>
      <c r="AP130" s="70"/>
      <c r="AQ130" s="70"/>
      <c r="AR130" s="70"/>
      <c r="AS130" s="70"/>
      <c r="AT130" s="70"/>
      <c r="AU130" s="70"/>
      <c r="AV130" s="70"/>
      <c r="AW130" s="70"/>
      <c r="AX130" s="70"/>
      <c r="AY130" s="70"/>
      <c r="AZ130" s="70"/>
      <c r="BA130" s="70"/>
      <c r="BB130" s="70"/>
      <c r="BC130" s="70"/>
      <c r="BD130" s="70"/>
      <c r="BE130" s="70"/>
      <c r="BF130" s="70"/>
      <c r="BG130" s="70"/>
      <c r="BH130" s="70"/>
      <c r="BI130" s="70"/>
      <c r="BJ130" s="70"/>
      <c r="BK130" s="70"/>
      <c r="BL130" s="70"/>
      <c r="BM130" s="70"/>
      <c r="BN130" s="70"/>
      <c r="BO130" s="70"/>
      <c r="BP130" s="70"/>
      <c r="BQ130" s="70"/>
      <c r="BR130" s="70"/>
      <c r="BS130" s="70"/>
      <c r="BT130" s="70"/>
      <c r="BU130" s="70"/>
      <c r="BV130" s="70"/>
      <c r="BW130" s="70"/>
      <c r="BX130" s="70"/>
      <c r="BY130" s="70"/>
      <c r="BZ130" s="70"/>
      <c r="CA130" s="70"/>
      <c r="CB130" s="7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  <c r="CN130" s="70"/>
      <c r="CO130" s="70"/>
      <c r="CP130" s="70"/>
      <c r="CQ130" s="26"/>
      <c r="CR130" s="180"/>
    </row>
    <row r="131" spans="1:96" s="183" customFormat="1" x14ac:dyDescent="0.2">
      <c r="A131" s="26"/>
      <c r="B131" s="66"/>
      <c r="C131" s="66"/>
      <c r="D131" s="66"/>
      <c r="E131" s="59"/>
      <c r="F131" s="59"/>
      <c r="G131" s="59"/>
      <c r="H131" s="59"/>
      <c r="I131" s="59"/>
      <c r="J131" s="59"/>
      <c r="K131" s="59"/>
      <c r="L131" s="68"/>
      <c r="M131" s="63"/>
      <c r="N131" s="59"/>
      <c r="O131" s="69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70"/>
      <c r="AG131" s="70"/>
      <c r="AH131" s="70"/>
      <c r="AI131" s="70"/>
      <c r="AJ131" s="70"/>
      <c r="AK131" s="70"/>
      <c r="AL131" s="70"/>
      <c r="AM131" s="70"/>
      <c r="AN131" s="70"/>
      <c r="AO131" s="70"/>
      <c r="AP131" s="70"/>
      <c r="AQ131" s="70"/>
      <c r="AR131" s="70"/>
      <c r="AS131" s="70"/>
      <c r="AT131" s="70"/>
      <c r="AU131" s="70"/>
      <c r="AV131" s="70"/>
      <c r="AW131" s="70"/>
      <c r="AX131" s="70"/>
      <c r="AY131" s="70"/>
      <c r="AZ131" s="70"/>
      <c r="BA131" s="70"/>
      <c r="BB131" s="70"/>
      <c r="BC131" s="70"/>
      <c r="BD131" s="70"/>
      <c r="BE131" s="70"/>
      <c r="BF131" s="70"/>
      <c r="BG131" s="70"/>
      <c r="BH131" s="70"/>
      <c r="BI131" s="70"/>
      <c r="BJ131" s="70"/>
      <c r="BK131" s="70"/>
      <c r="BL131" s="70"/>
      <c r="BM131" s="70"/>
      <c r="BN131" s="70"/>
      <c r="BO131" s="70"/>
      <c r="BP131" s="70"/>
      <c r="BQ131" s="70"/>
      <c r="BR131" s="70"/>
      <c r="BS131" s="70"/>
      <c r="BT131" s="70"/>
      <c r="BU131" s="70"/>
      <c r="BV131" s="70"/>
      <c r="BW131" s="70"/>
      <c r="BX131" s="70"/>
      <c r="BY131" s="70"/>
      <c r="BZ131" s="70"/>
      <c r="CA131" s="70"/>
      <c r="CB131" s="70"/>
      <c r="CC131" s="70"/>
      <c r="CD131" s="70"/>
      <c r="CE131" s="70"/>
      <c r="CF131" s="70"/>
      <c r="CG131" s="70"/>
      <c r="CH131" s="70"/>
      <c r="CI131" s="70"/>
      <c r="CJ131" s="70"/>
      <c r="CK131" s="70"/>
      <c r="CL131" s="70"/>
      <c r="CM131" s="70"/>
      <c r="CN131" s="70"/>
      <c r="CO131" s="70"/>
      <c r="CP131" s="70"/>
      <c r="CQ131" s="26"/>
      <c r="CR131" s="180"/>
    </row>
    <row r="132" spans="1:96" s="183" customFormat="1" x14ac:dyDescent="0.2">
      <c r="A132" s="59"/>
      <c r="B132" s="66"/>
      <c r="C132" s="66"/>
      <c r="D132" s="66"/>
      <c r="E132" s="59"/>
      <c r="F132" s="59"/>
      <c r="G132" s="59"/>
      <c r="H132" s="59"/>
      <c r="I132" s="59"/>
      <c r="J132" s="59"/>
      <c r="K132" s="59"/>
      <c r="L132" s="68"/>
      <c r="M132" s="63"/>
      <c r="N132" s="59"/>
      <c r="O132" s="69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70"/>
      <c r="AG132" s="70"/>
      <c r="AH132" s="70"/>
      <c r="AI132" s="70"/>
      <c r="AJ132" s="70"/>
      <c r="AK132" s="70"/>
      <c r="AL132" s="70"/>
      <c r="AM132" s="70"/>
      <c r="AN132" s="70"/>
      <c r="AO132" s="70"/>
      <c r="AP132" s="70"/>
      <c r="AQ132" s="70"/>
      <c r="AR132" s="70"/>
      <c r="AS132" s="70"/>
      <c r="AT132" s="70"/>
      <c r="AU132" s="70"/>
      <c r="AV132" s="70"/>
      <c r="AW132" s="70"/>
      <c r="AX132" s="70"/>
      <c r="AY132" s="70"/>
      <c r="AZ132" s="70"/>
      <c r="BA132" s="70"/>
      <c r="BB132" s="70"/>
      <c r="BC132" s="70"/>
      <c r="BD132" s="70"/>
      <c r="BE132" s="70"/>
      <c r="BF132" s="70"/>
      <c r="BG132" s="70"/>
      <c r="BH132" s="70"/>
      <c r="BI132" s="70"/>
      <c r="BJ132" s="70"/>
      <c r="BK132" s="70"/>
      <c r="BL132" s="70"/>
      <c r="BM132" s="70"/>
      <c r="BN132" s="70"/>
      <c r="BO132" s="70"/>
      <c r="BP132" s="70"/>
      <c r="BQ132" s="70"/>
      <c r="BR132" s="70"/>
      <c r="BS132" s="70"/>
      <c r="BT132" s="70"/>
      <c r="BU132" s="70"/>
      <c r="BV132" s="70"/>
      <c r="BW132" s="70"/>
      <c r="BX132" s="70"/>
      <c r="BY132" s="70"/>
      <c r="BZ132" s="70"/>
      <c r="CA132" s="70"/>
      <c r="CB132" s="70"/>
      <c r="CC132" s="70"/>
      <c r="CD132" s="70"/>
      <c r="CE132" s="70"/>
      <c r="CF132" s="70"/>
      <c r="CG132" s="70"/>
      <c r="CH132" s="70"/>
      <c r="CI132" s="70"/>
      <c r="CJ132" s="70"/>
      <c r="CK132" s="70"/>
      <c r="CL132" s="70"/>
      <c r="CM132" s="70"/>
      <c r="CN132" s="70"/>
      <c r="CO132" s="70"/>
      <c r="CP132" s="70"/>
      <c r="CQ132" s="26"/>
      <c r="CR132" s="180"/>
    </row>
    <row r="133" spans="1:96" s="183" customFormat="1" x14ac:dyDescent="0.2">
      <c r="A133" s="26"/>
      <c r="B133" s="66"/>
      <c r="C133" s="66"/>
      <c r="D133" s="66"/>
      <c r="E133" s="59"/>
      <c r="F133" s="59"/>
      <c r="G133" s="59"/>
      <c r="H133" s="59"/>
      <c r="I133" s="59"/>
      <c r="J133" s="59"/>
      <c r="K133" s="59"/>
      <c r="L133" s="68"/>
      <c r="M133" s="63"/>
      <c r="N133" s="59"/>
      <c r="O133" s="69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70"/>
      <c r="AG133" s="70"/>
      <c r="AH133" s="70"/>
      <c r="AI133" s="70"/>
      <c r="AJ133" s="70"/>
      <c r="AK133" s="70"/>
      <c r="AL133" s="70"/>
      <c r="AM133" s="70"/>
      <c r="AN133" s="70"/>
      <c r="AO133" s="70"/>
      <c r="AP133" s="70"/>
      <c r="AQ133" s="70"/>
      <c r="AR133" s="70"/>
      <c r="AS133" s="70"/>
      <c r="AT133" s="70"/>
      <c r="AU133" s="70"/>
      <c r="AV133" s="70"/>
      <c r="AW133" s="70"/>
      <c r="AX133" s="70"/>
      <c r="AY133" s="70"/>
      <c r="AZ133" s="70"/>
      <c r="BA133" s="70"/>
      <c r="BB133" s="70"/>
      <c r="BC133" s="70"/>
      <c r="BD133" s="70"/>
      <c r="BE133" s="70"/>
      <c r="BF133" s="70"/>
      <c r="BG133" s="70"/>
      <c r="BH133" s="70"/>
      <c r="BI133" s="70"/>
      <c r="BJ133" s="70"/>
      <c r="BK133" s="70"/>
      <c r="BL133" s="70"/>
      <c r="BM133" s="70"/>
      <c r="BN133" s="70"/>
      <c r="BO133" s="70"/>
      <c r="BP133" s="70"/>
      <c r="BQ133" s="70"/>
      <c r="BR133" s="70"/>
      <c r="BS133" s="70"/>
      <c r="BT133" s="70"/>
      <c r="BU133" s="70"/>
      <c r="BV133" s="70"/>
      <c r="BW133" s="70"/>
      <c r="BX133" s="70"/>
      <c r="BY133" s="70"/>
      <c r="BZ133" s="70"/>
      <c r="CA133" s="70"/>
      <c r="CB133" s="70"/>
      <c r="CC133" s="70"/>
      <c r="CD133" s="70"/>
      <c r="CE133" s="70"/>
      <c r="CF133" s="70"/>
      <c r="CG133" s="70"/>
      <c r="CH133" s="70"/>
      <c r="CI133" s="70"/>
      <c r="CJ133" s="70"/>
      <c r="CK133" s="70"/>
      <c r="CL133" s="70"/>
      <c r="CM133" s="70"/>
      <c r="CN133" s="70"/>
      <c r="CO133" s="70"/>
      <c r="CP133" s="70"/>
      <c r="CQ133" s="26"/>
      <c r="CR133" s="180"/>
    </row>
    <row r="134" spans="1:96" s="183" customFormat="1" x14ac:dyDescent="0.2">
      <c r="A134" s="59"/>
      <c r="B134" s="66"/>
      <c r="C134" s="66"/>
      <c r="D134" s="66"/>
      <c r="E134" s="59"/>
      <c r="F134" s="59"/>
      <c r="G134" s="59"/>
      <c r="H134" s="59"/>
      <c r="I134" s="59"/>
      <c r="J134" s="59"/>
      <c r="K134" s="59"/>
      <c r="L134" s="68"/>
      <c r="M134" s="63"/>
      <c r="N134" s="59"/>
      <c r="O134" s="69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70"/>
      <c r="AG134" s="70"/>
      <c r="AH134" s="70"/>
      <c r="AI134" s="70"/>
      <c r="AJ134" s="70"/>
      <c r="AK134" s="70"/>
      <c r="AL134" s="70"/>
      <c r="AM134" s="70"/>
      <c r="AN134" s="70"/>
      <c r="AO134" s="70"/>
      <c r="AP134" s="70"/>
      <c r="AQ134" s="70"/>
      <c r="AR134" s="70"/>
      <c r="AS134" s="70"/>
      <c r="AT134" s="70"/>
      <c r="AU134" s="70"/>
      <c r="AV134" s="70"/>
      <c r="AW134" s="70"/>
      <c r="AX134" s="70"/>
      <c r="AY134" s="70"/>
      <c r="AZ134" s="70"/>
      <c r="BA134" s="70"/>
      <c r="BB134" s="70"/>
      <c r="BC134" s="70"/>
      <c r="BD134" s="70"/>
      <c r="BE134" s="70"/>
      <c r="BF134" s="70"/>
      <c r="BG134" s="70"/>
      <c r="BH134" s="70"/>
      <c r="BI134" s="70"/>
      <c r="BJ134" s="70"/>
      <c r="BK134" s="70"/>
      <c r="BL134" s="70"/>
      <c r="BM134" s="70"/>
      <c r="BN134" s="70"/>
      <c r="BO134" s="70"/>
      <c r="BP134" s="70"/>
      <c r="BQ134" s="70"/>
      <c r="BR134" s="70"/>
      <c r="BS134" s="70"/>
      <c r="BT134" s="70"/>
      <c r="BU134" s="70"/>
      <c r="BV134" s="70"/>
      <c r="BW134" s="70"/>
      <c r="BX134" s="70"/>
      <c r="BY134" s="70"/>
      <c r="BZ134" s="70"/>
      <c r="CA134" s="70"/>
      <c r="CB134" s="70"/>
      <c r="CC134" s="70"/>
      <c r="CD134" s="70"/>
      <c r="CE134" s="70"/>
      <c r="CF134" s="70"/>
      <c r="CG134" s="70"/>
      <c r="CH134" s="70"/>
      <c r="CI134" s="70"/>
      <c r="CJ134" s="70"/>
      <c r="CK134" s="70"/>
      <c r="CL134" s="70"/>
      <c r="CM134" s="70"/>
      <c r="CN134" s="70"/>
      <c r="CO134" s="70"/>
      <c r="CP134" s="70"/>
      <c r="CQ134" s="26"/>
      <c r="CR134" s="180"/>
    </row>
    <row r="135" spans="1:96" s="183" customFormat="1" x14ac:dyDescent="0.2">
      <c r="A135" s="26"/>
      <c r="B135" s="66"/>
      <c r="C135" s="66"/>
      <c r="D135" s="66"/>
      <c r="E135" s="59"/>
      <c r="F135" s="59"/>
      <c r="G135" s="59"/>
      <c r="H135" s="59"/>
      <c r="I135" s="59"/>
      <c r="J135" s="59"/>
      <c r="K135" s="59"/>
      <c r="L135" s="68"/>
      <c r="M135" s="63"/>
      <c r="N135" s="59"/>
      <c r="O135" s="69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70"/>
      <c r="AG135" s="70"/>
      <c r="AH135" s="70"/>
      <c r="AI135" s="70"/>
      <c r="AJ135" s="70"/>
      <c r="AK135" s="70"/>
      <c r="AL135" s="70"/>
      <c r="AM135" s="70"/>
      <c r="AN135" s="70"/>
      <c r="AO135" s="70"/>
      <c r="AP135" s="70"/>
      <c r="AQ135" s="70"/>
      <c r="AR135" s="70"/>
      <c r="AS135" s="70"/>
      <c r="AT135" s="70"/>
      <c r="AU135" s="70"/>
      <c r="AV135" s="70"/>
      <c r="AW135" s="70"/>
      <c r="AX135" s="70"/>
      <c r="AY135" s="70"/>
      <c r="AZ135" s="70"/>
      <c r="BA135" s="70"/>
      <c r="BB135" s="70"/>
      <c r="BC135" s="70"/>
      <c r="BD135" s="70"/>
      <c r="BE135" s="70"/>
      <c r="BF135" s="70"/>
      <c r="BG135" s="70"/>
      <c r="BH135" s="70"/>
      <c r="BI135" s="70"/>
      <c r="BJ135" s="70"/>
      <c r="BK135" s="70"/>
      <c r="BL135" s="70"/>
      <c r="BM135" s="70"/>
      <c r="BN135" s="70"/>
      <c r="BO135" s="70"/>
      <c r="BP135" s="70"/>
      <c r="BQ135" s="70"/>
      <c r="BR135" s="70"/>
      <c r="BS135" s="70"/>
      <c r="BT135" s="70"/>
      <c r="BU135" s="70"/>
      <c r="BV135" s="70"/>
      <c r="BW135" s="70"/>
      <c r="BX135" s="70"/>
      <c r="BY135" s="70"/>
      <c r="BZ135" s="70"/>
      <c r="CA135" s="70"/>
      <c r="CB135" s="70"/>
      <c r="CC135" s="70"/>
      <c r="CD135" s="70"/>
      <c r="CE135" s="70"/>
      <c r="CF135" s="70"/>
      <c r="CG135" s="70"/>
      <c r="CH135" s="70"/>
      <c r="CI135" s="70"/>
      <c r="CJ135" s="70"/>
      <c r="CK135" s="70"/>
      <c r="CL135" s="70"/>
      <c r="CM135" s="70"/>
      <c r="CN135" s="70"/>
      <c r="CO135" s="70"/>
      <c r="CP135" s="70"/>
      <c r="CQ135" s="26"/>
      <c r="CR135" s="180"/>
    </row>
    <row r="136" spans="1:96" s="183" customFormat="1" x14ac:dyDescent="0.2">
      <c r="A136" s="59"/>
      <c r="B136" s="66"/>
      <c r="C136" s="66"/>
      <c r="D136" s="66"/>
      <c r="E136" s="59"/>
      <c r="F136" s="59"/>
      <c r="G136" s="59"/>
      <c r="H136" s="59"/>
      <c r="I136" s="59"/>
      <c r="J136" s="59"/>
      <c r="K136" s="59"/>
      <c r="L136" s="68"/>
      <c r="M136" s="63"/>
      <c r="N136" s="59"/>
      <c r="O136" s="69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70"/>
      <c r="AG136" s="70"/>
      <c r="AH136" s="70"/>
      <c r="AI136" s="70"/>
      <c r="AJ136" s="70"/>
      <c r="AK136" s="70"/>
      <c r="AL136" s="70"/>
      <c r="AM136" s="70"/>
      <c r="AN136" s="70"/>
      <c r="AO136" s="70"/>
      <c r="AP136" s="70"/>
      <c r="AQ136" s="70"/>
      <c r="AR136" s="70"/>
      <c r="AS136" s="70"/>
      <c r="AT136" s="70"/>
      <c r="AU136" s="70"/>
      <c r="AV136" s="70"/>
      <c r="AW136" s="70"/>
      <c r="AX136" s="70"/>
      <c r="AY136" s="70"/>
      <c r="AZ136" s="70"/>
      <c r="BA136" s="70"/>
      <c r="BB136" s="70"/>
      <c r="BC136" s="70"/>
      <c r="BD136" s="70"/>
      <c r="BE136" s="70"/>
      <c r="BF136" s="70"/>
      <c r="BG136" s="70"/>
      <c r="BH136" s="70"/>
      <c r="BI136" s="70"/>
      <c r="BJ136" s="70"/>
      <c r="BK136" s="70"/>
      <c r="BL136" s="70"/>
      <c r="BM136" s="70"/>
      <c r="BN136" s="70"/>
      <c r="BO136" s="70"/>
      <c r="BP136" s="70"/>
      <c r="BQ136" s="70"/>
      <c r="BR136" s="70"/>
      <c r="BS136" s="70"/>
      <c r="BT136" s="70"/>
      <c r="BU136" s="70"/>
      <c r="BV136" s="70"/>
      <c r="BW136" s="70"/>
      <c r="BX136" s="70"/>
      <c r="BY136" s="70"/>
      <c r="BZ136" s="70"/>
      <c r="CA136" s="70"/>
      <c r="CB136" s="70"/>
      <c r="CC136" s="70"/>
      <c r="CD136" s="70"/>
      <c r="CE136" s="70"/>
      <c r="CF136" s="70"/>
      <c r="CG136" s="70"/>
      <c r="CH136" s="70"/>
      <c r="CI136" s="70"/>
      <c r="CJ136" s="70"/>
      <c r="CK136" s="70"/>
      <c r="CL136" s="70"/>
      <c r="CM136" s="70"/>
      <c r="CN136" s="70"/>
      <c r="CO136" s="70"/>
      <c r="CP136" s="70"/>
      <c r="CQ136" s="26"/>
      <c r="CR136" s="180"/>
    </row>
    <row r="137" spans="1:96" s="183" customFormat="1" x14ac:dyDescent="0.2">
      <c r="A137" s="26"/>
      <c r="B137" s="66"/>
      <c r="C137" s="66"/>
      <c r="D137" s="66"/>
      <c r="E137" s="59"/>
      <c r="F137" s="59"/>
      <c r="G137" s="59"/>
      <c r="H137" s="59"/>
      <c r="I137" s="59"/>
      <c r="J137" s="59"/>
      <c r="K137" s="59"/>
      <c r="L137" s="68"/>
      <c r="M137" s="63"/>
      <c r="N137" s="59"/>
      <c r="O137" s="69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70"/>
      <c r="AG137" s="70"/>
      <c r="AH137" s="70"/>
      <c r="AI137" s="70"/>
      <c r="AJ137" s="70"/>
      <c r="AK137" s="70"/>
      <c r="AL137" s="70"/>
      <c r="AM137" s="70"/>
      <c r="AN137" s="70"/>
      <c r="AO137" s="70"/>
      <c r="AP137" s="70"/>
      <c r="AQ137" s="70"/>
      <c r="AR137" s="70"/>
      <c r="AS137" s="70"/>
      <c r="AT137" s="70"/>
      <c r="AU137" s="70"/>
      <c r="AV137" s="70"/>
      <c r="AW137" s="70"/>
      <c r="AX137" s="70"/>
      <c r="AY137" s="70"/>
      <c r="AZ137" s="70"/>
      <c r="BA137" s="70"/>
      <c r="BB137" s="70"/>
      <c r="BC137" s="70"/>
      <c r="BD137" s="70"/>
      <c r="BE137" s="70"/>
      <c r="BF137" s="70"/>
      <c r="BG137" s="70"/>
      <c r="BH137" s="70"/>
      <c r="BI137" s="70"/>
      <c r="BJ137" s="70"/>
      <c r="BK137" s="70"/>
      <c r="BL137" s="70"/>
      <c r="BM137" s="70"/>
      <c r="BN137" s="70"/>
      <c r="BO137" s="70"/>
      <c r="BP137" s="70"/>
      <c r="BQ137" s="70"/>
      <c r="BR137" s="70"/>
      <c r="BS137" s="70"/>
      <c r="BT137" s="70"/>
      <c r="BU137" s="70"/>
      <c r="BV137" s="70"/>
      <c r="BW137" s="70"/>
      <c r="BX137" s="70"/>
      <c r="BY137" s="70"/>
      <c r="BZ137" s="70"/>
      <c r="CA137" s="70"/>
      <c r="CB137" s="70"/>
      <c r="CC137" s="70"/>
      <c r="CD137" s="70"/>
      <c r="CE137" s="70"/>
      <c r="CF137" s="70"/>
      <c r="CG137" s="70"/>
      <c r="CH137" s="70"/>
      <c r="CI137" s="70"/>
      <c r="CJ137" s="70"/>
      <c r="CK137" s="70"/>
      <c r="CL137" s="70"/>
      <c r="CM137" s="70"/>
      <c r="CN137" s="70"/>
      <c r="CO137" s="70"/>
      <c r="CP137" s="70"/>
      <c r="CQ137" s="26"/>
      <c r="CR137" s="180"/>
    </row>
    <row r="138" spans="1:96" s="183" customFormat="1" x14ac:dyDescent="0.2">
      <c r="A138" s="59"/>
      <c r="B138" s="66"/>
      <c r="C138" s="66"/>
      <c r="D138" s="66"/>
      <c r="E138" s="59"/>
      <c r="F138" s="59"/>
      <c r="G138" s="59"/>
      <c r="H138" s="59"/>
      <c r="I138" s="59"/>
      <c r="J138" s="59"/>
      <c r="K138" s="59"/>
      <c r="L138" s="68"/>
      <c r="M138" s="63"/>
      <c r="N138" s="59"/>
      <c r="O138" s="69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70"/>
      <c r="AG138" s="70"/>
      <c r="AH138" s="70"/>
      <c r="AI138" s="70"/>
      <c r="AJ138" s="70"/>
      <c r="AK138" s="70"/>
      <c r="AL138" s="70"/>
      <c r="AM138" s="70"/>
      <c r="AN138" s="70"/>
      <c r="AO138" s="70"/>
      <c r="AP138" s="70"/>
      <c r="AQ138" s="70"/>
      <c r="AR138" s="70"/>
      <c r="AS138" s="70"/>
      <c r="AT138" s="70"/>
      <c r="AU138" s="70"/>
      <c r="AV138" s="70"/>
      <c r="AW138" s="70"/>
      <c r="AX138" s="70"/>
      <c r="AY138" s="70"/>
      <c r="AZ138" s="70"/>
      <c r="BA138" s="70"/>
      <c r="BB138" s="70"/>
      <c r="BC138" s="70"/>
      <c r="BD138" s="70"/>
      <c r="BE138" s="70"/>
      <c r="BF138" s="70"/>
      <c r="BG138" s="70"/>
      <c r="BH138" s="70"/>
      <c r="BI138" s="70"/>
      <c r="BJ138" s="70"/>
      <c r="BK138" s="70"/>
      <c r="BL138" s="70"/>
      <c r="BM138" s="70"/>
      <c r="BN138" s="70"/>
      <c r="BO138" s="70"/>
      <c r="BP138" s="70"/>
      <c r="BQ138" s="70"/>
      <c r="BR138" s="70"/>
      <c r="BS138" s="70"/>
      <c r="BT138" s="70"/>
      <c r="BU138" s="70"/>
      <c r="BV138" s="70"/>
      <c r="BW138" s="70"/>
      <c r="BX138" s="70"/>
      <c r="BY138" s="70"/>
      <c r="BZ138" s="70"/>
      <c r="CA138" s="70"/>
      <c r="CB138" s="70"/>
      <c r="CC138" s="70"/>
      <c r="CD138" s="70"/>
      <c r="CE138" s="70"/>
      <c r="CF138" s="70"/>
      <c r="CG138" s="70"/>
      <c r="CH138" s="70"/>
      <c r="CI138" s="70"/>
      <c r="CJ138" s="70"/>
      <c r="CK138" s="70"/>
      <c r="CL138" s="70"/>
      <c r="CM138" s="70"/>
      <c r="CN138" s="70"/>
      <c r="CO138" s="70"/>
      <c r="CP138" s="70"/>
      <c r="CQ138" s="26"/>
      <c r="CR138" s="180"/>
    </row>
    <row r="139" spans="1:96" s="183" customFormat="1" x14ac:dyDescent="0.2">
      <c r="A139" s="26"/>
      <c r="B139" s="66"/>
      <c r="C139" s="66"/>
      <c r="D139" s="66"/>
      <c r="E139" s="59"/>
      <c r="F139" s="59"/>
      <c r="G139" s="59"/>
      <c r="H139" s="59"/>
      <c r="I139" s="59"/>
      <c r="J139" s="59"/>
      <c r="K139" s="59"/>
      <c r="L139" s="68"/>
      <c r="M139" s="63"/>
      <c r="N139" s="59"/>
      <c r="O139" s="69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70"/>
      <c r="AG139" s="70"/>
      <c r="AH139" s="70"/>
      <c r="AI139" s="70"/>
      <c r="AJ139" s="70"/>
      <c r="AK139" s="70"/>
      <c r="AL139" s="70"/>
      <c r="AM139" s="70"/>
      <c r="AN139" s="70"/>
      <c r="AO139" s="70"/>
      <c r="AP139" s="70"/>
      <c r="AQ139" s="70"/>
      <c r="AR139" s="70"/>
      <c r="AS139" s="70"/>
      <c r="AT139" s="70"/>
      <c r="AU139" s="70"/>
      <c r="AV139" s="70"/>
      <c r="AW139" s="70"/>
      <c r="AX139" s="70"/>
      <c r="AY139" s="70"/>
      <c r="AZ139" s="70"/>
      <c r="BA139" s="70"/>
      <c r="BB139" s="70"/>
      <c r="BC139" s="70"/>
      <c r="BD139" s="70"/>
      <c r="BE139" s="70"/>
      <c r="BF139" s="70"/>
      <c r="BG139" s="70"/>
      <c r="BH139" s="70"/>
      <c r="BI139" s="70"/>
      <c r="BJ139" s="70"/>
      <c r="BK139" s="70"/>
      <c r="BL139" s="70"/>
      <c r="BM139" s="70"/>
      <c r="BN139" s="70"/>
      <c r="BO139" s="70"/>
      <c r="BP139" s="70"/>
      <c r="BQ139" s="70"/>
      <c r="BR139" s="70"/>
      <c r="BS139" s="70"/>
      <c r="BT139" s="70"/>
      <c r="BU139" s="70"/>
      <c r="BV139" s="70"/>
      <c r="BW139" s="70"/>
      <c r="BX139" s="70"/>
      <c r="BY139" s="70"/>
      <c r="BZ139" s="70"/>
      <c r="CA139" s="70"/>
      <c r="CB139" s="70"/>
      <c r="CC139" s="70"/>
      <c r="CD139" s="70"/>
      <c r="CE139" s="70"/>
      <c r="CF139" s="70"/>
      <c r="CG139" s="70"/>
      <c r="CH139" s="70"/>
      <c r="CI139" s="70"/>
      <c r="CJ139" s="70"/>
      <c r="CK139" s="70"/>
      <c r="CL139" s="70"/>
      <c r="CM139" s="70"/>
      <c r="CN139" s="70"/>
      <c r="CO139" s="70"/>
      <c r="CP139" s="70"/>
      <c r="CQ139" s="26"/>
      <c r="CR139" s="180"/>
    </row>
    <row r="140" spans="1:96" s="183" customFormat="1" x14ac:dyDescent="0.2">
      <c r="A140" s="59"/>
      <c r="B140" s="66"/>
      <c r="C140" s="66"/>
      <c r="D140" s="66"/>
      <c r="E140" s="59"/>
      <c r="F140" s="59"/>
      <c r="G140" s="59"/>
      <c r="H140" s="59"/>
      <c r="I140" s="59"/>
      <c r="J140" s="59"/>
      <c r="K140" s="59"/>
      <c r="L140" s="68"/>
      <c r="M140" s="63"/>
      <c r="N140" s="59"/>
      <c r="O140" s="69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70"/>
      <c r="AG140" s="70"/>
      <c r="AH140" s="70"/>
      <c r="AI140" s="70"/>
      <c r="AJ140" s="70"/>
      <c r="AK140" s="70"/>
      <c r="AL140" s="70"/>
      <c r="AM140" s="70"/>
      <c r="AN140" s="70"/>
      <c r="AO140" s="70"/>
      <c r="AP140" s="70"/>
      <c r="AQ140" s="70"/>
      <c r="AR140" s="70"/>
      <c r="AS140" s="70"/>
      <c r="AT140" s="70"/>
      <c r="AU140" s="70"/>
      <c r="AV140" s="70"/>
      <c r="AW140" s="70"/>
      <c r="AX140" s="70"/>
      <c r="AY140" s="70"/>
      <c r="AZ140" s="70"/>
      <c r="BA140" s="70"/>
      <c r="BB140" s="70"/>
      <c r="BC140" s="70"/>
      <c r="BD140" s="70"/>
      <c r="BE140" s="70"/>
      <c r="BF140" s="70"/>
      <c r="BG140" s="70"/>
      <c r="BH140" s="70"/>
      <c r="BI140" s="70"/>
      <c r="BJ140" s="70"/>
      <c r="BK140" s="70"/>
      <c r="BL140" s="70"/>
      <c r="BM140" s="70"/>
      <c r="BN140" s="70"/>
      <c r="BO140" s="70"/>
      <c r="BP140" s="70"/>
      <c r="BQ140" s="70"/>
      <c r="BR140" s="70"/>
      <c r="BS140" s="70"/>
      <c r="BT140" s="70"/>
      <c r="BU140" s="70"/>
      <c r="BV140" s="70"/>
      <c r="BW140" s="70"/>
      <c r="BX140" s="70"/>
      <c r="BY140" s="70"/>
      <c r="BZ140" s="70"/>
      <c r="CA140" s="70"/>
      <c r="CB140" s="70"/>
      <c r="CC140" s="70"/>
      <c r="CD140" s="70"/>
      <c r="CE140" s="70"/>
      <c r="CF140" s="70"/>
      <c r="CG140" s="70"/>
      <c r="CH140" s="70"/>
      <c r="CI140" s="70"/>
      <c r="CJ140" s="70"/>
      <c r="CK140" s="70"/>
      <c r="CL140" s="70"/>
      <c r="CM140" s="70"/>
      <c r="CN140" s="70"/>
      <c r="CO140" s="70"/>
      <c r="CP140" s="70"/>
      <c r="CQ140" s="26"/>
      <c r="CR140" s="180"/>
    </row>
    <row r="141" spans="1:96" s="183" customFormat="1" x14ac:dyDescent="0.2">
      <c r="A141" s="26"/>
      <c r="B141" s="66"/>
      <c r="C141" s="66"/>
      <c r="D141" s="66"/>
      <c r="E141" s="59"/>
      <c r="F141" s="59"/>
      <c r="G141" s="59"/>
      <c r="H141" s="59"/>
      <c r="I141" s="59"/>
      <c r="J141" s="59"/>
      <c r="K141" s="59"/>
      <c r="L141" s="68"/>
      <c r="M141" s="63"/>
      <c r="N141" s="59"/>
      <c r="O141" s="69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70"/>
      <c r="AG141" s="70"/>
      <c r="AH141" s="70"/>
      <c r="AI141" s="70"/>
      <c r="AJ141" s="70"/>
      <c r="AK141" s="70"/>
      <c r="AL141" s="70"/>
      <c r="AM141" s="70"/>
      <c r="AN141" s="70"/>
      <c r="AO141" s="70"/>
      <c r="AP141" s="70"/>
      <c r="AQ141" s="70"/>
      <c r="AR141" s="70"/>
      <c r="AS141" s="70"/>
      <c r="AT141" s="70"/>
      <c r="AU141" s="70"/>
      <c r="AV141" s="70"/>
      <c r="AW141" s="70"/>
      <c r="AX141" s="70"/>
      <c r="AY141" s="70"/>
      <c r="AZ141" s="70"/>
      <c r="BA141" s="70"/>
      <c r="BB141" s="70"/>
      <c r="BC141" s="70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70"/>
      <c r="BT141" s="70"/>
      <c r="BU141" s="70"/>
      <c r="BV141" s="70"/>
      <c r="BW141" s="70"/>
      <c r="BX141" s="70"/>
      <c r="BY141" s="70"/>
      <c r="BZ141" s="70"/>
      <c r="CA141" s="70"/>
      <c r="CB141" s="70"/>
      <c r="CC141" s="70"/>
      <c r="CD141" s="70"/>
      <c r="CE141" s="70"/>
      <c r="CF141" s="70"/>
      <c r="CG141" s="70"/>
      <c r="CH141" s="70"/>
      <c r="CI141" s="70"/>
      <c r="CJ141" s="70"/>
      <c r="CK141" s="70"/>
      <c r="CL141" s="70"/>
      <c r="CM141" s="70"/>
      <c r="CN141" s="70"/>
      <c r="CO141" s="70"/>
      <c r="CP141" s="70"/>
      <c r="CQ141" s="26"/>
      <c r="CR141" s="180"/>
    </row>
    <row r="142" spans="1:96" s="183" customFormat="1" x14ac:dyDescent="0.2">
      <c r="A142" s="59"/>
      <c r="B142" s="66"/>
      <c r="C142" s="66"/>
      <c r="D142" s="66"/>
      <c r="E142" s="59"/>
      <c r="F142" s="59"/>
      <c r="G142" s="59"/>
      <c r="H142" s="59"/>
      <c r="I142" s="59"/>
      <c r="J142" s="59"/>
      <c r="K142" s="59"/>
      <c r="L142" s="68"/>
      <c r="M142" s="63"/>
      <c r="N142" s="59"/>
      <c r="O142" s="69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70"/>
      <c r="AG142" s="70"/>
      <c r="AH142" s="70"/>
      <c r="AI142" s="70"/>
      <c r="AJ142" s="70"/>
      <c r="AK142" s="70"/>
      <c r="AL142" s="70"/>
      <c r="AM142" s="70"/>
      <c r="AN142" s="70"/>
      <c r="AO142" s="70"/>
      <c r="AP142" s="70"/>
      <c r="AQ142" s="70"/>
      <c r="AR142" s="70"/>
      <c r="AS142" s="70"/>
      <c r="AT142" s="70"/>
      <c r="AU142" s="70"/>
      <c r="AV142" s="70"/>
      <c r="AW142" s="70"/>
      <c r="AX142" s="70"/>
      <c r="AY142" s="70"/>
      <c r="AZ142" s="70"/>
      <c r="BA142" s="70"/>
      <c r="BB142" s="70"/>
      <c r="BC142" s="70"/>
      <c r="BD142" s="70"/>
      <c r="BE142" s="70"/>
      <c r="BF142" s="70"/>
      <c r="BG142" s="70"/>
      <c r="BH142" s="70"/>
      <c r="BI142" s="70"/>
      <c r="BJ142" s="70"/>
      <c r="BK142" s="70"/>
      <c r="BL142" s="70"/>
      <c r="BM142" s="70"/>
      <c r="BN142" s="70"/>
      <c r="BO142" s="70"/>
      <c r="BP142" s="70"/>
      <c r="BQ142" s="70"/>
      <c r="BR142" s="70"/>
      <c r="BS142" s="70"/>
      <c r="BT142" s="70"/>
      <c r="BU142" s="70"/>
      <c r="BV142" s="70"/>
      <c r="BW142" s="70"/>
      <c r="BX142" s="70"/>
      <c r="BY142" s="70"/>
      <c r="BZ142" s="70"/>
      <c r="CA142" s="70"/>
      <c r="CB142" s="70"/>
      <c r="CC142" s="70"/>
      <c r="CD142" s="70"/>
      <c r="CE142" s="70"/>
      <c r="CF142" s="70"/>
      <c r="CG142" s="70"/>
      <c r="CH142" s="70"/>
      <c r="CI142" s="70"/>
      <c r="CJ142" s="70"/>
      <c r="CK142" s="70"/>
      <c r="CL142" s="70"/>
      <c r="CM142" s="70"/>
      <c r="CN142" s="70"/>
      <c r="CO142" s="70"/>
      <c r="CP142" s="70"/>
      <c r="CQ142" s="26"/>
      <c r="CR142" s="180"/>
    </row>
    <row r="143" spans="1:96" s="183" customFormat="1" x14ac:dyDescent="0.2">
      <c r="A143" s="26"/>
      <c r="B143" s="66"/>
      <c r="C143" s="66"/>
      <c r="D143" s="66"/>
      <c r="E143" s="59"/>
      <c r="F143" s="59"/>
      <c r="G143" s="59"/>
      <c r="H143" s="59"/>
      <c r="I143" s="59"/>
      <c r="J143" s="59"/>
      <c r="K143" s="59"/>
      <c r="L143" s="68"/>
      <c r="M143" s="63"/>
      <c r="N143" s="59"/>
      <c r="O143" s="69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70"/>
      <c r="AG143" s="70"/>
      <c r="AH143" s="70"/>
      <c r="AI143" s="70"/>
      <c r="AJ143" s="70"/>
      <c r="AK143" s="70"/>
      <c r="AL143" s="70"/>
      <c r="AM143" s="70"/>
      <c r="AN143" s="70"/>
      <c r="AO143" s="70"/>
      <c r="AP143" s="70"/>
      <c r="AQ143" s="70"/>
      <c r="AR143" s="70"/>
      <c r="AS143" s="70"/>
      <c r="AT143" s="70"/>
      <c r="AU143" s="70"/>
      <c r="AV143" s="70"/>
      <c r="AW143" s="70"/>
      <c r="AX143" s="70"/>
      <c r="AY143" s="70"/>
      <c r="AZ143" s="70"/>
      <c r="BA143" s="70"/>
      <c r="BB143" s="70"/>
      <c r="BC143" s="70"/>
      <c r="BD143" s="70"/>
      <c r="BE143" s="70"/>
      <c r="BF143" s="70"/>
      <c r="BG143" s="70"/>
      <c r="BH143" s="70"/>
      <c r="BI143" s="70"/>
      <c r="BJ143" s="70"/>
      <c r="BK143" s="70"/>
      <c r="BL143" s="70"/>
      <c r="BM143" s="70"/>
      <c r="BN143" s="70"/>
      <c r="BO143" s="70"/>
      <c r="BP143" s="70"/>
      <c r="BQ143" s="70"/>
      <c r="BR143" s="70"/>
      <c r="BS143" s="70"/>
      <c r="BT143" s="70"/>
      <c r="BU143" s="70"/>
      <c r="BV143" s="70"/>
      <c r="BW143" s="70"/>
      <c r="BX143" s="70"/>
      <c r="BY143" s="70"/>
      <c r="BZ143" s="70"/>
      <c r="CA143" s="70"/>
      <c r="CB143" s="70"/>
      <c r="CC143" s="70"/>
      <c r="CD143" s="70"/>
      <c r="CE143" s="70"/>
      <c r="CF143" s="70"/>
      <c r="CG143" s="70"/>
      <c r="CH143" s="70"/>
      <c r="CI143" s="70"/>
      <c r="CJ143" s="70"/>
      <c r="CK143" s="70"/>
      <c r="CL143" s="70"/>
      <c r="CM143" s="70"/>
      <c r="CN143" s="70"/>
      <c r="CO143" s="70"/>
      <c r="CP143" s="70"/>
      <c r="CQ143" s="26"/>
      <c r="CR143" s="180"/>
    </row>
    <row r="144" spans="1:96" s="183" customFormat="1" x14ac:dyDescent="0.2">
      <c r="A144" s="59"/>
      <c r="B144" s="66"/>
      <c r="C144" s="66"/>
      <c r="D144" s="66"/>
      <c r="E144" s="59"/>
      <c r="F144" s="59"/>
      <c r="G144" s="59"/>
      <c r="H144" s="59"/>
      <c r="I144" s="59"/>
      <c r="J144" s="59"/>
      <c r="K144" s="59"/>
      <c r="L144" s="68"/>
      <c r="M144" s="63"/>
      <c r="N144" s="59"/>
      <c r="O144" s="69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70"/>
      <c r="AG144" s="70"/>
      <c r="AH144" s="70"/>
      <c r="AI144" s="70"/>
      <c r="AJ144" s="70"/>
      <c r="AK144" s="70"/>
      <c r="AL144" s="70"/>
      <c r="AM144" s="70"/>
      <c r="AN144" s="70"/>
      <c r="AO144" s="70"/>
      <c r="AP144" s="70"/>
      <c r="AQ144" s="70"/>
      <c r="AR144" s="70"/>
      <c r="AS144" s="70"/>
      <c r="AT144" s="70"/>
      <c r="AU144" s="70"/>
      <c r="AV144" s="70"/>
      <c r="AW144" s="70"/>
      <c r="AX144" s="70"/>
      <c r="AY144" s="70"/>
      <c r="AZ144" s="70"/>
      <c r="BA144" s="70"/>
      <c r="BB144" s="70"/>
      <c r="BC144" s="70"/>
      <c r="BD144" s="70"/>
      <c r="BE144" s="70"/>
      <c r="BF144" s="70"/>
      <c r="BG144" s="70"/>
      <c r="BH144" s="70"/>
      <c r="BI144" s="70"/>
      <c r="BJ144" s="70"/>
      <c r="BK144" s="70"/>
      <c r="BL144" s="70"/>
      <c r="BM144" s="70"/>
      <c r="BN144" s="70"/>
      <c r="BO144" s="70"/>
      <c r="BP144" s="70"/>
      <c r="BQ144" s="70"/>
      <c r="BR144" s="70"/>
      <c r="BS144" s="70"/>
      <c r="BT144" s="70"/>
      <c r="BU144" s="70"/>
      <c r="BV144" s="70"/>
      <c r="BW144" s="70"/>
      <c r="BX144" s="70"/>
      <c r="BY144" s="70"/>
      <c r="BZ144" s="70"/>
      <c r="CA144" s="70"/>
      <c r="CB144" s="70"/>
      <c r="CC144" s="70"/>
      <c r="CD144" s="70"/>
      <c r="CE144" s="70"/>
      <c r="CF144" s="70"/>
      <c r="CG144" s="70"/>
      <c r="CH144" s="70"/>
      <c r="CI144" s="70"/>
      <c r="CJ144" s="70"/>
      <c r="CK144" s="70"/>
      <c r="CL144" s="70"/>
      <c r="CM144" s="70"/>
      <c r="CN144" s="70"/>
      <c r="CO144" s="70"/>
      <c r="CP144" s="70"/>
      <c r="CQ144" s="26"/>
      <c r="CR144" s="180"/>
    </row>
    <row r="145" spans="1:96" s="183" customFormat="1" x14ac:dyDescent="0.2">
      <c r="A145" s="26"/>
      <c r="B145" s="66"/>
      <c r="C145" s="66"/>
      <c r="D145" s="66"/>
      <c r="E145" s="59"/>
      <c r="F145" s="59"/>
      <c r="G145" s="59"/>
      <c r="H145" s="59"/>
      <c r="I145" s="59"/>
      <c r="J145" s="59"/>
      <c r="K145" s="59"/>
      <c r="L145" s="68"/>
      <c r="M145" s="63"/>
      <c r="N145" s="59"/>
      <c r="O145" s="69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70"/>
      <c r="AG145" s="70"/>
      <c r="AH145" s="70"/>
      <c r="AI145" s="70"/>
      <c r="AJ145" s="70"/>
      <c r="AK145" s="70"/>
      <c r="AL145" s="70"/>
      <c r="AM145" s="70"/>
      <c r="AN145" s="70"/>
      <c r="AO145" s="70"/>
      <c r="AP145" s="70"/>
      <c r="AQ145" s="70"/>
      <c r="AR145" s="70"/>
      <c r="AS145" s="70"/>
      <c r="AT145" s="70"/>
      <c r="AU145" s="70"/>
      <c r="AV145" s="70"/>
      <c r="AW145" s="70"/>
      <c r="AX145" s="70"/>
      <c r="AY145" s="70"/>
      <c r="AZ145" s="70"/>
      <c r="BA145" s="70"/>
      <c r="BB145" s="70"/>
      <c r="BC145" s="70"/>
      <c r="BD145" s="70"/>
      <c r="BE145" s="70"/>
      <c r="BF145" s="70"/>
      <c r="BG145" s="70"/>
      <c r="BH145" s="70"/>
      <c r="BI145" s="70"/>
      <c r="BJ145" s="70"/>
      <c r="BK145" s="70"/>
      <c r="BL145" s="70"/>
      <c r="BM145" s="70"/>
      <c r="BN145" s="70"/>
      <c r="BO145" s="70"/>
      <c r="BP145" s="70"/>
      <c r="BQ145" s="70"/>
      <c r="BR145" s="70"/>
      <c r="BS145" s="70"/>
      <c r="BT145" s="70"/>
      <c r="BU145" s="70"/>
      <c r="BV145" s="70"/>
      <c r="BW145" s="70"/>
      <c r="BX145" s="70"/>
      <c r="BY145" s="70"/>
      <c r="BZ145" s="70"/>
      <c r="CA145" s="70"/>
      <c r="CB145" s="70"/>
      <c r="CC145" s="70"/>
      <c r="CD145" s="70"/>
      <c r="CE145" s="70"/>
      <c r="CF145" s="70"/>
      <c r="CG145" s="70"/>
      <c r="CH145" s="70"/>
      <c r="CI145" s="70"/>
      <c r="CJ145" s="70"/>
      <c r="CK145" s="70"/>
      <c r="CL145" s="70"/>
      <c r="CM145" s="70"/>
      <c r="CN145" s="70"/>
      <c r="CO145" s="70"/>
      <c r="CP145" s="70"/>
      <c r="CQ145" s="26"/>
      <c r="CR145" s="180"/>
    </row>
    <row r="146" spans="1:96" s="183" customFormat="1" x14ac:dyDescent="0.2">
      <c r="A146" s="59"/>
      <c r="B146" s="66"/>
      <c r="C146" s="66"/>
      <c r="D146" s="66"/>
      <c r="E146" s="59"/>
      <c r="F146" s="59"/>
      <c r="G146" s="59"/>
      <c r="H146" s="59"/>
      <c r="I146" s="59"/>
      <c r="J146" s="59"/>
      <c r="K146" s="59"/>
      <c r="L146" s="68"/>
      <c r="M146" s="63"/>
      <c r="N146" s="59"/>
      <c r="O146" s="69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70"/>
      <c r="AG146" s="70"/>
      <c r="AH146" s="70"/>
      <c r="AI146" s="70"/>
      <c r="AJ146" s="70"/>
      <c r="AK146" s="70"/>
      <c r="AL146" s="70"/>
      <c r="AM146" s="70"/>
      <c r="AN146" s="70"/>
      <c r="AO146" s="70"/>
      <c r="AP146" s="70"/>
      <c r="AQ146" s="70"/>
      <c r="AR146" s="70"/>
      <c r="AS146" s="70"/>
      <c r="AT146" s="70"/>
      <c r="AU146" s="70"/>
      <c r="AV146" s="70"/>
      <c r="AW146" s="70"/>
      <c r="AX146" s="70"/>
      <c r="AY146" s="70"/>
      <c r="AZ146" s="70"/>
      <c r="BA146" s="70"/>
      <c r="BB146" s="70"/>
      <c r="BC146" s="70"/>
      <c r="BD146" s="70"/>
      <c r="BE146" s="70"/>
      <c r="BF146" s="70"/>
      <c r="BG146" s="70"/>
      <c r="BH146" s="70"/>
      <c r="BI146" s="70"/>
      <c r="BJ146" s="70"/>
      <c r="BK146" s="70"/>
      <c r="BL146" s="70"/>
      <c r="BM146" s="70"/>
      <c r="BN146" s="70"/>
      <c r="BO146" s="70"/>
      <c r="BP146" s="70"/>
      <c r="BQ146" s="70"/>
      <c r="BR146" s="70"/>
      <c r="BS146" s="70"/>
      <c r="BT146" s="70"/>
      <c r="BU146" s="70"/>
      <c r="BV146" s="70"/>
      <c r="BW146" s="70"/>
      <c r="BX146" s="70"/>
      <c r="BY146" s="70"/>
      <c r="BZ146" s="70"/>
      <c r="CA146" s="70"/>
      <c r="CB146" s="70"/>
      <c r="CC146" s="70"/>
      <c r="CD146" s="70"/>
      <c r="CE146" s="70"/>
      <c r="CF146" s="70"/>
      <c r="CG146" s="70"/>
      <c r="CH146" s="70"/>
      <c r="CI146" s="70"/>
      <c r="CJ146" s="70"/>
      <c r="CK146" s="70"/>
      <c r="CL146" s="70"/>
      <c r="CM146" s="70"/>
      <c r="CN146" s="70"/>
      <c r="CO146" s="70"/>
      <c r="CP146" s="70"/>
      <c r="CQ146" s="26"/>
      <c r="CR146" s="180"/>
    </row>
    <row r="147" spans="1:96" s="183" customFormat="1" x14ac:dyDescent="0.2">
      <c r="A147" s="26"/>
      <c r="B147" s="66"/>
      <c r="C147" s="66"/>
      <c r="D147" s="66"/>
      <c r="E147" s="59"/>
      <c r="F147" s="59"/>
      <c r="G147" s="59"/>
      <c r="H147" s="59"/>
      <c r="I147" s="59"/>
      <c r="J147" s="59"/>
      <c r="K147" s="59"/>
      <c r="L147" s="68"/>
      <c r="M147" s="63"/>
      <c r="N147" s="59"/>
      <c r="O147" s="69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70"/>
      <c r="AG147" s="70"/>
      <c r="AH147" s="70"/>
      <c r="AI147" s="70"/>
      <c r="AJ147" s="70"/>
      <c r="AK147" s="70"/>
      <c r="AL147" s="70"/>
      <c r="AM147" s="70"/>
      <c r="AN147" s="70"/>
      <c r="AO147" s="70"/>
      <c r="AP147" s="70"/>
      <c r="AQ147" s="70"/>
      <c r="AR147" s="70"/>
      <c r="AS147" s="70"/>
      <c r="AT147" s="70"/>
      <c r="AU147" s="70"/>
      <c r="AV147" s="70"/>
      <c r="AW147" s="70"/>
      <c r="AX147" s="70"/>
      <c r="AY147" s="70"/>
      <c r="AZ147" s="70"/>
      <c r="BA147" s="70"/>
      <c r="BB147" s="70"/>
      <c r="BC147" s="70"/>
      <c r="BD147" s="70"/>
      <c r="BE147" s="70"/>
      <c r="BF147" s="70"/>
      <c r="BG147" s="70"/>
      <c r="BH147" s="70"/>
      <c r="BI147" s="70"/>
      <c r="BJ147" s="70"/>
      <c r="BK147" s="70"/>
      <c r="BL147" s="70"/>
      <c r="BM147" s="70"/>
      <c r="BN147" s="70"/>
      <c r="BO147" s="70"/>
      <c r="BP147" s="70"/>
      <c r="BQ147" s="70"/>
      <c r="BR147" s="70"/>
      <c r="BS147" s="70"/>
      <c r="BT147" s="70"/>
      <c r="BU147" s="70"/>
      <c r="BV147" s="70"/>
      <c r="BW147" s="70"/>
      <c r="BX147" s="70"/>
      <c r="BY147" s="70"/>
      <c r="BZ147" s="70"/>
      <c r="CA147" s="70"/>
      <c r="CB147" s="70"/>
      <c r="CC147" s="70"/>
      <c r="CD147" s="70"/>
      <c r="CE147" s="70"/>
      <c r="CF147" s="70"/>
      <c r="CG147" s="70"/>
      <c r="CH147" s="70"/>
      <c r="CI147" s="70"/>
      <c r="CJ147" s="70"/>
      <c r="CK147" s="70"/>
      <c r="CL147" s="70"/>
      <c r="CM147" s="70"/>
      <c r="CN147" s="70"/>
      <c r="CO147" s="70"/>
      <c r="CP147" s="70"/>
      <c r="CQ147" s="26"/>
      <c r="CR147" s="180"/>
    </row>
    <row r="148" spans="1:96" s="183" customFormat="1" x14ac:dyDescent="0.2">
      <c r="A148" s="59"/>
      <c r="B148" s="66"/>
      <c r="C148" s="66"/>
      <c r="D148" s="66"/>
      <c r="E148" s="59"/>
      <c r="F148" s="59"/>
      <c r="G148" s="59"/>
      <c r="H148" s="59"/>
      <c r="I148" s="59"/>
      <c r="J148" s="59"/>
      <c r="K148" s="59"/>
      <c r="L148" s="68"/>
      <c r="M148" s="63"/>
      <c r="N148" s="59"/>
      <c r="O148" s="69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70"/>
      <c r="AG148" s="70"/>
      <c r="AH148" s="70"/>
      <c r="AI148" s="70"/>
      <c r="AJ148" s="70"/>
      <c r="AK148" s="70"/>
      <c r="AL148" s="70"/>
      <c r="AM148" s="70"/>
      <c r="AN148" s="70"/>
      <c r="AO148" s="70"/>
      <c r="AP148" s="70"/>
      <c r="AQ148" s="70"/>
      <c r="AR148" s="70"/>
      <c r="AS148" s="70"/>
      <c r="AT148" s="70"/>
      <c r="AU148" s="70"/>
      <c r="AV148" s="70"/>
      <c r="AW148" s="70"/>
      <c r="AX148" s="70"/>
      <c r="AY148" s="70"/>
      <c r="AZ148" s="70"/>
      <c r="BA148" s="70"/>
      <c r="BB148" s="70"/>
      <c r="BC148" s="70"/>
      <c r="BD148" s="70"/>
      <c r="BE148" s="70"/>
      <c r="BF148" s="70"/>
      <c r="BG148" s="70"/>
      <c r="BH148" s="70"/>
      <c r="BI148" s="70"/>
      <c r="BJ148" s="70"/>
      <c r="BK148" s="70"/>
      <c r="BL148" s="70"/>
      <c r="BM148" s="70"/>
      <c r="BN148" s="70"/>
      <c r="BO148" s="70"/>
      <c r="BP148" s="70"/>
      <c r="BQ148" s="70"/>
      <c r="BR148" s="70"/>
      <c r="BS148" s="70"/>
      <c r="BT148" s="70"/>
      <c r="BU148" s="70"/>
      <c r="BV148" s="70"/>
      <c r="BW148" s="70"/>
      <c r="BX148" s="70"/>
      <c r="BY148" s="70"/>
      <c r="BZ148" s="70"/>
      <c r="CA148" s="70"/>
      <c r="CB148" s="70"/>
      <c r="CC148" s="70"/>
      <c r="CD148" s="70"/>
      <c r="CE148" s="70"/>
      <c r="CF148" s="70"/>
      <c r="CG148" s="70"/>
      <c r="CH148" s="70"/>
      <c r="CI148" s="70"/>
      <c r="CJ148" s="70"/>
      <c r="CK148" s="70"/>
      <c r="CL148" s="70"/>
      <c r="CM148" s="70"/>
      <c r="CN148" s="70"/>
      <c r="CO148" s="70"/>
      <c r="CP148" s="70"/>
      <c r="CQ148" s="26"/>
      <c r="CR148" s="180"/>
    </row>
    <row r="149" spans="1:96" s="183" customFormat="1" x14ac:dyDescent="0.2">
      <c r="A149" s="26"/>
      <c r="B149" s="66"/>
      <c r="C149" s="66"/>
      <c r="D149" s="66"/>
      <c r="E149" s="59"/>
      <c r="F149" s="59"/>
      <c r="G149" s="59"/>
      <c r="H149" s="59"/>
      <c r="I149" s="59"/>
      <c r="J149" s="59"/>
      <c r="K149" s="59"/>
      <c r="L149" s="68"/>
      <c r="M149" s="63"/>
      <c r="N149" s="59"/>
      <c r="O149" s="69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70"/>
      <c r="AG149" s="70"/>
      <c r="AH149" s="70"/>
      <c r="AI149" s="70"/>
      <c r="AJ149" s="70"/>
      <c r="AK149" s="70"/>
      <c r="AL149" s="70"/>
      <c r="AM149" s="70"/>
      <c r="AN149" s="70"/>
      <c r="AO149" s="70"/>
      <c r="AP149" s="70"/>
      <c r="AQ149" s="70"/>
      <c r="AR149" s="70"/>
      <c r="AS149" s="70"/>
      <c r="AT149" s="70"/>
      <c r="AU149" s="70"/>
      <c r="AV149" s="70"/>
      <c r="AW149" s="70"/>
      <c r="AX149" s="70"/>
      <c r="AY149" s="70"/>
      <c r="AZ149" s="70"/>
      <c r="BA149" s="70"/>
      <c r="BB149" s="70"/>
      <c r="BC149" s="70"/>
      <c r="BD149" s="70"/>
      <c r="BE149" s="70"/>
      <c r="BF149" s="70"/>
      <c r="BG149" s="70"/>
      <c r="BH149" s="70"/>
      <c r="BI149" s="70"/>
      <c r="BJ149" s="70"/>
      <c r="BK149" s="70"/>
      <c r="BL149" s="70"/>
      <c r="BM149" s="70"/>
      <c r="BN149" s="70"/>
      <c r="BO149" s="70"/>
      <c r="BP149" s="70"/>
      <c r="BQ149" s="70"/>
      <c r="BR149" s="70"/>
      <c r="BS149" s="70"/>
      <c r="BT149" s="70"/>
      <c r="BU149" s="70"/>
      <c r="BV149" s="70"/>
      <c r="BW149" s="70"/>
      <c r="BX149" s="70"/>
      <c r="BY149" s="70"/>
      <c r="BZ149" s="70"/>
      <c r="CA149" s="70"/>
      <c r="CB149" s="70"/>
      <c r="CC149" s="70"/>
      <c r="CD149" s="70"/>
      <c r="CE149" s="70"/>
      <c r="CF149" s="70"/>
      <c r="CG149" s="70"/>
      <c r="CH149" s="70"/>
      <c r="CI149" s="70"/>
      <c r="CJ149" s="70"/>
      <c r="CK149" s="70"/>
      <c r="CL149" s="70"/>
      <c r="CM149" s="70"/>
      <c r="CN149" s="70"/>
      <c r="CO149" s="70"/>
      <c r="CP149" s="70"/>
      <c r="CQ149" s="26"/>
      <c r="CR149" s="180"/>
    </row>
    <row r="150" spans="1:96" s="183" customFormat="1" x14ac:dyDescent="0.2">
      <c r="A150" s="59"/>
      <c r="B150" s="66"/>
      <c r="C150" s="66"/>
      <c r="D150" s="66"/>
      <c r="E150" s="59"/>
      <c r="F150" s="59"/>
      <c r="G150" s="59"/>
      <c r="H150" s="59"/>
      <c r="I150" s="59"/>
      <c r="J150" s="59"/>
      <c r="K150" s="59"/>
      <c r="L150" s="68"/>
      <c r="M150" s="63"/>
      <c r="N150" s="59"/>
      <c r="O150" s="69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70"/>
      <c r="AG150" s="70"/>
      <c r="AH150" s="70"/>
      <c r="AI150" s="70"/>
      <c r="AJ150" s="70"/>
      <c r="AK150" s="70"/>
      <c r="AL150" s="70"/>
      <c r="AM150" s="70"/>
      <c r="AN150" s="70"/>
      <c r="AO150" s="70"/>
      <c r="AP150" s="70"/>
      <c r="AQ150" s="70"/>
      <c r="AR150" s="70"/>
      <c r="AS150" s="70"/>
      <c r="AT150" s="70"/>
      <c r="AU150" s="70"/>
      <c r="AV150" s="70"/>
      <c r="AW150" s="70"/>
      <c r="AX150" s="70"/>
      <c r="AY150" s="70"/>
      <c r="AZ150" s="70"/>
      <c r="BA150" s="70"/>
      <c r="BB150" s="70"/>
      <c r="BC150" s="70"/>
      <c r="BD150" s="70"/>
      <c r="BE150" s="70"/>
      <c r="BF150" s="70"/>
      <c r="BG150" s="70"/>
      <c r="BH150" s="70"/>
      <c r="BI150" s="70"/>
      <c r="BJ150" s="70"/>
      <c r="BK150" s="70"/>
      <c r="BL150" s="70"/>
      <c r="BM150" s="70"/>
      <c r="BN150" s="70"/>
      <c r="BO150" s="70"/>
      <c r="BP150" s="70"/>
      <c r="BQ150" s="70"/>
      <c r="BR150" s="70"/>
      <c r="BS150" s="70"/>
      <c r="BT150" s="70"/>
      <c r="BU150" s="70"/>
      <c r="BV150" s="70"/>
      <c r="BW150" s="70"/>
      <c r="BX150" s="70"/>
      <c r="BY150" s="70"/>
      <c r="BZ150" s="70"/>
      <c r="CA150" s="70"/>
      <c r="CB150" s="70"/>
      <c r="CC150" s="70"/>
      <c r="CD150" s="70"/>
      <c r="CE150" s="70"/>
      <c r="CF150" s="70"/>
      <c r="CG150" s="70"/>
      <c r="CH150" s="70"/>
      <c r="CI150" s="70"/>
      <c r="CJ150" s="70"/>
      <c r="CK150" s="70"/>
      <c r="CL150" s="70"/>
      <c r="CM150" s="70"/>
      <c r="CN150" s="70"/>
      <c r="CO150" s="70"/>
      <c r="CP150" s="70"/>
      <c r="CQ150" s="26"/>
      <c r="CR150" s="180"/>
    </row>
    <row r="151" spans="1:96" s="183" customFormat="1" x14ac:dyDescent="0.2">
      <c r="A151" s="26"/>
      <c r="B151" s="66"/>
      <c r="C151" s="66"/>
      <c r="D151" s="66"/>
      <c r="E151" s="59"/>
      <c r="F151" s="59"/>
      <c r="G151" s="59"/>
      <c r="H151" s="59"/>
      <c r="I151" s="59"/>
      <c r="J151" s="59"/>
      <c r="K151" s="59"/>
      <c r="L151" s="68"/>
      <c r="M151" s="63"/>
      <c r="N151" s="59"/>
      <c r="O151" s="69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70"/>
      <c r="AG151" s="70"/>
      <c r="AH151" s="70"/>
      <c r="AI151" s="70"/>
      <c r="AJ151" s="70"/>
      <c r="AK151" s="70"/>
      <c r="AL151" s="70"/>
      <c r="AM151" s="70"/>
      <c r="AN151" s="70"/>
      <c r="AO151" s="70"/>
      <c r="AP151" s="70"/>
      <c r="AQ151" s="70"/>
      <c r="AR151" s="70"/>
      <c r="AS151" s="70"/>
      <c r="AT151" s="70"/>
      <c r="AU151" s="70"/>
      <c r="AV151" s="70"/>
      <c r="AW151" s="70"/>
      <c r="AX151" s="70"/>
      <c r="AY151" s="70"/>
      <c r="AZ151" s="70"/>
      <c r="BA151" s="70"/>
      <c r="BB151" s="70"/>
      <c r="BC151" s="70"/>
      <c r="BD151" s="70"/>
      <c r="BE151" s="70"/>
      <c r="BF151" s="70"/>
      <c r="BG151" s="70"/>
      <c r="BH151" s="70"/>
      <c r="BI151" s="70"/>
      <c r="BJ151" s="70"/>
      <c r="BK151" s="70"/>
      <c r="BL151" s="70"/>
      <c r="BM151" s="70"/>
      <c r="BN151" s="70"/>
      <c r="BO151" s="70"/>
      <c r="BP151" s="70"/>
      <c r="BQ151" s="70"/>
      <c r="BR151" s="70"/>
      <c r="BS151" s="70"/>
      <c r="BT151" s="70"/>
      <c r="BU151" s="70"/>
      <c r="BV151" s="70"/>
      <c r="BW151" s="70"/>
      <c r="BX151" s="70"/>
      <c r="BY151" s="70"/>
      <c r="BZ151" s="70"/>
      <c r="CA151" s="70"/>
      <c r="CB151" s="70"/>
      <c r="CC151" s="70"/>
      <c r="CD151" s="70"/>
      <c r="CE151" s="70"/>
      <c r="CF151" s="70"/>
      <c r="CG151" s="70"/>
      <c r="CH151" s="70"/>
      <c r="CI151" s="70"/>
      <c r="CJ151" s="70"/>
      <c r="CK151" s="70"/>
      <c r="CL151" s="70"/>
      <c r="CM151" s="70"/>
      <c r="CN151" s="70"/>
      <c r="CO151" s="70"/>
      <c r="CP151" s="70"/>
      <c r="CQ151" s="26"/>
      <c r="CR151" s="180"/>
    </row>
    <row r="152" spans="1:96" s="183" customFormat="1" x14ac:dyDescent="0.2">
      <c r="A152" s="59"/>
      <c r="B152" s="66"/>
      <c r="C152" s="66"/>
      <c r="D152" s="66"/>
      <c r="E152" s="59"/>
      <c r="F152" s="59"/>
      <c r="G152" s="59"/>
      <c r="H152" s="59"/>
      <c r="I152" s="59"/>
      <c r="J152" s="59"/>
      <c r="K152" s="59"/>
      <c r="L152" s="68"/>
      <c r="M152" s="63"/>
      <c r="N152" s="59"/>
      <c r="O152" s="69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70"/>
      <c r="AG152" s="70"/>
      <c r="AH152" s="70"/>
      <c r="AI152" s="70"/>
      <c r="AJ152" s="70"/>
      <c r="AK152" s="70"/>
      <c r="AL152" s="70"/>
      <c r="AM152" s="70"/>
      <c r="AN152" s="70"/>
      <c r="AO152" s="70"/>
      <c r="AP152" s="70"/>
      <c r="AQ152" s="70"/>
      <c r="AR152" s="70"/>
      <c r="AS152" s="70"/>
      <c r="AT152" s="70"/>
      <c r="AU152" s="70"/>
      <c r="AV152" s="70"/>
      <c r="AW152" s="70"/>
      <c r="AX152" s="70"/>
      <c r="AY152" s="70"/>
      <c r="AZ152" s="70"/>
      <c r="BA152" s="70"/>
      <c r="BB152" s="70"/>
      <c r="BC152" s="70"/>
      <c r="BD152" s="70"/>
      <c r="BE152" s="70"/>
      <c r="BF152" s="70"/>
      <c r="BG152" s="70"/>
      <c r="BH152" s="70"/>
      <c r="BI152" s="70"/>
      <c r="BJ152" s="70"/>
      <c r="BK152" s="70"/>
      <c r="BL152" s="70"/>
      <c r="BM152" s="70"/>
      <c r="BN152" s="70"/>
      <c r="BO152" s="70"/>
      <c r="BP152" s="70"/>
      <c r="BQ152" s="70"/>
      <c r="BR152" s="70"/>
      <c r="BS152" s="70"/>
      <c r="BT152" s="70"/>
      <c r="BU152" s="70"/>
      <c r="BV152" s="70"/>
      <c r="BW152" s="70"/>
      <c r="BX152" s="70"/>
      <c r="BY152" s="70"/>
      <c r="BZ152" s="70"/>
      <c r="CA152" s="70"/>
      <c r="CB152" s="70"/>
      <c r="CC152" s="70"/>
      <c r="CD152" s="70"/>
      <c r="CE152" s="70"/>
      <c r="CF152" s="70"/>
      <c r="CG152" s="70"/>
      <c r="CH152" s="70"/>
      <c r="CI152" s="70"/>
      <c r="CJ152" s="70"/>
      <c r="CK152" s="70"/>
      <c r="CL152" s="70"/>
      <c r="CM152" s="70"/>
      <c r="CN152" s="70"/>
      <c r="CO152" s="70"/>
      <c r="CP152" s="70"/>
      <c r="CQ152" s="26"/>
      <c r="CR152" s="180"/>
    </row>
    <row r="153" spans="1:96" s="183" customFormat="1" x14ac:dyDescent="0.2">
      <c r="A153" s="26"/>
      <c r="B153" s="66"/>
      <c r="C153" s="66"/>
      <c r="D153" s="66"/>
      <c r="E153" s="59"/>
      <c r="F153" s="59"/>
      <c r="G153" s="59"/>
      <c r="H153" s="59"/>
      <c r="I153" s="59"/>
      <c r="J153" s="59"/>
      <c r="K153" s="59"/>
      <c r="L153" s="68"/>
      <c r="M153" s="63"/>
      <c r="N153" s="59"/>
      <c r="O153" s="69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70"/>
      <c r="AG153" s="70"/>
      <c r="AH153" s="70"/>
      <c r="AI153" s="70"/>
      <c r="AJ153" s="70"/>
      <c r="AK153" s="70"/>
      <c r="AL153" s="70"/>
      <c r="AM153" s="70"/>
      <c r="AN153" s="70"/>
      <c r="AO153" s="70"/>
      <c r="AP153" s="70"/>
      <c r="AQ153" s="70"/>
      <c r="AR153" s="70"/>
      <c r="AS153" s="70"/>
      <c r="AT153" s="70"/>
      <c r="AU153" s="70"/>
      <c r="AV153" s="70"/>
      <c r="AW153" s="70"/>
      <c r="AX153" s="70"/>
      <c r="AY153" s="70"/>
      <c r="AZ153" s="70"/>
      <c r="BA153" s="70"/>
      <c r="BB153" s="70"/>
      <c r="BC153" s="70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70"/>
      <c r="BT153" s="70"/>
      <c r="BU153" s="70"/>
      <c r="BV153" s="70"/>
      <c r="BW153" s="70"/>
      <c r="BX153" s="70"/>
      <c r="BY153" s="70"/>
      <c r="BZ153" s="70"/>
      <c r="CA153" s="70"/>
      <c r="CB153" s="70"/>
      <c r="CC153" s="70"/>
      <c r="CD153" s="70"/>
      <c r="CE153" s="70"/>
      <c r="CF153" s="70"/>
      <c r="CG153" s="70"/>
      <c r="CH153" s="70"/>
      <c r="CI153" s="70"/>
      <c r="CJ153" s="70"/>
      <c r="CK153" s="70"/>
      <c r="CL153" s="70"/>
      <c r="CM153" s="70"/>
      <c r="CN153" s="70"/>
      <c r="CO153" s="70"/>
      <c r="CP153" s="70"/>
      <c r="CQ153" s="26"/>
      <c r="CR153" s="180"/>
    </row>
    <row r="154" spans="1:96" s="183" customFormat="1" x14ac:dyDescent="0.2">
      <c r="A154" s="59"/>
      <c r="B154" s="66"/>
      <c r="C154" s="66"/>
      <c r="D154" s="66"/>
      <c r="E154" s="59"/>
      <c r="F154" s="59"/>
      <c r="G154" s="59"/>
      <c r="H154" s="59"/>
      <c r="I154" s="59"/>
      <c r="J154" s="59"/>
      <c r="K154" s="59"/>
      <c r="L154" s="68"/>
      <c r="M154" s="63"/>
      <c r="N154" s="59"/>
      <c r="O154" s="69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70"/>
      <c r="AG154" s="70"/>
      <c r="AH154" s="70"/>
      <c r="AI154" s="70"/>
      <c r="AJ154" s="70"/>
      <c r="AK154" s="70"/>
      <c r="AL154" s="70"/>
      <c r="AM154" s="70"/>
      <c r="AN154" s="70"/>
      <c r="AO154" s="70"/>
      <c r="AP154" s="70"/>
      <c r="AQ154" s="70"/>
      <c r="AR154" s="70"/>
      <c r="AS154" s="70"/>
      <c r="AT154" s="70"/>
      <c r="AU154" s="70"/>
      <c r="AV154" s="70"/>
      <c r="AW154" s="70"/>
      <c r="AX154" s="70"/>
      <c r="AY154" s="70"/>
      <c r="AZ154" s="70"/>
      <c r="BA154" s="70"/>
      <c r="BB154" s="70"/>
      <c r="BC154" s="70"/>
      <c r="BD154" s="70"/>
      <c r="BE154" s="70"/>
      <c r="BF154" s="70"/>
      <c r="BG154" s="70"/>
      <c r="BH154" s="70"/>
      <c r="BI154" s="70"/>
      <c r="BJ154" s="70"/>
      <c r="BK154" s="70"/>
      <c r="BL154" s="70"/>
      <c r="BM154" s="70"/>
      <c r="BN154" s="70"/>
      <c r="BO154" s="70"/>
      <c r="BP154" s="70"/>
      <c r="BQ154" s="70"/>
      <c r="BR154" s="70"/>
      <c r="BS154" s="70"/>
      <c r="BT154" s="70"/>
      <c r="BU154" s="70"/>
      <c r="BV154" s="70"/>
      <c r="BW154" s="70"/>
      <c r="BX154" s="70"/>
      <c r="BY154" s="70"/>
      <c r="BZ154" s="70"/>
      <c r="CA154" s="70"/>
      <c r="CB154" s="70"/>
      <c r="CC154" s="70"/>
      <c r="CD154" s="70"/>
      <c r="CE154" s="70"/>
      <c r="CF154" s="70"/>
      <c r="CG154" s="70"/>
      <c r="CH154" s="70"/>
      <c r="CI154" s="70"/>
      <c r="CJ154" s="70"/>
      <c r="CK154" s="70"/>
      <c r="CL154" s="70"/>
      <c r="CM154" s="70"/>
      <c r="CN154" s="70"/>
      <c r="CO154" s="70"/>
      <c r="CP154" s="70"/>
      <c r="CQ154" s="26"/>
      <c r="CR154" s="180"/>
    </row>
    <row r="155" spans="1:96" s="183" customFormat="1" x14ac:dyDescent="0.2">
      <c r="A155" s="26"/>
      <c r="B155" s="66"/>
      <c r="C155" s="66"/>
      <c r="D155" s="66"/>
      <c r="E155" s="59"/>
      <c r="F155" s="59"/>
      <c r="G155" s="59"/>
      <c r="H155" s="59"/>
      <c r="I155" s="59"/>
      <c r="J155" s="59"/>
      <c r="K155" s="59"/>
      <c r="L155" s="68"/>
      <c r="M155" s="63"/>
      <c r="N155" s="59"/>
      <c r="O155" s="69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70"/>
      <c r="AG155" s="70"/>
      <c r="AH155" s="70"/>
      <c r="AI155" s="70"/>
      <c r="AJ155" s="70"/>
      <c r="AK155" s="70"/>
      <c r="AL155" s="70"/>
      <c r="AM155" s="70"/>
      <c r="AN155" s="70"/>
      <c r="AO155" s="70"/>
      <c r="AP155" s="70"/>
      <c r="AQ155" s="70"/>
      <c r="AR155" s="70"/>
      <c r="AS155" s="70"/>
      <c r="AT155" s="70"/>
      <c r="AU155" s="70"/>
      <c r="AV155" s="70"/>
      <c r="AW155" s="70"/>
      <c r="AX155" s="70"/>
      <c r="AY155" s="70"/>
      <c r="AZ155" s="70"/>
      <c r="BA155" s="70"/>
      <c r="BB155" s="70"/>
      <c r="BC155" s="70"/>
      <c r="BD155" s="70"/>
      <c r="BE155" s="70"/>
      <c r="BF155" s="70"/>
      <c r="BG155" s="70"/>
      <c r="BH155" s="70"/>
      <c r="BI155" s="70"/>
      <c r="BJ155" s="70"/>
      <c r="BK155" s="70"/>
      <c r="BL155" s="70"/>
      <c r="BM155" s="70"/>
      <c r="BN155" s="70"/>
      <c r="BO155" s="70"/>
      <c r="BP155" s="70"/>
      <c r="BQ155" s="70"/>
      <c r="BR155" s="70"/>
      <c r="BS155" s="70"/>
      <c r="BT155" s="70"/>
      <c r="BU155" s="70"/>
      <c r="BV155" s="70"/>
      <c r="BW155" s="70"/>
      <c r="BX155" s="70"/>
      <c r="BY155" s="70"/>
      <c r="BZ155" s="70"/>
      <c r="CA155" s="70"/>
      <c r="CB155" s="70"/>
      <c r="CC155" s="70"/>
      <c r="CD155" s="70"/>
      <c r="CE155" s="70"/>
      <c r="CF155" s="70"/>
      <c r="CG155" s="70"/>
      <c r="CH155" s="70"/>
      <c r="CI155" s="70"/>
      <c r="CJ155" s="70"/>
      <c r="CK155" s="70"/>
      <c r="CL155" s="70"/>
      <c r="CM155" s="70"/>
      <c r="CN155" s="70"/>
      <c r="CO155" s="70"/>
      <c r="CP155" s="70"/>
      <c r="CQ155" s="26"/>
      <c r="CR155" s="180"/>
    </row>
    <row r="156" spans="1:96" s="183" customFormat="1" x14ac:dyDescent="0.2">
      <c r="A156" s="59"/>
      <c r="B156" s="66"/>
      <c r="C156" s="66"/>
      <c r="D156" s="66"/>
      <c r="E156" s="59"/>
      <c r="F156" s="59"/>
      <c r="G156" s="59"/>
      <c r="H156" s="59"/>
      <c r="I156" s="59"/>
      <c r="J156" s="59"/>
      <c r="K156" s="59"/>
      <c r="L156" s="68"/>
      <c r="M156" s="63"/>
      <c r="N156" s="59"/>
      <c r="O156" s="69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70"/>
      <c r="AG156" s="70"/>
      <c r="AH156" s="70"/>
      <c r="AI156" s="70"/>
      <c r="AJ156" s="70"/>
      <c r="AK156" s="70"/>
      <c r="AL156" s="70"/>
      <c r="AM156" s="70"/>
      <c r="AN156" s="70"/>
      <c r="AO156" s="70"/>
      <c r="AP156" s="70"/>
      <c r="AQ156" s="70"/>
      <c r="AR156" s="70"/>
      <c r="AS156" s="70"/>
      <c r="AT156" s="70"/>
      <c r="AU156" s="70"/>
      <c r="AV156" s="70"/>
      <c r="AW156" s="70"/>
      <c r="AX156" s="70"/>
      <c r="AY156" s="70"/>
      <c r="AZ156" s="70"/>
      <c r="BA156" s="70"/>
      <c r="BB156" s="70"/>
      <c r="BC156" s="70"/>
      <c r="BD156" s="70"/>
      <c r="BE156" s="70"/>
      <c r="BF156" s="70"/>
      <c r="BG156" s="70"/>
      <c r="BH156" s="70"/>
      <c r="BI156" s="70"/>
      <c r="BJ156" s="70"/>
      <c r="BK156" s="70"/>
      <c r="BL156" s="70"/>
      <c r="BM156" s="70"/>
      <c r="BN156" s="70"/>
      <c r="BO156" s="70"/>
      <c r="BP156" s="70"/>
      <c r="BQ156" s="70"/>
      <c r="BR156" s="70"/>
      <c r="BS156" s="70"/>
      <c r="BT156" s="70"/>
      <c r="BU156" s="70"/>
      <c r="BV156" s="70"/>
      <c r="BW156" s="70"/>
      <c r="BX156" s="70"/>
      <c r="BY156" s="70"/>
      <c r="BZ156" s="70"/>
      <c r="CA156" s="70"/>
      <c r="CB156" s="70"/>
      <c r="CC156" s="70"/>
      <c r="CD156" s="70"/>
      <c r="CE156" s="70"/>
      <c r="CF156" s="70"/>
      <c r="CG156" s="70"/>
      <c r="CH156" s="70"/>
      <c r="CI156" s="70"/>
      <c r="CJ156" s="70"/>
      <c r="CK156" s="70"/>
      <c r="CL156" s="70"/>
      <c r="CM156" s="70"/>
      <c r="CN156" s="70"/>
      <c r="CO156" s="70"/>
      <c r="CP156" s="70"/>
      <c r="CQ156" s="26"/>
      <c r="CR156" s="180"/>
    </row>
    <row r="157" spans="1:96" s="183" customFormat="1" x14ac:dyDescent="0.2">
      <c r="A157" s="26"/>
      <c r="B157" s="66"/>
      <c r="C157" s="66"/>
      <c r="D157" s="66"/>
      <c r="E157" s="59"/>
      <c r="F157" s="59"/>
      <c r="G157" s="59"/>
      <c r="H157" s="59"/>
      <c r="I157" s="59"/>
      <c r="J157" s="59"/>
      <c r="K157" s="59"/>
      <c r="L157" s="68"/>
      <c r="M157" s="63"/>
      <c r="N157" s="59"/>
      <c r="O157" s="69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70"/>
      <c r="AG157" s="70"/>
      <c r="AH157" s="70"/>
      <c r="AI157" s="70"/>
      <c r="AJ157" s="70"/>
      <c r="AK157" s="70"/>
      <c r="AL157" s="70"/>
      <c r="AM157" s="70"/>
      <c r="AN157" s="70"/>
      <c r="AO157" s="70"/>
      <c r="AP157" s="70"/>
      <c r="AQ157" s="70"/>
      <c r="AR157" s="70"/>
      <c r="AS157" s="70"/>
      <c r="AT157" s="70"/>
      <c r="AU157" s="70"/>
      <c r="AV157" s="70"/>
      <c r="AW157" s="70"/>
      <c r="AX157" s="70"/>
      <c r="AY157" s="70"/>
      <c r="AZ157" s="70"/>
      <c r="BA157" s="70"/>
      <c r="BB157" s="70"/>
      <c r="BC157" s="70"/>
      <c r="BD157" s="70"/>
      <c r="BE157" s="70"/>
      <c r="BF157" s="70"/>
      <c r="BG157" s="70"/>
      <c r="BH157" s="70"/>
      <c r="BI157" s="70"/>
      <c r="BJ157" s="70"/>
      <c r="BK157" s="70"/>
      <c r="BL157" s="70"/>
      <c r="BM157" s="70"/>
      <c r="BN157" s="70"/>
      <c r="BO157" s="70"/>
      <c r="BP157" s="70"/>
      <c r="BQ157" s="70"/>
      <c r="BR157" s="70"/>
      <c r="BS157" s="70"/>
      <c r="BT157" s="70"/>
      <c r="BU157" s="70"/>
      <c r="BV157" s="70"/>
      <c r="BW157" s="70"/>
      <c r="BX157" s="70"/>
      <c r="BY157" s="70"/>
      <c r="BZ157" s="70"/>
      <c r="CA157" s="70"/>
      <c r="CB157" s="70"/>
      <c r="CC157" s="70"/>
      <c r="CD157" s="70"/>
      <c r="CE157" s="70"/>
      <c r="CF157" s="70"/>
      <c r="CG157" s="70"/>
      <c r="CH157" s="70"/>
      <c r="CI157" s="70"/>
      <c r="CJ157" s="70"/>
      <c r="CK157" s="70"/>
      <c r="CL157" s="70"/>
      <c r="CM157" s="70"/>
      <c r="CN157" s="70"/>
      <c r="CO157" s="70"/>
      <c r="CP157" s="70"/>
      <c r="CQ157" s="26"/>
      <c r="CR157" s="180"/>
    </row>
    <row r="158" spans="1:96" s="183" customFormat="1" x14ac:dyDescent="0.2">
      <c r="A158" s="59"/>
      <c r="B158" s="66"/>
      <c r="C158" s="66"/>
      <c r="D158" s="66"/>
      <c r="E158" s="59"/>
      <c r="F158" s="59"/>
      <c r="G158" s="59"/>
      <c r="H158" s="59"/>
      <c r="I158" s="59"/>
      <c r="J158" s="59"/>
      <c r="K158" s="59"/>
      <c r="L158" s="68"/>
      <c r="M158" s="63"/>
      <c r="N158" s="59"/>
      <c r="O158" s="69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70"/>
      <c r="AG158" s="70"/>
      <c r="AH158" s="70"/>
      <c r="AI158" s="70"/>
      <c r="AJ158" s="70"/>
      <c r="AK158" s="70"/>
      <c r="AL158" s="70"/>
      <c r="AM158" s="70"/>
      <c r="AN158" s="70"/>
      <c r="AO158" s="70"/>
      <c r="AP158" s="70"/>
      <c r="AQ158" s="70"/>
      <c r="AR158" s="70"/>
      <c r="AS158" s="70"/>
      <c r="AT158" s="70"/>
      <c r="AU158" s="70"/>
      <c r="AV158" s="70"/>
      <c r="AW158" s="70"/>
      <c r="AX158" s="70"/>
      <c r="AY158" s="70"/>
      <c r="AZ158" s="70"/>
      <c r="BA158" s="70"/>
      <c r="BB158" s="70"/>
      <c r="BC158" s="70"/>
      <c r="BD158" s="70"/>
      <c r="BE158" s="70"/>
      <c r="BF158" s="70"/>
      <c r="BG158" s="70"/>
      <c r="BH158" s="70"/>
      <c r="BI158" s="70"/>
      <c r="BJ158" s="70"/>
      <c r="BK158" s="70"/>
      <c r="BL158" s="70"/>
      <c r="BM158" s="70"/>
      <c r="BN158" s="70"/>
      <c r="BO158" s="70"/>
      <c r="BP158" s="70"/>
      <c r="BQ158" s="70"/>
      <c r="BR158" s="70"/>
      <c r="BS158" s="70"/>
      <c r="BT158" s="70"/>
      <c r="BU158" s="70"/>
      <c r="BV158" s="70"/>
      <c r="BW158" s="70"/>
      <c r="BX158" s="70"/>
      <c r="BY158" s="70"/>
      <c r="BZ158" s="70"/>
      <c r="CA158" s="70"/>
      <c r="CB158" s="70"/>
      <c r="CC158" s="70"/>
      <c r="CD158" s="70"/>
      <c r="CE158" s="70"/>
      <c r="CF158" s="70"/>
      <c r="CG158" s="70"/>
      <c r="CH158" s="70"/>
      <c r="CI158" s="70"/>
      <c r="CJ158" s="70"/>
      <c r="CK158" s="70"/>
      <c r="CL158" s="70"/>
      <c r="CM158" s="70"/>
      <c r="CN158" s="70"/>
      <c r="CO158" s="70"/>
      <c r="CP158" s="70"/>
      <c r="CQ158" s="26"/>
      <c r="CR158" s="180"/>
    </row>
    <row r="159" spans="1:96" s="183" customFormat="1" x14ac:dyDescent="0.2">
      <c r="A159" s="26"/>
      <c r="B159" s="66"/>
      <c r="C159" s="66"/>
      <c r="D159" s="66"/>
      <c r="E159" s="59"/>
      <c r="F159" s="59"/>
      <c r="G159" s="59"/>
      <c r="H159" s="59"/>
      <c r="I159" s="59"/>
      <c r="J159" s="59"/>
      <c r="K159" s="59"/>
      <c r="L159" s="68"/>
      <c r="M159" s="63"/>
      <c r="N159" s="59"/>
      <c r="O159" s="69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70"/>
      <c r="AG159" s="70"/>
      <c r="AH159" s="70"/>
      <c r="AI159" s="70"/>
      <c r="AJ159" s="70"/>
      <c r="AK159" s="70"/>
      <c r="AL159" s="70"/>
      <c r="AM159" s="70"/>
      <c r="AN159" s="70"/>
      <c r="AO159" s="70"/>
      <c r="AP159" s="70"/>
      <c r="AQ159" s="70"/>
      <c r="AR159" s="70"/>
      <c r="AS159" s="70"/>
      <c r="AT159" s="70"/>
      <c r="AU159" s="70"/>
      <c r="AV159" s="70"/>
      <c r="AW159" s="70"/>
      <c r="AX159" s="70"/>
      <c r="AY159" s="70"/>
      <c r="AZ159" s="70"/>
      <c r="BA159" s="70"/>
      <c r="BB159" s="70"/>
      <c r="BC159" s="70"/>
      <c r="BD159" s="70"/>
      <c r="BE159" s="70"/>
      <c r="BF159" s="70"/>
      <c r="BG159" s="70"/>
      <c r="BH159" s="70"/>
      <c r="BI159" s="70"/>
      <c r="BJ159" s="70"/>
      <c r="BK159" s="70"/>
      <c r="BL159" s="70"/>
      <c r="BM159" s="70"/>
      <c r="BN159" s="70"/>
      <c r="BO159" s="70"/>
      <c r="BP159" s="70"/>
      <c r="BQ159" s="70"/>
      <c r="BR159" s="70"/>
      <c r="BS159" s="70"/>
      <c r="BT159" s="70"/>
      <c r="BU159" s="70"/>
      <c r="BV159" s="70"/>
      <c r="BW159" s="70"/>
      <c r="BX159" s="70"/>
      <c r="BY159" s="70"/>
      <c r="BZ159" s="70"/>
      <c r="CA159" s="70"/>
      <c r="CB159" s="70"/>
      <c r="CC159" s="70"/>
      <c r="CD159" s="70"/>
      <c r="CE159" s="70"/>
      <c r="CF159" s="70"/>
      <c r="CG159" s="70"/>
      <c r="CH159" s="70"/>
      <c r="CI159" s="70"/>
      <c r="CJ159" s="70"/>
      <c r="CK159" s="70"/>
      <c r="CL159" s="70"/>
      <c r="CM159" s="70"/>
      <c r="CN159" s="70"/>
      <c r="CO159" s="70"/>
      <c r="CP159" s="70"/>
      <c r="CQ159" s="26"/>
      <c r="CR159" s="180"/>
    </row>
    <row r="160" spans="1:96" s="183" customFormat="1" x14ac:dyDescent="0.2">
      <c r="A160" s="59"/>
      <c r="B160" s="66"/>
      <c r="C160" s="66"/>
      <c r="D160" s="66"/>
      <c r="E160" s="59"/>
      <c r="F160" s="59"/>
      <c r="G160" s="59"/>
      <c r="H160" s="59"/>
      <c r="I160" s="59"/>
      <c r="J160" s="59"/>
      <c r="K160" s="59"/>
      <c r="L160" s="68"/>
      <c r="M160" s="63"/>
      <c r="N160" s="59"/>
      <c r="O160" s="69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70"/>
      <c r="AG160" s="70"/>
      <c r="AH160" s="70"/>
      <c r="AI160" s="70"/>
      <c r="AJ160" s="70"/>
      <c r="AK160" s="70"/>
      <c r="AL160" s="70"/>
      <c r="AM160" s="70"/>
      <c r="AN160" s="70"/>
      <c r="AO160" s="70"/>
      <c r="AP160" s="70"/>
      <c r="AQ160" s="70"/>
      <c r="AR160" s="70"/>
      <c r="AS160" s="70"/>
      <c r="AT160" s="70"/>
      <c r="AU160" s="70"/>
      <c r="AV160" s="70"/>
      <c r="AW160" s="70"/>
      <c r="AX160" s="70"/>
      <c r="AY160" s="70"/>
      <c r="AZ160" s="70"/>
      <c r="BA160" s="70"/>
      <c r="BB160" s="70"/>
      <c r="BC160" s="70"/>
      <c r="BD160" s="70"/>
      <c r="BE160" s="70"/>
      <c r="BF160" s="70"/>
      <c r="BG160" s="70"/>
      <c r="BH160" s="70"/>
      <c r="BI160" s="70"/>
      <c r="BJ160" s="70"/>
      <c r="BK160" s="70"/>
      <c r="BL160" s="70"/>
      <c r="BM160" s="70"/>
      <c r="BN160" s="70"/>
      <c r="BO160" s="70"/>
      <c r="BP160" s="70"/>
      <c r="BQ160" s="70"/>
      <c r="BR160" s="70"/>
      <c r="BS160" s="70"/>
      <c r="BT160" s="70"/>
      <c r="BU160" s="70"/>
      <c r="BV160" s="70"/>
      <c r="BW160" s="70"/>
      <c r="BX160" s="70"/>
      <c r="BY160" s="70"/>
      <c r="BZ160" s="70"/>
      <c r="CA160" s="70"/>
      <c r="CB160" s="70"/>
      <c r="CC160" s="70"/>
      <c r="CD160" s="70"/>
      <c r="CE160" s="70"/>
      <c r="CF160" s="70"/>
      <c r="CG160" s="70"/>
      <c r="CH160" s="70"/>
      <c r="CI160" s="70"/>
      <c r="CJ160" s="70"/>
      <c r="CK160" s="70"/>
      <c r="CL160" s="70"/>
      <c r="CM160" s="70"/>
      <c r="CN160" s="70"/>
      <c r="CO160" s="70"/>
      <c r="CP160" s="70"/>
      <c r="CQ160" s="26"/>
      <c r="CR160" s="180"/>
    </row>
    <row r="161" spans="1:96" s="183" customFormat="1" x14ac:dyDescent="0.2">
      <c r="A161" s="26"/>
      <c r="B161" s="66"/>
      <c r="C161" s="66"/>
      <c r="D161" s="66"/>
      <c r="E161" s="59"/>
      <c r="F161" s="59"/>
      <c r="G161" s="59"/>
      <c r="H161" s="59"/>
      <c r="I161" s="59"/>
      <c r="J161" s="59"/>
      <c r="K161" s="59"/>
      <c r="L161" s="68"/>
      <c r="M161" s="63"/>
      <c r="N161" s="59"/>
      <c r="O161" s="69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70"/>
      <c r="AG161" s="70"/>
      <c r="AH161" s="70"/>
      <c r="AI161" s="70"/>
      <c r="AJ161" s="70"/>
      <c r="AK161" s="70"/>
      <c r="AL161" s="70"/>
      <c r="AM161" s="70"/>
      <c r="AN161" s="70"/>
      <c r="AO161" s="70"/>
      <c r="AP161" s="70"/>
      <c r="AQ161" s="70"/>
      <c r="AR161" s="70"/>
      <c r="AS161" s="70"/>
      <c r="AT161" s="70"/>
      <c r="AU161" s="70"/>
      <c r="AV161" s="70"/>
      <c r="AW161" s="70"/>
      <c r="AX161" s="70"/>
      <c r="AY161" s="70"/>
      <c r="AZ161" s="70"/>
      <c r="BA161" s="70"/>
      <c r="BB161" s="70"/>
      <c r="BC161" s="70"/>
      <c r="BD161" s="70"/>
      <c r="BE161" s="70"/>
      <c r="BF161" s="70"/>
      <c r="BG161" s="70"/>
      <c r="BH161" s="70"/>
      <c r="BI161" s="70"/>
      <c r="BJ161" s="70"/>
      <c r="BK161" s="70"/>
      <c r="BL161" s="70"/>
      <c r="BM161" s="70"/>
      <c r="BN161" s="70"/>
      <c r="BO161" s="70"/>
      <c r="BP161" s="70"/>
      <c r="BQ161" s="70"/>
      <c r="BR161" s="70"/>
      <c r="BS161" s="70"/>
      <c r="BT161" s="70"/>
      <c r="BU161" s="70"/>
      <c r="BV161" s="70"/>
      <c r="BW161" s="70"/>
      <c r="BX161" s="70"/>
      <c r="BY161" s="70"/>
      <c r="BZ161" s="70"/>
      <c r="CA161" s="70"/>
      <c r="CB161" s="70"/>
      <c r="CC161" s="70"/>
      <c r="CD161" s="70"/>
      <c r="CE161" s="70"/>
      <c r="CF161" s="70"/>
      <c r="CG161" s="70"/>
      <c r="CH161" s="70"/>
      <c r="CI161" s="70"/>
      <c r="CJ161" s="70"/>
      <c r="CK161" s="70"/>
      <c r="CL161" s="70"/>
      <c r="CM161" s="70"/>
      <c r="CN161" s="70"/>
      <c r="CO161" s="70"/>
      <c r="CP161" s="70"/>
      <c r="CQ161" s="26"/>
      <c r="CR161" s="180"/>
    </row>
    <row r="162" spans="1:96" s="183" customFormat="1" x14ac:dyDescent="0.2">
      <c r="A162" s="59"/>
      <c r="B162" s="66"/>
      <c r="C162" s="66"/>
      <c r="D162" s="66"/>
      <c r="E162" s="59"/>
      <c r="F162" s="59"/>
      <c r="G162" s="59"/>
      <c r="H162" s="59"/>
      <c r="I162" s="59"/>
      <c r="J162" s="59"/>
      <c r="K162" s="59"/>
      <c r="L162" s="68"/>
      <c r="M162" s="63"/>
      <c r="N162" s="59"/>
      <c r="O162" s="69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70"/>
      <c r="AG162" s="70"/>
      <c r="AH162" s="70"/>
      <c r="AI162" s="70"/>
      <c r="AJ162" s="70"/>
      <c r="AK162" s="70"/>
      <c r="AL162" s="70"/>
      <c r="AM162" s="70"/>
      <c r="AN162" s="70"/>
      <c r="AO162" s="70"/>
      <c r="AP162" s="70"/>
      <c r="AQ162" s="70"/>
      <c r="AR162" s="70"/>
      <c r="AS162" s="70"/>
      <c r="AT162" s="70"/>
      <c r="AU162" s="70"/>
      <c r="AV162" s="70"/>
      <c r="AW162" s="70"/>
      <c r="AX162" s="70"/>
      <c r="AY162" s="70"/>
      <c r="AZ162" s="70"/>
      <c r="BA162" s="70"/>
      <c r="BB162" s="70"/>
      <c r="BC162" s="70"/>
      <c r="BD162" s="70"/>
      <c r="BE162" s="70"/>
      <c r="BF162" s="70"/>
      <c r="BG162" s="70"/>
      <c r="BH162" s="70"/>
      <c r="BI162" s="70"/>
      <c r="BJ162" s="70"/>
      <c r="BK162" s="70"/>
      <c r="BL162" s="70"/>
      <c r="BM162" s="70"/>
      <c r="BN162" s="70"/>
      <c r="BO162" s="70"/>
      <c r="BP162" s="70"/>
      <c r="BQ162" s="70"/>
      <c r="BR162" s="70"/>
      <c r="BS162" s="70"/>
      <c r="BT162" s="70"/>
      <c r="BU162" s="70"/>
      <c r="BV162" s="70"/>
      <c r="BW162" s="70"/>
      <c r="BX162" s="70"/>
      <c r="BY162" s="70"/>
      <c r="BZ162" s="70"/>
      <c r="CA162" s="70"/>
      <c r="CB162" s="70"/>
      <c r="CC162" s="70"/>
      <c r="CD162" s="70"/>
      <c r="CE162" s="70"/>
      <c r="CF162" s="70"/>
      <c r="CG162" s="70"/>
      <c r="CH162" s="70"/>
      <c r="CI162" s="70"/>
      <c r="CJ162" s="70"/>
      <c r="CK162" s="70"/>
      <c r="CL162" s="70"/>
      <c r="CM162" s="70"/>
      <c r="CN162" s="70"/>
      <c r="CO162" s="70"/>
      <c r="CP162" s="70"/>
      <c r="CQ162" s="26"/>
      <c r="CR162" s="180"/>
    </row>
    <row r="163" spans="1:96" s="183" customFormat="1" x14ac:dyDescent="0.2">
      <c r="A163" s="26"/>
      <c r="B163" s="66"/>
      <c r="C163" s="66"/>
      <c r="D163" s="66"/>
      <c r="E163" s="59"/>
      <c r="F163" s="59"/>
      <c r="G163" s="59"/>
      <c r="H163" s="59"/>
      <c r="I163" s="59"/>
      <c r="J163" s="59"/>
      <c r="K163" s="59"/>
      <c r="L163" s="68"/>
      <c r="M163" s="63"/>
      <c r="N163" s="59"/>
      <c r="O163" s="69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70"/>
      <c r="AG163" s="70"/>
      <c r="AH163" s="70"/>
      <c r="AI163" s="70"/>
      <c r="AJ163" s="70"/>
      <c r="AK163" s="70"/>
      <c r="AL163" s="70"/>
      <c r="AM163" s="70"/>
      <c r="AN163" s="70"/>
      <c r="AO163" s="70"/>
      <c r="AP163" s="70"/>
      <c r="AQ163" s="70"/>
      <c r="AR163" s="70"/>
      <c r="AS163" s="70"/>
      <c r="AT163" s="70"/>
      <c r="AU163" s="70"/>
      <c r="AV163" s="70"/>
      <c r="AW163" s="70"/>
      <c r="AX163" s="70"/>
      <c r="AY163" s="70"/>
      <c r="AZ163" s="70"/>
      <c r="BA163" s="70"/>
      <c r="BB163" s="70"/>
      <c r="BC163" s="70"/>
      <c r="BD163" s="70"/>
      <c r="BE163" s="70"/>
      <c r="BF163" s="70"/>
      <c r="BG163" s="70"/>
      <c r="BH163" s="70"/>
      <c r="BI163" s="70"/>
      <c r="BJ163" s="70"/>
      <c r="BK163" s="70"/>
      <c r="BL163" s="70"/>
      <c r="BM163" s="70"/>
      <c r="BN163" s="70"/>
      <c r="BO163" s="70"/>
      <c r="BP163" s="70"/>
      <c r="BQ163" s="70"/>
      <c r="BR163" s="70"/>
      <c r="BS163" s="70"/>
      <c r="BT163" s="70"/>
      <c r="BU163" s="70"/>
      <c r="BV163" s="70"/>
      <c r="BW163" s="70"/>
      <c r="BX163" s="70"/>
      <c r="BY163" s="70"/>
      <c r="BZ163" s="70"/>
      <c r="CA163" s="70"/>
      <c r="CB163" s="70"/>
      <c r="CC163" s="70"/>
      <c r="CD163" s="70"/>
      <c r="CE163" s="70"/>
      <c r="CF163" s="70"/>
      <c r="CG163" s="70"/>
      <c r="CH163" s="70"/>
      <c r="CI163" s="70"/>
      <c r="CJ163" s="70"/>
      <c r="CK163" s="70"/>
      <c r="CL163" s="70"/>
      <c r="CM163" s="70"/>
      <c r="CN163" s="70"/>
      <c r="CO163" s="70"/>
      <c r="CP163" s="70"/>
      <c r="CQ163" s="26"/>
      <c r="CR163" s="180"/>
    </row>
    <row r="164" spans="1:96" s="183" customFormat="1" x14ac:dyDescent="0.2">
      <c r="A164" s="72"/>
      <c r="B164" s="98"/>
      <c r="C164" s="98"/>
      <c r="D164" s="98"/>
      <c r="E164" s="72"/>
      <c r="F164" s="72"/>
      <c r="G164" s="72"/>
      <c r="H164" s="72"/>
      <c r="I164" s="72"/>
      <c r="J164" s="72"/>
      <c r="K164" s="72"/>
      <c r="L164" s="73"/>
      <c r="M164" s="74"/>
      <c r="N164" s="72"/>
      <c r="O164" s="99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  <c r="AJ164" s="100"/>
      <c r="AK164" s="100"/>
      <c r="AL164" s="100"/>
      <c r="AM164" s="100"/>
      <c r="AN164" s="100"/>
      <c r="AO164" s="100"/>
      <c r="AP164" s="100"/>
      <c r="AQ164" s="100"/>
      <c r="AR164" s="100"/>
      <c r="AS164" s="100"/>
      <c r="AT164" s="100"/>
      <c r="AU164" s="100"/>
      <c r="AV164" s="100"/>
      <c r="AW164" s="100"/>
      <c r="AX164" s="100"/>
      <c r="AY164" s="100"/>
      <c r="AZ164" s="100"/>
      <c r="BA164" s="100"/>
      <c r="BB164" s="100"/>
      <c r="BC164" s="100"/>
      <c r="BD164" s="100"/>
      <c r="BE164" s="100"/>
      <c r="BF164" s="100"/>
      <c r="BG164" s="100"/>
      <c r="BH164" s="100"/>
      <c r="BI164" s="100"/>
      <c r="BJ164" s="100"/>
      <c r="BK164" s="100"/>
      <c r="BL164" s="100"/>
      <c r="BM164" s="100"/>
      <c r="BN164" s="100"/>
      <c r="BO164" s="100"/>
      <c r="BP164" s="100"/>
      <c r="BQ164" s="100"/>
      <c r="BR164" s="100"/>
      <c r="BS164" s="100"/>
      <c r="BT164" s="100"/>
      <c r="BU164" s="100"/>
      <c r="BV164" s="100"/>
      <c r="BW164" s="100"/>
      <c r="BX164" s="100"/>
      <c r="BY164" s="100"/>
      <c r="BZ164" s="100"/>
      <c r="CA164" s="100"/>
      <c r="CB164" s="100"/>
      <c r="CC164" s="100"/>
      <c r="CD164" s="100"/>
      <c r="CE164" s="100"/>
      <c r="CF164" s="100"/>
      <c r="CG164" s="100"/>
      <c r="CH164" s="100"/>
      <c r="CI164" s="100"/>
      <c r="CJ164" s="100"/>
      <c r="CK164" s="100"/>
      <c r="CL164" s="100"/>
      <c r="CM164" s="100"/>
      <c r="CN164" s="100"/>
      <c r="CO164" s="100"/>
      <c r="CP164" s="100"/>
      <c r="CQ164" s="26"/>
      <c r="CR164" s="181"/>
    </row>
  </sheetData>
  <sheetProtection selectLockedCells="1" selectUnlockedCells="1"/>
  <mergeCells count="1">
    <mergeCell ref="S1:Y1"/>
  </mergeCells>
  <phoneticPr fontId="1"/>
  <conditionalFormatting sqref="N994:N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:N164 N10:N9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4:N993 N2:N4 N9:N99">
    <cfRule type="colorScale" priority="8">
      <colorScale>
        <cfvo type="min"/>
        <cfvo type="max"/>
        <color rgb="FFFF7128"/>
        <color rgb="FFFFEF9C"/>
      </colorScale>
    </cfRule>
  </conditionalFormatting>
  <conditionalFormatting sqref="N5:N8">
    <cfRule type="colorScale" priority="5">
      <colorScale>
        <cfvo type="min"/>
        <cfvo type="max"/>
        <color rgb="FFFF7128"/>
        <color rgb="FFFFEF9C"/>
      </colorScale>
    </cfRule>
  </conditionalFormatting>
  <conditionalFormatting sqref="N102:N103 N100">
    <cfRule type="colorScale" priority="4">
      <colorScale>
        <cfvo type="min"/>
        <cfvo type="max"/>
        <color rgb="FFFF7128"/>
        <color rgb="FFFFEF9C"/>
      </colorScale>
    </cfRule>
  </conditionalFormatting>
  <conditionalFormatting sqref="N101">
    <cfRule type="colorScale" priority="3">
      <colorScale>
        <cfvo type="min"/>
        <cfvo type="max"/>
        <color rgb="FFFF7128"/>
        <color rgb="FFFFEF9C"/>
      </colorScale>
    </cfRule>
  </conditionalFormatting>
  <conditionalFormatting sqref="CR8">
    <cfRule type="colorScale" priority="2">
      <colorScale>
        <cfvo type="min"/>
        <cfvo type="max"/>
        <color rgb="FFFF7128"/>
        <color rgb="FFFFEF9C"/>
      </colorScale>
    </cfRule>
  </conditionalFormatting>
  <conditionalFormatting sqref="CR103">
    <cfRule type="colorScale" priority="1">
      <colorScale>
        <cfvo type="min"/>
        <cfvo type="max"/>
        <color rgb="FFFF7128"/>
        <color rgb="FFFFEF9C"/>
      </colorScale>
    </cfRule>
  </conditionalFormatting>
  <dataValidations count="3">
    <dataValidation type="list" allowBlank="1" showInputMessage="1" showErrorMessage="1" sqref="B105:B164 B10:B96" xr:uid="{A36A07C9-D413-49D9-9D19-CFFFA8D43A40}">
      <formula1>"着,発,主要"</formula1>
    </dataValidation>
    <dataValidation type="list" allowBlank="1" showInputMessage="1" showErrorMessage="1" sqref="C105:C164 C10:C96" xr:uid="{2DDC9F68-6E10-4137-895F-3662199C5CB4}">
      <formula1>"乗車不可,予約必要"</formula1>
    </dataValidation>
    <dataValidation type="list" allowBlank="1" showInputMessage="1" showErrorMessage="1" sqref="D105:D164 D10:D96" xr:uid="{20B4C1FD-DD6F-41D7-91BA-8C94153A531B}">
      <formula1>"降車不可,予約必要"</formula1>
    </dataValidation>
  </dataValidations>
  <hyperlinks>
    <hyperlink ref="O98" location="往路" display="往路へ" xr:uid="{C5E1E1B9-6AE9-4894-89B8-A19EAEF1E76E}"/>
    <hyperlink ref="O3" location="復路" display="復路へ" xr:uid="{9598676E-1D3C-4D6E-9BFC-B26E96493436}"/>
    <hyperlink ref="A1" location="メニュー!A1" display="メニューへ" xr:uid="{0B169A8C-14B9-4B4E-8322-6D70DB67348B}"/>
    <hyperlink ref="A98" location="メニュー!A1" display="メニューへ" xr:uid="{97B0832B-E61E-42F3-A240-D6B60FA76EAE}"/>
  </hyperlinks>
  <pageMargins left="0.11811023622047245" right="0.11811023622047245" top="0.15748031496062992" bottom="0.15748031496062992" header="0.31496062992125984" footer="0.31496062992125984"/>
  <pageSetup paperSize="8" scale="69" fitToHeight="2" orientation="landscape" r:id="rId1"/>
  <rowBreaks count="1" manualBreakCount="1">
    <brk id="9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tn_ouro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19050</xdr:colOff>
                    <xdr:row>0</xdr:row>
                    <xdr:rowOff>0</xdr:rowOff>
                  </from>
                  <to>
                    <xdr:col>6</xdr:col>
                    <xdr:colOff>57150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tn_ouro_chgtime">
              <controlPr defaultSize="0" print="0" autoFill="0" autoPict="0" macro="[0]!btn_chgtime_Click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11</xdr:col>
                    <xdr:colOff>133350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6" name="btn_ouro_keitoset">
              <controlPr defaultSize="0" print="0" autoFill="0" autoPict="0" macro="[0]!btn_KeitoSet_Click">
                <anchor moveWithCells="1" sizeWithCells="1">
                  <from>
                    <xdr:col>11</xdr:col>
                    <xdr:colOff>222250</xdr:colOff>
                    <xdr:row>0</xdr:row>
                    <xdr:rowOff>0</xdr:rowOff>
                  </from>
                  <to>
                    <xdr:col>13</xdr:col>
                    <xdr:colOff>184150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7" name="btn_ouro_jump_ikisaki">
              <controlPr defaultSize="0" print="0" autoFill="0" autoPict="0" macro="[0]!btn_ouro_jump_ikisaki_Click">
                <anchor moveWithCells="1" sizeWithCells="1">
                  <from>
                    <xdr:col>11</xdr:col>
                    <xdr:colOff>222250</xdr:colOff>
                    <xdr:row>0</xdr:row>
                    <xdr:rowOff>203200</xdr:rowOff>
                  </from>
                  <to>
                    <xdr:col>13</xdr:col>
                    <xdr:colOff>184150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8" name="btn_fuku_newsheet">
              <controlPr defaultSize="0" print="0" autoFill="0" autoPict="0" macro="[0]!btn_newsheet_Click">
                <anchor moveWithCells="1" sizeWithCells="1">
                  <from>
                    <xdr:col>2</xdr:col>
                    <xdr:colOff>38100</xdr:colOff>
                    <xdr:row>96</xdr:row>
                    <xdr:rowOff>88900</xdr:rowOff>
                  </from>
                  <to>
                    <xdr:col>6</xdr:col>
                    <xdr:colOff>76200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9" name="btn_fukuchgtime">
              <controlPr defaultSize="0" print="0" autoFill="0" autoPict="0" macro="[0]!btn_chgtime_Click">
                <anchor moveWithCells="1" sizeWithCells="1">
                  <from>
                    <xdr:col>6</xdr:col>
                    <xdr:colOff>152400</xdr:colOff>
                    <xdr:row>96</xdr:row>
                    <xdr:rowOff>88900</xdr:rowOff>
                  </from>
                  <to>
                    <xdr:col>11</xdr:col>
                    <xdr:colOff>152400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10" name="btn_fuku_chgtime">
              <controlPr defaultSize="0" print="0" autoFill="0" autoPict="0" macro="[0]!btn_KeitoSet_Click">
                <anchor moveWithCells="1" sizeWithCells="1">
                  <from>
                    <xdr:col>11</xdr:col>
                    <xdr:colOff>241300</xdr:colOff>
                    <xdr:row>96</xdr:row>
                    <xdr:rowOff>88900</xdr:rowOff>
                  </from>
                  <to>
                    <xdr:col>13</xdr:col>
                    <xdr:colOff>203200</xdr:colOff>
                    <xdr:row>97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1" name="btn_fuku_jump_ikisaki">
              <controlPr defaultSize="0" print="0" autoFill="0" autoPict="0" macro="[0]!btn_fuku_jump_ikisaki_Click">
                <anchor moveWithCells="1" sizeWithCells="1">
                  <from>
                    <xdr:col>11</xdr:col>
                    <xdr:colOff>241300</xdr:colOff>
                    <xdr:row>97</xdr:row>
                    <xdr:rowOff>114300</xdr:rowOff>
                  </from>
                  <to>
                    <xdr:col>13</xdr:col>
                    <xdr:colOff>203200</xdr:colOff>
                    <xdr:row>97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2" name="btn_ouro_jump_teiiryujo">
              <controlPr defaultSize="0" print="0" autoFill="0" autoPict="0" macro="[0]!btn_ouro_jump_teiryujo_Click">
                <anchor moveWithCells="1" sizeWithCells="1">
                  <from>
                    <xdr:col>94</xdr:col>
                    <xdr:colOff>660400</xdr:colOff>
                    <xdr:row>0</xdr:row>
                    <xdr:rowOff>190500</xdr:rowOff>
                  </from>
                  <to>
                    <xdr:col>96</xdr:col>
                    <xdr:colOff>152400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3" name="btn_fuku_jump_teiiryujo">
              <controlPr defaultSize="0" print="0" autoFill="0" autoPict="0" macro="[0]!btn_fuku_jump_teiryujo_Click">
                <anchor moveWithCells="1" sizeWithCells="1">
                  <from>
                    <xdr:col>94</xdr:col>
                    <xdr:colOff>666750</xdr:colOff>
                    <xdr:row>97</xdr:row>
                    <xdr:rowOff>57150</xdr:rowOff>
                  </from>
                  <to>
                    <xdr:col>96</xdr:col>
                    <xdr:colOff>165100</xdr:colOff>
                    <xdr:row>97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935350-D916-45D3-97DD-525B5000952F}">
          <x14:formula1>
            <xm:f>'05運行日'!$L$2:$L$44</xm:f>
          </x14:formula1>
          <xm:sqref>O104:CP104 O9:CP9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24</v>
      </c>
    </row>
    <row r="2" spans="1:67" x14ac:dyDescent="0.2">
      <c r="A2" s="11"/>
      <c r="B2" s="12"/>
      <c r="C2" s="12"/>
      <c r="D2" s="11"/>
      <c r="E2" s="11"/>
      <c r="F2" s="16"/>
      <c r="G2" s="14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/>
      <c r="C3" s="10" t="str">
        <f>IF(B3="","←停留所idを選択",VLOOKUP(B3,'06停留所'!$B$2:$C$10500,2,0))</f>
        <v>←停留所idを選択</v>
      </c>
      <c r="D3" s="5"/>
      <c r="E3" s="5"/>
      <c r="F3" s="16"/>
      <c r="G3" s="139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/>
      <c r="C4" s="10" t="str">
        <f>IF(B4="","←停留所idを選択",VLOOKUP(B4,'06停留所'!$B$2:$C$10500,2,0))</f>
        <v>←停留所idを選択</v>
      </c>
      <c r="D4" s="5"/>
      <c r="E4" s="5"/>
      <c r="F4" s="17"/>
      <c r="G4" s="139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/>
      <c r="C5" s="10" t="str">
        <f>IF(B5="","←停留所idを選択",VLOOKUP(B5,'06停留所'!$B$2:$C$10500,2,0))</f>
        <v>←停留所idを選択</v>
      </c>
      <c r="D5" s="5"/>
      <c r="E5" s="5"/>
      <c r="F5" s="17"/>
      <c r="G5" s="139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/>
      <c r="C6" s="10" t="str">
        <f>IF(B6="","←停留所idを選択",VLOOKUP(B6,'06停留所'!$B$2:$C$10500,2,0))</f>
        <v>←停留所idを選択</v>
      </c>
      <c r="D6" s="5"/>
      <c r="E6" s="5"/>
      <c r="F6" s="17"/>
      <c r="G6" s="139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/>
      <c r="C7" s="10" t="str">
        <f>IF(B7="","←停留所idを選択",VLOOKUP(B7,'06停留所'!$B$2:$C$10500,2,0))</f>
        <v>←停留所idを選択</v>
      </c>
      <c r="D7" s="5"/>
      <c r="E7" s="5"/>
      <c r="F7" s="17"/>
      <c r="G7" s="139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/>
      <c r="C8" s="10" t="str">
        <f>IF(B8="","←停留所idを選択",VLOOKUP(B8,'06停留所'!$B$2:$C$10500,2,0))</f>
        <v>←停留所idを選択</v>
      </c>
      <c r="D8" s="5"/>
      <c r="E8" s="5"/>
      <c r="F8" s="17"/>
      <c r="G8" s="139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/>
      <c r="C9" s="10" t="str">
        <f>IF(B9="","←停留所idを選択",VLOOKUP(B9,'06停留所'!$B$2:$C$10500,2,0))</f>
        <v>←停留所idを選択</v>
      </c>
      <c r="D9" s="5"/>
      <c r="E9" s="5"/>
      <c r="F9" s="17"/>
      <c r="G9" s="139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imeMode="off" allowBlank="1" showInputMessage="1" showErrorMessage="1" sqref="F4:F101 G3:BN101" xr:uid="{14A6D1A4-0B45-4337-99F9-DB38BEA9CB41}"/>
    <dataValidation allowBlank="1" showInputMessage="1" showErrorMessage="1" promptTitle="自動入力" prompt="計算式が設定されています" sqref="C3:C101" xr:uid="{17FE4608-1F36-467B-AB38-2B864D2C34A1}"/>
    <dataValidation imeMode="off" allowBlank="1" showInputMessage="1" showErrorMessage="1" promptTitle="入力不可" prompt="このセルには何も入力しないで下さい" sqref="A2:F2 F3" xr:uid="{83C7E04B-6E9C-42E9-B44F-218AE87DB326}"/>
    <dataValidation imeMode="hiragana" allowBlank="1" showInputMessage="1" showErrorMessage="1" sqref="BO2:BO101" xr:uid="{82345A5D-F374-4AB1-9E4F-C26087966590}"/>
    <dataValidation type="list" imeMode="hiragana" allowBlank="1" showInputMessage="1" showErrorMessage="1" sqref="E3:E101" xr:uid="{D8891C57-FB61-4A0D-8C3F-CE3D79B1D15D}">
      <formula1>"始発,終点,着,発,乗車専用,降車専用,要予約,始発要予約,終点要予約,発要予約,着要予約"</formula1>
    </dataValidation>
  </dataValidations>
  <pageMargins left="0.7" right="0.7" top="0.75" bottom="0.75" header="0.3" footer="0.3"/>
  <pageSetup paperSize="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E1DA3BA-02B2-4B60-8152-C212B1861825}">
          <x14:formula1>
            <xm:f>'06停留所'!#REF!</xm:f>
          </x14:formula1>
          <xm:sqref>C3:C101</xm:sqref>
        </x14:dataValidation>
        <x14:dataValidation type="list" allowBlank="1" showInputMessage="1" showErrorMessage="1" xr:uid="{008E4244-8394-491B-A105-8890596F48F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8F124F7A-A2FD-433D-BA87-B16E083BDB35}">
          <x14:formula1>
            <xm:f>'04系統'!$B$2:$B$152</xm:f>
          </x14:formula1>
          <xm:sqref>D3:D101</xm:sqref>
        </x14:dataValidation>
        <x14:dataValidation type="list" allowBlank="1" showInputMessage="1" showErrorMessage="1" xr:uid="{5EC23DAD-A719-4535-AB5B-399483CD15AD}">
          <x14:formula1>
            <xm:f>'06停留所'!$B$2:$B1001</xm:f>
          </x14:formula1>
          <xm:sqref>B3</xm:sqref>
        </x14:dataValidation>
        <x14:dataValidation type="list" allowBlank="1" showInputMessage="1" showErrorMessage="1" xr:uid="{605B8E87-C656-4E43-B5C5-1E7B274AA5C4}">
          <x14:formula1>
            <xm:f>'06停留所'!$B$2:$B1001</xm:f>
          </x14:formula1>
          <xm:sqref>B4</xm:sqref>
        </x14:dataValidation>
        <x14:dataValidation type="list" allowBlank="1" showInputMessage="1" showErrorMessage="1" xr:uid="{CB680ACB-7157-4639-8CDB-1143AD0C945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CF04D3A-0D6A-4E0B-B508-563FCD96FD3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A846DA9-2028-49DF-A680-05CB2C7A0276}">
          <x14:formula1>
            <xm:f>'04系統'!B1:B151</xm:f>
          </x14:formula1>
          <xm:sqref>D2:D45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CC4E9-2C61-410C-8769-589C290A9730}">
  <dimension ref="A1:S1701"/>
  <sheetViews>
    <sheetView workbookViewId="0"/>
  </sheetViews>
  <sheetFormatPr defaultRowHeight="13" x14ac:dyDescent="0.2"/>
  <sheetData>
    <row r="1" spans="1:19" x14ac:dyDescent="0.2">
      <c r="A1" t="s">
        <v>2806</v>
      </c>
      <c r="B1" t="s">
        <v>2807</v>
      </c>
      <c r="C1" t="s">
        <v>2808</v>
      </c>
      <c r="D1" t="s">
        <v>2809</v>
      </c>
      <c r="E1" t="s">
        <v>2810</v>
      </c>
      <c r="F1" t="s">
        <v>2811</v>
      </c>
      <c r="G1" t="s">
        <v>2812</v>
      </c>
      <c r="H1" t="s">
        <v>2813</v>
      </c>
      <c r="I1" t="s">
        <v>2814</v>
      </c>
      <c r="J1" t="s">
        <v>2815</v>
      </c>
      <c r="K1" t="s">
        <v>2816</v>
      </c>
      <c r="L1" t="s">
        <v>2817</v>
      </c>
      <c r="M1" t="s">
        <v>2818</v>
      </c>
      <c r="N1" t="s">
        <v>2819</v>
      </c>
      <c r="O1" t="s">
        <v>2820</v>
      </c>
      <c r="P1" t="s">
        <v>2821</v>
      </c>
      <c r="Q1" t="s">
        <v>2822</v>
      </c>
      <c r="R1" t="s">
        <v>2823</v>
      </c>
      <c r="S1" t="s">
        <v>2824</v>
      </c>
    </row>
    <row r="2" spans="1:19" x14ac:dyDescent="0.2">
      <c r="A2">
        <v>10101</v>
      </c>
      <c r="C2" t="s">
        <v>2840</v>
      </c>
      <c r="D2">
        <v>1</v>
      </c>
      <c r="E2">
        <v>122</v>
      </c>
      <c r="F2" t="s">
        <v>2841</v>
      </c>
      <c r="G2">
        <v>12</v>
      </c>
      <c r="H2">
        <v>2</v>
      </c>
      <c r="I2" t="s">
        <v>252</v>
      </c>
      <c r="K2">
        <v>0</v>
      </c>
      <c r="L2">
        <v>0</v>
      </c>
      <c r="M2">
        <v>1</v>
      </c>
      <c r="N2">
        <v>1</v>
      </c>
      <c r="O2">
        <v>0</v>
      </c>
      <c r="P2" t="s">
        <v>730</v>
      </c>
      <c r="Q2" t="s">
        <v>730</v>
      </c>
      <c r="R2">
        <v>1</v>
      </c>
      <c r="S2" t="s">
        <v>2500</v>
      </c>
    </row>
    <row r="3" spans="1:19" x14ac:dyDescent="0.2">
      <c r="A3">
        <v>10101</v>
      </c>
      <c r="C3" t="s">
        <v>2840</v>
      </c>
      <c r="D3">
        <v>2</v>
      </c>
      <c r="E3">
        <v>2042</v>
      </c>
      <c r="F3" t="s">
        <v>2842</v>
      </c>
      <c r="G3">
        <v>204</v>
      </c>
      <c r="H3">
        <v>2</v>
      </c>
      <c r="I3" t="s">
        <v>706</v>
      </c>
      <c r="K3">
        <v>0</v>
      </c>
      <c r="L3">
        <v>0</v>
      </c>
      <c r="M3">
        <v>0</v>
      </c>
      <c r="N3">
        <v>0</v>
      </c>
      <c r="O3">
        <v>0</v>
      </c>
      <c r="P3" t="s">
        <v>730</v>
      </c>
      <c r="Q3" t="s">
        <v>730</v>
      </c>
      <c r="R3">
        <v>1</v>
      </c>
      <c r="S3" t="s">
        <v>2500</v>
      </c>
    </row>
    <row r="4" spans="1:19" x14ac:dyDescent="0.2">
      <c r="A4">
        <v>10101</v>
      </c>
      <c r="C4" t="s">
        <v>2840</v>
      </c>
      <c r="D4">
        <v>3</v>
      </c>
      <c r="E4">
        <v>1181</v>
      </c>
      <c r="F4" t="s">
        <v>2843</v>
      </c>
      <c r="G4">
        <v>118</v>
      </c>
      <c r="H4">
        <v>1</v>
      </c>
      <c r="I4" t="s">
        <v>465</v>
      </c>
      <c r="K4">
        <v>0</v>
      </c>
      <c r="L4">
        <v>0</v>
      </c>
      <c r="M4">
        <v>0</v>
      </c>
      <c r="N4">
        <v>0</v>
      </c>
      <c r="O4">
        <v>0</v>
      </c>
      <c r="P4" t="s">
        <v>730</v>
      </c>
      <c r="Q4" t="s">
        <v>730</v>
      </c>
      <c r="R4">
        <v>1</v>
      </c>
      <c r="S4" t="s">
        <v>2500</v>
      </c>
    </row>
    <row r="5" spans="1:19" x14ac:dyDescent="0.2">
      <c r="A5">
        <v>10101</v>
      </c>
      <c r="C5" t="s">
        <v>2840</v>
      </c>
      <c r="D5">
        <v>4</v>
      </c>
      <c r="E5">
        <v>72</v>
      </c>
      <c r="F5" t="s">
        <v>2844</v>
      </c>
      <c r="G5">
        <v>7</v>
      </c>
      <c r="H5">
        <v>2</v>
      </c>
      <c r="I5" t="s">
        <v>237</v>
      </c>
      <c r="K5">
        <v>0</v>
      </c>
      <c r="L5">
        <v>0</v>
      </c>
      <c r="M5">
        <v>0</v>
      </c>
      <c r="N5">
        <v>0</v>
      </c>
      <c r="O5">
        <v>0</v>
      </c>
      <c r="P5" t="s">
        <v>730</v>
      </c>
      <c r="Q5" t="s">
        <v>730</v>
      </c>
      <c r="R5">
        <v>1</v>
      </c>
      <c r="S5" t="s">
        <v>2500</v>
      </c>
    </row>
    <row r="6" spans="1:19" x14ac:dyDescent="0.2">
      <c r="A6">
        <v>10101</v>
      </c>
      <c r="C6" t="s">
        <v>2840</v>
      </c>
      <c r="D6">
        <v>5</v>
      </c>
      <c r="E6">
        <v>52</v>
      </c>
      <c r="F6" t="s">
        <v>2845</v>
      </c>
      <c r="G6">
        <v>5</v>
      </c>
      <c r="H6">
        <v>2</v>
      </c>
      <c r="I6" t="s">
        <v>231</v>
      </c>
      <c r="K6">
        <v>0</v>
      </c>
      <c r="L6">
        <v>0</v>
      </c>
      <c r="M6">
        <v>0</v>
      </c>
      <c r="N6">
        <v>0</v>
      </c>
      <c r="O6">
        <v>0</v>
      </c>
      <c r="P6" t="s">
        <v>730</v>
      </c>
      <c r="Q6" t="s">
        <v>730</v>
      </c>
      <c r="R6">
        <v>1</v>
      </c>
      <c r="S6" t="s">
        <v>2500</v>
      </c>
    </row>
    <row r="7" spans="1:19" x14ac:dyDescent="0.2">
      <c r="A7">
        <v>10101</v>
      </c>
      <c r="C7" t="s">
        <v>2840</v>
      </c>
      <c r="D7">
        <v>6</v>
      </c>
      <c r="E7">
        <v>42</v>
      </c>
      <c r="F7" t="s">
        <v>2846</v>
      </c>
      <c r="G7">
        <v>4</v>
      </c>
      <c r="H7">
        <v>2</v>
      </c>
      <c r="I7" t="s">
        <v>228</v>
      </c>
      <c r="K7">
        <v>0</v>
      </c>
      <c r="L7">
        <v>0</v>
      </c>
      <c r="M7">
        <v>0</v>
      </c>
      <c r="N7">
        <v>0</v>
      </c>
      <c r="O7">
        <v>0</v>
      </c>
      <c r="P7" t="s">
        <v>730</v>
      </c>
      <c r="Q7" t="s">
        <v>730</v>
      </c>
      <c r="R7">
        <v>1</v>
      </c>
      <c r="S7" t="s">
        <v>2500</v>
      </c>
    </row>
    <row r="8" spans="1:19" x14ac:dyDescent="0.2">
      <c r="A8">
        <v>10101</v>
      </c>
      <c r="C8" t="s">
        <v>2840</v>
      </c>
      <c r="D8">
        <v>7</v>
      </c>
      <c r="E8">
        <v>22</v>
      </c>
      <c r="F8" t="s">
        <v>2847</v>
      </c>
      <c r="G8">
        <v>2</v>
      </c>
      <c r="H8">
        <v>2</v>
      </c>
      <c r="I8" t="s">
        <v>222</v>
      </c>
      <c r="K8">
        <v>0</v>
      </c>
      <c r="L8">
        <v>0</v>
      </c>
      <c r="M8">
        <v>0</v>
      </c>
      <c r="N8">
        <v>0</v>
      </c>
      <c r="O8">
        <v>0</v>
      </c>
      <c r="P8" t="s">
        <v>730</v>
      </c>
      <c r="Q8" t="s">
        <v>730</v>
      </c>
      <c r="R8">
        <v>1</v>
      </c>
      <c r="S8" t="s">
        <v>2500</v>
      </c>
    </row>
    <row r="9" spans="1:19" x14ac:dyDescent="0.2">
      <c r="A9">
        <v>10101</v>
      </c>
      <c r="C9" t="s">
        <v>2840</v>
      </c>
      <c r="D9">
        <v>8</v>
      </c>
      <c r="E9">
        <v>1982</v>
      </c>
      <c r="F9" t="s">
        <v>2848</v>
      </c>
      <c r="G9">
        <v>198</v>
      </c>
      <c r="H9">
        <v>2</v>
      </c>
      <c r="I9" t="s">
        <v>689</v>
      </c>
      <c r="K9">
        <v>0</v>
      </c>
      <c r="L9">
        <v>0</v>
      </c>
      <c r="M9">
        <v>0</v>
      </c>
      <c r="N9">
        <v>0</v>
      </c>
      <c r="O9">
        <v>0</v>
      </c>
      <c r="P9" t="s">
        <v>730</v>
      </c>
      <c r="Q9" t="s">
        <v>730</v>
      </c>
      <c r="R9">
        <v>1</v>
      </c>
      <c r="S9" t="s">
        <v>2500</v>
      </c>
    </row>
    <row r="10" spans="1:19" x14ac:dyDescent="0.2">
      <c r="A10">
        <v>10101</v>
      </c>
      <c r="C10" t="s">
        <v>2840</v>
      </c>
      <c r="D10">
        <v>9</v>
      </c>
      <c r="E10">
        <v>1952</v>
      </c>
      <c r="F10" t="s">
        <v>2849</v>
      </c>
      <c r="G10">
        <v>195</v>
      </c>
      <c r="H10">
        <v>2</v>
      </c>
      <c r="I10" t="s">
        <v>680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730</v>
      </c>
      <c r="Q10" t="s">
        <v>730</v>
      </c>
      <c r="R10">
        <v>1</v>
      </c>
      <c r="S10" t="s">
        <v>2500</v>
      </c>
    </row>
    <row r="11" spans="1:19" x14ac:dyDescent="0.2">
      <c r="A11">
        <v>10101</v>
      </c>
      <c r="C11" t="s">
        <v>2840</v>
      </c>
      <c r="D11">
        <v>10</v>
      </c>
      <c r="E11">
        <v>1912</v>
      </c>
      <c r="F11" t="s">
        <v>2850</v>
      </c>
      <c r="G11">
        <v>191</v>
      </c>
      <c r="H11">
        <v>2</v>
      </c>
      <c r="I11" t="s">
        <v>668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730</v>
      </c>
      <c r="Q11" t="s">
        <v>730</v>
      </c>
      <c r="R11">
        <v>1</v>
      </c>
      <c r="S11" t="s">
        <v>2500</v>
      </c>
    </row>
    <row r="12" spans="1:19" x14ac:dyDescent="0.2">
      <c r="A12">
        <v>10101</v>
      </c>
      <c r="C12" t="s">
        <v>2840</v>
      </c>
      <c r="D12">
        <v>11</v>
      </c>
      <c r="E12">
        <v>2302</v>
      </c>
      <c r="F12" t="s">
        <v>2851</v>
      </c>
      <c r="G12">
        <v>230</v>
      </c>
      <c r="H12">
        <v>2</v>
      </c>
      <c r="I12" t="s">
        <v>783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730</v>
      </c>
      <c r="Q12" t="s">
        <v>730</v>
      </c>
      <c r="R12">
        <v>1</v>
      </c>
      <c r="S12" t="s">
        <v>2500</v>
      </c>
    </row>
    <row r="13" spans="1:19" x14ac:dyDescent="0.2">
      <c r="A13">
        <v>10101</v>
      </c>
      <c r="C13" t="s">
        <v>2840</v>
      </c>
      <c r="D13">
        <v>12</v>
      </c>
      <c r="E13">
        <v>1802</v>
      </c>
      <c r="F13" t="s">
        <v>2852</v>
      </c>
      <c r="G13">
        <v>180</v>
      </c>
      <c r="H13">
        <v>2</v>
      </c>
      <c r="I13" t="s">
        <v>635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730</v>
      </c>
      <c r="Q13" t="s">
        <v>730</v>
      </c>
      <c r="R13">
        <v>1</v>
      </c>
      <c r="S13" t="s">
        <v>2500</v>
      </c>
    </row>
    <row r="14" spans="1:19" x14ac:dyDescent="0.2">
      <c r="A14">
        <v>10101</v>
      </c>
      <c r="C14" t="s">
        <v>2840</v>
      </c>
      <c r="D14">
        <v>13</v>
      </c>
      <c r="E14">
        <v>1782</v>
      </c>
      <c r="F14" t="s">
        <v>2853</v>
      </c>
      <c r="G14">
        <v>178</v>
      </c>
      <c r="H14">
        <v>2</v>
      </c>
      <c r="I14" t="s">
        <v>629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730</v>
      </c>
      <c r="Q14" t="s">
        <v>730</v>
      </c>
      <c r="R14">
        <v>1</v>
      </c>
      <c r="S14" t="s">
        <v>2500</v>
      </c>
    </row>
    <row r="15" spans="1:19" x14ac:dyDescent="0.2">
      <c r="A15">
        <v>10101</v>
      </c>
      <c r="C15" t="s">
        <v>2840</v>
      </c>
      <c r="D15">
        <v>14</v>
      </c>
      <c r="E15">
        <v>1752</v>
      </c>
      <c r="F15" t="s">
        <v>2854</v>
      </c>
      <c r="G15">
        <v>175</v>
      </c>
      <c r="H15">
        <v>2</v>
      </c>
      <c r="I15" t="s">
        <v>620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730</v>
      </c>
      <c r="Q15" t="s">
        <v>730</v>
      </c>
      <c r="R15">
        <v>1</v>
      </c>
      <c r="S15" t="s">
        <v>2500</v>
      </c>
    </row>
    <row r="16" spans="1:19" x14ac:dyDescent="0.2">
      <c r="A16">
        <v>10101</v>
      </c>
      <c r="C16" t="s">
        <v>2840</v>
      </c>
      <c r="D16">
        <v>15</v>
      </c>
      <c r="E16">
        <v>1742</v>
      </c>
      <c r="F16" t="s">
        <v>2855</v>
      </c>
      <c r="G16">
        <v>174</v>
      </c>
      <c r="H16">
        <v>2</v>
      </c>
      <c r="I16" t="s">
        <v>617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730</v>
      </c>
      <c r="Q16" t="s">
        <v>730</v>
      </c>
      <c r="R16">
        <v>1</v>
      </c>
      <c r="S16" t="s">
        <v>2500</v>
      </c>
    </row>
    <row r="17" spans="1:19" x14ac:dyDescent="0.2">
      <c r="A17">
        <v>10101</v>
      </c>
      <c r="C17" t="s">
        <v>2840</v>
      </c>
      <c r="D17">
        <v>16</v>
      </c>
      <c r="E17">
        <v>1712</v>
      </c>
      <c r="F17" t="s">
        <v>2856</v>
      </c>
      <c r="G17">
        <v>171</v>
      </c>
      <c r="H17">
        <v>2</v>
      </c>
      <c r="I17" t="s">
        <v>608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730</v>
      </c>
      <c r="Q17" t="s">
        <v>730</v>
      </c>
      <c r="R17">
        <v>1</v>
      </c>
      <c r="S17" t="s">
        <v>2500</v>
      </c>
    </row>
    <row r="18" spans="1:19" x14ac:dyDescent="0.2">
      <c r="A18">
        <v>10101</v>
      </c>
      <c r="C18" t="s">
        <v>2840</v>
      </c>
      <c r="D18">
        <v>17</v>
      </c>
      <c r="E18">
        <v>1672</v>
      </c>
      <c r="F18" t="s">
        <v>2857</v>
      </c>
      <c r="G18">
        <v>167</v>
      </c>
      <c r="H18">
        <v>2</v>
      </c>
      <c r="I18" t="s">
        <v>596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730</v>
      </c>
      <c r="Q18" t="s">
        <v>730</v>
      </c>
      <c r="R18">
        <v>1</v>
      </c>
      <c r="S18" t="s">
        <v>2500</v>
      </c>
    </row>
    <row r="19" spans="1:19" x14ac:dyDescent="0.2">
      <c r="A19">
        <v>10101</v>
      </c>
      <c r="C19" t="s">
        <v>2840</v>
      </c>
      <c r="D19">
        <v>18</v>
      </c>
      <c r="E19">
        <v>2292</v>
      </c>
      <c r="F19" t="s">
        <v>2858</v>
      </c>
      <c r="G19">
        <v>229</v>
      </c>
      <c r="H19">
        <v>2</v>
      </c>
      <c r="I19" t="s">
        <v>780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730</v>
      </c>
      <c r="Q19" t="s">
        <v>730</v>
      </c>
      <c r="R19">
        <v>1</v>
      </c>
      <c r="S19" t="s">
        <v>2500</v>
      </c>
    </row>
    <row r="20" spans="1:19" x14ac:dyDescent="0.2">
      <c r="A20">
        <v>10101</v>
      </c>
      <c r="C20" t="s">
        <v>2840</v>
      </c>
      <c r="D20">
        <v>19</v>
      </c>
      <c r="E20">
        <v>2282</v>
      </c>
      <c r="F20" t="s">
        <v>2859</v>
      </c>
      <c r="G20">
        <v>228</v>
      </c>
      <c r="H20">
        <v>2</v>
      </c>
      <c r="I20" t="s">
        <v>777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730</v>
      </c>
      <c r="Q20" t="s">
        <v>730</v>
      </c>
      <c r="R20">
        <v>1</v>
      </c>
      <c r="S20" t="s">
        <v>2500</v>
      </c>
    </row>
    <row r="21" spans="1:19" x14ac:dyDescent="0.2">
      <c r="A21">
        <v>10101</v>
      </c>
      <c r="C21" t="s">
        <v>2840</v>
      </c>
      <c r="D21">
        <v>20</v>
      </c>
      <c r="E21">
        <v>2272</v>
      </c>
      <c r="F21" t="s">
        <v>2860</v>
      </c>
      <c r="G21">
        <v>227</v>
      </c>
      <c r="H21">
        <v>2</v>
      </c>
      <c r="I21" t="s">
        <v>774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730</v>
      </c>
      <c r="Q21" t="s">
        <v>730</v>
      </c>
      <c r="R21">
        <v>1</v>
      </c>
      <c r="S21" t="s">
        <v>2500</v>
      </c>
    </row>
    <row r="22" spans="1:19" x14ac:dyDescent="0.2">
      <c r="A22">
        <v>10101</v>
      </c>
      <c r="C22" t="s">
        <v>2840</v>
      </c>
      <c r="D22">
        <v>21</v>
      </c>
      <c r="E22">
        <v>2262</v>
      </c>
      <c r="F22" t="s">
        <v>2861</v>
      </c>
      <c r="G22">
        <v>226</v>
      </c>
      <c r="H22">
        <v>2</v>
      </c>
      <c r="I22" t="s">
        <v>771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730</v>
      </c>
      <c r="Q22" t="s">
        <v>730</v>
      </c>
      <c r="R22">
        <v>1</v>
      </c>
      <c r="S22" t="s">
        <v>2500</v>
      </c>
    </row>
    <row r="23" spans="1:19" x14ac:dyDescent="0.2">
      <c r="A23">
        <v>10101</v>
      </c>
      <c r="C23" t="s">
        <v>2840</v>
      </c>
      <c r="D23">
        <v>22</v>
      </c>
      <c r="E23">
        <v>2252</v>
      </c>
      <c r="F23" t="s">
        <v>2862</v>
      </c>
      <c r="G23">
        <v>225</v>
      </c>
      <c r="H23">
        <v>2</v>
      </c>
      <c r="I23" t="s">
        <v>768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730</v>
      </c>
      <c r="Q23" t="s">
        <v>730</v>
      </c>
      <c r="R23">
        <v>1</v>
      </c>
      <c r="S23" t="s">
        <v>2500</v>
      </c>
    </row>
    <row r="24" spans="1:19" x14ac:dyDescent="0.2">
      <c r="A24">
        <v>10101</v>
      </c>
      <c r="C24" t="s">
        <v>2840</v>
      </c>
      <c r="D24">
        <v>23</v>
      </c>
      <c r="E24">
        <v>2242</v>
      </c>
      <c r="F24" t="s">
        <v>2863</v>
      </c>
      <c r="G24">
        <v>224</v>
      </c>
      <c r="H24">
        <v>2</v>
      </c>
      <c r="I24" t="s">
        <v>765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730</v>
      </c>
      <c r="Q24" t="s">
        <v>730</v>
      </c>
      <c r="R24">
        <v>1</v>
      </c>
      <c r="S24" t="s">
        <v>2500</v>
      </c>
    </row>
    <row r="25" spans="1:19" x14ac:dyDescent="0.2">
      <c r="A25">
        <v>10101</v>
      </c>
      <c r="C25" t="s">
        <v>2840</v>
      </c>
      <c r="D25">
        <v>24</v>
      </c>
      <c r="E25">
        <v>2232</v>
      </c>
      <c r="F25" t="s">
        <v>2864</v>
      </c>
      <c r="G25">
        <v>223</v>
      </c>
      <c r="H25">
        <v>2</v>
      </c>
      <c r="I25" t="s">
        <v>762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730</v>
      </c>
      <c r="Q25" t="s">
        <v>730</v>
      </c>
      <c r="R25">
        <v>1</v>
      </c>
      <c r="S25" t="s">
        <v>2500</v>
      </c>
    </row>
    <row r="26" spans="1:19" x14ac:dyDescent="0.2">
      <c r="A26">
        <v>10101</v>
      </c>
      <c r="C26" t="s">
        <v>2840</v>
      </c>
      <c r="D26">
        <v>25</v>
      </c>
      <c r="E26">
        <v>2222</v>
      </c>
      <c r="F26" t="s">
        <v>2865</v>
      </c>
      <c r="G26">
        <v>222</v>
      </c>
      <c r="H26">
        <v>2</v>
      </c>
      <c r="I26" t="s">
        <v>759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730</v>
      </c>
      <c r="Q26" t="s">
        <v>730</v>
      </c>
      <c r="R26">
        <v>1</v>
      </c>
      <c r="S26" t="s">
        <v>2500</v>
      </c>
    </row>
    <row r="27" spans="1:19" x14ac:dyDescent="0.2">
      <c r="A27">
        <v>10101</v>
      </c>
      <c r="C27" t="s">
        <v>2840</v>
      </c>
      <c r="D27">
        <v>26</v>
      </c>
      <c r="E27">
        <v>2212</v>
      </c>
      <c r="F27" t="s">
        <v>2866</v>
      </c>
      <c r="G27">
        <v>221</v>
      </c>
      <c r="H27">
        <v>2</v>
      </c>
      <c r="I27" t="s">
        <v>756</v>
      </c>
      <c r="K27">
        <v>0</v>
      </c>
      <c r="L27">
        <v>0</v>
      </c>
      <c r="M27">
        <v>0</v>
      </c>
      <c r="N27">
        <v>0</v>
      </c>
      <c r="O27">
        <v>0</v>
      </c>
      <c r="P27" t="s">
        <v>730</v>
      </c>
      <c r="Q27" t="s">
        <v>730</v>
      </c>
      <c r="R27">
        <v>1</v>
      </c>
      <c r="S27" t="s">
        <v>2500</v>
      </c>
    </row>
    <row r="28" spans="1:19" x14ac:dyDescent="0.2">
      <c r="A28">
        <v>10101</v>
      </c>
      <c r="C28" t="s">
        <v>2840</v>
      </c>
      <c r="D28">
        <v>27</v>
      </c>
      <c r="E28">
        <v>2202</v>
      </c>
      <c r="F28" t="s">
        <v>2867</v>
      </c>
      <c r="G28">
        <v>220</v>
      </c>
      <c r="H28">
        <v>2</v>
      </c>
      <c r="I28" t="s">
        <v>753</v>
      </c>
      <c r="K28">
        <v>0</v>
      </c>
      <c r="L28">
        <v>0</v>
      </c>
      <c r="M28">
        <v>0</v>
      </c>
      <c r="N28">
        <v>0</v>
      </c>
      <c r="O28">
        <v>0</v>
      </c>
      <c r="P28" t="s">
        <v>730</v>
      </c>
      <c r="Q28" t="s">
        <v>730</v>
      </c>
      <c r="R28">
        <v>1</v>
      </c>
      <c r="S28" t="s">
        <v>2500</v>
      </c>
    </row>
    <row r="29" spans="1:19" x14ac:dyDescent="0.2">
      <c r="A29">
        <v>10101</v>
      </c>
      <c r="C29" t="s">
        <v>2840</v>
      </c>
      <c r="D29">
        <v>28</v>
      </c>
      <c r="E29">
        <v>2192</v>
      </c>
      <c r="F29" t="s">
        <v>2868</v>
      </c>
      <c r="G29">
        <v>219</v>
      </c>
      <c r="H29">
        <v>2</v>
      </c>
      <c r="I29" t="s">
        <v>750</v>
      </c>
      <c r="K29">
        <v>0</v>
      </c>
      <c r="L29">
        <v>0</v>
      </c>
      <c r="M29">
        <v>0</v>
      </c>
      <c r="N29">
        <v>0</v>
      </c>
      <c r="O29">
        <v>0</v>
      </c>
      <c r="P29" t="s">
        <v>730</v>
      </c>
      <c r="Q29" t="s">
        <v>730</v>
      </c>
      <c r="R29">
        <v>1</v>
      </c>
      <c r="S29" t="s">
        <v>2500</v>
      </c>
    </row>
    <row r="30" spans="1:19" x14ac:dyDescent="0.2">
      <c r="A30">
        <v>10101</v>
      </c>
      <c r="C30" t="s">
        <v>2840</v>
      </c>
      <c r="D30">
        <v>29</v>
      </c>
      <c r="E30">
        <v>2182</v>
      </c>
      <c r="F30" t="s">
        <v>2869</v>
      </c>
      <c r="G30">
        <v>218</v>
      </c>
      <c r="H30">
        <v>2</v>
      </c>
      <c r="I30" t="s">
        <v>747</v>
      </c>
      <c r="K30">
        <v>0</v>
      </c>
      <c r="L30">
        <v>0</v>
      </c>
      <c r="M30">
        <v>0</v>
      </c>
      <c r="N30">
        <v>0</v>
      </c>
      <c r="O30">
        <v>0</v>
      </c>
      <c r="P30" t="s">
        <v>730</v>
      </c>
      <c r="Q30" t="s">
        <v>730</v>
      </c>
      <c r="R30">
        <v>1</v>
      </c>
      <c r="S30" t="s">
        <v>2500</v>
      </c>
    </row>
    <row r="31" spans="1:19" x14ac:dyDescent="0.2">
      <c r="A31">
        <v>10101</v>
      </c>
      <c r="C31" t="s">
        <v>2840</v>
      </c>
      <c r="D31">
        <v>30</v>
      </c>
      <c r="E31">
        <v>2172</v>
      </c>
      <c r="F31" t="s">
        <v>2870</v>
      </c>
      <c r="G31">
        <v>217</v>
      </c>
      <c r="H31">
        <v>2</v>
      </c>
      <c r="I31" t="s">
        <v>744</v>
      </c>
      <c r="K31">
        <v>0</v>
      </c>
      <c r="L31">
        <v>0</v>
      </c>
      <c r="M31">
        <v>0</v>
      </c>
      <c r="N31">
        <v>0</v>
      </c>
      <c r="O31">
        <v>0</v>
      </c>
      <c r="P31" t="s">
        <v>730</v>
      </c>
      <c r="Q31" t="s">
        <v>730</v>
      </c>
      <c r="R31">
        <v>1</v>
      </c>
      <c r="S31" t="s">
        <v>2500</v>
      </c>
    </row>
    <row r="32" spans="1:19" x14ac:dyDescent="0.2">
      <c r="A32">
        <v>10101</v>
      </c>
      <c r="C32" t="s">
        <v>2840</v>
      </c>
      <c r="D32">
        <v>31</v>
      </c>
      <c r="E32">
        <v>2162</v>
      </c>
      <c r="F32" t="s">
        <v>2871</v>
      </c>
      <c r="G32">
        <v>216</v>
      </c>
      <c r="H32">
        <v>2</v>
      </c>
      <c r="I32" t="s">
        <v>742</v>
      </c>
      <c r="K32">
        <v>0</v>
      </c>
      <c r="L32">
        <v>0</v>
      </c>
      <c r="M32">
        <v>0</v>
      </c>
      <c r="N32">
        <v>0</v>
      </c>
      <c r="O32">
        <v>0</v>
      </c>
      <c r="P32" t="s">
        <v>730</v>
      </c>
      <c r="Q32" t="s">
        <v>730</v>
      </c>
      <c r="R32">
        <v>1</v>
      </c>
      <c r="S32" t="s">
        <v>2500</v>
      </c>
    </row>
    <row r="33" spans="1:19" x14ac:dyDescent="0.2">
      <c r="A33">
        <v>10101</v>
      </c>
      <c r="C33" t="s">
        <v>2840</v>
      </c>
      <c r="D33">
        <v>32</v>
      </c>
      <c r="E33">
        <v>2131</v>
      </c>
      <c r="F33" t="s">
        <v>2872</v>
      </c>
      <c r="G33">
        <v>213</v>
      </c>
      <c r="H33">
        <v>1</v>
      </c>
      <c r="I33" t="s">
        <v>733</v>
      </c>
      <c r="K33">
        <v>0</v>
      </c>
      <c r="L33">
        <v>0</v>
      </c>
      <c r="M33">
        <v>0</v>
      </c>
      <c r="N33">
        <v>0</v>
      </c>
      <c r="O33">
        <v>0</v>
      </c>
      <c r="P33" t="s">
        <v>730</v>
      </c>
      <c r="Q33" t="s">
        <v>730</v>
      </c>
      <c r="R33">
        <v>1</v>
      </c>
      <c r="S33" t="s">
        <v>2500</v>
      </c>
    </row>
    <row r="34" spans="1:19" x14ac:dyDescent="0.2">
      <c r="A34">
        <v>10101</v>
      </c>
      <c r="C34" t="s">
        <v>2840</v>
      </c>
      <c r="D34">
        <v>33</v>
      </c>
      <c r="E34">
        <v>2141</v>
      </c>
      <c r="F34" t="s">
        <v>2873</v>
      </c>
      <c r="G34">
        <v>214</v>
      </c>
      <c r="H34">
        <v>1</v>
      </c>
      <c r="I34" t="s">
        <v>736</v>
      </c>
      <c r="K34">
        <v>0</v>
      </c>
      <c r="L34">
        <v>0</v>
      </c>
      <c r="M34">
        <v>0</v>
      </c>
      <c r="N34">
        <v>0</v>
      </c>
      <c r="O34">
        <v>0</v>
      </c>
      <c r="P34" t="s">
        <v>730</v>
      </c>
      <c r="Q34" t="s">
        <v>730</v>
      </c>
      <c r="R34">
        <v>1</v>
      </c>
      <c r="S34" t="s">
        <v>2500</v>
      </c>
    </row>
    <row r="35" spans="1:19" x14ac:dyDescent="0.2">
      <c r="A35">
        <v>10101</v>
      </c>
      <c r="C35" t="s">
        <v>2840</v>
      </c>
      <c r="D35">
        <v>34</v>
      </c>
      <c r="E35">
        <v>2151</v>
      </c>
      <c r="F35" t="s">
        <v>2874</v>
      </c>
      <c r="G35">
        <v>215</v>
      </c>
      <c r="H35">
        <v>1</v>
      </c>
      <c r="I35" t="s">
        <v>739</v>
      </c>
      <c r="K35">
        <v>0</v>
      </c>
      <c r="L35">
        <v>0</v>
      </c>
      <c r="M35">
        <v>0</v>
      </c>
      <c r="N35">
        <v>0</v>
      </c>
      <c r="O35">
        <v>0</v>
      </c>
      <c r="P35" t="s">
        <v>730</v>
      </c>
      <c r="Q35" t="s">
        <v>730</v>
      </c>
      <c r="R35">
        <v>1</v>
      </c>
      <c r="S35" t="s">
        <v>2500</v>
      </c>
    </row>
    <row r="36" spans="1:19" x14ac:dyDescent="0.2">
      <c r="A36">
        <v>10101</v>
      </c>
      <c r="C36" t="s">
        <v>2840</v>
      </c>
      <c r="D36">
        <v>35</v>
      </c>
      <c r="E36">
        <v>2141</v>
      </c>
      <c r="F36" t="s">
        <v>2873</v>
      </c>
      <c r="G36">
        <v>214</v>
      </c>
      <c r="H36">
        <v>1</v>
      </c>
      <c r="I36" t="s">
        <v>736</v>
      </c>
      <c r="K36">
        <v>0</v>
      </c>
      <c r="L36">
        <v>0</v>
      </c>
      <c r="M36">
        <v>0</v>
      </c>
      <c r="N36">
        <v>0</v>
      </c>
      <c r="O36">
        <v>0</v>
      </c>
      <c r="P36" t="s">
        <v>730</v>
      </c>
      <c r="Q36" t="s">
        <v>730</v>
      </c>
      <c r="R36">
        <v>1</v>
      </c>
      <c r="S36" t="s">
        <v>2500</v>
      </c>
    </row>
    <row r="37" spans="1:19" x14ac:dyDescent="0.2">
      <c r="A37">
        <v>10101</v>
      </c>
      <c r="C37" t="s">
        <v>2840</v>
      </c>
      <c r="D37">
        <v>36</v>
      </c>
      <c r="E37">
        <v>2131</v>
      </c>
      <c r="F37" t="s">
        <v>2872</v>
      </c>
      <c r="G37">
        <v>213</v>
      </c>
      <c r="H37">
        <v>1</v>
      </c>
      <c r="I37" t="s">
        <v>733</v>
      </c>
      <c r="K37">
        <v>0</v>
      </c>
      <c r="L37">
        <v>0</v>
      </c>
      <c r="M37">
        <v>0</v>
      </c>
      <c r="N37">
        <v>0</v>
      </c>
      <c r="O37">
        <v>0</v>
      </c>
      <c r="P37" t="s">
        <v>730</v>
      </c>
      <c r="Q37" t="s">
        <v>730</v>
      </c>
      <c r="R37">
        <v>1</v>
      </c>
      <c r="S37" t="s">
        <v>2500</v>
      </c>
    </row>
    <row r="38" spans="1:19" x14ac:dyDescent="0.2">
      <c r="A38">
        <v>10101</v>
      </c>
      <c r="C38" t="s">
        <v>2840</v>
      </c>
      <c r="D38">
        <v>37</v>
      </c>
      <c r="E38">
        <v>2121</v>
      </c>
      <c r="F38" t="s">
        <v>2876</v>
      </c>
      <c r="G38">
        <v>212</v>
      </c>
      <c r="H38">
        <v>1</v>
      </c>
      <c r="I38" t="s">
        <v>730</v>
      </c>
      <c r="K38">
        <v>0</v>
      </c>
      <c r="L38">
        <v>1</v>
      </c>
      <c r="M38">
        <v>0</v>
      </c>
      <c r="N38">
        <v>2</v>
      </c>
      <c r="O38">
        <v>0</v>
      </c>
      <c r="P38" t="s">
        <v>730</v>
      </c>
      <c r="Q38" t="s">
        <v>730</v>
      </c>
      <c r="R38">
        <v>1</v>
      </c>
      <c r="S38" t="s">
        <v>2500</v>
      </c>
    </row>
    <row r="39" spans="1:19" x14ac:dyDescent="0.2">
      <c r="A39">
        <v>10102</v>
      </c>
      <c r="C39" t="s">
        <v>2840</v>
      </c>
      <c r="D39">
        <v>1</v>
      </c>
      <c r="E39">
        <v>122</v>
      </c>
      <c r="F39" t="s">
        <v>2841</v>
      </c>
      <c r="G39">
        <v>12</v>
      </c>
      <c r="H39">
        <v>2</v>
      </c>
      <c r="I39" t="s">
        <v>252</v>
      </c>
      <c r="K39">
        <v>0</v>
      </c>
      <c r="L39">
        <v>0</v>
      </c>
      <c r="M39">
        <v>1</v>
      </c>
      <c r="N39">
        <v>1</v>
      </c>
      <c r="O39">
        <v>0</v>
      </c>
      <c r="P39" t="s">
        <v>730</v>
      </c>
      <c r="Q39" t="s">
        <v>730</v>
      </c>
      <c r="R39">
        <v>1</v>
      </c>
      <c r="S39" t="s">
        <v>2500</v>
      </c>
    </row>
    <row r="40" spans="1:19" x14ac:dyDescent="0.2">
      <c r="A40">
        <v>10102</v>
      </c>
      <c r="C40" t="s">
        <v>2840</v>
      </c>
      <c r="D40">
        <v>2</v>
      </c>
      <c r="E40">
        <v>2042</v>
      </c>
      <c r="F40" t="s">
        <v>2842</v>
      </c>
      <c r="G40">
        <v>204</v>
      </c>
      <c r="H40">
        <v>2</v>
      </c>
      <c r="I40" t="s">
        <v>706</v>
      </c>
      <c r="K40">
        <v>0</v>
      </c>
      <c r="L40">
        <v>0</v>
      </c>
      <c r="M40">
        <v>0</v>
      </c>
      <c r="N40">
        <v>0</v>
      </c>
      <c r="O40">
        <v>0</v>
      </c>
      <c r="P40" t="s">
        <v>730</v>
      </c>
      <c r="Q40" t="s">
        <v>730</v>
      </c>
      <c r="R40">
        <v>1</v>
      </c>
      <c r="S40" t="s">
        <v>2500</v>
      </c>
    </row>
    <row r="41" spans="1:19" x14ac:dyDescent="0.2">
      <c r="A41">
        <v>10102</v>
      </c>
      <c r="C41" t="s">
        <v>2840</v>
      </c>
      <c r="D41">
        <v>3</v>
      </c>
      <c r="E41">
        <v>1181</v>
      </c>
      <c r="F41" t="s">
        <v>2843</v>
      </c>
      <c r="G41">
        <v>118</v>
      </c>
      <c r="H41">
        <v>1</v>
      </c>
      <c r="I41" t="s">
        <v>465</v>
      </c>
      <c r="K41">
        <v>0</v>
      </c>
      <c r="L41">
        <v>0</v>
      </c>
      <c r="M41">
        <v>0</v>
      </c>
      <c r="N41">
        <v>0</v>
      </c>
      <c r="O41">
        <v>0</v>
      </c>
      <c r="P41" t="s">
        <v>730</v>
      </c>
      <c r="Q41" t="s">
        <v>730</v>
      </c>
      <c r="R41">
        <v>1</v>
      </c>
      <c r="S41" t="s">
        <v>2500</v>
      </c>
    </row>
    <row r="42" spans="1:19" x14ac:dyDescent="0.2">
      <c r="A42">
        <v>10102</v>
      </c>
      <c r="C42" t="s">
        <v>2840</v>
      </c>
      <c r="D42">
        <v>4</v>
      </c>
      <c r="E42">
        <v>72</v>
      </c>
      <c r="F42" t="s">
        <v>2844</v>
      </c>
      <c r="G42">
        <v>7</v>
      </c>
      <c r="H42">
        <v>2</v>
      </c>
      <c r="I42" t="s">
        <v>237</v>
      </c>
      <c r="K42">
        <v>0</v>
      </c>
      <c r="L42">
        <v>0</v>
      </c>
      <c r="M42">
        <v>0</v>
      </c>
      <c r="N42">
        <v>0</v>
      </c>
      <c r="O42">
        <v>0</v>
      </c>
      <c r="P42" t="s">
        <v>730</v>
      </c>
      <c r="Q42" t="s">
        <v>730</v>
      </c>
      <c r="R42">
        <v>1</v>
      </c>
      <c r="S42" t="s">
        <v>2500</v>
      </c>
    </row>
    <row r="43" spans="1:19" x14ac:dyDescent="0.2">
      <c r="A43">
        <v>10102</v>
      </c>
      <c r="C43" t="s">
        <v>2840</v>
      </c>
      <c r="D43">
        <v>5</v>
      </c>
      <c r="E43">
        <v>52</v>
      </c>
      <c r="F43" t="s">
        <v>2845</v>
      </c>
      <c r="G43">
        <v>5</v>
      </c>
      <c r="H43">
        <v>2</v>
      </c>
      <c r="I43" t="s">
        <v>231</v>
      </c>
      <c r="K43">
        <v>0</v>
      </c>
      <c r="L43">
        <v>0</v>
      </c>
      <c r="M43">
        <v>0</v>
      </c>
      <c r="N43">
        <v>0</v>
      </c>
      <c r="O43">
        <v>0</v>
      </c>
      <c r="P43" t="s">
        <v>730</v>
      </c>
      <c r="Q43" t="s">
        <v>730</v>
      </c>
      <c r="R43">
        <v>1</v>
      </c>
      <c r="S43" t="s">
        <v>2500</v>
      </c>
    </row>
    <row r="44" spans="1:19" x14ac:dyDescent="0.2">
      <c r="A44">
        <v>10102</v>
      </c>
      <c r="C44" t="s">
        <v>2840</v>
      </c>
      <c r="D44">
        <v>6</v>
      </c>
      <c r="E44">
        <v>1991</v>
      </c>
      <c r="F44" t="s">
        <v>2915</v>
      </c>
      <c r="G44">
        <v>199</v>
      </c>
      <c r="H44">
        <v>1</v>
      </c>
      <c r="I44" t="s">
        <v>692</v>
      </c>
      <c r="K44">
        <v>0</v>
      </c>
      <c r="L44">
        <v>0</v>
      </c>
      <c r="M44">
        <v>0</v>
      </c>
      <c r="N44">
        <v>0</v>
      </c>
      <c r="O44">
        <v>0</v>
      </c>
      <c r="P44" t="s">
        <v>730</v>
      </c>
      <c r="Q44" t="s">
        <v>730</v>
      </c>
      <c r="R44">
        <v>1</v>
      </c>
      <c r="S44" t="s">
        <v>2500</v>
      </c>
    </row>
    <row r="45" spans="1:19" x14ac:dyDescent="0.2">
      <c r="A45">
        <v>10102</v>
      </c>
      <c r="C45" t="s">
        <v>2840</v>
      </c>
      <c r="D45">
        <v>7</v>
      </c>
      <c r="E45">
        <v>2001</v>
      </c>
      <c r="F45" t="s">
        <v>2916</v>
      </c>
      <c r="G45">
        <v>200</v>
      </c>
      <c r="H45">
        <v>1</v>
      </c>
      <c r="I45" t="s">
        <v>695</v>
      </c>
      <c r="K45">
        <v>0</v>
      </c>
      <c r="L45">
        <v>0</v>
      </c>
      <c r="M45">
        <v>0</v>
      </c>
      <c r="N45">
        <v>0</v>
      </c>
      <c r="O45">
        <v>0</v>
      </c>
      <c r="P45" t="s">
        <v>730</v>
      </c>
      <c r="Q45" t="s">
        <v>730</v>
      </c>
      <c r="R45">
        <v>1</v>
      </c>
      <c r="S45" t="s">
        <v>2500</v>
      </c>
    </row>
    <row r="46" spans="1:19" x14ac:dyDescent="0.2">
      <c r="A46">
        <v>10102</v>
      </c>
      <c r="C46" t="s">
        <v>2840</v>
      </c>
      <c r="D46">
        <v>8</v>
      </c>
      <c r="E46">
        <v>2011</v>
      </c>
      <c r="F46" t="s">
        <v>2917</v>
      </c>
      <c r="G46">
        <v>201</v>
      </c>
      <c r="H46">
        <v>1</v>
      </c>
      <c r="I46" t="s">
        <v>697</v>
      </c>
      <c r="K46">
        <v>0</v>
      </c>
      <c r="L46">
        <v>0</v>
      </c>
      <c r="M46">
        <v>0</v>
      </c>
      <c r="N46">
        <v>0</v>
      </c>
      <c r="O46">
        <v>0</v>
      </c>
      <c r="P46" t="s">
        <v>730</v>
      </c>
      <c r="Q46" t="s">
        <v>730</v>
      </c>
      <c r="R46">
        <v>1</v>
      </c>
      <c r="S46" t="s">
        <v>2500</v>
      </c>
    </row>
    <row r="47" spans="1:19" x14ac:dyDescent="0.2">
      <c r="A47">
        <v>10102</v>
      </c>
      <c r="C47" t="s">
        <v>2840</v>
      </c>
      <c r="D47">
        <v>9</v>
      </c>
      <c r="E47">
        <v>2002</v>
      </c>
      <c r="F47" t="s">
        <v>2918</v>
      </c>
      <c r="G47">
        <v>200</v>
      </c>
      <c r="H47">
        <v>2</v>
      </c>
      <c r="I47" t="s">
        <v>695</v>
      </c>
      <c r="K47">
        <v>0</v>
      </c>
      <c r="L47">
        <v>0</v>
      </c>
      <c r="M47">
        <v>0</v>
      </c>
      <c r="N47">
        <v>0</v>
      </c>
      <c r="O47">
        <v>0</v>
      </c>
      <c r="P47" t="s">
        <v>730</v>
      </c>
      <c r="Q47" t="s">
        <v>730</v>
      </c>
      <c r="R47">
        <v>1</v>
      </c>
      <c r="S47" t="s">
        <v>2500</v>
      </c>
    </row>
    <row r="48" spans="1:19" x14ac:dyDescent="0.2">
      <c r="A48">
        <v>10102</v>
      </c>
      <c r="C48" t="s">
        <v>2840</v>
      </c>
      <c r="D48">
        <v>10</v>
      </c>
      <c r="E48">
        <v>1992</v>
      </c>
      <c r="F48" t="s">
        <v>2919</v>
      </c>
      <c r="G48">
        <v>199</v>
      </c>
      <c r="H48">
        <v>2</v>
      </c>
      <c r="I48" t="s">
        <v>692</v>
      </c>
      <c r="K48">
        <v>0</v>
      </c>
      <c r="L48">
        <v>0</v>
      </c>
      <c r="M48">
        <v>0</v>
      </c>
      <c r="N48">
        <v>0</v>
      </c>
      <c r="O48">
        <v>0</v>
      </c>
      <c r="P48" t="s">
        <v>730</v>
      </c>
      <c r="Q48" t="s">
        <v>730</v>
      </c>
      <c r="R48">
        <v>1</v>
      </c>
      <c r="S48" t="s">
        <v>2500</v>
      </c>
    </row>
    <row r="49" spans="1:19" x14ac:dyDescent="0.2">
      <c r="A49">
        <v>10102</v>
      </c>
      <c r="C49" t="s">
        <v>2840</v>
      </c>
      <c r="D49">
        <v>11</v>
      </c>
      <c r="E49">
        <v>42</v>
      </c>
      <c r="F49" t="s">
        <v>2846</v>
      </c>
      <c r="G49">
        <v>4</v>
      </c>
      <c r="H49">
        <v>2</v>
      </c>
      <c r="I49" t="s">
        <v>228</v>
      </c>
      <c r="K49">
        <v>0</v>
      </c>
      <c r="L49">
        <v>0</v>
      </c>
      <c r="M49">
        <v>0</v>
      </c>
      <c r="N49">
        <v>0</v>
      </c>
      <c r="O49">
        <v>0</v>
      </c>
      <c r="P49" t="s">
        <v>730</v>
      </c>
      <c r="Q49" t="s">
        <v>730</v>
      </c>
      <c r="R49">
        <v>1</v>
      </c>
      <c r="S49" t="s">
        <v>2500</v>
      </c>
    </row>
    <row r="50" spans="1:19" x14ac:dyDescent="0.2">
      <c r="A50">
        <v>10102</v>
      </c>
      <c r="C50" t="s">
        <v>2840</v>
      </c>
      <c r="D50">
        <v>12</v>
      </c>
      <c r="E50">
        <v>22</v>
      </c>
      <c r="F50" t="s">
        <v>2847</v>
      </c>
      <c r="G50">
        <v>2</v>
      </c>
      <c r="H50">
        <v>2</v>
      </c>
      <c r="I50" t="s">
        <v>222</v>
      </c>
      <c r="K50">
        <v>0</v>
      </c>
      <c r="L50">
        <v>0</v>
      </c>
      <c r="M50">
        <v>0</v>
      </c>
      <c r="N50">
        <v>0</v>
      </c>
      <c r="O50">
        <v>0</v>
      </c>
      <c r="P50" t="s">
        <v>730</v>
      </c>
      <c r="Q50" t="s">
        <v>730</v>
      </c>
      <c r="R50">
        <v>1</v>
      </c>
      <c r="S50" t="s">
        <v>2500</v>
      </c>
    </row>
    <row r="51" spans="1:19" x14ac:dyDescent="0.2">
      <c r="A51">
        <v>10102</v>
      </c>
      <c r="C51" t="s">
        <v>2840</v>
      </c>
      <c r="D51">
        <v>13</v>
      </c>
      <c r="E51">
        <v>1982</v>
      </c>
      <c r="F51" t="s">
        <v>2848</v>
      </c>
      <c r="G51">
        <v>198</v>
      </c>
      <c r="H51">
        <v>2</v>
      </c>
      <c r="I51" t="s">
        <v>689</v>
      </c>
      <c r="K51">
        <v>0</v>
      </c>
      <c r="L51">
        <v>0</v>
      </c>
      <c r="M51">
        <v>0</v>
      </c>
      <c r="N51">
        <v>0</v>
      </c>
      <c r="O51">
        <v>0</v>
      </c>
      <c r="P51" t="s">
        <v>730</v>
      </c>
      <c r="Q51" t="s">
        <v>730</v>
      </c>
      <c r="R51">
        <v>1</v>
      </c>
      <c r="S51" t="s">
        <v>2500</v>
      </c>
    </row>
    <row r="52" spans="1:19" x14ac:dyDescent="0.2">
      <c r="A52">
        <v>10102</v>
      </c>
      <c r="C52" t="s">
        <v>2840</v>
      </c>
      <c r="D52">
        <v>14</v>
      </c>
      <c r="E52">
        <v>1952</v>
      </c>
      <c r="F52" t="s">
        <v>2849</v>
      </c>
      <c r="G52">
        <v>195</v>
      </c>
      <c r="H52">
        <v>2</v>
      </c>
      <c r="I52" t="s">
        <v>680</v>
      </c>
      <c r="K52">
        <v>0</v>
      </c>
      <c r="L52">
        <v>0</v>
      </c>
      <c r="M52">
        <v>0</v>
      </c>
      <c r="N52">
        <v>0</v>
      </c>
      <c r="O52">
        <v>0</v>
      </c>
      <c r="P52" t="s">
        <v>730</v>
      </c>
      <c r="Q52" t="s">
        <v>730</v>
      </c>
      <c r="R52">
        <v>1</v>
      </c>
      <c r="S52" t="s">
        <v>2500</v>
      </c>
    </row>
    <row r="53" spans="1:19" x14ac:dyDescent="0.2">
      <c r="A53">
        <v>10102</v>
      </c>
      <c r="C53" t="s">
        <v>2840</v>
      </c>
      <c r="D53">
        <v>15</v>
      </c>
      <c r="E53">
        <v>1912</v>
      </c>
      <c r="F53" t="s">
        <v>2850</v>
      </c>
      <c r="G53">
        <v>191</v>
      </c>
      <c r="H53">
        <v>2</v>
      </c>
      <c r="I53" t="s">
        <v>668</v>
      </c>
      <c r="K53">
        <v>0</v>
      </c>
      <c r="L53">
        <v>0</v>
      </c>
      <c r="M53">
        <v>0</v>
      </c>
      <c r="N53">
        <v>0</v>
      </c>
      <c r="O53">
        <v>0</v>
      </c>
      <c r="P53" t="s">
        <v>730</v>
      </c>
      <c r="Q53" t="s">
        <v>730</v>
      </c>
      <c r="R53">
        <v>1</v>
      </c>
      <c r="S53" t="s">
        <v>2500</v>
      </c>
    </row>
    <row r="54" spans="1:19" x14ac:dyDescent="0.2">
      <c r="A54">
        <v>10102</v>
      </c>
      <c r="C54" t="s">
        <v>2840</v>
      </c>
      <c r="D54">
        <v>16</v>
      </c>
      <c r="E54">
        <v>2302</v>
      </c>
      <c r="F54" t="s">
        <v>2851</v>
      </c>
      <c r="G54">
        <v>230</v>
      </c>
      <c r="H54">
        <v>2</v>
      </c>
      <c r="I54" t="s">
        <v>783</v>
      </c>
      <c r="K54">
        <v>0</v>
      </c>
      <c r="L54">
        <v>0</v>
      </c>
      <c r="M54">
        <v>0</v>
      </c>
      <c r="N54">
        <v>0</v>
      </c>
      <c r="O54">
        <v>0</v>
      </c>
      <c r="P54" t="s">
        <v>730</v>
      </c>
      <c r="Q54" t="s">
        <v>730</v>
      </c>
      <c r="R54">
        <v>1</v>
      </c>
      <c r="S54" t="s">
        <v>2500</v>
      </c>
    </row>
    <row r="55" spans="1:19" x14ac:dyDescent="0.2">
      <c r="A55">
        <v>10102</v>
      </c>
      <c r="C55" t="s">
        <v>2840</v>
      </c>
      <c r="D55">
        <v>17</v>
      </c>
      <c r="E55">
        <v>1802</v>
      </c>
      <c r="F55" t="s">
        <v>2852</v>
      </c>
      <c r="G55">
        <v>180</v>
      </c>
      <c r="H55">
        <v>2</v>
      </c>
      <c r="I55" t="s">
        <v>635</v>
      </c>
      <c r="K55">
        <v>0</v>
      </c>
      <c r="L55">
        <v>0</v>
      </c>
      <c r="M55">
        <v>0</v>
      </c>
      <c r="N55">
        <v>0</v>
      </c>
      <c r="O55">
        <v>0</v>
      </c>
      <c r="P55" t="s">
        <v>730</v>
      </c>
      <c r="Q55" t="s">
        <v>730</v>
      </c>
      <c r="R55">
        <v>1</v>
      </c>
      <c r="S55" t="s">
        <v>2500</v>
      </c>
    </row>
    <row r="56" spans="1:19" x14ac:dyDescent="0.2">
      <c r="A56">
        <v>10102</v>
      </c>
      <c r="C56" t="s">
        <v>2840</v>
      </c>
      <c r="D56">
        <v>18</v>
      </c>
      <c r="E56">
        <v>1782</v>
      </c>
      <c r="F56" t="s">
        <v>2853</v>
      </c>
      <c r="G56">
        <v>178</v>
      </c>
      <c r="H56">
        <v>2</v>
      </c>
      <c r="I56" t="s">
        <v>629</v>
      </c>
      <c r="K56">
        <v>0</v>
      </c>
      <c r="L56">
        <v>0</v>
      </c>
      <c r="M56">
        <v>0</v>
      </c>
      <c r="N56">
        <v>0</v>
      </c>
      <c r="O56">
        <v>0</v>
      </c>
      <c r="P56" t="s">
        <v>730</v>
      </c>
      <c r="Q56" t="s">
        <v>730</v>
      </c>
      <c r="R56">
        <v>1</v>
      </c>
      <c r="S56" t="s">
        <v>2500</v>
      </c>
    </row>
    <row r="57" spans="1:19" x14ac:dyDescent="0.2">
      <c r="A57">
        <v>10102</v>
      </c>
      <c r="C57" t="s">
        <v>2840</v>
      </c>
      <c r="D57">
        <v>19</v>
      </c>
      <c r="E57">
        <v>1752</v>
      </c>
      <c r="F57" t="s">
        <v>2854</v>
      </c>
      <c r="G57">
        <v>175</v>
      </c>
      <c r="H57">
        <v>2</v>
      </c>
      <c r="I57" t="s">
        <v>620</v>
      </c>
      <c r="K57">
        <v>0</v>
      </c>
      <c r="L57">
        <v>0</v>
      </c>
      <c r="M57">
        <v>0</v>
      </c>
      <c r="N57">
        <v>0</v>
      </c>
      <c r="O57">
        <v>0</v>
      </c>
      <c r="P57" t="s">
        <v>730</v>
      </c>
      <c r="Q57" t="s">
        <v>730</v>
      </c>
      <c r="R57">
        <v>1</v>
      </c>
      <c r="S57" t="s">
        <v>2500</v>
      </c>
    </row>
    <row r="58" spans="1:19" x14ac:dyDescent="0.2">
      <c r="A58">
        <v>10102</v>
      </c>
      <c r="C58" t="s">
        <v>2840</v>
      </c>
      <c r="D58">
        <v>20</v>
      </c>
      <c r="E58">
        <v>1762</v>
      </c>
      <c r="F58" t="s">
        <v>2920</v>
      </c>
      <c r="G58">
        <v>176</v>
      </c>
      <c r="H58">
        <v>2</v>
      </c>
      <c r="I58" t="s">
        <v>623</v>
      </c>
      <c r="K58">
        <v>0</v>
      </c>
      <c r="L58">
        <v>0</v>
      </c>
      <c r="M58">
        <v>0</v>
      </c>
      <c r="N58">
        <v>0</v>
      </c>
      <c r="O58">
        <v>0</v>
      </c>
      <c r="P58" t="s">
        <v>730</v>
      </c>
      <c r="Q58" t="s">
        <v>730</v>
      </c>
      <c r="R58">
        <v>1</v>
      </c>
      <c r="S58" t="s">
        <v>2500</v>
      </c>
    </row>
    <row r="59" spans="1:19" x14ac:dyDescent="0.2">
      <c r="A59">
        <v>10102</v>
      </c>
      <c r="C59" t="s">
        <v>2840</v>
      </c>
      <c r="D59">
        <v>21</v>
      </c>
      <c r="E59">
        <v>1742</v>
      </c>
      <c r="F59" t="s">
        <v>2855</v>
      </c>
      <c r="G59">
        <v>174</v>
      </c>
      <c r="H59">
        <v>2</v>
      </c>
      <c r="I59" t="s">
        <v>617</v>
      </c>
      <c r="K59">
        <v>0</v>
      </c>
      <c r="L59">
        <v>0</v>
      </c>
      <c r="M59">
        <v>0</v>
      </c>
      <c r="N59">
        <v>0</v>
      </c>
      <c r="O59">
        <v>0</v>
      </c>
      <c r="P59" t="s">
        <v>730</v>
      </c>
      <c r="Q59" t="s">
        <v>730</v>
      </c>
      <c r="R59">
        <v>1</v>
      </c>
      <c r="S59" t="s">
        <v>2500</v>
      </c>
    </row>
    <row r="60" spans="1:19" x14ac:dyDescent="0.2">
      <c r="A60">
        <v>10102</v>
      </c>
      <c r="C60" t="s">
        <v>2840</v>
      </c>
      <c r="D60">
        <v>22</v>
      </c>
      <c r="E60">
        <v>1712</v>
      </c>
      <c r="F60" t="s">
        <v>2856</v>
      </c>
      <c r="G60">
        <v>171</v>
      </c>
      <c r="H60">
        <v>2</v>
      </c>
      <c r="I60" t="s">
        <v>608</v>
      </c>
      <c r="K60">
        <v>0</v>
      </c>
      <c r="L60">
        <v>0</v>
      </c>
      <c r="M60">
        <v>0</v>
      </c>
      <c r="N60">
        <v>0</v>
      </c>
      <c r="O60">
        <v>0</v>
      </c>
      <c r="P60" t="s">
        <v>730</v>
      </c>
      <c r="Q60" t="s">
        <v>730</v>
      </c>
      <c r="R60">
        <v>1</v>
      </c>
      <c r="S60" t="s">
        <v>2500</v>
      </c>
    </row>
    <row r="61" spans="1:19" x14ac:dyDescent="0.2">
      <c r="A61">
        <v>10102</v>
      </c>
      <c r="C61" t="s">
        <v>2840</v>
      </c>
      <c r="D61">
        <v>23</v>
      </c>
      <c r="E61">
        <v>1672</v>
      </c>
      <c r="F61" t="s">
        <v>2857</v>
      </c>
      <c r="G61">
        <v>167</v>
      </c>
      <c r="H61">
        <v>2</v>
      </c>
      <c r="I61" t="s">
        <v>596</v>
      </c>
      <c r="K61">
        <v>0</v>
      </c>
      <c r="L61">
        <v>0</v>
      </c>
      <c r="M61">
        <v>0</v>
      </c>
      <c r="N61">
        <v>0</v>
      </c>
      <c r="O61">
        <v>0</v>
      </c>
      <c r="P61" t="s">
        <v>730</v>
      </c>
      <c r="Q61" t="s">
        <v>730</v>
      </c>
      <c r="R61">
        <v>1</v>
      </c>
      <c r="S61" t="s">
        <v>2500</v>
      </c>
    </row>
    <row r="62" spans="1:19" x14ac:dyDescent="0.2">
      <c r="A62">
        <v>10102</v>
      </c>
      <c r="C62" t="s">
        <v>2840</v>
      </c>
      <c r="D62">
        <v>24</v>
      </c>
      <c r="E62">
        <v>2292</v>
      </c>
      <c r="F62" t="s">
        <v>2858</v>
      </c>
      <c r="G62">
        <v>229</v>
      </c>
      <c r="H62">
        <v>2</v>
      </c>
      <c r="I62" t="s">
        <v>780</v>
      </c>
      <c r="K62">
        <v>0</v>
      </c>
      <c r="L62">
        <v>0</v>
      </c>
      <c r="M62">
        <v>0</v>
      </c>
      <c r="N62">
        <v>0</v>
      </c>
      <c r="O62">
        <v>0</v>
      </c>
      <c r="P62" t="s">
        <v>730</v>
      </c>
      <c r="Q62" t="s">
        <v>730</v>
      </c>
      <c r="R62">
        <v>1</v>
      </c>
      <c r="S62" t="s">
        <v>2500</v>
      </c>
    </row>
    <row r="63" spans="1:19" x14ac:dyDescent="0.2">
      <c r="A63">
        <v>10102</v>
      </c>
      <c r="C63" t="s">
        <v>2840</v>
      </c>
      <c r="D63">
        <v>25</v>
      </c>
      <c r="E63">
        <v>2282</v>
      </c>
      <c r="F63" t="s">
        <v>2859</v>
      </c>
      <c r="G63">
        <v>228</v>
      </c>
      <c r="H63">
        <v>2</v>
      </c>
      <c r="I63" t="s">
        <v>777</v>
      </c>
      <c r="K63">
        <v>0</v>
      </c>
      <c r="L63">
        <v>0</v>
      </c>
      <c r="M63">
        <v>0</v>
      </c>
      <c r="N63">
        <v>0</v>
      </c>
      <c r="O63">
        <v>0</v>
      </c>
      <c r="P63" t="s">
        <v>730</v>
      </c>
      <c r="Q63" t="s">
        <v>730</v>
      </c>
      <c r="R63">
        <v>1</v>
      </c>
      <c r="S63" t="s">
        <v>2500</v>
      </c>
    </row>
    <row r="64" spans="1:19" x14ac:dyDescent="0.2">
      <c r="A64">
        <v>10102</v>
      </c>
      <c r="C64" t="s">
        <v>2840</v>
      </c>
      <c r="D64">
        <v>26</v>
      </c>
      <c r="E64">
        <v>2272</v>
      </c>
      <c r="F64" t="s">
        <v>2860</v>
      </c>
      <c r="G64">
        <v>227</v>
      </c>
      <c r="H64">
        <v>2</v>
      </c>
      <c r="I64" t="s">
        <v>774</v>
      </c>
      <c r="K64">
        <v>0</v>
      </c>
      <c r="L64">
        <v>0</v>
      </c>
      <c r="M64">
        <v>0</v>
      </c>
      <c r="N64">
        <v>0</v>
      </c>
      <c r="O64">
        <v>0</v>
      </c>
      <c r="P64" t="s">
        <v>730</v>
      </c>
      <c r="Q64" t="s">
        <v>730</v>
      </c>
      <c r="R64">
        <v>1</v>
      </c>
      <c r="S64" t="s">
        <v>2500</v>
      </c>
    </row>
    <row r="65" spans="1:19" x14ac:dyDescent="0.2">
      <c r="A65">
        <v>10102</v>
      </c>
      <c r="C65" t="s">
        <v>2840</v>
      </c>
      <c r="D65">
        <v>27</v>
      </c>
      <c r="E65">
        <v>2262</v>
      </c>
      <c r="F65" t="s">
        <v>2861</v>
      </c>
      <c r="G65">
        <v>226</v>
      </c>
      <c r="H65">
        <v>2</v>
      </c>
      <c r="I65" t="s">
        <v>771</v>
      </c>
      <c r="K65">
        <v>0</v>
      </c>
      <c r="L65">
        <v>0</v>
      </c>
      <c r="M65">
        <v>0</v>
      </c>
      <c r="N65">
        <v>0</v>
      </c>
      <c r="O65">
        <v>0</v>
      </c>
      <c r="P65" t="s">
        <v>730</v>
      </c>
      <c r="Q65" t="s">
        <v>730</v>
      </c>
      <c r="R65">
        <v>1</v>
      </c>
      <c r="S65" t="s">
        <v>2500</v>
      </c>
    </row>
    <row r="66" spans="1:19" x14ac:dyDescent="0.2">
      <c r="A66">
        <v>10102</v>
      </c>
      <c r="C66" t="s">
        <v>2840</v>
      </c>
      <c r="D66">
        <v>28</v>
      </c>
      <c r="E66">
        <v>2252</v>
      </c>
      <c r="F66" t="s">
        <v>2862</v>
      </c>
      <c r="G66">
        <v>225</v>
      </c>
      <c r="H66">
        <v>2</v>
      </c>
      <c r="I66" t="s">
        <v>768</v>
      </c>
      <c r="K66">
        <v>0</v>
      </c>
      <c r="L66">
        <v>0</v>
      </c>
      <c r="M66">
        <v>0</v>
      </c>
      <c r="N66">
        <v>0</v>
      </c>
      <c r="O66">
        <v>0</v>
      </c>
      <c r="P66" t="s">
        <v>730</v>
      </c>
      <c r="Q66" t="s">
        <v>730</v>
      </c>
      <c r="R66">
        <v>1</v>
      </c>
      <c r="S66" t="s">
        <v>2500</v>
      </c>
    </row>
    <row r="67" spans="1:19" x14ac:dyDescent="0.2">
      <c r="A67">
        <v>10102</v>
      </c>
      <c r="C67" t="s">
        <v>2840</v>
      </c>
      <c r="D67">
        <v>29</v>
      </c>
      <c r="E67">
        <v>2242</v>
      </c>
      <c r="F67" t="s">
        <v>2863</v>
      </c>
      <c r="G67">
        <v>224</v>
      </c>
      <c r="H67">
        <v>2</v>
      </c>
      <c r="I67" t="s">
        <v>765</v>
      </c>
      <c r="K67">
        <v>0</v>
      </c>
      <c r="L67">
        <v>0</v>
      </c>
      <c r="M67">
        <v>0</v>
      </c>
      <c r="N67">
        <v>0</v>
      </c>
      <c r="O67">
        <v>0</v>
      </c>
      <c r="P67" t="s">
        <v>730</v>
      </c>
      <c r="Q67" t="s">
        <v>730</v>
      </c>
      <c r="R67">
        <v>1</v>
      </c>
      <c r="S67" t="s">
        <v>2500</v>
      </c>
    </row>
    <row r="68" spans="1:19" x14ac:dyDescent="0.2">
      <c r="A68">
        <v>10102</v>
      </c>
      <c r="C68" t="s">
        <v>2840</v>
      </c>
      <c r="D68">
        <v>30</v>
      </c>
      <c r="E68">
        <v>2232</v>
      </c>
      <c r="F68" t="s">
        <v>2864</v>
      </c>
      <c r="G68">
        <v>223</v>
      </c>
      <c r="H68">
        <v>2</v>
      </c>
      <c r="I68" t="s">
        <v>762</v>
      </c>
      <c r="K68">
        <v>0</v>
      </c>
      <c r="L68">
        <v>0</v>
      </c>
      <c r="M68">
        <v>0</v>
      </c>
      <c r="N68">
        <v>0</v>
      </c>
      <c r="O68">
        <v>0</v>
      </c>
      <c r="P68" t="s">
        <v>730</v>
      </c>
      <c r="Q68" t="s">
        <v>730</v>
      </c>
      <c r="R68">
        <v>1</v>
      </c>
      <c r="S68" t="s">
        <v>2500</v>
      </c>
    </row>
    <row r="69" spans="1:19" x14ac:dyDescent="0.2">
      <c r="A69">
        <v>10102</v>
      </c>
      <c r="C69" t="s">
        <v>2840</v>
      </c>
      <c r="D69">
        <v>31</v>
      </c>
      <c r="E69">
        <v>2222</v>
      </c>
      <c r="F69" t="s">
        <v>2865</v>
      </c>
      <c r="G69">
        <v>222</v>
      </c>
      <c r="H69">
        <v>2</v>
      </c>
      <c r="I69" t="s">
        <v>759</v>
      </c>
      <c r="K69">
        <v>0</v>
      </c>
      <c r="L69">
        <v>0</v>
      </c>
      <c r="M69">
        <v>0</v>
      </c>
      <c r="N69">
        <v>0</v>
      </c>
      <c r="O69">
        <v>0</v>
      </c>
      <c r="P69" t="s">
        <v>730</v>
      </c>
      <c r="Q69" t="s">
        <v>730</v>
      </c>
      <c r="R69">
        <v>1</v>
      </c>
      <c r="S69" t="s">
        <v>2500</v>
      </c>
    </row>
    <row r="70" spans="1:19" x14ac:dyDescent="0.2">
      <c r="A70">
        <v>10102</v>
      </c>
      <c r="C70" t="s">
        <v>2840</v>
      </c>
      <c r="D70">
        <v>32</v>
      </c>
      <c r="E70">
        <v>2212</v>
      </c>
      <c r="F70" t="s">
        <v>2866</v>
      </c>
      <c r="G70">
        <v>221</v>
      </c>
      <c r="H70">
        <v>2</v>
      </c>
      <c r="I70" t="s">
        <v>756</v>
      </c>
      <c r="K70">
        <v>0</v>
      </c>
      <c r="L70">
        <v>0</v>
      </c>
      <c r="M70">
        <v>0</v>
      </c>
      <c r="N70">
        <v>0</v>
      </c>
      <c r="O70">
        <v>0</v>
      </c>
      <c r="P70" t="s">
        <v>730</v>
      </c>
      <c r="Q70" t="s">
        <v>730</v>
      </c>
      <c r="R70">
        <v>1</v>
      </c>
      <c r="S70" t="s">
        <v>2500</v>
      </c>
    </row>
    <row r="71" spans="1:19" x14ac:dyDescent="0.2">
      <c r="A71">
        <v>10102</v>
      </c>
      <c r="C71" t="s">
        <v>2840</v>
      </c>
      <c r="D71">
        <v>33</v>
      </c>
      <c r="E71">
        <v>2202</v>
      </c>
      <c r="F71" t="s">
        <v>2867</v>
      </c>
      <c r="G71">
        <v>220</v>
      </c>
      <c r="H71">
        <v>2</v>
      </c>
      <c r="I71" t="s">
        <v>753</v>
      </c>
      <c r="K71">
        <v>0</v>
      </c>
      <c r="L71">
        <v>0</v>
      </c>
      <c r="M71">
        <v>0</v>
      </c>
      <c r="N71">
        <v>0</v>
      </c>
      <c r="O71">
        <v>0</v>
      </c>
      <c r="P71" t="s">
        <v>730</v>
      </c>
      <c r="Q71" t="s">
        <v>730</v>
      </c>
      <c r="R71">
        <v>1</v>
      </c>
      <c r="S71" t="s">
        <v>2500</v>
      </c>
    </row>
    <row r="72" spans="1:19" x14ac:dyDescent="0.2">
      <c r="A72">
        <v>10102</v>
      </c>
      <c r="C72" t="s">
        <v>2840</v>
      </c>
      <c r="D72">
        <v>34</v>
      </c>
      <c r="E72">
        <v>2192</v>
      </c>
      <c r="F72" t="s">
        <v>2868</v>
      </c>
      <c r="G72">
        <v>219</v>
      </c>
      <c r="H72">
        <v>2</v>
      </c>
      <c r="I72" t="s">
        <v>750</v>
      </c>
      <c r="K72">
        <v>0</v>
      </c>
      <c r="L72">
        <v>0</v>
      </c>
      <c r="M72">
        <v>0</v>
      </c>
      <c r="N72">
        <v>0</v>
      </c>
      <c r="O72">
        <v>0</v>
      </c>
      <c r="P72" t="s">
        <v>730</v>
      </c>
      <c r="Q72" t="s">
        <v>730</v>
      </c>
      <c r="R72">
        <v>1</v>
      </c>
      <c r="S72" t="s">
        <v>2500</v>
      </c>
    </row>
    <row r="73" spans="1:19" x14ac:dyDescent="0.2">
      <c r="A73">
        <v>10102</v>
      </c>
      <c r="C73" t="s">
        <v>2840</v>
      </c>
      <c r="D73">
        <v>35</v>
      </c>
      <c r="E73">
        <v>2182</v>
      </c>
      <c r="F73" t="s">
        <v>2869</v>
      </c>
      <c r="G73">
        <v>218</v>
      </c>
      <c r="H73">
        <v>2</v>
      </c>
      <c r="I73" t="s">
        <v>747</v>
      </c>
      <c r="K73">
        <v>0</v>
      </c>
      <c r="L73">
        <v>0</v>
      </c>
      <c r="M73">
        <v>0</v>
      </c>
      <c r="N73">
        <v>0</v>
      </c>
      <c r="O73">
        <v>0</v>
      </c>
      <c r="P73" t="s">
        <v>730</v>
      </c>
      <c r="Q73" t="s">
        <v>730</v>
      </c>
      <c r="R73">
        <v>1</v>
      </c>
      <c r="S73" t="s">
        <v>2500</v>
      </c>
    </row>
    <row r="74" spans="1:19" x14ac:dyDescent="0.2">
      <c r="A74">
        <v>10102</v>
      </c>
      <c r="C74" t="s">
        <v>2840</v>
      </c>
      <c r="D74">
        <v>36</v>
      </c>
      <c r="E74">
        <v>2172</v>
      </c>
      <c r="F74" t="s">
        <v>2870</v>
      </c>
      <c r="G74">
        <v>217</v>
      </c>
      <c r="H74">
        <v>2</v>
      </c>
      <c r="I74" t="s">
        <v>744</v>
      </c>
      <c r="K74">
        <v>0</v>
      </c>
      <c r="L74">
        <v>0</v>
      </c>
      <c r="M74">
        <v>0</v>
      </c>
      <c r="N74">
        <v>0</v>
      </c>
      <c r="O74">
        <v>0</v>
      </c>
      <c r="P74" t="s">
        <v>730</v>
      </c>
      <c r="Q74" t="s">
        <v>730</v>
      </c>
      <c r="R74">
        <v>1</v>
      </c>
      <c r="S74" t="s">
        <v>2500</v>
      </c>
    </row>
    <row r="75" spans="1:19" x14ac:dyDescent="0.2">
      <c r="A75">
        <v>10102</v>
      </c>
      <c r="C75" t="s">
        <v>2840</v>
      </c>
      <c r="D75">
        <v>37</v>
      </c>
      <c r="E75">
        <v>2162</v>
      </c>
      <c r="F75" t="s">
        <v>2871</v>
      </c>
      <c r="G75">
        <v>216</v>
      </c>
      <c r="H75">
        <v>2</v>
      </c>
      <c r="I75" t="s">
        <v>742</v>
      </c>
      <c r="K75">
        <v>0</v>
      </c>
      <c r="L75">
        <v>0</v>
      </c>
      <c r="M75">
        <v>0</v>
      </c>
      <c r="N75">
        <v>0</v>
      </c>
      <c r="O75">
        <v>0</v>
      </c>
      <c r="P75" t="s">
        <v>730</v>
      </c>
      <c r="Q75" t="s">
        <v>730</v>
      </c>
      <c r="R75">
        <v>1</v>
      </c>
      <c r="S75" t="s">
        <v>2500</v>
      </c>
    </row>
    <row r="76" spans="1:19" x14ac:dyDescent="0.2">
      <c r="A76">
        <v>10102</v>
      </c>
      <c r="C76" t="s">
        <v>2840</v>
      </c>
      <c r="D76">
        <v>38</v>
      </c>
      <c r="E76">
        <v>2131</v>
      </c>
      <c r="F76" t="s">
        <v>2872</v>
      </c>
      <c r="G76">
        <v>213</v>
      </c>
      <c r="H76">
        <v>1</v>
      </c>
      <c r="I76" t="s">
        <v>733</v>
      </c>
      <c r="K76">
        <v>0</v>
      </c>
      <c r="L76">
        <v>0</v>
      </c>
      <c r="M76">
        <v>0</v>
      </c>
      <c r="N76">
        <v>0</v>
      </c>
      <c r="O76">
        <v>0</v>
      </c>
      <c r="P76" t="s">
        <v>730</v>
      </c>
      <c r="Q76" t="s">
        <v>730</v>
      </c>
      <c r="R76">
        <v>1</v>
      </c>
      <c r="S76" t="s">
        <v>2500</v>
      </c>
    </row>
    <row r="77" spans="1:19" x14ac:dyDescent="0.2">
      <c r="A77">
        <v>10102</v>
      </c>
      <c r="C77" t="s">
        <v>2840</v>
      </c>
      <c r="D77">
        <v>39</v>
      </c>
      <c r="E77">
        <v>2141</v>
      </c>
      <c r="F77" t="s">
        <v>2873</v>
      </c>
      <c r="G77">
        <v>214</v>
      </c>
      <c r="H77">
        <v>1</v>
      </c>
      <c r="I77" t="s">
        <v>736</v>
      </c>
      <c r="K77">
        <v>0</v>
      </c>
      <c r="L77">
        <v>0</v>
      </c>
      <c r="M77">
        <v>0</v>
      </c>
      <c r="N77">
        <v>0</v>
      </c>
      <c r="O77">
        <v>0</v>
      </c>
      <c r="P77" t="s">
        <v>730</v>
      </c>
      <c r="Q77" t="s">
        <v>730</v>
      </c>
      <c r="R77">
        <v>1</v>
      </c>
      <c r="S77" t="s">
        <v>2500</v>
      </c>
    </row>
    <row r="78" spans="1:19" x14ac:dyDescent="0.2">
      <c r="A78">
        <v>10102</v>
      </c>
      <c r="C78" t="s">
        <v>2840</v>
      </c>
      <c r="D78">
        <v>40</v>
      </c>
      <c r="E78">
        <v>2151</v>
      </c>
      <c r="F78" t="s">
        <v>2874</v>
      </c>
      <c r="G78">
        <v>215</v>
      </c>
      <c r="H78">
        <v>1</v>
      </c>
      <c r="I78" t="s">
        <v>739</v>
      </c>
      <c r="K78">
        <v>0</v>
      </c>
      <c r="L78">
        <v>0</v>
      </c>
      <c r="M78">
        <v>0</v>
      </c>
      <c r="N78">
        <v>0</v>
      </c>
      <c r="O78">
        <v>0</v>
      </c>
      <c r="P78" t="s">
        <v>730</v>
      </c>
      <c r="Q78" t="s">
        <v>730</v>
      </c>
      <c r="R78">
        <v>1</v>
      </c>
      <c r="S78" t="s">
        <v>2500</v>
      </c>
    </row>
    <row r="79" spans="1:19" x14ac:dyDescent="0.2">
      <c r="A79">
        <v>10102</v>
      </c>
      <c r="C79" t="s">
        <v>2840</v>
      </c>
      <c r="D79">
        <v>41</v>
      </c>
      <c r="E79">
        <v>2141</v>
      </c>
      <c r="F79" t="s">
        <v>2873</v>
      </c>
      <c r="G79">
        <v>214</v>
      </c>
      <c r="H79">
        <v>1</v>
      </c>
      <c r="I79" t="s">
        <v>736</v>
      </c>
      <c r="K79">
        <v>0</v>
      </c>
      <c r="L79">
        <v>0</v>
      </c>
      <c r="M79">
        <v>0</v>
      </c>
      <c r="N79">
        <v>0</v>
      </c>
      <c r="O79">
        <v>0</v>
      </c>
      <c r="P79" t="s">
        <v>730</v>
      </c>
      <c r="Q79" t="s">
        <v>730</v>
      </c>
      <c r="R79">
        <v>1</v>
      </c>
      <c r="S79" t="s">
        <v>2500</v>
      </c>
    </row>
    <row r="80" spans="1:19" x14ac:dyDescent="0.2">
      <c r="A80">
        <v>10102</v>
      </c>
      <c r="C80" t="s">
        <v>2840</v>
      </c>
      <c r="D80">
        <v>42</v>
      </c>
      <c r="E80">
        <v>2131</v>
      </c>
      <c r="F80" t="s">
        <v>2872</v>
      </c>
      <c r="G80">
        <v>213</v>
      </c>
      <c r="H80">
        <v>1</v>
      </c>
      <c r="I80" t="s">
        <v>733</v>
      </c>
      <c r="K80">
        <v>0</v>
      </c>
      <c r="L80">
        <v>0</v>
      </c>
      <c r="M80">
        <v>0</v>
      </c>
      <c r="N80">
        <v>0</v>
      </c>
      <c r="O80">
        <v>0</v>
      </c>
      <c r="P80" t="s">
        <v>730</v>
      </c>
      <c r="Q80" t="s">
        <v>730</v>
      </c>
      <c r="R80">
        <v>1</v>
      </c>
      <c r="S80" t="s">
        <v>2500</v>
      </c>
    </row>
    <row r="81" spans="1:19" x14ac:dyDescent="0.2">
      <c r="A81">
        <v>10102</v>
      </c>
      <c r="C81" t="s">
        <v>2840</v>
      </c>
      <c r="D81">
        <v>43</v>
      </c>
      <c r="E81">
        <v>2121</v>
      </c>
      <c r="F81" t="s">
        <v>2876</v>
      </c>
      <c r="G81">
        <v>212</v>
      </c>
      <c r="H81">
        <v>1</v>
      </c>
      <c r="I81" t="s">
        <v>730</v>
      </c>
      <c r="K81">
        <v>0</v>
      </c>
      <c r="L81">
        <v>1</v>
      </c>
      <c r="M81">
        <v>0</v>
      </c>
      <c r="N81">
        <v>2</v>
      </c>
      <c r="O81">
        <v>0</v>
      </c>
      <c r="P81" t="s">
        <v>730</v>
      </c>
      <c r="Q81" t="s">
        <v>730</v>
      </c>
      <c r="R81">
        <v>1</v>
      </c>
      <c r="S81" t="s">
        <v>2500</v>
      </c>
    </row>
    <row r="82" spans="1:19" x14ac:dyDescent="0.2">
      <c r="A82">
        <v>10201</v>
      </c>
      <c r="C82" t="s">
        <v>3009</v>
      </c>
      <c r="D82">
        <v>1</v>
      </c>
      <c r="E82">
        <v>2121</v>
      </c>
      <c r="F82" t="s">
        <v>2876</v>
      </c>
      <c r="G82">
        <v>212</v>
      </c>
      <c r="H82">
        <v>1</v>
      </c>
      <c r="I82" t="s">
        <v>730</v>
      </c>
      <c r="K82">
        <v>0</v>
      </c>
      <c r="L82">
        <v>0</v>
      </c>
      <c r="M82">
        <v>1</v>
      </c>
      <c r="N82">
        <v>1</v>
      </c>
      <c r="O82">
        <v>0</v>
      </c>
      <c r="P82" t="s">
        <v>252</v>
      </c>
      <c r="Q82" t="s">
        <v>252</v>
      </c>
      <c r="R82">
        <v>102</v>
      </c>
      <c r="S82" t="s">
        <v>2500</v>
      </c>
    </row>
    <row r="83" spans="1:19" x14ac:dyDescent="0.2">
      <c r="A83">
        <v>10201</v>
      </c>
      <c r="C83" t="s">
        <v>3009</v>
      </c>
      <c r="D83">
        <v>2</v>
      </c>
      <c r="E83">
        <v>2132</v>
      </c>
      <c r="F83" t="s">
        <v>3010</v>
      </c>
      <c r="G83">
        <v>213</v>
      </c>
      <c r="H83">
        <v>2</v>
      </c>
      <c r="I83" t="s">
        <v>733</v>
      </c>
      <c r="K83">
        <v>0</v>
      </c>
      <c r="L83">
        <v>0</v>
      </c>
      <c r="M83">
        <v>0</v>
      </c>
      <c r="N83">
        <v>0</v>
      </c>
      <c r="O83">
        <v>0</v>
      </c>
      <c r="P83" t="s">
        <v>252</v>
      </c>
      <c r="Q83" t="s">
        <v>252</v>
      </c>
      <c r="R83">
        <v>102</v>
      </c>
      <c r="S83" t="s">
        <v>2500</v>
      </c>
    </row>
    <row r="84" spans="1:19" x14ac:dyDescent="0.2">
      <c r="A84">
        <v>10201</v>
      </c>
      <c r="C84" t="s">
        <v>3009</v>
      </c>
      <c r="D84">
        <v>3</v>
      </c>
      <c r="E84">
        <v>2142</v>
      </c>
      <c r="F84" t="s">
        <v>3011</v>
      </c>
      <c r="G84">
        <v>214</v>
      </c>
      <c r="H84">
        <v>2</v>
      </c>
      <c r="I84" t="s">
        <v>736</v>
      </c>
      <c r="K84">
        <v>0</v>
      </c>
      <c r="L84">
        <v>0</v>
      </c>
      <c r="M84">
        <v>0</v>
      </c>
      <c r="N84">
        <v>0</v>
      </c>
      <c r="O84">
        <v>0</v>
      </c>
      <c r="P84" t="s">
        <v>252</v>
      </c>
      <c r="Q84" t="s">
        <v>252</v>
      </c>
      <c r="R84">
        <v>102</v>
      </c>
      <c r="S84" t="s">
        <v>2500</v>
      </c>
    </row>
    <row r="85" spans="1:19" x14ac:dyDescent="0.2">
      <c r="A85">
        <v>10201</v>
      </c>
      <c r="C85" t="s">
        <v>3009</v>
      </c>
      <c r="D85">
        <v>4</v>
      </c>
      <c r="E85">
        <v>2151</v>
      </c>
      <c r="F85" t="s">
        <v>2874</v>
      </c>
      <c r="G85">
        <v>215</v>
      </c>
      <c r="H85">
        <v>1</v>
      </c>
      <c r="I85" t="s">
        <v>739</v>
      </c>
      <c r="K85">
        <v>0</v>
      </c>
      <c r="L85">
        <v>0</v>
      </c>
      <c r="M85">
        <v>0</v>
      </c>
      <c r="N85">
        <v>0</v>
      </c>
      <c r="O85">
        <v>1</v>
      </c>
      <c r="P85" t="s">
        <v>252</v>
      </c>
      <c r="Q85" t="s">
        <v>252</v>
      </c>
      <c r="R85">
        <v>102</v>
      </c>
      <c r="S85" t="s">
        <v>2500</v>
      </c>
    </row>
    <row r="86" spans="1:19" x14ac:dyDescent="0.2">
      <c r="A86">
        <v>10201</v>
      </c>
      <c r="C86" t="s">
        <v>3009</v>
      </c>
      <c r="D86">
        <v>5</v>
      </c>
      <c r="E86">
        <v>2142</v>
      </c>
      <c r="F86" t="s">
        <v>3011</v>
      </c>
      <c r="G86">
        <v>214</v>
      </c>
      <c r="H86">
        <v>2</v>
      </c>
      <c r="I86" t="s">
        <v>736</v>
      </c>
      <c r="K86">
        <v>0</v>
      </c>
      <c r="L86">
        <v>0</v>
      </c>
      <c r="M86">
        <v>0</v>
      </c>
      <c r="N86">
        <v>0</v>
      </c>
      <c r="O86">
        <v>0</v>
      </c>
      <c r="P86" t="s">
        <v>252</v>
      </c>
      <c r="Q86" t="s">
        <v>252</v>
      </c>
      <c r="R86">
        <v>102</v>
      </c>
      <c r="S86" t="s">
        <v>2500</v>
      </c>
    </row>
    <row r="87" spans="1:19" x14ac:dyDescent="0.2">
      <c r="A87">
        <v>10201</v>
      </c>
      <c r="C87" t="s">
        <v>3009</v>
      </c>
      <c r="D87">
        <v>6</v>
      </c>
      <c r="E87">
        <v>2132</v>
      </c>
      <c r="F87" t="s">
        <v>3010</v>
      </c>
      <c r="G87">
        <v>213</v>
      </c>
      <c r="H87">
        <v>2</v>
      </c>
      <c r="I87" t="s">
        <v>733</v>
      </c>
      <c r="K87">
        <v>0</v>
      </c>
      <c r="L87">
        <v>0</v>
      </c>
      <c r="M87">
        <v>0</v>
      </c>
      <c r="N87">
        <v>0</v>
      </c>
      <c r="O87">
        <v>0</v>
      </c>
      <c r="P87" t="s">
        <v>252</v>
      </c>
      <c r="Q87" t="s">
        <v>252</v>
      </c>
      <c r="R87">
        <v>102</v>
      </c>
      <c r="S87" t="s">
        <v>2500</v>
      </c>
    </row>
    <row r="88" spans="1:19" x14ac:dyDescent="0.2">
      <c r="A88">
        <v>10201</v>
      </c>
      <c r="C88" t="s">
        <v>3009</v>
      </c>
      <c r="D88">
        <v>7</v>
      </c>
      <c r="E88">
        <v>2161</v>
      </c>
      <c r="F88" t="s">
        <v>3012</v>
      </c>
      <c r="G88">
        <v>216</v>
      </c>
      <c r="H88">
        <v>1</v>
      </c>
      <c r="I88" t="s">
        <v>742</v>
      </c>
      <c r="K88">
        <v>0</v>
      </c>
      <c r="L88">
        <v>0</v>
      </c>
      <c r="M88">
        <v>0</v>
      </c>
      <c r="N88">
        <v>0</v>
      </c>
      <c r="O88">
        <v>0</v>
      </c>
      <c r="P88" t="s">
        <v>252</v>
      </c>
      <c r="Q88" t="s">
        <v>252</v>
      </c>
      <c r="R88">
        <v>102</v>
      </c>
      <c r="S88" t="s">
        <v>2500</v>
      </c>
    </row>
    <row r="89" spans="1:19" x14ac:dyDescent="0.2">
      <c r="A89">
        <v>10201</v>
      </c>
      <c r="C89" t="s">
        <v>3009</v>
      </c>
      <c r="D89">
        <v>8</v>
      </c>
      <c r="E89">
        <v>2171</v>
      </c>
      <c r="F89" t="s">
        <v>3013</v>
      </c>
      <c r="G89">
        <v>217</v>
      </c>
      <c r="H89">
        <v>1</v>
      </c>
      <c r="I89" t="s">
        <v>744</v>
      </c>
      <c r="K89">
        <v>0</v>
      </c>
      <c r="L89">
        <v>0</v>
      </c>
      <c r="M89">
        <v>0</v>
      </c>
      <c r="N89">
        <v>0</v>
      </c>
      <c r="O89">
        <v>0</v>
      </c>
      <c r="P89" t="s">
        <v>252</v>
      </c>
      <c r="Q89" t="s">
        <v>252</v>
      </c>
      <c r="R89">
        <v>102</v>
      </c>
      <c r="S89" t="s">
        <v>2500</v>
      </c>
    </row>
    <row r="90" spans="1:19" x14ac:dyDescent="0.2">
      <c r="A90">
        <v>10201</v>
      </c>
      <c r="C90" t="s">
        <v>3009</v>
      </c>
      <c r="D90">
        <v>9</v>
      </c>
      <c r="E90">
        <v>2181</v>
      </c>
      <c r="F90" t="s">
        <v>3014</v>
      </c>
      <c r="G90">
        <v>218</v>
      </c>
      <c r="H90">
        <v>1</v>
      </c>
      <c r="I90" t="s">
        <v>747</v>
      </c>
      <c r="K90">
        <v>0</v>
      </c>
      <c r="L90">
        <v>0</v>
      </c>
      <c r="M90">
        <v>0</v>
      </c>
      <c r="N90">
        <v>0</v>
      </c>
      <c r="O90">
        <v>0</v>
      </c>
      <c r="P90" t="s">
        <v>252</v>
      </c>
      <c r="Q90" t="s">
        <v>252</v>
      </c>
      <c r="R90">
        <v>102</v>
      </c>
      <c r="S90" t="s">
        <v>2500</v>
      </c>
    </row>
    <row r="91" spans="1:19" x14ac:dyDescent="0.2">
      <c r="A91">
        <v>10201</v>
      </c>
      <c r="C91" t="s">
        <v>3009</v>
      </c>
      <c r="D91">
        <v>10</v>
      </c>
      <c r="E91">
        <v>2191</v>
      </c>
      <c r="F91" t="s">
        <v>3015</v>
      </c>
      <c r="G91">
        <v>219</v>
      </c>
      <c r="H91">
        <v>1</v>
      </c>
      <c r="I91" t="s">
        <v>750</v>
      </c>
      <c r="K91">
        <v>0</v>
      </c>
      <c r="L91">
        <v>0</v>
      </c>
      <c r="M91">
        <v>0</v>
      </c>
      <c r="N91">
        <v>0</v>
      </c>
      <c r="O91">
        <v>0</v>
      </c>
      <c r="P91" t="s">
        <v>252</v>
      </c>
      <c r="Q91" t="s">
        <v>252</v>
      </c>
      <c r="R91">
        <v>102</v>
      </c>
      <c r="S91" t="s">
        <v>2500</v>
      </c>
    </row>
    <row r="92" spans="1:19" x14ac:dyDescent="0.2">
      <c r="A92">
        <v>10201</v>
      </c>
      <c r="C92" t="s">
        <v>3009</v>
      </c>
      <c r="D92">
        <v>11</v>
      </c>
      <c r="E92">
        <v>2201</v>
      </c>
      <c r="F92" t="s">
        <v>3016</v>
      </c>
      <c r="G92">
        <v>220</v>
      </c>
      <c r="H92">
        <v>1</v>
      </c>
      <c r="I92" t="s">
        <v>753</v>
      </c>
      <c r="K92">
        <v>0</v>
      </c>
      <c r="L92">
        <v>0</v>
      </c>
      <c r="M92">
        <v>0</v>
      </c>
      <c r="N92">
        <v>0</v>
      </c>
      <c r="O92">
        <v>0</v>
      </c>
      <c r="P92" t="s">
        <v>252</v>
      </c>
      <c r="Q92" t="s">
        <v>252</v>
      </c>
      <c r="R92">
        <v>102</v>
      </c>
      <c r="S92" t="s">
        <v>2500</v>
      </c>
    </row>
    <row r="93" spans="1:19" x14ac:dyDescent="0.2">
      <c r="A93">
        <v>10201</v>
      </c>
      <c r="C93" t="s">
        <v>3009</v>
      </c>
      <c r="D93">
        <v>12</v>
      </c>
      <c r="E93">
        <v>2211</v>
      </c>
      <c r="F93" t="s">
        <v>3017</v>
      </c>
      <c r="G93">
        <v>221</v>
      </c>
      <c r="H93">
        <v>1</v>
      </c>
      <c r="I93" t="s">
        <v>756</v>
      </c>
      <c r="K93">
        <v>0</v>
      </c>
      <c r="L93">
        <v>0</v>
      </c>
      <c r="M93">
        <v>0</v>
      </c>
      <c r="N93">
        <v>0</v>
      </c>
      <c r="O93">
        <v>0</v>
      </c>
      <c r="P93" t="s">
        <v>252</v>
      </c>
      <c r="Q93" t="s">
        <v>252</v>
      </c>
      <c r="R93">
        <v>102</v>
      </c>
      <c r="S93" t="s">
        <v>2500</v>
      </c>
    </row>
    <row r="94" spans="1:19" x14ac:dyDescent="0.2">
      <c r="A94">
        <v>10201</v>
      </c>
      <c r="C94" t="s">
        <v>3009</v>
      </c>
      <c r="D94">
        <v>13</v>
      </c>
      <c r="E94">
        <v>2221</v>
      </c>
      <c r="F94" t="s">
        <v>3018</v>
      </c>
      <c r="G94">
        <v>222</v>
      </c>
      <c r="H94">
        <v>1</v>
      </c>
      <c r="I94" t="s">
        <v>759</v>
      </c>
      <c r="K94">
        <v>0</v>
      </c>
      <c r="L94">
        <v>0</v>
      </c>
      <c r="M94">
        <v>0</v>
      </c>
      <c r="N94">
        <v>0</v>
      </c>
      <c r="O94">
        <v>0</v>
      </c>
      <c r="P94" t="s">
        <v>252</v>
      </c>
      <c r="Q94" t="s">
        <v>252</v>
      </c>
      <c r="R94">
        <v>102</v>
      </c>
      <c r="S94" t="s">
        <v>2500</v>
      </c>
    </row>
    <row r="95" spans="1:19" x14ac:dyDescent="0.2">
      <c r="A95">
        <v>10201</v>
      </c>
      <c r="C95" t="s">
        <v>3009</v>
      </c>
      <c r="D95">
        <v>14</v>
      </c>
      <c r="E95">
        <v>2231</v>
      </c>
      <c r="F95" t="s">
        <v>3019</v>
      </c>
      <c r="G95">
        <v>223</v>
      </c>
      <c r="H95">
        <v>1</v>
      </c>
      <c r="I95" t="s">
        <v>762</v>
      </c>
      <c r="K95">
        <v>0</v>
      </c>
      <c r="L95">
        <v>0</v>
      </c>
      <c r="M95">
        <v>0</v>
      </c>
      <c r="N95">
        <v>0</v>
      </c>
      <c r="O95">
        <v>0</v>
      </c>
      <c r="P95" t="s">
        <v>252</v>
      </c>
      <c r="Q95" t="s">
        <v>252</v>
      </c>
      <c r="R95">
        <v>102</v>
      </c>
      <c r="S95" t="s">
        <v>2500</v>
      </c>
    </row>
    <row r="96" spans="1:19" x14ac:dyDescent="0.2">
      <c r="A96">
        <v>10201</v>
      </c>
      <c r="C96" t="s">
        <v>3009</v>
      </c>
      <c r="D96">
        <v>15</v>
      </c>
      <c r="E96">
        <v>2241</v>
      </c>
      <c r="F96" t="s">
        <v>3020</v>
      </c>
      <c r="G96">
        <v>224</v>
      </c>
      <c r="H96">
        <v>1</v>
      </c>
      <c r="I96" t="s">
        <v>765</v>
      </c>
      <c r="K96">
        <v>0</v>
      </c>
      <c r="L96">
        <v>0</v>
      </c>
      <c r="M96">
        <v>0</v>
      </c>
      <c r="N96">
        <v>0</v>
      </c>
      <c r="O96">
        <v>0</v>
      </c>
      <c r="P96" t="s">
        <v>252</v>
      </c>
      <c r="Q96" t="s">
        <v>252</v>
      </c>
      <c r="R96">
        <v>102</v>
      </c>
      <c r="S96" t="s">
        <v>2500</v>
      </c>
    </row>
    <row r="97" spans="1:19" x14ac:dyDescent="0.2">
      <c r="A97">
        <v>10201</v>
      </c>
      <c r="C97" t="s">
        <v>3009</v>
      </c>
      <c r="D97">
        <v>16</v>
      </c>
      <c r="E97">
        <v>2251</v>
      </c>
      <c r="F97" t="s">
        <v>3021</v>
      </c>
      <c r="G97">
        <v>225</v>
      </c>
      <c r="H97">
        <v>1</v>
      </c>
      <c r="I97" t="s">
        <v>768</v>
      </c>
      <c r="K97">
        <v>0</v>
      </c>
      <c r="L97">
        <v>0</v>
      </c>
      <c r="M97">
        <v>0</v>
      </c>
      <c r="N97">
        <v>0</v>
      </c>
      <c r="O97">
        <v>0</v>
      </c>
      <c r="P97" t="s">
        <v>252</v>
      </c>
      <c r="Q97" t="s">
        <v>252</v>
      </c>
      <c r="R97">
        <v>102</v>
      </c>
      <c r="S97" t="s">
        <v>2500</v>
      </c>
    </row>
    <row r="98" spans="1:19" x14ac:dyDescent="0.2">
      <c r="A98">
        <v>10201</v>
      </c>
      <c r="C98" t="s">
        <v>3009</v>
      </c>
      <c r="D98">
        <v>17</v>
      </c>
      <c r="E98">
        <v>2261</v>
      </c>
      <c r="F98" t="s">
        <v>3022</v>
      </c>
      <c r="G98">
        <v>226</v>
      </c>
      <c r="H98">
        <v>1</v>
      </c>
      <c r="I98" t="s">
        <v>771</v>
      </c>
      <c r="K98">
        <v>0</v>
      </c>
      <c r="L98">
        <v>0</v>
      </c>
      <c r="M98">
        <v>0</v>
      </c>
      <c r="N98">
        <v>0</v>
      </c>
      <c r="O98">
        <v>0</v>
      </c>
      <c r="P98" t="s">
        <v>252</v>
      </c>
      <c r="Q98" t="s">
        <v>252</v>
      </c>
      <c r="R98">
        <v>102</v>
      </c>
      <c r="S98" t="s">
        <v>2500</v>
      </c>
    </row>
    <row r="99" spans="1:19" x14ac:dyDescent="0.2">
      <c r="A99">
        <v>10201</v>
      </c>
      <c r="C99" t="s">
        <v>3009</v>
      </c>
      <c r="D99">
        <v>18</v>
      </c>
      <c r="E99">
        <v>2271</v>
      </c>
      <c r="F99" t="s">
        <v>3023</v>
      </c>
      <c r="G99">
        <v>227</v>
      </c>
      <c r="H99">
        <v>1</v>
      </c>
      <c r="I99" t="s">
        <v>774</v>
      </c>
      <c r="K99">
        <v>0</v>
      </c>
      <c r="L99">
        <v>0</v>
      </c>
      <c r="M99">
        <v>0</v>
      </c>
      <c r="N99">
        <v>0</v>
      </c>
      <c r="O99">
        <v>0</v>
      </c>
      <c r="P99" t="s">
        <v>252</v>
      </c>
      <c r="Q99" t="s">
        <v>252</v>
      </c>
      <c r="R99">
        <v>102</v>
      </c>
      <c r="S99" t="s">
        <v>2500</v>
      </c>
    </row>
    <row r="100" spans="1:19" x14ac:dyDescent="0.2">
      <c r="A100">
        <v>10201</v>
      </c>
      <c r="C100" t="s">
        <v>3009</v>
      </c>
      <c r="D100">
        <v>19</v>
      </c>
      <c r="E100">
        <v>2281</v>
      </c>
      <c r="F100" t="s">
        <v>3024</v>
      </c>
      <c r="G100">
        <v>228</v>
      </c>
      <c r="H100">
        <v>1</v>
      </c>
      <c r="I100" t="s">
        <v>777</v>
      </c>
      <c r="K100">
        <v>0</v>
      </c>
      <c r="L100">
        <v>0</v>
      </c>
      <c r="M100">
        <v>0</v>
      </c>
      <c r="N100">
        <v>0</v>
      </c>
      <c r="O100">
        <v>0</v>
      </c>
      <c r="P100" t="s">
        <v>252</v>
      </c>
      <c r="Q100" t="s">
        <v>252</v>
      </c>
      <c r="R100">
        <v>102</v>
      </c>
      <c r="S100" t="s">
        <v>2500</v>
      </c>
    </row>
    <row r="101" spans="1:19" x14ac:dyDescent="0.2">
      <c r="A101">
        <v>10201</v>
      </c>
      <c r="C101" t="s">
        <v>3009</v>
      </c>
      <c r="D101">
        <v>20</v>
      </c>
      <c r="E101">
        <v>2291</v>
      </c>
      <c r="F101" t="s">
        <v>3025</v>
      </c>
      <c r="G101">
        <v>229</v>
      </c>
      <c r="H101">
        <v>1</v>
      </c>
      <c r="I101" t="s">
        <v>780</v>
      </c>
      <c r="K101">
        <v>0</v>
      </c>
      <c r="L101">
        <v>0</v>
      </c>
      <c r="M101">
        <v>0</v>
      </c>
      <c r="N101">
        <v>0</v>
      </c>
      <c r="O101">
        <v>0</v>
      </c>
      <c r="P101" t="s">
        <v>252</v>
      </c>
      <c r="Q101" t="s">
        <v>252</v>
      </c>
      <c r="R101">
        <v>102</v>
      </c>
      <c r="S101" t="s">
        <v>2500</v>
      </c>
    </row>
    <row r="102" spans="1:19" x14ac:dyDescent="0.2">
      <c r="A102">
        <v>10201</v>
      </c>
      <c r="C102" t="s">
        <v>3009</v>
      </c>
      <c r="D102">
        <v>21</v>
      </c>
      <c r="E102">
        <v>1671</v>
      </c>
      <c r="F102" t="s">
        <v>3026</v>
      </c>
      <c r="G102">
        <v>167</v>
      </c>
      <c r="H102">
        <v>1</v>
      </c>
      <c r="I102" t="s">
        <v>596</v>
      </c>
      <c r="K102">
        <v>0</v>
      </c>
      <c r="L102">
        <v>0</v>
      </c>
      <c r="M102">
        <v>0</v>
      </c>
      <c r="N102">
        <v>0</v>
      </c>
      <c r="O102">
        <v>0</v>
      </c>
      <c r="P102" t="s">
        <v>252</v>
      </c>
      <c r="Q102" t="s">
        <v>252</v>
      </c>
      <c r="R102">
        <v>102</v>
      </c>
      <c r="S102" t="s">
        <v>2500</v>
      </c>
    </row>
    <row r="103" spans="1:19" x14ac:dyDescent="0.2">
      <c r="A103">
        <v>10201</v>
      </c>
      <c r="C103" t="s">
        <v>3009</v>
      </c>
      <c r="D103">
        <v>22</v>
      </c>
      <c r="E103">
        <v>1711</v>
      </c>
      <c r="F103" t="s">
        <v>3027</v>
      </c>
      <c r="G103">
        <v>171</v>
      </c>
      <c r="H103">
        <v>1</v>
      </c>
      <c r="I103" t="s">
        <v>608</v>
      </c>
      <c r="K103">
        <v>0</v>
      </c>
      <c r="L103">
        <v>0</v>
      </c>
      <c r="M103">
        <v>0</v>
      </c>
      <c r="N103">
        <v>0</v>
      </c>
      <c r="O103">
        <v>0</v>
      </c>
      <c r="P103" t="s">
        <v>252</v>
      </c>
      <c r="Q103" t="s">
        <v>252</v>
      </c>
      <c r="R103">
        <v>102</v>
      </c>
      <c r="S103" t="s">
        <v>2500</v>
      </c>
    </row>
    <row r="104" spans="1:19" x14ac:dyDescent="0.2">
      <c r="A104">
        <v>10201</v>
      </c>
      <c r="C104" t="s">
        <v>3009</v>
      </c>
      <c r="D104">
        <v>23</v>
      </c>
      <c r="E104">
        <v>1741</v>
      </c>
      <c r="F104" t="s">
        <v>3028</v>
      </c>
      <c r="G104">
        <v>174</v>
      </c>
      <c r="H104">
        <v>1</v>
      </c>
      <c r="I104" t="s">
        <v>617</v>
      </c>
      <c r="K104">
        <v>0</v>
      </c>
      <c r="L104">
        <v>0</v>
      </c>
      <c r="M104">
        <v>0</v>
      </c>
      <c r="N104">
        <v>0</v>
      </c>
      <c r="O104">
        <v>0</v>
      </c>
      <c r="P104" t="s">
        <v>252</v>
      </c>
      <c r="Q104" t="s">
        <v>252</v>
      </c>
      <c r="R104">
        <v>102</v>
      </c>
      <c r="S104" t="s">
        <v>2500</v>
      </c>
    </row>
    <row r="105" spans="1:19" x14ac:dyDescent="0.2">
      <c r="A105">
        <v>10201</v>
      </c>
      <c r="C105" t="s">
        <v>3009</v>
      </c>
      <c r="D105">
        <v>24</v>
      </c>
      <c r="E105">
        <v>1751</v>
      </c>
      <c r="F105" t="s">
        <v>3029</v>
      </c>
      <c r="G105">
        <v>175</v>
      </c>
      <c r="H105">
        <v>1</v>
      </c>
      <c r="I105" t="s">
        <v>620</v>
      </c>
      <c r="K105">
        <v>0</v>
      </c>
      <c r="L105">
        <v>0</v>
      </c>
      <c r="M105">
        <v>0</v>
      </c>
      <c r="N105">
        <v>0</v>
      </c>
      <c r="O105">
        <v>0</v>
      </c>
      <c r="P105" t="s">
        <v>252</v>
      </c>
      <c r="Q105" t="s">
        <v>252</v>
      </c>
      <c r="R105">
        <v>102</v>
      </c>
      <c r="S105" t="s">
        <v>2500</v>
      </c>
    </row>
    <row r="106" spans="1:19" x14ac:dyDescent="0.2">
      <c r="A106">
        <v>10201</v>
      </c>
      <c r="C106" t="s">
        <v>3009</v>
      </c>
      <c r="D106">
        <v>25</v>
      </c>
      <c r="E106">
        <v>1781</v>
      </c>
      <c r="F106" t="s">
        <v>3030</v>
      </c>
      <c r="G106">
        <v>178</v>
      </c>
      <c r="H106">
        <v>1</v>
      </c>
      <c r="I106" t="s">
        <v>629</v>
      </c>
      <c r="K106">
        <v>0</v>
      </c>
      <c r="L106">
        <v>0</v>
      </c>
      <c r="M106">
        <v>0</v>
      </c>
      <c r="N106">
        <v>0</v>
      </c>
      <c r="O106">
        <v>0</v>
      </c>
      <c r="P106" t="s">
        <v>252</v>
      </c>
      <c r="Q106" t="s">
        <v>252</v>
      </c>
      <c r="R106">
        <v>102</v>
      </c>
      <c r="S106" t="s">
        <v>2500</v>
      </c>
    </row>
    <row r="107" spans="1:19" x14ac:dyDescent="0.2">
      <c r="A107">
        <v>10201</v>
      </c>
      <c r="C107" t="s">
        <v>3009</v>
      </c>
      <c r="D107">
        <v>26</v>
      </c>
      <c r="E107">
        <v>1801</v>
      </c>
      <c r="F107" t="s">
        <v>3031</v>
      </c>
      <c r="G107">
        <v>180</v>
      </c>
      <c r="H107">
        <v>1</v>
      </c>
      <c r="I107" t="s">
        <v>635</v>
      </c>
      <c r="K107">
        <v>0</v>
      </c>
      <c r="L107">
        <v>0</v>
      </c>
      <c r="M107">
        <v>0</v>
      </c>
      <c r="N107">
        <v>0</v>
      </c>
      <c r="O107">
        <v>0</v>
      </c>
      <c r="P107" t="s">
        <v>252</v>
      </c>
      <c r="Q107" t="s">
        <v>252</v>
      </c>
      <c r="R107">
        <v>102</v>
      </c>
      <c r="S107" t="s">
        <v>2500</v>
      </c>
    </row>
    <row r="108" spans="1:19" x14ac:dyDescent="0.2">
      <c r="A108">
        <v>10201</v>
      </c>
      <c r="C108" t="s">
        <v>3009</v>
      </c>
      <c r="D108">
        <v>27</v>
      </c>
      <c r="E108">
        <v>2301</v>
      </c>
      <c r="F108" t="s">
        <v>3032</v>
      </c>
      <c r="G108">
        <v>230</v>
      </c>
      <c r="H108">
        <v>1</v>
      </c>
      <c r="I108" t="s">
        <v>783</v>
      </c>
      <c r="K108">
        <v>0</v>
      </c>
      <c r="L108">
        <v>0</v>
      </c>
      <c r="M108">
        <v>0</v>
      </c>
      <c r="N108">
        <v>0</v>
      </c>
      <c r="O108">
        <v>0</v>
      </c>
      <c r="P108" t="s">
        <v>252</v>
      </c>
      <c r="Q108" t="s">
        <v>252</v>
      </c>
      <c r="R108">
        <v>102</v>
      </c>
      <c r="S108" t="s">
        <v>2500</v>
      </c>
    </row>
    <row r="109" spans="1:19" x14ac:dyDescent="0.2">
      <c r="A109">
        <v>10201</v>
      </c>
      <c r="C109" t="s">
        <v>3009</v>
      </c>
      <c r="D109">
        <v>28</v>
      </c>
      <c r="E109">
        <v>1911</v>
      </c>
      <c r="F109" t="s">
        <v>3033</v>
      </c>
      <c r="G109">
        <v>191</v>
      </c>
      <c r="H109">
        <v>1</v>
      </c>
      <c r="I109" t="s">
        <v>668</v>
      </c>
      <c r="K109">
        <v>0</v>
      </c>
      <c r="L109">
        <v>0</v>
      </c>
      <c r="M109">
        <v>0</v>
      </c>
      <c r="N109">
        <v>0</v>
      </c>
      <c r="O109">
        <v>0</v>
      </c>
      <c r="P109" t="s">
        <v>252</v>
      </c>
      <c r="Q109" t="s">
        <v>252</v>
      </c>
      <c r="R109">
        <v>102</v>
      </c>
      <c r="S109" t="s">
        <v>2500</v>
      </c>
    </row>
    <row r="110" spans="1:19" x14ac:dyDescent="0.2">
      <c r="A110">
        <v>10201</v>
      </c>
      <c r="C110" t="s">
        <v>3009</v>
      </c>
      <c r="D110">
        <v>29</v>
      </c>
      <c r="E110">
        <v>1951</v>
      </c>
      <c r="F110" t="s">
        <v>3034</v>
      </c>
      <c r="G110">
        <v>195</v>
      </c>
      <c r="H110">
        <v>1</v>
      </c>
      <c r="I110" t="s">
        <v>680</v>
      </c>
      <c r="K110">
        <v>0</v>
      </c>
      <c r="L110">
        <v>0</v>
      </c>
      <c r="M110">
        <v>0</v>
      </c>
      <c r="N110">
        <v>0</v>
      </c>
      <c r="O110">
        <v>0</v>
      </c>
      <c r="P110" t="s">
        <v>252</v>
      </c>
      <c r="Q110" t="s">
        <v>252</v>
      </c>
      <c r="R110">
        <v>102</v>
      </c>
      <c r="S110" t="s">
        <v>2500</v>
      </c>
    </row>
    <row r="111" spans="1:19" x14ac:dyDescent="0.2">
      <c r="A111">
        <v>10201</v>
      </c>
      <c r="C111" t="s">
        <v>3009</v>
      </c>
      <c r="D111">
        <v>30</v>
      </c>
      <c r="E111">
        <v>1981</v>
      </c>
      <c r="F111" t="s">
        <v>3035</v>
      </c>
      <c r="G111">
        <v>198</v>
      </c>
      <c r="H111">
        <v>1</v>
      </c>
      <c r="I111" t="s">
        <v>689</v>
      </c>
      <c r="K111">
        <v>0</v>
      </c>
      <c r="L111">
        <v>0</v>
      </c>
      <c r="M111">
        <v>0</v>
      </c>
      <c r="N111">
        <v>0</v>
      </c>
      <c r="O111">
        <v>0</v>
      </c>
      <c r="P111" t="s">
        <v>252</v>
      </c>
      <c r="Q111" t="s">
        <v>252</v>
      </c>
      <c r="R111">
        <v>102</v>
      </c>
      <c r="S111" t="s">
        <v>2500</v>
      </c>
    </row>
    <row r="112" spans="1:19" x14ac:dyDescent="0.2">
      <c r="A112">
        <v>10201</v>
      </c>
      <c r="C112" t="s">
        <v>3009</v>
      </c>
      <c r="D112">
        <v>31</v>
      </c>
      <c r="E112">
        <v>21</v>
      </c>
      <c r="F112" t="s">
        <v>3036</v>
      </c>
      <c r="G112">
        <v>2</v>
      </c>
      <c r="H112">
        <v>1</v>
      </c>
      <c r="I112" t="s">
        <v>222</v>
      </c>
      <c r="K112">
        <v>0</v>
      </c>
      <c r="L112">
        <v>0</v>
      </c>
      <c r="M112">
        <v>0</v>
      </c>
      <c r="N112">
        <v>0</v>
      </c>
      <c r="O112">
        <v>0</v>
      </c>
      <c r="P112" t="s">
        <v>252</v>
      </c>
      <c r="Q112" t="s">
        <v>252</v>
      </c>
      <c r="R112">
        <v>102</v>
      </c>
      <c r="S112" t="s">
        <v>2500</v>
      </c>
    </row>
    <row r="113" spans="1:19" x14ac:dyDescent="0.2">
      <c r="A113">
        <v>10201</v>
      </c>
      <c r="C113" t="s">
        <v>3009</v>
      </c>
      <c r="D113">
        <v>32</v>
      </c>
      <c r="E113">
        <v>41</v>
      </c>
      <c r="F113" t="s">
        <v>3037</v>
      </c>
      <c r="G113">
        <v>4</v>
      </c>
      <c r="H113">
        <v>1</v>
      </c>
      <c r="I113" t="s">
        <v>228</v>
      </c>
      <c r="K113">
        <v>0</v>
      </c>
      <c r="L113">
        <v>0</v>
      </c>
      <c r="M113">
        <v>0</v>
      </c>
      <c r="N113">
        <v>0</v>
      </c>
      <c r="O113">
        <v>0</v>
      </c>
      <c r="P113" t="s">
        <v>252</v>
      </c>
      <c r="Q113" t="s">
        <v>252</v>
      </c>
      <c r="R113">
        <v>102</v>
      </c>
      <c r="S113" t="s">
        <v>2500</v>
      </c>
    </row>
    <row r="114" spans="1:19" x14ac:dyDescent="0.2">
      <c r="A114">
        <v>10201</v>
      </c>
      <c r="C114" t="s">
        <v>3009</v>
      </c>
      <c r="D114">
        <v>33</v>
      </c>
      <c r="E114">
        <v>51</v>
      </c>
      <c r="F114" t="s">
        <v>3038</v>
      </c>
      <c r="G114">
        <v>5</v>
      </c>
      <c r="H114">
        <v>1</v>
      </c>
      <c r="I114" t="s">
        <v>231</v>
      </c>
      <c r="K114">
        <v>0</v>
      </c>
      <c r="L114">
        <v>0</v>
      </c>
      <c r="M114">
        <v>0</v>
      </c>
      <c r="N114">
        <v>0</v>
      </c>
      <c r="O114">
        <v>0</v>
      </c>
      <c r="P114" t="s">
        <v>252</v>
      </c>
      <c r="Q114" t="s">
        <v>252</v>
      </c>
      <c r="R114">
        <v>102</v>
      </c>
      <c r="S114" t="s">
        <v>2500</v>
      </c>
    </row>
    <row r="115" spans="1:19" x14ac:dyDescent="0.2">
      <c r="A115">
        <v>10201</v>
      </c>
      <c r="C115" t="s">
        <v>3009</v>
      </c>
      <c r="D115">
        <v>34</v>
      </c>
      <c r="E115">
        <v>71</v>
      </c>
      <c r="F115" t="s">
        <v>3039</v>
      </c>
      <c r="G115">
        <v>7</v>
      </c>
      <c r="H115">
        <v>1</v>
      </c>
      <c r="I115" t="s">
        <v>237</v>
      </c>
      <c r="K115">
        <v>0</v>
      </c>
      <c r="L115">
        <v>0</v>
      </c>
      <c r="M115">
        <v>0</v>
      </c>
      <c r="N115">
        <v>0</v>
      </c>
      <c r="O115">
        <v>0</v>
      </c>
      <c r="P115" t="s">
        <v>252</v>
      </c>
      <c r="Q115" t="s">
        <v>252</v>
      </c>
      <c r="R115">
        <v>102</v>
      </c>
      <c r="S115" t="s">
        <v>2500</v>
      </c>
    </row>
    <row r="116" spans="1:19" x14ac:dyDescent="0.2">
      <c r="A116">
        <v>10201</v>
      </c>
      <c r="C116" t="s">
        <v>3009</v>
      </c>
      <c r="D116">
        <v>35</v>
      </c>
      <c r="E116">
        <v>1182</v>
      </c>
      <c r="F116" t="s">
        <v>3040</v>
      </c>
      <c r="G116">
        <v>118</v>
      </c>
      <c r="H116">
        <v>2</v>
      </c>
      <c r="I116" t="s">
        <v>465</v>
      </c>
      <c r="K116">
        <v>0</v>
      </c>
      <c r="L116">
        <v>0</v>
      </c>
      <c r="M116">
        <v>0</v>
      </c>
      <c r="N116">
        <v>0</v>
      </c>
      <c r="O116">
        <v>0</v>
      </c>
      <c r="P116" t="s">
        <v>252</v>
      </c>
      <c r="Q116" t="s">
        <v>252</v>
      </c>
      <c r="R116">
        <v>102</v>
      </c>
      <c r="S116" t="s">
        <v>2500</v>
      </c>
    </row>
    <row r="117" spans="1:19" x14ac:dyDescent="0.2">
      <c r="A117">
        <v>10201</v>
      </c>
      <c r="C117" t="s">
        <v>3009</v>
      </c>
      <c r="D117">
        <v>36</v>
      </c>
      <c r="E117">
        <v>2041</v>
      </c>
      <c r="F117" t="s">
        <v>3041</v>
      </c>
      <c r="G117">
        <v>204</v>
      </c>
      <c r="H117">
        <v>1</v>
      </c>
      <c r="I117" t="s">
        <v>706</v>
      </c>
      <c r="K117">
        <v>0</v>
      </c>
      <c r="L117">
        <v>0</v>
      </c>
      <c r="M117">
        <v>0</v>
      </c>
      <c r="N117">
        <v>0</v>
      </c>
      <c r="O117">
        <v>0</v>
      </c>
      <c r="P117" t="s">
        <v>252</v>
      </c>
      <c r="Q117" t="s">
        <v>252</v>
      </c>
      <c r="R117">
        <v>102</v>
      </c>
      <c r="S117" t="s">
        <v>2500</v>
      </c>
    </row>
    <row r="118" spans="1:19" x14ac:dyDescent="0.2">
      <c r="A118">
        <v>10201</v>
      </c>
      <c r="C118" t="s">
        <v>3009</v>
      </c>
      <c r="D118">
        <v>37</v>
      </c>
      <c r="E118">
        <v>123</v>
      </c>
      <c r="F118" t="s">
        <v>3042</v>
      </c>
      <c r="G118">
        <v>12</v>
      </c>
      <c r="H118">
        <v>3</v>
      </c>
      <c r="I118" t="s">
        <v>252</v>
      </c>
      <c r="K118">
        <v>0</v>
      </c>
      <c r="L118">
        <v>1</v>
      </c>
      <c r="M118">
        <v>0</v>
      </c>
      <c r="N118">
        <v>2</v>
      </c>
      <c r="O118">
        <v>0</v>
      </c>
      <c r="P118" t="s">
        <v>252</v>
      </c>
      <c r="Q118" t="s">
        <v>252</v>
      </c>
      <c r="R118">
        <v>102</v>
      </c>
      <c r="S118" t="s">
        <v>2500</v>
      </c>
    </row>
    <row r="119" spans="1:19" x14ac:dyDescent="0.2">
      <c r="A119">
        <v>10202</v>
      </c>
      <c r="C119" t="s">
        <v>3009</v>
      </c>
      <c r="D119">
        <v>1</v>
      </c>
      <c r="E119">
        <v>2121</v>
      </c>
      <c r="F119" t="s">
        <v>2876</v>
      </c>
      <c r="G119">
        <v>212</v>
      </c>
      <c r="H119">
        <v>1</v>
      </c>
      <c r="I119" t="s">
        <v>730</v>
      </c>
      <c r="K119">
        <v>0</v>
      </c>
      <c r="L119">
        <v>0</v>
      </c>
      <c r="M119">
        <v>1</v>
      </c>
      <c r="N119">
        <v>1</v>
      </c>
      <c r="O119">
        <v>0</v>
      </c>
      <c r="P119" t="s">
        <v>252</v>
      </c>
      <c r="Q119" t="s">
        <v>252</v>
      </c>
      <c r="R119">
        <v>102</v>
      </c>
      <c r="S119" t="s">
        <v>2500</v>
      </c>
    </row>
    <row r="120" spans="1:19" x14ac:dyDescent="0.2">
      <c r="A120">
        <v>10202</v>
      </c>
      <c r="C120" t="s">
        <v>3009</v>
      </c>
      <c r="D120">
        <v>2</v>
      </c>
      <c r="E120">
        <v>2132</v>
      </c>
      <c r="F120" t="s">
        <v>3010</v>
      </c>
      <c r="G120">
        <v>213</v>
      </c>
      <c r="H120">
        <v>2</v>
      </c>
      <c r="I120" t="s">
        <v>733</v>
      </c>
      <c r="K120">
        <v>0</v>
      </c>
      <c r="L120">
        <v>0</v>
      </c>
      <c r="M120">
        <v>0</v>
      </c>
      <c r="N120">
        <v>0</v>
      </c>
      <c r="O120">
        <v>0</v>
      </c>
      <c r="P120" t="s">
        <v>252</v>
      </c>
      <c r="Q120" t="s">
        <v>252</v>
      </c>
      <c r="R120">
        <v>102</v>
      </c>
      <c r="S120" t="s">
        <v>2500</v>
      </c>
    </row>
    <row r="121" spans="1:19" x14ac:dyDescent="0.2">
      <c r="A121">
        <v>10202</v>
      </c>
      <c r="C121" t="s">
        <v>3009</v>
      </c>
      <c r="D121">
        <v>3</v>
      </c>
      <c r="E121">
        <v>2142</v>
      </c>
      <c r="F121" t="s">
        <v>3011</v>
      </c>
      <c r="G121">
        <v>214</v>
      </c>
      <c r="H121">
        <v>2</v>
      </c>
      <c r="I121" t="s">
        <v>736</v>
      </c>
      <c r="K121">
        <v>0</v>
      </c>
      <c r="L121">
        <v>0</v>
      </c>
      <c r="M121">
        <v>0</v>
      </c>
      <c r="N121">
        <v>0</v>
      </c>
      <c r="O121">
        <v>0</v>
      </c>
      <c r="P121" t="s">
        <v>252</v>
      </c>
      <c r="Q121" t="s">
        <v>252</v>
      </c>
      <c r="R121">
        <v>102</v>
      </c>
      <c r="S121" t="s">
        <v>2500</v>
      </c>
    </row>
    <row r="122" spans="1:19" x14ac:dyDescent="0.2">
      <c r="A122">
        <v>10202</v>
      </c>
      <c r="C122" t="s">
        <v>3009</v>
      </c>
      <c r="D122">
        <v>4</v>
      </c>
      <c r="E122">
        <v>2151</v>
      </c>
      <c r="F122" t="s">
        <v>2874</v>
      </c>
      <c r="G122">
        <v>215</v>
      </c>
      <c r="H122">
        <v>1</v>
      </c>
      <c r="I122" t="s">
        <v>739</v>
      </c>
      <c r="K122">
        <v>0</v>
      </c>
      <c r="L122">
        <v>0</v>
      </c>
      <c r="M122">
        <v>0</v>
      </c>
      <c r="N122">
        <v>0</v>
      </c>
      <c r="O122">
        <v>1</v>
      </c>
      <c r="P122" t="s">
        <v>252</v>
      </c>
      <c r="Q122" t="s">
        <v>252</v>
      </c>
      <c r="R122">
        <v>102</v>
      </c>
      <c r="S122" t="s">
        <v>2500</v>
      </c>
    </row>
    <row r="123" spans="1:19" x14ac:dyDescent="0.2">
      <c r="A123">
        <v>10202</v>
      </c>
      <c r="C123" t="s">
        <v>3009</v>
      </c>
      <c r="D123">
        <v>5</v>
      </c>
      <c r="E123">
        <v>2142</v>
      </c>
      <c r="F123" t="s">
        <v>3011</v>
      </c>
      <c r="G123">
        <v>214</v>
      </c>
      <c r="H123">
        <v>2</v>
      </c>
      <c r="I123" t="s">
        <v>736</v>
      </c>
      <c r="K123">
        <v>0</v>
      </c>
      <c r="L123">
        <v>0</v>
      </c>
      <c r="M123">
        <v>0</v>
      </c>
      <c r="N123">
        <v>0</v>
      </c>
      <c r="O123">
        <v>0</v>
      </c>
      <c r="P123" t="s">
        <v>252</v>
      </c>
      <c r="Q123" t="s">
        <v>252</v>
      </c>
      <c r="R123">
        <v>102</v>
      </c>
      <c r="S123" t="s">
        <v>2500</v>
      </c>
    </row>
    <row r="124" spans="1:19" x14ac:dyDescent="0.2">
      <c r="A124">
        <v>10202</v>
      </c>
      <c r="C124" t="s">
        <v>3009</v>
      </c>
      <c r="D124">
        <v>6</v>
      </c>
      <c r="E124">
        <v>2132</v>
      </c>
      <c r="F124" t="s">
        <v>3010</v>
      </c>
      <c r="G124">
        <v>213</v>
      </c>
      <c r="H124">
        <v>2</v>
      </c>
      <c r="I124" t="s">
        <v>733</v>
      </c>
      <c r="K124">
        <v>0</v>
      </c>
      <c r="L124">
        <v>0</v>
      </c>
      <c r="M124">
        <v>0</v>
      </c>
      <c r="N124">
        <v>0</v>
      </c>
      <c r="O124">
        <v>0</v>
      </c>
      <c r="P124" t="s">
        <v>252</v>
      </c>
      <c r="Q124" t="s">
        <v>252</v>
      </c>
      <c r="R124">
        <v>102</v>
      </c>
      <c r="S124" t="s">
        <v>2500</v>
      </c>
    </row>
    <row r="125" spans="1:19" x14ac:dyDescent="0.2">
      <c r="A125">
        <v>10202</v>
      </c>
      <c r="C125" t="s">
        <v>3009</v>
      </c>
      <c r="D125">
        <v>7</v>
      </c>
      <c r="E125">
        <v>2161</v>
      </c>
      <c r="F125" t="s">
        <v>3012</v>
      </c>
      <c r="G125">
        <v>216</v>
      </c>
      <c r="H125">
        <v>1</v>
      </c>
      <c r="I125" t="s">
        <v>742</v>
      </c>
      <c r="K125">
        <v>0</v>
      </c>
      <c r="L125">
        <v>0</v>
      </c>
      <c r="M125">
        <v>0</v>
      </c>
      <c r="N125">
        <v>0</v>
      </c>
      <c r="O125">
        <v>0</v>
      </c>
      <c r="P125" t="s">
        <v>252</v>
      </c>
      <c r="Q125" t="s">
        <v>252</v>
      </c>
      <c r="R125">
        <v>102</v>
      </c>
      <c r="S125" t="s">
        <v>2500</v>
      </c>
    </row>
    <row r="126" spans="1:19" x14ac:dyDescent="0.2">
      <c r="A126">
        <v>10202</v>
      </c>
      <c r="C126" t="s">
        <v>3009</v>
      </c>
      <c r="D126">
        <v>8</v>
      </c>
      <c r="E126">
        <v>2171</v>
      </c>
      <c r="F126" t="s">
        <v>3013</v>
      </c>
      <c r="G126">
        <v>217</v>
      </c>
      <c r="H126">
        <v>1</v>
      </c>
      <c r="I126" t="s">
        <v>744</v>
      </c>
      <c r="K126">
        <v>0</v>
      </c>
      <c r="L126">
        <v>0</v>
      </c>
      <c r="M126">
        <v>0</v>
      </c>
      <c r="N126">
        <v>0</v>
      </c>
      <c r="O126">
        <v>0</v>
      </c>
      <c r="P126" t="s">
        <v>252</v>
      </c>
      <c r="Q126" t="s">
        <v>252</v>
      </c>
      <c r="R126">
        <v>102</v>
      </c>
      <c r="S126" t="s">
        <v>2500</v>
      </c>
    </row>
    <row r="127" spans="1:19" x14ac:dyDescent="0.2">
      <c r="A127">
        <v>10202</v>
      </c>
      <c r="C127" t="s">
        <v>3009</v>
      </c>
      <c r="D127">
        <v>9</v>
      </c>
      <c r="E127">
        <v>2181</v>
      </c>
      <c r="F127" t="s">
        <v>3014</v>
      </c>
      <c r="G127">
        <v>218</v>
      </c>
      <c r="H127">
        <v>1</v>
      </c>
      <c r="I127" t="s">
        <v>747</v>
      </c>
      <c r="K127">
        <v>0</v>
      </c>
      <c r="L127">
        <v>0</v>
      </c>
      <c r="M127">
        <v>0</v>
      </c>
      <c r="N127">
        <v>0</v>
      </c>
      <c r="O127">
        <v>0</v>
      </c>
      <c r="P127" t="s">
        <v>252</v>
      </c>
      <c r="Q127" t="s">
        <v>252</v>
      </c>
      <c r="R127">
        <v>102</v>
      </c>
      <c r="S127" t="s">
        <v>2500</v>
      </c>
    </row>
    <row r="128" spans="1:19" x14ac:dyDescent="0.2">
      <c r="A128">
        <v>10202</v>
      </c>
      <c r="C128" t="s">
        <v>3009</v>
      </c>
      <c r="D128">
        <v>10</v>
      </c>
      <c r="E128">
        <v>2191</v>
      </c>
      <c r="F128" t="s">
        <v>3015</v>
      </c>
      <c r="G128">
        <v>219</v>
      </c>
      <c r="H128">
        <v>1</v>
      </c>
      <c r="I128" t="s">
        <v>750</v>
      </c>
      <c r="K128">
        <v>0</v>
      </c>
      <c r="L128">
        <v>0</v>
      </c>
      <c r="M128">
        <v>0</v>
      </c>
      <c r="N128">
        <v>0</v>
      </c>
      <c r="O128">
        <v>0</v>
      </c>
      <c r="P128" t="s">
        <v>252</v>
      </c>
      <c r="Q128" t="s">
        <v>252</v>
      </c>
      <c r="R128">
        <v>102</v>
      </c>
      <c r="S128" t="s">
        <v>2500</v>
      </c>
    </row>
    <row r="129" spans="1:19" x14ac:dyDescent="0.2">
      <c r="A129">
        <v>10202</v>
      </c>
      <c r="C129" t="s">
        <v>3009</v>
      </c>
      <c r="D129">
        <v>11</v>
      </c>
      <c r="E129">
        <v>2201</v>
      </c>
      <c r="F129" t="s">
        <v>3016</v>
      </c>
      <c r="G129">
        <v>220</v>
      </c>
      <c r="H129">
        <v>1</v>
      </c>
      <c r="I129" t="s">
        <v>753</v>
      </c>
      <c r="K129">
        <v>0</v>
      </c>
      <c r="L129">
        <v>0</v>
      </c>
      <c r="M129">
        <v>0</v>
      </c>
      <c r="N129">
        <v>0</v>
      </c>
      <c r="O129">
        <v>0</v>
      </c>
      <c r="P129" t="s">
        <v>252</v>
      </c>
      <c r="Q129" t="s">
        <v>252</v>
      </c>
      <c r="R129">
        <v>102</v>
      </c>
      <c r="S129" t="s">
        <v>2500</v>
      </c>
    </row>
    <row r="130" spans="1:19" x14ac:dyDescent="0.2">
      <c r="A130">
        <v>10202</v>
      </c>
      <c r="C130" t="s">
        <v>3009</v>
      </c>
      <c r="D130">
        <v>12</v>
      </c>
      <c r="E130">
        <v>2211</v>
      </c>
      <c r="F130" t="s">
        <v>3017</v>
      </c>
      <c r="G130">
        <v>221</v>
      </c>
      <c r="H130">
        <v>1</v>
      </c>
      <c r="I130" t="s">
        <v>756</v>
      </c>
      <c r="K130">
        <v>0</v>
      </c>
      <c r="L130">
        <v>0</v>
      </c>
      <c r="M130">
        <v>0</v>
      </c>
      <c r="N130">
        <v>0</v>
      </c>
      <c r="O130">
        <v>0</v>
      </c>
      <c r="P130" t="s">
        <v>252</v>
      </c>
      <c r="Q130" t="s">
        <v>252</v>
      </c>
      <c r="R130">
        <v>102</v>
      </c>
      <c r="S130" t="s">
        <v>2500</v>
      </c>
    </row>
    <row r="131" spans="1:19" x14ac:dyDescent="0.2">
      <c r="A131">
        <v>10202</v>
      </c>
      <c r="C131" t="s">
        <v>3009</v>
      </c>
      <c r="D131">
        <v>13</v>
      </c>
      <c r="E131">
        <v>2221</v>
      </c>
      <c r="F131" t="s">
        <v>3018</v>
      </c>
      <c r="G131">
        <v>222</v>
      </c>
      <c r="H131">
        <v>1</v>
      </c>
      <c r="I131" t="s">
        <v>759</v>
      </c>
      <c r="K131">
        <v>0</v>
      </c>
      <c r="L131">
        <v>0</v>
      </c>
      <c r="M131">
        <v>0</v>
      </c>
      <c r="N131">
        <v>0</v>
      </c>
      <c r="O131">
        <v>0</v>
      </c>
      <c r="P131" t="s">
        <v>252</v>
      </c>
      <c r="Q131" t="s">
        <v>252</v>
      </c>
      <c r="R131">
        <v>102</v>
      </c>
      <c r="S131" t="s">
        <v>2500</v>
      </c>
    </row>
    <row r="132" spans="1:19" x14ac:dyDescent="0.2">
      <c r="A132">
        <v>10202</v>
      </c>
      <c r="C132" t="s">
        <v>3009</v>
      </c>
      <c r="D132">
        <v>14</v>
      </c>
      <c r="E132">
        <v>2231</v>
      </c>
      <c r="F132" t="s">
        <v>3019</v>
      </c>
      <c r="G132">
        <v>223</v>
      </c>
      <c r="H132">
        <v>1</v>
      </c>
      <c r="I132" t="s">
        <v>762</v>
      </c>
      <c r="K132">
        <v>0</v>
      </c>
      <c r="L132">
        <v>0</v>
      </c>
      <c r="M132">
        <v>0</v>
      </c>
      <c r="N132">
        <v>0</v>
      </c>
      <c r="O132">
        <v>0</v>
      </c>
      <c r="P132" t="s">
        <v>252</v>
      </c>
      <c r="Q132" t="s">
        <v>252</v>
      </c>
      <c r="R132">
        <v>102</v>
      </c>
      <c r="S132" t="s">
        <v>2500</v>
      </c>
    </row>
    <row r="133" spans="1:19" x14ac:dyDescent="0.2">
      <c r="A133">
        <v>10202</v>
      </c>
      <c r="C133" t="s">
        <v>3009</v>
      </c>
      <c r="D133">
        <v>15</v>
      </c>
      <c r="E133">
        <v>2241</v>
      </c>
      <c r="F133" t="s">
        <v>3020</v>
      </c>
      <c r="G133">
        <v>224</v>
      </c>
      <c r="H133">
        <v>1</v>
      </c>
      <c r="I133" t="s">
        <v>765</v>
      </c>
      <c r="K133">
        <v>0</v>
      </c>
      <c r="L133">
        <v>0</v>
      </c>
      <c r="M133">
        <v>0</v>
      </c>
      <c r="N133">
        <v>0</v>
      </c>
      <c r="O133">
        <v>0</v>
      </c>
      <c r="P133" t="s">
        <v>252</v>
      </c>
      <c r="Q133" t="s">
        <v>252</v>
      </c>
      <c r="R133">
        <v>102</v>
      </c>
      <c r="S133" t="s">
        <v>2500</v>
      </c>
    </row>
    <row r="134" spans="1:19" x14ac:dyDescent="0.2">
      <c r="A134">
        <v>10202</v>
      </c>
      <c r="C134" t="s">
        <v>3009</v>
      </c>
      <c r="D134">
        <v>16</v>
      </c>
      <c r="E134">
        <v>2251</v>
      </c>
      <c r="F134" t="s">
        <v>3021</v>
      </c>
      <c r="G134">
        <v>225</v>
      </c>
      <c r="H134">
        <v>1</v>
      </c>
      <c r="I134" t="s">
        <v>768</v>
      </c>
      <c r="K134">
        <v>0</v>
      </c>
      <c r="L134">
        <v>0</v>
      </c>
      <c r="M134">
        <v>0</v>
      </c>
      <c r="N134">
        <v>0</v>
      </c>
      <c r="O134">
        <v>0</v>
      </c>
      <c r="P134" t="s">
        <v>252</v>
      </c>
      <c r="Q134" t="s">
        <v>252</v>
      </c>
      <c r="R134">
        <v>102</v>
      </c>
      <c r="S134" t="s">
        <v>2500</v>
      </c>
    </row>
    <row r="135" spans="1:19" x14ac:dyDescent="0.2">
      <c r="A135">
        <v>10202</v>
      </c>
      <c r="C135" t="s">
        <v>3009</v>
      </c>
      <c r="D135">
        <v>17</v>
      </c>
      <c r="E135">
        <v>2261</v>
      </c>
      <c r="F135" t="s">
        <v>3022</v>
      </c>
      <c r="G135">
        <v>226</v>
      </c>
      <c r="H135">
        <v>1</v>
      </c>
      <c r="I135" t="s">
        <v>771</v>
      </c>
      <c r="K135">
        <v>0</v>
      </c>
      <c r="L135">
        <v>0</v>
      </c>
      <c r="M135">
        <v>0</v>
      </c>
      <c r="N135">
        <v>0</v>
      </c>
      <c r="O135">
        <v>0</v>
      </c>
      <c r="P135" t="s">
        <v>252</v>
      </c>
      <c r="Q135" t="s">
        <v>252</v>
      </c>
      <c r="R135">
        <v>102</v>
      </c>
      <c r="S135" t="s">
        <v>2500</v>
      </c>
    </row>
    <row r="136" spans="1:19" x14ac:dyDescent="0.2">
      <c r="A136">
        <v>10202</v>
      </c>
      <c r="C136" t="s">
        <v>3009</v>
      </c>
      <c r="D136">
        <v>18</v>
      </c>
      <c r="E136">
        <v>2271</v>
      </c>
      <c r="F136" t="s">
        <v>3023</v>
      </c>
      <c r="G136">
        <v>227</v>
      </c>
      <c r="H136">
        <v>1</v>
      </c>
      <c r="I136" t="s">
        <v>774</v>
      </c>
      <c r="K136">
        <v>0</v>
      </c>
      <c r="L136">
        <v>0</v>
      </c>
      <c r="M136">
        <v>0</v>
      </c>
      <c r="N136">
        <v>0</v>
      </c>
      <c r="O136">
        <v>0</v>
      </c>
      <c r="P136" t="s">
        <v>252</v>
      </c>
      <c r="Q136" t="s">
        <v>252</v>
      </c>
      <c r="R136">
        <v>102</v>
      </c>
      <c r="S136" t="s">
        <v>2500</v>
      </c>
    </row>
    <row r="137" spans="1:19" x14ac:dyDescent="0.2">
      <c r="A137">
        <v>10202</v>
      </c>
      <c r="C137" t="s">
        <v>3009</v>
      </c>
      <c r="D137">
        <v>19</v>
      </c>
      <c r="E137">
        <v>2281</v>
      </c>
      <c r="F137" t="s">
        <v>3024</v>
      </c>
      <c r="G137">
        <v>228</v>
      </c>
      <c r="H137">
        <v>1</v>
      </c>
      <c r="I137" t="s">
        <v>777</v>
      </c>
      <c r="K137">
        <v>0</v>
      </c>
      <c r="L137">
        <v>0</v>
      </c>
      <c r="M137">
        <v>0</v>
      </c>
      <c r="N137">
        <v>0</v>
      </c>
      <c r="O137">
        <v>0</v>
      </c>
      <c r="P137" t="s">
        <v>252</v>
      </c>
      <c r="Q137" t="s">
        <v>252</v>
      </c>
      <c r="R137">
        <v>102</v>
      </c>
      <c r="S137" t="s">
        <v>2500</v>
      </c>
    </row>
    <row r="138" spans="1:19" x14ac:dyDescent="0.2">
      <c r="A138">
        <v>10202</v>
      </c>
      <c r="C138" t="s">
        <v>3009</v>
      </c>
      <c r="D138">
        <v>20</v>
      </c>
      <c r="E138">
        <v>2291</v>
      </c>
      <c r="F138" t="s">
        <v>3025</v>
      </c>
      <c r="G138">
        <v>229</v>
      </c>
      <c r="H138">
        <v>1</v>
      </c>
      <c r="I138" t="s">
        <v>780</v>
      </c>
      <c r="K138">
        <v>0</v>
      </c>
      <c r="L138">
        <v>0</v>
      </c>
      <c r="M138">
        <v>0</v>
      </c>
      <c r="N138">
        <v>0</v>
      </c>
      <c r="O138">
        <v>0</v>
      </c>
      <c r="P138" t="s">
        <v>252</v>
      </c>
      <c r="Q138" t="s">
        <v>252</v>
      </c>
      <c r="R138">
        <v>102</v>
      </c>
      <c r="S138" t="s">
        <v>2500</v>
      </c>
    </row>
    <row r="139" spans="1:19" x14ac:dyDescent="0.2">
      <c r="A139">
        <v>10202</v>
      </c>
      <c r="C139" t="s">
        <v>3009</v>
      </c>
      <c r="D139">
        <v>21</v>
      </c>
      <c r="E139">
        <v>1671</v>
      </c>
      <c r="F139" t="s">
        <v>3026</v>
      </c>
      <c r="G139">
        <v>167</v>
      </c>
      <c r="H139">
        <v>1</v>
      </c>
      <c r="I139" t="s">
        <v>596</v>
      </c>
      <c r="K139">
        <v>0</v>
      </c>
      <c r="L139">
        <v>0</v>
      </c>
      <c r="M139">
        <v>0</v>
      </c>
      <c r="N139">
        <v>0</v>
      </c>
      <c r="O139">
        <v>0</v>
      </c>
      <c r="P139" t="s">
        <v>252</v>
      </c>
      <c r="Q139" t="s">
        <v>252</v>
      </c>
      <c r="R139">
        <v>102</v>
      </c>
      <c r="S139" t="s">
        <v>2500</v>
      </c>
    </row>
    <row r="140" spans="1:19" x14ac:dyDescent="0.2">
      <c r="A140">
        <v>10202</v>
      </c>
      <c r="C140" t="s">
        <v>3009</v>
      </c>
      <c r="D140">
        <v>22</v>
      </c>
      <c r="E140">
        <v>1711</v>
      </c>
      <c r="F140" t="s">
        <v>3027</v>
      </c>
      <c r="G140">
        <v>171</v>
      </c>
      <c r="H140">
        <v>1</v>
      </c>
      <c r="I140" t="s">
        <v>608</v>
      </c>
      <c r="K140">
        <v>0</v>
      </c>
      <c r="L140">
        <v>0</v>
      </c>
      <c r="M140">
        <v>0</v>
      </c>
      <c r="N140">
        <v>0</v>
      </c>
      <c r="O140">
        <v>0</v>
      </c>
      <c r="P140" t="s">
        <v>252</v>
      </c>
      <c r="Q140" t="s">
        <v>252</v>
      </c>
      <c r="R140">
        <v>102</v>
      </c>
      <c r="S140" t="s">
        <v>2500</v>
      </c>
    </row>
    <row r="141" spans="1:19" x14ac:dyDescent="0.2">
      <c r="A141">
        <v>10202</v>
      </c>
      <c r="C141" t="s">
        <v>3009</v>
      </c>
      <c r="D141">
        <v>23</v>
      </c>
      <c r="E141">
        <v>1741</v>
      </c>
      <c r="F141" t="s">
        <v>3028</v>
      </c>
      <c r="G141">
        <v>174</v>
      </c>
      <c r="H141">
        <v>1</v>
      </c>
      <c r="I141" t="s">
        <v>617</v>
      </c>
      <c r="K141">
        <v>0</v>
      </c>
      <c r="L141">
        <v>0</v>
      </c>
      <c r="M141">
        <v>0</v>
      </c>
      <c r="N141">
        <v>0</v>
      </c>
      <c r="O141">
        <v>0</v>
      </c>
      <c r="P141" t="s">
        <v>252</v>
      </c>
      <c r="Q141" t="s">
        <v>252</v>
      </c>
      <c r="R141">
        <v>102</v>
      </c>
      <c r="S141" t="s">
        <v>2500</v>
      </c>
    </row>
    <row r="142" spans="1:19" x14ac:dyDescent="0.2">
      <c r="A142">
        <v>10202</v>
      </c>
      <c r="C142" t="s">
        <v>3009</v>
      </c>
      <c r="D142">
        <v>24</v>
      </c>
      <c r="E142">
        <v>1751</v>
      </c>
      <c r="F142" t="s">
        <v>3029</v>
      </c>
      <c r="G142">
        <v>175</v>
      </c>
      <c r="H142">
        <v>1</v>
      </c>
      <c r="I142" t="s">
        <v>620</v>
      </c>
      <c r="K142">
        <v>0</v>
      </c>
      <c r="L142">
        <v>0</v>
      </c>
      <c r="M142">
        <v>0</v>
      </c>
      <c r="N142">
        <v>0</v>
      </c>
      <c r="O142">
        <v>0</v>
      </c>
      <c r="P142" t="s">
        <v>252</v>
      </c>
      <c r="Q142" t="s">
        <v>252</v>
      </c>
      <c r="R142">
        <v>102</v>
      </c>
      <c r="S142" t="s">
        <v>2500</v>
      </c>
    </row>
    <row r="143" spans="1:19" x14ac:dyDescent="0.2">
      <c r="A143">
        <v>10202</v>
      </c>
      <c r="C143" t="s">
        <v>3009</v>
      </c>
      <c r="D143">
        <v>25</v>
      </c>
      <c r="E143">
        <v>1761</v>
      </c>
      <c r="F143" t="s">
        <v>3071</v>
      </c>
      <c r="G143">
        <v>176</v>
      </c>
      <c r="H143">
        <v>1</v>
      </c>
      <c r="I143" t="s">
        <v>623</v>
      </c>
      <c r="K143">
        <v>0</v>
      </c>
      <c r="L143">
        <v>0</v>
      </c>
      <c r="M143">
        <v>0</v>
      </c>
      <c r="N143">
        <v>0</v>
      </c>
      <c r="O143">
        <v>1</v>
      </c>
      <c r="P143" t="s">
        <v>252</v>
      </c>
      <c r="Q143" t="s">
        <v>252</v>
      </c>
      <c r="R143">
        <v>102</v>
      </c>
      <c r="S143" t="s">
        <v>2500</v>
      </c>
    </row>
    <row r="144" spans="1:19" x14ac:dyDescent="0.2">
      <c r="A144">
        <v>10202</v>
      </c>
      <c r="C144" t="s">
        <v>3009</v>
      </c>
      <c r="D144">
        <v>26</v>
      </c>
      <c r="E144">
        <v>1781</v>
      </c>
      <c r="F144" t="s">
        <v>3030</v>
      </c>
      <c r="G144">
        <v>178</v>
      </c>
      <c r="H144">
        <v>1</v>
      </c>
      <c r="I144" t="s">
        <v>629</v>
      </c>
      <c r="K144">
        <v>0</v>
      </c>
      <c r="L144">
        <v>0</v>
      </c>
      <c r="M144">
        <v>0</v>
      </c>
      <c r="N144">
        <v>0</v>
      </c>
      <c r="O144">
        <v>0</v>
      </c>
      <c r="P144" t="s">
        <v>252</v>
      </c>
      <c r="Q144" t="s">
        <v>252</v>
      </c>
      <c r="R144">
        <v>102</v>
      </c>
      <c r="S144" t="s">
        <v>2500</v>
      </c>
    </row>
    <row r="145" spans="1:19" x14ac:dyDescent="0.2">
      <c r="A145">
        <v>10202</v>
      </c>
      <c r="C145" t="s">
        <v>3009</v>
      </c>
      <c r="D145">
        <v>27</v>
      </c>
      <c r="E145">
        <v>1801</v>
      </c>
      <c r="F145" t="s">
        <v>3031</v>
      </c>
      <c r="G145">
        <v>180</v>
      </c>
      <c r="H145">
        <v>1</v>
      </c>
      <c r="I145" t="s">
        <v>635</v>
      </c>
      <c r="K145">
        <v>0</v>
      </c>
      <c r="L145">
        <v>0</v>
      </c>
      <c r="M145">
        <v>0</v>
      </c>
      <c r="N145">
        <v>0</v>
      </c>
      <c r="O145">
        <v>0</v>
      </c>
      <c r="P145" t="s">
        <v>252</v>
      </c>
      <c r="Q145" t="s">
        <v>252</v>
      </c>
      <c r="R145">
        <v>102</v>
      </c>
      <c r="S145" t="s">
        <v>2500</v>
      </c>
    </row>
    <row r="146" spans="1:19" x14ac:dyDescent="0.2">
      <c r="A146">
        <v>10202</v>
      </c>
      <c r="C146" t="s">
        <v>3009</v>
      </c>
      <c r="D146">
        <v>28</v>
      </c>
      <c r="E146">
        <v>2301</v>
      </c>
      <c r="F146" t="s">
        <v>3032</v>
      </c>
      <c r="G146">
        <v>230</v>
      </c>
      <c r="H146">
        <v>1</v>
      </c>
      <c r="I146" t="s">
        <v>783</v>
      </c>
      <c r="K146">
        <v>0</v>
      </c>
      <c r="L146">
        <v>0</v>
      </c>
      <c r="M146">
        <v>0</v>
      </c>
      <c r="N146">
        <v>0</v>
      </c>
      <c r="O146">
        <v>0</v>
      </c>
      <c r="P146" t="s">
        <v>252</v>
      </c>
      <c r="Q146" t="s">
        <v>252</v>
      </c>
      <c r="R146">
        <v>102</v>
      </c>
      <c r="S146" t="s">
        <v>2500</v>
      </c>
    </row>
    <row r="147" spans="1:19" x14ac:dyDescent="0.2">
      <c r="A147">
        <v>10202</v>
      </c>
      <c r="C147" t="s">
        <v>3009</v>
      </c>
      <c r="D147">
        <v>29</v>
      </c>
      <c r="E147">
        <v>1911</v>
      </c>
      <c r="F147" t="s">
        <v>3033</v>
      </c>
      <c r="G147">
        <v>191</v>
      </c>
      <c r="H147">
        <v>1</v>
      </c>
      <c r="I147" t="s">
        <v>668</v>
      </c>
      <c r="K147">
        <v>0</v>
      </c>
      <c r="L147">
        <v>0</v>
      </c>
      <c r="M147">
        <v>0</v>
      </c>
      <c r="N147">
        <v>0</v>
      </c>
      <c r="O147">
        <v>0</v>
      </c>
      <c r="P147" t="s">
        <v>252</v>
      </c>
      <c r="Q147" t="s">
        <v>252</v>
      </c>
      <c r="R147">
        <v>102</v>
      </c>
      <c r="S147" t="s">
        <v>2500</v>
      </c>
    </row>
    <row r="148" spans="1:19" x14ac:dyDescent="0.2">
      <c r="A148">
        <v>10202</v>
      </c>
      <c r="C148" t="s">
        <v>3009</v>
      </c>
      <c r="D148">
        <v>30</v>
      </c>
      <c r="E148">
        <v>1951</v>
      </c>
      <c r="F148" t="s">
        <v>3034</v>
      </c>
      <c r="G148">
        <v>195</v>
      </c>
      <c r="H148">
        <v>1</v>
      </c>
      <c r="I148" t="s">
        <v>680</v>
      </c>
      <c r="K148">
        <v>0</v>
      </c>
      <c r="L148">
        <v>0</v>
      </c>
      <c r="M148">
        <v>0</v>
      </c>
      <c r="N148">
        <v>0</v>
      </c>
      <c r="O148">
        <v>0</v>
      </c>
      <c r="P148" t="s">
        <v>252</v>
      </c>
      <c r="Q148" t="s">
        <v>252</v>
      </c>
      <c r="R148">
        <v>102</v>
      </c>
      <c r="S148" t="s">
        <v>2500</v>
      </c>
    </row>
    <row r="149" spans="1:19" x14ac:dyDescent="0.2">
      <c r="A149">
        <v>10202</v>
      </c>
      <c r="C149" t="s">
        <v>3009</v>
      </c>
      <c r="D149">
        <v>31</v>
      </c>
      <c r="E149">
        <v>1981</v>
      </c>
      <c r="F149" t="s">
        <v>3035</v>
      </c>
      <c r="G149">
        <v>198</v>
      </c>
      <c r="H149">
        <v>1</v>
      </c>
      <c r="I149" t="s">
        <v>689</v>
      </c>
      <c r="K149">
        <v>0</v>
      </c>
      <c r="L149">
        <v>0</v>
      </c>
      <c r="M149">
        <v>0</v>
      </c>
      <c r="N149">
        <v>0</v>
      </c>
      <c r="O149">
        <v>0</v>
      </c>
      <c r="P149" t="s">
        <v>252</v>
      </c>
      <c r="Q149" t="s">
        <v>252</v>
      </c>
      <c r="R149">
        <v>102</v>
      </c>
      <c r="S149" t="s">
        <v>2500</v>
      </c>
    </row>
    <row r="150" spans="1:19" x14ac:dyDescent="0.2">
      <c r="A150">
        <v>10202</v>
      </c>
      <c r="C150" t="s">
        <v>3009</v>
      </c>
      <c r="D150">
        <v>32</v>
      </c>
      <c r="E150">
        <v>21</v>
      </c>
      <c r="F150" t="s">
        <v>3036</v>
      </c>
      <c r="G150">
        <v>2</v>
      </c>
      <c r="H150">
        <v>1</v>
      </c>
      <c r="I150" t="s">
        <v>222</v>
      </c>
      <c r="K150">
        <v>0</v>
      </c>
      <c r="L150">
        <v>0</v>
      </c>
      <c r="M150">
        <v>0</v>
      </c>
      <c r="N150">
        <v>0</v>
      </c>
      <c r="O150">
        <v>0</v>
      </c>
      <c r="P150" t="s">
        <v>252</v>
      </c>
      <c r="Q150" t="s">
        <v>252</v>
      </c>
      <c r="R150">
        <v>102</v>
      </c>
      <c r="S150" t="s">
        <v>2500</v>
      </c>
    </row>
    <row r="151" spans="1:19" x14ac:dyDescent="0.2">
      <c r="A151">
        <v>10202</v>
      </c>
      <c r="C151" t="s">
        <v>3009</v>
      </c>
      <c r="D151">
        <v>33</v>
      </c>
      <c r="E151">
        <v>41</v>
      </c>
      <c r="F151" t="s">
        <v>3037</v>
      </c>
      <c r="G151">
        <v>4</v>
      </c>
      <c r="H151">
        <v>1</v>
      </c>
      <c r="I151" t="s">
        <v>228</v>
      </c>
      <c r="K151">
        <v>0</v>
      </c>
      <c r="L151">
        <v>0</v>
      </c>
      <c r="M151">
        <v>0</v>
      </c>
      <c r="N151">
        <v>0</v>
      </c>
      <c r="O151">
        <v>0</v>
      </c>
      <c r="P151" t="s">
        <v>252</v>
      </c>
      <c r="Q151" t="s">
        <v>252</v>
      </c>
      <c r="R151">
        <v>102</v>
      </c>
      <c r="S151" t="s">
        <v>2500</v>
      </c>
    </row>
    <row r="152" spans="1:19" x14ac:dyDescent="0.2">
      <c r="A152">
        <v>10202</v>
      </c>
      <c r="C152" t="s">
        <v>3009</v>
      </c>
      <c r="D152">
        <v>34</v>
      </c>
      <c r="E152">
        <v>1991</v>
      </c>
      <c r="F152" t="s">
        <v>2915</v>
      </c>
      <c r="G152">
        <v>199</v>
      </c>
      <c r="H152">
        <v>1</v>
      </c>
      <c r="I152" t="s">
        <v>692</v>
      </c>
      <c r="K152">
        <v>0</v>
      </c>
      <c r="L152">
        <v>0</v>
      </c>
      <c r="M152">
        <v>0</v>
      </c>
      <c r="N152">
        <v>0</v>
      </c>
      <c r="O152">
        <v>0</v>
      </c>
      <c r="P152" t="s">
        <v>252</v>
      </c>
      <c r="Q152" t="s">
        <v>252</v>
      </c>
      <c r="R152">
        <v>102</v>
      </c>
      <c r="S152" t="s">
        <v>2500</v>
      </c>
    </row>
    <row r="153" spans="1:19" x14ac:dyDescent="0.2">
      <c r="A153">
        <v>10202</v>
      </c>
      <c r="C153" t="s">
        <v>3009</v>
      </c>
      <c r="D153">
        <v>35</v>
      </c>
      <c r="E153">
        <v>2001</v>
      </c>
      <c r="F153" t="s">
        <v>2916</v>
      </c>
      <c r="G153">
        <v>200</v>
      </c>
      <c r="H153">
        <v>1</v>
      </c>
      <c r="I153" t="s">
        <v>695</v>
      </c>
      <c r="K153">
        <v>0</v>
      </c>
      <c r="L153">
        <v>0</v>
      </c>
      <c r="M153">
        <v>0</v>
      </c>
      <c r="N153">
        <v>0</v>
      </c>
      <c r="O153">
        <v>0</v>
      </c>
      <c r="P153" t="s">
        <v>252</v>
      </c>
      <c r="Q153" t="s">
        <v>252</v>
      </c>
      <c r="R153">
        <v>102</v>
      </c>
      <c r="S153" t="s">
        <v>2500</v>
      </c>
    </row>
    <row r="154" spans="1:19" x14ac:dyDescent="0.2">
      <c r="A154">
        <v>10202</v>
      </c>
      <c r="C154" t="s">
        <v>3009</v>
      </c>
      <c r="D154">
        <v>36</v>
      </c>
      <c r="E154">
        <v>2011</v>
      </c>
      <c r="F154" t="s">
        <v>2917</v>
      </c>
      <c r="G154">
        <v>201</v>
      </c>
      <c r="H154">
        <v>1</v>
      </c>
      <c r="I154" t="s">
        <v>697</v>
      </c>
      <c r="K154">
        <v>0</v>
      </c>
      <c r="L154">
        <v>0</v>
      </c>
      <c r="M154">
        <v>0</v>
      </c>
      <c r="N154">
        <v>0</v>
      </c>
      <c r="O154">
        <v>0</v>
      </c>
      <c r="P154" t="s">
        <v>252</v>
      </c>
      <c r="Q154" t="s">
        <v>252</v>
      </c>
      <c r="R154">
        <v>102</v>
      </c>
      <c r="S154" t="s">
        <v>2500</v>
      </c>
    </row>
    <row r="155" spans="1:19" x14ac:dyDescent="0.2">
      <c r="A155">
        <v>10202</v>
      </c>
      <c r="C155" t="s">
        <v>3009</v>
      </c>
      <c r="D155">
        <v>37</v>
      </c>
      <c r="E155">
        <v>2002</v>
      </c>
      <c r="F155" t="s">
        <v>2918</v>
      </c>
      <c r="G155">
        <v>200</v>
      </c>
      <c r="H155">
        <v>2</v>
      </c>
      <c r="I155" t="s">
        <v>695</v>
      </c>
      <c r="K155">
        <v>0</v>
      </c>
      <c r="L155">
        <v>0</v>
      </c>
      <c r="M155">
        <v>0</v>
      </c>
      <c r="N155">
        <v>0</v>
      </c>
      <c r="O155">
        <v>0</v>
      </c>
      <c r="P155" t="s">
        <v>252</v>
      </c>
      <c r="Q155" t="s">
        <v>252</v>
      </c>
      <c r="R155">
        <v>102</v>
      </c>
      <c r="S155" t="s">
        <v>2500</v>
      </c>
    </row>
    <row r="156" spans="1:19" x14ac:dyDescent="0.2">
      <c r="A156">
        <v>10202</v>
      </c>
      <c r="C156" t="s">
        <v>3009</v>
      </c>
      <c r="D156">
        <v>38</v>
      </c>
      <c r="E156">
        <v>1992</v>
      </c>
      <c r="F156" t="s">
        <v>2919</v>
      </c>
      <c r="G156">
        <v>199</v>
      </c>
      <c r="H156">
        <v>2</v>
      </c>
      <c r="I156" t="s">
        <v>692</v>
      </c>
      <c r="K156">
        <v>0</v>
      </c>
      <c r="L156">
        <v>0</v>
      </c>
      <c r="M156">
        <v>0</v>
      </c>
      <c r="N156">
        <v>0</v>
      </c>
      <c r="O156">
        <v>0</v>
      </c>
      <c r="P156" t="s">
        <v>252</v>
      </c>
      <c r="Q156" t="s">
        <v>252</v>
      </c>
      <c r="R156">
        <v>102</v>
      </c>
      <c r="S156" t="s">
        <v>2500</v>
      </c>
    </row>
    <row r="157" spans="1:19" x14ac:dyDescent="0.2">
      <c r="A157">
        <v>10202</v>
      </c>
      <c r="C157" t="s">
        <v>3009</v>
      </c>
      <c r="D157">
        <v>39</v>
      </c>
      <c r="E157">
        <v>51</v>
      </c>
      <c r="F157" t="s">
        <v>3038</v>
      </c>
      <c r="G157">
        <v>5</v>
      </c>
      <c r="H157">
        <v>1</v>
      </c>
      <c r="I157" t="s">
        <v>231</v>
      </c>
      <c r="K157">
        <v>0</v>
      </c>
      <c r="L157">
        <v>0</v>
      </c>
      <c r="M157">
        <v>0</v>
      </c>
      <c r="N157">
        <v>0</v>
      </c>
      <c r="O157">
        <v>0</v>
      </c>
      <c r="P157" t="s">
        <v>252</v>
      </c>
      <c r="Q157" t="s">
        <v>252</v>
      </c>
      <c r="R157">
        <v>102</v>
      </c>
      <c r="S157" t="s">
        <v>2500</v>
      </c>
    </row>
    <row r="158" spans="1:19" x14ac:dyDescent="0.2">
      <c r="A158">
        <v>10202</v>
      </c>
      <c r="C158" t="s">
        <v>3009</v>
      </c>
      <c r="D158">
        <v>40</v>
      </c>
      <c r="E158">
        <v>71</v>
      </c>
      <c r="F158" t="s">
        <v>3039</v>
      </c>
      <c r="G158">
        <v>7</v>
      </c>
      <c r="H158">
        <v>1</v>
      </c>
      <c r="I158" t="s">
        <v>237</v>
      </c>
      <c r="K158">
        <v>0</v>
      </c>
      <c r="L158">
        <v>0</v>
      </c>
      <c r="M158">
        <v>0</v>
      </c>
      <c r="N158">
        <v>0</v>
      </c>
      <c r="O158">
        <v>0</v>
      </c>
      <c r="P158" t="s">
        <v>252</v>
      </c>
      <c r="Q158" t="s">
        <v>252</v>
      </c>
      <c r="R158">
        <v>102</v>
      </c>
      <c r="S158" t="s">
        <v>2500</v>
      </c>
    </row>
    <row r="159" spans="1:19" x14ac:dyDescent="0.2">
      <c r="A159">
        <v>10202</v>
      </c>
      <c r="C159" t="s">
        <v>3009</v>
      </c>
      <c r="D159">
        <v>41</v>
      </c>
      <c r="E159">
        <v>1182</v>
      </c>
      <c r="F159" t="s">
        <v>3040</v>
      </c>
      <c r="G159">
        <v>118</v>
      </c>
      <c r="H159">
        <v>2</v>
      </c>
      <c r="I159" t="s">
        <v>465</v>
      </c>
      <c r="K159">
        <v>0</v>
      </c>
      <c r="L159">
        <v>0</v>
      </c>
      <c r="M159">
        <v>0</v>
      </c>
      <c r="N159">
        <v>0</v>
      </c>
      <c r="O159">
        <v>0</v>
      </c>
      <c r="P159" t="s">
        <v>252</v>
      </c>
      <c r="Q159" t="s">
        <v>252</v>
      </c>
      <c r="R159">
        <v>102</v>
      </c>
      <c r="S159" t="s">
        <v>2500</v>
      </c>
    </row>
    <row r="160" spans="1:19" x14ac:dyDescent="0.2">
      <c r="A160">
        <v>10202</v>
      </c>
      <c r="C160" t="s">
        <v>3009</v>
      </c>
      <c r="D160">
        <v>42</v>
      </c>
      <c r="E160">
        <v>2041</v>
      </c>
      <c r="F160" t="s">
        <v>3041</v>
      </c>
      <c r="G160">
        <v>204</v>
      </c>
      <c r="H160">
        <v>1</v>
      </c>
      <c r="I160" t="s">
        <v>706</v>
      </c>
      <c r="K160">
        <v>0</v>
      </c>
      <c r="L160">
        <v>0</v>
      </c>
      <c r="M160">
        <v>0</v>
      </c>
      <c r="N160">
        <v>0</v>
      </c>
      <c r="O160">
        <v>0</v>
      </c>
      <c r="P160" t="s">
        <v>252</v>
      </c>
      <c r="Q160" t="s">
        <v>252</v>
      </c>
      <c r="R160">
        <v>102</v>
      </c>
      <c r="S160" t="s">
        <v>2500</v>
      </c>
    </row>
    <row r="161" spans="1:19" x14ac:dyDescent="0.2">
      <c r="A161">
        <v>10202</v>
      </c>
      <c r="C161" t="s">
        <v>3009</v>
      </c>
      <c r="D161">
        <v>43</v>
      </c>
      <c r="E161">
        <v>123</v>
      </c>
      <c r="F161" t="s">
        <v>3042</v>
      </c>
      <c r="G161">
        <v>12</v>
      </c>
      <c r="H161">
        <v>3</v>
      </c>
      <c r="I161" t="s">
        <v>252</v>
      </c>
      <c r="K161">
        <v>0</v>
      </c>
      <c r="L161">
        <v>1</v>
      </c>
      <c r="M161">
        <v>0</v>
      </c>
      <c r="N161">
        <v>2</v>
      </c>
      <c r="O161">
        <v>0</v>
      </c>
      <c r="P161" t="s">
        <v>252</v>
      </c>
      <c r="Q161" t="s">
        <v>252</v>
      </c>
      <c r="R161">
        <v>102</v>
      </c>
      <c r="S161" t="s">
        <v>2500</v>
      </c>
    </row>
    <row r="162" spans="1:19" x14ac:dyDescent="0.2">
      <c r="A162">
        <v>40101</v>
      </c>
      <c r="C162" t="s">
        <v>3159</v>
      </c>
      <c r="D162">
        <v>1</v>
      </c>
      <c r="E162">
        <v>122</v>
      </c>
      <c r="F162" t="s">
        <v>2841</v>
      </c>
      <c r="G162">
        <v>12</v>
      </c>
      <c r="H162">
        <v>2</v>
      </c>
      <c r="I162" t="s">
        <v>252</v>
      </c>
      <c r="K162">
        <v>0</v>
      </c>
      <c r="L162">
        <v>0</v>
      </c>
      <c r="M162">
        <v>1</v>
      </c>
      <c r="N162">
        <v>1</v>
      </c>
      <c r="O162">
        <v>0</v>
      </c>
      <c r="P162" t="s">
        <v>510</v>
      </c>
      <c r="Q162" t="s">
        <v>510</v>
      </c>
      <c r="R162">
        <v>40</v>
      </c>
      <c r="S162" t="s">
        <v>2500</v>
      </c>
    </row>
    <row r="163" spans="1:19" x14ac:dyDescent="0.2">
      <c r="A163">
        <v>40101</v>
      </c>
      <c r="C163" t="s">
        <v>3159</v>
      </c>
      <c r="D163">
        <v>2</v>
      </c>
      <c r="E163">
        <v>112</v>
      </c>
      <c r="F163" t="s">
        <v>3160</v>
      </c>
      <c r="G163">
        <v>11</v>
      </c>
      <c r="H163">
        <v>2</v>
      </c>
      <c r="I163" t="s">
        <v>249</v>
      </c>
      <c r="K163">
        <v>0</v>
      </c>
      <c r="L163">
        <v>0</v>
      </c>
      <c r="M163">
        <v>0</v>
      </c>
      <c r="N163">
        <v>0</v>
      </c>
      <c r="O163">
        <v>0</v>
      </c>
      <c r="P163" t="s">
        <v>510</v>
      </c>
      <c r="Q163" t="s">
        <v>510</v>
      </c>
      <c r="R163">
        <v>40</v>
      </c>
      <c r="S163" t="s">
        <v>2500</v>
      </c>
    </row>
    <row r="164" spans="1:19" x14ac:dyDescent="0.2">
      <c r="A164">
        <v>40101</v>
      </c>
      <c r="C164" t="s">
        <v>3159</v>
      </c>
      <c r="D164">
        <v>3</v>
      </c>
      <c r="E164">
        <v>102</v>
      </c>
      <c r="F164" t="s">
        <v>3161</v>
      </c>
      <c r="G164">
        <v>10</v>
      </c>
      <c r="H164">
        <v>2</v>
      </c>
      <c r="I164" t="s">
        <v>246</v>
      </c>
      <c r="K164">
        <v>0</v>
      </c>
      <c r="L164">
        <v>0</v>
      </c>
      <c r="M164">
        <v>0</v>
      </c>
      <c r="N164">
        <v>0</v>
      </c>
      <c r="O164">
        <v>0</v>
      </c>
      <c r="P164" t="s">
        <v>510</v>
      </c>
      <c r="Q164" t="s">
        <v>510</v>
      </c>
      <c r="R164">
        <v>40</v>
      </c>
      <c r="S164" t="s">
        <v>2500</v>
      </c>
    </row>
    <row r="165" spans="1:19" x14ac:dyDescent="0.2">
      <c r="A165">
        <v>40101</v>
      </c>
      <c r="C165" t="s">
        <v>3159</v>
      </c>
      <c r="D165">
        <v>4</v>
      </c>
      <c r="E165">
        <v>92</v>
      </c>
      <c r="F165" t="s">
        <v>3162</v>
      </c>
      <c r="G165">
        <v>9</v>
      </c>
      <c r="H165">
        <v>2</v>
      </c>
      <c r="I165" t="s">
        <v>243</v>
      </c>
      <c r="K165">
        <v>0</v>
      </c>
      <c r="L165">
        <v>0</v>
      </c>
      <c r="M165">
        <v>0</v>
      </c>
      <c r="N165">
        <v>0</v>
      </c>
      <c r="O165">
        <v>0</v>
      </c>
      <c r="P165" t="s">
        <v>510</v>
      </c>
      <c r="Q165" t="s">
        <v>510</v>
      </c>
      <c r="R165">
        <v>40</v>
      </c>
      <c r="S165" t="s">
        <v>2500</v>
      </c>
    </row>
    <row r="166" spans="1:19" x14ac:dyDescent="0.2">
      <c r="A166">
        <v>40101</v>
      </c>
      <c r="C166" t="s">
        <v>3159</v>
      </c>
      <c r="D166">
        <v>5</v>
      </c>
      <c r="E166">
        <v>2042</v>
      </c>
      <c r="F166" t="s">
        <v>2842</v>
      </c>
      <c r="G166">
        <v>204</v>
      </c>
      <c r="H166">
        <v>2</v>
      </c>
      <c r="I166" t="s">
        <v>706</v>
      </c>
      <c r="K166">
        <v>0</v>
      </c>
      <c r="L166">
        <v>0</v>
      </c>
      <c r="M166">
        <v>0</v>
      </c>
      <c r="N166">
        <v>0</v>
      </c>
      <c r="O166">
        <v>0</v>
      </c>
      <c r="P166" t="s">
        <v>510</v>
      </c>
      <c r="Q166" t="s">
        <v>510</v>
      </c>
      <c r="R166">
        <v>40</v>
      </c>
      <c r="S166" t="s">
        <v>2500</v>
      </c>
    </row>
    <row r="167" spans="1:19" x14ac:dyDescent="0.2">
      <c r="A167">
        <v>40101</v>
      </c>
      <c r="C167" t="s">
        <v>3159</v>
      </c>
      <c r="D167">
        <v>6</v>
      </c>
      <c r="E167">
        <v>2032</v>
      </c>
      <c r="F167" t="s">
        <v>3163</v>
      </c>
      <c r="G167">
        <v>203</v>
      </c>
      <c r="H167">
        <v>2</v>
      </c>
      <c r="I167" t="s">
        <v>703</v>
      </c>
      <c r="K167">
        <v>0</v>
      </c>
      <c r="L167">
        <v>0</v>
      </c>
      <c r="M167">
        <v>0</v>
      </c>
      <c r="N167">
        <v>0</v>
      </c>
      <c r="O167">
        <v>0</v>
      </c>
      <c r="P167" t="s">
        <v>510</v>
      </c>
      <c r="Q167" t="s">
        <v>510</v>
      </c>
      <c r="R167">
        <v>40</v>
      </c>
      <c r="S167" t="s">
        <v>2500</v>
      </c>
    </row>
    <row r="168" spans="1:19" x14ac:dyDescent="0.2">
      <c r="A168">
        <v>40101</v>
      </c>
      <c r="C168" t="s">
        <v>3159</v>
      </c>
      <c r="D168">
        <v>7</v>
      </c>
      <c r="E168">
        <v>2022</v>
      </c>
      <c r="F168" t="s">
        <v>3164</v>
      </c>
      <c r="G168">
        <v>202</v>
      </c>
      <c r="H168">
        <v>2</v>
      </c>
      <c r="I168" t="s">
        <v>700</v>
      </c>
      <c r="K168">
        <v>0</v>
      </c>
      <c r="L168">
        <v>0</v>
      </c>
      <c r="M168">
        <v>0</v>
      </c>
      <c r="N168">
        <v>0</v>
      </c>
      <c r="O168">
        <v>0</v>
      </c>
      <c r="P168" t="s">
        <v>510</v>
      </c>
      <c r="Q168" t="s">
        <v>510</v>
      </c>
      <c r="R168">
        <v>40</v>
      </c>
      <c r="S168" t="s">
        <v>2500</v>
      </c>
    </row>
    <row r="169" spans="1:19" x14ac:dyDescent="0.2">
      <c r="A169">
        <v>40101</v>
      </c>
      <c r="C169" t="s">
        <v>3159</v>
      </c>
      <c r="D169">
        <v>8</v>
      </c>
      <c r="E169">
        <v>1181</v>
      </c>
      <c r="F169" t="s">
        <v>2843</v>
      </c>
      <c r="G169">
        <v>118</v>
      </c>
      <c r="H169">
        <v>1</v>
      </c>
      <c r="I169" t="s">
        <v>465</v>
      </c>
      <c r="K169">
        <v>0</v>
      </c>
      <c r="L169">
        <v>0</v>
      </c>
      <c r="M169">
        <v>0</v>
      </c>
      <c r="N169">
        <v>0</v>
      </c>
      <c r="O169">
        <v>0</v>
      </c>
      <c r="P169" t="s">
        <v>510</v>
      </c>
      <c r="Q169" t="s">
        <v>510</v>
      </c>
      <c r="R169">
        <v>40</v>
      </c>
      <c r="S169" t="s">
        <v>2500</v>
      </c>
    </row>
    <row r="170" spans="1:19" x14ac:dyDescent="0.2">
      <c r="A170">
        <v>40101</v>
      </c>
      <c r="C170" t="s">
        <v>3159</v>
      </c>
      <c r="D170">
        <v>9</v>
      </c>
      <c r="E170">
        <v>1191</v>
      </c>
      <c r="F170" t="s">
        <v>3165</v>
      </c>
      <c r="G170">
        <v>119</v>
      </c>
      <c r="H170">
        <v>1</v>
      </c>
      <c r="I170" t="s">
        <v>467</v>
      </c>
      <c r="K170">
        <v>0</v>
      </c>
      <c r="L170">
        <v>0</v>
      </c>
      <c r="M170">
        <v>0</v>
      </c>
      <c r="N170">
        <v>0</v>
      </c>
      <c r="O170">
        <v>0</v>
      </c>
      <c r="P170" t="s">
        <v>510</v>
      </c>
      <c r="Q170" t="s">
        <v>510</v>
      </c>
      <c r="R170">
        <v>40</v>
      </c>
      <c r="S170" t="s">
        <v>2500</v>
      </c>
    </row>
    <row r="171" spans="1:19" x14ac:dyDescent="0.2">
      <c r="A171">
        <v>40101</v>
      </c>
      <c r="C171" t="s">
        <v>3159</v>
      </c>
      <c r="D171">
        <v>10</v>
      </c>
      <c r="E171">
        <v>1201</v>
      </c>
      <c r="F171" t="s">
        <v>3166</v>
      </c>
      <c r="G171">
        <v>120</v>
      </c>
      <c r="H171">
        <v>1</v>
      </c>
      <c r="I171" t="s">
        <v>469</v>
      </c>
      <c r="K171">
        <v>0</v>
      </c>
      <c r="L171">
        <v>0</v>
      </c>
      <c r="M171">
        <v>0</v>
      </c>
      <c r="N171">
        <v>0</v>
      </c>
      <c r="O171">
        <v>0</v>
      </c>
      <c r="P171" t="s">
        <v>510</v>
      </c>
      <c r="Q171" t="s">
        <v>510</v>
      </c>
      <c r="R171">
        <v>40</v>
      </c>
      <c r="S171" t="s">
        <v>2500</v>
      </c>
    </row>
    <row r="172" spans="1:19" x14ac:dyDescent="0.2">
      <c r="A172">
        <v>40101</v>
      </c>
      <c r="C172" t="s">
        <v>3159</v>
      </c>
      <c r="D172">
        <v>11</v>
      </c>
      <c r="E172">
        <v>72</v>
      </c>
      <c r="F172" t="s">
        <v>2844</v>
      </c>
      <c r="G172">
        <v>7</v>
      </c>
      <c r="H172">
        <v>2</v>
      </c>
      <c r="I172" t="s">
        <v>237</v>
      </c>
      <c r="K172">
        <v>0</v>
      </c>
      <c r="L172">
        <v>0</v>
      </c>
      <c r="M172">
        <v>0</v>
      </c>
      <c r="N172">
        <v>0</v>
      </c>
      <c r="O172">
        <v>0</v>
      </c>
      <c r="P172" t="s">
        <v>510</v>
      </c>
      <c r="Q172" t="s">
        <v>510</v>
      </c>
      <c r="R172">
        <v>40</v>
      </c>
      <c r="S172" t="s">
        <v>2500</v>
      </c>
    </row>
    <row r="173" spans="1:19" x14ac:dyDescent="0.2">
      <c r="A173">
        <v>40101</v>
      </c>
      <c r="C173" t="s">
        <v>3159</v>
      </c>
      <c r="D173">
        <v>12</v>
      </c>
      <c r="E173">
        <v>62</v>
      </c>
      <c r="F173" t="s">
        <v>3167</v>
      </c>
      <c r="G173">
        <v>6</v>
      </c>
      <c r="H173">
        <v>2</v>
      </c>
      <c r="I173" t="s">
        <v>234</v>
      </c>
      <c r="K173">
        <v>0</v>
      </c>
      <c r="L173">
        <v>0</v>
      </c>
      <c r="M173">
        <v>0</v>
      </c>
      <c r="N173">
        <v>0</v>
      </c>
      <c r="O173">
        <v>0</v>
      </c>
      <c r="P173" t="s">
        <v>510</v>
      </c>
      <c r="Q173" t="s">
        <v>510</v>
      </c>
      <c r="R173">
        <v>40</v>
      </c>
      <c r="S173" t="s">
        <v>2500</v>
      </c>
    </row>
    <row r="174" spans="1:19" x14ac:dyDescent="0.2">
      <c r="A174">
        <v>40101</v>
      </c>
      <c r="C174" t="s">
        <v>3159</v>
      </c>
      <c r="D174">
        <v>13</v>
      </c>
      <c r="E174">
        <v>52</v>
      </c>
      <c r="F174" t="s">
        <v>2845</v>
      </c>
      <c r="G174">
        <v>5</v>
      </c>
      <c r="H174">
        <v>2</v>
      </c>
      <c r="I174" t="s">
        <v>231</v>
      </c>
      <c r="K174">
        <v>0</v>
      </c>
      <c r="L174">
        <v>0</v>
      </c>
      <c r="M174">
        <v>0</v>
      </c>
      <c r="N174">
        <v>0</v>
      </c>
      <c r="O174">
        <v>0</v>
      </c>
      <c r="P174" t="s">
        <v>510</v>
      </c>
      <c r="Q174" t="s">
        <v>510</v>
      </c>
      <c r="R174">
        <v>40</v>
      </c>
      <c r="S174" t="s">
        <v>2500</v>
      </c>
    </row>
    <row r="175" spans="1:19" x14ac:dyDescent="0.2">
      <c r="A175">
        <v>40101</v>
      </c>
      <c r="C175" t="s">
        <v>3159</v>
      </c>
      <c r="D175">
        <v>14</v>
      </c>
      <c r="E175">
        <v>42</v>
      </c>
      <c r="F175" t="s">
        <v>2846</v>
      </c>
      <c r="G175">
        <v>4</v>
      </c>
      <c r="H175">
        <v>2</v>
      </c>
      <c r="I175" t="s">
        <v>228</v>
      </c>
      <c r="K175">
        <v>0</v>
      </c>
      <c r="L175">
        <v>0</v>
      </c>
      <c r="M175">
        <v>0</v>
      </c>
      <c r="N175">
        <v>0</v>
      </c>
      <c r="O175">
        <v>0</v>
      </c>
      <c r="P175" t="s">
        <v>510</v>
      </c>
      <c r="Q175" t="s">
        <v>510</v>
      </c>
      <c r="R175">
        <v>40</v>
      </c>
      <c r="S175" t="s">
        <v>2500</v>
      </c>
    </row>
    <row r="176" spans="1:19" x14ac:dyDescent="0.2">
      <c r="A176">
        <v>40101</v>
      </c>
      <c r="C176" t="s">
        <v>3159</v>
      </c>
      <c r="D176">
        <v>15</v>
      </c>
      <c r="E176">
        <v>32</v>
      </c>
      <c r="F176" t="s">
        <v>3168</v>
      </c>
      <c r="G176">
        <v>3</v>
      </c>
      <c r="H176">
        <v>2</v>
      </c>
      <c r="I176" t="s">
        <v>225</v>
      </c>
      <c r="K176">
        <v>0</v>
      </c>
      <c r="L176">
        <v>0</v>
      </c>
      <c r="M176">
        <v>0</v>
      </c>
      <c r="N176">
        <v>0</v>
      </c>
      <c r="O176">
        <v>0</v>
      </c>
      <c r="P176" t="s">
        <v>510</v>
      </c>
      <c r="Q176" t="s">
        <v>510</v>
      </c>
      <c r="R176">
        <v>40</v>
      </c>
      <c r="S176" t="s">
        <v>2500</v>
      </c>
    </row>
    <row r="177" spans="1:19" x14ac:dyDescent="0.2">
      <c r="A177">
        <v>40101</v>
      </c>
      <c r="C177" t="s">
        <v>3159</v>
      </c>
      <c r="D177">
        <v>16</v>
      </c>
      <c r="E177">
        <v>22</v>
      </c>
      <c r="F177" t="s">
        <v>2847</v>
      </c>
      <c r="G177">
        <v>2</v>
      </c>
      <c r="H177">
        <v>2</v>
      </c>
      <c r="I177" t="s">
        <v>222</v>
      </c>
      <c r="K177">
        <v>0</v>
      </c>
      <c r="L177">
        <v>0</v>
      </c>
      <c r="M177">
        <v>0</v>
      </c>
      <c r="N177">
        <v>0</v>
      </c>
      <c r="O177">
        <v>0</v>
      </c>
      <c r="P177" t="s">
        <v>510</v>
      </c>
      <c r="Q177" t="s">
        <v>510</v>
      </c>
      <c r="R177">
        <v>40</v>
      </c>
      <c r="S177" t="s">
        <v>2500</v>
      </c>
    </row>
    <row r="178" spans="1:19" x14ac:dyDescent="0.2">
      <c r="A178">
        <v>40101</v>
      </c>
      <c r="C178" t="s">
        <v>3159</v>
      </c>
      <c r="D178">
        <v>17</v>
      </c>
      <c r="E178">
        <v>11</v>
      </c>
      <c r="F178" t="s">
        <v>3169</v>
      </c>
      <c r="G178">
        <v>1</v>
      </c>
      <c r="H178">
        <v>1</v>
      </c>
      <c r="I178" t="s">
        <v>219</v>
      </c>
      <c r="K178">
        <v>0</v>
      </c>
      <c r="L178">
        <v>0</v>
      </c>
      <c r="M178">
        <v>0</v>
      </c>
      <c r="N178">
        <v>0</v>
      </c>
      <c r="O178">
        <v>0</v>
      </c>
      <c r="P178" t="s">
        <v>510</v>
      </c>
      <c r="Q178" t="s">
        <v>510</v>
      </c>
      <c r="R178">
        <v>40</v>
      </c>
      <c r="S178" t="s">
        <v>2500</v>
      </c>
    </row>
    <row r="179" spans="1:19" x14ac:dyDescent="0.2">
      <c r="A179">
        <v>40101</v>
      </c>
      <c r="C179" t="s">
        <v>3159</v>
      </c>
      <c r="D179">
        <v>18</v>
      </c>
      <c r="E179">
        <v>12</v>
      </c>
      <c r="F179" t="s">
        <v>3170</v>
      </c>
      <c r="G179">
        <v>1</v>
      </c>
      <c r="H179">
        <v>2</v>
      </c>
      <c r="I179" t="s">
        <v>219</v>
      </c>
      <c r="K179">
        <v>0</v>
      </c>
      <c r="L179">
        <v>0</v>
      </c>
      <c r="M179">
        <v>0</v>
      </c>
      <c r="N179">
        <v>0</v>
      </c>
      <c r="O179">
        <v>0</v>
      </c>
      <c r="P179" t="s">
        <v>510</v>
      </c>
      <c r="Q179" t="s">
        <v>510</v>
      </c>
      <c r="R179">
        <v>40</v>
      </c>
      <c r="S179" t="s">
        <v>2500</v>
      </c>
    </row>
    <row r="180" spans="1:19" x14ac:dyDescent="0.2">
      <c r="A180">
        <v>40101</v>
      </c>
      <c r="C180" t="s">
        <v>3159</v>
      </c>
      <c r="D180">
        <v>19</v>
      </c>
      <c r="E180">
        <v>2311</v>
      </c>
      <c r="F180" t="s">
        <v>3171</v>
      </c>
      <c r="G180">
        <v>231</v>
      </c>
      <c r="H180">
        <v>1</v>
      </c>
      <c r="I180" t="s">
        <v>787</v>
      </c>
      <c r="K180">
        <v>0</v>
      </c>
      <c r="L180">
        <v>0</v>
      </c>
      <c r="M180">
        <v>0</v>
      </c>
      <c r="N180">
        <v>0</v>
      </c>
      <c r="O180">
        <v>0</v>
      </c>
      <c r="P180" t="s">
        <v>510</v>
      </c>
      <c r="Q180" t="s">
        <v>510</v>
      </c>
      <c r="R180">
        <v>40</v>
      </c>
      <c r="S180" t="s">
        <v>2500</v>
      </c>
    </row>
    <row r="181" spans="1:19" x14ac:dyDescent="0.2">
      <c r="A181">
        <v>40101</v>
      </c>
      <c r="C181" t="s">
        <v>3159</v>
      </c>
      <c r="D181">
        <v>20</v>
      </c>
      <c r="E181">
        <v>1982</v>
      </c>
      <c r="F181" t="s">
        <v>2848</v>
      </c>
      <c r="G181">
        <v>198</v>
      </c>
      <c r="H181">
        <v>2</v>
      </c>
      <c r="I181" t="s">
        <v>689</v>
      </c>
      <c r="K181">
        <v>0</v>
      </c>
      <c r="L181">
        <v>0</v>
      </c>
      <c r="M181">
        <v>0</v>
      </c>
      <c r="N181">
        <v>0</v>
      </c>
      <c r="O181">
        <v>0</v>
      </c>
      <c r="P181" t="s">
        <v>510</v>
      </c>
      <c r="Q181" t="s">
        <v>510</v>
      </c>
      <c r="R181">
        <v>40</v>
      </c>
      <c r="S181" t="s">
        <v>2500</v>
      </c>
    </row>
    <row r="182" spans="1:19" x14ac:dyDescent="0.2">
      <c r="A182">
        <v>40101</v>
      </c>
      <c r="C182" t="s">
        <v>3159</v>
      </c>
      <c r="D182">
        <v>21</v>
      </c>
      <c r="E182">
        <v>1972</v>
      </c>
      <c r="F182" t="s">
        <v>3172</v>
      </c>
      <c r="G182">
        <v>197</v>
      </c>
      <c r="H182">
        <v>2</v>
      </c>
      <c r="I182" t="s">
        <v>686</v>
      </c>
      <c r="K182">
        <v>0</v>
      </c>
      <c r="L182">
        <v>0</v>
      </c>
      <c r="M182">
        <v>0</v>
      </c>
      <c r="N182">
        <v>0</v>
      </c>
      <c r="O182">
        <v>0</v>
      </c>
      <c r="P182" t="s">
        <v>510</v>
      </c>
      <c r="Q182" t="s">
        <v>510</v>
      </c>
      <c r="R182">
        <v>40</v>
      </c>
      <c r="S182" t="s">
        <v>2500</v>
      </c>
    </row>
    <row r="183" spans="1:19" x14ac:dyDescent="0.2">
      <c r="A183">
        <v>40101</v>
      </c>
      <c r="C183" t="s">
        <v>3159</v>
      </c>
      <c r="D183">
        <v>22</v>
      </c>
      <c r="E183">
        <v>1962</v>
      </c>
      <c r="F183" t="s">
        <v>3173</v>
      </c>
      <c r="G183">
        <v>196</v>
      </c>
      <c r="H183">
        <v>2</v>
      </c>
      <c r="I183" t="s">
        <v>683</v>
      </c>
      <c r="K183">
        <v>0</v>
      </c>
      <c r="L183">
        <v>0</v>
      </c>
      <c r="M183">
        <v>0</v>
      </c>
      <c r="N183">
        <v>0</v>
      </c>
      <c r="O183">
        <v>0</v>
      </c>
      <c r="P183" t="s">
        <v>510</v>
      </c>
      <c r="Q183" t="s">
        <v>510</v>
      </c>
      <c r="R183">
        <v>40</v>
      </c>
      <c r="S183" t="s">
        <v>2500</v>
      </c>
    </row>
    <row r="184" spans="1:19" x14ac:dyDescent="0.2">
      <c r="A184">
        <v>40101</v>
      </c>
      <c r="C184" t="s">
        <v>3159</v>
      </c>
      <c r="D184">
        <v>23</v>
      </c>
      <c r="E184">
        <v>1952</v>
      </c>
      <c r="F184" t="s">
        <v>2849</v>
      </c>
      <c r="G184">
        <v>195</v>
      </c>
      <c r="H184">
        <v>2</v>
      </c>
      <c r="I184" t="s">
        <v>680</v>
      </c>
      <c r="K184">
        <v>0</v>
      </c>
      <c r="L184">
        <v>0</v>
      </c>
      <c r="M184">
        <v>0</v>
      </c>
      <c r="N184">
        <v>0</v>
      </c>
      <c r="O184">
        <v>0</v>
      </c>
      <c r="P184" t="s">
        <v>510</v>
      </c>
      <c r="Q184" t="s">
        <v>510</v>
      </c>
      <c r="R184">
        <v>40</v>
      </c>
      <c r="S184" t="s">
        <v>2500</v>
      </c>
    </row>
    <row r="185" spans="1:19" x14ac:dyDescent="0.2">
      <c r="A185">
        <v>40101</v>
      </c>
      <c r="C185" t="s">
        <v>3159</v>
      </c>
      <c r="D185">
        <v>24</v>
      </c>
      <c r="E185">
        <v>1942</v>
      </c>
      <c r="F185" t="s">
        <v>3174</v>
      </c>
      <c r="G185">
        <v>194</v>
      </c>
      <c r="H185">
        <v>2</v>
      </c>
      <c r="I185" t="s">
        <v>677</v>
      </c>
      <c r="K185">
        <v>0</v>
      </c>
      <c r="L185">
        <v>0</v>
      </c>
      <c r="M185">
        <v>0</v>
      </c>
      <c r="N185">
        <v>0</v>
      </c>
      <c r="O185">
        <v>0</v>
      </c>
      <c r="P185" t="s">
        <v>510</v>
      </c>
      <c r="Q185" t="s">
        <v>510</v>
      </c>
      <c r="R185">
        <v>40</v>
      </c>
      <c r="S185" t="s">
        <v>2500</v>
      </c>
    </row>
    <row r="186" spans="1:19" x14ac:dyDescent="0.2">
      <c r="A186">
        <v>40101</v>
      </c>
      <c r="C186" t="s">
        <v>3159</v>
      </c>
      <c r="D186">
        <v>25</v>
      </c>
      <c r="E186">
        <v>1932</v>
      </c>
      <c r="F186" t="s">
        <v>3175</v>
      </c>
      <c r="G186">
        <v>193</v>
      </c>
      <c r="H186">
        <v>2</v>
      </c>
      <c r="I186" t="s">
        <v>674</v>
      </c>
      <c r="K186">
        <v>0</v>
      </c>
      <c r="L186">
        <v>0</v>
      </c>
      <c r="M186">
        <v>0</v>
      </c>
      <c r="N186">
        <v>0</v>
      </c>
      <c r="O186">
        <v>0</v>
      </c>
      <c r="P186" t="s">
        <v>510</v>
      </c>
      <c r="Q186" t="s">
        <v>510</v>
      </c>
      <c r="R186">
        <v>40</v>
      </c>
      <c r="S186" t="s">
        <v>2500</v>
      </c>
    </row>
    <row r="187" spans="1:19" x14ac:dyDescent="0.2">
      <c r="A187">
        <v>40101</v>
      </c>
      <c r="C187" t="s">
        <v>3159</v>
      </c>
      <c r="D187">
        <v>26</v>
      </c>
      <c r="E187">
        <v>1922</v>
      </c>
      <c r="F187" t="s">
        <v>3176</v>
      </c>
      <c r="G187">
        <v>192</v>
      </c>
      <c r="H187">
        <v>2</v>
      </c>
      <c r="I187" t="s">
        <v>671</v>
      </c>
      <c r="K187">
        <v>0</v>
      </c>
      <c r="L187">
        <v>0</v>
      </c>
      <c r="M187">
        <v>0</v>
      </c>
      <c r="N187">
        <v>0</v>
      </c>
      <c r="O187">
        <v>0</v>
      </c>
      <c r="P187" t="s">
        <v>510</v>
      </c>
      <c r="Q187" t="s">
        <v>510</v>
      </c>
      <c r="R187">
        <v>40</v>
      </c>
      <c r="S187" t="s">
        <v>2500</v>
      </c>
    </row>
    <row r="188" spans="1:19" x14ac:dyDescent="0.2">
      <c r="A188">
        <v>40101</v>
      </c>
      <c r="C188" t="s">
        <v>3159</v>
      </c>
      <c r="D188">
        <v>27</v>
      </c>
      <c r="E188">
        <v>1912</v>
      </c>
      <c r="F188" t="s">
        <v>2850</v>
      </c>
      <c r="G188">
        <v>191</v>
      </c>
      <c r="H188">
        <v>2</v>
      </c>
      <c r="I188" t="s">
        <v>668</v>
      </c>
      <c r="K188">
        <v>0</v>
      </c>
      <c r="L188">
        <v>0</v>
      </c>
      <c r="M188">
        <v>0</v>
      </c>
      <c r="N188">
        <v>0</v>
      </c>
      <c r="O188">
        <v>0</v>
      </c>
      <c r="P188" t="s">
        <v>510</v>
      </c>
      <c r="Q188" t="s">
        <v>510</v>
      </c>
      <c r="R188">
        <v>40</v>
      </c>
      <c r="S188" t="s">
        <v>2500</v>
      </c>
    </row>
    <row r="189" spans="1:19" x14ac:dyDescent="0.2">
      <c r="A189">
        <v>40101</v>
      </c>
      <c r="C189" t="s">
        <v>3159</v>
      </c>
      <c r="D189">
        <v>28</v>
      </c>
      <c r="E189">
        <v>1902</v>
      </c>
      <c r="F189" t="s">
        <v>3177</v>
      </c>
      <c r="G189">
        <v>190</v>
      </c>
      <c r="H189">
        <v>2</v>
      </c>
      <c r="I189" t="s">
        <v>665</v>
      </c>
      <c r="K189">
        <v>0</v>
      </c>
      <c r="L189">
        <v>0</v>
      </c>
      <c r="M189">
        <v>0</v>
      </c>
      <c r="N189">
        <v>0</v>
      </c>
      <c r="O189">
        <v>0</v>
      </c>
      <c r="P189" t="s">
        <v>510</v>
      </c>
      <c r="Q189" t="s">
        <v>510</v>
      </c>
      <c r="R189">
        <v>40</v>
      </c>
      <c r="S189" t="s">
        <v>2500</v>
      </c>
    </row>
    <row r="190" spans="1:19" x14ac:dyDescent="0.2">
      <c r="A190">
        <v>40101</v>
      </c>
      <c r="C190" t="s">
        <v>3159</v>
      </c>
      <c r="D190">
        <v>29</v>
      </c>
      <c r="E190">
        <v>1892</v>
      </c>
      <c r="F190" t="s">
        <v>3178</v>
      </c>
      <c r="G190">
        <v>189</v>
      </c>
      <c r="H190">
        <v>2</v>
      </c>
      <c r="I190" t="s">
        <v>662</v>
      </c>
      <c r="K190">
        <v>0</v>
      </c>
      <c r="L190">
        <v>0</v>
      </c>
      <c r="M190">
        <v>0</v>
      </c>
      <c r="N190">
        <v>0</v>
      </c>
      <c r="O190">
        <v>0</v>
      </c>
      <c r="P190" t="s">
        <v>510</v>
      </c>
      <c r="Q190" t="s">
        <v>510</v>
      </c>
      <c r="R190">
        <v>40</v>
      </c>
      <c r="S190" t="s">
        <v>2500</v>
      </c>
    </row>
    <row r="191" spans="1:19" x14ac:dyDescent="0.2">
      <c r="A191">
        <v>40101</v>
      </c>
      <c r="C191" t="s">
        <v>3159</v>
      </c>
      <c r="D191">
        <v>30</v>
      </c>
      <c r="E191">
        <v>1882</v>
      </c>
      <c r="F191" t="s">
        <v>3179</v>
      </c>
      <c r="G191">
        <v>188</v>
      </c>
      <c r="H191">
        <v>2</v>
      </c>
      <c r="I191" t="s">
        <v>659</v>
      </c>
      <c r="K191">
        <v>0</v>
      </c>
      <c r="L191">
        <v>0</v>
      </c>
      <c r="M191">
        <v>0</v>
      </c>
      <c r="N191">
        <v>0</v>
      </c>
      <c r="O191">
        <v>0</v>
      </c>
      <c r="P191" t="s">
        <v>510</v>
      </c>
      <c r="Q191" t="s">
        <v>510</v>
      </c>
      <c r="R191">
        <v>40</v>
      </c>
      <c r="S191" t="s">
        <v>2500</v>
      </c>
    </row>
    <row r="192" spans="1:19" x14ac:dyDescent="0.2">
      <c r="A192">
        <v>40101</v>
      </c>
      <c r="C192" t="s">
        <v>3159</v>
      </c>
      <c r="D192">
        <v>31</v>
      </c>
      <c r="E192">
        <v>1872</v>
      </c>
      <c r="F192" t="s">
        <v>3180</v>
      </c>
      <c r="G192">
        <v>187</v>
      </c>
      <c r="H192">
        <v>2</v>
      </c>
      <c r="I192" t="s">
        <v>656</v>
      </c>
      <c r="K192">
        <v>0</v>
      </c>
      <c r="L192">
        <v>0</v>
      </c>
      <c r="M192">
        <v>0</v>
      </c>
      <c r="N192">
        <v>0</v>
      </c>
      <c r="O192">
        <v>0</v>
      </c>
      <c r="P192" t="s">
        <v>510</v>
      </c>
      <c r="Q192" t="s">
        <v>510</v>
      </c>
      <c r="R192">
        <v>40</v>
      </c>
      <c r="S192" t="s">
        <v>2500</v>
      </c>
    </row>
    <row r="193" spans="1:19" x14ac:dyDescent="0.2">
      <c r="A193">
        <v>40101</v>
      </c>
      <c r="C193" t="s">
        <v>3159</v>
      </c>
      <c r="D193">
        <v>32</v>
      </c>
      <c r="E193">
        <v>1862</v>
      </c>
      <c r="F193" t="s">
        <v>3181</v>
      </c>
      <c r="G193">
        <v>186</v>
      </c>
      <c r="H193">
        <v>2</v>
      </c>
      <c r="I193" t="s">
        <v>653</v>
      </c>
      <c r="K193">
        <v>0</v>
      </c>
      <c r="L193">
        <v>0</v>
      </c>
      <c r="M193">
        <v>0</v>
      </c>
      <c r="N193">
        <v>0</v>
      </c>
      <c r="O193">
        <v>0</v>
      </c>
      <c r="P193" t="s">
        <v>510</v>
      </c>
      <c r="Q193" t="s">
        <v>510</v>
      </c>
      <c r="R193">
        <v>40</v>
      </c>
      <c r="S193" t="s">
        <v>2500</v>
      </c>
    </row>
    <row r="194" spans="1:19" x14ac:dyDescent="0.2">
      <c r="A194">
        <v>40101</v>
      </c>
      <c r="C194" t="s">
        <v>3159</v>
      </c>
      <c r="D194">
        <v>33</v>
      </c>
      <c r="E194">
        <v>1852</v>
      </c>
      <c r="F194" t="s">
        <v>3182</v>
      </c>
      <c r="G194">
        <v>185</v>
      </c>
      <c r="H194">
        <v>2</v>
      </c>
      <c r="I194" t="s">
        <v>650</v>
      </c>
      <c r="K194">
        <v>0</v>
      </c>
      <c r="L194">
        <v>0</v>
      </c>
      <c r="M194">
        <v>0</v>
      </c>
      <c r="N194">
        <v>0</v>
      </c>
      <c r="O194">
        <v>0</v>
      </c>
      <c r="P194" t="s">
        <v>510</v>
      </c>
      <c r="Q194" t="s">
        <v>510</v>
      </c>
      <c r="R194">
        <v>40</v>
      </c>
      <c r="S194" t="s">
        <v>2500</v>
      </c>
    </row>
    <row r="195" spans="1:19" x14ac:dyDescent="0.2">
      <c r="A195">
        <v>40101</v>
      </c>
      <c r="C195" t="s">
        <v>3159</v>
      </c>
      <c r="D195">
        <v>34</v>
      </c>
      <c r="E195">
        <v>1842</v>
      </c>
      <c r="F195" t="s">
        <v>3183</v>
      </c>
      <c r="G195">
        <v>184</v>
      </c>
      <c r="H195">
        <v>2</v>
      </c>
      <c r="I195" t="s">
        <v>647</v>
      </c>
      <c r="K195">
        <v>0</v>
      </c>
      <c r="L195">
        <v>0</v>
      </c>
      <c r="M195">
        <v>0</v>
      </c>
      <c r="N195">
        <v>0</v>
      </c>
      <c r="O195">
        <v>0</v>
      </c>
      <c r="P195" t="s">
        <v>510</v>
      </c>
      <c r="Q195" t="s">
        <v>510</v>
      </c>
      <c r="R195">
        <v>40</v>
      </c>
      <c r="S195" t="s">
        <v>2500</v>
      </c>
    </row>
    <row r="196" spans="1:19" x14ac:dyDescent="0.2">
      <c r="A196">
        <v>40101</v>
      </c>
      <c r="C196" t="s">
        <v>3159</v>
      </c>
      <c r="D196">
        <v>35</v>
      </c>
      <c r="E196">
        <v>1832</v>
      </c>
      <c r="F196" t="s">
        <v>3184</v>
      </c>
      <c r="G196">
        <v>183</v>
      </c>
      <c r="H196">
        <v>2</v>
      </c>
      <c r="I196" t="s">
        <v>644</v>
      </c>
      <c r="K196">
        <v>0</v>
      </c>
      <c r="L196">
        <v>0</v>
      </c>
      <c r="M196">
        <v>0</v>
      </c>
      <c r="N196">
        <v>0</v>
      </c>
      <c r="O196">
        <v>0</v>
      </c>
      <c r="P196" t="s">
        <v>510</v>
      </c>
      <c r="Q196" t="s">
        <v>510</v>
      </c>
      <c r="R196">
        <v>40</v>
      </c>
      <c r="S196" t="s">
        <v>2500</v>
      </c>
    </row>
    <row r="197" spans="1:19" x14ac:dyDescent="0.2">
      <c r="A197">
        <v>40101</v>
      </c>
      <c r="C197" t="s">
        <v>3159</v>
      </c>
      <c r="D197">
        <v>36</v>
      </c>
      <c r="E197">
        <v>1822</v>
      </c>
      <c r="F197" t="s">
        <v>3185</v>
      </c>
      <c r="G197">
        <v>182</v>
      </c>
      <c r="H197">
        <v>2</v>
      </c>
      <c r="I197" t="s">
        <v>641</v>
      </c>
      <c r="K197">
        <v>0</v>
      </c>
      <c r="L197">
        <v>0</v>
      </c>
      <c r="M197">
        <v>0</v>
      </c>
      <c r="N197">
        <v>0</v>
      </c>
      <c r="O197">
        <v>0</v>
      </c>
      <c r="P197" t="s">
        <v>510</v>
      </c>
      <c r="Q197" t="s">
        <v>510</v>
      </c>
      <c r="R197">
        <v>40</v>
      </c>
      <c r="S197" t="s">
        <v>2500</v>
      </c>
    </row>
    <row r="198" spans="1:19" x14ac:dyDescent="0.2">
      <c r="A198">
        <v>40101</v>
      </c>
      <c r="C198" t="s">
        <v>3159</v>
      </c>
      <c r="D198">
        <v>37</v>
      </c>
      <c r="E198">
        <v>1812</v>
      </c>
      <c r="F198" t="s">
        <v>3186</v>
      </c>
      <c r="G198">
        <v>181</v>
      </c>
      <c r="H198">
        <v>2</v>
      </c>
      <c r="I198" t="s">
        <v>638</v>
      </c>
      <c r="K198">
        <v>0</v>
      </c>
      <c r="L198">
        <v>0</v>
      </c>
      <c r="M198">
        <v>0</v>
      </c>
      <c r="N198">
        <v>0</v>
      </c>
      <c r="O198">
        <v>0</v>
      </c>
      <c r="P198" t="s">
        <v>510</v>
      </c>
      <c r="Q198" t="s">
        <v>510</v>
      </c>
      <c r="R198">
        <v>40</v>
      </c>
      <c r="S198" t="s">
        <v>2500</v>
      </c>
    </row>
    <row r="199" spans="1:19" x14ac:dyDescent="0.2">
      <c r="A199">
        <v>40101</v>
      </c>
      <c r="C199" t="s">
        <v>3159</v>
      </c>
      <c r="D199">
        <v>38</v>
      </c>
      <c r="E199">
        <v>1802</v>
      </c>
      <c r="F199" t="s">
        <v>2852</v>
      </c>
      <c r="G199">
        <v>180</v>
      </c>
      <c r="H199">
        <v>2</v>
      </c>
      <c r="I199" t="s">
        <v>635</v>
      </c>
      <c r="K199">
        <v>0</v>
      </c>
      <c r="L199">
        <v>0</v>
      </c>
      <c r="M199">
        <v>0</v>
      </c>
      <c r="N199">
        <v>0</v>
      </c>
      <c r="O199">
        <v>0</v>
      </c>
      <c r="P199" t="s">
        <v>510</v>
      </c>
      <c r="Q199" t="s">
        <v>510</v>
      </c>
      <c r="R199">
        <v>40</v>
      </c>
      <c r="S199" t="s">
        <v>2500</v>
      </c>
    </row>
    <row r="200" spans="1:19" x14ac:dyDescent="0.2">
      <c r="A200">
        <v>40101</v>
      </c>
      <c r="C200" t="s">
        <v>3159</v>
      </c>
      <c r="D200">
        <v>39</v>
      </c>
      <c r="E200">
        <v>1792</v>
      </c>
      <c r="F200" t="s">
        <v>3187</v>
      </c>
      <c r="G200">
        <v>179</v>
      </c>
      <c r="H200">
        <v>2</v>
      </c>
      <c r="I200" t="s">
        <v>987</v>
      </c>
      <c r="K200">
        <v>0</v>
      </c>
      <c r="L200">
        <v>0</v>
      </c>
      <c r="M200">
        <v>0</v>
      </c>
      <c r="N200">
        <v>0</v>
      </c>
      <c r="O200">
        <v>0</v>
      </c>
      <c r="P200" t="s">
        <v>510</v>
      </c>
      <c r="Q200" t="s">
        <v>510</v>
      </c>
      <c r="R200">
        <v>40</v>
      </c>
      <c r="S200" t="s">
        <v>2500</v>
      </c>
    </row>
    <row r="201" spans="1:19" x14ac:dyDescent="0.2">
      <c r="A201">
        <v>40101</v>
      </c>
      <c r="C201" t="s">
        <v>3159</v>
      </c>
      <c r="D201">
        <v>40</v>
      </c>
      <c r="E201">
        <v>1782</v>
      </c>
      <c r="F201" t="s">
        <v>2853</v>
      </c>
      <c r="G201">
        <v>178</v>
      </c>
      <c r="H201">
        <v>2</v>
      </c>
      <c r="I201" t="s">
        <v>629</v>
      </c>
      <c r="K201">
        <v>0</v>
      </c>
      <c r="L201">
        <v>0</v>
      </c>
      <c r="M201">
        <v>0</v>
      </c>
      <c r="N201">
        <v>0</v>
      </c>
      <c r="O201">
        <v>0</v>
      </c>
      <c r="P201" t="s">
        <v>510</v>
      </c>
      <c r="Q201" t="s">
        <v>510</v>
      </c>
      <c r="R201">
        <v>40</v>
      </c>
      <c r="S201" t="s">
        <v>2500</v>
      </c>
    </row>
    <row r="202" spans="1:19" x14ac:dyDescent="0.2">
      <c r="A202">
        <v>40101</v>
      </c>
      <c r="C202" t="s">
        <v>3159</v>
      </c>
      <c r="D202">
        <v>41</v>
      </c>
      <c r="E202">
        <v>1752</v>
      </c>
      <c r="F202" t="s">
        <v>2854</v>
      </c>
      <c r="G202">
        <v>175</v>
      </c>
      <c r="H202">
        <v>2</v>
      </c>
      <c r="I202" t="s">
        <v>620</v>
      </c>
      <c r="K202">
        <v>0</v>
      </c>
      <c r="L202">
        <v>0</v>
      </c>
      <c r="M202">
        <v>0</v>
      </c>
      <c r="N202">
        <v>0</v>
      </c>
      <c r="O202">
        <v>0</v>
      </c>
      <c r="P202" t="s">
        <v>510</v>
      </c>
      <c r="Q202" t="s">
        <v>510</v>
      </c>
      <c r="R202">
        <v>40</v>
      </c>
      <c r="S202" t="s">
        <v>2500</v>
      </c>
    </row>
    <row r="203" spans="1:19" x14ac:dyDescent="0.2">
      <c r="A203">
        <v>40101</v>
      </c>
      <c r="C203" t="s">
        <v>3159</v>
      </c>
      <c r="D203">
        <v>42</v>
      </c>
      <c r="E203">
        <v>1762</v>
      </c>
      <c r="F203" t="s">
        <v>2920</v>
      </c>
      <c r="G203">
        <v>176</v>
      </c>
      <c r="H203">
        <v>2</v>
      </c>
      <c r="I203" t="s">
        <v>623</v>
      </c>
      <c r="K203">
        <v>0</v>
      </c>
      <c r="L203">
        <v>0</v>
      </c>
      <c r="M203">
        <v>0</v>
      </c>
      <c r="N203">
        <v>0</v>
      </c>
      <c r="O203">
        <v>0</v>
      </c>
      <c r="P203" t="s">
        <v>510</v>
      </c>
      <c r="Q203" t="s">
        <v>510</v>
      </c>
      <c r="R203">
        <v>40</v>
      </c>
      <c r="S203" t="s">
        <v>2500</v>
      </c>
    </row>
    <row r="204" spans="1:19" x14ac:dyDescent="0.2">
      <c r="A204">
        <v>40101</v>
      </c>
      <c r="C204" t="s">
        <v>3159</v>
      </c>
      <c r="D204">
        <v>43</v>
      </c>
      <c r="E204">
        <v>1742</v>
      </c>
      <c r="F204" t="s">
        <v>2855</v>
      </c>
      <c r="G204">
        <v>174</v>
      </c>
      <c r="H204">
        <v>2</v>
      </c>
      <c r="I204" t="s">
        <v>617</v>
      </c>
      <c r="K204">
        <v>0</v>
      </c>
      <c r="L204">
        <v>0</v>
      </c>
      <c r="M204">
        <v>0</v>
      </c>
      <c r="N204">
        <v>0</v>
      </c>
      <c r="O204">
        <v>0</v>
      </c>
      <c r="P204" t="s">
        <v>510</v>
      </c>
      <c r="Q204" t="s">
        <v>510</v>
      </c>
      <c r="R204">
        <v>40</v>
      </c>
      <c r="S204" t="s">
        <v>2500</v>
      </c>
    </row>
    <row r="205" spans="1:19" x14ac:dyDescent="0.2">
      <c r="A205">
        <v>40101</v>
      </c>
      <c r="C205" t="s">
        <v>3159</v>
      </c>
      <c r="D205">
        <v>44</v>
      </c>
      <c r="E205">
        <v>1732</v>
      </c>
      <c r="F205" t="s">
        <v>3188</v>
      </c>
      <c r="G205">
        <v>173</v>
      </c>
      <c r="H205">
        <v>2</v>
      </c>
      <c r="I205" t="s">
        <v>614</v>
      </c>
      <c r="K205">
        <v>0</v>
      </c>
      <c r="L205">
        <v>0</v>
      </c>
      <c r="M205">
        <v>0</v>
      </c>
      <c r="N205">
        <v>0</v>
      </c>
      <c r="O205">
        <v>0</v>
      </c>
      <c r="P205" t="s">
        <v>510</v>
      </c>
      <c r="Q205" t="s">
        <v>510</v>
      </c>
      <c r="R205">
        <v>40</v>
      </c>
      <c r="S205" t="s">
        <v>2500</v>
      </c>
    </row>
    <row r="206" spans="1:19" x14ac:dyDescent="0.2">
      <c r="A206">
        <v>40101</v>
      </c>
      <c r="C206" t="s">
        <v>3159</v>
      </c>
      <c r="D206">
        <v>45</v>
      </c>
      <c r="E206">
        <v>1722</v>
      </c>
      <c r="F206" t="s">
        <v>3189</v>
      </c>
      <c r="G206">
        <v>172</v>
      </c>
      <c r="H206">
        <v>2</v>
      </c>
      <c r="I206" t="s">
        <v>611</v>
      </c>
      <c r="K206">
        <v>0</v>
      </c>
      <c r="L206">
        <v>0</v>
      </c>
      <c r="M206">
        <v>0</v>
      </c>
      <c r="N206">
        <v>0</v>
      </c>
      <c r="O206">
        <v>0</v>
      </c>
      <c r="P206" t="s">
        <v>510</v>
      </c>
      <c r="Q206" t="s">
        <v>510</v>
      </c>
      <c r="R206">
        <v>40</v>
      </c>
      <c r="S206" t="s">
        <v>2500</v>
      </c>
    </row>
    <row r="207" spans="1:19" x14ac:dyDescent="0.2">
      <c r="A207">
        <v>40101</v>
      </c>
      <c r="C207" t="s">
        <v>3159</v>
      </c>
      <c r="D207">
        <v>46</v>
      </c>
      <c r="E207">
        <v>1712</v>
      </c>
      <c r="F207" t="s">
        <v>2856</v>
      </c>
      <c r="G207">
        <v>171</v>
      </c>
      <c r="H207">
        <v>2</v>
      </c>
      <c r="I207" t="s">
        <v>608</v>
      </c>
      <c r="K207">
        <v>0</v>
      </c>
      <c r="L207">
        <v>0</v>
      </c>
      <c r="M207">
        <v>0</v>
      </c>
      <c r="N207">
        <v>0</v>
      </c>
      <c r="O207">
        <v>0</v>
      </c>
      <c r="P207" t="s">
        <v>510</v>
      </c>
      <c r="Q207" t="s">
        <v>510</v>
      </c>
      <c r="R207">
        <v>40</v>
      </c>
      <c r="S207" t="s">
        <v>2500</v>
      </c>
    </row>
    <row r="208" spans="1:19" x14ac:dyDescent="0.2">
      <c r="A208">
        <v>40101</v>
      </c>
      <c r="C208" t="s">
        <v>3159</v>
      </c>
      <c r="D208">
        <v>47</v>
      </c>
      <c r="E208">
        <v>1702</v>
      </c>
      <c r="F208" t="s">
        <v>3190</v>
      </c>
      <c r="G208">
        <v>170</v>
      </c>
      <c r="H208">
        <v>2</v>
      </c>
      <c r="I208" t="s">
        <v>605</v>
      </c>
      <c r="K208">
        <v>0</v>
      </c>
      <c r="L208">
        <v>0</v>
      </c>
      <c r="M208">
        <v>0</v>
      </c>
      <c r="N208">
        <v>0</v>
      </c>
      <c r="O208">
        <v>0</v>
      </c>
      <c r="P208" t="s">
        <v>510</v>
      </c>
      <c r="Q208" t="s">
        <v>510</v>
      </c>
      <c r="R208">
        <v>40</v>
      </c>
      <c r="S208" t="s">
        <v>2500</v>
      </c>
    </row>
    <row r="209" spans="1:19" x14ac:dyDescent="0.2">
      <c r="A209">
        <v>40101</v>
      </c>
      <c r="C209" t="s">
        <v>3159</v>
      </c>
      <c r="D209">
        <v>48</v>
      </c>
      <c r="E209">
        <v>1692</v>
      </c>
      <c r="F209" t="s">
        <v>3191</v>
      </c>
      <c r="G209">
        <v>169</v>
      </c>
      <c r="H209">
        <v>2</v>
      </c>
      <c r="I209" t="s">
        <v>602</v>
      </c>
      <c r="K209">
        <v>0</v>
      </c>
      <c r="L209">
        <v>0</v>
      </c>
      <c r="M209">
        <v>0</v>
      </c>
      <c r="N209">
        <v>0</v>
      </c>
      <c r="O209">
        <v>0</v>
      </c>
      <c r="P209" t="s">
        <v>510</v>
      </c>
      <c r="Q209" t="s">
        <v>510</v>
      </c>
      <c r="R209">
        <v>40</v>
      </c>
      <c r="S209" t="s">
        <v>2500</v>
      </c>
    </row>
    <row r="210" spans="1:19" x14ac:dyDescent="0.2">
      <c r="A210">
        <v>40101</v>
      </c>
      <c r="C210" t="s">
        <v>3159</v>
      </c>
      <c r="D210">
        <v>49</v>
      </c>
      <c r="E210">
        <v>1682</v>
      </c>
      <c r="F210" t="s">
        <v>3192</v>
      </c>
      <c r="G210">
        <v>168</v>
      </c>
      <c r="H210">
        <v>2</v>
      </c>
      <c r="I210" t="s">
        <v>599</v>
      </c>
      <c r="K210">
        <v>0</v>
      </c>
      <c r="L210">
        <v>0</v>
      </c>
      <c r="M210">
        <v>0</v>
      </c>
      <c r="N210">
        <v>0</v>
      </c>
      <c r="O210">
        <v>0</v>
      </c>
      <c r="P210" t="s">
        <v>510</v>
      </c>
      <c r="Q210" t="s">
        <v>510</v>
      </c>
      <c r="R210">
        <v>40</v>
      </c>
      <c r="S210" t="s">
        <v>2500</v>
      </c>
    </row>
    <row r="211" spans="1:19" x14ac:dyDescent="0.2">
      <c r="A211">
        <v>40101</v>
      </c>
      <c r="C211" t="s">
        <v>3159</v>
      </c>
      <c r="D211">
        <v>50</v>
      </c>
      <c r="E211">
        <v>1672</v>
      </c>
      <c r="F211" t="s">
        <v>2857</v>
      </c>
      <c r="G211">
        <v>167</v>
      </c>
      <c r="H211">
        <v>2</v>
      </c>
      <c r="I211" t="s">
        <v>596</v>
      </c>
      <c r="K211">
        <v>0</v>
      </c>
      <c r="L211">
        <v>0</v>
      </c>
      <c r="M211">
        <v>0</v>
      </c>
      <c r="N211">
        <v>0</v>
      </c>
      <c r="O211">
        <v>0</v>
      </c>
      <c r="P211" t="s">
        <v>510</v>
      </c>
      <c r="Q211" t="s">
        <v>510</v>
      </c>
      <c r="R211">
        <v>40</v>
      </c>
      <c r="S211" t="s">
        <v>2500</v>
      </c>
    </row>
    <row r="212" spans="1:19" x14ac:dyDescent="0.2">
      <c r="A212">
        <v>40101</v>
      </c>
      <c r="C212" t="s">
        <v>3159</v>
      </c>
      <c r="D212">
        <v>51</v>
      </c>
      <c r="E212">
        <v>1662</v>
      </c>
      <c r="F212" t="s">
        <v>3193</v>
      </c>
      <c r="G212">
        <v>166</v>
      </c>
      <c r="H212">
        <v>2</v>
      </c>
      <c r="I212" t="s">
        <v>593</v>
      </c>
      <c r="K212">
        <v>0</v>
      </c>
      <c r="L212">
        <v>0</v>
      </c>
      <c r="M212">
        <v>0</v>
      </c>
      <c r="N212">
        <v>0</v>
      </c>
      <c r="O212">
        <v>0</v>
      </c>
      <c r="P212" t="s">
        <v>510</v>
      </c>
      <c r="Q212" t="s">
        <v>510</v>
      </c>
      <c r="R212">
        <v>40</v>
      </c>
      <c r="S212" t="s">
        <v>2500</v>
      </c>
    </row>
    <row r="213" spans="1:19" x14ac:dyDescent="0.2">
      <c r="A213">
        <v>40101</v>
      </c>
      <c r="C213" t="s">
        <v>3159</v>
      </c>
      <c r="D213">
        <v>52</v>
      </c>
      <c r="E213">
        <v>1652</v>
      </c>
      <c r="F213" t="s">
        <v>3194</v>
      </c>
      <c r="G213">
        <v>165</v>
      </c>
      <c r="H213">
        <v>2</v>
      </c>
      <c r="I213" t="s">
        <v>590</v>
      </c>
      <c r="K213">
        <v>0</v>
      </c>
      <c r="L213">
        <v>0</v>
      </c>
      <c r="M213">
        <v>0</v>
      </c>
      <c r="N213">
        <v>0</v>
      </c>
      <c r="O213">
        <v>0</v>
      </c>
      <c r="P213" t="s">
        <v>510</v>
      </c>
      <c r="Q213" t="s">
        <v>510</v>
      </c>
      <c r="R213">
        <v>40</v>
      </c>
      <c r="S213" t="s">
        <v>2500</v>
      </c>
    </row>
    <row r="214" spans="1:19" x14ac:dyDescent="0.2">
      <c r="A214">
        <v>40101</v>
      </c>
      <c r="C214" t="s">
        <v>3159</v>
      </c>
      <c r="D214">
        <v>53</v>
      </c>
      <c r="E214">
        <v>1642</v>
      </c>
      <c r="F214" t="s">
        <v>3195</v>
      </c>
      <c r="G214">
        <v>164</v>
      </c>
      <c r="H214">
        <v>2</v>
      </c>
      <c r="I214" t="s">
        <v>587</v>
      </c>
      <c r="K214">
        <v>0</v>
      </c>
      <c r="L214">
        <v>0</v>
      </c>
      <c r="M214">
        <v>0</v>
      </c>
      <c r="N214">
        <v>0</v>
      </c>
      <c r="O214">
        <v>0</v>
      </c>
      <c r="P214" t="s">
        <v>510</v>
      </c>
      <c r="Q214" t="s">
        <v>510</v>
      </c>
      <c r="R214">
        <v>40</v>
      </c>
      <c r="S214" t="s">
        <v>2500</v>
      </c>
    </row>
    <row r="215" spans="1:19" x14ac:dyDescent="0.2">
      <c r="A215">
        <v>40101</v>
      </c>
      <c r="C215" t="s">
        <v>3159</v>
      </c>
      <c r="D215">
        <v>54</v>
      </c>
      <c r="E215">
        <v>1632</v>
      </c>
      <c r="F215" t="s">
        <v>3196</v>
      </c>
      <c r="G215">
        <v>163</v>
      </c>
      <c r="H215">
        <v>2</v>
      </c>
      <c r="I215" t="s">
        <v>584</v>
      </c>
      <c r="K215">
        <v>0</v>
      </c>
      <c r="L215">
        <v>0</v>
      </c>
      <c r="M215">
        <v>0</v>
      </c>
      <c r="N215">
        <v>0</v>
      </c>
      <c r="O215">
        <v>0</v>
      </c>
      <c r="P215" t="s">
        <v>510</v>
      </c>
      <c r="Q215" t="s">
        <v>510</v>
      </c>
      <c r="R215">
        <v>40</v>
      </c>
      <c r="S215" t="s">
        <v>2500</v>
      </c>
    </row>
    <row r="216" spans="1:19" x14ac:dyDescent="0.2">
      <c r="A216">
        <v>40101</v>
      </c>
      <c r="C216" t="s">
        <v>3159</v>
      </c>
      <c r="D216">
        <v>55</v>
      </c>
      <c r="E216">
        <v>1622</v>
      </c>
      <c r="F216" t="s">
        <v>3197</v>
      </c>
      <c r="G216">
        <v>162</v>
      </c>
      <c r="H216">
        <v>2</v>
      </c>
      <c r="I216" t="s">
        <v>581</v>
      </c>
      <c r="K216">
        <v>0</v>
      </c>
      <c r="L216">
        <v>0</v>
      </c>
      <c r="M216">
        <v>0</v>
      </c>
      <c r="N216">
        <v>0</v>
      </c>
      <c r="O216">
        <v>0</v>
      </c>
      <c r="P216" t="s">
        <v>510</v>
      </c>
      <c r="Q216" t="s">
        <v>510</v>
      </c>
      <c r="R216">
        <v>40</v>
      </c>
      <c r="S216" t="s">
        <v>2500</v>
      </c>
    </row>
    <row r="217" spans="1:19" x14ac:dyDescent="0.2">
      <c r="A217">
        <v>40101</v>
      </c>
      <c r="C217" t="s">
        <v>3159</v>
      </c>
      <c r="D217">
        <v>56</v>
      </c>
      <c r="E217">
        <v>1611</v>
      </c>
      <c r="F217" t="s">
        <v>3198</v>
      </c>
      <c r="G217">
        <v>161</v>
      </c>
      <c r="H217">
        <v>1</v>
      </c>
      <c r="I217" t="s">
        <v>578</v>
      </c>
      <c r="K217">
        <v>0</v>
      </c>
      <c r="L217">
        <v>0</v>
      </c>
      <c r="M217">
        <v>0</v>
      </c>
      <c r="N217">
        <v>0</v>
      </c>
      <c r="O217">
        <v>0</v>
      </c>
      <c r="P217" t="s">
        <v>510</v>
      </c>
      <c r="Q217" t="s">
        <v>510</v>
      </c>
      <c r="R217">
        <v>40</v>
      </c>
      <c r="S217" t="s">
        <v>2500</v>
      </c>
    </row>
    <row r="218" spans="1:19" x14ac:dyDescent="0.2">
      <c r="A218">
        <v>40101</v>
      </c>
      <c r="C218" t="s">
        <v>3159</v>
      </c>
      <c r="D218">
        <v>57</v>
      </c>
      <c r="E218">
        <v>1602</v>
      </c>
      <c r="F218" t="s">
        <v>3199</v>
      </c>
      <c r="G218">
        <v>160</v>
      </c>
      <c r="H218">
        <v>2</v>
      </c>
      <c r="I218" t="s">
        <v>575</v>
      </c>
      <c r="K218">
        <v>0</v>
      </c>
      <c r="L218">
        <v>0</v>
      </c>
      <c r="M218">
        <v>0</v>
      </c>
      <c r="N218">
        <v>0</v>
      </c>
      <c r="O218">
        <v>0</v>
      </c>
      <c r="P218" t="s">
        <v>510</v>
      </c>
      <c r="Q218" t="s">
        <v>510</v>
      </c>
      <c r="R218">
        <v>40</v>
      </c>
      <c r="S218" t="s">
        <v>2500</v>
      </c>
    </row>
    <row r="219" spans="1:19" x14ac:dyDescent="0.2">
      <c r="A219">
        <v>40101</v>
      </c>
      <c r="C219" t="s">
        <v>3159</v>
      </c>
      <c r="D219">
        <v>58</v>
      </c>
      <c r="E219">
        <v>1592</v>
      </c>
      <c r="F219" t="s">
        <v>3200</v>
      </c>
      <c r="G219">
        <v>159</v>
      </c>
      <c r="H219">
        <v>2</v>
      </c>
      <c r="I219" t="s">
        <v>572</v>
      </c>
      <c r="K219">
        <v>0</v>
      </c>
      <c r="L219">
        <v>0</v>
      </c>
      <c r="M219">
        <v>0</v>
      </c>
      <c r="N219">
        <v>0</v>
      </c>
      <c r="O219">
        <v>0</v>
      </c>
      <c r="P219" t="s">
        <v>510</v>
      </c>
      <c r="Q219" t="s">
        <v>510</v>
      </c>
      <c r="R219">
        <v>40</v>
      </c>
      <c r="S219" t="s">
        <v>2500</v>
      </c>
    </row>
    <row r="220" spans="1:19" x14ac:dyDescent="0.2">
      <c r="A220">
        <v>40101</v>
      </c>
      <c r="C220" t="s">
        <v>3159</v>
      </c>
      <c r="D220">
        <v>59</v>
      </c>
      <c r="E220">
        <v>1582</v>
      </c>
      <c r="F220" t="s">
        <v>3201</v>
      </c>
      <c r="G220">
        <v>158</v>
      </c>
      <c r="H220">
        <v>2</v>
      </c>
      <c r="I220" t="s">
        <v>569</v>
      </c>
      <c r="K220">
        <v>0</v>
      </c>
      <c r="L220">
        <v>0</v>
      </c>
      <c r="M220">
        <v>0</v>
      </c>
      <c r="N220">
        <v>0</v>
      </c>
      <c r="O220">
        <v>0</v>
      </c>
      <c r="P220" t="s">
        <v>510</v>
      </c>
      <c r="Q220" t="s">
        <v>510</v>
      </c>
      <c r="R220">
        <v>40</v>
      </c>
      <c r="S220" t="s">
        <v>2500</v>
      </c>
    </row>
    <row r="221" spans="1:19" x14ac:dyDescent="0.2">
      <c r="A221">
        <v>40101</v>
      </c>
      <c r="C221" t="s">
        <v>3159</v>
      </c>
      <c r="D221">
        <v>60</v>
      </c>
      <c r="E221">
        <v>1572</v>
      </c>
      <c r="F221" t="s">
        <v>3202</v>
      </c>
      <c r="G221">
        <v>157</v>
      </c>
      <c r="H221">
        <v>2</v>
      </c>
      <c r="I221" t="s">
        <v>566</v>
      </c>
      <c r="K221">
        <v>0</v>
      </c>
      <c r="L221">
        <v>0</v>
      </c>
      <c r="M221">
        <v>0</v>
      </c>
      <c r="N221">
        <v>0</v>
      </c>
      <c r="O221">
        <v>0</v>
      </c>
      <c r="P221" t="s">
        <v>510</v>
      </c>
      <c r="Q221" t="s">
        <v>510</v>
      </c>
      <c r="R221">
        <v>40</v>
      </c>
      <c r="S221" t="s">
        <v>2500</v>
      </c>
    </row>
    <row r="222" spans="1:19" x14ac:dyDescent="0.2">
      <c r="A222">
        <v>40101</v>
      </c>
      <c r="C222" t="s">
        <v>3159</v>
      </c>
      <c r="D222">
        <v>61</v>
      </c>
      <c r="E222">
        <v>1561</v>
      </c>
      <c r="F222" t="s">
        <v>3203</v>
      </c>
      <c r="G222">
        <v>156</v>
      </c>
      <c r="H222">
        <v>1</v>
      </c>
      <c r="I222" t="s">
        <v>563</v>
      </c>
      <c r="K222">
        <v>0</v>
      </c>
      <c r="L222">
        <v>0</v>
      </c>
      <c r="M222">
        <v>0</v>
      </c>
      <c r="N222">
        <v>0</v>
      </c>
      <c r="O222">
        <v>1</v>
      </c>
      <c r="P222" t="s">
        <v>510</v>
      </c>
      <c r="Q222" t="s">
        <v>510</v>
      </c>
      <c r="R222">
        <v>40</v>
      </c>
      <c r="S222" t="s">
        <v>2500</v>
      </c>
    </row>
    <row r="223" spans="1:19" x14ac:dyDescent="0.2">
      <c r="A223">
        <v>40101</v>
      </c>
      <c r="C223" t="s">
        <v>3159</v>
      </c>
      <c r="D223">
        <v>62</v>
      </c>
      <c r="E223">
        <v>1552</v>
      </c>
      <c r="F223" t="s">
        <v>3204</v>
      </c>
      <c r="G223">
        <v>155</v>
      </c>
      <c r="H223">
        <v>2</v>
      </c>
      <c r="I223" t="s">
        <v>560</v>
      </c>
      <c r="K223">
        <v>0</v>
      </c>
      <c r="L223">
        <v>0</v>
      </c>
      <c r="M223">
        <v>0</v>
      </c>
      <c r="N223">
        <v>0</v>
      </c>
      <c r="O223">
        <v>0</v>
      </c>
      <c r="P223" t="s">
        <v>510</v>
      </c>
      <c r="Q223" t="s">
        <v>510</v>
      </c>
      <c r="R223">
        <v>40</v>
      </c>
      <c r="S223" t="s">
        <v>2500</v>
      </c>
    </row>
    <row r="224" spans="1:19" x14ac:dyDescent="0.2">
      <c r="A224">
        <v>40101</v>
      </c>
      <c r="C224" t="s">
        <v>3159</v>
      </c>
      <c r="D224">
        <v>63</v>
      </c>
      <c r="E224">
        <v>1542</v>
      </c>
      <c r="F224" t="s">
        <v>3205</v>
      </c>
      <c r="G224">
        <v>154</v>
      </c>
      <c r="H224">
        <v>2</v>
      </c>
      <c r="I224" t="s">
        <v>557</v>
      </c>
      <c r="K224">
        <v>0</v>
      </c>
      <c r="L224">
        <v>0</v>
      </c>
      <c r="M224">
        <v>0</v>
      </c>
      <c r="N224">
        <v>0</v>
      </c>
      <c r="O224">
        <v>0</v>
      </c>
      <c r="P224" t="s">
        <v>510</v>
      </c>
      <c r="Q224" t="s">
        <v>510</v>
      </c>
      <c r="R224">
        <v>40</v>
      </c>
      <c r="S224" t="s">
        <v>2500</v>
      </c>
    </row>
    <row r="225" spans="1:19" x14ac:dyDescent="0.2">
      <c r="A225">
        <v>40101</v>
      </c>
      <c r="C225" t="s">
        <v>3159</v>
      </c>
      <c r="D225">
        <v>64</v>
      </c>
      <c r="E225">
        <v>1532</v>
      </c>
      <c r="F225" t="s">
        <v>3206</v>
      </c>
      <c r="G225">
        <v>153</v>
      </c>
      <c r="H225">
        <v>2</v>
      </c>
      <c r="I225" t="s">
        <v>554</v>
      </c>
      <c r="K225">
        <v>0</v>
      </c>
      <c r="L225">
        <v>0</v>
      </c>
      <c r="M225">
        <v>0</v>
      </c>
      <c r="N225">
        <v>0</v>
      </c>
      <c r="O225">
        <v>0</v>
      </c>
      <c r="P225" t="s">
        <v>510</v>
      </c>
      <c r="Q225" t="s">
        <v>510</v>
      </c>
      <c r="R225">
        <v>40</v>
      </c>
      <c r="S225" t="s">
        <v>2500</v>
      </c>
    </row>
    <row r="226" spans="1:19" x14ac:dyDescent="0.2">
      <c r="A226">
        <v>40101</v>
      </c>
      <c r="C226" t="s">
        <v>3159</v>
      </c>
      <c r="D226">
        <v>65</v>
      </c>
      <c r="E226">
        <v>1522</v>
      </c>
      <c r="F226" t="s">
        <v>3207</v>
      </c>
      <c r="G226">
        <v>152</v>
      </c>
      <c r="H226">
        <v>2</v>
      </c>
      <c r="I226" t="s">
        <v>551</v>
      </c>
      <c r="K226">
        <v>0</v>
      </c>
      <c r="L226">
        <v>0</v>
      </c>
      <c r="M226">
        <v>0</v>
      </c>
      <c r="N226">
        <v>0</v>
      </c>
      <c r="O226">
        <v>0</v>
      </c>
      <c r="P226" t="s">
        <v>510</v>
      </c>
      <c r="Q226" t="s">
        <v>510</v>
      </c>
      <c r="R226">
        <v>40</v>
      </c>
      <c r="S226" t="s">
        <v>2500</v>
      </c>
    </row>
    <row r="227" spans="1:19" x14ac:dyDescent="0.2">
      <c r="A227">
        <v>40101</v>
      </c>
      <c r="C227" t="s">
        <v>3159</v>
      </c>
      <c r="D227">
        <v>66</v>
      </c>
      <c r="E227">
        <v>1512</v>
      </c>
      <c r="F227" t="s">
        <v>3208</v>
      </c>
      <c r="G227">
        <v>151</v>
      </c>
      <c r="H227">
        <v>2</v>
      </c>
      <c r="I227" t="s">
        <v>548</v>
      </c>
      <c r="K227">
        <v>0</v>
      </c>
      <c r="L227">
        <v>0</v>
      </c>
      <c r="M227">
        <v>0</v>
      </c>
      <c r="N227">
        <v>0</v>
      </c>
      <c r="O227">
        <v>0</v>
      </c>
      <c r="P227" t="s">
        <v>510</v>
      </c>
      <c r="Q227" t="s">
        <v>510</v>
      </c>
      <c r="R227">
        <v>40</v>
      </c>
      <c r="S227" t="s">
        <v>2500</v>
      </c>
    </row>
    <row r="228" spans="1:19" x14ac:dyDescent="0.2">
      <c r="A228">
        <v>40101</v>
      </c>
      <c r="C228" t="s">
        <v>3159</v>
      </c>
      <c r="D228">
        <v>67</v>
      </c>
      <c r="E228">
        <v>1502</v>
      </c>
      <c r="F228" t="s">
        <v>3209</v>
      </c>
      <c r="G228">
        <v>150</v>
      </c>
      <c r="H228">
        <v>2</v>
      </c>
      <c r="I228" t="s">
        <v>545</v>
      </c>
      <c r="K228">
        <v>0</v>
      </c>
      <c r="L228">
        <v>0</v>
      </c>
      <c r="M228">
        <v>0</v>
      </c>
      <c r="N228">
        <v>0</v>
      </c>
      <c r="O228">
        <v>0</v>
      </c>
      <c r="P228" t="s">
        <v>510</v>
      </c>
      <c r="Q228" t="s">
        <v>510</v>
      </c>
      <c r="R228">
        <v>40</v>
      </c>
      <c r="S228" t="s">
        <v>2500</v>
      </c>
    </row>
    <row r="229" spans="1:19" x14ac:dyDescent="0.2">
      <c r="A229">
        <v>40101</v>
      </c>
      <c r="C229" t="s">
        <v>3159</v>
      </c>
      <c r="D229">
        <v>68</v>
      </c>
      <c r="E229">
        <v>1492</v>
      </c>
      <c r="F229" t="s">
        <v>3210</v>
      </c>
      <c r="G229">
        <v>149</v>
      </c>
      <c r="H229">
        <v>2</v>
      </c>
      <c r="I229" t="s">
        <v>542</v>
      </c>
      <c r="K229">
        <v>0</v>
      </c>
      <c r="L229">
        <v>0</v>
      </c>
      <c r="M229">
        <v>0</v>
      </c>
      <c r="N229">
        <v>0</v>
      </c>
      <c r="O229">
        <v>0</v>
      </c>
      <c r="P229" t="s">
        <v>510</v>
      </c>
      <c r="Q229" t="s">
        <v>510</v>
      </c>
      <c r="R229">
        <v>40</v>
      </c>
      <c r="S229" t="s">
        <v>2500</v>
      </c>
    </row>
    <row r="230" spans="1:19" x14ac:dyDescent="0.2">
      <c r="A230">
        <v>40101</v>
      </c>
      <c r="C230" t="s">
        <v>3159</v>
      </c>
      <c r="D230">
        <v>69</v>
      </c>
      <c r="E230">
        <v>1481</v>
      </c>
      <c r="F230" t="s">
        <v>3211</v>
      </c>
      <c r="G230">
        <v>148</v>
      </c>
      <c r="H230">
        <v>1</v>
      </c>
      <c r="I230" t="s">
        <v>539</v>
      </c>
      <c r="K230">
        <v>0</v>
      </c>
      <c r="L230">
        <v>0</v>
      </c>
      <c r="M230">
        <v>0</v>
      </c>
      <c r="N230">
        <v>0</v>
      </c>
      <c r="O230">
        <v>0</v>
      </c>
      <c r="P230" t="s">
        <v>510</v>
      </c>
      <c r="Q230" t="s">
        <v>510</v>
      </c>
      <c r="R230">
        <v>40</v>
      </c>
      <c r="S230" t="s">
        <v>2500</v>
      </c>
    </row>
    <row r="231" spans="1:19" x14ac:dyDescent="0.2">
      <c r="A231">
        <v>40101</v>
      </c>
      <c r="C231" t="s">
        <v>3159</v>
      </c>
      <c r="D231">
        <v>70</v>
      </c>
      <c r="E231">
        <v>1472</v>
      </c>
      <c r="F231" t="s">
        <v>3212</v>
      </c>
      <c r="G231">
        <v>147</v>
      </c>
      <c r="H231">
        <v>2</v>
      </c>
      <c r="I231" t="s">
        <v>536</v>
      </c>
      <c r="K231">
        <v>0</v>
      </c>
      <c r="L231">
        <v>0</v>
      </c>
      <c r="M231">
        <v>0</v>
      </c>
      <c r="N231">
        <v>0</v>
      </c>
      <c r="O231">
        <v>0</v>
      </c>
      <c r="P231" t="s">
        <v>510</v>
      </c>
      <c r="Q231" t="s">
        <v>510</v>
      </c>
      <c r="R231">
        <v>40</v>
      </c>
      <c r="S231" t="s">
        <v>2500</v>
      </c>
    </row>
    <row r="232" spans="1:19" x14ac:dyDescent="0.2">
      <c r="A232">
        <v>40101</v>
      </c>
      <c r="C232" t="s">
        <v>3159</v>
      </c>
      <c r="D232">
        <v>71</v>
      </c>
      <c r="E232">
        <v>1462</v>
      </c>
      <c r="F232" t="s">
        <v>3213</v>
      </c>
      <c r="G232">
        <v>146</v>
      </c>
      <c r="H232">
        <v>2</v>
      </c>
      <c r="I232" t="s">
        <v>533</v>
      </c>
      <c r="K232">
        <v>0</v>
      </c>
      <c r="L232">
        <v>0</v>
      </c>
      <c r="M232">
        <v>0</v>
      </c>
      <c r="N232">
        <v>0</v>
      </c>
      <c r="O232">
        <v>0</v>
      </c>
      <c r="P232" t="s">
        <v>510</v>
      </c>
      <c r="Q232" t="s">
        <v>510</v>
      </c>
      <c r="R232">
        <v>40</v>
      </c>
      <c r="S232" t="s">
        <v>2500</v>
      </c>
    </row>
    <row r="233" spans="1:19" x14ac:dyDescent="0.2">
      <c r="A233">
        <v>40101</v>
      </c>
      <c r="C233" t="s">
        <v>3159</v>
      </c>
      <c r="D233">
        <v>72</v>
      </c>
      <c r="E233">
        <v>1452</v>
      </c>
      <c r="F233" t="s">
        <v>3214</v>
      </c>
      <c r="G233">
        <v>145</v>
      </c>
      <c r="H233">
        <v>2</v>
      </c>
      <c r="I233" t="s">
        <v>531</v>
      </c>
      <c r="K233">
        <v>0</v>
      </c>
      <c r="L233">
        <v>0</v>
      </c>
      <c r="M233">
        <v>0</v>
      </c>
      <c r="N233">
        <v>0</v>
      </c>
      <c r="O233">
        <v>0</v>
      </c>
      <c r="P233" t="s">
        <v>510</v>
      </c>
      <c r="Q233" t="s">
        <v>510</v>
      </c>
      <c r="R233">
        <v>40</v>
      </c>
      <c r="S233" t="s">
        <v>2500</v>
      </c>
    </row>
    <row r="234" spans="1:19" x14ac:dyDescent="0.2">
      <c r="A234">
        <v>40101</v>
      </c>
      <c r="C234" t="s">
        <v>3159</v>
      </c>
      <c r="D234">
        <v>73</v>
      </c>
      <c r="E234">
        <v>1442</v>
      </c>
      <c r="F234" t="s">
        <v>3215</v>
      </c>
      <c r="G234">
        <v>144</v>
      </c>
      <c r="H234">
        <v>2</v>
      </c>
      <c r="I234" t="s">
        <v>528</v>
      </c>
      <c r="K234">
        <v>0</v>
      </c>
      <c r="L234">
        <v>0</v>
      </c>
      <c r="M234">
        <v>0</v>
      </c>
      <c r="N234">
        <v>0</v>
      </c>
      <c r="O234">
        <v>0</v>
      </c>
      <c r="P234" t="s">
        <v>510</v>
      </c>
      <c r="Q234" t="s">
        <v>510</v>
      </c>
      <c r="R234">
        <v>40</v>
      </c>
      <c r="S234" t="s">
        <v>2500</v>
      </c>
    </row>
    <row r="235" spans="1:19" x14ac:dyDescent="0.2">
      <c r="A235">
        <v>40101</v>
      </c>
      <c r="C235" t="s">
        <v>3159</v>
      </c>
      <c r="D235">
        <v>74</v>
      </c>
      <c r="E235">
        <v>1432</v>
      </c>
      <c r="F235" t="s">
        <v>3216</v>
      </c>
      <c r="G235">
        <v>143</v>
      </c>
      <c r="H235">
        <v>2</v>
      </c>
      <c r="I235" t="s">
        <v>525</v>
      </c>
      <c r="K235">
        <v>0</v>
      </c>
      <c r="L235">
        <v>0</v>
      </c>
      <c r="M235">
        <v>0</v>
      </c>
      <c r="N235">
        <v>0</v>
      </c>
      <c r="O235">
        <v>0</v>
      </c>
      <c r="P235" t="s">
        <v>510</v>
      </c>
      <c r="Q235" t="s">
        <v>510</v>
      </c>
      <c r="R235">
        <v>40</v>
      </c>
      <c r="S235" t="s">
        <v>2500</v>
      </c>
    </row>
    <row r="236" spans="1:19" x14ac:dyDescent="0.2">
      <c r="A236">
        <v>40101</v>
      </c>
      <c r="C236" t="s">
        <v>3159</v>
      </c>
      <c r="D236">
        <v>75</v>
      </c>
      <c r="E236">
        <v>1422</v>
      </c>
      <c r="F236" t="s">
        <v>3217</v>
      </c>
      <c r="G236">
        <v>142</v>
      </c>
      <c r="H236">
        <v>2</v>
      </c>
      <c r="I236" t="s">
        <v>522</v>
      </c>
      <c r="K236">
        <v>0</v>
      </c>
      <c r="L236">
        <v>0</v>
      </c>
      <c r="M236">
        <v>0</v>
      </c>
      <c r="N236">
        <v>0</v>
      </c>
      <c r="O236">
        <v>0</v>
      </c>
      <c r="P236" t="s">
        <v>510</v>
      </c>
      <c r="Q236" t="s">
        <v>510</v>
      </c>
      <c r="R236">
        <v>40</v>
      </c>
      <c r="S236" t="s">
        <v>2500</v>
      </c>
    </row>
    <row r="237" spans="1:19" x14ac:dyDescent="0.2">
      <c r="A237">
        <v>40101</v>
      </c>
      <c r="C237" t="s">
        <v>3159</v>
      </c>
      <c r="D237">
        <v>76</v>
      </c>
      <c r="E237">
        <v>1412</v>
      </c>
      <c r="F237" t="s">
        <v>3218</v>
      </c>
      <c r="G237">
        <v>141</v>
      </c>
      <c r="H237">
        <v>2</v>
      </c>
      <c r="I237" t="s">
        <v>519</v>
      </c>
      <c r="K237">
        <v>0</v>
      </c>
      <c r="L237">
        <v>0</v>
      </c>
      <c r="M237">
        <v>0</v>
      </c>
      <c r="N237">
        <v>0</v>
      </c>
      <c r="O237">
        <v>0</v>
      </c>
      <c r="P237" t="s">
        <v>510</v>
      </c>
      <c r="Q237" t="s">
        <v>510</v>
      </c>
      <c r="R237">
        <v>40</v>
      </c>
      <c r="S237" t="s">
        <v>2500</v>
      </c>
    </row>
    <row r="238" spans="1:19" x14ac:dyDescent="0.2">
      <c r="A238">
        <v>40101</v>
      </c>
      <c r="C238" t="s">
        <v>3159</v>
      </c>
      <c r="D238">
        <v>77</v>
      </c>
      <c r="E238">
        <v>1402</v>
      </c>
      <c r="F238" t="s">
        <v>3219</v>
      </c>
      <c r="G238">
        <v>140</v>
      </c>
      <c r="H238">
        <v>2</v>
      </c>
      <c r="I238" t="s">
        <v>516</v>
      </c>
      <c r="K238">
        <v>0</v>
      </c>
      <c r="L238">
        <v>0</v>
      </c>
      <c r="M238">
        <v>0</v>
      </c>
      <c r="N238">
        <v>0</v>
      </c>
      <c r="O238">
        <v>0</v>
      </c>
      <c r="P238" t="s">
        <v>510</v>
      </c>
      <c r="Q238" t="s">
        <v>510</v>
      </c>
      <c r="R238">
        <v>40</v>
      </c>
      <c r="S238" t="s">
        <v>2500</v>
      </c>
    </row>
    <row r="239" spans="1:19" x14ac:dyDescent="0.2">
      <c r="A239">
        <v>40101</v>
      </c>
      <c r="C239" t="s">
        <v>3159</v>
      </c>
      <c r="D239">
        <v>78</v>
      </c>
      <c r="E239">
        <v>1392</v>
      </c>
      <c r="F239" t="s">
        <v>3220</v>
      </c>
      <c r="G239">
        <v>139</v>
      </c>
      <c r="H239">
        <v>2</v>
      </c>
      <c r="I239" t="s">
        <v>513</v>
      </c>
      <c r="K239">
        <v>0</v>
      </c>
      <c r="L239">
        <v>0</v>
      </c>
      <c r="M239">
        <v>0</v>
      </c>
      <c r="N239">
        <v>0</v>
      </c>
      <c r="O239">
        <v>0</v>
      </c>
      <c r="P239" t="s">
        <v>510</v>
      </c>
      <c r="Q239" t="s">
        <v>510</v>
      </c>
      <c r="R239">
        <v>40</v>
      </c>
      <c r="S239" t="s">
        <v>2500</v>
      </c>
    </row>
    <row r="240" spans="1:19" x14ac:dyDescent="0.2">
      <c r="A240">
        <v>40101</v>
      </c>
      <c r="C240" t="s">
        <v>3159</v>
      </c>
      <c r="D240">
        <v>79</v>
      </c>
      <c r="E240">
        <v>1381</v>
      </c>
      <c r="F240" t="s">
        <v>3221</v>
      </c>
      <c r="G240">
        <v>138</v>
      </c>
      <c r="H240">
        <v>1</v>
      </c>
      <c r="I240" t="s">
        <v>510</v>
      </c>
      <c r="K240">
        <v>0</v>
      </c>
      <c r="L240">
        <v>1</v>
      </c>
      <c r="M240">
        <v>0</v>
      </c>
      <c r="N240">
        <v>2</v>
      </c>
      <c r="O240">
        <v>0</v>
      </c>
      <c r="P240" t="s">
        <v>510</v>
      </c>
      <c r="Q240" t="s">
        <v>510</v>
      </c>
      <c r="R240">
        <v>40</v>
      </c>
      <c r="S240" t="s">
        <v>2500</v>
      </c>
    </row>
    <row r="241" spans="1:19" x14ac:dyDescent="0.2">
      <c r="A241">
        <v>40102</v>
      </c>
      <c r="C241" t="s">
        <v>3159</v>
      </c>
      <c r="D241">
        <v>1</v>
      </c>
      <c r="E241">
        <v>122</v>
      </c>
      <c r="F241" t="s">
        <v>2841</v>
      </c>
      <c r="G241">
        <v>12</v>
      </c>
      <c r="H241">
        <v>2</v>
      </c>
      <c r="I241" t="s">
        <v>252</v>
      </c>
      <c r="K241">
        <v>0</v>
      </c>
      <c r="L241">
        <v>0</v>
      </c>
      <c r="M241">
        <v>1</v>
      </c>
      <c r="N241">
        <v>1</v>
      </c>
      <c r="O241">
        <v>0</v>
      </c>
      <c r="P241" t="s">
        <v>510</v>
      </c>
      <c r="Q241" t="s">
        <v>510</v>
      </c>
      <c r="R241">
        <v>40</v>
      </c>
      <c r="S241" t="s">
        <v>2500</v>
      </c>
    </row>
    <row r="242" spans="1:19" x14ac:dyDescent="0.2">
      <c r="A242">
        <v>40102</v>
      </c>
      <c r="C242" t="s">
        <v>3159</v>
      </c>
      <c r="D242">
        <v>2</v>
      </c>
      <c r="E242">
        <v>112</v>
      </c>
      <c r="F242" t="s">
        <v>3160</v>
      </c>
      <c r="G242">
        <v>11</v>
      </c>
      <c r="H242">
        <v>2</v>
      </c>
      <c r="I242" t="s">
        <v>249</v>
      </c>
      <c r="K242">
        <v>0</v>
      </c>
      <c r="L242">
        <v>0</v>
      </c>
      <c r="M242">
        <v>0</v>
      </c>
      <c r="N242">
        <v>0</v>
      </c>
      <c r="O242">
        <v>0</v>
      </c>
      <c r="P242" t="s">
        <v>510</v>
      </c>
      <c r="Q242" t="s">
        <v>510</v>
      </c>
      <c r="R242">
        <v>40</v>
      </c>
      <c r="S242" t="s">
        <v>2500</v>
      </c>
    </row>
    <row r="243" spans="1:19" x14ac:dyDescent="0.2">
      <c r="A243">
        <v>40102</v>
      </c>
      <c r="C243" t="s">
        <v>3159</v>
      </c>
      <c r="D243">
        <v>3</v>
      </c>
      <c r="E243">
        <v>102</v>
      </c>
      <c r="F243" t="s">
        <v>3161</v>
      </c>
      <c r="G243">
        <v>10</v>
      </c>
      <c r="H243">
        <v>2</v>
      </c>
      <c r="I243" t="s">
        <v>246</v>
      </c>
      <c r="K243">
        <v>0</v>
      </c>
      <c r="L243">
        <v>0</v>
      </c>
      <c r="M243">
        <v>0</v>
      </c>
      <c r="N243">
        <v>0</v>
      </c>
      <c r="O243">
        <v>0</v>
      </c>
      <c r="P243" t="s">
        <v>510</v>
      </c>
      <c r="Q243" t="s">
        <v>510</v>
      </c>
      <c r="R243">
        <v>40</v>
      </c>
      <c r="S243" t="s">
        <v>2500</v>
      </c>
    </row>
    <row r="244" spans="1:19" x14ac:dyDescent="0.2">
      <c r="A244">
        <v>40102</v>
      </c>
      <c r="C244" t="s">
        <v>3159</v>
      </c>
      <c r="D244">
        <v>4</v>
      </c>
      <c r="E244">
        <v>92</v>
      </c>
      <c r="F244" t="s">
        <v>3162</v>
      </c>
      <c r="G244">
        <v>9</v>
      </c>
      <c r="H244">
        <v>2</v>
      </c>
      <c r="I244" t="s">
        <v>243</v>
      </c>
      <c r="K244">
        <v>0</v>
      </c>
      <c r="L244">
        <v>0</v>
      </c>
      <c r="M244">
        <v>0</v>
      </c>
      <c r="N244">
        <v>0</v>
      </c>
      <c r="O244">
        <v>0</v>
      </c>
      <c r="P244" t="s">
        <v>510</v>
      </c>
      <c r="Q244" t="s">
        <v>510</v>
      </c>
      <c r="R244">
        <v>40</v>
      </c>
      <c r="S244" t="s">
        <v>2500</v>
      </c>
    </row>
    <row r="245" spans="1:19" x14ac:dyDescent="0.2">
      <c r="A245">
        <v>40102</v>
      </c>
      <c r="C245" t="s">
        <v>3159</v>
      </c>
      <c r="D245">
        <v>5</v>
      </c>
      <c r="E245">
        <v>2042</v>
      </c>
      <c r="F245" t="s">
        <v>2842</v>
      </c>
      <c r="G245">
        <v>204</v>
      </c>
      <c r="H245">
        <v>2</v>
      </c>
      <c r="I245" t="s">
        <v>706</v>
      </c>
      <c r="K245">
        <v>0</v>
      </c>
      <c r="L245">
        <v>0</v>
      </c>
      <c r="M245">
        <v>0</v>
      </c>
      <c r="N245">
        <v>0</v>
      </c>
      <c r="O245">
        <v>0</v>
      </c>
      <c r="P245" t="s">
        <v>510</v>
      </c>
      <c r="Q245" t="s">
        <v>510</v>
      </c>
      <c r="R245">
        <v>40</v>
      </c>
      <c r="S245" t="s">
        <v>2500</v>
      </c>
    </row>
    <row r="246" spans="1:19" x14ac:dyDescent="0.2">
      <c r="A246">
        <v>40102</v>
      </c>
      <c r="C246" t="s">
        <v>3159</v>
      </c>
      <c r="D246">
        <v>6</v>
      </c>
      <c r="E246">
        <v>2032</v>
      </c>
      <c r="F246" t="s">
        <v>3163</v>
      </c>
      <c r="G246">
        <v>203</v>
      </c>
      <c r="H246">
        <v>2</v>
      </c>
      <c r="I246" t="s">
        <v>703</v>
      </c>
      <c r="K246">
        <v>0</v>
      </c>
      <c r="L246">
        <v>0</v>
      </c>
      <c r="M246">
        <v>0</v>
      </c>
      <c r="N246">
        <v>0</v>
      </c>
      <c r="O246">
        <v>0</v>
      </c>
      <c r="P246" t="s">
        <v>510</v>
      </c>
      <c r="Q246" t="s">
        <v>510</v>
      </c>
      <c r="R246">
        <v>40</v>
      </c>
      <c r="S246" t="s">
        <v>2500</v>
      </c>
    </row>
    <row r="247" spans="1:19" x14ac:dyDescent="0.2">
      <c r="A247">
        <v>40102</v>
      </c>
      <c r="C247" t="s">
        <v>3159</v>
      </c>
      <c r="D247">
        <v>7</v>
      </c>
      <c r="E247">
        <v>2022</v>
      </c>
      <c r="F247" t="s">
        <v>3164</v>
      </c>
      <c r="G247">
        <v>202</v>
      </c>
      <c r="H247">
        <v>2</v>
      </c>
      <c r="I247" t="s">
        <v>700</v>
      </c>
      <c r="K247">
        <v>0</v>
      </c>
      <c r="L247">
        <v>0</v>
      </c>
      <c r="M247">
        <v>0</v>
      </c>
      <c r="N247">
        <v>0</v>
      </c>
      <c r="O247">
        <v>0</v>
      </c>
      <c r="P247" t="s">
        <v>510</v>
      </c>
      <c r="Q247" t="s">
        <v>510</v>
      </c>
      <c r="R247">
        <v>40</v>
      </c>
      <c r="S247" t="s">
        <v>2500</v>
      </c>
    </row>
    <row r="248" spans="1:19" x14ac:dyDescent="0.2">
      <c r="A248">
        <v>40102</v>
      </c>
      <c r="C248" t="s">
        <v>3159</v>
      </c>
      <c r="D248">
        <v>8</v>
      </c>
      <c r="E248">
        <v>1181</v>
      </c>
      <c r="F248" t="s">
        <v>2843</v>
      </c>
      <c r="G248">
        <v>118</v>
      </c>
      <c r="H248">
        <v>1</v>
      </c>
      <c r="I248" t="s">
        <v>465</v>
      </c>
      <c r="K248">
        <v>0</v>
      </c>
      <c r="L248">
        <v>0</v>
      </c>
      <c r="M248">
        <v>0</v>
      </c>
      <c r="N248">
        <v>0</v>
      </c>
      <c r="O248">
        <v>0</v>
      </c>
      <c r="P248" t="s">
        <v>510</v>
      </c>
      <c r="Q248" t="s">
        <v>510</v>
      </c>
      <c r="R248">
        <v>40</v>
      </c>
      <c r="S248" t="s">
        <v>2500</v>
      </c>
    </row>
    <row r="249" spans="1:19" x14ac:dyDescent="0.2">
      <c r="A249">
        <v>40102</v>
      </c>
      <c r="C249" t="s">
        <v>3159</v>
      </c>
      <c r="D249">
        <v>9</v>
      </c>
      <c r="E249">
        <v>1191</v>
      </c>
      <c r="F249" t="s">
        <v>3165</v>
      </c>
      <c r="G249">
        <v>119</v>
      </c>
      <c r="H249">
        <v>1</v>
      </c>
      <c r="I249" t="s">
        <v>467</v>
      </c>
      <c r="K249">
        <v>0</v>
      </c>
      <c r="L249">
        <v>0</v>
      </c>
      <c r="M249">
        <v>0</v>
      </c>
      <c r="N249">
        <v>0</v>
      </c>
      <c r="O249">
        <v>0</v>
      </c>
      <c r="P249" t="s">
        <v>510</v>
      </c>
      <c r="Q249" t="s">
        <v>510</v>
      </c>
      <c r="R249">
        <v>40</v>
      </c>
      <c r="S249" t="s">
        <v>2500</v>
      </c>
    </row>
    <row r="250" spans="1:19" x14ac:dyDescent="0.2">
      <c r="A250">
        <v>40102</v>
      </c>
      <c r="C250" t="s">
        <v>3159</v>
      </c>
      <c r="D250">
        <v>10</v>
      </c>
      <c r="E250">
        <v>1201</v>
      </c>
      <c r="F250" t="s">
        <v>3166</v>
      </c>
      <c r="G250">
        <v>120</v>
      </c>
      <c r="H250">
        <v>1</v>
      </c>
      <c r="I250" t="s">
        <v>469</v>
      </c>
      <c r="K250">
        <v>0</v>
      </c>
      <c r="L250">
        <v>0</v>
      </c>
      <c r="M250">
        <v>0</v>
      </c>
      <c r="N250">
        <v>0</v>
      </c>
      <c r="O250">
        <v>0</v>
      </c>
      <c r="P250" t="s">
        <v>510</v>
      </c>
      <c r="Q250" t="s">
        <v>510</v>
      </c>
      <c r="R250">
        <v>40</v>
      </c>
      <c r="S250" t="s">
        <v>2500</v>
      </c>
    </row>
    <row r="251" spans="1:19" x14ac:dyDescent="0.2">
      <c r="A251">
        <v>40102</v>
      </c>
      <c r="C251" t="s">
        <v>3159</v>
      </c>
      <c r="D251">
        <v>11</v>
      </c>
      <c r="E251">
        <v>72</v>
      </c>
      <c r="F251" t="s">
        <v>2844</v>
      </c>
      <c r="G251">
        <v>7</v>
      </c>
      <c r="H251">
        <v>2</v>
      </c>
      <c r="I251" t="s">
        <v>237</v>
      </c>
      <c r="K251">
        <v>0</v>
      </c>
      <c r="L251">
        <v>0</v>
      </c>
      <c r="M251">
        <v>0</v>
      </c>
      <c r="N251">
        <v>0</v>
      </c>
      <c r="O251">
        <v>0</v>
      </c>
      <c r="P251" t="s">
        <v>510</v>
      </c>
      <c r="Q251" t="s">
        <v>510</v>
      </c>
      <c r="R251">
        <v>40</v>
      </c>
      <c r="S251" t="s">
        <v>2500</v>
      </c>
    </row>
    <row r="252" spans="1:19" x14ac:dyDescent="0.2">
      <c r="A252">
        <v>40102</v>
      </c>
      <c r="C252" t="s">
        <v>3159</v>
      </c>
      <c r="D252">
        <v>12</v>
      </c>
      <c r="E252">
        <v>62</v>
      </c>
      <c r="F252" t="s">
        <v>3167</v>
      </c>
      <c r="G252">
        <v>6</v>
      </c>
      <c r="H252">
        <v>2</v>
      </c>
      <c r="I252" t="s">
        <v>234</v>
      </c>
      <c r="K252">
        <v>0</v>
      </c>
      <c r="L252">
        <v>0</v>
      </c>
      <c r="M252">
        <v>0</v>
      </c>
      <c r="N252">
        <v>0</v>
      </c>
      <c r="O252">
        <v>0</v>
      </c>
      <c r="P252" t="s">
        <v>510</v>
      </c>
      <c r="Q252" t="s">
        <v>510</v>
      </c>
      <c r="R252">
        <v>40</v>
      </c>
      <c r="S252" t="s">
        <v>2500</v>
      </c>
    </row>
    <row r="253" spans="1:19" x14ac:dyDescent="0.2">
      <c r="A253">
        <v>40102</v>
      </c>
      <c r="C253" t="s">
        <v>3159</v>
      </c>
      <c r="D253">
        <v>13</v>
      </c>
      <c r="E253">
        <v>52</v>
      </c>
      <c r="F253" t="s">
        <v>2845</v>
      </c>
      <c r="G253">
        <v>5</v>
      </c>
      <c r="H253">
        <v>2</v>
      </c>
      <c r="I253" t="s">
        <v>231</v>
      </c>
      <c r="K253">
        <v>0</v>
      </c>
      <c r="L253">
        <v>0</v>
      </c>
      <c r="M253">
        <v>0</v>
      </c>
      <c r="N253">
        <v>0</v>
      </c>
      <c r="O253">
        <v>0</v>
      </c>
      <c r="P253" t="s">
        <v>510</v>
      </c>
      <c r="Q253" t="s">
        <v>510</v>
      </c>
      <c r="R253">
        <v>40</v>
      </c>
      <c r="S253" t="s">
        <v>2500</v>
      </c>
    </row>
    <row r="254" spans="1:19" x14ac:dyDescent="0.2">
      <c r="A254">
        <v>40102</v>
      </c>
      <c r="C254" t="s">
        <v>3159</v>
      </c>
      <c r="D254">
        <v>14</v>
      </c>
      <c r="E254">
        <v>1991</v>
      </c>
      <c r="F254" t="s">
        <v>2915</v>
      </c>
      <c r="G254">
        <v>199</v>
      </c>
      <c r="H254">
        <v>1</v>
      </c>
      <c r="I254" t="s">
        <v>692</v>
      </c>
      <c r="K254">
        <v>0</v>
      </c>
      <c r="L254">
        <v>0</v>
      </c>
      <c r="M254">
        <v>0</v>
      </c>
      <c r="N254">
        <v>0</v>
      </c>
      <c r="O254">
        <v>0</v>
      </c>
      <c r="P254" t="s">
        <v>510</v>
      </c>
      <c r="Q254" t="s">
        <v>510</v>
      </c>
      <c r="R254">
        <v>40</v>
      </c>
      <c r="S254" t="s">
        <v>2500</v>
      </c>
    </row>
    <row r="255" spans="1:19" x14ac:dyDescent="0.2">
      <c r="A255">
        <v>40102</v>
      </c>
      <c r="C255" t="s">
        <v>3159</v>
      </c>
      <c r="D255">
        <v>15</v>
      </c>
      <c r="E255">
        <v>2001</v>
      </c>
      <c r="F255" t="s">
        <v>2916</v>
      </c>
      <c r="G255">
        <v>200</v>
      </c>
      <c r="H255">
        <v>1</v>
      </c>
      <c r="I255" t="s">
        <v>695</v>
      </c>
      <c r="K255">
        <v>0</v>
      </c>
      <c r="L255">
        <v>0</v>
      </c>
      <c r="M255">
        <v>0</v>
      </c>
      <c r="N255">
        <v>0</v>
      </c>
      <c r="O255">
        <v>0</v>
      </c>
      <c r="P255" t="s">
        <v>510</v>
      </c>
      <c r="Q255" t="s">
        <v>510</v>
      </c>
      <c r="R255">
        <v>40</v>
      </c>
      <c r="S255" t="s">
        <v>2500</v>
      </c>
    </row>
    <row r="256" spans="1:19" x14ac:dyDescent="0.2">
      <c r="A256">
        <v>40102</v>
      </c>
      <c r="C256" t="s">
        <v>3159</v>
      </c>
      <c r="D256">
        <v>16</v>
      </c>
      <c r="E256">
        <v>2011</v>
      </c>
      <c r="F256" t="s">
        <v>2917</v>
      </c>
      <c r="G256">
        <v>201</v>
      </c>
      <c r="H256">
        <v>1</v>
      </c>
      <c r="I256" t="s">
        <v>697</v>
      </c>
      <c r="K256">
        <v>0</v>
      </c>
      <c r="L256">
        <v>0</v>
      </c>
      <c r="M256">
        <v>0</v>
      </c>
      <c r="N256">
        <v>0</v>
      </c>
      <c r="O256">
        <v>0</v>
      </c>
      <c r="P256" t="s">
        <v>510</v>
      </c>
      <c r="Q256" t="s">
        <v>510</v>
      </c>
      <c r="R256">
        <v>40</v>
      </c>
      <c r="S256" t="s">
        <v>2500</v>
      </c>
    </row>
    <row r="257" spans="1:19" x14ac:dyDescent="0.2">
      <c r="A257">
        <v>40102</v>
      </c>
      <c r="C257" t="s">
        <v>3159</v>
      </c>
      <c r="D257">
        <v>17</v>
      </c>
      <c r="E257">
        <v>2002</v>
      </c>
      <c r="F257" t="s">
        <v>2918</v>
      </c>
      <c r="G257">
        <v>200</v>
      </c>
      <c r="H257">
        <v>2</v>
      </c>
      <c r="I257" t="s">
        <v>695</v>
      </c>
      <c r="K257">
        <v>0</v>
      </c>
      <c r="L257">
        <v>0</v>
      </c>
      <c r="M257">
        <v>0</v>
      </c>
      <c r="N257">
        <v>0</v>
      </c>
      <c r="O257">
        <v>0</v>
      </c>
      <c r="P257" t="s">
        <v>510</v>
      </c>
      <c r="Q257" t="s">
        <v>510</v>
      </c>
      <c r="R257">
        <v>40</v>
      </c>
      <c r="S257" t="s">
        <v>2500</v>
      </c>
    </row>
    <row r="258" spans="1:19" x14ac:dyDescent="0.2">
      <c r="A258">
        <v>40102</v>
      </c>
      <c r="C258" t="s">
        <v>3159</v>
      </c>
      <c r="D258">
        <v>18</v>
      </c>
      <c r="E258">
        <v>1992</v>
      </c>
      <c r="F258" t="s">
        <v>2919</v>
      </c>
      <c r="G258">
        <v>199</v>
      </c>
      <c r="H258">
        <v>2</v>
      </c>
      <c r="I258" t="s">
        <v>692</v>
      </c>
      <c r="K258">
        <v>0</v>
      </c>
      <c r="L258">
        <v>0</v>
      </c>
      <c r="M258">
        <v>0</v>
      </c>
      <c r="N258">
        <v>0</v>
      </c>
      <c r="O258">
        <v>0</v>
      </c>
      <c r="P258" t="s">
        <v>510</v>
      </c>
      <c r="Q258" t="s">
        <v>510</v>
      </c>
      <c r="R258">
        <v>40</v>
      </c>
      <c r="S258" t="s">
        <v>2500</v>
      </c>
    </row>
    <row r="259" spans="1:19" x14ac:dyDescent="0.2">
      <c r="A259">
        <v>40102</v>
      </c>
      <c r="C259" t="s">
        <v>3159</v>
      </c>
      <c r="D259">
        <v>19</v>
      </c>
      <c r="E259">
        <v>42</v>
      </c>
      <c r="F259" t="s">
        <v>2846</v>
      </c>
      <c r="G259">
        <v>4</v>
      </c>
      <c r="H259">
        <v>2</v>
      </c>
      <c r="I259" t="s">
        <v>228</v>
      </c>
      <c r="K259">
        <v>0</v>
      </c>
      <c r="L259">
        <v>0</v>
      </c>
      <c r="M259">
        <v>0</v>
      </c>
      <c r="N259">
        <v>0</v>
      </c>
      <c r="O259">
        <v>0</v>
      </c>
      <c r="P259" t="s">
        <v>510</v>
      </c>
      <c r="Q259" t="s">
        <v>510</v>
      </c>
      <c r="R259">
        <v>40</v>
      </c>
      <c r="S259" t="s">
        <v>2500</v>
      </c>
    </row>
    <row r="260" spans="1:19" x14ac:dyDescent="0.2">
      <c r="A260">
        <v>40102</v>
      </c>
      <c r="C260" t="s">
        <v>3159</v>
      </c>
      <c r="D260">
        <v>20</v>
      </c>
      <c r="E260">
        <v>32</v>
      </c>
      <c r="F260" t="s">
        <v>3168</v>
      </c>
      <c r="G260">
        <v>3</v>
      </c>
      <c r="H260">
        <v>2</v>
      </c>
      <c r="I260" t="s">
        <v>225</v>
      </c>
      <c r="K260">
        <v>0</v>
      </c>
      <c r="L260">
        <v>0</v>
      </c>
      <c r="M260">
        <v>0</v>
      </c>
      <c r="N260">
        <v>0</v>
      </c>
      <c r="O260">
        <v>0</v>
      </c>
      <c r="P260" t="s">
        <v>510</v>
      </c>
      <c r="Q260" t="s">
        <v>510</v>
      </c>
      <c r="R260">
        <v>40</v>
      </c>
      <c r="S260" t="s">
        <v>2500</v>
      </c>
    </row>
    <row r="261" spans="1:19" x14ac:dyDescent="0.2">
      <c r="A261">
        <v>40102</v>
      </c>
      <c r="C261" t="s">
        <v>3159</v>
      </c>
      <c r="D261">
        <v>21</v>
      </c>
      <c r="E261">
        <v>22</v>
      </c>
      <c r="F261" t="s">
        <v>2847</v>
      </c>
      <c r="G261">
        <v>2</v>
      </c>
      <c r="H261">
        <v>2</v>
      </c>
      <c r="I261" t="s">
        <v>222</v>
      </c>
      <c r="K261">
        <v>0</v>
      </c>
      <c r="L261">
        <v>0</v>
      </c>
      <c r="M261">
        <v>0</v>
      </c>
      <c r="N261">
        <v>0</v>
      </c>
      <c r="O261">
        <v>0</v>
      </c>
      <c r="P261" t="s">
        <v>510</v>
      </c>
      <c r="Q261" t="s">
        <v>510</v>
      </c>
      <c r="R261">
        <v>40</v>
      </c>
      <c r="S261" t="s">
        <v>2500</v>
      </c>
    </row>
    <row r="262" spans="1:19" x14ac:dyDescent="0.2">
      <c r="A262">
        <v>40102</v>
      </c>
      <c r="C262" t="s">
        <v>3159</v>
      </c>
      <c r="D262">
        <v>22</v>
      </c>
      <c r="E262">
        <v>11</v>
      </c>
      <c r="F262" t="s">
        <v>3169</v>
      </c>
      <c r="G262">
        <v>1</v>
      </c>
      <c r="H262">
        <v>1</v>
      </c>
      <c r="I262" t="s">
        <v>219</v>
      </c>
      <c r="K262">
        <v>0</v>
      </c>
      <c r="L262">
        <v>0</v>
      </c>
      <c r="M262">
        <v>0</v>
      </c>
      <c r="N262">
        <v>0</v>
      </c>
      <c r="O262">
        <v>0</v>
      </c>
      <c r="P262" t="s">
        <v>510</v>
      </c>
      <c r="Q262" t="s">
        <v>510</v>
      </c>
      <c r="R262">
        <v>40</v>
      </c>
      <c r="S262" t="s">
        <v>2500</v>
      </c>
    </row>
    <row r="263" spans="1:19" x14ac:dyDescent="0.2">
      <c r="A263">
        <v>40102</v>
      </c>
      <c r="C263" t="s">
        <v>3159</v>
      </c>
      <c r="D263">
        <v>23</v>
      </c>
      <c r="E263">
        <v>12</v>
      </c>
      <c r="F263" t="s">
        <v>3170</v>
      </c>
      <c r="G263">
        <v>1</v>
      </c>
      <c r="H263">
        <v>2</v>
      </c>
      <c r="I263" t="s">
        <v>219</v>
      </c>
      <c r="K263">
        <v>0</v>
      </c>
      <c r="L263">
        <v>0</v>
      </c>
      <c r="M263">
        <v>0</v>
      </c>
      <c r="N263">
        <v>0</v>
      </c>
      <c r="O263">
        <v>0</v>
      </c>
      <c r="P263" t="s">
        <v>510</v>
      </c>
      <c r="Q263" t="s">
        <v>510</v>
      </c>
      <c r="R263">
        <v>40</v>
      </c>
      <c r="S263" t="s">
        <v>2500</v>
      </c>
    </row>
    <row r="264" spans="1:19" x14ac:dyDescent="0.2">
      <c r="A264">
        <v>40102</v>
      </c>
      <c r="C264" t="s">
        <v>3159</v>
      </c>
      <c r="D264">
        <v>24</v>
      </c>
      <c r="E264">
        <v>2311</v>
      </c>
      <c r="F264" t="s">
        <v>3171</v>
      </c>
      <c r="G264">
        <v>231</v>
      </c>
      <c r="H264">
        <v>1</v>
      </c>
      <c r="I264" t="s">
        <v>787</v>
      </c>
      <c r="K264">
        <v>0</v>
      </c>
      <c r="L264">
        <v>0</v>
      </c>
      <c r="M264">
        <v>0</v>
      </c>
      <c r="N264">
        <v>0</v>
      </c>
      <c r="O264">
        <v>0</v>
      </c>
      <c r="P264" t="s">
        <v>510</v>
      </c>
      <c r="Q264" t="s">
        <v>510</v>
      </c>
      <c r="R264">
        <v>40</v>
      </c>
      <c r="S264" t="s">
        <v>2500</v>
      </c>
    </row>
    <row r="265" spans="1:19" x14ac:dyDescent="0.2">
      <c r="A265">
        <v>40102</v>
      </c>
      <c r="C265" t="s">
        <v>3159</v>
      </c>
      <c r="D265">
        <v>25</v>
      </c>
      <c r="E265">
        <v>1982</v>
      </c>
      <c r="F265" t="s">
        <v>2848</v>
      </c>
      <c r="G265">
        <v>198</v>
      </c>
      <c r="H265">
        <v>2</v>
      </c>
      <c r="I265" t="s">
        <v>689</v>
      </c>
      <c r="K265">
        <v>0</v>
      </c>
      <c r="L265">
        <v>0</v>
      </c>
      <c r="M265">
        <v>0</v>
      </c>
      <c r="N265">
        <v>0</v>
      </c>
      <c r="O265">
        <v>0</v>
      </c>
      <c r="P265" t="s">
        <v>510</v>
      </c>
      <c r="Q265" t="s">
        <v>510</v>
      </c>
      <c r="R265">
        <v>40</v>
      </c>
      <c r="S265" t="s">
        <v>2500</v>
      </c>
    </row>
    <row r="266" spans="1:19" x14ac:dyDescent="0.2">
      <c r="A266">
        <v>40102</v>
      </c>
      <c r="C266" t="s">
        <v>3159</v>
      </c>
      <c r="D266">
        <v>26</v>
      </c>
      <c r="E266">
        <v>1972</v>
      </c>
      <c r="F266" t="s">
        <v>3172</v>
      </c>
      <c r="G266">
        <v>197</v>
      </c>
      <c r="H266">
        <v>2</v>
      </c>
      <c r="I266" t="s">
        <v>686</v>
      </c>
      <c r="K266">
        <v>0</v>
      </c>
      <c r="L266">
        <v>0</v>
      </c>
      <c r="M266">
        <v>0</v>
      </c>
      <c r="N266">
        <v>0</v>
      </c>
      <c r="O266">
        <v>0</v>
      </c>
      <c r="P266" t="s">
        <v>510</v>
      </c>
      <c r="Q266" t="s">
        <v>510</v>
      </c>
      <c r="R266">
        <v>40</v>
      </c>
      <c r="S266" t="s">
        <v>2500</v>
      </c>
    </row>
    <row r="267" spans="1:19" x14ac:dyDescent="0.2">
      <c r="A267">
        <v>40102</v>
      </c>
      <c r="C267" t="s">
        <v>3159</v>
      </c>
      <c r="D267">
        <v>27</v>
      </c>
      <c r="E267">
        <v>1962</v>
      </c>
      <c r="F267" t="s">
        <v>3173</v>
      </c>
      <c r="G267">
        <v>196</v>
      </c>
      <c r="H267">
        <v>2</v>
      </c>
      <c r="I267" t="s">
        <v>683</v>
      </c>
      <c r="K267">
        <v>0</v>
      </c>
      <c r="L267">
        <v>0</v>
      </c>
      <c r="M267">
        <v>0</v>
      </c>
      <c r="N267">
        <v>0</v>
      </c>
      <c r="O267">
        <v>0</v>
      </c>
      <c r="P267" t="s">
        <v>510</v>
      </c>
      <c r="Q267" t="s">
        <v>510</v>
      </c>
      <c r="R267">
        <v>40</v>
      </c>
      <c r="S267" t="s">
        <v>2500</v>
      </c>
    </row>
    <row r="268" spans="1:19" x14ac:dyDescent="0.2">
      <c r="A268">
        <v>40102</v>
      </c>
      <c r="C268" t="s">
        <v>3159</v>
      </c>
      <c r="D268">
        <v>28</v>
      </c>
      <c r="E268">
        <v>1952</v>
      </c>
      <c r="F268" t="s">
        <v>2849</v>
      </c>
      <c r="G268">
        <v>195</v>
      </c>
      <c r="H268">
        <v>2</v>
      </c>
      <c r="I268" t="s">
        <v>680</v>
      </c>
      <c r="K268">
        <v>0</v>
      </c>
      <c r="L268">
        <v>0</v>
      </c>
      <c r="M268">
        <v>0</v>
      </c>
      <c r="N268">
        <v>0</v>
      </c>
      <c r="O268">
        <v>0</v>
      </c>
      <c r="P268" t="s">
        <v>510</v>
      </c>
      <c r="Q268" t="s">
        <v>510</v>
      </c>
      <c r="R268">
        <v>40</v>
      </c>
      <c r="S268" t="s">
        <v>2500</v>
      </c>
    </row>
    <row r="269" spans="1:19" x14ac:dyDescent="0.2">
      <c r="A269">
        <v>40102</v>
      </c>
      <c r="C269" t="s">
        <v>3159</v>
      </c>
      <c r="D269">
        <v>29</v>
      </c>
      <c r="E269">
        <v>1942</v>
      </c>
      <c r="F269" t="s">
        <v>3174</v>
      </c>
      <c r="G269">
        <v>194</v>
      </c>
      <c r="H269">
        <v>2</v>
      </c>
      <c r="I269" t="s">
        <v>677</v>
      </c>
      <c r="K269">
        <v>0</v>
      </c>
      <c r="L269">
        <v>0</v>
      </c>
      <c r="M269">
        <v>0</v>
      </c>
      <c r="N269">
        <v>0</v>
      </c>
      <c r="O269">
        <v>0</v>
      </c>
      <c r="P269" t="s">
        <v>510</v>
      </c>
      <c r="Q269" t="s">
        <v>510</v>
      </c>
      <c r="R269">
        <v>40</v>
      </c>
      <c r="S269" t="s">
        <v>2500</v>
      </c>
    </row>
    <row r="270" spans="1:19" x14ac:dyDescent="0.2">
      <c r="A270">
        <v>40102</v>
      </c>
      <c r="C270" t="s">
        <v>3159</v>
      </c>
      <c r="D270">
        <v>30</v>
      </c>
      <c r="E270">
        <v>1932</v>
      </c>
      <c r="F270" t="s">
        <v>3175</v>
      </c>
      <c r="G270">
        <v>193</v>
      </c>
      <c r="H270">
        <v>2</v>
      </c>
      <c r="I270" t="s">
        <v>674</v>
      </c>
      <c r="K270">
        <v>0</v>
      </c>
      <c r="L270">
        <v>0</v>
      </c>
      <c r="M270">
        <v>0</v>
      </c>
      <c r="N270">
        <v>0</v>
      </c>
      <c r="O270">
        <v>0</v>
      </c>
      <c r="P270" t="s">
        <v>510</v>
      </c>
      <c r="Q270" t="s">
        <v>510</v>
      </c>
      <c r="R270">
        <v>40</v>
      </c>
      <c r="S270" t="s">
        <v>2500</v>
      </c>
    </row>
    <row r="271" spans="1:19" x14ac:dyDescent="0.2">
      <c r="A271">
        <v>40102</v>
      </c>
      <c r="C271" t="s">
        <v>3159</v>
      </c>
      <c r="D271">
        <v>31</v>
      </c>
      <c r="E271">
        <v>1922</v>
      </c>
      <c r="F271" t="s">
        <v>3176</v>
      </c>
      <c r="G271">
        <v>192</v>
      </c>
      <c r="H271">
        <v>2</v>
      </c>
      <c r="I271" t="s">
        <v>671</v>
      </c>
      <c r="K271">
        <v>0</v>
      </c>
      <c r="L271">
        <v>0</v>
      </c>
      <c r="M271">
        <v>0</v>
      </c>
      <c r="N271">
        <v>0</v>
      </c>
      <c r="O271">
        <v>0</v>
      </c>
      <c r="P271" t="s">
        <v>510</v>
      </c>
      <c r="Q271" t="s">
        <v>510</v>
      </c>
      <c r="R271">
        <v>40</v>
      </c>
      <c r="S271" t="s">
        <v>2500</v>
      </c>
    </row>
    <row r="272" spans="1:19" x14ac:dyDescent="0.2">
      <c r="A272">
        <v>40102</v>
      </c>
      <c r="C272" t="s">
        <v>3159</v>
      </c>
      <c r="D272">
        <v>32</v>
      </c>
      <c r="E272">
        <v>1912</v>
      </c>
      <c r="F272" t="s">
        <v>2850</v>
      </c>
      <c r="G272">
        <v>191</v>
      </c>
      <c r="H272">
        <v>2</v>
      </c>
      <c r="I272" t="s">
        <v>668</v>
      </c>
      <c r="K272">
        <v>0</v>
      </c>
      <c r="L272">
        <v>0</v>
      </c>
      <c r="M272">
        <v>0</v>
      </c>
      <c r="N272">
        <v>0</v>
      </c>
      <c r="O272">
        <v>0</v>
      </c>
      <c r="P272" t="s">
        <v>510</v>
      </c>
      <c r="Q272" t="s">
        <v>510</v>
      </c>
      <c r="R272">
        <v>40</v>
      </c>
      <c r="S272" t="s">
        <v>2500</v>
      </c>
    </row>
    <row r="273" spans="1:19" x14ac:dyDescent="0.2">
      <c r="A273">
        <v>40102</v>
      </c>
      <c r="C273" t="s">
        <v>3159</v>
      </c>
      <c r="D273">
        <v>33</v>
      </c>
      <c r="E273">
        <v>1902</v>
      </c>
      <c r="F273" t="s">
        <v>3177</v>
      </c>
      <c r="G273">
        <v>190</v>
      </c>
      <c r="H273">
        <v>2</v>
      </c>
      <c r="I273" t="s">
        <v>665</v>
      </c>
      <c r="K273">
        <v>0</v>
      </c>
      <c r="L273">
        <v>0</v>
      </c>
      <c r="M273">
        <v>0</v>
      </c>
      <c r="N273">
        <v>0</v>
      </c>
      <c r="O273">
        <v>0</v>
      </c>
      <c r="P273" t="s">
        <v>510</v>
      </c>
      <c r="Q273" t="s">
        <v>510</v>
      </c>
      <c r="R273">
        <v>40</v>
      </c>
      <c r="S273" t="s">
        <v>2500</v>
      </c>
    </row>
    <row r="274" spans="1:19" x14ac:dyDescent="0.2">
      <c r="A274">
        <v>40102</v>
      </c>
      <c r="C274" t="s">
        <v>3159</v>
      </c>
      <c r="D274">
        <v>34</v>
      </c>
      <c r="E274">
        <v>1892</v>
      </c>
      <c r="F274" t="s">
        <v>3178</v>
      </c>
      <c r="G274">
        <v>189</v>
      </c>
      <c r="H274">
        <v>2</v>
      </c>
      <c r="I274" t="s">
        <v>662</v>
      </c>
      <c r="K274">
        <v>0</v>
      </c>
      <c r="L274">
        <v>0</v>
      </c>
      <c r="M274">
        <v>0</v>
      </c>
      <c r="N274">
        <v>0</v>
      </c>
      <c r="O274">
        <v>0</v>
      </c>
      <c r="P274" t="s">
        <v>510</v>
      </c>
      <c r="Q274" t="s">
        <v>510</v>
      </c>
      <c r="R274">
        <v>40</v>
      </c>
      <c r="S274" t="s">
        <v>2500</v>
      </c>
    </row>
    <row r="275" spans="1:19" x14ac:dyDescent="0.2">
      <c r="A275">
        <v>40102</v>
      </c>
      <c r="C275" t="s">
        <v>3159</v>
      </c>
      <c r="D275">
        <v>35</v>
      </c>
      <c r="E275">
        <v>1882</v>
      </c>
      <c r="F275" t="s">
        <v>3179</v>
      </c>
      <c r="G275">
        <v>188</v>
      </c>
      <c r="H275">
        <v>2</v>
      </c>
      <c r="I275" t="s">
        <v>659</v>
      </c>
      <c r="K275">
        <v>0</v>
      </c>
      <c r="L275">
        <v>0</v>
      </c>
      <c r="M275">
        <v>0</v>
      </c>
      <c r="N275">
        <v>0</v>
      </c>
      <c r="O275">
        <v>0</v>
      </c>
      <c r="P275" t="s">
        <v>510</v>
      </c>
      <c r="Q275" t="s">
        <v>510</v>
      </c>
      <c r="R275">
        <v>40</v>
      </c>
      <c r="S275" t="s">
        <v>2500</v>
      </c>
    </row>
    <row r="276" spans="1:19" x14ac:dyDescent="0.2">
      <c r="A276">
        <v>40102</v>
      </c>
      <c r="C276" t="s">
        <v>3159</v>
      </c>
      <c r="D276">
        <v>36</v>
      </c>
      <c r="E276">
        <v>1872</v>
      </c>
      <c r="F276" t="s">
        <v>3180</v>
      </c>
      <c r="G276">
        <v>187</v>
      </c>
      <c r="H276">
        <v>2</v>
      </c>
      <c r="I276" t="s">
        <v>656</v>
      </c>
      <c r="K276">
        <v>0</v>
      </c>
      <c r="L276">
        <v>0</v>
      </c>
      <c r="M276">
        <v>0</v>
      </c>
      <c r="N276">
        <v>0</v>
      </c>
      <c r="O276">
        <v>0</v>
      </c>
      <c r="P276" t="s">
        <v>510</v>
      </c>
      <c r="Q276" t="s">
        <v>510</v>
      </c>
      <c r="R276">
        <v>40</v>
      </c>
      <c r="S276" t="s">
        <v>2500</v>
      </c>
    </row>
    <row r="277" spans="1:19" x14ac:dyDescent="0.2">
      <c r="A277">
        <v>40102</v>
      </c>
      <c r="C277" t="s">
        <v>3159</v>
      </c>
      <c r="D277">
        <v>37</v>
      </c>
      <c r="E277">
        <v>1862</v>
      </c>
      <c r="F277" t="s">
        <v>3181</v>
      </c>
      <c r="G277">
        <v>186</v>
      </c>
      <c r="H277">
        <v>2</v>
      </c>
      <c r="I277" t="s">
        <v>653</v>
      </c>
      <c r="K277">
        <v>0</v>
      </c>
      <c r="L277">
        <v>0</v>
      </c>
      <c r="M277">
        <v>0</v>
      </c>
      <c r="N277">
        <v>0</v>
      </c>
      <c r="O277">
        <v>0</v>
      </c>
      <c r="P277" t="s">
        <v>510</v>
      </c>
      <c r="Q277" t="s">
        <v>510</v>
      </c>
      <c r="R277">
        <v>40</v>
      </c>
      <c r="S277" t="s">
        <v>2500</v>
      </c>
    </row>
    <row r="278" spans="1:19" x14ac:dyDescent="0.2">
      <c r="A278">
        <v>40102</v>
      </c>
      <c r="C278" t="s">
        <v>3159</v>
      </c>
      <c r="D278">
        <v>38</v>
      </c>
      <c r="E278">
        <v>1852</v>
      </c>
      <c r="F278" t="s">
        <v>3182</v>
      </c>
      <c r="G278">
        <v>185</v>
      </c>
      <c r="H278">
        <v>2</v>
      </c>
      <c r="I278" t="s">
        <v>650</v>
      </c>
      <c r="K278">
        <v>0</v>
      </c>
      <c r="L278">
        <v>0</v>
      </c>
      <c r="M278">
        <v>0</v>
      </c>
      <c r="N278">
        <v>0</v>
      </c>
      <c r="O278">
        <v>0</v>
      </c>
      <c r="P278" t="s">
        <v>510</v>
      </c>
      <c r="Q278" t="s">
        <v>510</v>
      </c>
      <c r="R278">
        <v>40</v>
      </c>
      <c r="S278" t="s">
        <v>2500</v>
      </c>
    </row>
    <row r="279" spans="1:19" x14ac:dyDescent="0.2">
      <c r="A279">
        <v>40102</v>
      </c>
      <c r="C279" t="s">
        <v>3159</v>
      </c>
      <c r="D279">
        <v>39</v>
      </c>
      <c r="E279">
        <v>1842</v>
      </c>
      <c r="F279" t="s">
        <v>3183</v>
      </c>
      <c r="G279">
        <v>184</v>
      </c>
      <c r="H279">
        <v>2</v>
      </c>
      <c r="I279" t="s">
        <v>647</v>
      </c>
      <c r="K279">
        <v>0</v>
      </c>
      <c r="L279">
        <v>0</v>
      </c>
      <c r="M279">
        <v>0</v>
      </c>
      <c r="N279">
        <v>0</v>
      </c>
      <c r="O279">
        <v>0</v>
      </c>
      <c r="P279" t="s">
        <v>510</v>
      </c>
      <c r="Q279" t="s">
        <v>510</v>
      </c>
      <c r="R279">
        <v>40</v>
      </c>
      <c r="S279" t="s">
        <v>2500</v>
      </c>
    </row>
    <row r="280" spans="1:19" x14ac:dyDescent="0.2">
      <c r="A280">
        <v>40102</v>
      </c>
      <c r="C280" t="s">
        <v>3159</v>
      </c>
      <c r="D280">
        <v>40</v>
      </c>
      <c r="E280">
        <v>1832</v>
      </c>
      <c r="F280" t="s">
        <v>3184</v>
      </c>
      <c r="G280">
        <v>183</v>
      </c>
      <c r="H280">
        <v>2</v>
      </c>
      <c r="I280" t="s">
        <v>644</v>
      </c>
      <c r="K280">
        <v>0</v>
      </c>
      <c r="L280">
        <v>0</v>
      </c>
      <c r="M280">
        <v>0</v>
      </c>
      <c r="N280">
        <v>0</v>
      </c>
      <c r="O280">
        <v>0</v>
      </c>
      <c r="P280" t="s">
        <v>510</v>
      </c>
      <c r="Q280" t="s">
        <v>510</v>
      </c>
      <c r="R280">
        <v>40</v>
      </c>
      <c r="S280" t="s">
        <v>2500</v>
      </c>
    </row>
    <row r="281" spans="1:19" x14ac:dyDescent="0.2">
      <c r="A281">
        <v>40102</v>
      </c>
      <c r="C281" t="s">
        <v>3159</v>
      </c>
      <c r="D281">
        <v>41</v>
      </c>
      <c r="E281">
        <v>1822</v>
      </c>
      <c r="F281" t="s">
        <v>3185</v>
      </c>
      <c r="G281">
        <v>182</v>
      </c>
      <c r="H281">
        <v>2</v>
      </c>
      <c r="I281" t="s">
        <v>641</v>
      </c>
      <c r="K281">
        <v>0</v>
      </c>
      <c r="L281">
        <v>0</v>
      </c>
      <c r="M281">
        <v>0</v>
      </c>
      <c r="N281">
        <v>0</v>
      </c>
      <c r="O281">
        <v>0</v>
      </c>
      <c r="P281" t="s">
        <v>510</v>
      </c>
      <c r="Q281" t="s">
        <v>510</v>
      </c>
      <c r="R281">
        <v>40</v>
      </c>
      <c r="S281" t="s">
        <v>2500</v>
      </c>
    </row>
    <row r="282" spans="1:19" x14ac:dyDescent="0.2">
      <c r="A282">
        <v>40102</v>
      </c>
      <c r="C282" t="s">
        <v>3159</v>
      </c>
      <c r="D282">
        <v>42</v>
      </c>
      <c r="E282">
        <v>1812</v>
      </c>
      <c r="F282" t="s">
        <v>3186</v>
      </c>
      <c r="G282">
        <v>181</v>
      </c>
      <c r="H282">
        <v>2</v>
      </c>
      <c r="I282" t="s">
        <v>638</v>
      </c>
      <c r="K282">
        <v>0</v>
      </c>
      <c r="L282">
        <v>0</v>
      </c>
      <c r="M282">
        <v>0</v>
      </c>
      <c r="N282">
        <v>0</v>
      </c>
      <c r="O282">
        <v>0</v>
      </c>
      <c r="P282" t="s">
        <v>510</v>
      </c>
      <c r="Q282" t="s">
        <v>510</v>
      </c>
      <c r="R282">
        <v>40</v>
      </c>
      <c r="S282" t="s">
        <v>2500</v>
      </c>
    </row>
    <row r="283" spans="1:19" x14ac:dyDescent="0.2">
      <c r="A283">
        <v>40102</v>
      </c>
      <c r="C283" t="s">
        <v>3159</v>
      </c>
      <c r="D283">
        <v>43</v>
      </c>
      <c r="E283">
        <v>1802</v>
      </c>
      <c r="F283" t="s">
        <v>2852</v>
      </c>
      <c r="G283">
        <v>180</v>
      </c>
      <c r="H283">
        <v>2</v>
      </c>
      <c r="I283" t="s">
        <v>635</v>
      </c>
      <c r="K283">
        <v>0</v>
      </c>
      <c r="L283">
        <v>0</v>
      </c>
      <c r="M283">
        <v>0</v>
      </c>
      <c r="N283">
        <v>0</v>
      </c>
      <c r="O283">
        <v>0</v>
      </c>
      <c r="P283" t="s">
        <v>510</v>
      </c>
      <c r="Q283" t="s">
        <v>510</v>
      </c>
      <c r="R283">
        <v>40</v>
      </c>
      <c r="S283" t="s">
        <v>2500</v>
      </c>
    </row>
    <row r="284" spans="1:19" x14ac:dyDescent="0.2">
      <c r="A284">
        <v>40102</v>
      </c>
      <c r="C284" t="s">
        <v>3159</v>
      </c>
      <c r="D284">
        <v>44</v>
      </c>
      <c r="E284">
        <v>1792</v>
      </c>
      <c r="F284" t="s">
        <v>3187</v>
      </c>
      <c r="G284">
        <v>179</v>
      </c>
      <c r="H284">
        <v>2</v>
      </c>
      <c r="I284" t="s">
        <v>987</v>
      </c>
      <c r="K284">
        <v>0</v>
      </c>
      <c r="L284">
        <v>0</v>
      </c>
      <c r="M284">
        <v>0</v>
      </c>
      <c r="N284">
        <v>0</v>
      </c>
      <c r="O284">
        <v>0</v>
      </c>
      <c r="P284" t="s">
        <v>510</v>
      </c>
      <c r="Q284" t="s">
        <v>510</v>
      </c>
      <c r="R284">
        <v>40</v>
      </c>
      <c r="S284" t="s">
        <v>2500</v>
      </c>
    </row>
    <row r="285" spans="1:19" x14ac:dyDescent="0.2">
      <c r="A285">
        <v>40102</v>
      </c>
      <c r="C285" t="s">
        <v>3159</v>
      </c>
      <c r="D285">
        <v>45</v>
      </c>
      <c r="E285">
        <v>1782</v>
      </c>
      <c r="F285" t="s">
        <v>2853</v>
      </c>
      <c r="G285">
        <v>178</v>
      </c>
      <c r="H285">
        <v>2</v>
      </c>
      <c r="I285" t="s">
        <v>629</v>
      </c>
      <c r="K285">
        <v>0</v>
      </c>
      <c r="L285">
        <v>0</v>
      </c>
      <c r="M285">
        <v>0</v>
      </c>
      <c r="N285">
        <v>0</v>
      </c>
      <c r="O285">
        <v>0</v>
      </c>
      <c r="P285" t="s">
        <v>510</v>
      </c>
      <c r="Q285" t="s">
        <v>510</v>
      </c>
      <c r="R285">
        <v>40</v>
      </c>
      <c r="S285" t="s">
        <v>2500</v>
      </c>
    </row>
    <row r="286" spans="1:19" x14ac:dyDescent="0.2">
      <c r="A286">
        <v>40102</v>
      </c>
      <c r="C286" t="s">
        <v>3159</v>
      </c>
      <c r="D286">
        <v>46</v>
      </c>
      <c r="E286">
        <v>1752</v>
      </c>
      <c r="F286" t="s">
        <v>2854</v>
      </c>
      <c r="G286">
        <v>175</v>
      </c>
      <c r="H286">
        <v>2</v>
      </c>
      <c r="I286" t="s">
        <v>620</v>
      </c>
      <c r="K286">
        <v>0</v>
      </c>
      <c r="L286">
        <v>0</v>
      </c>
      <c r="M286">
        <v>0</v>
      </c>
      <c r="N286">
        <v>0</v>
      </c>
      <c r="O286">
        <v>0</v>
      </c>
      <c r="P286" t="s">
        <v>510</v>
      </c>
      <c r="Q286" t="s">
        <v>510</v>
      </c>
      <c r="R286">
        <v>40</v>
      </c>
      <c r="S286" t="s">
        <v>2500</v>
      </c>
    </row>
    <row r="287" spans="1:19" x14ac:dyDescent="0.2">
      <c r="A287">
        <v>40102</v>
      </c>
      <c r="C287" t="s">
        <v>3159</v>
      </c>
      <c r="D287">
        <v>47</v>
      </c>
      <c r="E287">
        <v>1762</v>
      </c>
      <c r="F287" t="s">
        <v>2920</v>
      </c>
      <c r="G287">
        <v>176</v>
      </c>
      <c r="H287">
        <v>2</v>
      </c>
      <c r="I287" t="s">
        <v>623</v>
      </c>
      <c r="K287">
        <v>0</v>
      </c>
      <c r="L287">
        <v>0</v>
      </c>
      <c r="M287">
        <v>0</v>
      </c>
      <c r="N287">
        <v>0</v>
      </c>
      <c r="O287">
        <v>0</v>
      </c>
      <c r="P287" t="s">
        <v>510</v>
      </c>
      <c r="Q287" t="s">
        <v>510</v>
      </c>
      <c r="R287">
        <v>40</v>
      </c>
      <c r="S287" t="s">
        <v>2500</v>
      </c>
    </row>
    <row r="288" spans="1:19" x14ac:dyDescent="0.2">
      <c r="A288">
        <v>40102</v>
      </c>
      <c r="C288" t="s">
        <v>3159</v>
      </c>
      <c r="D288">
        <v>48</v>
      </c>
      <c r="E288">
        <v>1771</v>
      </c>
      <c r="F288" t="s">
        <v>3400</v>
      </c>
      <c r="G288">
        <v>177</v>
      </c>
      <c r="H288">
        <v>1</v>
      </c>
      <c r="I288" t="s">
        <v>626</v>
      </c>
      <c r="K288">
        <v>0</v>
      </c>
      <c r="L288">
        <v>0</v>
      </c>
      <c r="M288">
        <v>0</v>
      </c>
      <c r="N288">
        <v>0</v>
      </c>
      <c r="O288">
        <v>0</v>
      </c>
      <c r="P288" t="s">
        <v>510</v>
      </c>
      <c r="Q288" t="s">
        <v>510</v>
      </c>
      <c r="R288">
        <v>40</v>
      </c>
      <c r="S288" t="s">
        <v>2500</v>
      </c>
    </row>
    <row r="289" spans="1:19" x14ac:dyDescent="0.2">
      <c r="A289">
        <v>40102</v>
      </c>
      <c r="C289" t="s">
        <v>3159</v>
      </c>
      <c r="D289">
        <v>49</v>
      </c>
      <c r="E289">
        <v>1742</v>
      </c>
      <c r="F289" t="s">
        <v>2855</v>
      </c>
      <c r="G289">
        <v>174</v>
      </c>
      <c r="H289">
        <v>2</v>
      </c>
      <c r="I289" t="s">
        <v>617</v>
      </c>
      <c r="K289">
        <v>0</v>
      </c>
      <c r="L289">
        <v>0</v>
      </c>
      <c r="M289">
        <v>0</v>
      </c>
      <c r="N289">
        <v>0</v>
      </c>
      <c r="O289">
        <v>0</v>
      </c>
      <c r="P289" t="s">
        <v>510</v>
      </c>
      <c r="Q289" t="s">
        <v>510</v>
      </c>
      <c r="R289">
        <v>40</v>
      </c>
      <c r="S289" t="s">
        <v>2500</v>
      </c>
    </row>
    <row r="290" spans="1:19" x14ac:dyDescent="0.2">
      <c r="A290">
        <v>40102</v>
      </c>
      <c r="C290" t="s">
        <v>3159</v>
      </c>
      <c r="D290">
        <v>50</v>
      </c>
      <c r="E290">
        <v>1732</v>
      </c>
      <c r="F290" t="s">
        <v>3188</v>
      </c>
      <c r="G290">
        <v>173</v>
      </c>
      <c r="H290">
        <v>2</v>
      </c>
      <c r="I290" t="s">
        <v>614</v>
      </c>
      <c r="K290">
        <v>0</v>
      </c>
      <c r="L290">
        <v>0</v>
      </c>
      <c r="M290">
        <v>0</v>
      </c>
      <c r="N290">
        <v>0</v>
      </c>
      <c r="O290">
        <v>0</v>
      </c>
      <c r="P290" t="s">
        <v>510</v>
      </c>
      <c r="Q290" t="s">
        <v>510</v>
      </c>
      <c r="R290">
        <v>40</v>
      </c>
      <c r="S290" t="s">
        <v>2500</v>
      </c>
    </row>
    <row r="291" spans="1:19" x14ac:dyDescent="0.2">
      <c r="A291">
        <v>40102</v>
      </c>
      <c r="C291" t="s">
        <v>3159</v>
      </c>
      <c r="D291">
        <v>51</v>
      </c>
      <c r="E291">
        <v>1722</v>
      </c>
      <c r="F291" t="s">
        <v>3189</v>
      </c>
      <c r="G291">
        <v>172</v>
      </c>
      <c r="H291">
        <v>2</v>
      </c>
      <c r="I291" t="s">
        <v>611</v>
      </c>
      <c r="K291">
        <v>0</v>
      </c>
      <c r="L291">
        <v>0</v>
      </c>
      <c r="M291">
        <v>0</v>
      </c>
      <c r="N291">
        <v>0</v>
      </c>
      <c r="O291">
        <v>0</v>
      </c>
      <c r="P291" t="s">
        <v>510</v>
      </c>
      <c r="Q291" t="s">
        <v>510</v>
      </c>
      <c r="R291">
        <v>40</v>
      </c>
      <c r="S291" t="s">
        <v>2500</v>
      </c>
    </row>
    <row r="292" spans="1:19" x14ac:dyDescent="0.2">
      <c r="A292">
        <v>40102</v>
      </c>
      <c r="C292" t="s">
        <v>3159</v>
      </c>
      <c r="D292">
        <v>52</v>
      </c>
      <c r="E292">
        <v>1712</v>
      </c>
      <c r="F292" t="s">
        <v>2856</v>
      </c>
      <c r="G292">
        <v>171</v>
      </c>
      <c r="H292">
        <v>2</v>
      </c>
      <c r="I292" t="s">
        <v>608</v>
      </c>
      <c r="K292">
        <v>0</v>
      </c>
      <c r="L292">
        <v>0</v>
      </c>
      <c r="M292">
        <v>0</v>
      </c>
      <c r="N292">
        <v>0</v>
      </c>
      <c r="O292">
        <v>0</v>
      </c>
      <c r="P292" t="s">
        <v>510</v>
      </c>
      <c r="Q292" t="s">
        <v>510</v>
      </c>
      <c r="R292">
        <v>40</v>
      </c>
      <c r="S292" t="s">
        <v>2500</v>
      </c>
    </row>
    <row r="293" spans="1:19" x14ac:dyDescent="0.2">
      <c r="A293">
        <v>40102</v>
      </c>
      <c r="C293" t="s">
        <v>3159</v>
      </c>
      <c r="D293">
        <v>53</v>
      </c>
      <c r="E293">
        <v>1702</v>
      </c>
      <c r="F293" t="s">
        <v>3190</v>
      </c>
      <c r="G293">
        <v>170</v>
      </c>
      <c r="H293">
        <v>2</v>
      </c>
      <c r="I293" t="s">
        <v>605</v>
      </c>
      <c r="K293">
        <v>0</v>
      </c>
      <c r="L293">
        <v>0</v>
      </c>
      <c r="M293">
        <v>0</v>
      </c>
      <c r="N293">
        <v>0</v>
      </c>
      <c r="O293">
        <v>0</v>
      </c>
      <c r="P293" t="s">
        <v>510</v>
      </c>
      <c r="Q293" t="s">
        <v>510</v>
      </c>
      <c r="R293">
        <v>40</v>
      </c>
      <c r="S293" t="s">
        <v>2500</v>
      </c>
    </row>
    <row r="294" spans="1:19" x14ac:dyDescent="0.2">
      <c r="A294">
        <v>40102</v>
      </c>
      <c r="C294" t="s">
        <v>3159</v>
      </c>
      <c r="D294">
        <v>54</v>
      </c>
      <c r="E294">
        <v>1692</v>
      </c>
      <c r="F294" t="s">
        <v>3191</v>
      </c>
      <c r="G294">
        <v>169</v>
      </c>
      <c r="H294">
        <v>2</v>
      </c>
      <c r="I294" t="s">
        <v>602</v>
      </c>
      <c r="K294">
        <v>0</v>
      </c>
      <c r="L294">
        <v>0</v>
      </c>
      <c r="M294">
        <v>0</v>
      </c>
      <c r="N294">
        <v>0</v>
      </c>
      <c r="O294">
        <v>0</v>
      </c>
      <c r="P294" t="s">
        <v>510</v>
      </c>
      <c r="Q294" t="s">
        <v>510</v>
      </c>
      <c r="R294">
        <v>40</v>
      </c>
      <c r="S294" t="s">
        <v>2500</v>
      </c>
    </row>
    <row r="295" spans="1:19" x14ac:dyDescent="0.2">
      <c r="A295">
        <v>40102</v>
      </c>
      <c r="C295" t="s">
        <v>3159</v>
      </c>
      <c r="D295">
        <v>55</v>
      </c>
      <c r="E295">
        <v>1682</v>
      </c>
      <c r="F295" t="s">
        <v>3192</v>
      </c>
      <c r="G295">
        <v>168</v>
      </c>
      <c r="H295">
        <v>2</v>
      </c>
      <c r="I295" t="s">
        <v>599</v>
      </c>
      <c r="K295">
        <v>0</v>
      </c>
      <c r="L295">
        <v>0</v>
      </c>
      <c r="M295">
        <v>0</v>
      </c>
      <c r="N295">
        <v>0</v>
      </c>
      <c r="O295">
        <v>0</v>
      </c>
      <c r="P295" t="s">
        <v>510</v>
      </c>
      <c r="Q295" t="s">
        <v>510</v>
      </c>
      <c r="R295">
        <v>40</v>
      </c>
      <c r="S295" t="s">
        <v>2500</v>
      </c>
    </row>
    <row r="296" spans="1:19" x14ac:dyDescent="0.2">
      <c r="A296">
        <v>40102</v>
      </c>
      <c r="C296" t="s">
        <v>3159</v>
      </c>
      <c r="D296">
        <v>56</v>
      </c>
      <c r="E296">
        <v>1672</v>
      </c>
      <c r="F296" t="s">
        <v>2857</v>
      </c>
      <c r="G296">
        <v>167</v>
      </c>
      <c r="H296">
        <v>2</v>
      </c>
      <c r="I296" t="s">
        <v>596</v>
      </c>
      <c r="K296">
        <v>0</v>
      </c>
      <c r="L296">
        <v>0</v>
      </c>
      <c r="M296">
        <v>0</v>
      </c>
      <c r="N296">
        <v>0</v>
      </c>
      <c r="O296">
        <v>0</v>
      </c>
      <c r="P296" t="s">
        <v>510</v>
      </c>
      <c r="Q296" t="s">
        <v>510</v>
      </c>
      <c r="R296">
        <v>40</v>
      </c>
      <c r="S296" t="s">
        <v>2500</v>
      </c>
    </row>
    <row r="297" spans="1:19" x14ac:dyDescent="0.2">
      <c r="A297">
        <v>40102</v>
      </c>
      <c r="C297" t="s">
        <v>3159</v>
      </c>
      <c r="D297">
        <v>57</v>
      </c>
      <c r="E297">
        <v>1662</v>
      </c>
      <c r="F297" t="s">
        <v>3193</v>
      </c>
      <c r="G297">
        <v>166</v>
      </c>
      <c r="H297">
        <v>2</v>
      </c>
      <c r="I297" t="s">
        <v>593</v>
      </c>
      <c r="K297">
        <v>0</v>
      </c>
      <c r="L297">
        <v>0</v>
      </c>
      <c r="M297">
        <v>0</v>
      </c>
      <c r="N297">
        <v>0</v>
      </c>
      <c r="O297">
        <v>0</v>
      </c>
      <c r="P297" t="s">
        <v>510</v>
      </c>
      <c r="Q297" t="s">
        <v>510</v>
      </c>
      <c r="R297">
        <v>40</v>
      </c>
      <c r="S297" t="s">
        <v>2500</v>
      </c>
    </row>
    <row r="298" spans="1:19" x14ac:dyDescent="0.2">
      <c r="A298">
        <v>40102</v>
      </c>
      <c r="C298" t="s">
        <v>3159</v>
      </c>
      <c r="D298">
        <v>58</v>
      </c>
      <c r="E298">
        <v>1652</v>
      </c>
      <c r="F298" t="s">
        <v>3194</v>
      </c>
      <c r="G298">
        <v>165</v>
      </c>
      <c r="H298">
        <v>2</v>
      </c>
      <c r="I298" t="s">
        <v>590</v>
      </c>
      <c r="K298">
        <v>0</v>
      </c>
      <c r="L298">
        <v>0</v>
      </c>
      <c r="M298">
        <v>0</v>
      </c>
      <c r="N298">
        <v>0</v>
      </c>
      <c r="O298">
        <v>0</v>
      </c>
      <c r="P298" t="s">
        <v>510</v>
      </c>
      <c r="Q298" t="s">
        <v>510</v>
      </c>
      <c r="R298">
        <v>40</v>
      </c>
      <c r="S298" t="s">
        <v>2500</v>
      </c>
    </row>
    <row r="299" spans="1:19" x14ac:dyDescent="0.2">
      <c r="A299">
        <v>40102</v>
      </c>
      <c r="C299" t="s">
        <v>3159</v>
      </c>
      <c r="D299">
        <v>59</v>
      </c>
      <c r="E299">
        <v>1642</v>
      </c>
      <c r="F299" t="s">
        <v>3195</v>
      </c>
      <c r="G299">
        <v>164</v>
      </c>
      <c r="H299">
        <v>2</v>
      </c>
      <c r="I299" t="s">
        <v>587</v>
      </c>
      <c r="K299">
        <v>0</v>
      </c>
      <c r="L299">
        <v>0</v>
      </c>
      <c r="M299">
        <v>0</v>
      </c>
      <c r="N299">
        <v>0</v>
      </c>
      <c r="O299">
        <v>0</v>
      </c>
      <c r="P299" t="s">
        <v>510</v>
      </c>
      <c r="Q299" t="s">
        <v>510</v>
      </c>
      <c r="R299">
        <v>40</v>
      </c>
      <c r="S299" t="s">
        <v>2500</v>
      </c>
    </row>
    <row r="300" spans="1:19" x14ac:dyDescent="0.2">
      <c r="A300">
        <v>40102</v>
      </c>
      <c r="C300" t="s">
        <v>3159</v>
      </c>
      <c r="D300">
        <v>60</v>
      </c>
      <c r="E300">
        <v>1632</v>
      </c>
      <c r="F300" t="s">
        <v>3196</v>
      </c>
      <c r="G300">
        <v>163</v>
      </c>
      <c r="H300">
        <v>2</v>
      </c>
      <c r="I300" t="s">
        <v>584</v>
      </c>
      <c r="K300">
        <v>0</v>
      </c>
      <c r="L300">
        <v>0</v>
      </c>
      <c r="M300">
        <v>0</v>
      </c>
      <c r="N300">
        <v>0</v>
      </c>
      <c r="O300">
        <v>0</v>
      </c>
      <c r="P300" t="s">
        <v>510</v>
      </c>
      <c r="Q300" t="s">
        <v>510</v>
      </c>
      <c r="R300">
        <v>40</v>
      </c>
      <c r="S300" t="s">
        <v>2500</v>
      </c>
    </row>
    <row r="301" spans="1:19" x14ac:dyDescent="0.2">
      <c r="A301">
        <v>40102</v>
      </c>
      <c r="C301" t="s">
        <v>3159</v>
      </c>
      <c r="D301">
        <v>61</v>
      </c>
      <c r="E301">
        <v>1622</v>
      </c>
      <c r="F301" t="s">
        <v>3197</v>
      </c>
      <c r="G301">
        <v>162</v>
      </c>
      <c r="H301">
        <v>2</v>
      </c>
      <c r="I301" t="s">
        <v>581</v>
      </c>
      <c r="K301">
        <v>0</v>
      </c>
      <c r="L301">
        <v>0</v>
      </c>
      <c r="M301">
        <v>0</v>
      </c>
      <c r="N301">
        <v>0</v>
      </c>
      <c r="O301">
        <v>0</v>
      </c>
      <c r="P301" t="s">
        <v>510</v>
      </c>
      <c r="Q301" t="s">
        <v>510</v>
      </c>
      <c r="R301">
        <v>40</v>
      </c>
      <c r="S301" t="s">
        <v>2500</v>
      </c>
    </row>
    <row r="302" spans="1:19" x14ac:dyDescent="0.2">
      <c r="A302">
        <v>40102</v>
      </c>
      <c r="C302" t="s">
        <v>3159</v>
      </c>
      <c r="D302">
        <v>62</v>
      </c>
      <c r="E302">
        <v>1611</v>
      </c>
      <c r="F302" t="s">
        <v>3198</v>
      </c>
      <c r="G302">
        <v>161</v>
      </c>
      <c r="H302">
        <v>1</v>
      </c>
      <c r="I302" t="s">
        <v>578</v>
      </c>
      <c r="K302">
        <v>0</v>
      </c>
      <c r="L302">
        <v>0</v>
      </c>
      <c r="M302">
        <v>0</v>
      </c>
      <c r="N302">
        <v>0</v>
      </c>
      <c r="O302">
        <v>0</v>
      </c>
      <c r="P302" t="s">
        <v>510</v>
      </c>
      <c r="Q302" t="s">
        <v>510</v>
      </c>
      <c r="R302">
        <v>40</v>
      </c>
      <c r="S302" t="s">
        <v>2500</v>
      </c>
    </row>
    <row r="303" spans="1:19" x14ac:dyDescent="0.2">
      <c r="A303">
        <v>40102</v>
      </c>
      <c r="C303" t="s">
        <v>3159</v>
      </c>
      <c r="D303">
        <v>63</v>
      </c>
      <c r="E303">
        <v>1602</v>
      </c>
      <c r="F303" t="s">
        <v>3199</v>
      </c>
      <c r="G303">
        <v>160</v>
      </c>
      <c r="H303">
        <v>2</v>
      </c>
      <c r="I303" t="s">
        <v>575</v>
      </c>
      <c r="K303">
        <v>0</v>
      </c>
      <c r="L303">
        <v>0</v>
      </c>
      <c r="M303">
        <v>0</v>
      </c>
      <c r="N303">
        <v>0</v>
      </c>
      <c r="O303">
        <v>0</v>
      </c>
      <c r="P303" t="s">
        <v>510</v>
      </c>
      <c r="Q303" t="s">
        <v>510</v>
      </c>
      <c r="R303">
        <v>40</v>
      </c>
      <c r="S303" t="s">
        <v>2500</v>
      </c>
    </row>
    <row r="304" spans="1:19" x14ac:dyDescent="0.2">
      <c r="A304">
        <v>40102</v>
      </c>
      <c r="C304" t="s">
        <v>3159</v>
      </c>
      <c r="D304">
        <v>64</v>
      </c>
      <c r="E304">
        <v>1592</v>
      </c>
      <c r="F304" t="s">
        <v>3200</v>
      </c>
      <c r="G304">
        <v>159</v>
      </c>
      <c r="H304">
        <v>2</v>
      </c>
      <c r="I304" t="s">
        <v>572</v>
      </c>
      <c r="K304">
        <v>0</v>
      </c>
      <c r="L304">
        <v>0</v>
      </c>
      <c r="M304">
        <v>0</v>
      </c>
      <c r="N304">
        <v>0</v>
      </c>
      <c r="O304">
        <v>0</v>
      </c>
      <c r="P304" t="s">
        <v>510</v>
      </c>
      <c r="Q304" t="s">
        <v>510</v>
      </c>
      <c r="R304">
        <v>40</v>
      </c>
      <c r="S304" t="s">
        <v>2500</v>
      </c>
    </row>
    <row r="305" spans="1:19" x14ac:dyDescent="0.2">
      <c r="A305">
        <v>40102</v>
      </c>
      <c r="C305" t="s">
        <v>3159</v>
      </c>
      <c r="D305">
        <v>65</v>
      </c>
      <c r="E305">
        <v>1582</v>
      </c>
      <c r="F305" t="s">
        <v>3201</v>
      </c>
      <c r="G305">
        <v>158</v>
      </c>
      <c r="H305">
        <v>2</v>
      </c>
      <c r="I305" t="s">
        <v>569</v>
      </c>
      <c r="K305">
        <v>0</v>
      </c>
      <c r="L305">
        <v>0</v>
      </c>
      <c r="M305">
        <v>0</v>
      </c>
      <c r="N305">
        <v>0</v>
      </c>
      <c r="O305">
        <v>0</v>
      </c>
      <c r="P305" t="s">
        <v>510</v>
      </c>
      <c r="Q305" t="s">
        <v>510</v>
      </c>
      <c r="R305">
        <v>40</v>
      </c>
      <c r="S305" t="s">
        <v>2500</v>
      </c>
    </row>
    <row r="306" spans="1:19" x14ac:dyDescent="0.2">
      <c r="A306">
        <v>40102</v>
      </c>
      <c r="C306" t="s">
        <v>3159</v>
      </c>
      <c r="D306">
        <v>66</v>
      </c>
      <c r="E306">
        <v>1572</v>
      </c>
      <c r="F306" t="s">
        <v>3202</v>
      </c>
      <c r="G306">
        <v>157</v>
      </c>
      <c r="H306">
        <v>2</v>
      </c>
      <c r="I306" t="s">
        <v>566</v>
      </c>
      <c r="K306">
        <v>0</v>
      </c>
      <c r="L306">
        <v>0</v>
      </c>
      <c r="M306">
        <v>0</v>
      </c>
      <c r="N306">
        <v>0</v>
      </c>
      <c r="O306">
        <v>0</v>
      </c>
      <c r="P306" t="s">
        <v>510</v>
      </c>
      <c r="Q306" t="s">
        <v>510</v>
      </c>
      <c r="R306">
        <v>40</v>
      </c>
      <c r="S306" t="s">
        <v>2500</v>
      </c>
    </row>
    <row r="307" spans="1:19" x14ac:dyDescent="0.2">
      <c r="A307">
        <v>40102</v>
      </c>
      <c r="C307" t="s">
        <v>3159</v>
      </c>
      <c r="D307">
        <v>67</v>
      </c>
      <c r="E307">
        <v>1561</v>
      </c>
      <c r="F307" t="s">
        <v>3203</v>
      </c>
      <c r="G307">
        <v>156</v>
      </c>
      <c r="H307">
        <v>1</v>
      </c>
      <c r="I307" t="s">
        <v>563</v>
      </c>
      <c r="K307">
        <v>0</v>
      </c>
      <c r="L307">
        <v>0</v>
      </c>
      <c r="M307">
        <v>0</v>
      </c>
      <c r="N307">
        <v>0</v>
      </c>
      <c r="O307">
        <v>1</v>
      </c>
      <c r="P307" t="s">
        <v>510</v>
      </c>
      <c r="Q307" t="s">
        <v>510</v>
      </c>
      <c r="R307">
        <v>40</v>
      </c>
      <c r="S307" t="s">
        <v>2500</v>
      </c>
    </row>
    <row r="308" spans="1:19" x14ac:dyDescent="0.2">
      <c r="A308">
        <v>40102</v>
      </c>
      <c r="C308" t="s">
        <v>3159</v>
      </c>
      <c r="D308">
        <v>68</v>
      </c>
      <c r="E308">
        <v>1552</v>
      </c>
      <c r="F308" t="s">
        <v>3204</v>
      </c>
      <c r="G308">
        <v>155</v>
      </c>
      <c r="H308">
        <v>2</v>
      </c>
      <c r="I308" t="s">
        <v>560</v>
      </c>
      <c r="K308">
        <v>0</v>
      </c>
      <c r="L308">
        <v>0</v>
      </c>
      <c r="M308">
        <v>0</v>
      </c>
      <c r="N308">
        <v>0</v>
      </c>
      <c r="O308">
        <v>0</v>
      </c>
      <c r="P308" t="s">
        <v>510</v>
      </c>
      <c r="Q308" t="s">
        <v>510</v>
      </c>
      <c r="R308">
        <v>40</v>
      </c>
      <c r="S308" t="s">
        <v>2500</v>
      </c>
    </row>
    <row r="309" spans="1:19" x14ac:dyDescent="0.2">
      <c r="A309">
        <v>40102</v>
      </c>
      <c r="C309" t="s">
        <v>3159</v>
      </c>
      <c r="D309">
        <v>69</v>
      </c>
      <c r="E309">
        <v>1542</v>
      </c>
      <c r="F309" t="s">
        <v>3205</v>
      </c>
      <c r="G309">
        <v>154</v>
      </c>
      <c r="H309">
        <v>2</v>
      </c>
      <c r="I309" t="s">
        <v>557</v>
      </c>
      <c r="K309">
        <v>0</v>
      </c>
      <c r="L309">
        <v>0</v>
      </c>
      <c r="M309">
        <v>0</v>
      </c>
      <c r="N309">
        <v>0</v>
      </c>
      <c r="O309">
        <v>0</v>
      </c>
      <c r="P309" t="s">
        <v>510</v>
      </c>
      <c r="Q309" t="s">
        <v>510</v>
      </c>
      <c r="R309">
        <v>40</v>
      </c>
      <c r="S309" t="s">
        <v>2500</v>
      </c>
    </row>
    <row r="310" spans="1:19" x14ac:dyDescent="0.2">
      <c r="A310">
        <v>40102</v>
      </c>
      <c r="C310" t="s">
        <v>3159</v>
      </c>
      <c r="D310">
        <v>70</v>
      </c>
      <c r="E310">
        <v>1532</v>
      </c>
      <c r="F310" t="s">
        <v>3206</v>
      </c>
      <c r="G310">
        <v>153</v>
      </c>
      <c r="H310">
        <v>2</v>
      </c>
      <c r="I310" t="s">
        <v>554</v>
      </c>
      <c r="K310">
        <v>0</v>
      </c>
      <c r="L310">
        <v>0</v>
      </c>
      <c r="M310">
        <v>0</v>
      </c>
      <c r="N310">
        <v>0</v>
      </c>
      <c r="O310">
        <v>0</v>
      </c>
      <c r="P310" t="s">
        <v>510</v>
      </c>
      <c r="Q310" t="s">
        <v>510</v>
      </c>
      <c r="R310">
        <v>40</v>
      </c>
      <c r="S310" t="s">
        <v>2500</v>
      </c>
    </row>
    <row r="311" spans="1:19" x14ac:dyDescent="0.2">
      <c r="A311">
        <v>40102</v>
      </c>
      <c r="C311" t="s">
        <v>3159</v>
      </c>
      <c r="D311">
        <v>71</v>
      </c>
      <c r="E311">
        <v>1522</v>
      </c>
      <c r="F311" t="s">
        <v>3207</v>
      </c>
      <c r="G311">
        <v>152</v>
      </c>
      <c r="H311">
        <v>2</v>
      </c>
      <c r="I311" t="s">
        <v>551</v>
      </c>
      <c r="K311">
        <v>0</v>
      </c>
      <c r="L311">
        <v>0</v>
      </c>
      <c r="M311">
        <v>0</v>
      </c>
      <c r="N311">
        <v>0</v>
      </c>
      <c r="O311">
        <v>0</v>
      </c>
      <c r="P311" t="s">
        <v>510</v>
      </c>
      <c r="Q311" t="s">
        <v>510</v>
      </c>
      <c r="R311">
        <v>40</v>
      </c>
      <c r="S311" t="s">
        <v>2500</v>
      </c>
    </row>
    <row r="312" spans="1:19" x14ac:dyDescent="0.2">
      <c r="A312">
        <v>40102</v>
      </c>
      <c r="C312" t="s">
        <v>3159</v>
      </c>
      <c r="D312">
        <v>72</v>
      </c>
      <c r="E312">
        <v>1512</v>
      </c>
      <c r="F312" t="s">
        <v>3208</v>
      </c>
      <c r="G312">
        <v>151</v>
      </c>
      <c r="H312">
        <v>2</v>
      </c>
      <c r="I312" t="s">
        <v>548</v>
      </c>
      <c r="K312">
        <v>0</v>
      </c>
      <c r="L312">
        <v>0</v>
      </c>
      <c r="M312">
        <v>0</v>
      </c>
      <c r="N312">
        <v>0</v>
      </c>
      <c r="O312">
        <v>0</v>
      </c>
      <c r="P312" t="s">
        <v>510</v>
      </c>
      <c r="Q312" t="s">
        <v>510</v>
      </c>
      <c r="R312">
        <v>40</v>
      </c>
      <c r="S312" t="s">
        <v>2500</v>
      </c>
    </row>
    <row r="313" spans="1:19" x14ac:dyDescent="0.2">
      <c r="A313">
        <v>40102</v>
      </c>
      <c r="C313" t="s">
        <v>3159</v>
      </c>
      <c r="D313">
        <v>73</v>
      </c>
      <c r="E313">
        <v>1502</v>
      </c>
      <c r="F313" t="s">
        <v>3209</v>
      </c>
      <c r="G313">
        <v>150</v>
      </c>
      <c r="H313">
        <v>2</v>
      </c>
      <c r="I313" t="s">
        <v>545</v>
      </c>
      <c r="K313">
        <v>0</v>
      </c>
      <c r="L313">
        <v>0</v>
      </c>
      <c r="M313">
        <v>0</v>
      </c>
      <c r="N313">
        <v>0</v>
      </c>
      <c r="O313">
        <v>0</v>
      </c>
      <c r="P313" t="s">
        <v>510</v>
      </c>
      <c r="Q313" t="s">
        <v>510</v>
      </c>
      <c r="R313">
        <v>40</v>
      </c>
      <c r="S313" t="s">
        <v>2500</v>
      </c>
    </row>
    <row r="314" spans="1:19" x14ac:dyDescent="0.2">
      <c r="A314">
        <v>40102</v>
      </c>
      <c r="C314" t="s">
        <v>3159</v>
      </c>
      <c r="D314">
        <v>74</v>
      </c>
      <c r="E314">
        <v>1492</v>
      </c>
      <c r="F314" t="s">
        <v>3210</v>
      </c>
      <c r="G314">
        <v>149</v>
      </c>
      <c r="H314">
        <v>2</v>
      </c>
      <c r="I314" t="s">
        <v>542</v>
      </c>
      <c r="K314">
        <v>0</v>
      </c>
      <c r="L314">
        <v>0</v>
      </c>
      <c r="M314">
        <v>0</v>
      </c>
      <c r="N314">
        <v>0</v>
      </c>
      <c r="O314">
        <v>0</v>
      </c>
      <c r="P314" t="s">
        <v>510</v>
      </c>
      <c r="Q314" t="s">
        <v>510</v>
      </c>
      <c r="R314">
        <v>40</v>
      </c>
      <c r="S314" t="s">
        <v>2500</v>
      </c>
    </row>
    <row r="315" spans="1:19" x14ac:dyDescent="0.2">
      <c r="A315">
        <v>40102</v>
      </c>
      <c r="C315" t="s">
        <v>3159</v>
      </c>
      <c r="D315">
        <v>75</v>
      </c>
      <c r="E315">
        <v>1481</v>
      </c>
      <c r="F315" t="s">
        <v>3211</v>
      </c>
      <c r="G315">
        <v>148</v>
      </c>
      <c r="H315">
        <v>1</v>
      </c>
      <c r="I315" t="s">
        <v>539</v>
      </c>
      <c r="K315">
        <v>0</v>
      </c>
      <c r="L315">
        <v>0</v>
      </c>
      <c r="M315">
        <v>0</v>
      </c>
      <c r="N315">
        <v>0</v>
      </c>
      <c r="O315">
        <v>0</v>
      </c>
      <c r="P315" t="s">
        <v>510</v>
      </c>
      <c r="Q315" t="s">
        <v>510</v>
      </c>
      <c r="R315">
        <v>40</v>
      </c>
      <c r="S315" t="s">
        <v>2500</v>
      </c>
    </row>
    <row r="316" spans="1:19" x14ac:dyDescent="0.2">
      <c r="A316">
        <v>40102</v>
      </c>
      <c r="C316" t="s">
        <v>3159</v>
      </c>
      <c r="D316">
        <v>76</v>
      </c>
      <c r="E316">
        <v>1472</v>
      </c>
      <c r="F316" t="s">
        <v>3212</v>
      </c>
      <c r="G316">
        <v>147</v>
      </c>
      <c r="H316">
        <v>2</v>
      </c>
      <c r="I316" t="s">
        <v>536</v>
      </c>
      <c r="K316">
        <v>0</v>
      </c>
      <c r="L316">
        <v>0</v>
      </c>
      <c r="M316">
        <v>0</v>
      </c>
      <c r="N316">
        <v>0</v>
      </c>
      <c r="O316">
        <v>0</v>
      </c>
      <c r="P316" t="s">
        <v>510</v>
      </c>
      <c r="Q316" t="s">
        <v>510</v>
      </c>
      <c r="R316">
        <v>40</v>
      </c>
      <c r="S316" t="s">
        <v>2500</v>
      </c>
    </row>
    <row r="317" spans="1:19" x14ac:dyDescent="0.2">
      <c r="A317">
        <v>40102</v>
      </c>
      <c r="C317" t="s">
        <v>3159</v>
      </c>
      <c r="D317">
        <v>77</v>
      </c>
      <c r="E317">
        <v>1462</v>
      </c>
      <c r="F317" t="s">
        <v>3213</v>
      </c>
      <c r="G317">
        <v>146</v>
      </c>
      <c r="H317">
        <v>2</v>
      </c>
      <c r="I317" t="s">
        <v>533</v>
      </c>
      <c r="K317">
        <v>0</v>
      </c>
      <c r="L317">
        <v>0</v>
      </c>
      <c r="M317">
        <v>0</v>
      </c>
      <c r="N317">
        <v>0</v>
      </c>
      <c r="O317">
        <v>0</v>
      </c>
      <c r="P317" t="s">
        <v>510</v>
      </c>
      <c r="Q317" t="s">
        <v>510</v>
      </c>
      <c r="R317">
        <v>40</v>
      </c>
      <c r="S317" t="s">
        <v>2500</v>
      </c>
    </row>
    <row r="318" spans="1:19" x14ac:dyDescent="0.2">
      <c r="A318">
        <v>40102</v>
      </c>
      <c r="C318" t="s">
        <v>3159</v>
      </c>
      <c r="D318">
        <v>78</v>
      </c>
      <c r="E318">
        <v>1452</v>
      </c>
      <c r="F318" t="s">
        <v>3214</v>
      </c>
      <c r="G318">
        <v>145</v>
      </c>
      <c r="H318">
        <v>2</v>
      </c>
      <c r="I318" t="s">
        <v>531</v>
      </c>
      <c r="K318">
        <v>0</v>
      </c>
      <c r="L318">
        <v>0</v>
      </c>
      <c r="M318">
        <v>0</v>
      </c>
      <c r="N318">
        <v>0</v>
      </c>
      <c r="O318">
        <v>0</v>
      </c>
      <c r="P318" t="s">
        <v>510</v>
      </c>
      <c r="Q318" t="s">
        <v>510</v>
      </c>
      <c r="R318">
        <v>40</v>
      </c>
      <c r="S318" t="s">
        <v>2500</v>
      </c>
    </row>
    <row r="319" spans="1:19" x14ac:dyDescent="0.2">
      <c r="A319">
        <v>40102</v>
      </c>
      <c r="C319" t="s">
        <v>3159</v>
      </c>
      <c r="D319">
        <v>79</v>
      </c>
      <c r="E319">
        <v>1442</v>
      </c>
      <c r="F319" t="s">
        <v>3215</v>
      </c>
      <c r="G319">
        <v>144</v>
      </c>
      <c r="H319">
        <v>2</v>
      </c>
      <c r="I319" t="s">
        <v>528</v>
      </c>
      <c r="K319">
        <v>0</v>
      </c>
      <c r="L319">
        <v>0</v>
      </c>
      <c r="M319">
        <v>0</v>
      </c>
      <c r="N319">
        <v>0</v>
      </c>
      <c r="O319">
        <v>0</v>
      </c>
      <c r="P319" t="s">
        <v>510</v>
      </c>
      <c r="Q319" t="s">
        <v>510</v>
      </c>
      <c r="R319">
        <v>40</v>
      </c>
      <c r="S319" t="s">
        <v>2500</v>
      </c>
    </row>
    <row r="320" spans="1:19" x14ac:dyDescent="0.2">
      <c r="A320">
        <v>40102</v>
      </c>
      <c r="C320" t="s">
        <v>3159</v>
      </c>
      <c r="D320">
        <v>80</v>
      </c>
      <c r="E320">
        <v>1432</v>
      </c>
      <c r="F320" t="s">
        <v>3216</v>
      </c>
      <c r="G320">
        <v>143</v>
      </c>
      <c r="H320">
        <v>2</v>
      </c>
      <c r="I320" t="s">
        <v>525</v>
      </c>
      <c r="K320">
        <v>0</v>
      </c>
      <c r="L320">
        <v>0</v>
      </c>
      <c r="M320">
        <v>0</v>
      </c>
      <c r="N320">
        <v>0</v>
      </c>
      <c r="O320">
        <v>0</v>
      </c>
      <c r="P320" t="s">
        <v>510</v>
      </c>
      <c r="Q320" t="s">
        <v>510</v>
      </c>
      <c r="R320">
        <v>40</v>
      </c>
      <c r="S320" t="s">
        <v>2500</v>
      </c>
    </row>
    <row r="321" spans="1:19" x14ac:dyDescent="0.2">
      <c r="A321">
        <v>40102</v>
      </c>
      <c r="C321" t="s">
        <v>3159</v>
      </c>
      <c r="D321">
        <v>81</v>
      </c>
      <c r="E321">
        <v>1422</v>
      </c>
      <c r="F321" t="s">
        <v>3217</v>
      </c>
      <c r="G321">
        <v>142</v>
      </c>
      <c r="H321">
        <v>2</v>
      </c>
      <c r="I321" t="s">
        <v>522</v>
      </c>
      <c r="K321">
        <v>0</v>
      </c>
      <c r="L321">
        <v>0</v>
      </c>
      <c r="M321">
        <v>0</v>
      </c>
      <c r="N321">
        <v>0</v>
      </c>
      <c r="O321">
        <v>0</v>
      </c>
      <c r="P321" t="s">
        <v>510</v>
      </c>
      <c r="Q321" t="s">
        <v>510</v>
      </c>
      <c r="R321">
        <v>40</v>
      </c>
      <c r="S321" t="s">
        <v>2500</v>
      </c>
    </row>
    <row r="322" spans="1:19" x14ac:dyDescent="0.2">
      <c r="A322">
        <v>40102</v>
      </c>
      <c r="C322" t="s">
        <v>3159</v>
      </c>
      <c r="D322">
        <v>82</v>
      </c>
      <c r="E322">
        <v>1412</v>
      </c>
      <c r="F322" t="s">
        <v>3218</v>
      </c>
      <c r="G322">
        <v>141</v>
      </c>
      <c r="H322">
        <v>2</v>
      </c>
      <c r="I322" t="s">
        <v>519</v>
      </c>
      <c r="K322">
        <v>0</v>
      </c>
      <c r="L322">
        <v>0</v>
      </c>
      <c r="M322">
        <v>0</v>
      </c>
      <c r="N322">
        <v>0</v>
      </c>
      <c r="O322">
        <v>0</v>
      </c>
      <c r="P322" t="s">
        <v>510</v>
      </c>
      <c r="Q322" t="s">
        <v>510</v>
      </c>
      <c r="R322">
        <v>40</v>
      </c>
      <c r="S322" t="s">
        <v>2500</v>
      </c>
    </row>
    <row r="323" spans="1:19" x14ac:dyDescent="0.2">
      <c r="A323">
        <v>40102</v>
      </c>
      <c r="C323" t="s">
        <v>3159</v>
      </c>
      <c r="D323">
        <v>83</v>
      </c>
      <c r="E323">
        <v>1402</v>
      </c>
      <c r="F323" t="s">
        <v>3219</v>
      </c>
      <c r="G323">
        <v>140</v>
      </c>
      <c r="H323">
        <v>2</v>
      </c>
      <c r="I323" t="s">
        <v>516</v>
      </c>
      <c r="K323">
        <v>0</v>
      </c>
      <c r="L323">
        <v>0</v>
      </c>
      <c r="M323">
        <v>0</v>
      </c>
      <c r="N323">
        <v>0</v>
      </c>
      <c r="O323">
        <v>0</v>
      </c>
      <c r="P323" t="s">
        <v>510</v>
      </c>
      <c r="Q323" t="s">
        <v>510</v>
      </c>
      <c r="R323">
        <v>40</v>
      </c>
      <c r="S323" t="s">
        <v>2500</v>
      </c>
    </row>
    <row r="324" spans="1:19" x14ac:dyDescent="0.2">
      <c r="A324">
        <v>40102</v>
      </c>
      <c r="C324" t="s">
        <v>3159</v>
      </c>
      <c r="D324">
        <v>84</v>
      </c>
      <c r="E324">
        <v>1392</v>
      </c>
      <c r="F324" t="s">
        <v>3220</v>
      </c>
      <c r="G324">
        <v>139</v>
      </c>
      <c r="H324">
        <v>2</v>
      </c>
      <c r="I324" t="s">
        <v>513</v>
      </c>
      <c r="K324">
        <v>0</v>
      </c>
      <c r="L324">
        <v>0</v>
      </c>
      <c r="M324">
        <v>0</v>
      </c>
      <c r="N324">
        <v>0</v>
      </c>
      <c r="O324">
        <v>0</v>
      </c>
      <c r="P324" t="s">
        <v>510</v>
      </c>
      <c r="Q324" t="s">
        <v>510</v>
      </c>
      <c r="R324">
        <v>40</v>
      </c>
      <c r="S324" t="s">
        <v>2500</v>
      </c>
    </row>
    <row r="325" spans="1:19" x14ac:dyDescent="0.2">
      <c r="A325">
        <v>40102</v>
      </c>
      <c r="C325" t="s">
        <v>3159</v>
      </c>
      <c r="D325">
        <v>85</v>
      </c>
      <c r="E325">
        <v>1381</v>
      </c>
      <c r="F325" t="s">
        <v>3221</v>
      </c>
      <c r="G325">
        <v>138</v>
      </c>
      <c r="H325">
        <v>1</v>
      </c>
      <c r="I325" t="s">
        <v>510</v>
      </c>
      <c r="K325">
        <v>0</v>
      </c>
      <c r="L325">
        <v>1</v>
      </c>
      <c r="M325">
        <v>0</v>
      </c>
      <c r="N325">
        <v>2</v>
      </c>
      <c r="O325">
        <v>0</v>
      </c>
      <c r="P325" t="s">
        <v>510</v>
      </c>
      <c r="Q325" t="s">
        <v>510</v>
      </c>
      <c r="R325">
        <v>40</v>
      </c>
      <c r="S325" t="s">
        <v>2500</v>
      </c>
    </row>
    <row r="326" spans="1:19" x14ac:dyDescent="0.2">
      <c r="A326">
        <v>40103</v>
      </c>
      <c r="C326" t="s">
        <v>3159</v>
      </c>
      <c r="D326">
        <v>1</v>
      </c>
      <c r="E326">
        <v>122</v>
      </c>
      <c r="F326" t="s">
        <v>2841</v>
      </c>
      <c r="G326">
        <v>12</v>
      </c>
      <c r="H326">
        <v>2</v>
      </c>
      <c r="I326" t="s">
        <v>252</v>
      </c>
      <c r="K326">
        <v>0</v>
      </c>
      <c r="L326">
        <v>0</v>
      </c>
      <c r="M326">
        <v>1</v>
      </c>
      <c r="N326">
        <v>1</v>
      </c>
      <c r="O326">
        <v>0</v>
      </c>
      <c r="P326" t="s">
        <v>539</v>
      </c>
      <c r="Q326" t="s">
        <v>539</v>
      </c>
      <c r="R326">
        <v>40</v>
      </c>
      <c r="S326" t="s">
        <v>2500</v>
      </c>
    </row>
    <row r="327" spans="1:19" x14ac:dyDescent="0.2">
      <c r="A327">
        <v>40103</v>
      </c>
      <c r="C327" t="s">
        <v>3159</v>
      </c>
      <c r="D327">
        <v>2</v>
      </c>
      <c r="E327">
        <v>112</v>
      </c>
      <c r="F327" t="s">
        <v>3160</v>
      </c>
      <c r="G327">
        <v>11</v>
      </c>
      <c r="H327">
        <v>2</v>
      </c>
      <c r="I327" t="s">
        <v>249</v>
      </c>
      <c r="K327">
        <v>0</v>
      </c>
      <c r="L327">
        <v>0</v>
      </c>
      <c r="M327">
        <v>0</v>
      </c>
      <c r="N327">
        <v>0</v>
      </c>
      <c r="O327">
        <v>0</v>
      </c>
      <c r="P327" t="s">
        <v>539</v>
      </c>
      <c r="Q327" t="s">
        <v>539</v>
      </c>
      <c r="R327">
        <v>40</v>
      </c>
      <c r="S327" t="s">
        <v>2500</v>
      </c>
    </row>
    <row r="328" spans="1:19" x14ac:dyDescent="0.2">
      <c r="A328">
        <v>40103</v>
      </c>
      <c r="C328" t="s">
        <v>3159</v>
      </c>
      <c r="D328">
        <v>3</v>
      </c>
      <c r="E328">
        <v>102</v>
      </c>
      <c r="F328" t="s">
        <v>3161</v>
      </c>
      <c r="G328">
        <v>10</v>
      </c>
      <c r="H328">
        <v>2</v>
      </c>
      <c r="I328" t="s">
        <v>246</v>
      </c>
      <c r="K328">
        <v>0</v>
      </c>
      <c r="L328">
        <v>0</v>
      </c>
      <c r="M328">
        <v>0</v>
      </c>
      <c r="N328">
        <v>0</v>
      </c>
      <c r="O328">
        <v>0</v>
      </c>
      <c r="P328" t="s">
        <v>539</v>
      </c>
      <c r="Q328" t="s">
        <v>539</v>
      </c>
      <c r="R328">
        <v>40</v>
      </c>
      <c r="S328" t="s">
        <v>2500</v>
      </c>
    </row>
    <row r="329" spans="1:19" x14ac:dyDescent="0.2">
      <c r="A329">
        <v>40103</v>
      </c>
      <c r="C329" t="s">
        <v>3159</v>
      </c>
      <c r="D329">
        <v>4</v>
      </c>
      <c r="E329">
        <v>92</v>
      </c>
      <c r="F329" t="s">
        <v>3162</v>
      </c>
      <c r="G329">
        <v>9</v>
      </c>
      <c r="H329">
        <v>2</v>
      </c>
      <c r="I329" t="s">
        <v>243</v>
      </c>
      <c r="K329">
        <v>0</v>
      </c>
      <c r="L329">
        <v>0</v>
      </c>
      <c r="M329">
        <v>0</v>
      </c>
      <c r="N329">
        <v>0</v>
      </c>
      <c r="O329">
        <v>0</v>
      </c>
      <c r="P329" t="s">
        <v>539</v>
      </c>
      <c r="Q329" t="s">
        <v>539</v>
      </c>
      <c r="R329">
        <v>40</v>
      </c>
      <c r="S329" t="s">
        <v>2500</v>
      </c>
    </row>
    <row r="330" spans="1:19" x14ac:dyDescent="0.2">
      <c r="A330">
        <v>40103</v>
      </c>
      <c r="C330" t="s">
        <v>3159</v>
      </c>
      <c r="D330">
        <v>5</v>
      </c>
      <c r="E330">
        <v>2042</v>
      </c>
      <c r="F330" t="s">
        <v>2842</v>
      </c>
      <c r="G330">
        <v>204</v>
      </c>
      <c r="H330">
        <v>2</v>
      </c>
      <c r="I330" t="s">
        <v>706</v>
      </c>
      <c r="K330">
        <v>0</v>
      </c>
      <c r="L330">
        <v>0</v>
      </c>
      <c r="M330">
        <v>0</v>
      </c>
      <c r="N330">
        <v>0</v>
      </c>
      <c r="O330">
        <v>0</v>
      </c>
      <c r="P330" t="s">
        <v>539</v>
      </c>
      <c r="Q330" t="s">
        <v>539</v>
      </c>
      <c r="R330">
        <v>40</v>
      </c>
      <c r="S330" t="s">
        <v>2500</v>
      </c>
    </row>
    <row r="331" spans="1:19" x14ac:dyDescent="0.2">
      <c r="A331">
        <v>40103</v>
      </c>
      <c r="C331" t="s">
        <v>3159</v>
      </c>
      <c r="D331">
        <v>6</v>
      </c>
      <c r="E331">
        <v>2032</v>
      </c>
      <c r="F331" t="s">
        <v>3163</v>
      </c>
      <c r="G331">
        <v>203</v>
      </c>
      <c r="H331">
        <v>2</v>
      </c>
      <c r="I331" t="s">
        <v>703</v>
      </c>
      <c r="K331">
        <v>0</v>
      </c>
      <c r="L331">
        <v>0</v>
      </c>
      <c r="M331">
        <v>0</v>
      </c>
      <c r="N331">
        <v>0</v>
      </c>
      <c r="O331">
        <v>0</v>
      </c>
      <c r="P331" t="s">
        <v>539</v>
      </c>
      <c r="Q331" t="s">
        <v>539</v>
      </c>
      <c r="R331">
        <v>40</v>
      </c>
      <c r="S331" t="s">
        <v>2500</v>
      </c>
    </row>
    <row r="332" spans="1:19" x14ac:dyDescent="0.2">
      <c r="A332">
        <v>40103</v>
      </c>
      <c r="C332" t="s">
        <v>3159</v>
      </c>
      <c r="D332">
        <v>7</v>
      </c>
      <c r="E332">
        <v>2022</v>
      </c>
      <c r="F332" t="s">
        <v>3164</v>
      </c>
      <c r="G332">
        <v>202</v>
      </c>
      <c r="H332">
        <v>2</v>
      </c>
      <c r="I332" t="s">
        <v>700</v>
      </c>
      <c r="K332">
        <v>0</v>
      </c>
      <c r="L332">
        <v>0</v>
      </c>
      <c r="M332">
        <v>0</v>
      </c>
      <c r="N332">
        <v>0</v>
      </c>
      <c r="O332">
        <v>0</v>
      </c>
      <c r="P332" t="s">
        <v>539</v>
      </c>
      <c r="Q332" t="s">
        <v>539</v>
      </c>
      <c r="R332">
        <v>40</v>
      </c>
      <c r="S332" t="s">
        <v>2500</v>
      </c>
    </row>
    <row r="333" spans="1:19" x14ac:dyDescent="0.2">
      <c r="A333">
        <v>40103</v>
      </c>
      <c r="C333" t="s">
        <v>3159</v>
      </c>
      <c r="D333">
        <v>8</v>
      </c>
      <c r="E333">
        <v>1181</v>
      </c>
      <c r="F333" t="s">
        <v>2843</v>
      </c>
      <c r="G333">
        <v>118</v>
      </c>
      <c r="H333">
        <v>1</v>
      </c>
      <c r="I333" t="s">
        <v>465</v>
      </c>
      <c r="K333">
        <v>0</v>
      </c>
      <c r="L333">
        <v>0</v>
      </c>
      <c r="M333">
        <v>0</v>
      </c>
      <c r="N333">
        <v>0</v>
      </c>
      <c r="O333">
        <v>0</v>
      </c>
      <c r="P333" t="s">
        <v>539</v>
      </c>
      <c r="Q333" t="s">
        <v>539</v>
      </c>
      <c r="R333">
        <v>40</v>
      </c>
      <c r="S333" t="s">
        <v>2500</v>
      </c>
    </row>
    <row r="334" spans="1:19" x14ac:dyDescent="0.2">
      <c r="A334">
        <v>40103</v>
      </c>
      <c r="C334" t="s">
        <v>3159</v>
      </c>
      <c r="D334">
        <v>9</v>
      </c>
      <c r="E334">
        <v>1191</v>
      </c>
      <c r="F334" t="s">
        <v>3165</v>
      </c>
      <c r="G334">
        <v>119</v>
      </c>
      <c r="H334">
        <v>1</v>
      </c>
      <c r="I334" t="s">
        <v>467</v>
      </c>
      <c r="K334">
        <v>0</v>
      </c>
      <c r="L334">
        <v>0</v>
      </c>
      <c r="M334">
        <v>0</v>
      </c>
      <c r="N334">
        <v>0</v>
      </c>
      <c r="O334">
        <v>0</v>
      </c>
      <c r="P334" t="s">
        <v>539</v>
      </c>
      <c r="Q334" t="s">
        <v>539</v>
      </c>
      <c r="R334">
        <v>40</v>
      </c>
      <c r="S334" t="s">
        <v>2500</v>
      </c>
    </row>
    <row r="335" spans="1:19" x14ac:dyDescent="0.2">
      <c r="A335">
        <v>40103</v>
      </c>
      <c r="C335" t="s">
        <v>3159</v>
      </c>
      <c r="D335">
        <v>10</v>
      </c>
      <c r="E335">
        <v>1201</v>
      </c>
      <c r="F335" t="s">
        <v>3166</v>
      </c>
      <c r="G335">
        <v>120</v>
      </c>
      <c r="H335">
        <v>1</v>
      </c>
      <c r="I335" t="s">
        <v>469</v>
      </c>
      <c r="K335">
        <v>0</v>
      </c>
      <c r="L335">
        <v>0</v>
      </c>
      <c r="M335">
        <v>0</v>
      </c>
      <c r="N335">
        <v>0</v>
      </c>
      <c r="O335">
        <v>0</v>
      </c>
      <c r="P335" t="s">
        <v>539</v>
      </c>
      <c r="Q335" t="s">
        <v>539</v>
      </c>
      <c r="R335">
        <v>40</v>
      </c>
      <c r="S335" t="s">
        <v>2500</v>
      </c>
    </row>
    <row r="336" spans="1:19" x14ac:dyDescent="0.2">
      <c r="A336">
        <v>40103</v>
      </c>
      <c r="C336" t="s">
        <v>3159</v>
      </c>
      <c r="D336">
        <v>11</v>
      </c>
      <c r="E336">
        <v>72</v>
      </c>
      <c r="F336" t="s">
        <v>2844</v>
      </c>
      <c r="G336">
        <v>7</v>
      </c>
      <c r="H336">
        <v>2</v>
      </c>
      <c r="I336" t="s">
        <v>237</v>
      </c>
      <c r="K336">
        <v>0</v>
      </c>
      <c r="L336">
        <v>0</v>
      </c>
      <c r="M336">
        <v>0</v>
      </c>
      <c r="N336">
        <v>0</v>
      </c>
      <c r="O336">
        <v>0</v>
      </c>
      <c r="P336" t="s">
        <v>539</v>
      </c>
      <c r="Q336" t="s">
        <v>539</v>
      </c>
      <c r="R336">
        <v>40</v>
      </c>
      <c r="S336" t="s">
        <v>2500</v>
      </c>
    </row>
    <row r="337" spans="1:19" x14ac:dyDescent="0.2">
      <c r="A337">
        <v>40103</v>
      </c>
      <c r="C337" t="s">
        <v>3159</v>
      </c>
      <c r="D337">
        <v>12</v>
      </c>
      <c r="E337">
        <v>62</v>
      </c>
      <c r="F337" t="s">
        <v>3167</v>
      </c>
      <c r="G337">
        <v>6</v>
      </c>
      <c r="H337">
        <v>2</v>
      </c>
      <c r="I337" t="s">
        <v>234</v>
      </c>
      <c r="K337">
        <v>0</v>
      </c>
      <c r="L337">
        <v>0</v>
      </c>
      <c r="M337">
        <v>0</v>
      </c>
      <c r="N337">
        <v>0</v>
      </c>
      <c r="O337">
        <v>0</v>
      </c>
      <c r="P337" t="s">
        <v>539</v>
      </c>
      <c r="Q337" t="s">
        <v>539</v>
      </c>
      <c r="R337">
        <v>40</v>
      </c>
      <c r="S337" t="s">
        <v>2500</v>
      </c>
    </row>
    <row r="338" spans="1:19" x14ac:dyDescent="0.2">
      <c r="A338">
        <v>40103</v>
      </c>
      <c r="C338" t="s">
        <v>3159</v>
      </c>
      <c r="D338">
        <v>13</v>
      </c>
      <c r="E338">
        <v>52</v>
      </c>
      <c r="F338" t="s">
        <v>2845</v>
      </c>
      <c r="G338">
        <v>5</v>
      </c>
      <c r="H338">
        <v>2</v>
      </c>
      <c r="I338" t="s">
        <v>231</v>
      </c>
      <c r="K338">
        <v>0</v>
      </c>
      <c r="L338">
        <v>0</v>
      </c>
      <c r="M338">
        <v>0</v>
      </c>
      <c r="N338">
        <v>0</v>
      </c>
      <c r="O338">
        <v>0</v>
      </c>
      <c r="P338" t="s">
        <v>539</v>
      </c>
      <c r="Q338" t="s">
        <v>539</v>
      </c>
      <c r="R338">
        <v>40</v>
      </c>
      <c r="S338" t="s">
        <v>2500</v>
      </c>
    </row>
    <row r="339" spans="1:19" x14ac:dyDescent="0.2">
      <c r="A339">
        <v>40103</v>
      </c>
      <c r="C339" t="s">
        <v>3159</v>
      </c>
      <c r="D339">
        <v>14</v>
      </c>
      <c r="E339">
        <v>42</v>
      </c>
      <c r="F339" t="s">
        <v>2846</v>
      </c>
      <c r="G339">
        <v>4</v>
      </c>
      <c r="H339">
        <v>2</v>
      </c>
      <c r="I339" t="s">
        <v>228</v>
      </c>
      <c r="K339">
        <v>0</v>
      </c>
      <c r="L339">
        <v>0</v>
      </c>
      <c r="M339">
        <v>0</v>
      </c>
      <c r="N339">
        <v>0</v>
      </c>
      <c r="O339">
        <v>0</v>
      </c>
      <c r="P339" t="s">
        <v>539</v>
      </c>
      <c r="Q339" t="s">
        <v>539</v>
      </c>
      <c r="R339">
        <v>40</v>
      </c>
      <c r="S339" t="s">
        <v>2500</v>
      </c>
    </row>
    <row r="340" spans="1:19" x14ac:dyDescent="0.2">
      <c r="A340">
        <v>40103</v>
      </c>
      <c r="C340" t="s">
        <v>3159</v>
      </c>
      <c r="D340">
        <v>15</v>
      </c>
      <c r="E340">
        <v>32</v>
      </c>
      <c r="F340" t="s">
        <v>3168</v>
      </c>
      <c r="G340">
        <v>3</v>
      </c>
      <c r="H340">
        <v>2</v>
      </c>
      <c r="I340" t="s">
        <v>225</v>
      </c>
      <c r="K340">
        <v>0</v>
      </c>
      <c r="L340">
        <v>0</v>
      </c>
      <c r="M340">
        <v>0</v>
      </c>
      <c r="N340">
        <v>0</v>
      </c>
      <c r="O340">
        <v>0</v>
      </c>
      <c r="P340" t="s">
        <v>539</v>
      </c>
      <c r="Q340" t="s">
        <v>539</v>
      </c>
      <c r="R340">
        <v>40</v>
      </c>
      <c r="S340" t="s">
        <v>2500</v>
      </c>
    </row>
    <row r="341" spans="1:19" x14ac:dyDescent="0.2">
      <c r="A341">
        <v>40103</v>
      </c>
      <c r="C341" t="s">
        <v>3159</v>
      </c>
      <c r="D341">
        <v>16</v>
      </c>
      <c r="E341">
        <v>22</v>
      </c>
      <c r="F341" t="s">
        <v>2847</v>
      </c>
      <c r="G341">
        <v>2</v>
      </c>
      <c r="H341">
        <v>2</v>
      </c>
      <c r="I341" t="s">
        <v>222</v>
      </c>
      <c r="K341">
        <v>0</v>
      </c>
      <c r="L341">
        <v>0</v>
      </c>
      <c r="M341">
        <v>0</v>
      </c>
      <c r="N341">
        <v>0</v>
      </c>
      <c r="O341">
        <v>0</v>
      </c>
      <c r="P341" t="s">
        <v>539</v>
      </c>
      <c r="Q341" t="s">
        <v>539</v>
      </c>
      <c r="R341">
        <v>40</v>
      </c>
      <c r="S341" t="s">
        <v>2500</v>
      </c>
    </row>
    <row r="342" spans="1:19" x14ac:dyDescent="0.2">
      <c r="A342">
        <v>40103</v>
      </c>
      <c r="C342" t="s">
        <v>3159</v>
      </c>
      <c r="D342">
        <v>17</v>
      </c>
      <c r="E342">
        <v>11</v>
      </c>
      <c r="F342" t="s">
        <v>3169</v>
      </c>
      <c r="G342">
        <v>1</v>
      </c>
      <c r="H342">
        <v>1</v>
      </c>
      <c r="I342" t="s">
        <v>219</v>
      </c>
      <c r="K342">
        <v>0</v>
      </c>
      <c r="L342">
        <v>0</v>
      </c>
      <c r="M342">
        <v>0</v>
      </c>
      <c r="N342">
        <v>0</v>
      </c>
      <c r="O342">
        <v>0</v>
      </c>
      <c r="P342" t="s">
        <v>539</v>
      </c>
      <c r="Q342" t="s">
        <v>539</v>
      </c>
      <c r="R342">
        <v>40</v>
      </c>
      <c r="S342" t="s">
        <v>2500</v>
      </c>
    </row>
    <row r="343" spans="1:19" x14ac:dyDescent="0.2">
      <c r="A343">
        <v>40103</v>
      </c>
      <c r="C343" t="s">
        <v>3159</v>
      </c>
      <c r="D343">
        <v>18</v>
      </c>
      <c r="E343">
        <v>12</v>
      </c>
      <c r="F343" t="s">
        <v>3170</v>
      </c>
      <c r="G343">
        <v>1</v>
      </c>
      <c r="H343">
        <v>2</v>
      </c>
      <c r="I343" t="s">
        <v>219</v>
      </c>
      <c r="K343">
        <v>0</v>
      </c>
      <c r="L343">
        <v>0</v>
      </c>
      <c r="M343">
        <v>0</v>
      </c>
      <c r="N343">
        <v>0</v>
      </c>
      <c r="O343">
        <v>0</v>
      </c>
      <c r="P343" t="s">
        <v>539</v>
      </c>
      <c r="Q343" t="s">
        <v>539</v>
      </c>
      <c r="R343">
        <v>40</v>
      </c>
      <c r="S343" t="s">
        <v>2500</v>
      </c>
    </row>
    <row r="344" spans="1:19" x14ac:dyDescent="0.2">
      <c r="A344">
        <v>40103</v>
      </c>
      <c r="C344" t="s">
        <v>3159</v>
      </c>
      <c r="D344">
        <v>19</v>
      </c>
      <c r="E344">
        <v>2311</v>
      </c>
      <c r="F344" t="s">
        <v>3171</v>
      </c>
      <c r="G344">
        <v>231</v>
      </c>
      <c r="H344">
        <v>1</v>
      </c>
      <c r="I344" t="s">
        <v>787</v>
      </c>
      <c r="K344">
        <v>0</v>
      </c>
      <c r="L344">
        <v>0</v>
      </c>
      <c r="M344">
        <v>0</v>
      </c>
      <c r="N344">
        <v>0</v>
      </c>
      <c r="O344">
        <v>0</v>
      </c>
      <c r="P344" t="s">
        <v>539</v>
      </c>
      <c r="Q344" t="s">
        <v>539</v>
      </c>
      <c r="R344">
        <v>40</v>
      </c>
      <c r="S344" t="s">
        <v>2500</v>
      </c>
    </row>
    <row r="345" spans="1:19" x14ac:dyDescent="0.2">
      <c r="A345">
        <v>40103</v>
      </c>
      <c r="C345" t="s">
        <v>3159</v>
      </c>
      <c r="D345">
        <v>20</v>
      </c>
      <c r="E345">
        <v>1982</v>
      </c>
      <c r="F345" t="s">
        <v>2848</v>
      </c>
      <c r="G345">
        <v>198</v>
      </c>
      <c r="H345">
        <v>2</v>
      </c>
      <c r="I345" t="s">
        <v>689</v>
      </c>
      <c r="K345">
        <v>0</v>
      </c>
      <c r="L345">
        <v>0</v>
      </c>
      <c r="M345">
        <v>0</v>
      </c>
      <c r="N345">
        <v>0</v>
      </c>
      <c r="O345">
        <v>0</v>
      </c>
      <c r="P345" t="s">
        <v>539</v>
      </c>
      <c r="Q345" t="s">
        <v>539</v>
      </c>
      <c r="R345">
        <v>40</v>
      </c>
      <c r="S345" t="s">
        <v>2500</v>
      </c>
    </row>
    <row r="346" spans="1:19" x14ac:dyDescent="0.2">
      <c r="A346">
        <v>40103</v>
      </c>
      <c r="C346" t="s">
        <v>3159</v>
      </c>
      <c r="D346">
        <v>21</v>
      </c>
      <c r="E346">
        <v>1972</v>
      </c>
      <c r="F346" t="s">
        <v>3172</v>
      </c>
      <c r="G346">
        <v>197</v>
      </c>
      <c r="H346">
        <v>2</v>
      </c>
      <c r="I346" t="s">
        <v>686</v>
      </c>
      <c r="K346">
        <v>0</v>
      </c>
      <c r="L346">
        <v>0</v>
      </c>
      <c r="M346">
        <v>0</v>
      </c>
      <c r="N346">
        <v>0</v>
      </c>
      <c r="O346">
        <v>0</v>
      </c>
      <c r="P346" t="s">
        <v>539</v>
      </c>
      <c r="Q346" t="s">
        <v>539</v>
      </c>
      <c r="R346">
        <v>40</v>
      </c>
      <c r="S346" t="s">
        <v>2500</v>
      </c>
    </row>
    <row r="347" spans="1:19" x14ac:dyDescent="0.2">
      <c r="A347">
        <v>40103</v>
      </c>
      <c r="C347" t="s">
        <v>3159</v>
      </c>
      <c r="D347">
        <v>22</v>
      </c>
      <c r="E347">
        <v>1962</v>
      </c>
      <c r="F347" t="s">
        <v>3173</v>
      </c>
      <c r="G347">
        <v>196</v>
      </c>
      <c r="H347">
        <v>2</v>
      </c>
      <c r="I347" t="s">
        <v>683</v>
      </c>
      <c r="K347">
        <v>0</v>
      </c>
      <c r="L347">
        <v>0</v>
      </c>
      <c r="M347">
        <v>0</v>
      </c>
      <c r="N347">
        <v>0</v>
      </c>
      <c r="O347">
        <v>0</v>
      </c>
      <c r="P347" t="s">
        <v>539</v>
      </c>
      <c r="Q347" t="s">
        <v>539</v>
      </c>
      <c r="R347">
        <v>40</v>
      </c>
      <c r="S347" t="s">
        <v>2500</v>
      </c>
    </row>
    <row r="348" spans="1:19" x14ac:dyDescent="0.2">
      <c r="A348">
        <v>40103</v>
      </c>
      <c r="C348" t="s">
        <v>3159</v>
      </c>
      <c r="D348">
        <v>23</v>
      </c>
      <c r="E348">
        <v>1952</v>
      </c>
      <c r="F348" t="s">
        <v>2849</v>
      </c>
      <c r="G348">
        <v>195</v>
      </c>
      <c r="H348">
        <v>2</v>
      </c>
      <c r="I348" t="s">
        <v>680</v>
      </c>
      <c r="K348">
        <v>0</v>
      </c>
      <c r="L348">
        <v>0</v>
      </c>
      <c r="M348">
        <v>0</v>
      </c>
      <c r="N348">
        <v>0</v>
      </c>
      <c r="O348">
        <v>0</v>
      </c>
      <c r="P348" t="s">
        <v>539</v>
      </c>
      <c r="Q348" t="s">
        <v>539</v>
      </c>
      <c r="R348">
        <v>40</v>
      </c>
      <c r="S348" t="s">
        <v>2500</v>
      </c>
    </row>
    <row r="349" spans="1:19" x14ac:dyDescent="0.2">
      <c r="A349">
        <v>40103</v>
      </c>
      <c r="C349" t="s">
        <v>3159</v>
      </c>
      <c r="D349">
        <v>24</v>
      </c>
      <c r="E349">
        <v>1942</v>
      </c>
      <c r="F349" t="s">
        <v>3174</v>
      </c>
      <c r="G349">
        <v>194</v>
      </c>
      <c r="H349">
        <v>2</v>
      </c>
      <c r="I349" t="s">
        <v>677</v>
      </c>
      <c r="K349">
        <v>0</v>
      </c>
      <c r="L349">
        <v>0</v>
      </c>
      <c r="M349">
        <v>0</v>
      </c>
      <c r="N349">
        <v>0</v>
      </c>
      <c r="O349">
        <v>0</v>
      </c>
      <c r="P349" t="s">
        <v>539</v>
      </c>
      <c r="Q349" t="s">
        <v>539</v>
      </c>
      <c r="R349">
        <v>40</v>
      </c>
      <c r="S349" t="s">
        <v>2500</v>
      </c>
    </row>
    <row r="350" spans="1:19" x14ac:dyDescent="0.2">
      <c r="A350">
        <v>40103</v>
      </c>
      <c r="C350" t="s">
        <v>3159</v>
      </c>
      <c r="D350">
        <v>25</v>
      </c>
      <c r="E350">
        <v>1932</v>
      </c>
      <c r="F350" t="s">
        <v>3175</v>
      </c>
      <c r="G350">
        <v>193</v>
      </c>
      <c r="H350">
        <v>2</v>
      </c>
      <c r="I350" t="s">
        <v>674</v>
      </c>
      <c r="K350">
        <v>0</v>
      </c>
      <c r="L350">
        <v>0</v>
      </c>
      <c r="M350">
        <v>0</v>
      </c>
      <c r="N350">
        <v>0</v>
      </c>
      <c r="O350">
        <v>0</v>
      </c>
      <c r="P350" t="s">
        <v>539</v>
      </c>
      <c r="Q350" t="s">
        <v>539</v>
      </c>
      <c r="R350">
        <v>40</v>
      </c>
      <c r="S350" t="s">
        <v>2500</v>
      </c>
    </row>
    <row r="351" spans="1:19" x14ac:dyDescent="0.2">
      <c r="A351">
        <v>40103</v>
      </c>
      <c r="C351" t="s">
        <v>3159</v>
      </c>
      <c r="D351">
        <v>26</v>
      </c>
      <c r="E351">
        <v>1922</v>
      </c>
      <c r="F351" t="s">
        <v>3176</v>
      </c>
      <c r="G351">
        <v>192</v>
      </c>
      <c r="H351">
        <v>2</v>
      </c>
      <c r="I351" t="s">
        <v>671</v>
      </c>
      <c r="K351">
        <v>0</v>
      </c>
      <c r="L351">
        <v>0</v>
      </c>
      <c r="M351">
        <v>0</v>
      </c>
      <c r="N351">
        <v>0</v>
      </c>
      <c r="O351">
        <v>0</v>
      </c>
      <c r="P351" t="s">
        <v>539</v>
      </c>
      <c r="Q351" t="s">
        <v>539</v>
      </c>
      <c r="R351">
        <v>40</v>
      </c>
      <c r="S351" t="s">
        <v>2500</v>
      </c>
    </row>
    <row r="352" spans="1:19" x14ac:dyDescent="0.2">
      <c r="A352">
        <v>40103</v>
      </c>
      <c r="C352" t="s">
        <v>3159</v>
      </c>
      <c r="D352">
        <v>27</v>
      </c>
      <c r="E352">
        <v>1912</v>
      </c>
      <c r="F352" t="s">
        <v>2850</v>
      </c>
      <c r="G352">
        <v>191</v>
      </c>
      <c r="H352">
        <v>2</v>
      </c>
      <c r="I352" t="s">
        <v>668</v>
      </c>
      <c r="K352">
        <v>0</v>
      </c>
      <c r="L352">
        <v>0</v>
      </c>
      <c r="M352">
        <v>0</v>
      </c>
      <c r="N352">
        <v>0</v>
      </c>
      <c r="O352">
        <v>0</v>
      </c>
      <c r="P352" t="s">
        <v>539</v>
      </c>
      <c r="Q352" t="s">
        <v>539</v>
      </c>
      <c r="R352">
        <v>40</v>
      </c>
      <c r="S352" t="s">
        <v>2500</v>
      </c>
    </row>
    <row r="353" spans="1:19" x14ac:dyDescent="0.2">
      <c r="A353">
        <v>40103</v>
      </c>
      <c r="C353" t="s">
        <v>3159</v>
      </c>
      <c r="D353">
        <v>28</v>
      </c>
      <c r="E353">
        <v>1902</v>
      </c>
      <c r="F353" t="s">
        <v>3177</v>
      </c>
      <c r="G353">
        <v>190</v>
      </c>
      <c r="H353">
        <v>2</v>
      </c>
      <c r="I353" t="s">
        <v>665</v>
      </c>
      <c r="K353">
        <v>0</v>
      </c>
      <c r="L353">
        <v>0</v>
      </c>
      <c r="M353">
        <v>0</v>
      </c>
      <c r="N353">
        <v>0</v>
      </c>
      <c r="O353">
        <v>0</v>
      </c>
      <c r="P353" t="s">
        <v>539</v>
      </c>
      <c r="Q353" t="s">
        <v>539</v>
      </c>
      <c r="R353">
        <v>40</v>
      </c>
      <c r="S353" t="s">
        <v>2500</v>
      </c>
    </row>
    <row r="354" spans="1:19" x14ac:dyDescent="0.2">
      <c r="A354">
        <v>40103</v>
      </c>
      <c r="C354" t="s">
        <v>3159</v>
      </c>
      <c r="D354">
        <v>29</v>
      </c>
      <c r="E354">
        <v>1892</v>
      </c>
      <c r="F354" t="s">
        <v>3178</v>
      </c>
      <c r="G354">
        <v>189</v>
      </c>
      <c r="H354">
        <v>2</v>
      </c>
      <c r="I354" t="s">
        <v>662</v>
      </c>
      <c r="K354">
        <v>0</v>
      </c>
      <c r="L354">
        <v>0</v>
      </c>
      <c r="M354">
        <v>0</v>
      </c>
      <c r="N354">
        <v>0</v>
      </c>
      <c r="O354">
        <v>0</v>
      </c>
      <c r="P354" t="s">
        <v>539</v>
      </c>
      <c r="Q354" t="s">
        <v>539</v>
      </c>
      <c r="R354">
        <v>40</v>
      </c>
      <c r="S354" t="s">
        <v>2500</v>
      </c>
    </row>
    <row r="355" spans="1:19" x14ac:dyDescent="0.2">
      <c r="A355">
        <v>40103</v>
      </c>
      <c r="C355" t="s">
        <v>3159</v>
      </c>
      <c r="D355">
        <v>30</v>
      </c>
      <c r="E355">
        <v>1882</v>
      </c>
      <c r="F355" t="s">
        <v>3179</v>
      </c>
      <c r="G355">
        <v>188</v>
      </c>
      <c r="H355">
        <v>2</v>
      </c>
      <c r="I355" t="s">
        <v>659</v>
      </c>
      <c r="K355">
        <v>0</v>
      </c>
      <c r="L355">
        <v>0</v>
      </c>
      <c r="M355">
        <v>0</v>
      </c>
      <c r="N355">
        <v>0</v>
      </c>
      <c r="O355">
        <v>0</v>
      </c>
      <c r="P355" t="s">
        <v>539</v>
      </c>
      <c r="Q355" t="s">
        <v>539</v>
      </c>
      <c r="R355">
        <v>40</v>
      </c>
      <c r="S355" t="s">
        <v>2500</v>
      </c>
    </row>
    <row r="356" spans="1:19" x14ac:dyDescent="0.2">
      <c r="A356">
        <v>40103</v>
      </c>
      <c r="C356" t="s">
        <v>3159</v>
      </c>
      <c r="D356">
        <v>31</v>
      </c>
      <c r="E356">
        <v>1872</v>
      </c>
      <c r="F356" t="s">
        <v>3180</v>
      </c>
      <c r="G356">
        <v>187</v>
      </c>
      <c r="H356">
        <v>2</v>
      </c>
      <c r="I356" t="s">
        <v>656</v>
      </c>
      <c r="K356">
        <v>0</v>
      </c>
      <c r="L356">
        <v>0</v>
      </c>
      <c r="M356">
        <v>0</v>
      </c>
      <c r="N356">
        <v>0</v>
      </c>
      <c r="O356">
        <v>0</v>
      </c>
      <c r="P356" t="s">
        <v>539</v>
      </c>
      <c r="Q356" t="s">
        <v>539</v>
      </c>
      <c r="R356">
        <v>40</v>
      </c>
      <c r="S356" t="s">
        <v>2500</v>
      </c>
    </row>
    <row r="357" spans="1:19" x14ac:dyDescent="0.2">
      <c r="A357">
        <v>40103</v>
      </c>
      <c r="C357" t="s">
        <v>3159</v>
      </c>
      <c r="D357">
        <v>32</v>
      </c>
      <c r="E357">
        <v>1862</v>
      </c>
      <c r="F357" t="s">
        <v>3181</v>
      </c>
      <c r="G357">
        <v>186</v>
      </c>
      <c r="H357">
        <v>2</v>
      </c>
      <c r="I357" t="s">
        <v>653</v>
      </c>
      <c r="K357">
        <v>0</v>
      </c>
      <c r="L357">
        <v>0</v>
      </c>
      <c r="M357">
        <v>0</v>
      </c>
      <c r="N357">
        <v>0</v>
      </c>
      <c r="O357">
        <v>0</v>
      </c>
      <c r="P357" t="s">
        <v>539</v>
      </c>
      <c r="Q357" t="s">
        <v>539</v>
      </c>
      <c r="R357">
        <v>40</v>
      </c>
      <c r="S357" t="s">
        <v>2500</v>
      </c>
    </row>
    <row r="358" spans="1:19" x14ac:dyDescent="0.2">
      <c r="A358">
        <v>40103</v>
      </c>
      <c r="C358" t="s">
        <v>3159</v>
      </c>
      <c r="D358">
        <v>33</v>
      </c>
      <c r="E358">
        <v>1852</v>
      </c>
      <c r="F358" t="s">
        <v>3182</v>
      </c>
      <c r="G358">
        <v>185</v>
      </c>
      <c r="H358">
        <v>2</v>
      </c>
      <c r="I358" t="s">
        <v>650</v>
      </c>
      <c r="K358">
        <v>0</v>
      </c>
      <c r="L358">
        <v>0</v>
      </c>
      <c r="M358">
        <v>0</v>
      </c>
      <c r="N358">
        <v>0</v>
      </c>
      <c r="O358">
        <v>0</v>
      </c>
      <c r="P358" t="s">
        <v>539</v>
      </c>
      <c r="Q358" t="s">
        <v>539</v>
      </c>
      <c r="R358">
        <v>40</v>
      </c>
      <c r="S358" t="s">
        <v>2500</v>
      </c>
    </row>
    <row r="359" spans="1:19" x14ac:dyDescent="0.2">
      <c r="A359">
        <v>40103</v>
      </c>
      <c r="C359" t="s">
        <v>3159</v>
      </c>
      <c r="D359">
        <v>34</v>
      </c>
      <c r="E359">
        <v>1842</v>
      </c>
      <c r="F359" t="s">
        <v>3183</v>
      </c>
      <c r="G359">
        <v>184</v>
      </c>
      <c r="H359">
        <v>2</v>
      </c>
      <c r="I359" t="s">
        <v>647</v>
      </c>
      <c r="K359">
        <v>0</v>
      </c>
      <c r="L359">
        <v>0</v>
      </c>
      <c r="M359">
        <v>0</v>
      </c>
      <c r="N359">
        <v>0</v>
      </c>
      <c r="O359">
        <v>0</v>
      </c>
      <c r="P359" t="s">
        <v>539</v>
      </c>
      <c r="Q359" t="s">
        <v>539</v>
      </c>
      <c r="R359">
        <v>40</v>
      </c>
      <c r="S359" t="s">
        <v>2500</v>
      </c>
    </row>
    <row r="360" spans="1:19" x14ac:dyDescent="0.2">
      <c r="A360">
        <v>40103</v>
      </c>
      <c r="C360" t="s">
        <v>3159</v>
      </c>
      <c r="D360">
        <v>35</v>
      </c>
      <c r="E360">
        <v>1832</v>
      </c>
      <c r="F360" t="s">
        <v>3184</v>
      </c>
      <c r="G360">
        <v>183</v>
      </c>
      <c r="H360">
        <v>2</v>
      </c>
      <c r="I360" t="s">
        <v>644</v>
      </c>
      <c r="K360">
        <v>0</v>
      </c>
      <c r="L360">
        <v>0</v>
      </c>
      <c r="M360">
        <v>0</v>
      </c>
      <c r="N360">
        <v>0</v>
      </c>
      <c r="O360">
        <v>0</v>
      </c>
      <c r="P360" t="s">
        <v>539</v>
      </c>
      <c r="Q360" t="s">
        <v>539</v>
      </c>
      <c r="R360">
        <v>40</v>
      </c>
      <c r="S360" t="s">
        <v>2500</v>
      </c>
    </row>
    <row r="361" spans="1:19" x14ac:dyDescent="0.2">
      <c r="A361">
        <v>40103</v>
      </c>
      <c r="C361" t="s">
        <v>3159</v>
      </c>
      <c r="D361">
        <v>36</v>
      </c>
      <c r="E361">
        <v>1822</v>
      </c>
      <c r="F361" t="s">
        <v>3185</v>
      </c>
      <c r="G361">
        <v>182</v>
      </c>
      <c r="H361">
        <v>2</v>
      </c>
      <c r="I361" t="s">
        <v>641</v>
      </c>
      <c r="K361">
        <v>0</v>
      </c>
      <c r="L361">
        <v>0</v>
      </c>
      <c r="M361">
        <v>0</v>
      </c>
      <c r="N361">
        <v>0</v>
      </c>
      <c r="O361">
        <v>0</v>
      </c>
      <c r="P361" t="s">
        <v>539</v>
      </c>
      <c r="Q361" t="s">
        <v>539</v>
      </c>
      <c r="R361">
        <v>40</v>
      </c>
      <c r="S361" t="s">
        <v>2500</v>
      </c>
    </row>
    <row r="362" spans="1:19" x14ac:dyDescent="0.2">
      <c r="A362">
        <v>40103</v>
      </c>
      <c r="C362" t="s">
        <v>3159</v>
      </c>
      <c r="D362">
        <v>37</v>
      </c>
      <c r="E362">
        <v>1812</v>
      </c>
      <c r="F362" t="s">
        <v>3186</v>
      </c>
      <c r="G362">
        <v>181</v>
      </c>
      <c r="H362">
        <v>2</v>
      </c>
      <c r="I362" t="s">
        <v>638</v>
      </c>
      <c r="K362">
        <v>0</v>
      </c>
      <c r="L362">
        <v>0</v>
      </c>
      <c r="M362">
        <v>0</v>
      </c>
      <c r="N362">
        <v>0</v>
      </c>
      <c r="O362">
        <v>0</v>
      </c>
      <c r="P362" t="s">
        <v>539</v>
      </c>
      <c r="Q362" t="s">
        <v>539</v>
      </c>
      <c r="R362">
        <v>40</v>
      </c>
      <c r="S362" t="s">
        <v>2500</v>
      </c>
    </row>
    <row r="363" spans="1:19" x14ac:dyDescent="0.2">
      <c r="A363">
        <v>40103</v>
      </c>
      <c r="C363" t="s">
        <v>3159</v>
      </c>
      <c r="D363">
        <v>38</v>
      </c>
      <c r="E363">
        <v>1802</v>
      </c>
      <c r="F363" t="s">
        <v>2852</v>
      </c>
      <c r="G363">
        <v>180</v>
      </c>
      <c r="H363">
        <v>2</v>
      </c>
      <c r="I363" t="s">
        <v>635</v>
      </c>
      <c r="K363">
        <v>0</v>
      </c>
      <c r="L363">
        <v>0</v>
      </c>
      <c r="M363">
        <v>0</v>
      </c>
      <c r="N363">
        <v>0</v>
      </c>
      <c r="O363">
        <v>0</v>
      </c>
      <c r="P363" t="s">
        <v>539</v>
      </c>
      <c r="Q363" t="s">
        <v>539</v>
      </c>
      <c r="R363">
        <v>40</v>
      </c>
      <c r="S363" t="s">
        <v>2500</v>
      </c>
    </row>
    <row r="364" spans="1:19" x14ac:dyDescent="0.2">
      <c r="A364">
        <v>40103</v>
      </c>
      <c r="C364" t="s">
        <v>3159</v>
      </c>
      <c r="D364">
        <v>39</v>
      </c>
      <c r="E364">
        <v>1792</v>
      </c>
      <c r="F364" t="s">
        <v>3187</v>
      </c>
      <c r="G364">
        <v>179</v>
      </c>
      <c r="H364">
        <v>2</v>
      </c>
      <c r="I364" t="s">
        <v>987</v>
      </c>
      <c r="K364">
        <v>0</v>
      </c>
      <c r="L364">
        <v>0</v>
      </c>
      <c r="M364">
        <v>0</v>
      </c>
      <c r="N364">
        <v>0</v>
      </c>
      <c r="O364">
        <v>0</v>
      </c>
      <c r="P364" t="s">
        <v>539</v>
      </c>
      <c r="Q364" t="s">
        <v>539</v>
      </c>
      <c r="R364">
        <v>40</v>
      </c>
      <c r="S364" t="s">
        <v>2500</v>
      </c>
    </row>
    <row r="365" spans="1:19" x14ac:dyDescent="0.2">
      <c r="A365">
        <v>40103</v>
      </c>
      <c r="C365" t="s">
        <v>3159</v>
      </c>
      <c r="D365">
        <v>40</v>
      </c>
      <c r="E365">
        <v>1782</v>
      </c>
      <c r="F365" t="s">
        <v>2853</v>
      </c>
      <c r="G365">
        <v>178</v>
      </c>
      <c r="H365">
        <v>2</v>
      </c>
      <c r="I365" t="s">
        <v>629</v>
      </c>
      <c r="K365">
        <v>0</v>
      </c>
      <c r="L365">
        <v>0</v>
      </c>
      <c r="M365">
        <v>0</v>
      </c>
      <c r="N365">
        <v>0</v>
      </c>
      <c r="O365">
        <v>0</v>
      </c>
      <c r="P365" t="s">
        <v>539</v>
      </c>
      <c r="Q365" t="s">
        <v>539</v>
      </c>
      <c r="R365">
        <v>40</v>
      </c>
      <c r="S365" t="s">
        <v>2500</v>
      </c>
    </row>
    <row r="366" spans="1:19" x14ac:dyDescent="0.2">
      <c r="A366">
        <v>40103</v>
      </c>
      <c r="C366" t="s">
        <v>3159</v>
      </c>
      <c r="D366">
        <v>41</v>
      </c>
      <c r="E366">
        <v>1752</v>
      </c>
      <c r="F366" t="s">
        <v>2854</v>
      </c>
      <c r="G366">
        <v>175</v>
      </c>
      <c r="H366">
        <v>2</v>
      </c>
      <c r="I366" t="s">
        <v>620</v>
      </c>
      <c r="K366">
        <v>0</v>
      </c>
      <c r="L366">
        <v>0</v>
      </c>
      <c r="M366">
        <v>0</v>
      </c>
      <c r="N366">
        <v>0</v>
      </c>
      <c r="O366">
        <v>0</v>
      </c>
      <c r="P366" t="s">
        <v>539</v>
      </c>
      <c r="Q366" t="s">
        <v>539</v>
      </c>
      <c r="R366">
        <v>40</v>
      </c>
      <c r="S366" t="s">
        <v>2500</v>
      </c>
    </row>
    <row r="367" spans="1:19" x14ac:dyDescent="0.2">
      <c r="A367">
        <v>40103</v>
      </c>
      <c r="C367" t="s">
        <v>3159</v>
      </c>
      <c r="D367">
        <v>42</v>
      </c>
      <c r="E367">
        <v>1762</v>
      </c>
      <c r="F367" t="s">
        <v>2920</v>
      </c>
      <c r="G367">
        <v>176</v>
      </c>
      <c r="H367">
        <v>2</v>
      </c>
      <c r="I367" t="s">
        <v>623</v>
      </c>
      <c r="K367">
        <v>0</v>
      </c>
      <c r="L367">
        <v>0</v>
      </c>
      <c r="M367">
        <v>0</v>
      </c>
      <c r="N367">
        <v>0</v>
      </c>
      <c r="O367">
        <v>0</v>
      </c>
      <c r="P367" t="s">
        <v>539</v>
      </c>
      <c r="Q367" t="s">
        <v>539</v>
      </c>
      <c r="R367">
        <v>40</v>
      </c>
      <c r="S367" t="s">
        <v>2500</v>
      </c>
    </row>
    <row r="368" spans="1:19" x14ac:dyDescent="0.2">
      <c r="A368">
        <v>40103</v>
      </c>
      <c r="C368" t="s">
        <v>3159</v>
      </c>
      <c r="D368">
        <v>43</v>
      </c>
      <c r="E368">
        <v>1742</v>
      </c>
      <c r="F368" t="s">
        <v>2855</v>
      </c>
      <c r="G368">
        <v>174</v>
      </c>
      <c r="H368">
        <v>2</v>
      </c>
      <c r="I368" t="s">
        <v>617</v>
      </c>
      <c r="K368">
        <v>0</v>
      </c>
      <c r="L368">
        <v>0</v>
      </c>
      <c r="M368">
        <v>0</v>
      </c>
      <c r="N368">
        <v>0</v>
      </c>
      <c r="O368">
        <v>0</v>
      </c>
      <c r="P368" t="s">
        <v>539</v>
      </c>
      <c r="Q368" t="s">
        <v>539</v>
      </c>
      <c r="R368">
        <v>40</v>
      </c>
      <c r="S368" t="s">
        <v>2500</v>
      </c>
    </row>
    <row r="369" spans="1:19" x14ac:dyDescent="0.2">
      <c r="A369">
        <v>40103</v>
      </c>
      <c r="C369" t="s">
        <v>3159</v>
      </c>
      <c r="D369">
        <v>44</v>
      </c>
      <c r="E369">
        <v>1732</v>
      </c>
      <c r="F369" t="s">
        <v>3188</v>
      </c>
      <c r="G369">
        <v>173</v>
      </c>
      <c r="H369">
        <v>2</v>
      </c>
      <c r="I369" t="s">
        <v>614</v>
      </c>
      <c r="K369">
        <v>0</v>
      </c>
      <c r="L369">
        <v>0</v>
      </c>
      <c r="M369">
        <v>0</v>
      </c>
      <c r="N369">
        <v>0</v>
      </c>
      <c r="O369">
        <v>0</v>
      </c>
      <c r="P369" t="s">
        <v>539</v>
      </c>
      <c r="Q369" t="s">
        <v>539</v>
      </c>
      <c r="R369">
        <v>40</v>
      </c>
      <c r="S369" t="s">
        <v>2500</v>
      </c>
    </row>
    <row r="370" spans="1:19" x14ac:dyDescent="0.2">
      <c r="A370">
        <v>40103</v>
      </c>
      <c r="C370" t="s">
        <v>3159</v>
      </c>
      <c r="D370">
        <v>45</v>
      </c>
      <c r="E370">
        <v>1722</v>
      </c>
      <c r="F370" t="s">
        <v>3189</v>
      </c>
      <c r="G370">
        <v>172</v>
      </c>
      <c r="H370">
        <v>2</v>
      </c>
      <c r="I370" t="s">
        <v>611</v>
      </c>
      <c r="K370">
        <v>0</v>
      </c>
      <c r="L370">
        <v>0</v>
      </c>
      <c r="M370">
        <v>0</v>
      </c>
      <c r="N370">
        <v>0</v>
      </c>
      <c r="O370">
        <v>0</v>
      </c>
      <c r="P370" t="s">
        <v>539</v>
      </c>
      <c r="Q370" t="s">
        <v>539</v>
      </c>
      <c r="R370">
        <v>40</v>
      </c>
      <c r="S370" t="s">
        <v>2500</v>
      </c>
    </row>
    <row r="371" spans="1:19" x14ac:dyDescent="0.2">
      <c r="A371">
        <v>40103</v>
      </c>
      <c r="C371" t="s">
        <v>3159</v>
      </c>
      <c r="D371">
        <v>46</v>
      </c>
      <c r="E371">
        <v>1712</v>
      </c>
      <c r="F371" t="s">
        <v>2856</v>
      </c>
      <c r="G371">
        <v>171</v>
      </c>
      <c r="H371">
        <v>2</v>
      </c>
      <c r="I371" t="s">
        <v>608</v>
      </c>
      <c r="K371">
        <v>0</v>
      </c>
      <c r="L371">
        <v>0</v>
      </c>
      <c r="M371">
        <v>0</v>
      </c>
      <c r="N371">
        <v>0</v>
      </c>
      <c r="O371">
        <v>0</v>
      </c>
      <c r="P371" t="s">
        <v>539</v>
      </c>
      <c r="Q371" t="s">
        <v>539</v>
      </c>
      <c r="R371">
        <v>40</v>
      </c>
      <c r="S371" t="s">
        <v>2500</v>
      </c>
    </row>
    <row r="372" spans="1:19" x14ac:dyDescent="0.2">
      <c r="A372">
        <v>40103</v>
      </c>
      <c r="C372" t="s">
        <v>3159</v>
      </c>
      <c r="D372">
        <v>47</v>
      </c>
      <c r="E372">
        <v>1702</v>
      </c>
      <c r="F372" t="s">
        <v>3190</v>
      </c>
      <c r="G372">
        <v>170</v>
      </c>
      <c r="H372">
        <v>2</v>
      </c>
      <c r="I372" t="s">
        <v>605</v>
      </c>
      <c r="K372">
        <v>0</v>
      </c>
      <c r="L372">
        <v>0</v>
      </c>
      <c r="M372">
        <v>0</v>
      </c>
      <c r="N372">
        <v>0</v>
      </c>
      <c r="O372">
        <v>0</v>
      </c>
      <c r="P372" t="s">
        <v>539</v>
      </c>
      <c r="Q372" t="s">
        <v>539</v>
      </c>
      <c r="R372">
        <v>40</v>
      </c>
      <c r="S372" t="s">
        <v>2500</v>
      </c>
    </row>
    <row r="373" spans="1:19" x14ac:dyDescent="0.2">
      <c r="A373">
        <v>40103</v>
      </c>
      <c r="C373" t="s">
        <v>3159</v>
      </c>
      <c r="D373">
        <v>48</v>
      </c>
      <c r="E373">
        <v>1692</v>
      </c>
      <c r="F373" t="s">
        <v>3191</v>
      </c>
      <c r="G373">
        <v>169</v>
      </c>
      <c r="H373">
        <v>2</v>
      </c>
      <c r="I373" t="s">
        <v>602</v>
      </c>
      <c r="K373">
        <v>0</v>
      </c>
      <c r="L373">
        <v>0</v>
      </c>
      <c r="M373">
        <v>0</v>
      </c>
      <c r="N373">
        <v>0</v>
      </c>
      <c r="O373">
        <v>0</v>
      </c>
      <c r="P373" t="s">
        <v>539</v>
      </c>
      <c r="Q373" t="s">
        <v>539</v>
      </c>
      <c r="R373">
        <v>40</v>
      </c>
      <c r="S373" t="s">
        <v>2500</v>
      </c>
    </row>
    <row r="374" spans="1:19" x14ac:dyDescent="0.2">
      <c r="A374">
        <v>40103</v>
      </c>
      <c r="C374" t="s">
        <v>3159</v>
      </c>
      <c r="D374">
        <v>49</v>
      </c>
      <c r="E374">
        <v>1682</v>
      </c>
      <c r="F374" t="s">
        <v>3192</v>
      </c>
      <c r="G374">
        <v>168</v>
      </c>
      <c r="H374">
        <v>2</v>
      </c>
      <c r="I374" t="s">
        <v>599</v>
      </c>
      <c r="K374">
        <v>0</v>
      </c>
      <c r="L374">
        <v>0</v>
      </c>
      <c r="M374">
        <v>0</v>
      </c>
      <c r="N374">
        <v>0</v>
      </c>
      <c r="O374">
        <v>0</v>
      </c>
      <c r="P374" t="s">
        <v>539</v>
      </c>
      <c r="Q374" t="s">
        <v>539</v>
      </c>
      <c r="R374">
        <v>40</v>
      </c>
      <c r="S374" t="s">
        <v>2500</v>
      </c>
    </row>
    <row r="375" spans="1:19" x14ac:dyDescent="0.2">
      <c r="A375">
        <v>40103</v>
      </c>
      <c r="C375" t="s">
        <v>3159</v>
      </c>
      <c r="D375">
        <v>50</v>
      </c>
      <c r="E375">
        <v>1672</v>
      </c>
      <c r="F375" t="s">
        <v>2857</v>
      </c>
      <c r="G375">
        <v>167</v>
      </c>
      <c r="H375">
        <v>2</v>
      </c>
      <c r="I375" t="s">
        <v>596</v>
      </c>
      <c r="K375">
        <v>0</v>
      </c>
      <c r="L375">
        <v>0</v>
      </c>
      <c r="M375">
        <v>0</v>
      </c>
      <c r="N375">
        <v>0</v>
      </c>
      <c r="O375">
        <v>0</v>
      </c>
      <c r="P375" t="s">
        <v>539</v>
      </c>
      <c r="Q375" t="s">
        <v>539</v>
      </c>
      <c r="R375">
        <v>40</v>
      </c>
      <c r="S375" t="s">
        <v>2500</v>
      </c>
    </row>
    <row r="376" spans="1:19" x14ac:dyDescent="0.2">
      <c r="A376">
        <v>40103</v>
      </c>
      <c r="C376" t="s">
        <v>3159</v>
      </c>
      <c r="D376">
        <v>51</v>
      </c>
      <c r="E376">
        <v>1662</v>
      </c>
      <c r="F376" t="s">
        <v>3193</v>
      </c>
      <c r="G376">
        <v>166</v>
      </c>
      <c r="H376">
        <v>2</v>
      </c>
      <c r="I376" t="s">
        <v>593</v>
      </c>
      <c r="K376">
        <v>0</v>
      </c>
      <c r="L376">
        <v>0</v>
      </c>
      <c r="M376">
        <v>0</v>
      </c>
      <c r="N376">
        <v>0</v>
      </c>
      <c r="O376">
        <v>0</v>
      </c>
      <c r="P376" t="s">
        <v>539</v>
      </c>
      <c r="Q376" t="s">
        <v>539</v>
      </c>
      <c r="R376">
        <v>40</v>
      </c>
      <c r="S376" t="s">
        <v>2500</v>
      </c>
    </row>
    <row r="377" spans="1:19" x14ac:dyDescent="0.2">
      <c r="A377">
        <v>40103</v>
      </c>
      <c r="C377" t="s">
        <v>3159</v>
      </c>
      <c r="D377">
        <v>52</v>
      </c>
      <c r="E377">
        <v>1652</v>
      </c>
      <c r="F377" t="s">
        <v>3194</v>
      </c>
      <c r="G377">
        <v>165</v>
      </c>
      <c r="H377">
        <v>2</v>
      </c>
      <c r="I377" t="s">
        <v>590</v>
      </c>
      <c r="K377">
        <v>0</v>
      </c>
      <c r="L377">
        <v>0</v>
      </c>
      <c r="M377">
        <v>0</v>
      </c>
      <c r="N377">
        <v>0</v>
      </c>
      <c r="O377">
        <v>0</v>
      </c>
      <c r="P377" t="s">
        <v>539</v>
      </c>
      <c r="Q377" t="s">
        <v>539</v>
      </c>
      <c r="R377">
        <v>40</v>
      </c>
      <c r="S377" t="s">
        <v>2500</v>
      </c>
    </row>
    <row r="378" spans="1:19" x14ac:dyDescent="0.2">
      <c r="A378">
        <v>40103</v>
      </c>
      <c r="C378" t="s">
        <v>3159</v>
      </c>
      <c r="D378">
        <v>53</v>
      </c>
      <c r="E378">
        <v>1642</v>
      </c>
      <c r="F378" t="s">
        <v>3195</v>
      </c>
      <c r="G378">
        <v>164</v>
      </c>
      <c r="H378">
        <v>2</v>
      </c>
      <c r="I378" t="s">
        <v>587</v>
      </c>
      <c r="K378">
        <v>0</v>
      </c>
      <c r="L378">
        <v>0</v>
      </c>
      <c r="M378">
        <v>0</v>
      </c>
      <c r="N378">
        <v>0</v>
      </c>
      <c r="O378">
        <v>0</v>
      </c>
      <c r="P378" t="s">
        <v>539</v>
      </c>
      <c r="Q378" t="s">
        <v>539</v>
      </c>
      <c r="R378">
        <v>40</v>
      </c>
      <c r="S378" t="s">
        <v>2500</v>
      </c>
    </row>
    <row r="379" spans="1:19" x14ac:dyDescent="0.2">
      <c r="A379">
        <v>40103</v>
      </c>
      <c r="C379" t="s">
        <v>3159</v>
      </c>
      <c r="D379">
        <v>54</v>
      </c>
      <c r="E379">
        <v>1632</v>
      </c>
      <c r="F379" t="s">
        <v>3196</v>
      </c>
      <c r="G379">
        <v>163</v>
      </c>
      <c r="H379">
        <v>2</v>
      </c>
      <c r="I379" t="s">
        <v>584</v>
      </c>
      <c r="K379">
        <v>0</v>
      </c>
      <c r="L379">
        <v>0</v>
      </c>
      <c r="M379">
        <v>0</v>
      </c>
      <c r="N379">
        <v>0</v>
      </c>
      <c r="O379">
        <v>0</v>
      </c>
      <c r="P379" t="s">
        <v>539</v>
      </c>
      <c r="Q379" t="s">
        <v>539</v>
      </c>
      <c r="R379">
        <v>40</v>
      </c>
      <c r="S379" t="s">
        <v>2500</v>
      </c>
    </row>
    <row r="380" spans="1:19" x14ac:dyDescent="0.2">
      <c r="A380">
        <v>40103</v>
      </c>
      <c r="C380" t="s">
        <v>3159</v>
      </c>
      <c r="D380">
        <v>55</v>
      </c>
      <c r="E380">
        <v>1622</v>
      </c>
      <c r="F380" t="s">
        <v>3197</v>
      </c>
      <c r="G380">
        <v>162</v>
      </c>
      <c r="H380">
        <v>2</v>
      </c>
      <c r="I380" t="s">
        <v>581</v>
      </c>
      <c r="K380">
        <v>0</v>
      </c>
      <c r="L380">
        <v>0</v>
      </c>
      <c r="M380">
        <v>0</v>
      </c>
      <c r="N380">
        <v>0</v>
      </c>
      <c r="O380">
        <v>0</v>
      </c>
      <c r="P380" t="s">
        <v>539</v>
      </c>
      <c r="Q380" t="s">
        <v>539</v>
      </c>
      <c r="R380">
        <v>40</v>
      </c>
      <c r="S380" t="s">
        <v>2500</v>
      </c>
    </row>
    <row r="381" spans="1:19" x14ac:dyDescent="0.2">
      <c r="A381">
        <v>40103</v>
      </c>
      <c r="C381" t="s">
        <v>3159</v>
      </c>
      <c r="D381">
        <v>56</v>
      </c>
      <c r="E381">
        <v>1602</v>
      </c>
      <c r="F381" t="s">
        <v>3199</v>
      </c>
      <c r="G381">
        <v>160</v>
      </c>
      <c r="H381">
        <v>2</v>
      </c>
      <c r="I381" t="s">
        <v>575</v>
      </c>
      <c r="K381">
        <v>0</v>
      </c>
      <c r="L381">
        <v>0</v>
      </c>
      <c r="M381">
        <v>0</v>
      </c>
      <c r="N381">
        <v>0</v>
      </c>
      <c r="O381">
        <v>0</v>
      </c>
      <c r="P381" t="s">
        <v>539</v>
      </c>
      <c r="Q381" t="s">
        <v>539</v>
      </c>
      <c r="R381">
        <v>40</v>
      </c>
      <c r="S381" t="s">
        <v>2500</v>
      </c>
    </row>
    <row r="382" spans="1:19" x14ac:dyDescent="0.2">
      <c r="A382">
        <v>40103</v>
      </c>
      <c r="C382" t="s">
        <v>3159</v>
      </c>
      <c r="D382">
        <v>57</v>
      </c>
      <c r="E382">
        <v>1592</v>
      </c>
      <c r="F382" t="s">
        <v>3200</v>
      </c>
      <c r="G382">
        <v>159</v>
      </c>
      <c r="H382">
        <v>2</v>
      </c>
      <c r="I382" t="s">
        <v>572</v>
      </c>
      <c r="K382">
        <v>0</v>
      </c>
      <c r="L382">
        <v>0</v>
      </c>
      <c r="M382">
        <v>0</v>
      </c>
      <c r="N382">
        <v>0</v>
      </c>
      <c r="O382">
        <v>0</v>
      </c>
      <c r="P382" t="s">
        <v>539</v>
      </c>
      <c r="Q382" t="s">
        <v>539</v>
      </c>
      <c r="R382">
        <v>40</v>
      </c>
      <c r="S382" t="s">
        <v>2500</v>
      </c>
    </row>
    <row r="383" spans="1:19" x14ac:dyDescent="0.2">
      <c r="A383">
        <v>40103</v>
      </c>
      <c r="C383" t="s">
        <v>3159</v>
      </c>
      <c r="D383">
        <v>58</v>
      </c>
      <c r="E383">
        <v>1582</v>
      </c>
      <c r="F383" t="s">
        <v>3201</v>
      </c>
      <c r="G383">
        <v>158</v>
      </c>
      <c r="H383">
        <v>2</v>
      </c>
      <c r="I383" t="s">
        <v>569</v>
      </c>
      <c r="K383">
        <v>0</v>
      </c>
      <c r="L383">
        <v>0</v>
      </c>
      <c r="M383">
        <v>0</v>
      </c>
      <c r="N383">
        <v>0</v>
      </c>
      <c r="O383">
        <v>0</v>
      </c>
      <c r="P383" t="s">
        <v>539</v>
      </c>
      <c r="Q383" t="s">
        <v>539</v>
      </c>
      <c r="R383">
        <v>40</v>
      </c>
      <c r="S383" t="s">
        <v>2500</v>
      </c>
    </row>
    <row r="384" spans="1:19" x14ac:dyDescent="0.2">
      <c r="A384">
        <v>40103</v>
      </c>
      <c r="C384" t="s">
        <v>3159</v>
      </c>
      <c r="D384">
        <v>59</v>
      </c>
      <c r="E384">
        <v>1572</v>
      </c>
      <c r="F384" t="s">
        <v>3202</v>
      </c>
      <c r="G384">
        <v>157</v>
      </c>
      <c r="H384">
        <v>2</v>
      </c>
      <c r="I384" t="s">
        <v>566</v>
      </c>
      <c r="K384">
        <v>0</v>
      </c>
      <c r="L384">
        <v>0</v>
      </c>
      <c r="M384">
        <v>0</v>
      </c>
      <c r="N384">
        <v>0</v>
      </c>
      <c r="O384">
        <v>0</v>
      </c>
      <c r="P384" t="s">
        <v>539</v>
      </c>
      <c r="Q384" t="s">
        <v>539</v>
      </c>
      <c r="R384">
        <v>40</v>
      </c>
      <c r="S384" t="s">
        <v>2500</v>
      </c>
    </row>
    <row r="385" spans="1:19" x14ac:dyDescent="0.2">
      <c r="A385">
        <v>40103</v>
      </c>
      <c r="C385" t="s">
        <v>3159</v>
      </c>
      <c r="D385">
        <v>60</v>
      </c>
      <c r="E385">
        <v>1561</v>
      </c>
      <c r="F385" t="s">
        <v>3203</v>
      </c>
      <c r="G385">
        <v>156</v>
      </c>
      <c r="H385">
        <v>1</v>
      </c>
      <c r="I385" t="s">
        <v>563</v>
      </c>
      <c r="K385">
        <v>0</v>
      </c>
      <c r="L385">
        <v>0</v>
      </c>
      <c r="M385">
        <v>0</v>
      </c>
      <c r="N385">
        <v>0</v>
      </c>
      <c r="O385">
        <v>1</v>
      </c>
      <c r="P385" t="s">
        <v>539</v>
      </c>
      <c r="Q385" t="s">
        <v>539</v>
      </c>
      <c r="R385">
        <v>40</v>
      </c>
      <c r="S385" t="s">
        <v>2500</v>
      </c>
    </row>
    <row r="386" spans="1:19" x14ac:dyDescent="0.2">
      <c r="A386">
        <v>40103</v>
      </c>
      <c r="C386" t="s">
        <v>3159</v>
      </c>
      <c r="D386">
        <v>61</v>
      </c>
      <c r="E386">
        <v>1552</v>
      </c>
      <c r="F386" t="s">
        <v>3204</v>
      </c>
      <c r="G386">
        <v>155</v>
      </c>
      <c r="H386">
        <v>2</v>
      </c>
      <c r="I386" t="s">
        <v>560</v>
      </c>
      <c r="K386">
        <v>0</v>
      </c>
      <c r="L386">
        <v>0</v>
      </c>
      <c r="M386">
        <v>0</v>
      </c>
      <c r="N386">
        <v>0</v>
      </c>
      <c r="O386">
        <v>0</v>
      </c>
      <c r="P386" t="s">
        <v>539</v>
      </c>
      <c r="Q386" t="s">
        <v>539</v>
      </c>
      <c r="R386">
        <v>40</v>
      </c>
      <c r="S386" t="s">
        <v>2500</v>
      </c>
    </row>
    <row r="387" spans="1:19" x14ac:dyDescent="0.2">
      <c r="A387">
        <v>40103</v>
      </c>
      <c r="C387" t="s">
        <v>3159</v>
      </c>
      <c r="D387">
        <v>62</v>
      </c>
      <c r="E387">
        <v>1542</v>
      </c>
      <c r="F387" t="s">
        <v>3205</v>
      </c>
      <c r="G387">
        <v>154</v>
      </c>
      <c r="H387">
        <v>2</v>
      </c>
      <c r="I387" t="s">
        <v>557</v>
      </c>
      <c r="K387">
        <v>0</v>
      </c>
      <c r="L387">
        <v>0</v>
      </c>
      <c r="M387">
        <v>0</v>
      </c>
      <c r="N387">
        <v>0</v>
      </c>
      <c r="O387">
        <v>0</v>
      </c>
      <c r="P387" t="s">
        <v>539</v>
      </c>
      <c r="Q387" t="s">
        <v>539</v>
      </c>
      <c r="R387">
        <v>40</v>
      </c>
      <c r="S387" t="s">
        <v>2500</v>
      </c>
    </row>
    <row r="388" spans="1:19" x14ac:dyDescent="0.2">
      <c r="A388">
        <v>40103</v>
      </c>
      <c r="C388" t="s">
        <v>3159</v>
      </c>
      <c r="D388">
        <v>63</v>
      </c>
      <c r="E388">
        <v>1532</v>
      </c>
      <c r="F388" t="s">
        <v>3206</v>
      </c>
      <c r="G388">
        <v>153</v>
      </c>
      <c r="H388">
        <v>2</v>
      </c>
      <c r="I388" t="s">
        <v>554</v>
      </c>
      <c r="K388">
        <v>0</v>
      </c>
      <c r="L388">
        <v>0</v>
      </c>
      <c r="M388">
        <v>0</v>
      </c>
      <c r="N388">
        <v>0</v>
      </c>
      <c r="O388">
        <v>0</v>
      </c>
      <c r="P388" t="s">
        <v>539</v>
      </c>
      <c r="Q388" t="s">
        <v>539</v>
      </c>
      <c r="R388">
        <v>40</v>
      </c>
      <c r="S388" t="s">
        <v>2500</v>
      </c>
    </row>
    <row r="389" spans="1:19" x14ac:dyDescent="0.2">
      <c r="A389">
        <v>40103</v>
      </c>
      <c r="C389" t="s">
        <v>3159</v>
      </c>
      <c r="D389">
        <v>64</v>
      </c>
      <c r="E389">
        <v>1522</v>
      </c>
      <c r="F389" t="s">
        <v>3207</v>
      </c>
      <c r="G389">
        <v>152</v>
      </c>
      <c r="H389">
        <v>2</v>
      </c>
      <c r="I389" t="s">
        <v>551</v>
      </c>
      <c r="K389">
        <v>0</v>
      </c>
      <c r="L389">
        <v>0</v>
      </c>
      <c r="M389">
        <v>0</v>
      </c>
      <c r="N389">
        <v>0</v>
      </c>
      <c r="O389">
        <v>0</v>
      </c>
      <c r="P389" t="s">
        <v>539</v>
      </c>
      <c r="Q389" t="s">
        <v>539</v>
      </c>
      <c r="R389">
        <v>40</v>
      </c>
      <c r="S389" t="s">
        <v>2500</v>
      </c>
    </row>
    <row r="390" spans="1:19" x14ac:dyDescent="0.2">
      <c r="A390">
        <v>40103</v>
      </c>
      <c r="C390" t="s">
        <v>3159</v>
      </c>
      <c r="D390">
        <v>65</v>
      </c>
      <c r="E390">
        <v>1512</v>
      </c>
      <c r="F390" t="s">
        <v>3208</v>
      </c>
      <c r="G390">
        <v>151</v>
      </c>
      <c r="H390">
        <v>2</v>
      </c>
      <c r="I390" t="s">
        <v>548</v>
      </c>
      <c r="K390">
        <v>0</v>
      </c>
      <c r="L390">
        <v>0</v>
      </c>
      <c r="M390">
        <v>0</v>
      </c>
      <c r="N390">
        <v>0</v>
      </c>
      <c r="O390">
        <v>0</v>
      </c>
      <c r="P390" t="s">
        <v>539</v>
      </c>
      <c r="Q390" t="s">
        <v>539</v>
      </c>
      <c r="R390">
        <v>40</v>
      </c>
      <c r="S390" t="s">
        <v>2500</v>
      </c>
    </row>
    <row r="391" spans="1:19" x14ac:dyDescent="0.2">
      <c r="A391">
        <v>40103</v>
      </c>
      <c r="C391" t="s">
        <v>3159</v>
      </c>
      <c r="D391">
        <v>66</v>
      </c>
      <c r="E391">
        <v>1502</v>
      </c>
      <c r="F391" t="s">
        <v>3209</v>
      </c>
      <c r="G391">
        <v>150</v>
      </c>
      <c r="H391">
        <v>2</v>
      </c>
      <c r="I391" t="s">
        <v>545</v>
      </c>
      <c r="K391">
        <v>0</v>
      </c>
      <c r="L391">
        <v>0</v>
      </c>
      <c r="M391">
        <v>0</v>
      </c>
      <c r="N391">
        <v>0</v>
      </c>
      <c r="O391">
        <v>0</v>
      </c>
      <c r="P391" t="s">
        <v>539</v>
      </c>
      <c r="Q391" t="s">
        <v>539</v>
      </c>
      <c r="R391">
        <v>40</v>
      </c>
      <c r="S391" t="s">
        <v>2500</v>
      </c>
    </row>
    <row r="392" spans="1:19" x14ac:dyDescent="0.2">
      <c r="A392">
        <v>40103</v>
      </c>
      <c r="C392" t="s">
        <v>3159</v>
      </c>
      <c r="D392">
        <v>67</v>
      </c>
      <c r="E392">
        <v>1492</v>
      </c>
      <c r="F392" t="s">
        <v>3210</v>
      </c>
      <c r="G392">
        <v>149</v>
      </c>
      <c r="H392">
        <v>2</v>
      </c>
      <c r="I392" t="s">
        <v>542</v>
      </c>
      <c r="K392">
        <v>0</v>
      </c>
      <c r="L392">
        <v>0</v>
      </c>
      <c r="M392">
        <v>0</v>
      </c>
      <c r="N392">
        <v>0</v>
      </c>
      <c r="O392">
        <v>0</v>
      </c>
      <c r="P392" t="s">
        <v>539</v>
      </c>
      <c r="Q392" t="s">
        <v>539</v>
      </c>
      <c r="R392">
        <v>40</v>
      </c>
      <c r="S392" t="s">
        <v>2500</v>
      </c>
    </row>
    <row r="393" spans="1:19" x14ac:dyDescent="0.2">
      <c r="A393">
        <v>40103</v>
      </c>
      <c r="C393" t="s">
        <v>3159</v>
      </c>
      <c r="D393">
        <v>68</v>
      </c>
      <c r="E393">
        <v>1481</v>
      </c>
      <c r="F393" t="s">
        <v>3211</v>
      </c>
      <c r="G393">
        <v>148</v>
      </c>
      <c r="H393">
        <v>1</v>
      </c>
      <c r="I393" t="s">
        <v>539</v>
      </c>
      <c r="K393">
        <v>0</v>
      </c>
      <c r="L393">
        <v>1</v>
      </c>
      <c r="M393">
        <v>0</v>
      </c>
      <c r="N393">
        <v>2</v>
      </c>
      <c r="O393">
        <v>0</v>
      </c>
      <c r="P393" t="s">
        <v>539</v>
      </c>
      <c r="Q393" t="s">
        <v>539</v>
      </c>
      <c r="R393">
        <v>40</v>
      </c>
      <c r="S393" t="s">
        <v>2500</v>
      </c>
    </row>
    <row r="394" spans="1:19" x14ac:dyDescent="0.2">
      <c r="A394">
        <v>40121</v>
      </c>
      <c r="C394" t="s">
        <v>3159</v>
      </c>
      <c r="D394">
        <v>1</v>
      </c>
      <c r="E394">
        <v>122</v>
      </c>
      <c r="F394" t="s">
        <v>2841</v>
      </c>
      <c r="G394">
        <v>12</v>
      </c>
      <c r="H394">
        <v>2</v>
      </c>
      <c r="I394" t="s">
        <v>252</v>
      </c>
      <c r="K394">
        <v>0</v>
      </c>
      <c r="L394">
        <v>0</v>
      </c>
      <c r="M394">
        <v>1</v>
      </c>
      <c r="N394">
        <v>1</v>
      </c>
      <c r="O394">
        <v>0</v>
      </c>
      <c r="P394" t="s">
        <v>510</v>
      </c>
      <c r="Q394" t="s">
        <v>510</v>
      </c>
      <c r="R394">
        <v>40</v>
      </c>
      <c r="S394" t="s">
        <v>2500</v>
      </c>
    </row>
    <row r="395" spans="1:19" x14ac:dyDescent="0.2">
      <c r="A395">
        <v>40121</v>
      </c>
      <c r="C395" t="s">
        <v>3159</v>
      </c>
      <c r="D395">
        <v>2</v>
      </c>
      <c r="E395">
        <v>112</v>
      </c>
      <c r="F395" t="s">
        <v>3160</v>
      </c>
      <c r="G395">
        <v>11</v>
      </c>
      <c r="H395">
        <v>2</v>
      </c>
      <c r="I395" t="s">
        <v>249</v>
      </c>
      <c r="K395">
        <v>0</v>
      </c>
      <c r="L395">
        <v>0</v>
      </c>
      <c r="M395">
        <v>0</v>
      </c>
      <c r="N395">
        <v>0</v>
      </c>
      <c r="O395">
        <v>0</v>
      </c>
      <c r="P395" t="s">
        <v>510</v>
      </c>
      <c r="Q395" t="s">
        <v>510</v>
      </c>
      <c r="R395">
        <v>40</v>
      </c>
      <c r="S395" t="s">
        <v>2500</v>
      </c>
    </row>
    <row r="396" spans="1:19" x14ac:dyDescent="0.2">
      <c r="A396">
        <v>40121</v>
      </c>
      <c r="C396" t="s">
        <v>3159</v>
      </c>
      <c r="D396">
        <v>3</v>
      </c>
      <c r="E396">
        <v>102</v>
      </c>
      <c r="F396" t="s">
        <v>3161</v>
      </c>
      <c r="G396">
        <v>10</v>
      </c>
      <c r="H396">
        <v>2</v>
      </c>
      <c r="I396" t="s">
        <v>246</v>
      </c>
      <c r="K396">
        <v>0</v>
      </c>
      <c r="L396">
        <v>0</v>
      </c>
      <c r="M396">
        <v>0</v>
      </c>
      <c r="N396">
        <v>0</v>
      </c>
      <c r="O396">
        <v>0</v>
      </c>
      <c r="P396" t="s">
        <v>510</v>
      </c>
      <c r="Q396" t="s">
        <v>510</v>
      </c>
      <c r="R396">
        <v>40</v>
      </c>
      <c r="S396" t="s">
        <v>2500</v>
      </c>
    </row>
    <row r="397" spans="1:19" x14ac:dyDescent="0.2">
      <c r="A397">
        <v>40121</v>
      </c>
      <c r="C397" t="s">
        <v>3159</v>
      </c>
      <c r="D397">
        <v>4</v>
      </c>
      <c r="E397">
        <v>92</v>
      </c>
      <c r="F397" t="s">
        <v>3162</v>
      </c>
      <c r="G397">
        <v>9</v>
      </c>
      <c r="H397">
        <v>2</v>
      </c>
      <c r="I397" t="s">
        <v>243</v>
      </c>
      <c r="K397">
        <v>0</v>
      </c>
      <c r="L397">
        <v>0</v>
      </c>
      <c r="M397">
        <v>0</v>
      </c>
      <c r="N397">
        <v>0</v>
      </c>
      <c r="O397">
        <v>0</v>
      </c>
      <c r="P397" t="s">
        <v>510</v>
      </c>
      <c r="Q397" t="s">
        <v>510</v>
      </c>
      <c r="R397">
        <v>40</v>
      </c>
      <c r="S397" t="s">
        <v>2500</v>
      </c>
    </row>
    <row r="398" spans="1:19" x14ac:dyDescent="0.2">
      <c r="A398">
        <v>40121</v>
      </c>
      <c r="C398" t="s">
        <v>3159</v>
      </c>
      <c r="D398">
        <v>5</v>
      </c>
      <c r="E398">
        <v>2042</v>
      </c>
      <c r="F398" t="s">
        <v>2842</v>
      </c>
      <c r="G398">
        <v>204</v>
      </c>
      <c r="H398">
        <v>2</v>
      </c>
      <c r="I398" t="s">
        <v>706</v>
      </c>
      <c r="K398">
        <v>0</v>
      </c>
      <c r="L398">
        <v>0</v>
      </c>
      <c r="M398">
        <v>0</v>
      </c>
      <c r="N398">
        <v>0</v>
      </c>
      <c r="O398">
        <v>0</v>
      </c>
      <c r="P398" t="s">
        <v>510</v>
      </c>
      <c r="Q398" t="s">
        <v>510</v>
      </c>
      <c r="R398">
        <v>40</v>
      </c>
      <c r="S398" t="s">
        <v>2500</v>
      </c>
    </row>
    <row r="399" spans="1:19" x14ac:dyDescent="0.2">
      <c r="A399">
        <v>40121</v>
      </c>
      <c r="C399" t="s">
        <v>3159</v>
      </c>
      <c r="D399">
        <v>6</v>
      </c>
      <c r="E399">
        <v>2032</v>
      </c>
      <c r="F399" t="s">
        <v>3163</v>
      </c>
      <c r="G399">
        <v>203</v>
      </c>
      <c r="H399">
        <v>2</v>
      </c>
      <c r="I399" t="s">
        <v>703</v>
      </c>
      <c r="K399">
        <v>0</v>
      </c>
      <c r="L399">
        <v>0</v>
      </c>
      <c r="M399">
        <v>0</v>
      </c>
      <c r="N399">
        <v>0</v>
      </c>
      <c r="O399">
        <v>0</v>
      </c>
      <c r="P399" t="s">
        <v>510</v>
      </c>
      <c r="Q399" t="s">
        <v>510</v>
      </c>
      <c r="R399">
        <v>40</v>
      </c>
      <c r="S399" t="s">
        <v>2500</v>
      </c>
    </row>
    <row r="400" spans="1:19" x14ac:dyDescent="0.2">
      <c r="A400">
        <v>40121</v>
      </c>
      <c r="C400" t="s">
        <v>3159</v>
      </c>
      <c r="D400">
        <v>7</v>
      </c>
      <c r="E400">
        <v>2022</v>
      </c>
      <c r="F400" t="s">
        <v>3164</v>
      </c>
      <c r="G400">
        <v>202</v>
      </c>
      <c r="H400">
        <v>2</v>
      </c>
      <c r="I400" t="s">
        <v>700</v>
      </c>
      <c r="K400">
        <v>0</v>
      </c>
      <c r="L400">
        <v>0</v>
      </c>
      <c r="M400">
        <v>0</v>
      </c>
      <c r="N400">
        <v>0</v>
      </c>
      <c r="O400">
        <v>0</v>
      </c>
      <c r="P400" t="s">
        <v>510</v>
      </c>
      <c r="Q400" t="s">
        <v>510</v>
      </c>
      <c r="R400">
        <v>40</v>
      </c>
      <c r="S400" t="s">
        <v>2500</v>
      </c>
    </row>
    <row r="401" spans="1:19" x14ac:dyDescent="0.2">
      <c r="A401">
        <v>40121</v>
      </c>
      <c r="C401" t="s">
        <v>3159</v>
      </c>
      <c r="D401">
        <v>8</v>
      </c>
      <c r="E401">
        <v>1181</v>
      </c>
      <c r="F401" t="s">
        <v>2843</v>
      </c>
      <c r="G401">
        <v>118</v>
      </c>
      <c r="H401">
        <v>1</v>
      </c>
      <c r="I401" t="s">
        <v>465</v>
      </c>
      <c r="K401">
        <v>0</v>
      </c>
      <c r="L401">
        <v>0</v>
      </c>
      <c r="M401">
        <v>0</v>
      </c>
      <c r="N401">
        <v>0</v>
      </c>
      <c r="O401">
        <v>0</v>
      </c>
      <c r="P401" t="s">
        <v>510</v>
      </c>
      <c r="Q401" t="s">
        <v>510</v>
      </c>
      <c r="R401">
        <v>40</v>
      </c>
      <c r="S401" t="s">
        <v>2500</v>
      </c>
    </row>
    <row r="402" spans="1:19" x14ac:dyDescent="0.2">
      <c r="A402">
        <v>40121</v>
      </c>
      <c r="C402" t="s">
        <v>3159</v>
      </c>
      <c r="D402">
        <v>9</v>
      </c>
      <c r="E402">
        <v>1191</v>
      </c>
      <c r="F402" t="s">
        <v>3165</v>
      </c>
      <c r="G402">
        <v>119</v>
      </c>
      <c r="H402">
        <v>1</v>
      </c>
      <c r="I402" t="s">
        <v>467</v>
      </c>
      <c r="K402">
        <v>0</v>
      </c>
      <c r="L402">
        <v>0</v>
      </c>
      <c r="M402">
        <v>0</v>
      </c>
      <c r="N402">
        <v>0</v>
      </c>
      <c r="O402">
        <v>0</v>
      </c>
      <c r="P402" t="s">
        <v>510</v>
      </c>
      <c r="Q402" t="s">
        <v>510</v>
      </c>
      <c r="R402">
        <v>40</v>
      </c>
      <c r="S402" t="s">
        <v>2500</v>
      </c>
    </row>
    <row r="403" spans="1:19" x14ac:dyDescent="0.2">
      <c r="A403">
        <v>40121</v>
      </c>
      <c r="C403" t="s">
        <v>3159</v>
      </c>
      <c r="D403">
        <v>10</v>
      </c>
      <c r="E403">
        <v>1201</v>
      </c>
      <c r="F403" t="s">
        <v>3166</v>
      </c>
      <c r="G403">
        <v>120</v>
      </c>
      <c r="H403">
        <v>1</v>
      </c>
      <c r="I403" t="s">
        <v>469</v>
      </c>
      <c r="K403">
        <v>0</v>
      </c>
      <c r="L403">
        <v>0</v>
      </c>
      <c r="M403">
        <v>0</v>
      </c>
      <c r="N403">
        <v>0</v>
      </c>
      <c r="O403">
        <v>0</v>
      </c>
      <c r="P403" t="s">
        <v>510</v>
      </c>
      <c r="Q403" t="s">
        <v>510</v>
      </c>
      <c r="R403">
        <v>40</v>
      </c>
      <c r="S403" t="s">
        <v>2500</v>
      </c>
    </row>
    <row r="404" spans="1:19" x14ac:dyDescent="0.2">
      <c r="A404">
        <v>40121</v>
      </c>
      <c r="C404" t="s">
        <v>3159</v>
      </c>
      <c r="D404">
        <v>11</v>
      </c>
      <c r="E404">
        <v>72</v>
      </c>
      <c r="F404" t="s">
        <v>2844</v>
      </c>
      <c r="G404">
        <v>7</v>
      </c>
      <c r="H404">
        <v>2</v>
      </c>
      <c r="I404" t="s">
        <v>237</v>
      </c>
      <c r="K404">
        <v>0</v>
      </c>
      <c r="L404">
        <v>0</v>
      </c>
      <c r="M404">
        <v>0</v>
      </c>
      <c r="N404">
        <v>0</v>
      </c>
      <c r="O404">
        <v>0</v>
      </c>
      <c r="P404" t="s">
        <v>510</v>
      </c>
      <c r="Q404" t="s">
        <v>510</v>
      </c>
      <c r="R404">
        <v>40</v>
      </c>
      <c r="S404" t="s">
        <v>2500</v>
      </c>
    </row>
    <row r="405" spans="1:19" x14ac:dyDescent="0.2">
      <c r="A405">
        <v>40121</v>
      </c>
      <c r="C405" t="s">
        <v>3159</v>
      </c>
      <c r="D405">
        <v>12</v>
      </c>
      <c r="E405">
        <v>62</v>
      </c>
      <c r="F405" t="s">
        <v>3167</v>
      </c>
      <c r="G405">
        <v>6</v>
      </c>
      <c r="H405">
        <v>2</v>
      </c>
      <c r="I405" t="s">
        <v>234</v>
      </c>
      <c r="K405">
        <v>0</v>
      </c>
      <c r="L405">
        <v>0</v>
      </c>
      <c r="M405">
        <v>0</v>
      </c>
      <c r="N405">
        <v>0</v>
      </c>
      <c r="O405">
        <v>0</v>
      </c>
      <c r="P405" t="s">
        <v>510</v>
      </c>
      <c r="Q405" t="s">
        <v>510</v>
      </c>
      <c r="R405">
        <v>40</v>
      </c>
      <c r="S405" t="s">
        <v>2500</v>
      </c>
    </row>
    <row r="406" spans="1:19" x14ac:dyDescent="0.2">
      <c r="A406">
        <v>40121</v>
      </c>
      <c r="C406" t="s">
        <v>3159</v>
      </c>
      <c r="D406">
        <v>13</v>
      </c>
      <c r="E406">
        <v>52</v>
      </c>
      <c r="F406" t="s">
        <v>2845</v>
      </c>
      <c r="G406">
        <v>5</v>
      </c>
      <c r="H406">
        <v>2</v>
      </c>
      <c r="I406" t="s">
        <v>231</v>
      </c>
      <c r="K406">
        <v>0</v>
      </c>
      <c r="L406">
        <v>0</v>
      </c>
      <c r="M406">
        <v>0</v>
      </c>
      <c r="N406">
        <v>0</v>
      </c>
      <c r="O406">
        <v>0</v>
      </c>
      <c r="P406" t="s">
        <v>510</v>
      </c>
      <c r="Q406" t="s">
        <v>510</v>
      </c>
      <c r="R406">
        <v>40</v>
      </c>
      <c r="S406" t="s">
        <v>2500</v>
      </c>
    </row>
    <row r="407" spans="1:19" x14ac:dyDescent="0.2">
      <c r="A407">
        <v>40121</v>
      </c>
      <c r="C407" t="s">
        <v>3159</v>
      </c>
      <c r="D407">
        <v>14</v>
      </c>
      <c r="E407">
        <v>42</v>
      </c>
      <c r="F407" t="s">
        <v>2846</v>
      </c>
      <c r="G407">
        <v>4</v>
      </c>
      <c r="H407">
        <v>2</v>
      </c>
      <c r="I407" t="s">
        <v>228</v>
      </c>
      <c r="K407">
        <v>0</v>
      </c>
      <c r="L407">
        <v>0</v>
      </c>
      <c r="M407">
        <v>0</v>
      </c>
      <c r="N407">
        <v>0</v>
      </c>
      <c r="O407">
        <v>0</v>
      </c>
      <c r="P407" t="s">
        <v>510</v>
      </c>
      <c r="Q407" t="s">
        <v>510</v>
      </c>
      <c r="R407">
        <v>40</v>
      </c>
      <c r="S407" t="s">
        <v>2500</v>
      </c>
    </row>
    <row r="408" spans="1:19" x14ac:dyDescent="0.2">
      <c r="A408">
        <v>40121</v>
      </c>
      <c r="C408" t="s">
        <v>3159</v>
      </c>
      <c r="D408">
        <v>15</v>
      </c>
      <c r="E408">
        <v>32</v>
      </c>
      <c r="F408" t="s">
        <v>3168</v>
      </c>
      <c r="G408">
        <v>3</v>
      </c>
      <c r="H408">
        <v>2</v>
      </c>
      <c r="I408" t="s">
        <v>225</v>
      </c>
      <c r="K408">
        <v>0</v>
      </c>
      <c r="L408">
        <v>0</v>
      </c>
      <c r="M408">
        <v>0</v>
      </c>
      <c r="N408">
        <v>0</v>
      </c>
      <c r="O408">
        <v>0</v>
      </c>
      <c r="P408" t="s">
        <v>510</v>
      </c>
      <c r="Q408" t="s">
        <v>510</v>
      </c>
      <c r="R408">
        <v>40</v>
      </c>
      <c r="S408" t="s">
        <v>2500</v>
      </c>
    </row>
    <row r="409" spans="1:19" x14ac:dyDescent="0.2">
      <c r="A409">
        <v>40121</v>
      </c>
      <c r="C409" t="s">
        <v>3159</v>
      </c>
      <c r="D409">
        <v>16</v>
      </c>
      <c r="E409">
        <v>22</v>
      </c>
      <c r="F409" t="s">
        <v>2847</v>
      </c>
      <c r="G409">
        <v>2</v>
      </c>
      <c r="H409">
        <v>2</v>
      </c>
      <c r="I409" t="s">
        <v>222</v>
      </c>
      <c r="K409">
        <v>0</v>
      </c>
      <c r="L409">
        <v>0</v>
      </c>
      <c r="M409">
        <v>0</v>
      </c>
      <c r="N409">
        <v>0</v>
      </c>
      <c r="O409">
        <v>0</v>
      </c>
      <c r="P409" t="s">
        <v>510</v>
      </c>
      <c r="Q409" t="s">
        <v>510</v>
      </c>
      <c r="R409">
        <v>40</v>
      </c>
      <c r="S409" t="s">
        <v>2500</v>
      </c>
    </row>
    <row r="410" spans="1:19" x14ac:dyDescent="0.2">
      <c r="A410">
        <v>40121</v>
      </c>
      <c r="C410" t="s">
        <v>3159</v>
      </c>
      <c r="D410">
        <v>17</v>
      </c>
      <c r="E410">
        <v>11</v>
      </c>
      <c r="F410" t="s">
        <v>3169</v>
      </c>
      <c r="G410">
        <v>1</v>
      </c>
      <c r="H410">
        <v>1</v>
      </c>
      <c r="I410" t="s">
        <v>219</v>
      </c>
      <c r="K410">
        <v>0</v>
      </c>
      <c r="L410">
        <v>0</v>
      </c>
      <c r="M410">
        <v>0</v>
      </c>
      <c r="N410">
        <v>0</v>
      </c>
      <c r="O410">
        <v>0</v>
      </c>
      <c r="P410" t="s">
        <v>510</v>
      </c>
      <c r="Q410" t="s">
        <v>510</v>
      </c>
      <c r="R410">
        <v>40</v>
      </c>
      <c r="S410" t="s">
        <v>2500</v>
      </c>
    </row>
    <row r="411" spans="1:19" x14ac:dyDescent="0.2">
      <c r="A411">
        <v>40121</v>
      </c>
      <c r="C411" t="s">
        <v>3159</v>
      </c>
      <c r="D411">
        <v>18</v>
      </c>
      <c r="E411">
        <v>12</v>
      </c>
      <c r="F411" t="s">
        <v>3170</v>
      </c>
      <c r="G411">
        <v>1</v>
      </c>
      <c r="H411">
        <v>2</v>
      </c>
      <c r="I411" t="s">
        <v>219</v>
      </c>
      <c r="K411">
        <v>0</v>
      </c>
      <c r="L411">
        <v>0</v>
      </c>
      <c r="M411">
        <v>0</v>
      </c>
      <c r="N411">
        <v>0</v>
      </c>
      <c r="O411">
        <v>0</v>
      </c>
      <c r="P411" t="s">
        <v>510</v>
      </c>
      <c r="Q411" t="s">
        <v>510</v>
      </c>
      <c r="R411">
        <v>40</v>
      </c>
      <c r="S411" t="s">
        <v>2500</v>
      </c>
    </row>
    <row r="412" spans="1:19" x14ac:dyDescent="0.2">
      <c r="A412">
        <v>40121</v>
      </c>
      <c r="C412" t="s">
        <v>3159</v>
      </c>
      <c r="D412">
        <v>19</v>
      </c>
      <c r="E412">
        <v>2311</v>
      </c>
      <c r="F412" t="s">
        <v>3171</v>
      </c>
      <c r="G412">
        <v>231</v>
      </c>
      <c r="H412">
        <v>1</v>
      </c>
      <c r="I412" t="s">
        <v>787</v>
      </c>
      <c r="K412">
        <v>0</v>
      </c>
      <c r="L412">
        <v>0</v>
      </c>
      <c r="M412">
        <v>0</v>
      </c>
      <c r="N412">
        <v>0</v>
      </c>
      <c r="O412">
        <v>0</v>
      </c>
      <c r="P412" t="s">
        <v>510</v>
      </c>
      <c r="Q412" t="s">
        <v>510</v>
      </c>
      <c r="R412">
        <v>40</v>
      </c>
      <c r="S412" t="s">
        <v>2500</v>
      </c>
    </row>
    <row r="413" spans="1:19" x14ac:dyDescent="0.2">
      <c r="A413">
        <v>40121</v>
      </c>
      <c r="C413" t="s">
        <v>3159</v>
      </c>
      <c r="D413">
        <v>20</v>
      </c>
      <c r="E413">
        <v>1982</v>
      </c>
      <c r="F413" t="s">
        <v>2848</v>
      </c>
      <c r="G413">
        <v>198</v>
      </c>
      <c r="H413">
        <v>2</v>
      </c>
      <c r="I413" t="s">
        <v>689</v>
      </c>
      <c r="K413">
        <v>0</v>
      </c>
      <c r="L413">
        <v>0</v>
      </c>
      <c r="M413">
        <v>0</v>
      </c>
      <c r="N413">
        <v>0</v>
      </c>
      <c r="O413">
        <v>0</v>
      </c>
      <c r="P413" t="s">
        <v>510</v>
      </c>
      <c r="Q413" t="s">
        <v>510</v>
      </c>
      <c r="R413">
        <v>40</v>
      </c>
      <c r="S413" t="s">
        <v>2500</v>
      </c>
    </row>
    <row r="414" spans="1:19" x14ac:dyDescent="0.2">
      <c r="A414">
        <v>40121</v>
      </c>
      <c r="C414" t="s">
        <v>3159</v>
      </c>
      <c r="D414">
        <v>21</v>
      </c>
      <c r="E414">
        <v>1972</v>
      </c>
      <c r="F414" t="s">
        <v>3172</v>
      </c>
      <c r="G414">
        <v>197</v>
      </c>
      <c r="H414">
        <v>2</v>
      </c>
      <c r="I414" t="s">
        <v>686</v>
      </c>
      <c r="K414">
        <v>0</v>
      </c>
      <c r="L414">
        <v>0</v>
      </c>
      <c r="M414">
        <v>0</v>
      </c>
      <c r="N414">
        <v>0</v>
      </c>
      <c r="O414">
        <v>0</v>
      </c>
      <c r="P414" t="s">
        <v>510</v>
      </c>
      <c r="Q414" t="s">
        <v>510</v>
      </c>
      <c r="R414">
        <v>40</v>
      </c>
      <c r="S414" t="s">
        <v>2500</v>
      </c>
    </row>
    <row r="415" spans="1:19" x14ac:dyDescent="0.2">
      <c r="A415">
        <v>40121</v>
      </c>
      <c r="C415" t="s">
        <v>3159</v>
      </c>
      <c r="D415">
        <v>22</v>
      </c>
      <c r="E415">
        <v>1962</v>
      </c>
      <c r="F415" t="s">
        <v>3173</v>
      </c>
      <c r="G415">
        <v>196</v>
      </c>
      <c r="H415">
        <v>2</v>
      </c>
      <c r="I415" t="s">
        <v>683</v>
      </c>
      <c r="K415">
        <v>0</v>
      </c>
      <c r="L415">
        <v>0</v>
      </c>
      <c r="M415">
        <v>0</v>
      </c>
      <c r="N415">
        <v>0</v>
      </c>
      <c r="O415">
        <v>0</v>
      </c>
      <c r="P415" t="s">
        <v>510</v>
      </c>
      <c r="Q415" t="s">
        <v>510</v>
      </c>
      <c r="R415">
        <v>40</v>
      </c>
      <c r="S415" t="s">
        <v>2500</v>
      </c>
    </row>
    <row r="416" spans="1:19" x14ac:dyDescent="0.2">
      <c r="A416">
        <v>40121</v>
      </c>
      <c r="C416" t="s">
        <v>3159</v>
      </c>
      <c r="D416">
        <v>23</v>
      </c>
      <c r="E416">
        <v>1952</v>
      </c>
      <c r="F416" t="s">
        <v>2849</v>
      </c>
      <c r="G416">
        <v>195</v>
      </c>
      <c r="H416">
        <v>2</v>
      </c>
      <c r="I416" t="s">
        <v>680</v>
      </c>
      <c r="K416">
        <v>0</v>
      </c>
      <c r="L416">
        <v>0</v>
      </c>
      <c r="M416">
        <v>0</v>
      </c>
      <c r="N416">
        <v>0</v>
      </c>
      <c r="O416">
        <v>0</v>
      </c>
      <c r="P416" t="s">
        <v>510</v>
      </c>
      <c r="Q416" t="s">
        <v>510</v>
      </c>
      <c r="R416">
        <v>40</v>
      </c>
      <c r="S416" t="s">
        <v>2500</v>
      </c>
    </row>
    <row r="417" spans="1:19" x14ac:dyDescent="0.2">
      <c r="A417">
        <v>40121</v>
      </c>
      <c r="C417" t="s">
        <v>3159</v>
      </c>
      <c r="D417">
        <v>24</v>
      </c>
      <c r="E417">
        <v>1942</v>
      </c>
      <c r="F417" t="s">
        <v>3174</v>
      </c>
      <c r="G417">
        <v>194</v>
      </c>
      <c r="H417">
        <v>2</v>
      </c>
      <c r="I417" t="s">
        <v>677</v>
      </c>
      <c r="K417">
        <v>0</v>
      </c>
      <c r="L417">
        <v>0</v>
      </c>
      <c r="M417">
        <v>0</v>
      </c>
      <c r="N417">
        <v>0</v>
      </c>
      <c r="O417">
        <v>0</v>
      </c>
      <c r="P417" t="s">
        <v>510</v>
      </c>
      <c r="Q417" t="s">
        <v>510</v>
      </c>
      <c r="R417">
        <v>40</v>
      </c>
      <c r="S417" t="s">
        <v>2500</v>
      </c>
    </row>
    <row r="418" spans="1:19" x14ac:dyDescent="0.2">
      <c r="A418">
        <v>40121</v>
      </c>
      <c r="C418" t="s">
        <v>3159</v>
      </c>
      <c r="D418">
        <v>25</v>
      </c>
      <c r="E418">
        <v>1932</v>
      </c>
      <c r="F418" t="s">
        <v>3175</v>
      </c>
      <c r="G418">
        <v>193</v>
      </c>
      <c r="H418">
        <v>2</v>
      </c>
      <c r="I418" t="s">
        <v>674</v>
      </c>
      <c r="K418">
        <v>0</v>
      </c>
      <c r="L418">
        <v>0</v>
      </c>
      <c r="M418">
        <v>0</v>
      </c>
      <c r="N418">
        <v>0</v>
      </c>
      <c r="O418">
        <v>0</v>
      </c>
      <c r="P418" t="s">
        <v>510</v>
      </c>
      <c r="Q418" t="s">
        <v>510</v>
      </c>
      <c r="R418">
        <v>40</v>
      </c>
      <c r="S418" t="s">
        <v>2500</v>
      </c>
    </row>
    <row r="419" spans="1:19" x14ac:dyDescent="0.2">
      <c r="A419">
        <v>40121</v>
      </c>
      <c r="C419" t="s">
        <v>3159</v>
      </c>
      <c r="D419">
        <v>26</v>
      </c>
      <c r="E419">
        <v>1922</v>
      </c>
      <c r="F419" t="s">
        <v>3176</v>
      </c>
      <c r="G419">
        <v>192</v>
      </c>
      <c r="H419">
        <v>2</v>
      </c>
      <c r="I419" t="s">
        <v>671</v>
      </c>
      <c r="K419">
        <v>0</v>
      </c>
      <c r="L419">
        <v>0</v>
      </c>
      <c r="M419">
        <v>0</v>
      </c>
      <c r="N419">
        <v>0</v>
      </c>
      <c r="O419">
        <v>0</v>
      </c>
      <c r="P419" t="s">
        <v>510</v>
      </c>
      <c r="Q419" t="s">
        <v>510</v>
      </c>
      <c r="R419">
        <v>40</v>
      </c>
      <c r="S419" t="s">
        <v>2500</v>
      </c>
    </row>
    <row r="420" spans="1:19" x14ac:dyDescent="0.2">
      <c r="A420">
        <v>40121</v>
      </c>
      <c r="C420" t="s">
        <v>3159</v>
      </c>
      <c r="D420">
        <v>27</v>
      </c>
      <c r="E420">
        <v>1912</v>
      </c>
      <c r="F420" t="s">
        <v>2850</v>
      </c>
      <c r="G420">
        <v>191</v>
      </c>
      <c r="H420">
        <v>2</v>
      </c>
      <c r="I420" t="s">
        <v>668</v>
      </c>
      <c r="K420">
        <v>0</v>
      </c>
      <c r="L420">
        <v>0</v>
      </c>
      <c r="M420">
        <v>0</v>
      </c>
      <c r="N420">
        <v>0</v>
      </c>
      <c r="O420">
        <v>0</v>
      </c>
      <c r="P420" t="s">
        <v>510</v>
      </c>
      <c r="Q420" t="s">
        <v>510</v>
      </c>
      <c r="R420">
        <v>40</v>
      </c>
      <c r="S420" t="s">
        <v>2500</v>
      </c>
    </row>
    <row r="421" spans="1:19" x14ac:dyDescent="0.2">
      <c r="A421">
        <v>40121</v>
      </c>
      <c r="C421" t="s">
        <v>3159</v>
      </c>
      <c r="D421">
        <v>28</v>
      </c>
      <c r="E421">
        <v>1902</v>
      </c>
      <c r="F421" t="s">
        <v>3177</v>
      </c>
      <c r="G421">
        <v>190</v>
      </c>
      <c r="H421">
        <v>2</v>
      </c>
      <c r="I421" t="s">
        <v>665</v>
      </c>
      <c r="K421">
        <v>0</v>
      </c>
      <c r="L421">
        <v>0</v>
      </c>
      <c r="M421">
        <v>0</v>
      </c>
      <c r="N421">
        <v>0</v>
      </c>
      <c r="O421">
        <v>0</v>
      </c>
      <c r="P421" t="s">
        <v>510</v>
      </c>
      <c r="Q421" t="s">
        <v>510</v>
      </c>
      <c r="R421">
        <v>40</v>
      </c>
      <c r="S421" t="s">
        <v>2500</v>
      </c>
    </row>
    <row r="422" spans="1:19" x14ac:dyDescent="0.2">
      <c r="A422">
        <v>40121</v>
      </c>
      <c r="C422" t="s">
        <v>3159</v>
      </c>
      <c r="D422">
        <v>29</v>
      </c>
      <c r="E422">
        <v>1892</v>
      </c>
      <c r="F422" t="s">
        <v>3178</v>
      </c>
      <c r="G422">
        <v>189</v>
      </c>
      <c r="H422">
        <v>2</v>
      </c>
      <c r="I422" t="s">
        <v>662</v>
      </c>
      <c r="K422">
        <v>0</v>
      </c>
      <c r="L422">
        <v>0</v>
      </c>
      <c r="M422">
        <v>0</v>
      </c>
      <c r="N422">
        <v>0</v>
      </c>
      <c r="O422">
        <v>0</v>
      </c>
      <c r="P422" t="s">
        <v>510</v>
      </c>
      <c r="Q422" t="s">
        <v>510</v>
      </c>
      <c r="R422">
        <v>40</v>
      </c>
      <c r="S422" t="s">
        <v>2500</v>
      </c>
    </row>
    <row r="423" spans="1:19" x14ac:dyDescent="0.2">
      <c r="A423">
        <v>40121</v>
      </c>
      <c r="C423" t="s">
        <v>3159</v>
      </c>
      <c r="D423">
        <v>30</v>
      </c>
      <c r="E423">
        <v>1882</v>
      </c>
      <c r="F423" t="s">
        <v>3179</v>
      </c>
      <c r="G423">
        <v>188</v>
      </c>
      <c r="H423">
        <v>2</v>
      </c>
      <c r="I423" t="s">
        <v>659</v>
      </c>
      <c r="K423">
        <v>0</v>
      </c>
      <c r="L423">
        <v>0</v>
      </c>
      <c r="M423">
        <v>0</v>
      </c>
      <c r="N423">
        <v>0</v>
      </c>
      <c r="O423">
        <v>0</v>
      </c>
      <c r="P423" t="s">
        <v>510</v>
      </c>
      <c r="Q423" t="s">
        <v>510</v>
      </c>
      <c r="R423">
        <v>40</v>
      </c>
      <c r="S423" t="s">
        <v>2500</v>
      </c>
    </row>
    <row r="424" spans="1:19" x14ac:dyDescent="0.2">
      <c r="A424">
        <v>40121</v>
      </c>
      <c r="C424" t="s">
        <v>3159</v>
      </c>
      <c r="D424">
        <v>31</v>
      </c>
      <c r="E424">
        <v>2302</v>
      </c>
      <c r="F424" t="s">
        <v>2851</v>
      </c>
      <c r="G424">
        <v>230</v>
      </c>
      <c r="H424">
        <v>2</v>
      </c>
      <c r="I424" t="s">
        <v>783</v>
      </c>
      <c r="K424">
        <v>0</v>
      </c>
      <c r="L424">
        <v>0</v>
      </c>
      <c r="M424">
        <v>0</v>
      </c>
      <c r="N424">
        <v>0</v>
      </c>
      <c r="O424">
        <v>0</v>
      </c>
      <c r="P424" t="s">
        <v>510</v>
      </c>
      <c r="Q424" t="s">
        <v>510</v>
      </c>
      <c r="R424">
        <v>40</v>
      </c>
      <c r="S424" t="s">
        <v>2500</v>
      </c>
    </row>
    <row r="425" spans="1:19" x14ac:dyDescent="0.2">
      <c r="A425">
        <v>40121</v>
      </c>
      <c r="C425" t="s">
        <v>3159</v>
      </c>
      <c r="D425">
        <v>32</v>
      </c>
      <c r="E425">
        <v>1812</v>
      </c>
      <c r="F425" t="s">
        <v>3186</v>
      </c>
      <c r="G425">
        <v>181</v>
      </c>
      <c r="H425">
        <v>2</v>
      </c>
      <c r="I425" t="s">
        <v>638</v>
      </c>
      <c r="K425">
        <v>0</v>
      </c>
      <c r="L425">
        <v>0</v>
      </c>
      <c r="M425">
        <v>0</v>
      </c>
      <c r="N425">
        <v>0</v>
      </c>
      <c r="O425">
        <v>0</v>
      </c>
      <c r="P425" t="s">
        <v>510</v>
      </c>
      <c r="Q425" t="s">
        <v>510</v>
      </c>
      <c r="R425">
        <v>40</v>
      </c>
      <c r="S425" t="s">
        <v>2500</v>
      </c>
    </row>
    <row r="426" spans="1:19" x14ac:dyDescent="0.2">
      <c r="A426">
        <v>40121</v>
      </c>
      <c r="C426" t="s">
        <v>3159</v>
      </c>
      <c r="D426">
        <v>33</v>
      </c>
      <c r="E426">
        <v>3381</v>
      </c>
      <c r="F426" t="s">
        <v>3712</v>
      </c>
      <c r="G426">
        <v>338</v>
      </c>
      <c r="H426">
        <v>1</v>
      </c>
      <c r="I426" t="s">
        <v>1096</v>
      </c>
      <c r="K426">
        <v>0</v>
      </c>
      <c r="L426">
        <v>0</v>
      </c>
      <c r="M426">
        <v>0</v>
      </c>
      <c r="N426">
        <v>0</v>
      </c>
      <c r="O426">
        <v>0</v>
      </c>
      <c r="P426" t="s">
        <v>510</v>
      </c>
      <c r="Q426" t="s">
        <v>510</v>
      </c>
      <c r="R426">
        <v>40</v>
      </c>
      <c r="S426" t="s">
        <v>2500</v>
      </c>
    </row>
    <row r="427" spans="1:19" x14ac:dyDescent="0.2">
      <c r="A427">
        <v>40121</v>
      </c>
      <c r="C427" t="s">
        <v>3159</v>
      </c>
      <c r="D427">
        <v>34</v>
      </c>
      <c r="E427">
        <v>1852</v>
      </c>
      <c r="F427" t="s">
        <v>3182</v>
      </c>
      <c r="G427">
        <v>185</v>
      </c>
      <c r="H427">
        <v>2</v>
      </c>
      <c r="I427" t="s">
        <v>650</v>
      </c>
      <c r="K427">
        <v>0</v>
      </c>
      <c r="L427">
        <v>0</v>
      </c>
      <c r="M427">
        <v>0</v>
      </c>
      <c r="N427">
        <v>0</v>
      </c>
      <c r="O427">
        <v>0</v>
      </c>
      <c r="P427" t="s">
        <v>510</v>
      </c>
      <c r="Q427" t="s">
        <v>510</v>
      </c>
      <c r="R427">
        <v>40</v>
      </c>
      <c r="S427" t="s">
        <v>2500</v>
      </c>
    </row>
    <row r="428" spans="1:19" x14ac:dyDescent="0.2">
      <c r="A428">
        <v>40121</v>
      </c>
      <c r="C428" t="s">
        <v>3159</v>
      </c>
      <c r="D428">
        <v>35</v>
      </c>
      <c r="E428">
        <v>1842</v>
      </c>
      <c r="F428" t="s">
        <v>3183</v>
      </c>
      <c r="G428">
        <v>184</v>
      </c>
      <c r="H428">
        <v>2</v>
      </c>
      <c r="I428" t="s">
        <v>647</v>
      </c>
      <c r="K428">
        <v>0</v>
      </c>
      <c r="L428">
        <v>0</v>
      </c>
      <c r="M428">
        <v>0</v>
      </c>
      <c r="N428">
        <v>0</v>
      </c>
      <c r="O428">
        <v>0</v>
      </c>
      <c r="P428" t="s">
        <v>510</v>
      </c>
      <c r="Q428" t="s">
        <v>510</v>
      </c>
      <c r="R428">
        <v>40</v>
      </c>
      <c r="S428" t="s">
        <v>2500</v>
      </c>
    </row>
    <row r="429" spans="1:19" x14ac:dyDescent="0.2">
      <c r="A429">
        <v>40121</v>
      </c>
      <c r="C429" t="s">
        <v>3159</v>
      </c>
      <c r="D429">
        <v>36</v>
      </c>
      <c r="E429">
        <v>1832</v>
      </c>
      <c r="F429" t="s">
        <v>3184</v>
      </c>
      <c r="G429">
        <v>183</v>
      </c>
      <c r="H429">
        <v>2</v>
      </c>
      <c r="I429" t="s">
        <v>644</v>
      </c>
      <c r="K429">
        <v>0</v>
      </c>
      <c r="L429">
        <v>0</v>
      </c>
      <c r="M429">
        <v>0</v>
      </c>
      <c r="N429">
        <v>0</v>
      </c>
      <c r="O429">
        <v>0</v>
      </c>
      <c r="P429" t="s">
        <v>510</v>
      </c>
      <c r="Q429" t="s">
        <v>510</v>
      </c>
      <c r="R429">
        <v>40</v>
      </c>
      <c r="S429" t="s">
        <v>2500</v>
      </c>
    </row>
    <row r="430" spans="1:19" x14ac:dyDescent="0.2">
      <c r="A430">
        <v>40121</v>
      </c>
      <c r="C430" t="s">
        <v>3159</v>
      </c>
      <c r="D430">
        <v>37</v>
      </c>
      <c r="E430">
        <v>1822</v>
      </c>
      <c r="F430" t="s">
        <v>3185</v>
      </c>
      <c r="G430">
        <v>182</v>
      </c>
      <c r="H430">
        <v>2</v>
      </c>
      <c r="I430" t="s">
        <v>641</v>
      </c>
      <c r="K430">
        <v>0</v>
      </c>
      <c r="L430">
        <v>0</v>
      </c>
      <c r="M430">
        <v>0</v>
      </c>
      <c r="N430">
        <v>0</v>
      </c>
      <c r="O430">
        <v>0</v>
      </c>
      <c r="P430" t="s">
        <v>510</v>
      </c>
      <c r="Q430" t="s">
        <v>510</v>
      </c>
      <c r="R430">
        <v>40</v>
      </c>
      <c r="S430" t="s">
        <v>2500</v>
      </c>
    </row>
    <row r="431" spans="1:19" x14ac:dyDescent="0.2">
      <c r="A431">
        <v>40121</v>
      </c>
      <c r="C431" t="s">
        <v>3159</v>
      </c>
      <c r="D431">
        <v>38</v>
      </c>
      <c r="E431">
        <v>1812</v>
      </c>
      <c r="F431" t="s">
        <v>3186</v>
      </c>
      <c r="G431">
        <v>181</v>
      </c>
      <c r="H431">
        <v>2</v>
      </c>
      <c r="I431" t="s">
        <v>638</v>
      </c>
      <c r="K431">
        <v>0</v>
      </c>
      <c r="L431">
        <v>0</v>
      </c>
      <c r="M431">
        <v>0</v>
      </c>
      <c r="N431">
        <v>0</v>
      </c>
      <c r="O431">
        <v>0</v>
      </c>
      <c r="P431" t="s">
        <v>510</v>
      </c>
      <c r="Q431" t="s">
        <v>510</v>
      </c>
      <c r="R431">
        <v>40</v>
      </c>
      <c r="S431" t="s">
        <v>2500</v>
      </c>
    </row>
    <row r="432" spans="1:19" x14ac:dyDescent="0.2">
      <c r="A432">
        <v>40121</v>
      </c>
      <c r="C432" t="s">
        <v>3159</v>
      </c>
      <c r="D432">
        <v>39</v>
      </c>
      <c r="E432">
        <v>1802</v>
      </c>
      <c r="F432" t="s">
        <v>2852</v>
      </c>
      <c r="G432">
        <v>180</v>
      </c>
      <c r="H432">
        <v>2</v>
      </c>
      <c r="I432" t="s">
        <v>635</v>
      </c>
      <c r="K432">
        <v>0</v>
      </c>
      <c r="L432">
        <v>0</v>
      </c>
      <c r="M432">
        <v>0</v>
      </c>
      <c r="N432">
        <v>0</v>
      </c>
      <c r="O432">
        <v>0</v>
      </c>
      <c r="P432" t="s">
        <v>510</v>
      </c>
      <c r="Q432" t="s">
        <v>510</v>
      </c>
      <c r="R432">
        <v>40</v>
      </c>
      <c r="S432" t="s">
        <v>2500</v>
      </c>
    </row>
    <row r="433" spans="1:19" x14ac:dyDescent="0.2">
      <c r="A433">
        <v>40121</v>
      </c>
      <c r="C433" t="s">
        <v>3159</v>
      </c>
      <c r="D433">
        <v>40</v>
      </c>
      <c r="E433">
        <v>1792</v>
      </c>
      <c r="F433" t="s">
        <v>3187</v>
      </c>
      <c r="G433">
        <v>179</v>
      </c>
      <c r="H433">
        <v>2</v>
      </c>
      <c r="I433" t="s">
        <v>987</v>
      </c>
      <c r="K433">
        <v>0</v>
      </c>
      <c r="L433">
        <v>0</v>
      </c>
      <c r="M433">
        <v>0</v>
      </c>
      <c r="N433">
        <v>0</v>
      </c>
      <c r="O433">
        <v>0</v>
      </c>
      <c r="P433" t="s">
        <v>510</v>
      </c>
      <c r="Q433" t="s">
        <v>510</v>
      </c>
      <c r="R433">
        <v>40</v>
      </c>
      <c r="S433" t="s">
        <v>2500</v>
      </c>
    </row>
    <row r="434" spans="1:19" x14ac:dyDescent="0.2">
      <c r="A434">
        <v>40121</v>
      </c>
      <c r="C434" t="s">
        <v>3159</v>
      </c>
      <c r="D434">
        <v>41</v>
      </c>
      <c r="E434">
        <v>1782</v>
      </c>
      <c r="F434" t="s">
        <v>2853</v>
      </c>
      <c r="G434">
        <v>178</v>
      </c>
      <c r="H434">
        <v>2</v>
      </c>
      <c r="I434" t="s">
        <v>629</v>
      </c>
      <c r="K434">
        <v>0</v>
      </c>
      <c r="L434">
        <v>0</v>
      </c>
      <c r="M434">
        <v>0</v>
      </c>
      <c r="N434">
        <v>0</v>
      </c>
      <c r="O434">
        <v>0</v>
      </c>
      <c r="P434" t="s">
        <v>510</v>
      </c>
      <c r="Q434" t="s">
        <v>510</v>
      </c>
      <c r="R434">
        <v>40</v>
      </c>
      <c r="S434" t="s">
        <v>2500</v>
      </c>
    </row>
    <row r="435" spans="1:19" x14ac:dyDescent="0.2">
      <c r="A435">
        <v>40121</v>
      </c>
      <c r="C435" t="s">
        <v>3159</v>
      </c>
      <c r="D435">
        <v>42</v>
      </c>
      <c r="E435">
        <v>1752</v>
      </c>
      <c r="F435" t="s">
        <v>2854</v>
      </c>
      <c r="G435">
        <v>175</v>
      </c>
      <c r="H435">
        <v>2</v>
      </c>
      <c r="I435" t="s">
        <v>620</v>
      </c>
      <c r="K435">
        <v>0</v>
      </c>
      <c r="L435">
        <v>0</v>
      </c>
      <c r="M435">
        <v>0</v>
      </c>
      <c r="N435">
        <v>0</v>
      </c>
      <c r="O435">
        <v>0</v>
      </c>
      <c r="P435" t="s">
        <v>510</v>
      </c>
      <c r="Q435" t="s">
        <v>510</v>
      </c>
      <c r="R435">
        <v>40</v>
      </c>
      <c r="S435" t="s">
        <v>2500</v>
      </c>
    </row>
    <row r="436" spans="1:19" x14ac:dyDescent="0.2">
      <c r="A436">
        <v>40121</v>
      </c>
      <c r="C436" t="s">
        <v>3159</v>
      </c>
      <c r="D436">
        <v>43</v>
      </c>
      <c r="E436">
        <v>1762</v>
      </c>
      <c r="F436" t="s">
        <v>2920</v>
      </c>
      <c r="G436">
        <v>176</v>
      </c>
      <c r="H436">
        <v>2</v>
      </c>
      <c r="I436" t="s">
        <v>623</v>
      </c>
      <c r="K436">
        <v>0</v>
      </c>
      <c r="L436">
        <v>0</v>
      </c>
      <c r="M436">
        <v>0</v>
      </c>
      <c r="N436">
        <v>0</v>
      </c>
      <c r="O436">
        <v>0</v>
      </c>
      <c r="P436" t="s">
        <v>510</v>
      </c>
      <c r="Q436" t="s">
        <v>510</v>
      </c>
      <c r="R436">
        <v>40</v>
      </c>
      <c r="S436" t="s">
        <v>2500</v>
      </c>
    </row>
    <row r="437" spans="1:19" x14ac:dyDescent="0.2">
      <c r="A437">
        <v>40121</v>
      </c>
      <c r="C437" t="s">
        <v>3159</v>
      </c>
      <c r="D437">
        <v>44</v>
      </c>
      <c r="E437">
        <v>1742</v>
      </c>
      <c r="F437" t="s">
        <v>2855</v>
      </c>
      <c r="G437">
        <v>174</v>
      </c>
      <c r="H437">
        <v>2</v>
      </c>
      <c r="I437" t="s">
        <v>617</v>
      </c>
      <c r="K437">
        <v>0</v>
      </c>
      <c r="L437">
        <v>0</v>
      </c>
      <c r="M437">
        <v>0</v>
      </c>
      <c r="N437">
        <v>0</v>
      </c>
      <c r="O437">
        <v>0</v>
      </c>
      <c r="P437" t="s">
        <v>510</v>
      </c>
      <c r="Q437" t="s">
        <v>510</v>
      </c>
      <c r="R437">
        <v>40</v>
      </c>
      <c r="S437" t="s">
        <v>2500</v>
      </c>
    </row>
    <row r="438" spans="1:19" x14ac:dyDescent="0.2">
      <c r="A438">
        <v>40121</v>
      </c>
      <c r="C438" t="s">
        <v>3159</v>
      </c>
      <c r="D438">
        <v>45</v>
      </c>
      <c r="E438">
        <v>1732</v>
      </c>
      <c r="F438" t="s">
        <v>3188</v>
      </c>
      <c r="G438">
        <v>173</v>
      </c>
      <c r="H438">
        <v>2</v>
      </c>
      <c r="I438" t="s">
        <v>614</v>
      </c>
      <c r="K438">
        <v>0</v>
      </c>
      <c r="L438">
        <v>0</v>
      </c>
      <c r="M438">
        <v>0</v>
      </c>
      <c r="N438">
        <v>0</v>
      </c>
      <c r="O438">
        <v>0</v>
      </c>
      <c r="P438" t="s">
        <v>510</v>
      </c>
      <c r="Q438" t="s">
        <v>510</v>
      </c>
      <c r="R438">
        <v>40</v>
      </c>
      <c r="S438" t="s">
        <v>2500</v>
      </c>
    </row>
    <row r="439" spans="1:19" x14ac:dyDescent="0.2">
      <c r="A439">
        <v>40121</v>
      </c>
      <c r="C439" t="s">
        <v>3159</v>
      </c>
      <c r="D439">
        <v>46</v>
      </c>
      <c r="E439">
        <v>1722</v>
      </c>
      <c r="F439" t="s">
        <v>3189</v>
      </c>
      <c r="G439">
        <v>172</v>
      </c>
      <c r="H439">
        <v>2</v>
      </c>
      <c r="I439" t="s">
        <v>611</v>
      </c>
      <c r="K439">
        <v>0</v>
      </c>
      <c r="L439">
        <v>0</v>
      </c>
      <c r="M439">
        <v>0</v>
      </c>
      <c r="N439">
        <v>0</v>
      </c>
      <c r="O439">
        <v>0</v>
      </c>
      <c r="P439" t="s">
        <v>510</v>
      </c>
      <c r="Q439" t="s">
        <v>510</v>
      </c>
      <c r="R439">
        <v>40</v>
      </c>
      <c r="S439" t="s">
        <v>2500</v>
      </c>
    </row>
    <row r="440" spans="1:19" x14ac:dyDescent="0.2">
      <c r="A440">
        <v>40121</v>
      </c>
      <c r="C440" t="s">
        <v>3159</v>
      </c>
      <c r="D440">
        <v>47</v>
      </c>
      <c r="E440">
        <v>1712</v>
      </c>
      <c r="F440" t="s">
        <v>2856</v>
      </c>
      <c r="G440">
        <v>171</v>
      </c>
      <c r="H440">
        <v>2</v>
      </c>
      <c r="I440" t="s">
        <v>608</v>
      </c>
      <c r="K440">
        <v>0</v>
      </c>
      <c r="L440">
        <v>0</v>
      </c>
      <c r="M440">
        <v>0</v>
      </c>
      <c r="N440">
        <v>0</v>
      </c>
      <c r="O440">
        <v>0</v>
      </c>
      <c r="P440" t="s">
        <v>510</v>
      </c>
      <c r="Q440" t="s">
        <v>510</v>
      </c>
      <c r="R440">
        <v>40</v>
      </c>
      <c r="S440" t="s">
        <v>2500</v>
      </c>
    </row>
    <row r="441" spans="1:19" x14ac:dyDescent="0.2">
      <c r="A441">
        <v>40121</v>
      </c>
      <c r="C441" t="s">
        <v>3159</v>
      </c>
      <c r="D441">
        <v>48</v>
      </c>
      <c r="E441">
        <v>1702</v>
      </c>
      <c r="F441" t="s">
        <v>3190</v>
      </c>
      <c r="G441">
        <v>170</v>
      </c>
      <c r="H441">
        <v>2</v>
      </c>
      <c r="I441" t="s">
        <v>605</v>
      </c>
      <c r="K441">
        <v>0</v>
      </c>
      <c r="L441">
        <v>0</v>
      </c>
      <c r="M441">
        <v>0</v>
      </c>
      <c r="N441">
        <v>0</v>
      </c>
      <c r="O441">
        <v>0</v>
      </c>
      <c r="P441" t="s">
        <v>510</v>
      </c>
      <c r="Q441" t="s">
        <v>510</v>
      </c>
      <c r="R441">
        <v>40</v>
      </c>
      <c r="S441" t="s">
        <v>2500</v>
      </c>
    </row>
    <row r="442" spans="1:19" x14ac:dyDescent="0.2">
      <c r="A442">
        <v>40121</v>
      </c>
      <c r="C442" t="s">
        <v>3159</v>
      </c>
      <c r="D442">
        <v>49</v>
      </c>
      <c r="E442">
        <v>1692</v>
      </c>
      <c r="F442" t="s">
        <v>3191</v>
      </c>
      <c r="G442">
        <v>169</v>
      </c>
      <c r="H442">
        <v>2</v>
      </c>
      <c r="I442" t="s">
        <v>602</v>
      </c>
      <c r="K442">
        <v>0</v>
      </c>
      <c r="L442">
        <v>0</v>
      </c>
      <c r="M442">
        <v>0</v>
      </c>
      <c r="N442">
        <v>0</v>
      </c>
      <c r="O442">
        <v>0</v>
      </c>
      <c r="P442" t="s">
        <v>510</v>
      </c>
      <c r="Q442" t="s">
        <v>510</v>
      </c>
      <c r="R442">
        <v>40</v>
      </c>
      <c r="S442" t="s">
        <v>2500</v>
      </c>
    </row>
    <row r="443" spans="1:19" x14ac:dyDescent="0.2">
      <c r="A443">
        <v>40121</v>
      </c>
      <c r="C443" t="s">
        <v>3159</v>
      </c>
      <c r="D443">
        <v>50</v>
      </c>
      <c r="E443">
        <v>1682</v>
      </c>
      <c r="F443" t="s">
        <v>3192</v>
      </c>
      <c r="G443">
        <v>168</v>
      </c>
      <c r="H443">
        <v>2</v>
      </c>
      <c r="I443" t="s">
        <v>599</v>
      </c>
      <c r="K443">
        <v>0</v>
      </c>
      <c r="L443">
        <v>0</v>
      </c>
      <c r="M443">
        <v>0</v>
      </c>
      <c r="N443">
        <v>0</v>
      </c>
      <c r="O443">
        <v>0</v>
      </c>
      <c r="P443" t="s">
        <v>510</v>
      </c>
      <c r="Q443" t="s">
        <v>510</v>
      </c>
      <c r="R443">
        <v>40</v>
      </c>
      <c r="S443" t="s">
        <v>2500</v>
      </c>
    </row>
    <row r="444" spans="1:19" x14ac:dyDescent="0.2">
      <c r="A444">
        <v>40121</v>
      </c>
      <c r="C444" t="s">
        <v>3159</v>
      </c>
      <c r="D444">
        <v>51</v>
      </c>
      <c r="E444">
        <v>1672</v>
      </c>
      <c r="F444" t="s">
        <v>2857</v>
      </c>
      <c r="G444">
        <v>167</v>
      </c>
      <c r="H444">
        <v>2</v>
      </c>
      <c r="I444" t="s">
        <v>596</v>
      </c>
      <c r="K444">
        <v>0</v>
      </c>
      <c r="L444">
        <v>0</v>
      </c>
      <c r="M444">
        <v>0</v>
      </c>
      <c r="N444">
        <v>0</v>
      </c>
      <c r="O444">
        <v>0</v>
      </c>
      <c r="P444" t="s">
        <v>510</v>
      </c>
      <c r="Q444" t="s">
        <v>510</v>
      </c>
      <c r="R444">
        <v>40</v>
      </c>
      <c r="S444" t="s">
        <v>2500</v>
      </c>
    </row>
    <row r="445" spans="1:19" x14ac:dyDescent="0.2">
      <c r="A445">
        <v>40121</v>
      </c>
      <c r="C445" t="s">
        <v>3159</v>
      </c>
      <c r="D445">
        <v>52</v>
      </c>
      <c r="E445">
        <v>1662</v>
      </c>
      <c r="F445" t="s">
        <v>3193</v>
      </c>
      <c r="G445">
        <v>166</v>
      </c>
      <c r="H445">
        <v>2</v>
      </c>
      <c r="I445" t="s">
        <v>593</v>
      </c>
      <c r="K445">
        <v>0</v>
      </c>
      <c r="L445">
        <v>0</v>
      </c>
      <c r="M445">
        <v>0</v>
      </c>
      <c r="N445">
        <v>0</v>
      </c>
      <c r="O445">
        <v>0</v>
      </c>
      <c r="P445" t="s">
        <v>510</v>
      </c>
      <c r="Q445" t="s">
        <v>510</v>
      </c>
      <c r="R445">
        <v>40</v>
      </c>
      <c r="S445" t="s">
        <v>2500</v>
      </c>
    </row>
    <row r="446" spans="1:19" x14ac:dyDescent="0.2">
      <c r="A446">
        <v>40121</v>
      </c>
      <c r="C446" t="s">
        <v>3159</v>
      </c>
      <c r="D446">
        <v>53</v>
      </c>
      <c r="E446">
        <v>1652</v>
      </c>
      <c r="F446" t="s">
        <v>3194</v>
      </c>
      <c r="G446">
        <v>165</v>
      </c>
      <c r="H446">
        <v>2</v>
      </c>
      <c r="I446" t="s">
        <v>590</v>
      </c>
      <c r="K446">
        <v>0</v>
      </c>
      <c r="L446">
        <v>0</v>
      </c>
      <c r="M446">
        <v>0</v>
      </c>
      <c r="N446">
        <v>0</v>
      </c>
      <c r="O446">
        <v>0</v>
      </c>
      <c r="P446" t="s">
        <v>510</v>
      </c>
      <c r="Q446" t="s">
        <v>510</v>
      </c>
      <c r="R446">
        <v>40</v>
      </c>
      <c r="S446" t="s">
        <v>2500</v>
      </c>
    </row>
    <row r="447" spans="1:19" x14ac:dyDescent="0.2">
      <c r="A447">
        <v>40121</v>
      </c>
      <c r="C447" t="s">
        <v>3159</v>
      </c>
      <c r="D447">
        <v>54</v>
      </c>
      <c r="E447">
        <v>1642</v>
      </c>
      <c r="F447" t="s">
        <v>3195</v>
      </c>
      <c r="G447">
        <v>164</v>
      </c>
      <c r="H447">
        <v>2</v>
      </c>
      <c r="I447" t="s">
        <v>587</v>
      </c>
      <c r="K447">
        <v>0</v>
      </c>
      <c r="L447">
        <v>0</v>
      </c>
      <c r="M447">
        <v>0</v>
      </c>
      <c r="N447">
        <v>0</v>
      </c>
      <c r="O447">
        <v>0</v>
      </c>
      <c r="P447" t="s">
        <v>510</v>
      </c>
      <c r="Q447" t="s">
        <v>510</v>
      </c>
      <c r="R447">
        <v>40</v>
      </c>
      <c r="S447" t="s">
        <v>2500</v>
      </c>
    </row>
    <row r="448" spans="1:19" x14ac:dyDescent="0.2">
      <c r="A448">
        <v>40121</v>
      </c>
      <c r="C448" t="s">
        <v>3159</v>
      </c>
      <c r="D448">
        <v>55</v>
      </c>
      <c r="E448">
        <v>1632</v>
      </c>
      <c r="F448" t="s">
        <v>3196</v>
      </c>
      <c r="G448">
        <v>163</v>
      </c>
      <c r="H448">
        <v>2</v>
      </c>
      <c r="I448" t="s">
        <v>584</v>
      </c>
      <c r="K448">
        <v>0</v>
      </c>
      <c r="L448">
        <v>0</v>
      </c>
      <c r="M448">
        <v>0</v>
      </c>
      <c r="N448">
        <v>0</v>
      </c>
      <c r="O448">
        <v>0</v>
      </c>
      <c r="P448" t="s">
        <v>510</v>
      </c>
      <c r="Q448" t="s">
        <v>510</v>
      </c>
      <c r="R448">
        <v>40</v>
      </c>
      <c r="S448" t="s">
        <v>2500</v>
      </c>
    </row>
    <row r="449" spans="1:19" x14ac:dyDescent="0.2">
      <c r="A449">
        <v>40121</v>
      </c>
      <c r="C449" t="s">
        <v>3159</v>
      </c>
      <c r="D449">
        <v>56</v>
      </c>
      <c r="E449">
        <v>1622</v>
      </c>
      <c r="F449" t="s">
        <v>3197</v>
      </c>
      <c r="G449">
        <v>162</v>
      </c>
      <c r="H449">
        <v>2</v>
      </c>
      <c r="I449" t="s">
        <v>581</v>
      </c>
      <c r="K449">
        <v>0</v>
      </c>
      <c r="L449">
        <v>0</v>
      </c>
      <c r="M449">
        <v>0</v>
      </c>
      <c r="N449">
        <v>0</v>
      </c>
      <c r="O449">
        <v>0</v>
      </c>
      <c r="P449" t="s">
        <v>510</v>
      </c>
      <c r="Q449" t="s">
        <v>510</v>
      </c>
      <c r="R449">
        <v>40</v>
      </c>
      <c r="S449" t="s">
        <v>2500</v>
      </c>
    </row>
    <row r="450" spans="1:19" x14ac:dyDescent="0.2">
      <c r="A450">
        <v>40121</v>
      </c>
      <c r="C450" t="s">
        <v>3159</v>
      </c>
      <c r="D450">
        <v>57</v>
      </c>
      <c r="E450">
        <v>1611</v>
      </c>
      <c r="F450" t="s">
        <v>3198</v>
      </c>
      <c r="G450">
        <v>161</v>
      </c>
      <c r="H450">
        <v>1</v>
      </c>
      <c r="I450" t="s">
        <v>578</v>
      </c>
      <c r="K450">
        <v>0</v>
      </c>
      <c r="L450">
        <v>0</v>
      </c>
      <c r="M450">
        <v>0</v>
      </c>
      <c r="N450">
        <v>0</v>
      </c>
      <c r="O450">
        <v>0</v>
      </c>
      <c r="P450" t="s">
        <v>510</v>
      </c>
      <c r="Q450" t="s">
        <v>510</v>
      </c>
      <c r="R450">
        <v>40</v>
      </c>
      <c r="S450" t="s">
        <v>2500</v>
      </c>
    </row>
    <row r="451" spans="1:19" x14ac:dyDescent="0.2">
      <c r="A451">
        <v>40121</v>
      </c>
      <c r="C451" t="s">
        <v>3159</v>
      </c>
      <c r="D451">
        <v>58</v>
      </c>
      <c r="E451">
        <v>1602</v>
      </c>
      <c r="F451" t="s">
        <v>3199</v>
      </c>
      <c r="G451">
        <v>160</v>
      </c>
      <c r="H451">
        <v>2</v>
      </c>
      <c r="I451" t="s">
        <v>575</v>
      </c>
      <c r="K451">
        <v>0</v>
      </c>
      <c r="L451">
        <v>0</v>
      </c>
      <c r="M451">
        <v>0</v>
      </c>
      <c r="N451">
        <v>0</v>
      </c>
      <c r="O451">
        <v>0</v>
      </c>
      <c r="P451" t="s">
        <v>510</v>
      </c>
      <c r="Q451" t="s">
        <v>510</v>
      </c>
      <c r="R451">
        <v>40</v>
      </c>
      <c r="S451" t="s">
        <v>2500</v>
      </c>
    </row>
    <row r="452" spans="1:19" x14ac:dyDescent="0.2">
      <c r="A452">
        <v>40121</v>
      </c>
      <c r="C452" t="s">
        <v>3159</v>
      </c>
      <c r="D452">
        <v>59</v>
      </c>
      <c r="E452">
        <v>1592</v>
      </c>
      <c r="F452" t="s">
        <v>3200</v>
      </c>
      <c r="G452">
        <v>159</v>
      </c>
      <c r="H452">
        <v>2</v>
      </c>
      <c r="I452" t="s">
        <v>572</v>
      </c>
      <c r="K452">
        <v>0</v>
      </c>
      <c r="L452">
        <v>0</v>
      </c>
      <c r="M452">
        <v>0</v>
      </c>
      <c r="N452">
        <v>0</v>
      </c>
      <c r="O452">
        <v>0</v>
      </c>
      <c r="P452" t="s">
        <v>510</v>
      </c>
      <c r="Q452" t="s">
        <v>510</v>
      </c>
      <c r="R452">
        <v>40</v>
      </c>
      <c r="S452" t="s">
        <v>2500</v>
      </c>
    </row>
    <row r="453" spans="1:19" x14ac:dyDescent="0.2">
      <c r="A453">
        <v>40121</v>
      </c>
      <c r="C453" t="s">
        <v>3159</v>
      </c>
      <c r="D453">
        <v>60</v>
      </c>
      <c r="E453">
        <v>1582</v>
      </c>
      <c r="F453" t="s">
        <v>3201</v>
      </c>
      <c r="G453">
        <v>158</v>
      </c>
      <c r="H453">
        <v>2</v>
      </c>
      <c r="I453" t="s">
        <v>569</v>
      </c>
      <c r="K453">
        <v>0</v>
      </c>
      <c r="L453">
        <v>0</v>
      </c>
      <c r="M453">
        <v>0</v>
      </c>
      <c r="N453">
        <v>0</v>
      </c>
      <c r="O453">
        <v>0</v>
      </c>
      <c r="P453" t="s">
        <v>510</v>
      </c>
      <c r="Q453" t="s">
        <v>510</v>
      </c>
      <c r="R453">
        <v>40</v>
      </c>
      <c r="S453" t="s">
        <v>2500</v>
      </c>
    </row>
    <row r="454" spans="1:19" x14ac:dyDescent="0.2">
      <c r="A454">
        <v>40121</v>
      </c>
      <c r="C454" t="s">
        <v>3159</v>
      </c>
      <c r="D454">
        <v>61</v>
      </c>
      <c r="E454">
        <v>1572</v>
      </c>
      <c r="F454" t="s">
        <v>3202</v>
      </c>
      <c r="G454">
        <v>157</v>
      </c>
      <c r="H454">
        <v>2</v>
      </c>
      <c r="I454" t="s">
        <v>566</v>
      </c>
      <c r="K454">
        <v>0</v>
      </c>
      <c r="L454">
        <v>0</v>
      </c>
      <c r="M454">
        <v>0</v>
      </c>
      <c r="N454">
        <v>0</v>
      </c>
      <c r="O454">
        <v>0</v>
      </c>
      <c r="P454" t="s">
        <v>510</v>
      </c>
      <c r="Q454" t="s">
        <v>510</v>
      </c>
      <c r="R454">
        <v>40</v>
      </c>
      <c r="S454" t="s">
        <v>2500</v>
      </c>
    </row>
    <row r="455" spans="1:19" x14ac:dyDescent="0.2">
      <c r="A455">
        <v>40121</v>
      </c>
      <c r="C455" t="s">
        <v>3159</v>
      </c>
      <c r="D455">
        <v>62</v>
      </c>
      <c r="E455">
        <v>1561</v>
      </c>
      <c r="F455" t="s">
        <v>3203</v>
      </c>
      <c r="G455">
        <v>156</v>
      </c>
      <c r="H455">
        <v>1</v>
      </c>
      <c r="I455" t="s">
        <v>563</v>
      </c>
      <c r="K455">
        <v>0</v>
      </c>
      <c r="L455">
        <v>0</v>
      </c>
      <c r="M455">
        <v>0</v>
      </c>
      <c r="N455">
        <v>0</v>
      </c>
      <c r="O455">
        <v>1</v>
      </c>
      <c r="P455" t="s">
        <v>510</v>
      </c>
      <c r="Q455" t="s">
        <v>510</v>
      </c>
      <c r="R455">
        <v>40</v>
      </c>
      <c r="S455" t="s">
        <v>2500</v>
      </c>
    </row>
    <row r="456" spans="1:19" x14ac:dyDescent="0.2">
      <c r="A456">
        <v>40121</v>
      </c>
      <c r="C456" t="s">
        <v>3159</v>
      </c>
      <c r="D456">
        <v>63</v>
      </c>
      <c r="E456">
        <v>1552</v>
      </c>
      <c r="F456" t="s">
        <v>3204</v>
      </c>
      <c r="G456">
        <v>155</v>
      </c>
      <c r="H456">
        <v>2</v>
      </c>
      <c r="I456" t="s">
        <v>560</v>
      </c>
      <c r="K456">
        <v>0</v>
      </c>
      <c r="L456">
        <v>0</v>
      </c>
      <c r="M456">
        <v>0</v>
      </c>
      <c r="N456">
        <v>0</v>
      </c>
      <c r="O456">
        <v>0</v>
      </c>
      <c r="P456" t="s">
        <v>510</v>
      </c>
      <c r="Q456" t="s">
        <v>510</v>
      </c>
      <c r="R456">
        <v>40</v>
      </c>
      <c r="S456" t="s">
        <v>2500</v>
      </c>
    </row>
    <row r="457" spans="1:19" x14ac:dyDescent="0.2">
      <c r="A457">
        <v>40121</v>
      </c>
      <c r="C457" t="s">
        <v>3159</v>
      </c>
      <c r="D457">
        <v>64</v>
      </c>
      <c r="E457">
        <v>1542</v>
      </c>
      <c r="F457" t="s">
        <v>3205</v>
      </c>
      <c r="G457">
        <v>154</v>
      </c>
      <c r="H457">
        <v>2</v>
      </c>
      <c r="I457" t="s">
        <v>557</v>
      </c>
      <c r="K457">
        <v>0</v>
      </c>
      <c r="L457">
        <v>0</v>
      </c>
      <c r="M457">
        <v>0</v>
      </c>
      <c r="N457">
        <v>0</v>
      </c>
      <c r="O457">
        <v>0</v>
      </c>
      <c r="P457" t="s">
        <v>510</v>
      </c>
      <c r="Q457" t="s">
        <v>510</v>
      </c>
      <c r="R457">
        <v>40</v>
      </c>
      <c r="S457" t="s">
        <v>2500</v>
      </c>
    </row>
    <row r="458" spans="1:19" x14ac:dyDescent="0.2">
      <c r="A458">
        <v>40121</v>
      </c>
      <c r="C458" t="s">
        <v>3159</v>
      </c>
      <c r="D458">
        <v>65</v>
      </c>
      <c r="E458">
        <v>1532</v>
      </c>
      <c r="F458" t="s">
        <v>3206</v>
      </c>
      <c r="G458">
        <v>153</v>
      </c>
      <c r="H458">
        <v>2</v>
      </c>
      <c r="I458" t="s">
        <v>554</v>
      </c>
      <c r="K458">
        <v>0</v>
      </c>
      <c r="L458">
        <v>0</v>
      </c>
      <c r="M458">
        <v>0</v>
      </c>
      <c r="N458">
        <v>0</v>
      </c>
      <c r="O458">
        <v>0</v>
      </c>
      <c r="P458" t="s">
        <v>510</v>
      </c>
      <c r="Q458" t="s">
        <v>510</v>
      </c>
      <c r="R458">
        <v>40</v>
      </c>
      <c r="S458" t="s">
        <v>2500</v>
      </c>
    </row>
    <row r="459" spans="1:19" x14ac:dyDescent="0.2">
      <c r="A459">
        <v>40121</v>
      </c>
      <c r="C459" t="s">
        <v>3159</v>
      </c>
      <c r="D459">
        <v>66</v>
      </c>
      <c r="E459">
        <v>1522</v>
      </c>
      <c r="F459" t="s">
        <v>3207</v>
      </c>
      <c r="G459">
        <v>152</v>
      </c>
      <c r="H459">
        <v>2</v>
      </c>
      <c r="I459" t="s">
        <v>551</v>
      </c>
      <c r="K459">
        <v>0</v>
      </c>
      <c r="L459">
        <v>0</v>
      </c>
      <c r="M459">
        <v>0</v>
      </c>
      <c r="N459">
        <v>0</v>
      </c>
      <c r="O459">
        <v>0</v>
      </c>
      <c r="P459" t="s">
        <v>510</v>
      </c>
      <c r="Q459" t="s">
        <v>510</v>
      </c>
      <c r="R459">
        <v>40</v>
      </c>
      <c r="S459" t="s">
        <v>2500</v>
      </c>
    </row>
    <row r="460" spans="1:19" x14ac:dyDescent="0.2">
      <c r="A460">
        <v>40121</v>
      </c>
      <c r="C460" t="s">
        <v>3159</v>
      </c>
      <c r="D460">
        <v>67</v>
      </c>
      <c r="E460">
        <v>1512</v>
      </c>
      <c r="F460" t="s">
        <v>3208</v>
      </c>
      <c r="G460">
        <v>151</v>
      </c>
      <c r="H460">
        <v>2</v>
      </c>
      <c r="I460" t="s">
        <v>548</v>
      </c>
      <c r="K460">
        <v>0</v>
      </c>
      <c r="L460">
        <v>0</v>
      </c>
      <c r="M460">
        <v>0</v>
      </c>
      <c r="N460">
        <v>0</v>
      </c>
      <c r="O460">
        <v>0</v>
      </c>
      <c r="P460" t="s">
        <v>510</v>
      </c>
      <c r="Q460" t="s">
        <v>510</v>
      </c>
      <c r="R460">
        <v>40</v>
      </c>
      <c r="S460" t="s">
        <v>2500</v>
      </c>
    </row>
    <row r="461" spans="1:19" x14ac:dyDescent="0.2">
      <c r="A461">
        <v>40121</v>
      </c>
      <c r="C461" t="s">
        <v>3159</v>
      </c>
      <c r="D461">
        <v>68</v>
      </c>
      <c r="E461">
        <v>1502</v>
      </c>
      <c r="F461" t="s">
        <v>3209</v>
      </c>
      <c r="G461">
        <v>150</v>
      </c>
      <c r="H461">
        <v>2</v>
      </c>
      <c r="I461" t="s">
        <v>545</v>
      </c>
      <c r="K461">
        <v>0</v>
      </c>
      <c r="L461">
        <v>0</v>
      </c>
      <c r="M461">
        <v>0</v>
      </c>
      <c r="N461">
        <v>0</v>
      </c>
      <c r="O461">
        <v>0</v>
      </c>
      <c r="P461" t="s">
        <v>510</v>
      </c>
      <c r="Q461" t="s">
        <v>510</v>
      </c>
      <c r="R461">
        <v>40</v>
      </c>
      <c r="S461" t="s">
        <v>2500</v>
      </c>
    </row>
    <row r="462" spans="1:19" x14ac:dyDescent="0.2">
      <c r="A462">
        <v>40121</v>
      </c>
      <c r="C462" t="s">
        <v>3159</v>
      </c>
      <c r="D462">
        <v>69</v>
      </c>
      <c r="E462">
        <v>1492</v>
      </c>
      <c r="F462" t="s">
        <v>3210</v>
      </c>
      <c r="G462">
        <v>149</v>
      </c>
      <c r="H462">
        <v>2</v>
      </c>
      <c r="I462" t="s">
        <v>542</v>
      </c>
      <c r="K462">
        <v>0</v>
      </c>
      <c r="L462">
        <v>0</v>
      </c>
      <c r="M462">
        <v>0</v>
      </c>
      <c r="N462">
        <v>0</v>
      </c>
      <c r="O462">
        <v>0</v>
      </c>
      <c r="P462" t="s">
        <v>510</v>
      </c>
      <c r="Q462" t="s">
        <v>510</v>
      </c>
      <c r="R462">
        <v>40</v>
      </c>
      <c r="S462" t="s">
        <v>2500</v>
      </c>
    </row>
    <row r="463" spans="1:19" x14ac:dyDescent="0.2">
      <c r="A463">
        <v>40121</v>
      </c>
      <c r="C463" t="s">
        <v>3159</v>
      </c>
      <c r="D463">
        <v>70</v>
      </c>
      <c r="E463">
        <v>1481</v>
      </c>
      <c r="F463" t="s">
        <v>3211</v>
      </c>
      <c r="G463">
        <v>148</v>
      </c>
      <c r="H463">
        <v>1</v>
      </c>
      <c r="I463" t="s">
        <v>539</v>
      </c>
      <c r="K463">
        <v>0</v>
      </c>
      <c r="L463">
        <v>0</v>
      </c>
      <c r="M463">
        <v>0</v>
      </c>
      <c r="N463">
        <v>0</v>
      </c>
      <c r="O463">
        <v>0</v>
      </c>
      <c r="P463" t="s">
        <v>510</v>
      </c>
      <c r="Q463" t="s">
        <v>510</v>
      </c>
      <c r="R463">
        <v>40</v>
      </c>
      <c r="S463" t="s">
        <v>2500</v>
      </c>
    </row>
    <row r="464" spans="1:19" x14ac:dyDescent="0.2">
      <c r="A464">
        <v>40121</v>
      </c>
      <c r="C464" t="s">
        <v>3159</v>
      </c>
      <c r="D464">
        <v>71</v>
      </c>
      <c r="E464">
        <v>1472</v>
      </c>
      <c r="F464" t="s">
        <v>3212</v>
      </c>
      <c r="G464">
        <v>147</v>
      </c>
      <c r="H464">
        <v>2</v>
      </c>
      <c r="I464" t="s">
        <v>536</v>
      </c>
      <c r="K464">
        <v>0</v>
      </c>
      <c r="L464">
        <v>0</v>
      </c>
      <c r="M464">
        <v>0</v>
      </c>
      <c r="N464">
        <v>0</v>
      </c>
      <c r="O464">
        <v>0</v>
      </c>
      <c r="P464" t="s">
        <v>510</v>
      </c>
      <c r="Q464" t="s">
        <v>510</v>
      </c>
      <c r="R464">
        <v>40</v>
      </c>
      <c r="S464" t="s">
        <v>2500</v>
      </c>
    </row>
    <row r="465" spans="1:19" x14ac:dyDescent="0.2">
      <c r="A465">
        <v>40121</v>
      </c>
      <c r="C465" t="s">
        <v>3159</v>
      </c>
      <c r="D465">
        <v>72</v>
      </c>
      <c r="E465">
        <v>1462</v>
      </c>
      <c r="F465" t="s">
        <v>3213</v>
      </c>
      <c r="G465">
        <v>146</v>
      </c>
      <c r="H465">
        <v>2</v>
      </c>
      <c r="I465" t="s">
        <v>533</v>
      </c>
      <c r="K465">
        <v>0</v>
      </c>
      <c r="L465">
        <v>0</v>
      </c>
      <c r="M465">
        <v>0</v>
      </c>
      <c r="N465">
        <v>0</v>
      </c>
      <c r="O465">
        <v>0</v>
      </c>
      <c r="P465" t="s">
        <v>510</v>
      </c>
      <c r="Q465" t="s">
        <v>510</v>
      </c>
      <c r="R465">
        <v>40</v>
      </c>
      <c r="S465" t="s">
        <v>2500</v>
      </c>
    </row>
    <row r="466" spans="1:19" x14ac:dyDescent="0.2">
      <c r="A466">
        <v>40121</v>
      </c>
      <c r="C466" t="s">
        <v>3159</v>
      </c>
      <c r="D466">
        <v>73</v>
      </c>
      <c r="E466">
        <v>1452</v>
      </c>
      <c r="F466" t="s">
        <v>3214</v>
      </c>
      <c r="G466">
        <v>145</v>
      </c>
      <c r="H466">
        <v>2</v>
      </c>
      <c r="I466" t="s">
        <v>531</v>
      </c>
      <c r="K466">
        <v>0</v>
      </c>
      <c r="L466">
        <v>0</v>
      </c>
      <c r="M466">
        <v>0</v>
      </c>
      <c r="N466">
        <v>0</v>
      </c>
      <c r="O466">
        <v>0</v>
      </c>
      <c r="P466" t="s">
        <v>510</v>
      </c>
      <c r="Q466" t="s">
        <v>510</v>
      </c>
      <c r="R466">
        <v>40</v>
      </c>
      <c r="S466" t="s">
        <v>2500</v>
      </c>
    </row>
    <row r="467" spans="1:19" x14ac:dyDescent="0.2">
      <c r="A467">
        <v>40121</v>
      </c>
      <c r="C467" t="s">
        <v>3159</v>
      </c>
      <c r="D467">
        <v>74</v>
      </c>
      <c r="E467">
        <v>1442</v>
      </c>
      <c r="F467" t="s">
        <v>3215</v>
      </c>
      <c r="G467">
        <v>144</v>
      </c>
      <c r="H467">
        <v>2</v>
      </c>
      <c r="I467" t="s">
        <v>528</v>
      </c>
      <c r="K467">
        <v>0</v>
      </c>
      <c r="L467">
        <v>0</v>
      </c>
      <c r="M467">
        <v>0</v>
      </c>
      <c r="N467">
        <v>0</v>
      </c>
      <c r="O467">
        <v>0</v>
      </c>
      <c r="P467" t="s">
        <v>510</v>
      </c>
      <c r="Q467" t="s">
        <v>510</v>
      </c>
      <c r="R467">
        <v>40</v>
      </c>
      <c r="S467" t="s">
        <v>2500</v>
      </c>
    </row>
    <row r="468" spans="1:19" x14ac:dyDescent="0.2">
      <c r="A468">
        <v>40121</v>
      </c>
      <c r="C468" t="s">
        <v>3159</v>
      </c>
      <c r="D468">
        <v>75</v>
      </c>
      <c r="E468">
        <v>1432</v>
      </c>
      <c r="F468" t="s">
        <v>3216</v>
      </c>
      <c r="G468">
        <v>143</v>
      </c>
      <c r="H468">
        <v>2</v>
      </c>
      <c r="I468" t="s">
        <v>525</v>
      </c>
      <c r="K468">
        <v>0</v>
      </c>
      <c r="L468">
        <v>0</v>
      </c>
      <c r="M468">
        <v>0</v>
      </c>
      <c r="N468">
        <v>0</v>
      </c>
      <c r="O468">
        <v>0</v>
      </c>
      <c r="P468" t="s">
        <v>510</v>
      </c>
      <c r="Q468" t="s">
        <v>510</v>
      </c>
      <c r="R468">
        <v>40</v>
      </c>
      <c r="S468" t="s">
        <v>2500</v>
      </c>
    </row>
    <row r="469" spans="1:19" x14ac:dyDescent="0.2">
      <c r="A469">
        <v>40121</v>
      </c>
      <c r="C469" t="s">
        <v>3159</v>
      </c>
      <c r="D469">
        <v>76</v>
      </c>
      <c r="E469">
        <v>1422</v>
      </c>
      <c r="F469" t="s">
        <v>3217</v>
      </c>
      <c r="G469">
        <v>142</v>
      </c>
      <c r="H469">
        <v>2</v>
      </c>
      <c r="I469" t="s">
        <v>522</v>
      </c>
      <c r="K469">
        <v>0</v>
      </c>
      <c r="L469">
        <v>0</v>
      </c>
      <c r="M469">
        <v>0</v>
      </c>
      <c r="N469">
        <v>0</v>
      </c>
      <c r="O469">
        <v>0</v>
      </c>
      <c r="P469" t="s">
        <v>510</v>
      </c>
      <c r="Q469" t="s">
        <v>510</v>
      </c>
      <c r="R469">
        <v>40</v>
      </c>
      <c r="S469" t="s">
        <v>2500</v>
      </c>
    </row>
    <row r="470" spans="1:19" x14ac:dyDescent="0.2">
      <c r="A470">
        <v>40121</v>
      </c>
      <c r="C470" t="s">
        <v>3159</v>
      </c>
      <c r="D470">
        <v>77</v>
      </c>
      <c r="E470">
        <v>1412</v>
      </c>
      <c r="F470" t="s">
        <v>3218</v>
      </c>
      <c r="G470">
        <v>141</v>
      </c>
      <c r="H470">
        <v>2</v>
      </c>
      <c r="I470" t="s">
        <v>519</v>
      </c>
      <c r="K470">
        <v>0</v>
      </c>
      <c r="L470">
        <v>0</v>
      </c>
      <c r="M470">
        <v>0</v>
      </c>
      <c r="N470">
        <v>0</v>
      </c>
      <c r="O470">
        <v>0</v>
      </c>
      <c r="P470" t="s">
        <v>510</v>
      </c>
      <c r="Q470" t="s">
        <v>510</v>
      </c>
      <c r="R470">
        <v>40</v>
      </c>
      <c r="S470" t="s">
        <v>2500</v>
      </c>
    </row>
    <row r="471" spans="1:19" x14ac:dyDescent="0.2">
      <c r="A471">
        <v>40121</v>
      </c>
      <c r="C471" t="s">
        <v>3159</v>
      </c>
      <c r="D471">
        <v>78</v>
      </c>
      <c r="E471">
        <v>1402</v>
      </c>
      <c r="F471" t="s">
        <v>3219</v>
      </c>
      <c r="G471">
        <v>140</v>
      </c>
      <c r="H471">
        <v>2</v>
      </c>
      <c r="I471" t="s">
        <v>516</v>
      </c>
      <c r="K471">
        <v>0</v>
      </c>
      <c r="L471">
        <v>0</v>
      </c>
      <c r="M471">
        <v>0</v>
      </c>
      <c r="N471">
        <v>0</v>
      </c>
      <c r="O471">
        <v>0</v>
      </c>
      <c r="P471" t="s">
        <v>510</v>
      </c>
      <c r="Q471" t="s">
        <v>510</v>
      </c>
      <c r="R471">
        <v>40</v>
      </c>
      <c r="S471" t="s">
        <v>2500</v>
      </c>
    </row>
    <row r="472" spans="1:19" x14ac:dyDescent="0.2">
      <c r="A472">
        <v>40121</v>
      </c>
      <c r="C472" t="s">
        <v>3159</v>
      </c>
      <c r="D472">
        <v>79</v>
      </c>
      <c r="E472">
        <v>1392</v>
      </c>
      <c r="F472" t="s">
        <v>3220</v>
      </c>
      <c r="G472">
        <v>139</v>
      </c>
      <c r="H472">
        <v>2</v>
      </c>
      <c r="I472" t="s">
        <v>513</v>
      </c>
      <c r="K472">
        <v>0</v>
      </c>
      <c r="L472">
        <v>0</v>
      </c>
      <c r="M472">
        <v>0</v>
      </c>
      <c r="N472">
        <v>0</v>
      </c>
      <c r="O472">
        <v>0</v>
      </c>
      <c r="P472" t="s">
        <v>510</v>
      </c>
      <c r="Q472" t="s">
        <v>510</v>
      </c>
      <c r="R472">
        <v>40</v>
      </c>
      <c r="S472" t="s">
        <v>2500</v>
      </c>
    </row>
    <row r="473" spans="1:19" x14ac:dyDescent="0.2">
      <c r="A473">
        <v>40121</v>
      </c>
      <c r="C473" t="s">
        <v>3159</v>
      </c>
      <c r="D473">
        <v>80</v>
      </c>
      <c r="E473">
        <v>1381</v>
      </c>
      <c r="F473" t="s">
        <v>3221</v>
      </c>
      <c r="G473">
        <v>138</v>
      </c>
      <c r="H473">
        <v>1</v>
      </c>
      <c r="I473" t="s">
        <v>510</v>
      </c>
      <c r="K473">
        <v>0</v>
      </c>
      <c r="L473">
        <v>1</v>
      </c>
      <c r="M473">
        <v>0</v>
      </c>
      <c r="N473">
        <v>2</v>
      </c>
      <c r="O473">
        <v>0</v>
      </c>
      <c r="P473" t="s">
        <v>510</v>
      </c>
      <c r="Q473" t="s">
        <v>510</v>
      </c>
      <c r="R473">
        <v>40</v>
      </c>
      <c r="S473" t="s">
        <v>2500</v>
      </c>
    </row>
    <row r="474" spans="1:19" x14ac:dyDescent="0.2">
      <c r="A474">
        <v>40122</v>
      </c>
      <c r="C474" t="s">
        <v>3159</v>
      </c>
      <c r="D474">
        <v>1</v>
      </c>
      <c r="E474">
        <v>122</v>
      </c>
      <c r="F474" t="s">
        <v>2841</v>
      </c>
      <c r="G474">
        <v>12</v>
      </c>
      <c r="H474">
        <v>2</v>
      </c>
      <c r="I474" t="s">
        <v>252</v>
      </c>
      <c r="K474">
        <v>0</v>
      </c>
      <c r="L474">
        <v>0</v>
      </c>
      <c r="M474">
        <v>1</v>
      </c>
      <c r="N474">
        <v>1</v>
      </c>
      <c r="O474">
        <v>0</v>
      </c>
      <c r="P474" t="s">
        <v>510</v>
      </c>
      <c r="Q474" t="s">
        <v>510</v>
      </c>
      <c r="R474">
        <v>40</v>
      </c>
      <c r="S474" t="s">
        <v>2500</v>
      </c>
    </row>
    <row r="475" spans="1:19" x14ac:dyDescent="0.2">
      <c r="A475">
        <v>40122</v>
      </c>
      <c r="C475" t="s">
        <v>3159</v>
      </c>
      <c r="D475">
        <v>2</v>
      </c>
      <c r="E475">
        <v>112</v>
      </c>
      <c r="F475" t="s">
        <v>3160</v>
      </c>
      <c r="G475">
        <v>11</v>
      </c>
      <c r="H475">
        <v>2</v>
      </c>
      <c r="I475" t="s">
        <v>249</v>
      </c>
      <c r="K475">
        <v>0</v>
      </c>
      <c r="L475">
        <v>0</v>
      </c>
      <c r="M475">
        <v>0</v>
      </c>
      <c r="N475">
        <v>0</v>
      </c>
      <c r="O475">
        <v>0</v>
      </c>
      <c r="P475" t="s">
        <v>510</v>
      </c>
      <c r="Q475" t="s">
        <v>510</v>
      </c>
      <c r="R475">
        <v>40</v>
      </c>
      <c r="S475" t="s">
        <v>2500</v>
      </c>
    </row>
    <row r="476" spans="1:19" x14ac:dyDescent="0.2">
      <c r="A476">
        <v>40122</v>
      </c>
      <c r="C476" t="s">
        <v>3159</v>
      </c>
      <c r="D476">
        <v>3</v>
      </c>
      <c r="E476">
        <v>102</v>
      </c>
      <c r="F476" t="s">
        <v>3161</v>
      </c>
      <c r="G476">
        <v>10</v>
      </c>
      <c r="H476">
        <v>2</v>
      </c>
      <c r="I476" t="s">
        <v>246</v>
      </c>
      <c r="K476">
        <v>0</v>
      </c>
      <c r="L476">
        <v>0</v>
      </c>
      <c r="M476">
        <v>0</v>
      </c>
      <c r="N476">
        <v>0</v>
      </c>
      <c r="O476">
        <v>0</v>
      </c>
      <c r="P476" t="s">
        <v>510</v>
      </c>
      <c r="Q476" t="s">
        <v>510</v>
      </c>
      <c r="R476">
        <v>40</v>
      </c>
      <c r="S476" t="s">
        <v>2500</v>
      </c>
    </row>
    <row r="477" spans="1:19" x14ac:dyDescent="0.2">
      <c r="A477">
        <v>40122</v>
      </c>
      <c r="C477" t="s">
        <v>3159</v>
      </c>
      <c r="D477">
        <v>4</v>
      </c>
      <c r="E477">
        <v>92</v>
      </c>
      <c r="F477" t="s">
        <v>3162</v>
      </c>
      <c r="G477">
        <v>9</v>
      </c>
      <c r="H477">
        <v>2</v>
      </c>
      <c r="I477" t="s">
        <v>243</v>
      </c>
      <c r="K477">
        <v>0</v>
      </c>
      <c r="L477">
        <v>0</v>
      </c>
      <c r="M477">
        <v>0</v>
      </c>
      <c r="N477">
        <v>0</v>
      </c>
      <c r="O477">
        <v>0</v>
      </c>
      <c r="P477" t="s">
        <v>510</v>
      </c>
      <c r="Q477" t="s">
        <v>510</v>
      </c>
      <c r="R477">
        <v>40</v>
      </c>
      <c r="S477" t="s">
        <v>2500</v>
      </c>
    </row>
    <row r="478" spans="1:19" x14ac:dyDescent="0.2">
      <c r="A478">
        <v>40122</v>
      </c>
      <c r="C478" t="s">
        <v>3159</v>
      </c>
      <c r="D478">
        <v>5</v>
      </c>
      <c r="E478">
        <v>2042</v>
      </c>
      <c r="F478" t="s">
        <v>2842</v>
      </c>
      <c r="G478">
        <v>204</v>
      </c>
      <c r="H478">
        <v>2</v>
      </c>
      <c r="I478" t="s">
        <v>706</v>
      </c>
      <c r="K478">
        <v>0</v>
      </c>
      <c r="L478">
        <v>0</v>
      </c>
      <c r="M478">
        <v>0</v>
      </c>
      <c r="N478">
        <v>0</v>
      </c>
      <c r="O478">
        <v>0</v>
      </c>
      <c r="P478" t="s">
        <v>510</v>
      </c>
      <c r="Q478" t="s">
        <v>510</v>
      </c>
      <c r="R478">
        <v>40</v>
      </c>
      <c r="S478" t="s">
        <v>2500</v>
      </c>
    </row>
    <row r="479" spans="1:19" x14ac:dyDescent="0.2">
      <c r="A479">
        <v>40122</v>
      </c>
      <c r="C479" t="s">
        <v>3159</v>
      </c>
      <c r="D479">
        <v>6</v>
      </c>
      <c r="E479">
        <v>2032</v>
      </c>
      <c r="F479" t="s">
        <v>3163</v>
      </c>
      <c r="G479">
        <v>203</v>
      </c>
      <c r="H479">
        <v>2</v>
      </c>
      <c r="I479" t="s">
        <v>703</v>
      </c>
      <c r="K479">
        <v>0</v>
      </c>
      <c r="L479">
        <v>0</v>
      </c>
      <c r="M479">
        <v>0</v>
      </c>
      <c r="N479">
        <v>0</v>
      </c>
      <c r="O479">
        <v>0</v>
      </c>
      <c r="P479" t="s">
        <v>510</v>
      </c>
      <c r="Q479" t="s">
        <v>510</v>
      </c>
      <c r="R479">
        <v>40</v>
      </c>
      <c r="S479" t="s">
        <v>2500</v>
      </c>
    </row>
    <row r="480" spans="1:19" x14ac:dyDescent="0.2">
      <c r="A480">
        <v>40122</v>
      </c>
      <c r="C480" t="s">
        <v>3159</v>
      </c>
      <c r="D480">
        <v>7</v>
      </c>
      <c r="E480">
        <v>2022</v>
      </c>
      <c r="F480" t="s">
        <v>3164</v>
      </c>
      <c r="G480">
        <v>202</v>
      </c>
      <c r="H480">
        <v>2</v>
      </c>
      <c r="I480" t="s">
        <v>700</v>
      </c>
      <c r="K480">
        <v>0</v>
      </c>
      <c r="L480">
        <v>0</v>
      </c>
      <c r="M480">
        <v>0</v>
      </c>
      <c r="N480">
        <v>0</v>
      </c>
      <c r="O480">
        <v>0</v>
      </c>
      <c r="P480" t="s">
        <v>510</v>
      </c>
      <c r="Q480" t="s">
        <v>510</v>
      </c>
      <c r="R480">
        <v>40</v>
      </c>
      <c r="S480" t="s">
        <v>2500</v>
      </c>
    </row>
    <row r="481" spans="1:19" x14ac:dyDescent="0.2">
      <c r="A481">
        <v>40122</v>
      </c>
      <c r="C481" t="s">
        <v>3159</v>
      </c>
      <c r="D481">
        <v>8</v>
      </c>
      <c r="E481">
        <v>1181</v>
      </c>
      <c r="F481" t="s">
        <v>2843</v>
      </c>
      <c r="G481">
        <v>118</v>
      </c>
      <c r="H481">
        <v>1</v>
      </c>
      <c r="I481" t="s">
        <v>465</v>
      </c>
      <c r="K481">
        <v>0</v>
      </c>
      <c r="L481">
        <v>0</v>
      </c>
      <c r="M481">
        <v>0</v>
      </c>
      <c r="N481">
        <v>0</v>
      </c>
      <c r="O481">
        <v>0</v>
      </c>
      <c r="P481" t="s">
        <v>510</v>
      </c>
      <c r="Q481" t="s">
        <v>510</v>
      </c>
      <c r="R481">
        <v>40</v>
      </c>
      <c r="S481" t="s">
        <v>2500</v>
      </c>
    </row>
    <row r="482" spans="1:19" x14ac:dyDescent="0.2">
      <c r="A482">
        <v>40122</v>
      </c>
      <c r="C482" t="s">
        <v>3159</v>
      </c>
      <c r="D482">
        <v>9</v>
      </c>
      <c r="E482">
        <v>1191</v>
      </c>
      <c r="F482" t="s">
        <v>3165</v>
      </c>
      <c r="G482">
        <v>119</v>
      </c>
      <c r="H482">
        <v>1</v>
      </c>
      <c r="I482" t="s">
        <v>467</v>
      </c>
      <c r="K482">
        <v>0</v>
      </c>
      <c r="L482">
        <v>0</v>
      </c>
      <c r="M482">
        <v>0</v>
      </c>
      <c r="N482">
        <v>0</v>
      </c>
      <c r="O482">
        <v>0</v>
      </c>
      <c r="P482" t="s">
        <v>510</v>
      </c>
      <c r="Q482" t="s">
        <v>510</v>
      </c>
      <c r="R482">
        <v>40</v>
      </c>
      <c r="S482" t="s">
        <v>2500</v>
      </c>
    </row>
    <row r="483" spans="1:19" x14ac:dyDescent="0.2">
      <c r="A483">
        <v>40122</v>
      </c>
      <c r="C483" t="s">
        <v>3159</v>
      </c>
      <c r="D483">
        <v>10</v>
      </c>
      <c r="E483">
        <v>1201</v>
      </c>
      <c r="F483" t="s">
        <v>3166</v>
      </c>
      <c r="G483">
        <v>120</v>
      </c>
      <c r="H483">
        <v>1</v>
      </c>
      <c r="I483" t="s">
        <v>469</v>
      </c>
      <c r="K483">
        <v>0</v>
      </c>
      <c r="L483">
        <v>0</v>
      </c>
      <c r="M483">
        <v>0</v>
      </c>
      <c r="N483">
        <v>0</v>
      </c>
      <c r="O483">
        <v>0</v>
      </c>
      <c r="P483" t="s">
        <v>510</v>
      </c>
      <c r="Q483" t="s">
        <v>510</v>
      </c>
      <c r="R483">
        <v>40</v>
      </c>
      <c r="S483" t="s">
        <v>2500</v>
      </c>
    </row>
    <row r="484" spans="1:19" x14ac:dyDescent="0.2">
      <c r="A484">
        <v>40122</v>
      </c>
      <c r="C484" t="s">
        <v>3159</v>
      </c>
      <c r="D484">
        <v>11</v>
      </c>
      <c r="E484">
        <v>72</v>
      </c>
      <c r="F484" t="s">
        <v>2844</v>
      </c>
      <c r="G484">
        <v>7</v>
      </c>
      <c r="H484">
        <v>2</v>
      </c>
      <c r="I484" t="s">
        <v>237</v>
      </c>
      <c r="K484">
        <v>0</v>
      </c>
      <c r="L484">
        <v>0</v>
      </c>
      <c r="M484">
        <v>0</v>
      </c>
      <c r="N484">
        <v>0</v>
      </c>
      <c r="O484">
        <v>0</v>
      </c>
      <c r="P484" t="s">
        <v>510</v>
      </c>
      <c r="Q484" t="s">
        <v>510</v>
      </c>
      <c r="R484">
        <v>40</v>
      </c>
      <c r="S484" t="s">
        <v>2500</v>
      </c>
    </row>
    <row r="485" spans="1:19" x14ac:dyDescent="0.2">
      <c r="A485">
        <v>40122</v>
      </c>
      <c r="C485" t="s">
        <v>3159</v>
      </c>
      <c r="D485">
        <v>12</v>
      </c>
      <c r="E485">
        <v>62</v>
      </c>
      <c r="F485" t="s">
        <v>3167</v>
      </c>
      <c r="G485">
        <v>6</v>
      </c>
      <c r="H485">
        <v>2</v>
      </c>
      <c r="I485" t="s">
        <v>234</v>
      </c>
      <c r="K485">
        <v>0</v>
      </c>
      <c r="L485">
        <v>0</v>
      </c>
      <c r="M485">
        <v>0</v>
      </c>
      <c r="N485">
        <v>0</v>
      </c>
      <c r="O485">
        <v>0</v>
      </c>
      <c r="P485" t="s">
        <v>510</v>
      </c>
      <c r="Q485" t="s">
        <v>510</v>
      </c>
      <c r="R485">
        <v>40</v>
      </c>
      <c r="S485" t="s">
        <v>2500</v>
      </c>
    </row>
    <row r="486" spans="1:19" x14ac:dyDescent="0.2">
      <c r="A486">
        <v>40122</v>
      </c>
      <c r="C486" t="s">
        <v>3159</v>
      </c>
      <c r="D486">
        <v>13</v>
      </c>
      <c r="E486">
        <v>52</v>
      </c>
      <c r="F486" t="s">
        <v>2845</v>
      </c>
      <c r="G486">
        <v>5</v>
      </c>
      <c r="H486">
        <v>2</v>
      </c>
      <c r="I486" t="s">
        <v>231</v>
      </c>
      <c r="K486">
        <v>0</v>
      </c>
      <c r="L486">
        <v>0</v>
      </c>
      <c r="M486">
        <v>0</v>
      </c>
      <c r="N486">
        <v>0</v>
      </c>
      <c r="O486">
        <v>0</v>
      </c>
      <c r="P486" t="s">
        <v>510</v>
      </c>
      <c r="Q486" t="s">
        <v>510</v>
      </c>
      <c r="R486">
        <v>40</v>
      </c>
      <c r="S486" t="s">
        <v>2500</v>
      </c>
    </row>
    <row r="487" spans="1:19" x14ac:dyDescent="0.2">
      <c r="A487">
        <v>40122</v>
      </c>
      <c r="C487" t="s">
        <v>3159</v>
      </c>
      <c r="D487">
        <v>14</v>
      </c>
      <c r="E487">
        <v>1991</v>
      </c>
      <c r="F487" t="s">
        <v>2915</v>
      </c>
      <c r="G487">
        <v>199</v>
      </c>
      <c r="H487">
        <v>1</v>
      </c>
      <c r="I487" t="s">
        <v>692</v>
      </c>
      <c r="K487">
        <v>0</v>
      </c>
      <c r="L487">
        <v>0</v>
      </c>
      <c r="M487">
        <v>0</v>
      </c>
      <c r="N487">
        <v>0</v>
      </c>
      <c r="O487">
        <v>0</v>
      </c>
      <c r="P487" t="s">
        <v>510</v>
      </c>
      <c r="Q487" t="s">
        <v>510</v>
      </c>
      <c r="R487">
        <v>40</v>
      </c>
      <c r="S487" t="s">
        <v>2500</v>
      </c>
    </row>
    <row r="488" spans="1:19" x14ac:dyDescent="0.2">
      <c r="A488">
        <v>40122</v>
      </c>
      <c r="C488" t="s">
        <v>3159</v>
      </c>
      <c r="D488">
        <v>15</v>
      </c>
      <c r="E488">
        <v>2001</v>
      </c>
      <c r="F488" t="s">
        <v>2916</v>
      </c>
      <c r="G488">
        <v>200</v>
      </c>
      <c r="H488">
        <v>1</v>
      </c>
      <c r="I488" t="s">
        <v>695</v>
      </c>
      <c r="K488">
        <v>0</v>
      </c>
      <c r="L488">
        <v>0</v>
      </c>
      <c r="M488">
        <v>0</v>
      </c>
      <c r="N488">
        <v>0</v>
      </c>
      <c r="O488">
        <v>0</v>
      </c>
      <c r="P488" t="s">
        <v>510</v>
      </c>
      <c r="Q488" t="s">
        <v>510</v>
      </c>
      <c r="R488">
        <v>40</v>
      </c>
      <c r="S488" t="s">
        <v>2500</v>
      </c>
    </row>
    <row r="489" spans="1:19" x14ac:dyDescent="0.2">
      <c r="A489">
        <v>40122</v>
      </c>
      <c r="C489" t="s">
        <v>3159</v>
      </c>
      <c r="D489">
        <v>16</v>
      </c>
      <c r="E489">
        <v>2011</v>
      </c>
      <c r="F489" t="s">
        <v>2917</v>
      </c>
      <c r="G489">
        <v>201</v>
      </c>
      <c r="H489">
        <v>1</v>
      </c>
      <c r="I489" t="s">
        <v>697</v>
      </c>
      <c r="K489">
        <v>0</v>
      </c>
      <c r="L489">
        <v>0</v>
      </c>
      <c r="M489">
        <v>0</v>
      </c>
      <c r="N489">
        <v>0</v>
      </c>
      <c r="O489">
        <v>0</v>
      </c>
      <c r="P489" t="s">
        <v>510</v>
      </c>
      <c r="Q489" t="s">
        <v>510</v>
      </c>
      <c r="R489">
        <v>40</v>
      </c>
      <c r="S489" t="s">
        <v>2500</v>
      </c>
    </row>
    <row r="490" spans="1:19" x14ac:dyDescent="0.2">
      <c r="A490">
        <v>40122</v>
      </c>
      <c r="C490" t="s">
        <v>3159</v>
      </c>
      <c r="D490">
        <v>17</v>
      </c>
      <c r="E490">
        <v>2002</v>
      </c>
      <c r="F490" t="s">
        <v>2918</v>
      </c>
      <c r="G490">
        <v>200</v>
      </c>
      <c r="H490">
        <v>2</v>
      </c>
      <c r="I490" t="s">
        <v>695</v>
      </c>
      <c r="K490">
        <v>0</v>
      </c>
      <c r="L490">
        <v>0</v>
      </c>
      <c r="M490">
        <v>0</v>
      </c>
      <c r="N490">
        <v>0</v>
      </c>
      <c r="O490">
        <v>0</v>
      </c>
      <c r="P490" t="s">
        <v>510</v>
      </c>
      <c r="Q490" t="s">
        <v>510</v>
      </c>
      <c r="R490">
        <v>40</v>
      </c>
      <c r="S490" t="s">
        <v>2500</v>
      </c>
    </row>
    <row r="491" spans="1:19" x14ac:dyDescent="0.2">
      <c r="A491">
        <v>40122</v>
      </c>
      <c r="C491" t="s">
        <v>3159</v>
      </c>
      <c r="D491">
        <v>18</v>
      </c>
      <c r="E491">
        <v>1992</v>
      </c>
      <c r="F491" t="s">
        <v>2919</v>
      </c>
      <c r="G491">
        <v>199</v>
      </c>
      <c r="H491">
        <v>2</v>
      </c>
      <c r="I491" t="s">
        <v>692</v>
      </c>
      <c r="K491">
        <v>0</v>
      </c>
      <c r="L491">
        <v>0</v>
      </c>
      <c r="M491">
        <v>0</v>
      </c>
      <c r="N491">
        <v>0</v>
      </c>
      <c r="O491">
        <v>0</v>
      </c>
      <c r="P491" t="s">
        <v>510</v>
      </c>
      <c r="Q491" t="s">
        <v>510</v>
      </c>
      <c r="R491">
        <v>40</v>
      </c>
      <c r="S491" t="s">
        <v>2500</v>
      </c>
    </row>
    <row r="492" spans="1:19" x14ac:dyDescent="0.2">
      <c r="A492">
        <v>40122</v>
      </c>
      <c r="C492" t="s">
        <v>3159</v>
      </c>
      <c r="D492">
        <v>19</v>
      </c>
      <c r="E492">
        <v>42</v>
      </c>
      <c r="F492" t="s">
        <v>2846</v>
      </c>
      <c r="G492">
        <v>4</v>
      </c>
      <c r="H492">
        <v>2</v>
      </c>
      <c r="I492" t="s">
        <v>228</v>
      </c>
      <c r="K492">
        <v>0</v>
      </c>
      <c r="L492">
        <v>0</v>
      </c>
      <c r="M492">
        <v>0</v>
      </c>
      <c r="N492">
        <v>0</v>
      </c>
      <c r="O492">
        <v>0</v>
      </c>
      <c r="P492" t="s">
        <v>510</v>
      </c>
      <c r="Q492" t="s">
        <v>510</v>
      </c>
      <c r="R492">
        <v>40</v>
      </c>
      <c r="S492" t="s">
        <v>2500</v>
      </c>
    </row>
    <row r="493" spans="1:19" x14ac:dyDescent="0.2">
      <c r="A493">
        <v>40122</v>
      </c>
      <c r="C493" t="s">
        <v>3159</v>
      </c>
      <c r="D493">
        <v>20</v>
      </c>
      <c r="E493">
        <v>32</v>
      </c>
      <c r="F493" t="s">
        <v>3168</v>
      </c>
      <c r="G493">
        <v>3</v>
      </c>
      <c r="H493">
        <v>2</v>
      </c>
      <c r="I493" t="s">
        <v>225</v>
      </c>
      <c r="K493">
        <v>0</v>
      </c>
      <c r="L493">
        <v>0</v>
      </c>
      <c r="M493">
        <v>0</v>
      </c>
      <c r="N493">
        <v>0</v>
      </c>
      <c r="O493">
        <v>0</v>
      </c>
      <c r="P493" t="s">
        <v>510</v>
      </c>
      <c r="Q493" t="s">
        <v>510</v>
      </c>
      <c r="R493">
        <v>40</v>
      </c>
      <c r="S493" t="s">
        <v>2500</v>
      </c>
    </row>
    <row r="494" spans="1:19" x14ac:dyDescent="0.2">
      <c r="A494">
        <v>40122</v>
      </c>
      <c r="C494" t="s">
        <v>3159</v>
      </c>
      <c r="D494">
        <v>21</v>
      </c>
      <c r="E494">
        <v>22</v>
      </c>
      <c r="F494" t="s">
        <v>2847</v>
      </c>
      <c r="G494">
        <v>2</v>
      </c>
      <c r="H494">
        <v>2</v>
      </c>
      <c r="I494" t="s">
        <v>222</v>
      </c>
      <c r="K494">
        <v>0</v>
      </c>
      <c r="L494">
        <v>0</v>
      </c>
      <c r="M494">
        <v>0</v>
      </c>
      <c r="N494">
        <v>0</v>
      </c>
      <c r="O494">
        <v>0</v>
      </c>
      <c r="P494" t="s">
        <v>510</v>
      </c>
      <c r="Q494" t="s">
        <v>510</v>
      </c>
      <c r="R494">
        <v>40</v>
      </c>
      <c r="S494" t="s">
        <v>2500</v>
      </c>
    </row>
    <row r="495" spans="1:19" x14ac:dyDescent="0.2">
      <c r="A495">
        <v>40122</v>
      </c>
      <c r="C495" t="s">
        <v>3159</v>
      </c>
      <c r="D495">
        <v>22</v>
      </c>
      <c r="E495">
        <v>11</v>
      </c>
      <c r="F495" t="s">
        <v>3169</v>
      </c>
      <c r="G495">
        <v>1</v>
      </c>
      <c r="H495">
        <v>1</v>
      </c>
      <c r="I495" t="s">
        <v>219</v>
      </c>
      <c r="K495">
        <v>0</v>
      </c>
      <c r="L495">
        <v>0</v>
      </c>
      <c r="M495">
        <v>0</v>
      </c>
      <c r="N495">
        <v>0</v>
      </c>
      <c r="O495">
        <v>0</v>
      </c>
      <c r="P495" t="s">
        <v>510</v>
      </c>
      <c r="Q495" t="s">
        <v>510</v>
      </c>
      <c r="R495">
        <v>40</v>
      </c>
      <c r="S495" t="s">
        <v>2500</v>
      </c>
    </row>
    <row r="496" spans="1:19" x14ac:dyDescent="0.2">
      <c r="A496">
        <v>40122</v>
      </c>
      <c r="C496" t="s">
        <v>3159</v>
      </c>
      <c r="D496">
        <v>23</v>
      </c>
      <c r="E496">
        <v>12</v>
      </c>
      <c r="F496" t="s">
        <v>3170</v>
      </c>
      <c r="G496">
        <v>1</v>
      </c>
      <c r="H496">
        <v>2</v>
      </c>
      <c r="I496" t="s">
        <v>219</v>
      </c>
      <c r="K496">
        <v>0</v>
      </c>
      <c r="L496">
        <v>0</v>
      </c>
      <c r="M496">
        <v>0</v>
      </c>
      <c r="N496">
        <v>0</v>
      </c>
      <c r="O496">
        <v>0</v>
      </c>
      <c r="P496" t="s">
        <v>510</v>
      </c>
      <c r="Q496" t="s">
        <v>510</v>
      </c>
      <c r="R496">
        <v>40</v>
      </c>
      <c r="S496" t="s">
        <v>2500</v>
      </c>
    </row>
    <row r="497" spans="1:19" x14ac:dyDescent="0.2">
      <c r="A497">
        <v>40122</v>
      </c>
      <c r="C497" t="s">
        <v>3159</v>
      </c>
      <c r="D497">
        <v>24</v>
      </c>
      <c r="E497">
        <v>2311</v>
      </c>
      <c r="F497" t="s">
        <v>3171</v>
      </c>
      <c r="G497">
        <v>231</v>
      </c>
      <c r="H497">
        <v>1</v>
      </c>
      <c r="I497" t="s">
        <v>787</v>
      </c>
      <c r="K497">
        <v>0</v>
      </c>
      <c r="L497">
        <v>0</v>
      </c>
      <c r="M497">
        <v>0</v>
      </c>
      <c r="N497">
        <v>0</v>
      </c>
      <c r="O497">
        <v>0</v>
      </c>
      <c r="P497" t="s">
        <v>510</v>
      </c>
      <c r="Q497" t="s">
        <v>510</v>
      </c>
      <c r="R497">
        <v>40</v>
      </c>
      <c r="S497" t="s">
        <v>2500</v>
      </c>
    </row>
    <row r="498" spans="1:19" x14ac:dyDescent="0.2">
      <c r="A498">
        <v>40122</v>
      </c>
      <c r="C498" t="s">
        <v>3159</v>
      </c>
      <c r="D498">
        <v>25</v>
      </c>
      <c r="E498">
        <v>1982</v>
      </c>
      <c r="F498" t="s">
        <v>2848</v>
      </c>
      <c r="G498">
        <v>198</v>
      </c>
      <c r="H498">
        <v>2</v>
      </c>
      <c r="I498" t="s">
        <v>689</v>
      </c>
      <c r="K498">
        <v>0</v>
      </c>
      <c r="L498">
        <v>0</v>
      </c>
      <c r="M498">
        <v>0</v>
      </c>
      <c r="N498">
        <v>0</v>
      </c>
      <c r="O498">
        <v>0</v>
      </c>
      <c r="P498" t="s">
        <v>510</v>
      </c>
      <c r="Q498" t="s">
        <v>510</v>
      </c>
      <c r="R498">
        <v>40</v>
      </c>
      <c r="S498" t="s">
        <v>2500</v>
      </c>
    </row>
    <row r="499" spans="1:19" x14ac:dyDescent="0.2">
      <c r="A499">
        <v>40122</v>
      </c>
      <c r="C499" t="s">
        <v>3159</v>
      </c>
      <c r="D499">
        <v>26</v>
      </c>
      <c r="E499">
        <v>1972</v>
      </c>
      <c r="F499" t="s">
        <v>3172</v>
      </c>
      <c r="G499">
        <v>197</v>
      </c>
      <c r="H499">
        <v>2</v>
      </c>
      <c r="I499" t="s">
        <v>686</v>
      </c>
      <c r="K499">
        <v>0</v>
      </c>
      <c r="L499">
        <v>0</v>
      </c>
      <c r="M499">
        <v>0</v>
      </c>
      <c r="N499">
        <v>0</v>
      </c>
      <c r="O499">
        <v>0</v>
      </c>
      <c r="P499" t="s">
        <v>510</v>
      </c>
      <c r="Q499" t="s">
        <v>510</v>
      </c>
      <c r="R499">
        <v>40</v>
      </c>
      <c r="S499" t="s">
        <v>2500</v>
      </c>
    </row>
    <row r="500" spans="1:19" x14ac:dyDescent="0.2">
      <c r="A500">
        <v>40122</v>
      </c>
      <c r="C500" t="s">
        <v>3159</v>
      </c>
      <c r="D500">
        <v>27</v>
      </c>
      <c r="E500">
        <v>1962</v>
      </c>
      <c r="F500" t="s">
        <v>3173</v>
      </c>
      <c r="G500">
        <v>196</v>
      </c>
      <c r="H500">
        <v>2</v>
      </c>
      <c r="I500" t="s">
        <v>683</v>
      </c>
      <c r="K500">
        <v>0</v>
      </c>
      <c r="L500">
        <v>0</v>
      </c>
      <c r="M500">
        <v>0</v>
      </c>
      <c r="N500">
        <v>0</v>
      </c>
      <c r="O500">
        <v>0</v>
      </c>
      <c r="P500" t="s">
        <v>510</v>
      </c>
      <c r="Q500" t="s">
        <v>510</v>
      </c>
      <c r="R500">
        <v>40</v>
      </c>
      <c r="S500" t="s">
        <v>2500</v>
      </c>
    </row>
    <row r="501" spans="1:19" x14ac:dyDescent="0.2">
      <c r="A501">
        <v>40122</v>
      </c>
      <c r="C501" t="s">
        <v>3159</v>
      </c>
      <c r="D501">
        <v>28</v>
      </c>
      <c r="E501">
        <v>1952</v>
      </c>
      <c r="F501" t="s">
        <v>2849</v>
      </c>
      <c r="G501">
        <v>195</v>
      </c>
      <c r="H501">
        <v>2</v>
      </c>
      <c r="I501" t="s">
        <v>680</v>
      </c>
      <c r="K501">
        <v>0</v>
      </c>
      <c r="L501">
        <v>0</v>
      </c>
      <c r="M501">
        <v>0</v>
      </c>
      <c r="N501">
        <v>0</v>
      </c>
      <c r="O501">
        <v>0</v>
      </c>
      <c r="P501" t="s">
        <v>510</v>
      </c>
      <c r="Q501" t="s">
        <v>510</v>
      </c>
      <c r="R501">
        <v>40</v>
      </c>
      <c r="S501" t="s">
        <v>2500</v>
      </c>
    </row>
    <row r="502" spans="1:19" x14ac:dyDescent="0.2">
      <c r="A502">
        <v>40122</v>
      </c>
      <c r="C502" t="s">
        <v>3159</v>
      </c>
      <c r="D502">
        <v>29</v>
      </c>
      <c r="E502">
        <v>1942</v>
      </c>
      <c r="F502" t="s">
        <v>3174</v>
      </c>
      <c r="G502">
        <v>194</v>
      </c>
      <c r="H502">
        <v>2</v>
      </c>
      <c r="I502" t="s">
        <v>677</v>
      </c>
      <c r="K502">
        <v>0</v>
      </c>
      <c r="L502">
        <v>0</v>
      </c>
      <c r="M502">
        <v>0</v>
      </c>
      <c r="N502">
        <v>0</v>
      </c>
      <c r="O502">
        <v>0</v>
      </c>
      <c r="P502" t="s">
        <v>510</v>
      </c>
      <c r="Q502" t="s">
        <v>510</v>
      </c>
      <c r="R502">
        <v>40</v>
      </c>
      <c r="S502" t="s">
        <v>2500</v>
      </c>
    </row>
    <row r="503" spans="1:19" x14ac:dyDescent="0.2">
      <c r="A503">
        <v>40122</v>
      </c>
      <c r="C503" t="s">
        <v>3159</v>
      </c>
      <c r="D503">
        <v>30</v>
      </c>
      <c r="E503">
        <v>1932</v>
      </c>
      <c r="F503" t="s">
        <v>3175</v>
      </c>
      <c r="G503">
        <v>193</v>
      </c>
      <c r="H503">
        <v>2</v>
      </c>
      <c r="I503" t="s">
        <v>674</v>
      </c>
      <c r="K503">
        <v>0</v>
      </c>
      <c r="L503">
        <v>0</v>
      </c>
      <c r="M503">
        <v>0</v>
      </c>
      <c r="N503">
        <v>0</v>
      </c>
      <c r="O503">
        <v>0</v>
      </c>
      <c r="P503" t="s">
        <v>510</v>
      </c>
      <c r="Q503" t="s">
        <v>510</v>
      </c>
      <c r="R503">
        <v>40</v>
      </c>
      <c r="S503" t="s">
        <v>2500</v>
      </c>
    </row>
    <row r="504" spans="1:19" x14ac:dyDescent="0.2">
      <c r="A504">
        <v>40122</v>
      </c>
      <c r="C504" t="s">
        <v>3159</v>
      </c>
      <c r="D504">
        <v>31</v>
      </c>
      <c r="E504">
        <v>1922</v>
      </c>
      <c r="F504" t="s">
        <v>3176</v>
      </c>
      <c r="G504">
        <v>192</v>
      </c>
      <c r="H504">
        <v>2</v>
      </c>
      <c r="I504" t="s">
        <v>671</v>
      </c>
      <c r="K504">
        <v>0</v>
      </c>
      <c r="L504">
        <v>0</v>
      </c>
      <c r="M504">
        <v>0</v>
      </c>
      <c r="N504">
        <v>0</v>
      </c>
      <c r="O504">
        <v>0</v>
      </c>
      <c r="P504" t="s">
        <v>510</v>
      </c>
      <c r="Q504" t="s">
        <v>510</v>
      </c>
      <c r="R504">
        <v>40</v>
      </c>
      <c r="S504" t="s">
        <v>2500</v>
      </c>
    </row>
    <row r="505" spans="1:19" x14ac:dyDescent="0.2">
      <c r="A505">
        <v>40122</v>
      </c>
      <c r="C505" t="s">
        <v>3159</v>
      </c>
      <c r="D505">
        <v>32</v>
      </c>
      <c r="E505">
        <v>1912</v>
      </c>
      <c r="F505" t="s">
        <v>2850</v>
      </c>
      <c r="G505">
        <v>191</v>
      </c>
      <c r="H505">
        <v>2</v>
      </c>
      <c r="I505" t="s">
        <v>668</v>
      </c>
      <c r="K505">
        <v>0</v>
      </c>
      <c r="L505">
        <v>0</v>
      </c>
      <c r="M505">
        <v>0</v>
      </c>
      <c r="N505">
        <v>0</v>
      </c>
      <c r="O505">
        <v>0</v>
      </c>
      <c r="P505" t="s">
        <v>510</v>
      </c>
      <c r="Q505" t="s">
        <v>510</v>
      </c>
      <c r="R505">
        <v>40</v>
      </c>
      <c r="S505" t="s">
        <v>2500</v>
      </c>
    </row>
    <row r="506" spans="1:19" x14ac:dyDescent="0.2">
      <c r="A506">
        <v>40122</v>
      </c>
      <c r="C506" t="s">
        <v>3159</v>
      </c>
      <c r="D506">
        <v>33</v>
      </c>
      <c r="E506">
        <v>1902</v>
      </c>
      <c r="F506" t="s">
        <v>3177</v>
      </c>
      <c r="G506">
        <v>190</v>
      </c>
      <c r="H506">
        <v>2</v>
      </c>
      <c r="I506" t="s">
        <v>665</v>
      </c>
      <c r="K506">
        <v>0</v>
      </c>
      <c r="L506">
        <v>0</v>
      </c>
      <c r="M506">
        <v>0</v>
      </c>
      <c r="N506">
        <v>0</v>
      </c>
      <c r="O506">
        <v>0</v>
      </c>
      <c r="P506" t="s">
        <v>510</v>
      </c>
      <c r="Q506" t="s">
        <v>510</v>
      </c>
      <c r="R506">
        <v>40</v>
      </c>
      <c r="S506" t="s">
        <v>2500</v>
      </c>
    </row>
    <row r="507" spans="1:19" x14ac:dyDescent="0.2">
      <c r="A507">
        <v>40122</v>
      </c>
      <c r="C507" t="s">
        <v>3159</v>
      </c>
      <c r="D507">
        <v>34</v>
      </c>
      <c r="E507">
        <v>1892</v>
      </c>
      <c r="F507" t="s">
        <v>3178</v>
      </c>
      <c r="G507">
        <v>189</v>
      </c>
      <c r="H507">
        <v>2</v>
      </c>
      <c r="I507" t="s">
        <v>662</v>
      </c>
      <c r="K507">
        <v>0</v>
      </c>
      <c r="L507">
        <v>0</v>
      </c>
      <c r="M507">
        <v>0</v>
      </c>
      <c r="N507">
        <v>0</v>
      </c>
      <c r="O507">
        <v>0</v>
      </c>
      <c r="P507" t="s">
        <v>510</v>
      </c>
      <c r="Q507" t="s">
        <v>510</v>
      </c>
      <c r="R507">
        <v>40</v>
      </c>
      <c r="S507" t="s">
        <v>2500</v>
      </c>
    </row>
    <row r="508" spans="1:19" x14ac:dyDescent="0.2">
      <c r="A508">
        <v>40122</v>
      </c>
      <c r="C508" t="s">
        <v>3159</v>
      </c>
      <c r="D508">
        <v>35</v>
      </c>
      <c r="E508">
        <v>1882</v>
      </c>
      <c r="F508" t="s">
        <v>3179</v>
      </c>
      <c r="G508">
        <v>188</v>
      </c>
      <c r="H508">
        <v>2</v>
      </c>
      <c r="I508" t="s">
        <v>659</v>
      </c>
      <c r="K508">
        <v>0</v>
      </c>
      <c r="L508">
        <v>0</v>
      </c>
      <c r="M508">
        <v>0</v>
      </c>
      <c r="N508">
        <v>0</v>
      </c>
      <c r="O508">
        <v>0</v>
      </c>
      <c r="P508" t="s">
        <v>510</v>
      </c>
      <c r="Q508" t="s">
        <v>510</v>
      </c>
      <c r="R508">
        <v>40</v>
      </c>
      <c r="S508" t="s">
        <v>2500</v>
      </c>
    </row>
    <row r="509" spans="1:19" x14ac:dyDescent="0.2">
      <c r="A509">
        <v>40122</v>
      </c>
      <c r="C509" t="s">
        <v>3159</v>
      </c>
      <c r="D509">
        <v>36</v>
      </c>
      <c r="E509">
        <v>2302</v>
      </c>
      <c r="F509" t="s">
        <v>2851</v>
      </c>
      <c r="G509">
        <v>230</v>
      </c>
      <c r="H509">
        <v>2</v>
      </c>
      <c r="I509" t="s">
        <v>783</v>
      </c>
      <c r="K509">
        <v>0</v>
      </c>
      <c r="L509">
        <v>0</v>
      </c>
      <c r="M509">
        <v>0</v>
      </c>
      <c r="N509">
        <v>0</v>
      </c>
      <c r="O509">
        <v>0</v>
      </c>
      <c r="P509" t="s">
        <v>510</v>
      </c>
      <c r="Q509" t="s">
        <v>510</v>
      </c>
      <c r="R509">
        <v>40</v>
      </c>
      <c r="S509" t="s">
        <v>2500</v>
      </c>
    </row>
    <row r="510" spans="1:19" x14ac:dyDescent="0.2">
      <c r="A510">
        <v>40122</v>
      </c>
      <c r="C510" t="s">
        <v>3159</v>
      </c>
      <c r="D510">
        <v>37</v>
      </c>
      <c r="E510">
        <v>1812</v>
      </c>
      <c r="F510" t="s">
        <v>3186</v>
      </c>
      <c r="G510">
        <v>181</v>
      </c>
      <c r="H510">
        <v>2</v>
      </c>
      <c r="I510" t="s">
        <v>638</v>
      </c>
      <c r="K510">
        <v>0</v>
      </c>
      <c r="L510">
        <v>0</v>
      </c>
      <c r="M510">
        <v>0</v>
      </c>
      <c r="N510">
        <v>0</v>
      </c>
      <c r="O510">
        <v>0</v>
      </c>
      <c r="P510" t="s">
        <v>510</v>
      </c>
      <c r="Q510" t="s">
        <v>510</v>
      </c>
      <c r="R510">
        <v>40</v>
      </c>
      <c r="S510" t="s">
        <v>2500</v>
      </c>
    </row>
    <row r="511" spans="1:19" x14ac:dyDescent="0.2">
      <c r="A511">
        <v>40122</v>
      </c>
      <c r="C511" t="s">
        <v>3159</v>
      </c>
      <c r="D511">
        <v>38</v>
      </c>
      <c r="E511">
        <v>3381</v>
      </c>
      <c r="F511" t="s">
        <v>3712</v>
      </c>
      <c r="G511">
        <v>338</v>
      </c>
      <c r="H511">
        <v>1</v>
      </c>
      <c r="I511" t="s">
        <v>1096</v>
      </c>
      <c r="K511">
        <v>0</v>
      </c>
      <c r="L511">
        <v>0</v>
      </c>
      <c r="M511">
        <v>0</v>
      </c>
      <c r="N511">
        <v>0</v>
      </c>
      <c r="O511">
        <v>0</v>
      </c>
      <c r="P511" t="s">
        <v>510</v>
      </c>
      <c r="Q511" t="s">
        <v>510</v>
      </c>
      <c r="R511">
        <v>40</v>
      </c>
      <c r="S511" t="s">
        <v>2500</v>
      </c>
    </row>
    <row r="512" spans="1:19" x14ac:dyDescent="0.2">
      <c r="A512">
        <v>40122</v>
      </c>
      <c r="C512" t="s">
        <v>3159</v>
      </c>
      <c r="D512">
        <v>39</v>
      </c>
      <c r="E512">
        <v>1852</v>
      </c>
      <c r="F512" t="s">
        <v>3182</v>
      </c>
      <c r="G512">
        <v>185</v>
      </c>
      <c r="H512">
        <v>2</v>
      </c>
      <c r="I512" t="s">
        <v>650</v>
      </c>
      <c r="K512">
        <v>0</v>
      </c>
      <c r="L512">
        <v>0</v>
      </c>
      <c r="M512">
        <v>0</v>
      </c>
      <c r="N512">
        <v>0</v>
      </c>
      <c r="O512">
        <v>0</v>
      </c>
      <c r="P512" t="s">
        <v>510</v>
      </c>
      <c r="Q512" t="s">
        <v>510</v>
      </c>
      <c r="R512">
        <v>40</v>
      </c>
      <c r="S512" t="s">
        <v>2500</v>
      </c>
    </row>
    <row r="513" spans="1:19" x14ac:dyDescent="0.2">
      <c r="A513">
        <v>40122</v>
      </c>
      <c r="C513" t="s">
        <v>3159</v>
      </c>
      <c r="D513">
        <v>40</v>
      </c>
      <c r="E513">
        <v>1842</v>
      </c>
      <c r="F513" t="s">
        <v>3183</v>
      </c>
      <c r="G513">
        <v>184</v>
      </c>
      <c r="H513">
        <v>2</v>
      </c>
      <c r="I513" t="s">
        <v>647</v>
      </c>
      <c r="K513">
        <v>0</v>
      </c>
      <c r="L513">
        <v>0</v>
      </c>
      <c r="M513">
        <v>0</v>
      </c>
      <c r="N513">
        <v>0</v>
      </c>
      <c r="O513">
        <v>0</v>
      </c>
      <c r="P513" t="s">
        <v>510</v>
      </c>
      <c r="Q513" t="s">
        <v>510</v>
      </c>
      <c r="R513">
        <v>40</v>
      </c>
      <c r="S513" t="s">
        <v>2500</v>
      </c>
    </row>
    <row r="514" spans="1:19" x14ac:dyDescent="0.2">
      <c r="A514">
        <v>40122</v>
      </c>
      <c r="C514" t="s">
        <v>3159</v>
      </c>
      <c r="D514">
        <v>41</v>
      </c>
      <c r="E514">
        <v>1832</v>
      </c>
      <c r="F514" t="s">
        <v>3184</v>
      </c>
      <c r="G514">
        <v>183</v>
      </c>
      <c r="H514">
        <v>2</v>
      </c>
      <c r="I514" t="s">
        <v>644</v>
      </c>
      <c r="K514">
        <v>0</v>
      </c>
      <c r="L514">
        <v>0</v>
      </c>
      <c r="M514">
        <v>0</v>
      </c>
      <c r="N514">
        <v>0</v>
      </c>
      <c r="O514">
        <v>0</v>
      </c>
      <c r="P514" t="s">
        <v>510</v>
      </c>
      <c r="Q514" t="s">
        <v>510</v>
      </c>
      <c r="R514">
        <v>40</v>
      </c>
      <c r="S514" t="s">
        <v>2500</v>
      </c>
    </row>
    <row r="515" spans="1:19" x14ac:dyDescent="0.2">
      <c r="A515">
        <v>40122</v>
      </c>
      <c r="C515" t="s">
        <v>3159</v>
      </c>
      <c r="D515">
        <v>42</v>
      </c>
      <c r="E515">
        <v>1822</v>
      </c>
      <c r="F515" t="s">
        <v>3185</v>
      </c>
      <c r="G515">
        <v>182</v>
      </c>
      <c r="H515">
        <v>2</v>
      </c>
      <c r="I515" t="s">
        <v>641</v>
      </c>
      <c r="K515">
        <v>0</v>
      </c>
      <c r="L515">
        <v>0</v>
      </c>
      <c r="M515">
        <v>0</v>
      </c>
      <c r="N515">
        <v>0</v>
      </c>
      <c r="O515">
        <v>0</v>
      </c>
      <c r="P515" t="s">
        <v>510</v>
      </c>
      <c r="Q515" t="s">
        <v>510</v>
      </c>
      <c r="R515">
        <v>40</v>
      </c>
      <c r="S515" t="s">
        <v>2500</v>
      </c>
    </row>
    <row r="516" spans="1:19" x14ac:dyDescent="0.2">
      <c r="A516">
        <v>40122</v>
      </c>
      <c r="C516" t="s">
        <v>3159</v>
      </c>
      <c r="D516">
        <v>43</v>
      </c>
      <c r="E516">
        <v>1812</v>
      </c>
      <c r="F516" t="s">
        <v>3186</v>
      </c>
      <c r="G516">
        <v>181</v>
      </c>
      <c r="H516">
        <v>2</v>
      </c>
      <c r="I516" t="s">
        <v>638</v>
      </c>
      <c r="K516">
        <v>0</v>
      </c>
      <c r="L516">
        <v>0</v>
      </c>
      <c r="M516">
        <v>0</v>
      </c>
      <c r="N516">
        <v>0</v>
      </c>
      <c r="O516">
        <v>0</v>
      </c>
      <c r="P516" t="s">
        <v>510</v>
      </c>
      <c r="Q516" t="s">
        <v>510</v>
      </c>
      <c r="R516">
        <v>40</v>
      </c>
      <c r="S516" t="s">
        <v>2500</v>
      </c>
    </row>
    <row r="517" spans="1:19" x14ac:dyDescent="0.2">
      <c r="A517">
        <v>40122</v>
      </c>
      <c r="C517" t="s">
        <v>3159</v>
      </c>
      <c r="D517">
        <v>44</v>
      </c>
      <c r="E517">
        <v>1802</v>
      </c>
      <c r="F517" t="s">
        <v>2852</v>
      </c>
      <c r="G517">
        <v>180</v>
      </c>
      <c r="H517">
        <v>2</v>
      </c>
      <c r="I517" t="s">
        <v>635</v>
      </c>
      <c r="K517">
        <v>0</v>
      </c>
      <c r="L517">
        <v>0</v>
      </c>
      <c r="M517">
        <v>0</v>
      </c>
      <c r="N517">
        <v>0</v>
      </c>
      <c r="O517">
        <v>0</v>
      </c>
      <c r="P517" t="s">
        <v>510</v>
      </c>
      <c r="Q517" t="s">
        <v>510</v>
      </c>
      <c r="R517">
        <v>40</v>
      </c>
      <c r="S517" t="s">
        <v>2500</v>
      </c>
    </row>
    <row r="518" spans="1:19" x14ac:dyDescent="0.2">
      <c r="A518">
        <v>40122</v>
      </c>
      <c r="C518" t="s">
        <v>3159</v>
      </c>
      <c r="D518">
        <v>45</v>
      </c>
      <c r="E518">
        <v>1792</v>
      </c>
      <c r="F518" t="s">
        <v>3187</v>
      </c>
      <c r="G518">
        <v>179</v>
      </c>
      <c r="H518">
        <v>2</v>
      </c>
      <c r="I518" t="s">
        <v>987</v>
      </c>
      <c r="K518">
        <v>0</v>
      </c>
      <c r="L518">
        <v>0</v>
      </c>
      <c r="M518">
        <v>0</v>
      </c>
      <c r="N518">
        <v>0</v>
      </c>
      <c r="O518">
        <v>0</v>
      </c>
      <c r="P518" t="s">
        <v>510</v>
      </c>
      <c r="Q518" t="s">
        <v>510</v>
      </c>
      <c r="R518">
        <v>40</v>
      </c>
      <c r="S518" t="s">
        <v>2500</v>
      </c>
    </row>
    <row r="519" spans="1:19" x14ac:dyDescent="0.2">
      <c r="A519">
        <v>40122</v>
      </c>
      <c r="C519" t="s">
        <v>3159</v>
      </c>
      <c r="D519">
        <v>46</v>
      </c>
      <c r="E519">
        <v>1782</v>
      </c>
      <c r="F519" t="s">
        <v>2853</v>
      </c>
      <c r="G519">
        <v>178</v>
      </c>
      <c r="H519">
        <v>2</v>
      </c>
      <c r="I519" t="s">
        <v>629</v>
      </c>
      <c r="K519">
        <v>0</v>
      </c>
      <c r="L519">
        <v>0</v>
      </c>
      <c r="M519">
        <v>0</v>
      </c>
      <c r="N519">
        <v>0</v>
      </c>
      <c r="O519">
        <v>0</v>
      </c>
      <c r="P519" t="s">
        <v>510</v>
      </c>
      <c r="Q519" t="s">
        <v>510</v>
      </c>
      <c r="R519">
        <v>40</v>
      </c>
      <c r="S519" t="s">
        <v>2500</v>
      </c>
    </row>
    <row r="520" spans="1:19" x14ac:dyDescent="0.2">
      <c r="A520">
        <v>40122</v>
      </c>
      <c r="C520" t="s">
        <v>3159</v>
      </c>
      <c r="D520">
        <v>47</v>
      </c>
      <c r="E520">
        <v>1752</v>
      </c>
      <c r="F520" t="s">
        <v>2854</v>
      </c>
      <c r="G520">
        <v>175</v>
      </c>
      <c r="H520">
        <v>2</v>
      </c>
      <c r="I520" t="s">
        <v>620</v>
      </c>
      <c r="K520">
        <v>0</v>
      </c>
      <c r="L520">
        <v>0</v>
      </c>
      <c r="M520">
        <v>0</v>
      </c>
      <c r="N520">
        <v>0</v>
      </c>
      <c r="O520">
        <v>0</v>
      </c>
      <c r="P520" t="s">
        <v>510</v>
      </c>
      <c r="Q520" t="s">
        <v>510</v>
      </c>
      <c r="R520">
        <v>40</v>
      </c>
      <c r="S520" t="s">
        <v>2500</v>
      </c>
    </row>
    <row r="521" spans="1:19" x14ac:dyDescent="0.2">
      <c r="A521">
        <v>40122</v>
      </c>
      <c r="C521" t="s">
        <v>3159</v>
      </c>
      <c r="D521">
        <v>48</v>
      </c>
      <c r="E521">
        <v>1762</v>
      </c>
      <c r="F521" t="s">
        <v>2920</v>
      </c>
      <c r="G521">
        <v>176</v>
      </c>
      <c r="H521">
        <v>2</v>
      </c>
      <c r="I521" t="s">
        <v>623</v>
      </c>
      <c r="K521">
        <v>0</v>
      </c>
      <c r="L521">
        <v>0</v>
      </c>
      <c r="M521">
        <v>0</v>
      </c>
      <c r="N521">
        <v>0</v>
      </c>
      <c r="O521">
        <v>0</v>
      </c>
      <c r="P521" t="s">
        <v>510</v>
      </c>
      <c r="Q521" t="s">
        <v>510</v>
      </c>
      <c r="R521">
        <v>40</v>
      </c>
      <c r="S521" t="s">
        <v>2500</v>
      </c>
    </row>
    <row r="522" spans="1:19" x14ac:dyDescent="0.2">
      <c r="A522">
        <v>40122</v>
      </c>
      <c r="C522" t="s">
        <v>3159</v>
      </c>
      <c r="D522">
        <v>49</v>
      </c>
      <c r="E522">
        <v>1771</v>
      </c>
      <c r="F522" t="s">
        <v>3400</v>
      </c>
      <c r="G522">
        <v>177</v>
      </c>
      <c r="H522">
        <v>1</v>
      </c>
      <c r="I522" t="s">
        <v>626</v>
      </c>
      <c r="K522">
        <v>0</v>
      </c>
      <c r="L522">
        <v>0</v>
      </c>
      <c r="M522">
        <v>0</v>
      </c>
      <c r="N522">
        <v>0</v>
      </c>
      <c r="O522">
        <v>0</v>
      </c>
      <c r="P522" t="s">
        <v>510</v>
      </c>
      <c r="Q522" t="s">
        <v>510</v>
      </c>
      <c r="R522">
        <v>40</v>
      </c>
      <c r="S522" t="s">
        <v>2500</v>
      </c>
    </row>
    <row r="523" spans="1:19" x14ac:dyDescent="0.2">
      <c r="A523">
        <v>40122</v>
      </c>
      <c r="C523" t="s">
        <v>3159</v>
      </c>
      <c r="D523">
        <v>50</v>
      </c>
      <c r="E523">
        <v>1742</v>
      </c>
      <c r="F523" t="s">
        <v>2855</v>
      </c>
      <c r="G523">
        <v>174</v>
      </c>
      <c r="H523">
        <v>2</v>
      </c>
      <c r="I523" t="s">
        <v>617</v>
      </c>
      <c r="K523">
        <v>0</v>
      </c>
      <c r="L523">
        <v>0</v>
      </c>
      <c r="M523">
        <v>0</v>
      </c>
      <c r="N523">
        <v>0</v>
      </c>
      <c r="O523">
        <v>0</v>
      </c>
      <c r="P523" t="s">
        <v>510</v>
      </c>
      <c r="Q523" t="s">
        <v>510</v>
      </c>
      <c r="R523">
        <v>40</v>
      </c>
      <c r="S523" t="s">
        <v>2500</v>
      </c>
    </row>
    <row r="524" spans="1:19" x14ac:dyDescent="0.2">
      <c r="A524">
        <v>40122</v>
      </c>
      <c r="C524" t="s">
        <v>3159</v>
      </c>
      <c r="D524">
        <v>51</v>
      </c>
      <c r="E524">
        <v>1732</v>
      </c>
      <c r="F524" t="s">
        <v>3188</v>
      </c>
      <c r="G524">
        <v>173</v>
      </c>
      <c r="H524">
        <v>2</v>
      </c>
      <c r="I524" t="s">
        <v>614</v>
      </c>
      <c r="K524">
        <v>0</v>
      </c>
      <c r="L524">
        <v>0</v>
      </c>
      <c r="M524">
        <v>0</v>
      </c>
      <c r="N524">
        <v>0</v>
      </c>
      <c r="O524">
        <v>0</v>
      </c>
      <c r="P524" t="s">
        <v>510</v>
      </c>
      <c r="Q524" t="s">
        <v>510</v>
      </c>
      <c r="R524">
        <v>40</v>
      </c>
      <c r="S524" t="s">
        <v>2500</v>
      </c>
    </row>
    <row r="525" spans="1:19" x14ac:dyDescent="0.2">
      <c r="A525">
        <v>40122</v>
      </c>
      <c r="C525" t="s">
        <v>3159</v>
      </c>
      <c r="D525">
        <v>52</v>
      </c>
      <c r="E525">
        <v>1722</v>
      </c>
      <c r="F525" t="s">
        <v>3189</v>
      </c>
      <c r="G525">
        <v>172</v>
      </c>
      <c r="H525">
        <v>2</v>
      </c>
      <c r="I525" t="s">
        <v>611</v>
      </c>
      <c r="K525">
        <v>0</v>
      </c>
      <c r="L525">
        <v>0</v>
      </c>
      <c r="M525">
        <v>0</v>
      </c>
      <c r="N525">
        <v>0</v>
      </c>
      <c r="O525">
        <v>0</v>
      </c>
      <c r="P525" t="s">
        <v>510</v>
      </c>
      <c r="Q525" t="s">
        <v>510</v>
      </c>
      <c r="R525">
        <v>40</v>
      </c>
      <c r="S525" t="s">
        <v>2500</v>
      </c>
    </row>
    <row r="526" spans="1:19" x14ac:dyDescent="0.2">
      <c r="A526">
        <v>40122</v>
      </c>
      <c r="C526" t="s">
        <v>3159</v>
      </c>
      <c r="D526">
        <v>53</v>
      </c>
      <c r="E526">
        <v>1712</v>
      </c>
      <c r="F526" t="s">
        <v>2856</v>
      </c>
      <c r="G526">
        <v>171</v>
      </c>
      <c r="H526">
        <v>2</v>
      </c>
      <c r="I526" t="s">
        <v>608</v>
      </c>
      <c r="K526">
        <v>0</v>
      </c>
      <c r="L526">
        <v>0</v>
      </c>
      <c r="M526">
        <v>0</v>
      </c>
      <c r="N526">
        <v>0</v>
      </c>
      <c r="O526">
        <v>0</v>
      </c>
      <c r="P526" t="s">
        <v>510</v>
      </c>
      <c r="Q526" t="s">
        <v>510</v>
      </c>
      <c r="R526">
        <v>40</v>
      </c>
      <c r="S526" t="s">
        <v>2500</v>
      </c>
    </row>
    <row r="527" spans="1:19" x14ac:dyDescent="0.2">
      <c r="A527">
        <v>40122</v>
      </c>
      <c r="C527" t="s">
        <v>3159</v>
      </c>
      <c r="D527">
        <v>54</v>
      </c>
      <c r="E527">
        <v>1702</v>
      </c>
      <c r="F527" t="s">
        <v>3190</v>
      </c>
      <c r="G527">
        <v>170</v>
      </c>
      <c r="H527">
        <v>2</v>
      </c>
      <c r="I527" t="s">
        <v>605</v>
      </c>
      <c r="K527">
        <v>0</v>
      </c>
      <c r="L527">
        <v>0</v>
      </c>
      <c r="M527">
        <v>0</v>
      </c>
      <c r="N527">
        <v>0</v>
      </c>
      <c r="O527">
        <v>0</v>
      </c>
      <c r="P527" t="s">
        <v>510</v>
      </c>
      <c r="Q527" t="s">
        <v>510</v>
      </c>
      <c r="R527">
        <v>40</v>
      </c>
      <c r="S527" t="s">
        <v>2500</v>
      </c>
    </row>
    <row r="528" spans="1:19" x14ac:dyDescent="0.2">
      <c r="A528">
        <v>40122</v>
      </c>
      <c r="C528" t="s">
        <v>3159</v>
      </c>
      <c r="D528">
        <v>55</v>
      </c>
      <c r="E528">
        <v>1692</v>
      </c>
      <c r="F528" t="s">
        <v>3191</v>
      </c>
      <c r="G528">
        <v>169</v>
      </c>
      <c r="H528">
        <v>2</v>
      </c>
      <c r="I528" t="s">
        <v>602</v>
      </c>
      <c r="K528">
        <v>0</v>
      </c>
      <c r="L528">
        <v>0</v>
      </c>
      <c r="M528">
        <v>0</v>
      </c>
      <c r="N528">
        <v>0</v>
      </c>
      <c r="O528">
        <v>0</v>
      </c>
      <c r="P528" t="s">
        <v>510</v>
      </c>
      <c r="Q528" t="s">
        <v>510</v>
      </c>
      <c r="R528">
        <v>40</v>
      </c>
      <c r="S528" t="s">
        <v>2500</v>
      </c>
    </row>
    <row r="529" spans="1:19" x14ac:dyDescent="0.2">
      <c r="A529">
        <v>40122</v>
      </c>
      <c r="C529" t="s">
        <v>3159</v>
      </c>
      <c r="D529">
        <v>56</v>
      </c>
      <c r="E529">
        <v>1682</v>
      </c>
      <c r="F529" t="s">
        <v>3192</v>
      </c>
      <c r="G529">
        <v>168</v>
      </c>
      <c r="H529">
        <v>2</v>
      </c>
      <c r="I529" t="s">
        <v>599</v>
      </c>
      <c r="K529">
        <v>0</v>
      </c>
      <c r="L529">
        <v>0</v>
      </c>
      <c r="M529">
        <v>0</v>
      </c>
      <c r="N529">
        <v>0</v>
      </c>
      <c r="O529">
        <v>0</v>
      </c>
      <c r="P529" t="s">
        <v>510</v>
      </c>
      <c r="Q529" t="s">
        <v>510</v>
      </c>
      <c r="R529">
        <v>40</v>
      </c>
      <c r="S529" t="s">
        <v>2500</v>
      </c>
    </row>
    <row r="530" spans="1:19" x14ac:dyDescent="0.2">
      <c r="A530">
        <v>40122</v>
      </c>
      <c r="C530" t="s">
        <v>3159</v>
      </c>
      <c r="D530">
        <v>57</v>
      </c>
      <c r="E530">
        <v>1672</v>
      </c>
      <c r="F530" t="s">
        <v>2857</v>
      </c>
      <c r="G530">
        <v>167</v>
      </c>
      <c r="H530">
        <v>2</v>
      </c>
      <c r="I530" t="s">
        <v>596</v>
      </c>
      <c r="K530">
        <v>0</v>
      </c>
      <c r="L530">
        <v>0</v>
      </c>
      <c r="M530">
        <v>0</v>
      </c>
      <c r="N530">
        <v>0</v>
      </c>
      <c r="O530">
        <v>0</v>
      </c>
      <c r="P530" t="s">
        <v>510</v>
      </c>
      <c r="Q530" t="s">
        <v>510</v>
      </c>
      <c r="R530">
        <v>40</v>
      </c>
      <c r="S530" t="s">
        <v>2500</v>
      </c>
    </row>
    <row r="531" spans="1:19" x14ac:dyDescent="0.2">
      <c r="A531">
        <v>40122</v>
      </c>
      <c r="C531" t="s">
        <v>3159</v>
      </c>
      <c r="D531">
        <v>58</v>
      </c>
      <c r="E531">
        <v>1662</v>
      </c>
      <c r="F531" t="s">
        <v>3193</v>
      </c>
      <c r="G531">
        <v>166</v>
      </c>
      <c r="H531">
        <v>2</v>
      </c>
      <c r="I531" t="s">
        <v>593</v>
      </c>
      <c r="K531">
        <v>0</v>
      </c>
      <c r="L531">
        <v>0</v>
      </c>
      <c r="M531">
        <v>0</v>
      </c>
      <c r="N531">
        <v>0</v>
      </c>
      <c r="O531">
        <v>0</v>
      </c>
      <c r="P531" t="s">
        <v>510</v>
      </c>
      <c r="Q531" t="s">
        <v>510</v>
      </c>
      <c r="R531">
        <v>40</v>
      </c>
      <c r="S531" t="s">
        <v>2500</v>
      </c>
    </row>
    <row r="532" spans="1:19" x14ac:dyDescent="0.2">
      <c r="A532">
        <v>40122</v>
      </c>
      <c r="C532" t="s">
        <v>3159</v>
      </c>
      <c r="D532">
        <v>59</v>
      </c>
      <c r="E532">
        <v>1652</v>
      </c>
      <c r="F532" t="s">
        <v>3194</v>
      </c>
      <c r="G532">
        <v>165</v>
      </c>
      <c r="H532">
        <v>2</v>
      </c>
      <c r="I532" t="s">
        <v>590</v>
      </c>
      <c r="K532">
        <v>0</v>
      </c>
      <c r="L532">
        <v>0</v>
      </c>
      <c r="M532">
        <v>0</v>
      </c>
      <c r="N532">
        <v>0</v>
      </c>
      <c r="O532">
        <v>0</v>
      </c>
      <c r="P532" t="s">
        <v>510</v>
      </c>
      <c r="Q532" t="s">
        <v>510</v>
      </c>
      <c r="R532">
        <v>40</v>
      </c>
      <c r="S532" t="s">
        <v>2500</v>
      </c>
    </row>
    <row r="533" spans="1:19" x14ac:dyDescent="0.2">
      <c r="A533">
        <v>40122</v>
      </c>
      <c r="C533" t="s">
        <v>3159</v>
      </c>
      <c r="D533">
        <v>60</v>
      </c>
      <c r="E533">
        <v>1642</v>
      </c>
      <c r="F533" t="s">
        <v>3195</v>
      </c>
      <c r="G533">
        <v>164</v>
      </c>
      <c r="H533">
        <v>2</v>
      </c>
      <c r="I533" t="s">
        <v>587</v>
      </c>
      <c r="K533">
        <v>0</v>
      </c>
      <c r="L533">
        <v>0</v>
      </c>
      <c r="M533">
        <v>0</v>
      </c>
      <c r="N533">
        <v>0</v>
      </c>
      <c r="O533">
        <v>0</v>
      </c>
      <c r="P533" t="s">
        <v>510</v>
      </c>
      <c r="Q533" t="s">
        <v>510</v>
      </c>
      <c r="R533">
        <v>40</v>
      </c>
      <c r="S533" t="s">
        <v>2500</v>
      </c>
    </row>
    <row r="534" spans="1:19" x14ac:dyDescent="0.2">
      <c r="A534">
        <v>40122</v>
      </c>
      <c r="C534" t="s">
        <v>3159</v>
      </c>
      <c r="D534">
        <v>61</v>
      </c>
      <c r="E534">
        <v>1632</v>
      </c>
      <c r="F534" t="s">
        <v>3196</v>
      </c>
      <c r="G534">
        <v>163</v>
      </c>
      <c r="H534">
        <v>2</v>
      </c>
      <c r="I534" t="s">
        <v>584</v>
      </c>
      <c r="K534">
        <v>0</v>
      </c>
      <c r="L534">
        <v>0</v>
      </c>
      <c r="M534">
        <v>0</v>
      </c>
      <c r="N534">
        <v>0</v>
      </c>
      <c r="O534">
        <v>0</v>
      </c>
      <c r="P534" t="s">
        <v>510</v>
      </c>
      <c r="Q534" t="s">
        <v>510</v>
      </c>
      <c r="R534">
        <v>40</v>
      </c>
      <c r="S534" t="s">
        <v>2500</v>
      </c>
    </row>
    <row r="535" spans="1:19" x14ac:dyDescent="0.2">
      <c r="A535">
        <v>40122</v>
      </c>
      <c r="C535" t="s">
        <v>3159</v>
      </c>
      <c r="D535">
        <v>62</v>
      </c>
      <c r="E535">
        <v>1622</v>
      </c>
      <c r="F535" t="s">
        <v>3197</v>
      </c>
      <c r="G535">
        <v>162</v>
      </c>
      <c r="H535">
        <v>2</v>
      </c>
      <c r="I535" t="s">
        <v>581</v>
      </c>
      <c r="K535">
        <v>0</v>
      </c>
      <c r="L535">
        <v>0</v>
      </c>
      <c r="M535">
        <v>0</v>
      </c>
      <c r="N535">
        <v>0</v>
      </c>
      <c r="O535">
        <v>0</v>
      </c>
      <c r="P535" t="s">
        <v>510</v>
      </c>
      <c r="Q535" t="s">
        <v>510</v>
      </c>
      <c r="R535">
        <v>40</v>
      </c>
      <c r="S535" t="s">
        <v>2500</v>
      </c>
    </row>
    <row r="536" spans="1:19" x14ac:dyDescent="0.2">
      <c r="A536">
        <v>40122</v>
      </c>
      <c r="C536" t="s">
        <v>3159</v>
      </c>
      <c r="D536">
        <v>63</v>
      </c>
      <c r="E536">
        <v>1611</v>
      </c>
      <c r="F536" t="s">
        <v>3198</v>
      </c>
      <c r="G536">
        <v>161</v>
      </c>
      <c r="H536">
        <v>1</v>
      </c>
      <c r="I536" t="s">
        <v>578</v>
      </c>
      <c r="K536">
        <v>0</v>
      </c>
      <c r="L536">
        <v>0</v>
      </c>
      <c r="M536">
        <v>0</v>
      </c>
      <c r="N536">
        <v>0</v>
      </c>
      <c r="O536">
        <v>0</v>
      </c>
      <c r="P536" t="s">
        <v>510</v>
      </c>
      <c r="Q536" t="s">
        <v>510</v>
      </c>
      <c r="R536">
        <v>40</v>
      </c>
      <c r="S536" t="s">
        <v>2500</v>
      </c>
    </row>
    <row r="537" spans="1:19" x14ac:dyDescent="0.2">
      <c r="A537">
        <v>40122</v>
      </c>
      <c r="C537" t="s">
        <v>3159</v>
      </c>
      <c r="D537">
        <v>64</v>
      </c>
      <c r="E537">
        <v>1602</v>
      </c>
      <c r="F537" t="s">
        <v>3199</v>
      </c>
      <c r="G537">
        <v>160</v>
      </c>
      <c r="H537">
        <v>2</v>
      </c>
      <c r="I537" t="s">
        <v>575</v>
      </c>
      <c r="K537">
        <v>0</v>
      </c>
      <c r="L537">
        <v>0</v>
      </c>
      <c r="M537">
        <v>0</v>
      </c>
      <c r="N537">
        <v>0</v>
      </c>
      <c r="O537">
        <v>0</v>
      </c>
      <c r="P537" t="s">
        <v>510</v>
      </c>
      <c r="Q537" t="s">
        <v>510</v>
      </c>
      <c r="R537">
        <v>40</v>
      </c>
      <c r="S537" t="s">
        <v>2500</v>
      </c>
    </row>
    <row r="538" spans="1:19" x14ac:dyDescent="0.2">
      <c r="A538">
        <v>40122</v>
      </c>
      <c r="C538" t="s">
        <v>3159</v>
      </c>
      <c r="D538">
        <v>65</v>
      </c>
      <c r="E538">
        <v>1592</v>
      </c>
      <c r="F538" t="s">
        <v>3200</v>
      </c>
      <c r="G538">
        <v>159</v>
      </c>
      <c r="H538">
        <v>2</v>
      </c>
      <c r="I538" t="s">
        <v>572</v>
      </c>
      <c r="K538">
        <v>0</v>
      </c>
      <c r="L538">
        <v>0</v>
      </c>
      <c r="M538">
        <v>0</v>
      </c>
      <c r="N538">
        <v>0</v>
      </c>
      <c r="O538">
        <v>0</v>
      </c>
      <c r="P538" t="s">
        <v>510</v>
      </c>
      <c r="Q538" t="s">
        <v>510</v>
      </c>
      <c r="R538">
        <v>40</v>
      </c>
      <c r="S538" t="s">
        <v>2500</v>
      </c>
    </row>
    <row r="539" spans="1:19" x14ac:dyDescent="0.2">
      <c r="A539">
        <v>40122</v>
      </c>
      <c r="C539" t="s">
        <v>3159</v>
      </c>
      <c r="D539">
        <v>66</v>
      </c>
      <c r="E539">
        <v>1582</v>
      </c>
      <c r="F539" t="s">
        <v>3201</v>
      </c>
      <c r="G539">
        <v>158</v>
      </c>
      <c r="H539">
        <v>2</v>
      </c>
      <c r="I539" t="s">
        <v>569</v>
      </c>
      <c r="K539">
        <v>0</v>
      </c>
      <c r="L539">
        <v>0</v>
      </c>
      <c r="M539">
        <v>0</v>
      </c>
      <c r="N539">
        <v>0</v>
      </c>
      <c r="O539">
        <v>0</v>
      </c>
      <c r="P539" t="s">
        <v>510</v>
      </c>
      <c r="Q539" t="s">
        <v>510</v>
      </c>
      <c r="R539">
        <v>40</v>
      </c>
      <c r="S539" t="s">
        <v>2500</v>
      </c>
    </row>
    <row r="540" spans="1:19" x14ac:dyDescent="0.2">
      <c r="A540">
        <v>40122</v>
      </c>
      <c r="C540" t="s">
        <v>3159</v>
      </c>
      <c r="D540">
        <v>67</v>
      </c>
      <c r="E540">
        <v>1572</v>
      </c>
      <c r="F540" t="s">
        <v>3202</v>
      </c>
      <c r="G540">
        <v>157</v>
      </c>
      <c r="H540">
        <v>2</v>
      </c>
      <c r="I540" t="s">
        <v>566</v>
      </c>
      <c r="K540">
        <v>0</v>
      </c>
      <c r="L540">
        <v>0</v>
      </c>
      <c r="M540">
        <v>0</v>
      </c>
      <c r="N540">
        <v>0</v>
      </c>
      <c r="O540">
        <v>0</v>
      </c>
      <c r="P540" t="s">
        <v>510</v>
      </c>
      <c r="Q540" t="s">
        <v>510</v>
      </c>
      <c r="R540">
        <v>40</v>
      </c>
      <c r="S540" t="s">
        <v>2500</v>
      </c>
    </row>
    <row r="541" spans="1:19" x14ac:dyDescent="0.2">
      <c r="A541">
        <v>40122</v>
      </c>
      <c r="C541" t="s">
        <v>3159</v>
      </c>
      <c r="D541">
        <v>68</v>
      </c>
      <c r="E541">
        <v>1561</v>
      </c>
      <c r="F541" t="s">
        <v>3203</v>
      </c>
      <c r="G541">
        <v>156</v>
      </c>
      <c r="H541">
        <v>1</v>
      </c>
      <c r="I541" t="s">
        <v>563</v>
      </c>
      <c r="K541">
        <v>0</v>
      </c>
      <c r="L541">
        <v>0</v>
      </c>
      <c r="M541">
        <v>0</v>
      </c>
      <c r="N541">
        <v>0</v>
      </c>
      <c r="O541">
        <v>1</v>
      </c>
      <c r="P541" t="s">
        <v>510</v>
      </c>
      <c r="Q541" t="s">
        <v>510</v>
      </c>
      <c r="R541">
        <v>40</v>
      </c>
      <c r="S541" t="s">
        <v>2500</v>
      </c>
    </row>
    <row r="542" spans="1:19" x14ac:dyDescent="0.2">
      <c r="A542">
        <v>40122</v>
      </c>
      <c r="C542" t="s">
        <v>3159</v>
      </c>
      <c r="D542">
        <v>69</v>
      </c>
      <c r="E542">
        <v>1552</v>
      </c>
      <c r="F542" t="s">
        <v>3204</v>
      </c>
      <c r="G542">
        <v>155</v>
      </c>
      <c r="H542">
        <v>2</v>
      </c>
      <c r="I542" t="s">
        <v>560</v>
      </c>
      <c r="K542">
        <v>0</v>
      </c>
      <c r="L542">
        <v>0</v>
      </c>
      <c r="M542">
        <v>0</v>
      </c>
      <c r="N542">
        <v>0</v>
      </c>
      <c r="O542">
        <v>0</v>
      </c>
      <c r="P542" t="s">
        <v>510</v>
      </c>
      <c r="Q542" t="s">
        <v>510</v>
      </c>
      <c r="R542">
        <v>40</v>
      </c>
      <c r="S542" t="s">
        <v>2500</v>
      </c>
    </row>
    <row r="543" spans="1:19" x14ac:dyDescent="0.2">
      <c r="A543">
        <v>40122</v>
      </c>
      <c r="C543" t="s">
        <v>3159</v>
      </c>
      <c r="D543">
        <v>70</v>
      </c>
      <c r="E543">
        <v>1542</v>
      </c>
      <c r="F543" t="s">
        <v>3205</v>
      </c>
      <c r="G543">
        <v>154</v>
      </c>
      <c r="H543">
        <v>2</v>
      </c>
      <c r="I543" t="s">
        <v>557</v>
      </c>
      <c r="K543">
        <v>0</v>
      </c>
      <c r="L543">
        <v>0</v>
      </c>
      <c r="M543">
        <v>0</v>
      </c>
      <c r="N543">
        <v>0</v>
      </c>
      <c r="O543">
        <v>0</v>
      </c>
      <c r="P543" t="s">
        <v>510</v>
      </c>
      <c r="Q543" t="s">
        <v>510</v>
      </c>
      <c r="R543">
        <v>40</v>
      </c>
      <c r="S543" t="s">
        <v>2500</v>
      </c>
    </row>
    <row r="544" spans="1:19" x14ac:dyDescent="0.2">
      <c r="A544">
        <v>40122</v>
      </c>
      <c r="C544" t="s">
        <v>3159</v>
      </c>
      <c r="D544">
        <v>71</v>
      </c>
      <c r="E544">
        <v>1532</v>
      </c>
      <c r="F544" t="s">
        <v>3206</v>
      </c>
      <c r="G544">
        <v>153</v>
      </c>
      <c r="H544">
        <v>2</v>
      </c>
      <c r="I544" t="s">
        <v>554</v>
      </c>
      <c r="K544">
        <v>0</v>
      </c>
      <c r="L544">
        <v>0</v>
      </c>
      <c r="M544">
        <v>0</v>
      </c>
      <c r="N544">
        <v>0</v>
      </c>
      <c r="O544">
        <v>0</v>
      </c>
      <c r="P544" t="s">
        <v>510</v>
      </c>
      <c r="Q544" t="s">
        <v>510</v>
      </c>
      <c r="R544">
        <v>40</v>
      </c>
      <c r="S544" t="s">
        <v>2500</v>
      </c>
    </row>
    <row r="545" spans="1:19" x14ac:dyDescent="0.2">
      <c r="A545">
        <v>40122</v>
      </c>
      <c r="C545" t="s">
        <v>3159</v>
      </c>
      <c r="D545">
        <v>72</v>
      </c>
      <c r="E545">
        <v>1522</v>
      </c>
      <c r="F545" t="s">
        <v>3207</v>
      </c>
      <c r="G545">
        <v>152</v>
      </c>
      <c r="H545">
        <v>2</v>
      </c>
      <c r="I545" t="s">
        <v>551</v>
      </c>
      <c r="K545">
        <v>0</v>
      </c>
      <c r="L545">
        <v>0</v>
      </c>
      <c r="M545">
        <v>0</v>
      </c>
      <c r="N545">
        <v>0</v>
      </c>
      <c r="O545">
        <v>0</v>
      </c>
      <c r="P545" t="s">
        <v>510</v>
      </c>
      <c r="Q545" t="s">
        <v>510</v>
      </c>
      <c r="R545">
        <v>40</v>
      </c>
      <c r="S545" t="s">
        <v>2500</v>
      </c>
    </row>
    <row r="546" spans="1:19" x14ac:dyDescent="0.2">
      <c r="A546">
        <v>40122</v>
      </c>
      <c r="C546" t="s">
        <v>3159</v>
      </c>
      <c r="D546">
        <v>73</v>
      </c>
      <c r="E546">
        <v>1512</v>
      </c>
      <c r="F546" t="s">
        <v>3208</v>
      </c>
      <c r="G546">
        <v>151</v>
      </c>
      <c r="H546">
        <v>2</v>
      </c>
      <c r="I546" t="s">
        <v>548</v>
      </c>
      <c r="K546">
        <v>0</v>
      </c>
      <c r="L546">
        <v>0</v>
      </c>
      <c r="M546">
        <v>0</v>
      </c>
      <c r="N546">
        <v>0</v>
      </c>
      <c r="O546">
        <v>0</v>
      </c>
      <c r="P546" t="s">
        <v>510</v>
      </c>
      <c r="Q546" t="s">
        <v>510</v>
      </c>
      <c r="R546">
        <v>40</v>
      </c>
      <c r="S546" t="s">
        <v>2500</v>
      </c>
    </row>
    <row r="547" spans="1:19" x14ac:dyDescent="0.2">
      <c r="A547">
        <v>40122</v>
      </c>
      <c r="C547" t="s">
        <v>3159</v>
      </c>
      <c r="D547">
        <v>74</v>
      </c>
      <c r="E547">
        <v>1502</v>
      </c>
      <c r="F547" t="s">
        <v>3209</v>
      </c>
      <c r="G547">
        <v>150</v>
      </c>
      <c r="H547">
        <v>2</v>
      </c>
      <c r="I547" t="s">
        <v>545</v>
      </c>
      <c r="K547">
        <v>0</v>
      </c>
      <c r="L547">
        <v>0</v>
      </c>
      <c r="M547">
        <v>0</v>
      </c>
      <c r="N547">
        <v>0</v>
      </c>
      <c r="O547">
        <v>0</v>
      </c>
      <c r="P547" t="s">
        <v>510</v>
      </c>
      <c r="Q547" t="s">
        <v>510</v>
      </c>
      <c r="R547">
        <v>40</v>
      </c>
      <c r="S547" t="s">
        <v>2500</v>
      </c>
    </row>
    <row r="548" spans="1:19" x14ac:dyDescent="0.2">
      <c r="A548">
        <v>40122</v>
      </c>
      <c r="C548" t="s">
        <v>3159</v>
      </c>
      <c r="D548">
        <v>75</v>
      </c>
      <c r="E548">
        <v>1492</v>
      </c>
      <c r="F548" t="s">
        <v>3210</v>
      </c>
      <c r="G548">
        <v>149</v>
      </c>
      <c r="H548">
        <v>2</v>
      </c>
      <c r="I548" t="s">
        <v>542</v>
      </c>
      <c r="K548">
        <v>0</v>
      </c>
      <c r="L548">
        <v>0</v>
      </c>
      <c r="M548">
        <v>0</v>
      </c>
      <c r="N548">
        <v>0</v>
      </c>
      <c r="O548">
        <v>0</v>
      </c>
      <c r="P548" t="s">
        <v>510</v>
      </c>
      <c r="Q548" t="s">
        <v>510</v>
      </c>
      <c r="R548">
        <v>40</v>
      </c>
      <c r="S548" t="s">
        <v>2500</v>
      </c>
    </row>
    <row r="549" spans="1:19" x14ac:dyDescent="0.2">
      <c r="A549">
        <v>40122</v>
      </c>
      <c r="C549" t="s">
        <v>3159</v>
      </c>
      <c r="D549">
        <v>76</v>
      </c>
      <c r="E549">
        <v>1481</v>
      </c>
      <c r="F549" t="s">
        <v>3211</v>
      </c>
      <c r="G549">
        <v>148</v>
      </c>
      <c r="H549">
        <v>1</v>
      </c>
      <c r="I549" t="s">
        <v>539</v>
      </c>
      <c r="K549">
        <v>0</v>
      </c>
      <c r="L549">
        <v>0</v>
      </c>
      <c r="M549">
        <v>0</v>
      </c>
      <c r="N549">
        <v>0</v>
      </c>
      <c r="O549">
        <v>0</v>
      </c>
      <c r="P549" t="s">
        <v>510</v>
      </c>
      <c r="Q549" t="s">
        <v>510</v>
      </c>
      <c r="R549">
        <v>40</v>
      </c>
      <c r="S549" t="s">
        <v>2500</v>
      </c>
    </row>
    <row r="550" spans="1:19" x14ac:dyDescent="0.2">
      <c r="A550">
        <v>40122</v>
      </c>
      <c r="C550" t="s">
        <v>3159</v>
      </c>
      <c r="D550">
        <v>77</v>
      </c>
      <c r="E550">
        <v>1472</v>
      </c>
      <c r="F550" t="s">
        <v>3212</v>
      </c>
      <c r="G550">
        <v>147</v>
      </c>
      <c r="H550">
        <v>2</v>
      </c>
      <c r="I550" t="s">
        <v>536</v>
      </c>
      <c r="K550">
        <v>0</v>
      </c>
      <c r="L550">
        <v>0</v>
      </c>
      <c r="M550">
        <v>0</v>
      </c>
      <c r="N550">
        <v>0</v>
      </c>
      <c r="O550">
        <v>0</v>
      </c>
      <c r="P550" t="s">
        <v>510</v>
      </c>
      <c r="Q550" t="s">
        <v>510</v>
      </c>
      <c r="R550">
        <v>40</v>
      </c>
      <c r="S550" t="s">
        <v>2500</v>
      </c>
    </row>
    <row r="551" spans="1:19" x14ac:dyDescent="0.2">
      <c r="A551">
        <v>40122</v>
      </c>
      <c r="C551" t="s">
        <v>3159</v>
      </c>
      <c r="D551">
        <v>78</v>
      </c>
      <c r="E551">
        <v>1462</v>
      </c>
      <c r="F551" t="s">
        <v>3213</v>
      </c>
      <c r="G551">
        <v>146</v>
      </c>
      <c r="H551">
        <v>2</v>
      </c>
      <c r="I551" t="s">
        <v>533</v>
      </c>
      <c r="K551">
        <v>0</v>
      </c>
      <c r="L551">
        <v>0</v>
      </c>
      <c r="M551">
        <v>0</v>
      </c>
      <c r="N551">
        <v>0</v>
      </c>
      <c r="O551">
        <v>0</v>
      </c>
      <c r="P551" t="s">
        <v>510</v>
      </c>
      <c r="Q551" t="s">
        <v>510</v>
      </c>
      <c r="R551">
        <v>40</v>
      </c>
      <c r="S551" t="s">
        <v>2500</v>
      </c>
    </row>
    <row r="552" spans="1:19" x14ac:dyDescent="0.2">
      <c r="A552">
        <v>40122</v>
      </c>
      <c r="C552" t="s">
        <v>3159</v>
      </c>
      <c r="D552">
        <v>79</v>
      </c>
      <c r="E552">
        <v>1452</v>
      </c>
      <c r="F552" t="s">
        <v>3214</v>
      </c>
      <c r="G552">
        <v>145</v>
      </c>
      <c r="H552">
        <v>2</v>
      </c>
      <c r="I552" t="s">
        <v>531</v>
      </c>
      <c r="K552">
        <v>0</v>
      </c>
      <c r="L552">
        <v>0</v>
      </c>
      <c r="M552">
        <v>0</v>
      </c>
      <c r="N552">
        <v>0</v>
      </c>
      <c r="O552">
        <v>0</v>
      </c>
      <c r="P552" t="s">
        <v>510</v>
      </c>
      <c r="Q552" t="s">
        <v>510</v>
      </c>
      <c r="R552">
        <v>40</v>
      </c>
      <c r="S552" t="s">
        <v>2500</v>
      </c>
    </row>
    <row r="553" spans="1:19" x14ac:dyDescent="0.2">
      <c r="A553">
        <v>40122</v>
      </c>
      <c r="C553" t="s">
        <v>3159</v>
      </c>
      <c r="D553">
        <v>80</v>
      </c>
      <c r="E553">
        <v>1442</v>
      </c>
      <c r="F553" t="s">
        <v>3215</v>
      </c>
      <c r="G553">
        <v>144</v>
      </c>
      <c r="H553">
        <v>2</v>
      </c>
      <c r="I553" t="s">
        <v>528</v>
      </c>
      <c r="K553">
        <v>0</v>
      </c>
      <c r="L553">
        <v>0</v>
      </c>
      <c r="M553">
        <v>0</v>
      </c>
      <c r="N553">
        <v>0</v>
      </c>
      <c r="O553">
        <v>0</v>
      </c>
      <c r="P553" t="s">
        <v>510</v>
      </c>
      <c r="Q553" t="s">
        <v>510</v>
      </c>
      <c r="R553">
        <v>40</v>
      </c>
      <c r="S553" t="s">
        <v>2500</v>
      </c>
    </row>
    <row r="554" spans="1:19" x14ac:dyDescent="0.2">
      <c r="A554">
        <v>40122</v>
      </c>
      <c r="C554" t="s">
        <v>3159</v>
      </c>
      <c r="D554">
        <v>81</v>
      </c>
      <c r="E554">
        <v>1432</v>
      </c>
      <c r="F554" t="s">
        <v>3216</v>
      </c>
      <c r="G554">
        <v>143</v>
      </c>
      <c r="H554">
        <v>2</v>
      </c>
      <c r="I554" t="s">
        <v>525</v>
      </c>
      <c r="K554">
        <v>0</v>
      </c>
      <c r="L554">
        <v>0</v>
      </c>
      <c r="M554">
        <v>0</v>
      </c>
      <c r="N554">
        <v>0</v>
      </c>
      <c r="O554">
        <v>0</v>
      </c>
      <c r="P554" t="s">
        <v>510</v>
      </c>
      <c r="Q554" t="s">
        <v>510</v>
      </c>
      <c r="R554">
        <v>40</v>
      </c>
      <c r="S554" t="s">
        <v>2500</v>
      </c>
    </row>
    <row r="555" spans="1:19" x14ac:dyDescent="0.2">
      <c r="A555">
        <v>40122</v>
      </c>
      <c r="C555" t="s">
        <v>3159</v>
      </c>
      <c r="D555">
        <v>82</v>
      </c>
      <c r="E555">
        <v>1422</v>
      </c>
      <c r="F555" t="s">
        <v>3217</v>
      </c>
      <c r="G555">
        <v>142</v>
      </c>
      <c r="H555">
        <v>2</v>
      </c>
      <c r="I555" t="s">
        <v>522</v>
      </c>
      <c r="K555">
        <v>0</v>
      </c>
      <c r="L555">
        <v>0</v>
      </c>
      <c r="M555">
        <v>0</v>
      </c>
      <c r="N555">
        <v>0</v>
      </c>
      <c r="O555">
        <v>0</v>
      </c>
      <c r="P555" t="s">
        <v>510</v>
      </c>
      <c r="Q555" t="s">
        <v>510</v>
      </c>
      <c r="R555">
        <v>40</v>
      </c>
      <c r="S555" t="s">
        <v>2500</v>
      </c>
    </row>
    <row r="556" spans="1:19" x14ac:dyDescent="0.2">
      <c r="A556">
        <v>40122</v>
      </c>
      <c r="C556" t="s">
        <v>3159</v>
      </c>
      <c r="D556">
        <v>83</v>
      </c>
      <c r="E556">
        <v>1412</v>
      </c>
      <c r="F556" t="s">
        <v>3218</v>
      </c>
      <c r="G556">
        <v>141</v>
      </c>
      <c r="H556">
        <v>2</v>
      </c>
      <c r="I556" t="s">
        <v>519</v>
      </c>
      <c r="K556">
        <v>0</v>
      </c>
      <c r="L556">
        <v>0</v>
      </c>
      <c r="M556">
        <v>0</v>
      </c>
      <c r="N556">
        <v>0</v>
      </c>
      <c r="O556">
        <v>0</v>
      </c>
      <c r="P556" t="s">
        <v>510</v>
      </c>
      <c r="Q556" t="s">
        <v>510</v>
      </c>
      <c r="R556">
        <v>40</v>
      </c>
      <c r="S556" t="s">
        <v>2500</v>
      </c>
    </row>
    <row r="557" spans="1:19" x14ac:dyDescent="0.2">
      <c r="A557">
        <v>40122</v>
      </c>
      <c r="C557" t="s">
        <v>3159</v>
      </c>
      <c r="D557">
        <v>84</v>
      </c>
      <c r="E557">
        <v>1402</v>
      </c>
      <c r="F557" t="s">
        <v>3219</v>
      </c>
      <c r="G557">
        <v>140</v>
      </c>
      <c r="H557">
        <v>2</v>
      </c>
      <c r="I557" t="s">
        <v>516</v>
      </c>
      <c r="K557">
        <v>0</v>
      </c>
      <c r="L557">
        <v>0</v>
      </c>
      <c r="M557">
        <v>0</v>
      </c>
      <c r="N557">
        <v>0</v>
      </c>
      <c r="O557">
        <v>0</v>
      </c>
      <c r="P557" t="s">
        <v>510</v>
      </c>
      <c r="Q557" t="s">
        <v>510</v>
      </c>
      <c r="R557">
        <v>40</v>
      </c>
      <c r="S557" t="s">
        <v>2500</v>
      </c>
    </row>
    <row r="558" spans="1:19" x14ac:dyDescent="0.2">
      <c r="A558">
        <v>40122</v>
      </c>
      <c r="C558" t="s">
        <v>3159</v>
      </c>
      <c r="D558">
        <v>85</v>
      </c>
      <c r="E558">
        <v>1392</v>
      </c>
      <c r="F558" t="s">
        <v>3220</v>
      </c>
      <c r="G558">
        <v>139</v>
      </c>
      <c r="H558">
        <v>2</v>
      </c>
      <c r="I558" t="s">
        <v>513</v>
      </c>
      <c r="K558">
        <v>0</v>
      </c>
      <c r="L558">
        <v>0</v>
      </c>
      <c r="M558">
        <v>0</v>
      </c>
      <c r="N558">
        <v>0</v>
      </c>
      <c r="O558">
        <v>0</v>
      </c>
      <c r="P558" t="s">
        <v>510</v>
      </c>
      <c r="Q558" t="s">
        <v>510</v>
      </c>
      <c r="R558">
        <v>40</v>
      </c>
      <c r="S558" t="s">
        <v>2500</v>
      </c>
    </row>
    <row r="559" spans="1:19" x14ac:dyDescent="0.2">
      <c r="A559">
        <v>40122</v>
      </c>
      <c r="C559" t="s">
        <v>3159</v>
      </c>
      <c r="D559">
        <v>86</v>
      </c>
      <c r="E559">
        <v>1381</v>
      </c>
      <c r="F559" t="s">
        <v>3221</v>
      </c>
      <c r="G559">
        <v>138</v>
      </c>
      <c r="H559">
        <v>1</v>
      </c>
      <c r="I559" t="s">
        <v>510</v>
      </c>
      <c r="K559">
        <v>0</v>
      </c>
      <c r="L559">
        <v>1</v>
      </c>
      <c r="M559">
        <v>0</v>
      </c>
      <c r="N559">
        <v>2</v>
      </c>
      <c r="O559">
        <v>0</v>
      </c>
      <c r="P559" t="s">
        <v>510</v>
      </c>
      <c r="Q559" t="s">
        <v>510</v>
      </c>
      <c r="R559">
        <v>40</v>
      </c>
      <c r="S559" t="s">
        <v>2500</v>
      </c>
    </row>
    <row r="560" spans="1:19" x14ac:dyDescent="0.2">
      <c r="A560">
        <v>40123</v>
      </c>
      <c r="C560" t="s">
        <v>3159</v>
      </c>
      <c r="D560">
        <v>1</v>
      </c>
      <c r="E560">
        <v>122</v>
      </c>
      <c r="F560" t="s">
        <v>2841</v>
      </c>
      <c r="G560">
        <v>12</v>
      </c>
      <c r="H560">
        <v>2</v>
      </c>
      <c r="I560" t="s">
        <v>252</v>
      </c>
      <c r="K560">
        <v>0</v>
      </c>
      <c r="L560">
        <v>0</v>
      </c>
      <c r="M560">
        <v>1</v>
      </c>
      <c r="N560">
        <v>1</v>
      </c>
      <c r="O560">
        <v>0</v>
      </c>
      <c r="P560" t="s">
        <v>539</v>
      </c>
      <c r="Q560" t="s">
        <v>539</v>
      </c>
      <c r="R560">
        <v>40</v>
      </c>
      <c r="S560" t="s">
        <v>2500</v>
      </c>
    </row>
    <row r="561" spans="1:19" x14ac:dyDescent="0.2">
      <c r="A561">
        <v>40123</v>
      </c>
      <c r="C561" t="s">
        <v>3159</v>
      </c>
      <c r="D561">
        <v>2</v>
      </c>
      <c r="E561">
        <v>112</v>
      </c>
      <c r="F561" t="s">
        <v>3160</v>
      </c>
      <c r="G561">
        <v>11</v>
      </c>
      <c r="H561">
        <v>2</v>
      </c>
      <c r="I561" t="s">
        <v>249</v>
      </c>
      <c r="K561">
        <v>0</v>
      </c>
      <c r="L561">
        <v>0</v>
      </c>
      <c r="M561">
        <v>0</v>
      </c>
      <c r="N561">
        <v>0</v>
      </c>
      <c r="O561">
        <v>0</v>
      </c>
      <c r="P561" t="s">
        <v>539</v>
      </c>
      <c r="Q561" t="s">
        <v>539</v>
      </c>
      <c r="R561">
        <v>40</v>
      </c>
      <c r="S561" t="s">
        <v>2500</v>
      </c>
    </row>
    <row r="562" spans="1:19" x14ac:dyDescent="0.2">
      <c r="A562">
        <v>40123</v>
      </c>
      <c r="C562" t="s">
        <v>3159</v>
      </c>
      <c r="D562">
        <v>3</v>
      </c>
      <c r="E562">
        <v>102</v>
      </c>
      <c r="F562" t="s">
        <v>3161</v>
      </c>
      <c r="G562">
        <v>10</v>
      </c>
      <c r="H562">
        <v>2</v>
      </c>
      <c r="I562" t="s">
        <v>246</v>
      </c>
      <c r="K562">
        <v>0</v>
      </c>
      <c r="L562">
        <v>0</v>
      </c>
      <c r="M562">
        <v>0</v>
      </c>
      <c r="N562">
        <v>0</v>
      </c>
      <c r="O562">
        <v>0</v>
      </c>
      <c r="P562" t="s">
        <v>539</v>
      </c>
      <c r="Q562" t="s">
        <v>539</v>
      </c>
      <c r="R562">
        <v>40</v>
      </c>
      <c r="S562" t="s">
        <v>2500</v>
      </c>
    </row>
    <row r="563" spans="1:19" x14ac:dyDescent="0.2">
      <c r="A563">
        <v>40123</v>
      </c>
      <c r="C563" t="s">
        <v>3159</v>
      </c>
      <c r="D563">
        <v>4</v>
      </c>
      <c r="E563">
        <v>92</v>
      </c>
      <c r="F563" t="s">
        <v>3162</v>
      </c>
      <c r="G563">
        <v>9</v>
      </c>
      <c r="H563">
        <v>2</v>
      </c>
      <c r="I563" t="s">
        <v>243</v>
      </c>
      <c r="K563">
        <v>0</v>
      </c>
      <c r="L563">
        <v>0</v>
      </c>
      <c r="M563">
        <v>0</v>
      </c>
      <c r="N563">
        <v>0</v>
      </c>
      <c r="O563">
        <v>0</v>
      </c>
      <c r="P563" t="s">
        <v>539</v>
      </c>
      <c r="Q563" t="s">
        <v>539</v>
      </c>
      <c r="R563">
        <v>40</v>
      </c>
      <c r="S563" t="s">
        <v>2500</v>
      </c>
    </row>
    <row r="564" spans="1:19" x14ac:dyDescent="0.2">
      <c r="A564">
        <v>40123</v>
      </c>
      <c r="C564" t="s">
        <v>3159</v>
      </c>
      <c r="D564">
        <v>5</v>
      </c>
      <c r="E564">
        <v>2042</v>
      </c>
      <c r="F564" t="s">
        <v>2842</v>
      </c>
      <c r="G564">
        <v>204</v>
      </c>
      <c r="H564">
        <v>2</v>
      </c>
      <c r="I564" t="s">
        <v>706</v>
      </c>
      <c r="K564">
        <v>0</v>
      </c>
      <c r="L564">
        <v>0</v>
      </c>
      <c r="M564">
        <v>0</v>
      </c>
      <c r="N564">
        <v>0</v>
      </c>
      <c r="O564">
        <v>0</v>
      </c>
      <c r="P564" t="s">
        <v>539</v>
      </c>
      <c r="Q564" t="s">
        <v>539</v>
      </c>
      <c r="R564">
        <v>40</v>
      </c>
      <c r="S564" t="s">
        <v>2500</v>
      </c>
    </row>
    <row r="565" spans="1:19" x14ac:dyDescent="0.2">
      <c r="A565">
        <v>40123</v>
      </c>
      <c r="C565" t="s">
        <v>3159</v>
      </c>
      <c r="D565">
        <v>6</v>
      </c>
      <c r="E565">
        <v>2032</v>
      </c>
      <c r="F565" t="s">
        <v>3163</v>
      </c>
      <c r="G565">
        <v>203</v>
      </c>
      <c r="H565">
        <v>2</v>
      </c>
      <c r="I565" t="s">
        <v>703</v>
      </c>
      <c r="K565">
        <v>0</v>
      </c>
      <c r="L565">
        <v>0</v>
      </c>
      <c r="M565">
        <v>0</v>
      </c>
      <c r="N565">
        <v>0</v>
      </c>
      <c r="O565">
        <v>0</v>
      </c>
      <c r="P565" t="s">
        <v>539</v>
      </c>
      <c r="Q565" t="s">
        <v>539</v>
      </c>
      <c r="R565">
        <v>40</v>
      </c>
      <c r="S565" t="s">
        <v>2500</v>
      </c>
    </row>
    <row r="566" spans="1:19" x14ac:dyDescent="0.2">
      <c r="A566">
        <v>40123</v>
      </c>
      <c r="C566" t="s">
        <v>3159</v>
      </c>
      <c r="D566">
        <v>7</v>
      </c>
      <c r="E566">
        <v>2022</v>
      </c>
      <c r="F566" t="s">
        <v>3164</v>
      </c>
      <c r="G566">
        <v>202</v>
      </c>
      <c r="H566">
        <v>2</v>
      </c>
      <c r="I566" t="s">
        <v>700</v>
      </c>
      <c r="K566">
        <v>0</v>
      </c>
      <c r="L566">
        <v>0</v>
      </c>
      <c r="M566">
        <v>0</v>
      </c>
      <c r="N566">
        <v>0</v>
      </c>
      <c r="O566">
        <v>0</v>
      </c>
      <c r="P566" t="s">
        <v>539</v>
      </c>
      <c r="Q566" t="s">
        <v>539</v>
      </c>
      <c r="R566">
        <v>40</v>
      </c>
      <c r="S566" t="s">
        <v>2500</v>
      </c>
    </row>
    <row r="567" spans="1:19" x14ac:dyDescent="0.2">
      <c r="A567">
        <v>40123</v>
      </c>
      <c r="C567" t="s">
        <v>3159</v>
      </c>
      <c r="D567">
        <v>8</v>
      </c>
      <c r="E567">
        <v>1181</v>
      </c>
      <c r="F567" t="s">
        <v>2843</v>
      </c>
      <c r="G567">
        <v>118</v>
      </c>
      <c r="H567">
        <v>1</v>
      </c>
      <c r="I567" t="s">
        <v>465</v>
      </c>
      <c r="K567">
        <v>0</v>
      </c>
      <c r="L567">
        <v>0</v>
      </c>
      <c r="M567">
        <v>0</v>
      </c>
      <c r="N567">
        <v>0</v>
      </c>
      <c r="O567">
        <v>0</v>
      </c>
      <c r="P567" t="s">
        <v>539</v>
      </c>
      <c r="Q567" t="s">
        <v>539</v>
      </c>
      <c r="R567">
        <v>40</v>
      </c>
      <c r="S567" t="s">
        <v>2500</v>
      </c>
    </row>
    <row r="568" spans="1:19" x14ac:dyDescent="0.2">
      <c r="A568">
        <v>40123</v>
      </c>
      <c r="C568" t="s">
        <v>3159</v>
      </c>
      <c r="D568">
        <v>9</v>
      </c>
      <c r="E568">
        <v>1191</v>
      </c>
      <c r="F568" t="s">
        <v>3165</v>
      </c>
      <c r="G568">
        <v>119</v>
      </c>
      <c r="H568">
        <v>1</v>
      </c>
      <c r="I568" t="s">
        <v>467</v>
      </c>
      <c r="K568">
        <v>0</v>
      </c>
      <c r="L568">
        <v>0</v>
      </c>
      <c r="M568">
        <v>0</v>
      </c>
      <c r="N568">
        <v>0</v>
      </c>
      <c r="O568">
        <v>0</v>
      </c>
      <c r="P568" t="s">
        <v>539</v>
      </c>
      <c r="Q568" t="s">
        <v>539</v>
      </c>
      <c r="R568">
        <v>40</v>
      </c>
      <c r="S568" t="s">
        <v>2500</v>
      </c>
    </row>
    <row r="569" spans="1:19" x14ac:dyDescent="0.2">
      <c r="A569">
        <v>40123</v>
      </c>
      <c r="C569" t="s">
        <v>3159</v>
      </c>
      <c r="D569">
        <v>10</v>
      </c>
      <c r="E569">
        <v>1201</v>
      </c>
      <c r="F569" t="s">
        <v>3166</v>
      </c>
      <c r="G569">
        <v>120</v>
      </c>
      <c r="H569">
        <v>1</v>
      </c>
      <c r="I569" t="s">
        <v>469</v>
      </c>
      <c r="K569">
        <v>0</v>
      </c>
      <c r="L569">
        <v>0</v>
      </c>
      <c r="M569">
        <v>0</v>
      </c>
      <c r="N569">
        <v>0</v>
      </c>
      <c r="O569">
        <v>0</v>
      </c>
      <c r="P569" t="s">
        <v>539</v>
      </c>
      <c r="Q569" t="s">
        <v>539</v>
      </c>
      <c r="R569">
        <v>40</v>
      </c>
      <c r="S569" t="s">
        <v>2500</v>
      </c>
    </row>
    <row r="570" spans="1:19" x14ac:dyDescent="0.2">
      <c r="A570">
        <v>40123</v>
      </c>
      <c r="C570" t="s">
        <v>3159</v>
      </c>
      <c r="D570">
        <v>11</v>
      </c>
      <c r="E570">
        <v>72</v>
      </c>
      <c r="F570" t="s">
        <v>2844</v>
      </c>
      <c r="G570">
        <v>7</v>
      </c>
      <c r="H570">
        <v>2</v>
      </c>
      <c r="I570" t="s">
        <v>237</v>
      </c>
      <c r="K570">
        <v>0</v>
      </c>
      <c r="L570">
        <v>0</v>
      </c>
      <c r="M570">
        <v>0</v>
      </c>
      <c r="N570">
        <v>0</v>
      </c>
      <c r="O570">
        <v>0</v>
      </c>
      <c r="P570" t="s">
        <v>539</v>
      </c>
      <c r="Q570" t="s">
        <v>539</v>
      </c>
      <c r="R570">
        <v>40</v>
      </c>
      <c r="S570" t="s">
        <v>2500</v>
      </c>
    </row>
    <row r="571" spans="1:19" x14ac:dyDescent="0.2">
      <c r="A571">
        <v>40123</v>
      </c>
      <c r="C571" t="s">
        <v>3159</v>
      </c>
      <c r="D571">
        <v>12</v>
      </c>
      <c r="E571">
        <v>62</v>
      </c>
      <c r="F571" t="s">
        <v>3167</v>
      </c>
      <c r="G571">
        <v>6</v>
      </c>
      <c r="H571">
        <v>2</v>
      </c>
      <c r="I571" t="s">
        <v>234</v>
      </c>
      <c r="K571">
        <v>0</v>
      </c>
      <c r="L571">
        <v>0</v>
      </c>
      <c r="M571">
        <v>0</v>
      </c>
      <c r="N571">
        <v>0</v>
      </c>
      <c r="O571">
        <v>0</v>
      </c>
      <c r="P571" t="s">
        <v>539</v>
      </c>
      <c r="Q571" t="s">
        <v>539</v>
      </c>
      <c r="R571">
        <v>40</v>
      </c>
      <c r="S571" t="s">
        <v>2500</v>
      </c>
    </row>
    <row r="572" spans="1:19" x14ac:dyDescent="0.2">
      <c r="A572">
        <v>40123</v>
      </c>
      <c r="C572" t="s">
        <v>3159</v>
      </c>
      <c r="D572">
        <v>13</v>
      </c>
      <c r="E572">
        <v>52</v>
      </c>
      <c r="F572" t="s">
        <v>2845</v>
      </c>
      <c r="G572">
        <v>5</v>
      </c>
      <c r="H572">
        <v>2</v>
      </c>
      <c r="I572" t="s">
        <v>231</v>
      </c>
      <c r="K572">
        <v>0</v>
      </c>
      <c r="L572">
        <v>0</v>
      </c>
      <c r="M572">
        <v>0</v>
      </c>
      <c r="N572">
        <v>0</v>
      </c>
      <c r="O572">
        <v>0</v>
      </c>
      <c r="P572" t="s">
        <v>539</v>
      </c>
      <c r="Q572" t="s">
        <v>539</v>
      </c>
      <c r="R572">
        <v>40</v>
      </c>
      <c r="S572" t="s">
        <v>2500</v>
      </c>
    </row>
    <row r="573" spans="1:19" x14ac:dyDescent="0.2">
      <c r="A573">
        <v>40123</v>
      </c>
      <c r="C573" t="s">
        <v>3159</v>
      </c>
      <c r="D573">
        <v>14</v>
      </c>
      <c r="E573">
        <v>42</v>
      </c>
      <c r="F573" t="s">
        <v>2846</v>
      </c>
      <c r="G573">
        <v>4</v>
      </c>
      <c r="H573">
        <v>2</v>
      </c>
      <c r="I573" t="s">
        <v>228</v>
      </c>
      <c r="K573">
        <v>0</v>
      </c>
      <c r="L573">
        <v>0</v>
      </c>
      <c r="M573">
        <v>0</v>
      </c>
      <c r="N573">
        <v>0</v>
      </c>
      <c r="O573">
        <v>0</v>
      </c>
      <c r="P573" t="s">
        <v>539</v>
      </c>
      <c r="Q573" t="s">
        <v>539</v>
      </c>
      <c r="R573">
        <v>40</v>
      </c>
      <c r="S573" t="s">
        <v>2500</v>
      </c>
    </row>
    <row r="574" spans="1:19" x14ac:dyDescent="0.2">
      <c r="A574">
        <v>40123</v>
      </c>
      <c r="C574" t="s">
        <v>3159</v>
      </c>
      <c r="D574">
        <v>15</v>
      </c>
      <c r="E574">
        <v>32</v>
      </c>
      <c r="F574" t="s">
        <v>3168</v>
      </c>
      <c r="G574">
        <v>3</v>
      </c>
      <c r="H574">
        <v>2</v>
      </c>
      <c r="I574" t="s">
        <v>225</v>
      </c>
      <c r="K574">
        <v>0</v>
      </c>
      <c r="L574">
        <v>0</v>
      </c>
      <c r="M574">
        <v>0</v>
      </c>
      <c r="N574">
        <v>0</v>
      </c>
      <c r="O574">
        <v>0</v>
      </c>
      <c r="P574" t="s">
        <v>539</v>
      </c>
      <c r="Q574" t="s">
        <v>539</v>
      </c>
      <c r="R574">
        <v>40</v>
      </c>
      <c r="S574" t="s">
        <v>2500</v>
      </c>
    </row>
    <row r="575" spans="1:19" x14ac:dyDescent="0.2">
      <c r="A575">
        <v>40123</v>
      </c>
      <c r="C575" t="s">
        <v>3159</v>
      </c>
      <c r="D575">
        <v>16</v>
      </c>
      <c r="E575">
        <v>22</v>
      </c>
      <c r="F575" t="s">
        <v>2847</v>
      </c>
      <c r="G575">
        <v>2</v>
      </c>
      <c r="H575">
        <v>2</v>
      </c>
      <c r="I575" t="s">
        <v>222</v>
      </c>
      <c r="K575">
        <v>0</v>
      </c>
      <c r="L575">
        <v>0</v>
      </c>
      <c r="M575">
        <v>0</v>
      </c>
      <c r="N575">
        <v>0</v>
      </c>
      <c r="O575">
        <v>0</v>
      </c>
      <c r="P575" t="s">
        <v>539</v>
      </c>
      <c r="Q575" t="s">
        <v>539</v>
      </c>
      <c r="R575">
        <v>40</v>
      </c>
      <c r="S575" t="s">
        <v>2500</v>
      </c>
    </row>
    <row r="576" spans="1:19" x14ac:dyDescent="0.2">
      <c r="A576">
        <v>40123</v>
      </c>
      <c r="C576" t="s">
        <v>3159</v>
      </c>
      <c r="D576">
        <v>17</v>
      </c>
      <c r="E576">
        <v>11</v>
      </c>
      <c r="F576" t="s">
        <v>3169</v>
      </c>
      <c r="G576">
        <v>1</v>
      </c>
      <c r="H576">
        <v>1</v>
      </c>
      <c r="I576" t="s">
        <v>219</v>
      </c>
      <c r="K576">
        <v>0</v>
      </c>
      <c r="L576">
        <v>0</v>
      </c>
      <c r="M576">
        <v>0</v>
      </c>
      <c r="N576">
        <v>0</v>
      </c>
      <c r="O576">
        <v>0</v>
      </c>
      <c r="P576" t="s">
        <v>539</v>
      </c>
      <c r="Q576" t="s">
        <v>539</v>
      </c>
      <c r="R576">
        <v>40</v>
      </c>
      <c r="S576" t="s">
        <v>2500</v>
      </c>
    </row>
    <row r="577" spans="1:19" x14ac:dyDescent="0.2">
      <c r="A577">
        <v>40123</v>
      </c>
      <c r="C577" t="s">
        <v>3159</v>
      </c>
      <c r="D577">
        <v>18</v>
      </c>
      <c r="E577">
        <v>12</v>
      </c>
      <c r="F577" t="s">
        <v>3170</v>
      </c>
      <c r="G577">
        <v>1</v>
      </c>
      <c r="H577">
        <v>2</v>
      </c>
      <c r="I577" t="s">
        <v>219</v>
      </c>
      <c r="K577">
        <v>0</v>
      </c>
      <c r="L577">
        <v>0</v>
      </c>
      <c r="M577">
        <v>0</v>
      </c>
      <c r="N577">
        <v>0</v>
      </c>
      <c r="O577">
        <v>0</v>
      </c>
      <c r="P577" t="s">
        <v>539</v>
      </c>
      <c r="Q577" t="s">
        <v>539</v>
      </c>
      <c r="R577">
        <v>40</v>
      </c>
      <c r="S577" t="s">
        <v>2500</v>
      </c>
    </row>
    <row r="578" spans="1:19" x14ac:dyDescent="0.2">
      <c r="A578">
        <v>40123</v>
      </c>
      <c r="C578" t="s">
        <v>3159</v>
      </c>
      <c r="D578">
        <v>19</v>
      </c>
      <c r="E578">
        <v>2311</v>
      </c>
      <c r="F578" t="s">
        <v>3171</v>
      </c>
      <c r="G578">
        <v>231</v>
      </c>
      <c r="H578">
        <v>1</v>
      </c>
      <c r="I578" t="s">
        <v>787</v>
      </c>
      <c r="K578">
        <v>0</v>
      </c>
      <c r="L578">
        <v>0</v>
      </c>
      <c r="M578">
        <v>0</v>
      </c>
      <c r="N578">
        <v>0</v>
      </c>
      <c r="O578">
        <v>0</v>
      </c>
      <c r="P578" t="s">
        <v>539</v>
      </c>
      <c r="Q578" t="s">
        <v>539</v>
      </c>
      <c r="R578">
        <v>40</v>
      </c>
      <c r="S578" t="s">
        <v>2500</v>
      </c>
    </row>
    <row r="579" spans="1:19" x14ac:dyDescent="0.2">
      <c r="A579">
        <v>40123</v>
      </c>
      <c r="C579" t="s">
        <v>3159</v>
      </c>
      <c r="D579">
        <v>20</v>
      </c>
      <c r="E579">
        <v>1982</v>
      </c>
      <c r="F579" t="s">
        <v>2848</v>
      </c>
      <c r="G579">
        <v>198</v>
      </c>
      <c r="H579">
        <v>2</v>
      </c>
      <c r="I579" t="s">
        <v>689</v>
      </c>
      <c r="K579">
        <v>0</v>
      </c>
      <c r="L579">
        <v>0</v>
      </c>
      <c r="M579">
        <v>0</v>
      </c>
      <c r="N579">
        <v>0</v>
      </c>
      <c r="O579">
        <v>0</v>
      </c>
      <c r="P579" t="s">
        <v>539</v>
      </c>
      <c r="Q579" t="s">
        <v>539</v>
      </c>
      <c r="R579">
        <v>40</v>
      </c>
      <c r="S579" t="s">
        <v>2500</v>
      </c>
    </row>
    <row r="580" spans="1:19" x14ac:dyDescent="0.2">
      <c r="A580">
        <v>40123</v>
      </c>
      <c r="C580" t="s">
        <v>3159</v>
      </c>
      <c r="D580">
        <v>21</v>
      </c>
      <c r="E580">
        <v>1972</v>
      </c>
      <c r="F580" t="s">
        <v>3172</v>
      </c>
      <c r="G580">
        <v>197</v>
      </c>
      <c r="H580">
        <v>2</v>
      </c>
      <c r="I580" t="s">
        <v>686</v>
      </c>
      <c r="K580">
        <v>0</v>
      </c>
      <c r="L580">
        <v>0</v>
      </c>
      <c r="M580">
        <v>0</v>
      </c>
      <c r="N580">
        <v>0</v>
      </c>
      <c r="O580">
        <v>0</v>
      </c>
      <c r="P580" t="s">
        <v>539</v>
      </c>
      <c r="Q580" t="s">
        <v>539</v>
      </c>
      <c r="R580">
        <v>40</v>
      </c>
      <c r="S580" t="s">
        <v>2500</v>
      </c>
    </row>
    <row r="581" spans="1:19" x14ac:dyDescent="0.2">
      <c r="A581">
        <v>40123</v>
      </c>
      <c r="C581" t="s">
        <v>3159</v>
      </c>
      <c r="D581">
        <v>22</v>
      </c>
      <c r="E581">
        <v>1962</v>
      </c>
      <c r="F581" t="s">
        <v>3173</v>
      </c>
      <c r="G581">
        <v>196</v>
      </c>
      <c r="H581">
        <v>2</v>
      </c>
      <c r="I581" t="s">
        <v>683</v>
      </c>
      <c r="K581">
        <v>0</v>
      </c>
      <c r="L581">
        <v>0</v>
      </c>
      <c r="M581">
        <v>0</v>
      </c>
      <c r="N581">
        <v>0</v>
      </c>
      <c r="O581">
        <v>0</v>
      </c>
      <c r="P581" t="s">
        <v>539</v>
      </c>
      <c r="Q581" t="s">
        <v>539</v>
      </c>
      <c r="R581">
        <v>40</v>
      </c>
      <c r="S581" t="s">
        <v>2500</v>
      </c>
    </row>
    <row r="582" spans="1:19" x14ac:dyDescent="0.2">
      <c r="A582">
        <v>40123</v>
      </c>
      <c r="C582" t="s">
        <v>3159</v>
      </c>
      <c r="D582">
        <v>23</v>
      </c>
      <c r="E582">
        <v>1952</v>
      </c>
      <c r="F582" t="s">
        <v>2849</v>
      </c>
      <c r="G582">
        <v>195</v>
      </c>
      <c r="H582">
        <v>2</v>
      </c>
      <c r="I582" t="s">
        <v>680</v>
      </c>
      <c r="K582">
        <v>0</v>
      </c>
      <c r="L582">
        <v>0</v>
      </c>
      <c r="M582">
        <v>0</v>
      </c>
      <c r="N582">
        <v>0</v>
      </c>
      <c r="O582">
        <v>0</v>
      </c>
      <c r="P582" t="s">
        <v>539</v>
      </c>
      <c r="Q582" t="s">
        <v>539</v>
      </c>
      <c r="R582">
        <v>40</v>
      </c>
      <c r="S582" t="s">
        <v>2500</v>
      </c>
    </row>
    <row r="583" spans="1:19" x14ac:dyDescent="0.2">
      <c r="A583">
        <v>40123</v>
      </c>
      <c r="C583" t="s">
        <v>3159</v>
      </c>
      <c r="D583">
        <v>24</v>
      </c>
      <c r="E583">
        <v>1942</v>
      </c>
      <c r="F583" t="s">
        <v>3174</v>
      </c>
      <c r="G583">
        <v>194</v>
      </c>
      <c r="H583">
        <v>2</v>
      </c>
      <c r="I583" t="s">
        <v>677</v>
      </c>
      <c r="K583">
        <v>0</v>
      </c>
      <c r="L583">
        <v>0</v>
      </c>
      <c r="M583">
        <v>0</v>
      </c>
      <c r="N583">
        <v>0</v>
      </c>
      <c r="O583">
        <v>0</v>
      </c>
      <c r="P583" t="s">
        <v>539</v>
      </c>
      <c r="Q583" t="s">
        <v>539</v>
      </c>
      <c r="R583">
        <v>40</v>
      </c>
      <c r="S583" t="s">
        <v>2500</v>
      </c>
    </row>
    <row r="584" spans="1:19" x14ac:dyDescent="0.2">
      <c r="A584">
        <v>40123</v>
      </c>
      <c r="C584" t="s">
        <v>3159</v>
      </c>
      <c r="D584">
        <v>25</v>
      </c>
      <c r="E584">
        <v>1932</v>
      </c>
      <c r="F584" t="s">
        <v>3175</v>
      </c>
      <c r="G584">
        <v>193</v>
      </c>
      <c r="H584">
        <v>2</v>
      </c>
      <c r="I584" t="s">
        <v>674</v>
      </c>
      <c r="K584">
        <v>0</v>
      </c>
      <c r="L584">
        <v>0</v>
      </c>
      <c r="M584">
        <v>0</v>
      </c>
      <c r="N584">
        <v>0</v>
      </c>
      <c r="O584">
        <v>0</v>
      </c>
      <c r="P584" t="s">
        <v>539</v>
      </c>
      <c r="Q584" t="s">
        <v>539</v>
      </c>
      <c r="R584">
        <v>40</v>
      </c>
      <c r="S584" t="s">
        <v>2500</v>
      </c>
    </row>
    <row r="585" spans="1:19" x14ac:dyDescent="0.2">
      <c r="A585">
        <v>40123</v>
      </c>
      <c r="C585" t="s">
        <v>3159</v>
      </c>
      <c r="D585">
        <v>26</v>
      </c>
      <c r="E585">
        <v>1922</v>
      </c>
      <c r="F585" t="s">
        <v>3176</v>
      </c>
      <c r="G585">
        <v>192</v>
      </c>
      <c r="H585">
        <v>2</v>
      </c>
      <c r="I585" t="s">
        <v>671</v>
      </c>
      <c r="K585">
        <v>0</v>
      </c>
      <c r="L585">
        <v>0</v>
      </c>
      <c r="M585">
        <v>0</v>
      </c>
      <c r="N585">
        <v>0</v>
      </c>
      <c r="O585">
        <v>0</v>
      </c>
      <c r="P585" t="s">
        <v>539</v>
      </c>
      <c r="Q585" t="s">
        <v>539</v>
      </c>
      <c r="R585">
        <v>40</v>
      </c>
      <c r="S585" t="s">
        <v>2500</v>
      </c>
    </row>
    <row r="586" spans="1:19" x14ac:dyDescent="0.2">
      <c r="A586">
        <v>40123</v>
      </c>
      <c r="C586" t="s">
        <v>3159</v>
      </c>
      <c r="D586">
        <v>27</v>
      </c>
      <c r="E586">
        <v>1912</v>
      </c>
      <c r="F586" t="s">
        <v>2850</v>
      </c>
      <c r="G586">
        <v>191</v>
      </c>
      <c r="H586">
        <v>2</v>
      </c>
      <c r="I586" t="s">
        <v>668</v>
      </c>
      <c r="K586">
        <v>0</v>
      </c>
      <c r="L586">
        <v>0</v>
      </c>
      <c r="M586">
        <v>0</v>
      </c>
      <c r="N586">
        <v>0</v>
      </c>
      <c r="O586">
        <v>0</v>
      </c>
      <c r="P586" t="s">
        <v>539</v>
      </c>
      <c r="Q586" t="s">
        <v>539</v>
      </c>
      <c r="R586">
        <v>40</v>
      </c>
      <c r="S586" t="s">
        <v>2500</v>
      </c>
    </row>
    <row r="587" spans="1:19" x14ac:dyDescent="0.2">
      <c r="A587">
        <v>40123</v>
      </c>
      <c r="C587" t="s">
        <v>3159</v>
      </c>
      <c r="D587">
        <v>28</v>
      </c>
      <c r="E587">
        <v>1902</v>
      </c>
      <c r="F587" t="s">
        <v>3177</v>
      </c>
      <c r="G587">
        <v>190</v>
      </c>
      <c r="H587">
        <v>2</v>
      </c>
      <c r="I587" t="s">
        <v>665</v>
      </c>
      <c r="K587">
        <v>0</v>
      </c>
      <c r="L587">
        <v>0</v>
      </c>
      <c r="M587">
        <v>0</v>
      </c>
      <c r="N587">
        <v>0</v>
      </c>
      <c r="O587">
        <v>0</v>
      </c>
      <c r="P587" t="s">
        <v>539</v>
      </c>
      <c r="Q587" t="s">
        <v>539</v>
      </c>
      <c r="R587">
        <v>40</v>
      </c>
      <c r="S587" t="s">
        <v>2500</v>
      </c>
    </row>
    <row r="588" spans="1:19" x14ac:dyDescent="0.2">
      <c r="A588">
        <v>40123</v>
      </c>
      <c r="C588" t="s">
        <v>3159</v>
      </c>
      <c r="D588">
        <v>29</v>
      </c>
      <c r="E588">
        <v>1892</v>
      </c>
      <c r="F588" t="s">
        <v>3178</v>
      </c>
      <c r="G588">
        <v>189</v>
      </c>
      <c r="H588">
        <v>2</v>
      </c>
      <c r="I588" t="s">
        <v>662</v>
      </c>
      <c r="K588">
        <v>0</v>
      </c>
      <c r="L588">
        <v>0</v>
      </c>
      <c r="M588">
        <v>0</v>
      </c>
      <c r="N588">
        <v>0</v>
      </c>
      <c r="O588">
        <v>0</v>
      </c>
      <c r="P588" t="s">
        <v>539</v>
      </c>
      <c r="Q588" t="s">
        <v>539</v>
      </c>
      <c r="R588">
        <v>40</v>
      </c>
      <c r="S588" t="s">
        <v>2500</v>
      </c>
    </row>
    <row r="589" spans="1:19" x14ac:dyDescent="0.2">
      <c r="A589">
        <v>40123</v>
      </c>
      <c r="C589" t="s">
        <v>3159</v>
      </c>
      <c r="D589">
        <v>30</v>
      </c>
      <c r="E589">
        <v>1882</v>
      </c>
      <c r="F589" t="s">
        <v>3179</v>
      </c>
      <c r="G589">
        <v>188</v>
      </c>
      <c r="H589">
        <v>2</v>
      </c>
      <c r="I589" t="s">
        <v>659</v>
      </c>
      <c r="K589">
        <v>0</v>
      </c>
      <c r="L589">
        <v>0</v>
      </c>
      <c r="M589">
        <v>0</v>
      </c>
      <c r="N589">
        <v>0</v>
      </c>
      <c r="O589">
        <v>0</v>
      </c>
      <c r="P589" t="s">
        <v>539</v>
      </c>
      <c r="Q589" t="s">
        <v>539</v>
      </c>
      <c r="R589">
        <v>40</v>
      </c>
      <c r="S589" t="s">
        <v>2500</v>
      </c>
    </row>
    <row r="590" spans="1:19" x14ac:dyDescent="0.2">
      <c r="A590">
        <v>40123</v>
      </c>
      <c r="C590" t="s">
        <v>3159</v>
      </c>
      <c r="D590">
        <v>31</v>
      </c>
      <c r="E590">
        <v>2302</v>
      </c>
      <c r="F590" t="s">
        <v>2851</v>
      </c>
      <c r="G590">
        <v>230</v>
      </c>
      <c r="H590">
        <v>2</v>
      </c>
      <c r="I590" t="s">
        <v>783</v>
      </c>
      <c r="K590">
        <v>0</v>
      </c>
      <c r="L590">
        <v>0</v>
      </c>
      <c r="M590">
        <v>0</v>
      </c>
      <c r="N590">
        <v>0</v>
      </c>
      <c r="O590">
        <v>0</v>
      </c>
      <c r="P590" t="s">
        <v>539</v>
      </c>
      <c r="Q590" t="s">
        <v>539</v>
      </c>
      <c r="R590">
        <v>40</v>
      </c>
      <c r="S590" t="s">
        <v>2500</v>
      </c>
    </row>
    <row r="591" spans="1:19" x14ac:dyDescent="0.2">
      <c r="A591">
        <v>40123</v>
      </c>
      <c r="C591" t="s">
        <v>3159</v>
      </c>
      <c r="D591">
        <v>32</v>
      </c>
      <c r="E591">
        <v>1812</v>
      </c>
      <c r="F591" t="s">
        <v>3186</v>
      </c>
      <c r="G591">
        <v>181</v>
      </c>
      <c r="H591">
        <v>2</v>
      </c>
      <c r="I591" t="s">
        <v>638</v>
      </c>
      <c r="K591">
        <v>0</v>
      </c>
      <c r="L591">
        <v>0</v>
      </c>
      <c r="M591">
        <v>0</v>
      </c>
      <c r="N591">
        <v>0</v>
      </c>
      <c r="O591">
        <v>0</v>
      </c>
      <c r="P591" t="s">
        <v>539</v>
      </c>
      <c r="Q591" t="s">
        <v>539</v>
      </c>
      <c r="R591">
        <v>40</v>
      </c>
      <c r="S591" t="s">
        <v>2500</v>
      </c>
    </row>
    <row r="592" spans="1:19" x14ac:dyDescent="0.2">
      <c r="A592">
        <v>40123</v>
      </c>
      <c r="C592" t="s">
        <v>3159</v>
      </c>
      <c r="D592">
        <v>33</v>
      </c>
      <c r="E592">
        <v>3381</v>
      </c>
      <c r="F592" t="s">
        <v>3712</v>
      </c>
      <c r="G592">
        <v>338</v>
      </c>
      <c r="H592">
        <v>1</v>
      </c>
      <c r="I592" t="s">
        <v>1096</v>
      </c>
      <c r="K592">
        <v>0</v>
      </c>
      <c r="L592">
        <v>0</v>
      </c>
      <c r="M592">
        <v>0</v>
      </c>
      <c r="N592">
        <v>0</v>
      </c>
      <c r="O592">
        <v>0</v>
      </c>
      <c r="P592" t="s">
        <v>539</v>
      </c>
      <c r="Q592" t="s">
        <v>539</v>
      </c>
      <c r="R592">
        <v>40</v>
      </c>
      <c r="S592" t="s">
        <v>2500</v>
      </c>
    </row>
    <row r="593" spans="1:19" x14ac:dyDescent="0.2">
      <c r="A593">
        <v>40123</v>
      </c>
      <c r="C593" t="s">
        <v>3159</v>
      </c>
      <c r="D593">
        <v>34</v>
      </c>
      <c r="E593">
        <v>1852</v>
      </c>
      <c r="F593" t="s">
        <v>3182</v>
      </c>
      <c r="G593">
        <v>185</v>
      </c>
      <c r="H593">
        <v>2</v>
      </c>
      <c r="I593" t="s">
        <v>650</v>
      </c>
      <c r="K593">
        <v>0</v>
      </c>
      <c r="L593">
        <v>0</v>
      </c>
      <c r="M593">
        <v>0</v>
      </c>
      <c r="N593">
        <v>0</v>
      </c>
      <c r="O593">
        <v>0</v>
      </c>
      <c r="P593" t="s">
        <v>539</v>
      </c>
      <c r="Q593" t="s">
        <v>539</v>
      </c>
      <c r="R593">
        <v>40</v>
      </c>
      <c r="S593" t="s">
        <v>2500</v>
      </c>
    </row>
    <row r="594" spans="1:19" x14ac:dyDescent="0.2">
      <c r="A594">
        <v>40123</v>
      </c>
      <c r="C594" t="s">
        <v>3159</v>
      </c>
      <c r="D594">
        <v>35</v>
      </c>
      <c r="E594">
        <v>1842</v>
      </c>
      <c r="F594" t="s">
        <v>3183</v>
      </c>
      <c r="G594">
        <v>184</v>
      </c>
      <c r="H594">
        <v>2</v>
      </c>
      <c r="I594" t="s">
        <v>647</v>
      </c>
      <c r="K594">
        <v>0</v>
      </c>
      <c r="L594">
        <v>0</v>
      </c>
      <c r="M594">
        <v>0</v>
      </c>
      <c r="N594">
        <v>0</v>
      </c>
      <c r="O594">
        <v>0</v>
      </c>
      <c r="P594" t="s">
        <v>539</v>
      </c>
      <c r="Q594" t="s">
        <v>539</v>
      </c>
      <c r="R594">
        <v>40</v>
      </c>
      <c r="S594" t="s">
        <v>2500</v>
      </c>
    </row>
    <row r="595" spans="1:19" x14ac:dyDescent="0.2">
      <c r="A595">
        <v>40123</v>
      </c>
      <c r="C595" t="s">
        <v>3159</v>
      </c>
      <c r="D595">
        <v>36</v>
      </c>
      <c r="E595">
        <v>1832</v>
      </c>
      <c r="F595" t="s">
        <v>3184</v>
      </c>
      <c r="G595">
        <v>183</v>
      </c>
      <c r="H595">
        <v>2</v>
      </c>
      <c r="I595" t="s">
        <v>644</v>
      </c>
      <c r="K595">
        <v>0</v>
      </c>
      <c r="L595">
        <v>0</v>
      </c>
      <c r="M595">
        <v>0</v>
      </c>
      <c r="N595">
        <v>0</v>
      </c>
      <c r="O595">
        <v>0</v>
      </c>
      <c r="P595" t="s">
        <v>539</v>
      </c>
      <c r="Q595" t="s">
        <v>539</v>
      </c>
      <c r="R595">
        <v>40</v>
      </c>
      <c r="S595" t="s">
        <v>2500</v>
      </c>
    </row>
    <row r="596" spans="1:19" x14ac:dyDescent="0.2">
      <c r="A596">
        <v>40123</v>
      </c>
      <c r="C596" t="s">
        <v>3159</v>
      </c>
      <c r="D596">
        <v>37</v>
      </c>
      <c r="E596">
        <v>1822</v>
      </c>
      <c r="F596" t="s">
        <v>3185</v>
      </c>
      <c r="G596">
        <v>182</v>
      </c>
      <c r="H596">
        <v>2</v>
      </c>
      <c r="I596" t="s">
        <v>641</v>
      </c>
      <c r="K596">
        <v>0</v>
      </c>
      <c r="L596">
        <v>0</v>
      </c>
      <c r="M596">
        <v>0</v>
      </c>
      <c r="N596">
        <v>0</v>
      </c>
      <c r="O596">
        <v>0</v>
      </c>
      <c r="P596" t="s">
        <v>539</v>
      </c>
      <c r="Q596" t="s">
        <v>539</v>
      </c>
      <c r="R596">
        <v>40</v>
      </c>
      <c r="S596" t="s">
        <v>2500</v>
      </c>
    </row>
    <row r="597" spans="1:19" x14ac:dyDescent="0.2">
      <c r="A597">
        <v>40123</v>
      </c>
      <c r="C597" t="s">
        <v>3159</v>
      </c>
      <c r="D597">
        <v>38</v>
      </c>
      <c r="E597">
        <v>1812</v>
      </c>
      <c r="F597" t="s">
        <v>3186</v>
      </c>
      <c r="G597">
        <v>181</v>
      </c>
      <c r="H597">
        <v>2</v>
      </c>
      <c r="I597" t="s">
        <v>638</v>
      </c>
      <c r="K597">
        <v>0</v>
      </c>
      <c r="L597">
        <v>0</v>
      </c>
      <c r="M597">
        <v>0</v>
      </c>
      <c r="N597">
        <v>0</v>
      </c>
      <c r="O597">
        <v>0</v>
      </c>
      <c r="P597" t="s">
        <v>539</v>
      </c>
      <c r="Q597" t="s">
        <v>539</v>
      </c>
      <c r="R597">
        <v>40</v>
      </c>
      <c r="S597" t="s">
        <v>2500</v>
      </c>
    </row>
    <row r="598" spans="1:19" x14ac:dyDescent="0.2">
      <c r="A598">
        <v>40123</v>
      </c>
      <c r="C598" t="s">
        <v>3159</v>
      </c>
      <c r="D598">
        <v>39</v>
      </c>
      <c r="E598">
        <v>1802</v>
      </c>
      <c r="F598" t="s">
        <v>2852</v>
      </c>
      <c r="G598">
        <v>180</v>
      </c>
      <c r="H598">
        <v>2</v>
      </c>
      <c r="I598" t="s">
        <v>635</v>
      </c>
      <c r="K598">
        <v>0</v>
      </c>
      <c r="L598">
        <v>0</v>
      </c>
      <c r="M598">
        <v>0</v>
      </c>
      <c r="N598">
        <v>0</v>
      </c>
      <c r="O598">
        <v>0</v>
      </c>
      <c r="P598" t="s">
        <v>539</v>
      </c>
      <c r="Q598" t="s">
        <v>539</v>
      </c>
      <c r="R598">
        <v>40</v>
      </c>
      <c r="S598" t="s">
        <v>2500</v>
      </c>
    </row>
    <row r="599" spans="1:19" x14ac:dyDescent="0.2">
      <c r="A599">
        <v>40123</v>
      </c>
      <c r="C599" t="s">
        <v>3159</v>
      </c>
      <c r="D599">
        <v>40</v>
      </c>
      <c r="E599">
        <v>1792</v>
      </c>
      <c r="F599" t="s">
        <v>3187</v>
      </c>
      <c r="G599">
        <v>179</v>
      </c>
      <c r="H599">
        <v>2</v>
      </c>
      <c r="I599" t="s">
        <v>987</v>
      </c>
      <c r="K599">
        <v>0</v>
      </c>
      <c r="L599">
        <v>0</v>
      </c>
      <c r="M599">
        <v>0</v>
      </c>
      <c r="N599">
        <v>0</v>
      </c>
      <c r="O599">
        <v>0</v>
      </c>
      <c r="P599" t="s">
        <v>539</v>
      </c>
      <c r="Q599" t="s">
        <v>539</v>
      </c>
      <c r="R599">
        <v>40</v>
      </c>
      <c r="S599" t="s">
        <v>2500</v>
      </c>
    </row>
    <row r="600" spans="1:19" x14ac:dyDescent="0.2">
      <c r="A600">
        <v>40123</v>
      </c>
      <c r="C600" t="s">
        <v>3159</v>
      </c>
      <c r="D600">
        <v>41</v>
      </c>
      <c r="E600">
        <v>1782</v>
      </c>
      <c r="F600" t="s">
        <v>2853</v>
      </c>
      <c r="G600">
        <v>178</v>
      </c>
      <c r="H600">
        <v>2</v>
      </c>
      <c r="I600" t="s">
        <v>629</v>
      </c>
      <c r="K600">
        <v>0</v>
      </c>
      <c r="L600">
        <v>0</v>
      </c>
      <c r="M600">
        <v>0</v>
      </c>
      <c r="N600">
        <v>0</v>
      </c>
      <c r="O600">
        <v>0</v>
      </c>
      <c r="P600" t="s">
        <v>539</v>
      </c>
      <c r="Q600" t="s">
        <v>539</v>
      </c>
      <c r="R600">
        <v>40</v>
      </c>
      <c r="S600" t="s">
        <v>2500</v>
      </c>
    </row>
    <row r="601" spans="1:19" x14ac:dyDescent="0.2">
      <c r="A601">
        <v>40123</v>
      </c>
      <c r="C601" t="s">
        <v>3159</v>
      </c>
      <c r="D601">
        <v>42</v>
      </c>
      <c r="E601">
        <v>1752</v>
      </c>
      <c r="F601" t="s">
        <v>2854</v>
      </c>
      <c r="G601">
        <v>175</v>
      </c>
      <c r="H601">
        <v>2</v>
      </c>
      <c r="I601" t="s">
        <v>620</v>
      </c>
      <c r="K601">
        <v>0</v>
      </c>
      <c r="L601">
        <v>0</v>
      </c>
      <c r="M601">
        <v>0</v>
      </c>
      <c r="N601">
        <v>0</v>
      </c>
      <c r="O601">
        <v>0</v>
      </c>
      <c r="P601" t="s">
        <v>539</v>
      </c>
      <c r="Q601" t="s">
        <v>539</v>
      </c>
      <c r="R601">
        <v>40</v>
      </c>
      <c r="S601" t="s">
        <v>2500</v>
      </c>
    </row>
    <row r="602" spans="1:19" x14ac:dyDescent="0.2">
      <c r="A602">
        <v>40123</v>
      </c>
      <c r="C602" t="s">
        <v>3159</v>
      </c>
      <c r="D602">
        <v>43</v>
      </c>
      <c r="E602">
        <v>1762</v>
      </c>
      <c r="F602" t="s">
        <v>2920</v>
      </c>
      <c r="G602">
        <v>176</v>
      </c>
      <c r="H602">
        <v>2</v>
      </c>
      <c r="I602" t="s">
        <v>623</v>
      </c>
      <c r="K602">
        <v>0</v>
      </c>
      <c r="L602">
        <v>0</v>
      </c>
      <c r="M602">
        <v>0</v>
      </c>
      <c r="N602">
        <v>0</v>
      </c>
      <c r="O602">
        <v>0</v>
      </c>
      <c r="P602" t="s">
        <v>539</v>
      </c>
      <c r="Q602" t="s">
        <v>539</v>
      </c>
      <c r="R602">
        <v>40</v>
      </c>
      <c r="S602" t="s">
        <v>2500</v>
      </c>
    </row>
    <row r="603" spans="1:19" x14ac:dyDescent="0.2">
      <c r="A603">
        <v>40123</v>
      </c>
      <c r="C603" t="s">
        <v>3159</v>
      </c>
      <c r="D603">
        <v>44</v>
      </c>
      <c r="E603">
        <v>1742</v>
      </c>
      <c r="F603" t="s">
        <v>2855</v>
      </c>
      <c r="G603">
        <v>174</v>
      </c>
      <c r="H603">
        <v>2</v>
      </c>
      <c r="I603" t="s">
        <v>617</v>
      </c>
      <c r="K603">
        <v>0</v>
      </c>
      <c r="L603">
        <v>0</v>
      </c>
      <c r="M603">
        <v>0</v>
      </c>
      <c r="N603">
        <v>0</v>
      </c>
      <c r="O603">
        <v>0</v>
      </c>
      <c r="P603" t="s">
        <v>539</v>
      </c>
      <c r="Q603" t="s">
        <v>539</v>
      </c>
      <c r="R603">
        <v>40</v>
      </c>
      <c r="S603" t="s">
        <v>2500</v>
      </c>
    </row>
    <row r="604" spans="1:19" x14ac:dyDescent="0.2">
      <c r="A604">
        <v>40123</v>
      </c>
      <c r="C604" t="s">
        <v>3159</v>
      </c>
      <c r="D604">
        <v>45</v>
      </c>
      <c r="E604">
        <v>1732</v>
      </c>
      <c r="F604" t="s">
        <v>3188</v>
      </c>
      <c r="G604">
        <v>173</v>
      </c>
      <c r="H604">
        <v>2</v>
      </c>
      <c r="I604" t="s">
        <v>614</v>
      </c>
      <c r="K604">
        <v>0</v>
      </c>
      <c r="L604">
        <v>0</v>
      </c>
      <c r="M604">
        <v>0</v>
      </c>
      <c r="N604">
        <v>0</v>
      </c>
      <c r="O604">
        <v>0</v>
      </c>
      <c r="P604" t="s">
        <v>539</v>
      </c>
      <c r="Q604" t="s">
        <v>539</v>
      </c>
      <c r="R604">
        <v>40</v>
      </c>
      <c r="S604" t="s">
        <v>2500</v>
      </c>
    </row>
    <row r="605" spans="1:19" x14ac:dyDescent="0.2">
      <c r="A605">
        <v>40123</v>
      </c>
      <c r="C605" t="s">
        <v>3159</v>
      </c>
      <c r="D605">
        <v>46</v>
      </c>
      <c r="E605">
        <v>1722</v>
      </c>
      <c r="F605" t="s">
        <v>3189</v>
      </c>
      <c r="G605">
        <v>172</v>
      </c>
      <c r="H605">
        <v>2</v>
      </c>
      <c r="I605" t="s">
        <v>611</v>
      </c>
      <c r="K605">
        <v>0</v>
      </c>
      <c r="L605">
        <v>0</v>
      </c>
      <c r="M605">
        <v>0</v>
      </c>
      <c r="N605">
        <v>0</v>
      </c>
      <c r="O605">
        <v>0</v>
      </c>
      <c r="P605" t="s">
        <v>539</v>
      </c>
      <c r="Q605" t="s">
        <v>539</v>
      </c>
      <c r="R605">
        <v>40</v>
      </c>
      <c r="S605" t="s">
        <v>2500</v>
      </c>
    </row>
    <row r="606" spans="1:19" x14ac:dyDescent="0.2">
      <c r="A606">
        <v>40123</v>
      </c>
      <c r="C606" t="s">
        <v>3159</v>
      </c>
      <c r="D606">
        <v>47</v>
      </c>
      <c r="E606">
        <v>1712</v>
      </c>
      <c r="F606" t="s">
        <v>2856</v>
      </c>
      <c r="G606">
        <v>171</v>
      </c>
      <c r="H606">
        <v>2</v>
      </c>
      <c r="I606" t="s">
        <v>608</v>
      </c>
      <c r="K606">
        <v>0</v>
      </c>
      <c r="L606">
        <v>0</v>
      </c>
      <c r="M606">
        <v>0</v>
      </c>
      <c r="N606">
        <v>0</v>
      </c>
      <c r="O606">
        <v>0</v>
      </c>
      <c r="P606" t="s">
        <v>539</v>
      </c>
      <c r="Q606" t="s">
        <v>539</v>
      </c>
      <c r="R606">
        <v>40</v>
      </c>
      <c r="S606" t="s">
        <v>2500</v>
      </c>
    </row>
    <row r="607" spans="1:19" x14ac:dyDescent="0.2">
      <c r="A607">
        <v>40123</v>
      </c>
      <c r="C607" t="s">
        <v>3159</v>
      </c>
      <c r="D607">
        <v>48</v>
      </c>
      <c r="E607">
        <v>1702</v>
      </c>
      <c r="F607" t="s">
        <v>3190</v>
      </c>
      <c r="G607">
        <v>170</v>
      </c>
      <c r="H607">
        <v>2</v>
      </c>
      <c r="I607" t="s">
        <v>605</v>
      </c>
      <c r="K607">
        <v>0</v>
      </c>
      <c r="L607">
        <v>0</v>
      </c>
      <c r="M607">
        <v>0</v>
      </c>
      <c r="N607">
        <v>0</v>
      </c>
      <c r="O607">
        <v>0</v>
      </c>
      <c r="P607" t="s">
        <v>539</v>
      </c>
      <c r="Q607" t="s">
        <v>539</v>
      </c>
      <c r="R607">
        <v>40</v>
      </c>
      <c r="S607" t="s">
        <v>2500</v>
      </c>
    </row>
    <row r="608" spans="1:19" x14ac:dyDescent="0.2">
      <c r="A608">
        <v>40123</v>
      </c>
      <c r="C608" t="s">
        <v>3159</v>
      </c>
      <c r="D608">
        <v>49</v>
      </c>
      <c r="E608">
        <v>1692</v>
      </c>
      <c r="F608" t="s">
        <v>3191</v>
      </c>
      <c r="G608">
        <v>169</v>
      </c>
      <c r="H608">
        <v>2</v>
      </c>
      <c r="I608" t="s">
        <v>602</v>
      </c>
      <c r="K608">
        <v>0</v>
      </c>
      <c r="L608">
        <v>0</v>
      </c>
      <c r="M608">
        <v>0</v>
      </c>
      <c r="N608">
        <v>0</v>
      </c>
      <c r="O608">
        <v>0</v>
      </c>
      <c r="P608" t="s">
        <v>539</v>
      </c>
      <c r="Q608" t="s">
        <v>539</v>
      </c>
      <c r="R608">
        <v>40</v>
      </c>
      <c r="S608" t="s">
        <v>2500</v>
      </c>
    </row>
    <row r="609" spans="1:19" x14ac:dyDescent="0.2">
      <c r="A609">
        <v>40123</v>
      </c>
      <c r="C609" t="s">
        <v>3159</v>
      </c>
      <c r="D609">
        <v>50</v>
      </c>
      <c r="E609">
        <v>1682</v>
      </c>
      <c r="F609" t="s">
        <v>3192</v>
      </c>
      <c r="G609">
        <v>168</v>
      </c>
      <c r="H609">
        <v>2</v>
      </c>
      <c r="I609" t="s">
        <v>599</v>
      </c>
      <c r="K609">
        <v>0</v>
      </c>
      <c r="L609">
        <v>0</v>
      </c>
      <c r="M609">
        <v>0</v>
      </c>
      <c r="N609">
        <v>0</v>
      </c>
      <c r="O609">
        <v>0</v>
      </c>
      <c r="P609" t="s">
        <v>539</v>
      </c>
      <c r="Q609" t="s">
        <v>539</v>
      </c>
      <c r="R609">
        <v>40</v>
      </c>
      <c r="S609" t="s">
        <v>2500</v>
      </c>
    </row>
    <row r="610" spans="1:19" x14ac:dyDescent="0.2">
      <c r="A610">
        <v>40123</v>
      </c>
      <c r="C610" t="s">
        <v>3159</v>
      </c>
      <c r="D610">
        <v>51</v>
      </c>
      <c r="E610">
        <v>1672</v>
      </c>
      <c r="F610" t="s">
        <v>2857</v>
      </c>
      <c r="G610">
        <v>167</v>
      </c>
      <c r="H610">
        <v>2</v>
      </c>
      <c r="I610" t="s">
        <v>596</v>
      </c>
      <c r="K610">
        <v>0</v>
      </c>
      <c r="L610">
        <v>0</v>
      </c>
      <c r="M610">
        <v>0</v>
      </c>
      <c r="N610">
        <v>0</v>
      </c>
      <c r="O610">
        <v>0</v>
      </c>
      <c r="P610" t="s">
        <v>539</v>
      </c>
      <c r="Q610" t="s">
        <v>539</v>
      </c>
      <c r="R610">
        <v>40</v>
      </c>
      <c r="S610" t="s">
        <v>2500</v>
      </c>
    </row>
    <row r="611" spans="1:19" x14ac:dyDescent="0.2">
      <c r="A611">
        <v>40123</v>
      </c>
      <c r="C611" t="s">
        <v>3159</v>
      </c>
      <c r="D611">
        <v>52</v>
      </c>
      <c r="E611">
        <v>1662</v>
      </c>
      <c r="F611" t="s">
        <v>3193</v>
      </c>
      <c r="G611">
        <v>166</v>
      </c>
      <c r="H611">
        <v>2</v>
      </c>
      <c r="I611" t="s">
        <v>593</v>
      </c>
      <c r="K611">
        <v>0</v>
      </c>
      <c r="L611">
        <v>0</v>
      </c>
      <c r="M611">
        <v>0</v>
      </c>
      <c r="N611">
        <v>0</v>
      </c>
      <c r="O611">
        <v>0</v>
      </c>
      <c r="P611" t="s">
        <v>539</v>
      </c>
      <c r="Q611" t="s">
        <v>539</v>
      </c>
      <c r="R611">
        <v>40</v>
      </c>
      <c r="S611" t="s">
        <v>2500</v>
      </c>
    </row>
    <row r="612" spans="1:19" x14ac:dyDescent="0.2">
      <c r="A612">
        <v>40123</v>
      </c>
      <c r="C612" t="s">
        <v>3159</v>
      </c>
      <c r="D612">
        <v>53</v>
      </c>
      <c r="E612">
        <v>1652</v>
      </c>
      <c r="F612" t="s">
        <v>3194</v>
      </c>
      <c r="G612">
        <v>165</v>
      </c>
      <c r="H612">
        <v>2</v>
      </c>
      <c r="I612" t="s">
        <v>590</v>
      </c>
      <c r="K612">
        <v>0</v>
      </c>
      <c r="L612">
        <v>0</v>
      </c>
      <c r="M612">
        <v>0</v>
      </c>
      <c r="N612">
        <v>0</v>
      </c>
      <c r="O612">
        <v>0</v>
      </c>
      <c r="P612" t="s">
        <v>539</v>
      </c>
      <c r="Q612" t="s">
        <v>539</v>
      </c>
      <c r="R612">
        <v>40</v>
      </c>
      <c r="S612" t="s">
        <v>2500</v>
      </c>
    </row>
    <row r="613" spans="1:19" x14ac:dyDescent="0.2">
      <c r="A613">
        <v>40123</v>
      </c>
      <c r="C613" t="s">
        <v>3159</v>
      </c>
      <c r="D613">
        <v>54</v>
      </c>
      <c r="E613">
        <v>1642</v>
      </c>
      <c r="F613" t="s">
        <v>3195</v>
      </c>
      <c r="G613">
        <v>164</v>
      </c>
      <c r="H613">
        <v>2</v>
      </c>
      <c r="I613" t="s">
        <v>587</v>
      </c>
      <c r="K613">
        <v>0</v>
      </c>
      <c r="L613">
        <v>0</v>
      </c>
      <c r="M613">
        <v>0</v>
      </c>
      <c r="N613">
        <v>0</v>
      </c>
      <c r="O613">
        <v>0</v>
      </c>
      <c r="P613" t="s">
        <v>539</v>
      </c>
      <c r="Q613" t="s">
        <v>539</v>
      </c>
      <c r="R613">
        <v>40</v>
      </c>
      <c r="S613" t="s">
        <v>2500</v>
      </c>
    </row>
    <row r="614" spans="1:19" x14ac:dyDescent="0.2">
      <c r="A614">
        <v>40123</v>
      </c>
      <c r="C614" t="s">
        <v>3159</v>
      </c>
      <c r="D614">
        <v>55</v>
      </c>
      <c r="E614">
        <v>1632</v>
      </c>
      <c r="F614" t="s">
        <v>3196</v>
      </c>
      <c r="G614">
        <v>163</v>
      </c>
      <c r="H614">
        <v>2</v>
      </c>
      <c r="I614" t="s">
        <v>584</v>
      </c>
      <c r="K614">
        <v>0</v>
      </c>
      <c r="L614">
        <v>0</v>
      </c>
      <c r="M614">
        <v>0</v>
      </c>
      <c r="N614">
        <v>0</v>
      </c>
      <c r="O614">
        <v>0</v>
      </c>
      <c r="P614" t="s">
        <v>539</v>
      </c>
      <c r="Q614" t="s">
        <v>539</v>
      </c>
      <c r="R614">
        <v>40</v>
      </c>
      <c r="S614" t="s">
        <v>2500</v>
      </c>
    </row>
    <row r="615" spans="1:19" x14ac:dyDescent="0.2">
      <c r="A615">
        <v>40123</v>
      </c>
      <c r="C615" t="s">
        <v>3159</v>
      </c>
      <c r="D615">
        <v>56</v>
      </c>
      <c r="E615">
        <v>1622</v>
      </c>
      <c r="F615" t="s">
        <v>3197</v>
      </c>
      <c r="G615">
        <v>162</v>
      </c>
      <c r="H615">
        <v>2</v>
      </c>
      <c r="I615" t="s">
        <v>581</v>
      </c>
      <c r="K615">
        <v>0</v>
      </c>
      <c r="L615">
        <v>0</v>
      </c>
      <c r="M615">
        <v>0</v>
      </c>
      <c r="N615">
        <v>0</v>
      </c>
      <c r="O615">
        <v>0</v>
      </c>
      <c r="P615" t="s">
        <v>539</v>
      </c>
      <c r="Q615" t="s">
        <v>539</v>
      </c>
      <c r="R615">
        <v>40</v>
      </c>
      <c r="S615" t="s">
        <v>2500</v>
      </c>
    </row>
    <row r="616" spans="1:19" x14ac:dyDescent="0.2">
      <c r="A616">
        <v>40123</v>
      </c>
      <c r="C616" t="s">
        <v>3159</v>
      </c>
      <c r="D616">
        <v>57</v>
      </c>
      <c r="E616">
        <v>1602</v>
      </c>
      <c r="F616" t="s">
        <v>3199</v>
      </c>
      <c r="G616">
        <v>160</v>
      </c>
      <c r="H616">
        <v>2</v>
      </c>
      <c r="I616" t="s">
        <v>575</v>
      </c>
      <c r="K616">
        <v>0</v>
      </c>
      <c r="L616">
        <v>0</v>
      </c>
      <c r="M616">
        <v>0</v>
      </c>
      <c r="N616">
        <v>0</v>
      </c>
      <c r="O616">
        <v>0</v>
      </c>
      <c r="P616" t="s">
        <v>539</v>
      </c>
      <c r="Q616" t="s">
        <v>539</v>
      </c>
      <c r="R616">
        <v>40</v>
      </c>
      <c r="S616" t="s">
        <v>2500</v>
      </c>
    </row>
    <row r="617" spans="1:19" x14ac:dyDescent="0.2">
      <c r="A617">
        <v>40123</v>
      </c>
      <c r="C617" t="s">
        <v>3159</v>
      </c>
      <c r="D617">
        <v>58</v>
      </c>
      <c r="E617">
        <v>1592</v>
      </c>
      <c r="F617" t="s">
        <v>3200</v>
      </c>
      <c r="G617">
        <v>159</v>
      </c>
      <c r="H617">
        <v>2</v>
      </c>
      <c r="I617" t="s">
        <v>572</v>
      </c>
      <c r="K617">
        <v>0</v>
      </c>
      <c r="L617">
        <v>0</v>
      </c>
      <c r="M617">
        <v>0</v>
      </c>
      <c r="N617">
        <v>0</v>
      </c>
      <c r="O617">
        <v>0</v>
      </c>
      <c r="P617" t="s">
        <v>539</v>
      </c>
      <c r="Q617" t="s">
        <v>539</v>
      </c>
      <c r="R617">
        <v>40</v>
      </c>
      <c r="S617" t="s">
        <v>2500</v>
      </c>
    </row>
    <row r="618" spans="1:19" x14ac:dyDescent="0.2">
      <c r="A618">
        <v>40123</v>
      </c>
      <c r="C618" t="s">
        <v>3159</v>
      </c>
      <c r="D618">
        <v>59</v>
      </c>
      <c r="E618">
        <v>1582</v>
      </c>
      <c r="F618" t="s">
        <v>3201</v>
      </c>
      <c r="G618">
        <v>158</v>
      </c>
      <c r="H618">
        <v>2</v>
      </c>
      <c r="I618" t="s">
        <v>569</v>
      </c>
      <c r="K618">
        <v>0</v>
      </c>
      <c r="L618">
        <v>0</v>
      </c>
      <c r="M618">
        <v>0</v>
      </c>
      <c r="N618">
        <v>0</v>
      </c>
      <c r="O618">
        <v>0</v>
      </c>
      <c r="P618" t="s">
        <v>539</v>
      </c>
      <c r="Q618" t="s">
        <v>539</v>
      </c>
      <c r="R618">
        <v>40</v>
      </c>
      <c r="S618" t="s">
        <v>2500</v>
      </c>
    </row>
    <row r="619" spans="1:19" x14ac:dyDescent="0.2">
      <c r="A619">
        <v>40123</v>
      </c>
      <c r="C619" t="s">
        <v>3159</v>
      </c>
      <c r="D619">
        <v>60</v>
      </c>
      <c r="E619">
        <v>1572</v>
      </c>
      <c r="F619" t="s">
        <v>3202</v>
      </c>
      <c r="G619">
        <v>157</v>
      </c>
      <c r="H619">
        <v>2</v>
      </c>
      <c r="I619" t="s">
        <v>566</v>
      </c>
      <c r="K619">
        <v>0</v>
      </c>
      <c r="L619">
        <v>0</v>
      </c>
      <c r="M619">
        <v>0</v>
      </c>
      <c r="N619">
        <v>0</v>
      </c>
      <c r="O619">
        <v>0</v>
      </c>
      <c r="P619" t="s">
        <v>539</v>
      </c>
      <c r="Q619" t="s">
        <v>539</v>
      </c>
      <c r="R619">
        <v>40</v>
      </c>
      <c r="S619" t="s">
        <v>2500</v>
      </c>
    </row>
    <row r="620" spans="1:19" x14ac:dyDescent="0.2">
      <c r="A620">
        <v>40123</v>
      </c>
      <c r="C620" t="s">
        <v>3159</v>
      </c>
      <c r="D620">
        <v>61</v>
      </c>
      <c r="E620">
        <v>1561</v>
      </c>
      <c r="F620" t="s">
        <v>3203</v>
      </c>
      <c r="G620">
        <v>156</v>
      </c>
      <c r="H620">
        <v>1</v>
      </c>
      <c r="I620" t="s">
        <v>563</v>
      </c>
      <c r="K620">
        <v>0</v>
      </c>
      <c r="L620">
        <v>0</v>
      </c>
      <c r="M620">
        <v>0</v>
      </c>
      <c r="N620">
        <v>0</v>
      </c>
      <c r="O620">
        <v>1</v>
      </c>
      <c r="P620" t="s">
        <v>539</v>
      </c>
      <c r="Q620" t="s">
        <v>539</v>
      </c>
      <c r="R620">
        <v>40</v>
      </c>
      <c r="S620" t="s">
        <v>2500</v>
      </c>
    </row>
    <row r="621" spans="1:19" x14ac:dyDescent="0.2">
      <c r="A621">
        <v>40123</v>
      </c>
      <c r="C621" t="s">
        <v>3159</v>
      </c>
      <c r="D621">
        <v>62</v>
      </c>
      <c r="E621">
        <v>1552</v>
      </c>
      <c r="F621" t="s">
        <v>3204</v>
      </c>
      <c r="G621">
        <v>155</v>
      </c>
      <c r="H621">
        <v>2</v>
      </c>
      <c r="I621" t="s">
        <v>560</v>
      </c>
      <c r="K621">
        <v>0</v>
      </c>
      <c r="L621">
        <v>0</v>
      </c>
      <c r="M621">
        <v>0</v>
      </c>
      <c r="N621">
        <v>0</v>
      </c>
      <c r="O621">
        <v>0</v>
      </c>
      <c r="P621" t="s">
        <v>539</v>
      </c>
      <c r="Q621" t="s">
        <v>539</v>
      </c>
      <c r="R621">
        <v>40</v>
      </c>
      <c r="S621" t="s">
        <v>2500</v>
      </c>
    </row>
    <row r="622" spans="1:19" x14ac:dyDescent="0.2">
      <c r="A622">
        <v>40123</v>
      </c>
      <c r="C622" t="s">
        <v>3159</v>
      </c>
      <c r="D622">
        <v>63</v>
      </c>
      <c r="E622">
        <v>1542</v>
      </c>
      <c r="F622" t="s">
        <v>3205</v>
      </c>
      <c r="G622">
        <v>154</v>
      </c>
      <c r="H622">
        <v>2</v>
      </c>
      <c r="I622" t="s">
        <v>557</v>
      </c>
      <c r="K622">
        <v>0</v>
      </c>
      <c r="L622">
        <v>0</v>
      </c>
      <c r="M622">
        <v>0</v>
      </c>
      <c r="N622">
        <v>0</v>
      </c>
      <c r="O622">
        <v>0</v>
      </c>
      <c r="P622" t="s">
        <v>539</v>
      </c>
      <c r="Q622" t="s">
        <v>539</v>
      </c>
      <c r="R622">
        <v>40</v>
      </c>
      <c r="S622" t="s">
        <v>2500</v>
      </c>
    </row>
    <row r="623" spans="1:19" x14ac:dyDescent="0.2">
      <c r="A623">
        <v>40123</v>
      </c>
      <c r="C623" t="s">
        <v>3159</v>
      </c>
      <c r="D623">
        <v>64</v>
      </c>
      <c r="E623">
        <v>1532</v>
      </c>
      <c r="F623" t="s">
        <v>3206</v>
      </c>
      <c r="G623">
        <v>153</v>
      </c>
      <c r="H623">
        <v>2</v>
      </c>
      <c r="I623" t="s">
        <v>554</v>
      </c>
      <c r="K623">
        <v>0</v>
      </c>
      <c r="L623">
        <v>0</v>
      </c>
      <c r="M623">
        <v>0</v>
      </c>
      <c r="N623">
        <v>0</v>
      </c>
      <c r="O623">
        <v>0</v>
      </c>
      <c r="P623" t="s">
        <v>539</v>
      </c>
      <c r="Q623" t="s">
        <v>539</v>
      </c>
      <c r="R623">
        <v>40</v>
      </c>
      <c r="S623" t="s">
        <v>2500</v>
      </c>
    </row>
    <row r="624" spans="1:19" x14ac:dyDescent="0.2">
      <c r="A624">
        <v>40123</v>
      </c>
      <c r="C624" t="s">
        <v>3159</v>
      </c>
      <c r="D624">
        <v>65</v>
      </c>
      <c r="E624">
        <v>1522</v>
      </c>
      <c r="F624" t="s">
        <v>3207</v>
      </c>
      <c r="G624">
        <v>152</v>
      </c>
      <c r="H624">
        <v>2</v>
      </c>
      <c r="I624" t="s">
        <v>551</v>
      </c>
      <c r="K624">
        <v>0</v>
      </c>
      <c r="L624">
        <v>0</v>
      </c>
      <c r="M624">
        <v>0</v>
      </c>
      <c r="N624">
        <v>0</v>
      </c>
      <c r="O624">
        <v>0</v>
      </c>
      <c r="P624" t="s">
        <v>539</v>
      </c>
      <c r="Q624" t="s">
        <v>539</v>
      </c>
      <c r="R624">
        <v>40</v>
      </c>
      <c r="S624" t="s">
        <v>2500</v>
      </c>
    </row>
    <row r="625" spans="1:19" x14ac:dyDescent="0.2">
      <c r="A625">
        <v>40123</v>
      </c>
      <c r="C625" t="s">
        <v>3159</v>
      </c>
      <c r="D625">
        <v>66</v>
      </c>
      <c r="E625">
        <v>1512</v>
      </c>
      <c r="F625" t="s">
        <v>3208</v>
      </c>
      <c r="G625">
        <v>151</v>
      </c>
      <c r="H625">
        <v>2</v>
      </c>
      <c r="I625" t="s">
        <v>548</v>
      </c>
      <c r="K625">
        <v>0</v>
      </c>
      <c r="L625">
        <v>0</v>
      </c>
      <c r="M625">
        <v>0</v>
      </c>
      <c r="N625">
        <v>0</v>
      </c>
      <c r="O625">
        <v>0</v>
      </c>
      <c r="P625" t="s">
        <v>539</v>
      </c>
      <c r="Q625" t="s">
        <v>539</v>
      </c>
      <c r="R625">
        <v>40</v>
      </c>
      <c r="S625" t="s">
        <v>2500</v>
      </c>
    </row>
    <row r="626" spans="1:19" x14ac:dyDescent="0.2">
      <c r="A626">
        <v>40123</v>
      </c>
      <c r="C626" t="s">
        <v>3159</v>
      </c>
      <c r="D626">
        <v>67</v>
      </c>
      <c r="E626">
        <v>1502</v>
      </c>
      <c r="F626" t="s">
        <v>3209</v>
      </c>
      <c r="G626">
        <v>150</v>
      </c>
      <c r="H626">
        <v>2</v>
      </c>
      <c r="I626" t="s">
        <v>545</v>
      </c>
      <c r="K626">
        <v>0</v>
      </c>
      <c r="L626">
        <v>0</v>
      </c>
      <c r="M626">
        <v>0</v>
      </c>
      <c r="N626">
        <v>0</v>
      </c>
      <c r="O626">
        <v>0</v>
      </c>
      <c r="P626" t="s">
        <v>539</v>
      </c>
      <c r="Q626" t="s">
        <v>539</v>
      </c>
      <c r="R626">
        <v>40</v>
      </c>
      <c r="S626" t="s">
        <v>2500</v>
      </c>
    </row>
    <row r="627" spans="1:19" x14ac:dyDescent="0.2">
      <c r="A627">
        <v>40123</v>
      </c>
      <c r="C627" t="s">
        <v>3159</v>
      </c>
      <c r="D627">
        <v>68</v>
      </c>
      <c r="E627">
        <v>1492</v>
      </c>
      <c r="F627" t="s">
        <v>3210</v>
      </c>
      <c r="G627">
        <v>149</v>
      </c>
      <c r="H627">
        <v>2</v>
      </c>
      <c r="I627" t="s">
        <v>542</v>
      </c>
      <c r="K627">
        <v>0</v>
      </c>
      <c r="L627">
        <v>0</v>
      </c>
      <c r="M627">
        <v>0</v>
      </c>
      <c r="N627">
        <v>0</v>
      </c>
      <c r="O627">
        <v>0</v>
      </c>
      <c r="P627" t="s">
        <v>539</v>
      </c>
      <c r="Q627" t="s">
        <v>539</v>
      </c>
      <c r="R627">
        <v>40</v>
      </c>
      <c r="S627" t="s">
        <v>2500</v>
      </c>
    </row>
    <row r="628" spans="1:19" x14ac:dyDescent="0.2">
      <c r="A628">
        <v>40123</v>
      </c>
      <c r="C628" t="s">
        <v>3159</v>
      </c>
      <c r="D628">
        <v>69</v>
      </c>
      <c r="E628">
        <v>1481</v>
      </c>
      <c r="F628" t="s">
        <v>3211</v>
      </c>
      <c r="G628">
        <v>148</v>
      </c>
      <c r="H628">
        <v>1</v>
      </c>
      <c r="I628" t="s">
        <v>539</v>
      </c>
      <c r="K628">
        <v>0</v>
      </c>
      <c r="L628">
        <v>1</v>
      </c>
      <c r="M628">
        <v>0</v>
      </c>
      <c r="N628">
        <v>2</v>
      </c>
      <c r="O628">
        <v>0</v>
      </c>
      <c r="P628" t="s">
        <v>539</v>
      </c>
      <c r="Q628" t="s">
        <v>539</v>
      </c>
      <c r="R628">
        <v>40</v>
      </c>
      <c r="S628" t="s">
        <v>2500</v>
      </c>
    </row>
    <row r="629" spans="1:19" x14ac:dyDescent="0.2">
      <c r="A629">
        <v>40201</v>
      </c>
      <c r="C629" t="s">
        <v>3734</v>
      </c>
      <c r="D629">
        <v>1</v>
      </c>
      <c r="E629">
        <v>1381</v>
      </c>
      <c r="F629" t="s">
        <v>3221</v>
      </c>
      <c r="G629">
        <v>138</v>
      </c>
      <c r="H629">
        <v>1</v>
      </c>
      <c r="I629" t="s">
        <v>510</v>
      </c>
      <c r="K629">
        <v>0</v>
      </c>
      <c r="L629">
        <v>0</v>
      </c>
      <c r="M629">
        <v>1</v>
      </c>
      <c r="N629">
        <v>1</v>
      </c>
      <c r="O629">
        <v>0</v>
      </c>
      <c r="P629" t="s">
        <v>252</v>
      </c>
      <c r="Q629" t="s">
        <v>252</v>
      </c>
      <c r="R629">
        <v>402</v>
      </c>
      <c r="S629" t="s">
        <v>2500</v>
      </c>
    </row>
    <row r="630" spans="1:19" x14ac:dyDescent="0.2">
      <c r="A630">
        <v>40201</v>
      </c>
      <c r="C630" t="s">
        <v>3734</v>
      </c>
      <c r="D630">
        <v>2</v>
      </c>
      <c r="E630">
        <v>1391</v>
      </c>
      <c r="F630" t="s">
        <v>3735</v>
      </c>
      <c r="G630">
        <v>139</v>
      </c>
      <c r="H630">
        <v>1</v>
      </c>
      <c r="I630" t="s">
        <v>513</v>
      </c>
      <c r="K630">
        <v>0</v>
      </c>
      <c r="L630">
        <v>0</v>
      </c>
      <c r="M630">
        <v>0</v>
      </c>
      <c r="N630">
        <v>0</v>
      </c>
      <c r="O630">
        <v>0</v>
      </c>
      <c r="P630" t="s">
        <v>252</v>
      </c>
      <c r="Q630" t="s">
        <v>252</v>
      </c>
      <c r="R630">
        <v>402</v>
      </c>
      <c r="S630" t="s">
        <v>2500</v>
      </c>
    </row>
    <row r="631" spans="1:19" x14ac:dyDescent="0.2">
      <c r="A631">
        <v>40201</v>
      </c>
      <c r="C631" t="s">
        <v>3734</v>
      </c>
      <c r="D631">
        <v>3</v>
      </c>
      <c r="E631">
        <v>1401</v>
      </c>
      <c r="F631" t="s">
        <v>3736</v>
      </c>
      <c r="G631">
        <v>140</v>
      </c>
      <c r="H631">
        <v>1</v>
      </c>
      <c r="I631" t="s">
        <v>516</v>
      </c>
      <c r="K631">
        <v>0</v>
      </c>
      <c r="L631">
        <v>0</v>
      </c>
      <c r="M631">
        <v>0</v>
      </c>
      <c r="N631">
        <v>0</v>
      </c>
      <c r="O631">
        <v>0</v>
      </c>
      <c r="P631" t="s">
        <v>252</v>
      </c>
      <c r="Q631" t="s">
        <v>252</v>
      </c>
      <c r="R631">
        <v>402</v>
      </c>
      <c r="S631" t="s">
        <v>2500</v>
      </c>
    </row>
    <row r="632" spans="1:19" x14ac:dyDescent="0.2">
      <c r="A632">
        <v>40201</v>
      </c>
      <c r="C632" t="s">
        <v>3734</v>
      </c>
      <c r="D632">
        <v>4</v>
      </c>
      <c r="E632">
        <v>1411</v>
      </c>
      <c r="F632" t="s">
        <v>3737</v>
      </c>
      <c r="G632">
        <v>141</v>
      </c>
      <c r="H632">
        <v>1</v>
      </c>
      <c r="I632" t="s">
        <v>519</v>
      </c>
      <c r="K632">
        <v>0</v>
      </c>
      <c r="L632">
        <v>0</v>
      </c>
      <c r="M632">
        <v>0</v>
      </c>
      <c r="N632">
        <v>0</v>
      </c>
      <c r="O632">
        <v>0</v>
      </c>
      <c r="P632" t="s">
        <v>252</v>
      </c>
      <c r="Q632" t="s">
        <v>252</v>
      </c>
      <c r="R632">
        <v>402</v>
      </c>
      <c r="S632" t="s">
        <v>2500</v>
      </c>
    </row>
    <row r="633" spans="1:19" x14ac:dyDescent="0.2">
      <c r="A633">
        <v>40201</v>
      </c>
      <c r="C633" t="s">
        <v>3734</v>
      </c>
      <c r="D633">
        <v>5</v>
      </c>
      <c r="E633">
        <v>1421</v>
      </c>
      <c r="F633" t="s">
        <v>3738</v>
      </c>
      <c r="G633">
        <v>142</v>
      </c>
      <c r="H633">
        <v>1</v>
      </c>
      <c r="I633" t="s">
        <v>522</v>
      </c>
      <c r="K633">
        <v>0</v>
      </c>
      <c r="L633">
        <v>0</v>
      </c>
      <c r="M633">
        <v>0</v>
      </c>
      <c r="N633">
        <v>0</v>
      </c>
      <c r="O633">
        <v>0</v>
      </c>
      <c r="P633" t="s">
        <v>252</v>
      </c>
      <c r="Q633" t="s">
        <v>252</v>
      </c>
      <c r="R633">
        <v>402</v>
      </c>
      <c r="S633" t="s">
        <v>2500</v>
      </c>
    </row>
    <row r="634" spans="1:19" x14ac:dyDescent="0.2">
      <c r="A634">
        <v>40201</v>
      </c>
      <c r="C634" t="s">
        <v>3734</v>
      </c>
      <c r="D634">
        <v>6</v>
      </c>
      <c r="E634">
        <v>1431</v>
      </c>
      <c r="F634" t="s">
        <v>3739</v>
      </c>
      <c r="G634">
        <v>143</v>
      </c>
      <c r="H634">
        <v>1</v>
      </c>
      <c r="I634" t="s">
        <v>525</v>
      </c>
      <c r="K634">
        <v>0</v>
      </c>
      <c r="L634">
        <v>0</v>
      </c>
      <c r="M634">
        <v>0</v>
      </c>
      <c r="N634">
        <v>0</v>
      </c>
      <c r="O634">
        <v>0</v>
      </c>
      <c r="P634" t="s">
        <v>252</v>
      </c>
      <c r="Q634" t="s">
        <v>252</v>
      </c>
      <c r="R634">
        <v>402</v>
      </c>
      <c r="S634" t="s">
        <v>2500</v>
      </c>
    </row>
    <row r="635" spans="1:19" x14ac:dyDescent="0.2">
      <c r="A635">
        <v>40201</v>
      </c>
      <c r="C635" t="s">
        <v>3734</v>
      </c>
      <c r="D635">
        <v>7</v>
      </c>
      <c r="E635">
        <v>1441</v>
      </c>
      <c r="F635" t="s">
        <v>3740</v>
      </c>
      <c r="G635">
        <v>144</v>
      </c>
      <c r="H635">
        <v>1</v>
      </c>
      <c r="I635" t="s">
        <v>528</v>
      </c>
      <c r="K635">
        <v>0</v>
      </c>
      <c r="L635">
        <v>0</v>
      </c>
      <c r="M635">
        <v>0</v>
      </c>
      <c r="N635">
        <v>0</v>
      </c>
      <c r="O635">
        <v>0</v>
      </c>
      <c r="P635" t="s">
        <v>252</v>
      </c>
      <c r="Q635" t="s">
        <v>252</v>
      </c>
      <c r="R635">
        <v>402</v>
      </c>
      <c r="S635" t="s">
        <v>2500</v>
      </c>
    </row>
    <row r="636" spans="1:19" x14ac:dyDescent="0.2">
      <c r="A636">
        <v>40201</v>
      </c>
      <c r="C636" t="s">
        <v>3734</v>
      </c>
      <c r="D636">
        <v>8</v>
      </c>
      <c r="E636">
        <v>1451</v>
      </c>
      <c r="F636" t="s">
        <v>3741</v>
      </c>
      <c r="G636">
        <v>145</v>
      </c>
      <c r="H636">
        <v>1</v>
      </c>
      <c r="I636" t="s">
        <v>531</v>
      </c>
      <c r="K636">
        <v>0</v>
      </c>
      <c r="L636">
        <v>0</v>
      </c>
      <c r="M636">
        <v>0</v>
      </c>
      <c r="N636">
        <v>0</v>
      </c>
      <c r="O636">
        <v>0</v>
      </c>
      <c r="P636" t="s">
        <v>252</v>
      </c>
      <c r="Q636" t="s">
        <v>252</v>
      </c>
      <c r="R636">
        <v>402</v>
      </c>
      <c r="S636" t="s">
        <v>2500</v>
      </c>
    </row>
    <row r="637" spans="1:19" x14ac:dyDescent="0.2">
      <c r="A637">
        <v>40201</v>
      </c>
      <c r="C637" t="s">
        <v>3734</v>
      </c>
      <c r="D637">
        <v>9</v>
      </c>
      <c r="E637">
        <v>1461</v>
      </c>
      <c r="F637" t="s">
        <v>3742</v>
      </c>
      <c r="G637">
        <v>146</v>
      </c>
      <c r="H637">
        <v>1</v>
      </c>
      <c r="I637" t="s">
        <v>533</v>
      </c>
      <c r="K637">
        <v>0</v>
      </c>
      <c r="L637">
        <v>0</v>
      </c>
      <c r="M637">
        <v>0</v>
      </c>
      <c r="N637">
        <v>0</v>
      </c>
      <c r="O637">
        <v>0</v>
      </c>
      <c r="P637" t="s">
        <v>252</v>
      </c>
      <c r="Q637" t="s">
        <v>252</v>
      </c>
      <c r="R637">
        <v>402</v>
      </c>
      <c r="S637" t="s">
        <v>2500</v>
      </c>
    </row>
    <row r="638" spans="1:19" x14ac:dyDescent="0.2">
      <c r="A638">
        <v>40201</v>
      </c>
      <c r="C638" t="s">
        <v>3734</v>
      </c>
      <c r="D638">
        <v>10</v>
      </c>
      <c r="E638">
        <v>1471</v>
      </c>
      <c r="F638" t="s">
        <v>3743</v>
      </c>
      <c r="G638">
        <v>147</v>
      </c>
      <c r="H638">
        <v>1</v>
      </c>
      <c r="I638" t="s">
        <v>536</v>
      </c>
      <c r="K638">
        <v>0</v>
      </c>
      <c r="L638">
        <v>0</v>
      </c>
      <c r="M638">
        <v>0</v>
      </c>
      <c r="N638">
        <v>0</v>
      </c>
      <c r="O638">
        <v>0</v>
      </c>
      <c r="P638" t="s">
        <v>252</v>
      </c>
      <c r="Q638" t="s">
        <v>252</v>
      </c>
      <c r="R638">
        <v>402</v>
      </c>
      <c r="S638" t="s">
        <v>2500</v>
      </c>
    </row>
    <row r="639" spans="1:19" x14ac:dyDescent="0.2">
      <c r="A639">
        <v>40201</v>
      </c>
      <c r="C639" t="s">
        <v>3734</v>
      </c>
      <c r="D639">
        <v>11</v>
      </c>
      <c r="E639">
        <v>1481</v>
      </c>
      <c r="F639" t="s">
        <v>3211</v>
      </c>
      <c r="G639">
        <v>148</v>
      </c>
      <c r="H639">
        <v>1</v>
      </c>
      <c r="I639" t="s">
        <v>539</v>
      </c>
      <c r="K639">
        <v>0</v>
      </c>
      <c r="L639">
        <v>0</v>
      </c>
      <c r="M639">
        <v>0</v>
      </c>
      <c r="N639">
        <v>0</v>
      </c>
      <c r="O639">
        <v>0</v>
      </c>
      <c r="P639" t="s">
        <v>252</v>
      </c>
      <c r="Q639" t="s">
        <v>252</v>
      </c>
      <c r="R639">
        <v>402</v>
      </c>
      <c r="S639" t="s">
        <v>2500</v>
      </c>
    </row>
    <row r="640" spans="1:19" x14ac:dyDescent="0.2">
      <c r="A640">
        <v>40201</v>
      </c>
      <c r="C640" t="s">
        <v>3734</v>
      </c>
      <c r="D640">
        <v>12</v>
      </c>
      <c r="E640">
        <v>1491</v>
      </c>
      <c r="F640" t="s">
        <v>3744</v>
      </c>
      <c r="G640">
        <v>149</v>
      </c>
      <c r="H640">
        <v>1</v>
      </c>
      <c r="I640" t="s">
        <v>542</v>
      </c>
      <c r="K640">
        <v>0</v>
      </c>
      <c r="L640">
        <v>0</v>
      </c>
      <c r="M640">
        <v>0</v>
      </c>
      <c r="N640">
        <v>0</v>
      </c>
      <c r="O640">
        <v>0</v>
      </c>
      <c r="P640" t="s">
        <v>252</v>
      </c>
      <c r="Q640" t="s">
        <v>252</v>
      </c>
      <c r="R640">
        <v>402</v>
      </c>
      <c r="S640" t="s">
        <v>2500</v>
      </c>
    </row>
    <row r="641" spans="1:19" x14ac:dyDescent="0.2">
      <c r="A641">
        <v>40201</v>
      </c>
      <c r="C641" t="s">
        <v>3734</v>
      </c>
      <c r="D641">
        <v>13</v>
      </c>
      <c r="E641">
        <v>1501</v>
      </c>
      <c r="F641" t="s">
        <v>3745</v>
      </c>
      <c r="G641">
        <v>150</v>
      </c>
      <c r="H641">
        <v>1</v>
      </c>
      <c r="I641" t="s">
        <v>545</v>
      </c>
      <c r="K641">
        <v>0</v>
      </c>
      <c r="L641">
        <v>0</v>
      </c>
      <c r="M641">
        <v>0</v>
      </c>
      <c r="N641">
        <v>0</v>
      </c>
      <c r="O641">
        <v>0</v>
      </c>
      <c r="P641" t="s">
        <v>252</v>
      </c>
      <c r="Q641" t="s">
        <v>252</v>
      </c>
      <c r="R641">
        <v>402</v>
      </c>
      <c r="S641" t="s">
        <v>2500</v>
      </c>
    </row>
    <row r="642" spans="1:19" x14ac:dyDescent="0.2">
      <c r="A642">
        <v>40201</v>
      </c>
      <c r="C642" t="s">
        <v>3734</v>
      </c>
      <c r="D642">
        <v>14</v>
      </c>
      <c r="E642">
        <v>1511</v>
      </c>
      <c r="F642" t="s">
        <v>3746</v>
      </c>
      <c r="G642">
        <v>151</v>
      </c>
      <c r="H642">
        <v>1</v>
      </c>
      <c r="I642" t="s">
        <v>548</v>
      </c>
      <c r="K642">
        <v>0</v>
      </c>
      <c r="L642">
        <v>0</v>
      </c>
      <c r="M642">
        <v>0</v>
      </c>
      <c r="N642">
        <v>0</v>
      </c>
      <c r="O642">
        <v>0</v>
      </c>
      <c r="P642" t="s">
        <v>252</v>
      </c>
      <c r="Q642" t="s">
        <v>252</v>
      </c>
      <c r="R642">
        <v>402</v>
      </c>
      <c r="S642" t="s">
        <v>2500</v>
      </c>
    </row>
    <row r="643" spans="1:19" x14ac:dyDescent="0.2">
      <c r="A643">
        <v>40201</v>
      </c>
      <c r="C643" t="s">
        <v>3734</v>
      </c>
      <c r="D643">
        <v>15</v>
      </c>
      <c r="E643">
        <v>1521</v>
      </c>
      <c r="F643" t="s">
        <v>3747</v>
      </c>
      <c r="G643">
        <v>152</v>
      </c>
      <c r="H643">
        <v>1</v>
      </c>
      <c r="I643" t="s">
        <v>551</v>
      </c>
      <c r="K643">
        <v>0</v>
      </c>
      <c r="L643">
        <v>0</v>
      </c>
      <c r="M643">
        <v>0</v>
      </c>
      <c r="N643">
        <v>0</v>
      </c>
      <c r="O643">
        <v>0</v>
      </c>
      <c r="P643" t="s">
        <v>252</v>
      </c>
      <c r="Q643" t="s">
        <v>252</v>
      </c>
      <c r="R643">
        <v>402</v>
      </c>
      <c r="S643" t="s">
        <v>2500</v>
      </c>
    </row>
    <row r="644" spans="1:19" x14ac:dyDescent="0.2">
      <c r="A644">
        <v>40201</v>
      </c>
      <c r="C644" t="s">
        <v>3734</v>
      </c>
      <c r="D644">
        <v>16</v>
      </c>
      <c r="E644">
        <v>1531</v>
      </c>
      <c r="F644" t="s">
        <v>3748</v>
      </c>
      <c r="G644">
        <v>153</v>
      </c>
      <c r="H644">
        <v>1</v>
      </c>
      <c r="I644" t="s">
        <v>554</v>
      </c>
      <c r="K644">
        <v>0</v>
      </c>
      <c r="L644">
        <v>0</v>
      </c>
      <c r="M644">
        <v>0</v>
      </c>
      <c r="N644">
        <v>0</v>
      </c>
      <c r="O644">
        <v>0</v>
      </c>
      <c r="P644" t="s">
        <v>252</v>
      </c>
      <c r="Q644" t="s">
        <v>252</v>
      </c>
      <c r="R644">
        <v>402</v>
      </c>
      <c r="S644" t="s">
        <v>2500</v>
      </c>
    </row>
    <row r="645" spans="1:19" x14ac:dyDescent="0.2">
      <c r="A645">
        <v>40201</v>
      </c>
      <c r="C645" t="s">
        <v>3734</v>
      </c>
      <c r="D645">
        <v>17</v>
      </c>
      <c r="E645">
        <v>1541</v>
      </c>
      <c r="F645" t="s">
        <v>3749</v>
      </c>
      <c r="G645">
        <v>154</v>
      </c>
      <c r="H645">
        <v>1</v>
      </c>
      <c r="I645" t="s">
        <v>557</v>
      </c>
      <c r="K645">
        <v>0</v>
      </c>
      <c r="L645">
        <v>0</v>
      </c>
      <c r="M645">
        <v>0</v>
      </c>
      <c r="N645">
        <v>0</v>
      </c>
      <c r="O645">
        <v>0</v>
      </c>
      <c r="P645" t="s">
        <v>252</v>
      </c>
      <c r="Q645" t="s">
        <v>252</v>
      </c>
      <c r="R645">
        <v>402</v>
      </c>
      <c r="S645" t="s">
        <v>2500</v>
      </c>
    </row>
    <row r="646" spans="1:19" x14ac:dyDescent="0.2">
      <c r="A646">
        <v>40201</v>
      </c>
      <c r="C646" t="s">
        <v>3734</v>
      </c>
      <c r="D646">
        <v>18</v>
      </c>
      <c r="E646">
        <v>1551</v>
      </c>
      <c r="F646" t="s">
        <v>3750</v>
      </c>
      <c r="G646">
        <v>155</v>
      </c>
      <c r="H646">
        <v>1</v>
      </c>
      <c r="I646" t="s">
        <v>560</v>
      </c>
      <c r="K646">
        <v>0</v>
      </c>
      <c r="L646">
        <v>0</v>
      </c>
      <c r="M646">
        <v>0</v>
      </c>
      <c r="N646">
        <v>0</v>
      </c>
      <c r="O646">
        <v>0</v>
      </c>
      <c r="P646" t="s">
        <v>252</v>
      </c>
      <c r="Q646" t="s">
        <v>252</v>
      </c>
      <c r="R646">
        <v>402</v>
      </c>
      <c r="S646" t="s">
        <v>2500</v>
      </c>
    </row>
    <row r="647" spans="1:19" x14ac:dyDescent="0.2">
      <c r="A647">
        <v>40201</v>
      </c>
      <c r="C647" t="s">
        <v>3734</v>
      </c>
      <c r="D647">
        <v>19</v>
      </c>
      <c r="E647">
        <v>1561</v>
      </c>
      <c r="F647" t="s">
        <v>3203</v>
      </c>
      <c r="G647">
        <v>156</v>
      </c>
      <c r="H647">
        <v>1</v>
      </c>
      <c r="I647" t="s">
        <v>563</v>
      </c>
      <c r="K647">
        <v>0</v>
      </c>
      <c r="L647">
        <v>0</v>
      </c>
      <c r="M647">
        <v>0</v>
      </c>
      <c r="N647">
        <v>0</v>
      </c>
      <c r="O647">
        <v>0</v>
      </c>
      <c r="P647" t="s">
        <v>252</v>
      </c>
      <c r="Q647" t="s">
        <v>252</v>
      </c>
      <c r="R647">
        <v>402</v>
      </c>
      <c r="S647" t="s">
        <v>2500</v>
      </c>
    </row>
    <row r="648" spans="1:19" x14ac:dyDescent="0.2">
      <c r="A648">
        <v>40201</v>
      </c>
      <c r="C648" t="s">
        <v>3734</v>
      </c>
      <c r="D648">
        <v>20</v>
      </c>
      <c r="E648">
        <v>1571</v>
      </c>
      <c r="F648" t="s">
        <v>3751</v>
      </c>
      <c r="G648">
        <v>157</v>
      </c>
      <c r="H648">
        <v>1</v>
      </c>
      <c r="I648" t="s">
        <v>566</v>
      </c>
      <c r="K648">
        <v>0</v>
      </c>
      <c r="L648">
        <v>0</v>
      </c>
      <c r="M648">
        <v>0</v>
      </c>
      <c r="N648">
        <v>0</v>
      </c>
      <c r="O648">
        <v>0</v>
      </c>
      <c r="P648" t="s">
        <v>252</v>
      </c>
      <c r="Q648" t="s">
        <v>252</v>
      </c>
      <c r="R648">
        <v>402</v>
      </c>
      <c r="S648" t="s">
        <v>2500</v>
      </c>
    </row>
    <row r="649" spans="1:19" x14ac:dyDescent="0.2">
      <c r="A649">
        <v>40201</v>
      </c>
      <c r="C649" t="s">
        <v>3734</v>
      </c>
      <c r="D649">
        <v>21</v>
      </c>
      <c r="E649">
        <v>1581</v>
      </c>
      <c r="F649" t="s">
        <v>3752</v>
      </c>
      <c r="G649">
        <v>158</v>
      </c>
      <c r="H649">
        <v>1</v>
      </c>
      <c r="I649" t="s">
        <v>569</v>
      </c>
      <c r="K649">
        <v>0</v>
      </c>
      <c r="L649">
        <v>0</v>
      </c>
      <c r="M649">
        <v>0</v>
      </c>
      <c r="N649">
        <v>0</v>
      </c>
      <c r="O649">
        <v>0</v>
      </c>
      <c r="P649" t="s">
        <v>252</v>
      </c>
      <c r="Q649" t="s">
        <v>252</v>
      </c>
      <c r="R649">
        <v>402</v>
      </c>
      <c r="S649" t="s">
        <v>2500</v>
      </c>
    </row>
    <row r="650" spans="1:19" x14ac:dyDescent="0.2">
      <c r="A650">
        <v>40201</v>
      </c>
      <c r="C650" t="s">
        <v>3734</v>
      </c>
      <c r="D650">
        <v>22</v>
      </c>
      <c r="E650">
        <v>1591</v>
      </c>
      <c r="F650" t="s">
        <v>3753</v>
      </c>
      <c r="G650">
        <v>159</v>
      </c>
      <c r="H650">
        <v>1</v>
      </c>
      <c r="I650" t="s">
        <v>572</v>
      </c>
      <c r="K650">
        <v>0</v>
      </c>
      <c r="L650">
        <v>0</v>
      </c>
      <c r="M650">
        <v>0</v>
      </c>
      <c r="N650">
        <v>0</v>
      </c>
      <c r="O650">
        <v>0</v>
      </c>
      <c r="P650" t="s">
        <v>252</v>
      </c>
      <c r="Q650" t="s">
        <v>252</v>
      </c>
      <c r="R650">
        <v>402</v>
      </c>
      <c r="S650" t="s">
        <v>2500</v>
      </c>
    </row>
    <row r="651" spans="1:19" x14ac:dyDescent="0.2">
      <c r="A651">
        <v>40201</v>
      </c>
      <c r="C651" t="s">
        <v>3734</v>
      </c>
      <c r="D651">
        <v>23</v>
      </c>
      <c r="E651">
        <v>1601</v>
      </c>
      <c r="F651" t="s">
        <v>3754</v>
      </c>
      <c r="G651">
        <v>160</v>
      </c>
      <c r="H651">
        <v>1</v>
      </c>
      <c r="I651" t="s">
        <v>575</v>
      </c>
      <c r="K651">
        <v>0</v>
      </c>
      <c r="L651">
        <v>0</v>
      </c>
      <c r="M651">
        <v>0</v>
      </c>
      <c r="N651">
        <v>0</v>
      </c>
      <c r="O651">
        <v>0</v>
      </c>
      <c r="P651" t="s">
        <v>252</v>
      </c>
      <c r="Q651" t="s">
        <v>252</v>
      </c>
      <c r="R651">
        <v>402</v>
      </c>
      <c r="S651" t="s">
        <v>2500</v>
      </c>
    </row>
    <row r="652" spans="1:19" x14ac:dyDescent="0.2">
      <c r="A652">
        <v>40201</v>
      </c>
      <c r="C652" t="s">
        <v>3734</v>
      </c>
      <c r="D652">
        <v>24</v>
      </c>
      <c r="E652">
        <v>1621</v>
      </c>
      <c r="F652" t="s">
        <v>3755</v>
      </c>
      <c r="G652">
        <v>162</v>
      </c>
      <c r="H652">
        <v>1</v>
      </c>
      <c r="I652" t="s">
        <v>581</v>
      </c>
      <c r="K652">
        <v>0</v>
      </c>
      <c r="L652">
        <v>0</v>
      </c>
      <c r="M652">
        <v>0</v>
      </c>
      <c r="N652">
        <v>0</v>
      </c>
      <c r="O652">
        <v>0</v>
      </c>
      <c r="P652" t="s">
        <v>252</v>
      </c>
      <c r="Q652" t="s">
        <v>252</v>
      </c>
      <c r="R652">
        <v>402</v>
      </c>
      <c r="S652" t="s">
        <v>2500</v>
      </c>
    </row>
    <row r="653" spans="1:19" x14ac:dyDescent="0.2">
      <c r="A653">
        <v>40201</v>
      </c>
      <c r="C653" t="s">
        <v>3734</v>
      </c>
      <c r="D653">
        <v>25</v>
      </c>
      <c r="E653">
        <v>1632</v>
      </c>
      <c r="F653" t="s">
        <v>3196</v>
      </c>
      <c r="G653">
        <v>163</v>
      </c>
      <c r="H653">
        <v>2</v>
      </c>
      <c r="I653" t="s">
        <v>584</v>
      </c>
      <c r="K653">
        <v>0</v>
      </c>
      <c r="L653">
        <v>0</v>
      </c>
      <c r="M653">
        <v>0</v>
      </c>
      <c r="N653">
        <v>0</v>
      </c>
      <c r="O653">
        <v>0</v>
      </c>
      <c r="P653" t="s">
        <v>252</v>
      </c>
      <c r="Q653" t="s">
        <v>252</v>
      </c>
      <c r="R653">
        <v>402</v>
      </c>
      <c r="S653" t="s">
        <v>2500</v>
      </c>
    </row>
    <row r="654" spans="1:19" x14ac:dyDescent="0.2">
      <c r="A654">
        <v>40201</v>
      </c>
      <c r="C654" t="s">
        <v>3734</v>
      </c>
      <c r="D654">
        <v>26</v>
      </c>
      <c r="E654">
        <v>1641</v>
      </c>
      <c r="F654" t="s">
        <v>3756</v>
      </c>
      <c r="G654">
        <v>164</v>
      </c>
      <c r="H654">
        <v>1</v>
      </c>
      <c r="I654" t="s">
        <v>587</v>
      </c>
      <c r="K654">
        <v>0</v>
      </c>
      <c r="L654">
        <v>0</v>
      </c>
      <c r="M654">
        <v>0</v>
      </c>
      <c r="N654">
        <v>0</v>
      </c>
      <c r="O654">
        <v>0</v>
      </c>
      <c r="P654" t="s">
        <v>252</v>
      </c>
      <c r="Q654" t="s">
        <v>252</v>
      </c>
      <c r="R654">
        <v>402</v>
      </c>
      <c r="S654" t="s">
        <v>2500</v>
      </c>
    </row>
    <row r="655" spans="1:19" x14ac:dyDescent="0.2">
      <c r="A655">
        <v>40201</v>
      </c>
      <c r="C655" t="s">
        <v>3734</v>
      </c>
      <c r="D655">
        <v>27</v>
      </c>
      <c r="E655">
        <v>1652</v>
      </c>
      <c r="F655" t="s">
        <v>3194</v>
      </c>
      <c r="G655">
        <v>165</v>
      </c>
      <c r="H655">
        <v>2</v>
      </c>
      <c r="I655" t="s">
        <v>590</v>
      </c>
      <c r="K655">
        <v>0</v>
      </c>
      <c r="L655">
        <v>0</v>
      </c>
      <c r="M655">
        <v>0</v>
      </c>
      <c r="N655">
        <v>0</v>
      </c>
      <c r="O655">
        <v>0</v>
      </c>
      <c r="P655" t="s">
        <v>252</v>
      </c>
      <c r="Q655" t="s">
        <v>252</v>
      </c>
      <c r="R655">
        <v>402</v>
      </c>
      <c r="S655" t="s">
        <v>2500</v>
      </c>
    </row>
    <row r="656" spans="1:19" x14ac:dyDescent="0.2">
      <c r="A656">
        <v>40201</v>
      </c>
      <c r="C656" t="s">
        <v>3734</v>
      </c>
      <c r="D656">
        <v>28</v>
      </c>
      <c r="E656">
        <v>1661</v>
      </c>
      <c r="F656" t="s">
        <v>3757</v>
      </c>
      <c r="G656">
        <v>166</v>
      </c>
      <c r="H656">
        <v>1</v>
      </c>
      <c r="I656" t="s">
        <v>593</v>
      </c>
      <c r="K656">
        <v>0</v>
      </c>
      <c r="L656">
        <v>0</v>
      </c>
      <c r="M656">
        <v>0</v>
      </c>
      <c r="N656">
        <v>0</v>
      </c>
      <c r="O656">
        <v>0</v>
      </c>
      <c r="P656" t="s">
        <v>252</v>
      </c>
      <c r="Q656" t="s">
        <v>252</v>
      </c>
      <c r="R656">
        <v>402</v>
      </c>
      <c r="S656" t="s">
        <v>2500</v>
      </c>
    </row>
    <row r="657" spans="1:19" x14ac:dyDescent="0.2">
      <c r="A657">
        <v>40201</v>
      </c>
      <c r="C657" t="s">
        <v>3734</v>
      </c>
      <c r="D657">
        <v>29</v>
      </c>
      <c r="E657">
        <v>1671</v>
      </c>
      <c r="F657" t="s">
        <v>3026</v>
      </c>
      <c r="G657">
        <v>167</v>
      </c>
      <c r="H657">
        <v>1</v>
      </c>
      <c r="I657" t="s">
        <v>596</v>
      </c>
      <c r="K657">
        <v>0</v>
      </c>
      <c r="L657">
        <v>0</v>
      </c>
      <c r="M657">
        <v>0</v>
      </c>
      <c r="N657">
        <v>0</v>
      </c>
      <c r="O657">
        <v>0</v>
      </c>
      <c r="P657" t="s">
        <v>252</v>
      </c>
      <c r="Q657" t="s">
        <v>252</v>
      </c>
      <c r="R657">
        <v>402</v>
      </c>
      <c r="S657" t="s">
        <v>2500</v>
      </c>
    </row>
    <row r="658" spans="1:19" x14ac:dyDescent="0.2">
      <c r="A658">
        <v>40201</v>
      </c>
      <c r="C658" t="s">
        <v>3734</v>
      </c>
      <c r="D658">
        <v>30</v>
      </c>
      <c r="E658">
        <v>1681</v>
      </c>
      <c r="F658" t="s">
        <v>3758</v>
      </c>
      <c r="G658">
        <v>168</v>
      </c>
      <c r="H658">
        <v>1</v>
      </c>
      <c r="I658" t="s">
        <v>599</v>
      </c>
      <c r="K658">
        <v>0</v>
      </c>
      <c r="L658">
        <v>0</v>
      </c>
      <c r="M658">
        <v>0</v>
      </c>
      <c r="N658">
        <v>0</v>
      </c>
      <c r="O658">
        <v>0</v>
      </c>
      <c r="P658" t="s">
        <v>252</v>
      </c>
      <c r="Q658" t="s">
        <v>252</v>
      </c>
      <c r="R658">
        <v>402</v>
      </c>
      <c r="S658" t="s">
        <v>2500</v>
      </c>
    </row>
    <row r="659" spans="1:19" x14ac:dyDescent="0.2">
      <c r="A659">
        <v>40201</v>
      </c>
      <c r="C659" t="s">
        <v>3734</v>
      </c>
      <c r="D659">
        <v>31</v>
      </c>
      <c r="E659">
        <v>1691</v>
      </c>
      <c r="F659" t="s">
        <v>3759</v>
      </c>
      <c r="G659">
        <v>169</v>
      </c>
      <c r="H659">
        <v>1</v>
      </c>
      <c r="I659" t="s">
        <v>602</v>
      </c>
      <c r="K659">
        <v>0</v>
      </c>
      <c r="L659">
        <v>0</v>
      </c>
      <c r="M659">
        <v>0</v>
      </c>
      <c r="N659">
        <v>0</v>
      </c>
      <c r="O659">
        <v>0</v>
      </c>
      <c r="P659" t="s">
        <v>252</v>
      </c>
      <c r="Q659" t="s">
        <v>252</v>
      </c>
      <c r="R659">
        <v>402</v>
      </c>
      <c r="S659" t="s">
        <v>2500</v>
      </c>
    </row>
    <row r="660" spans="1:19" x14ac:dyDescent="0.2">
      <c r="A660">
        <v>40201</v>
      </c>
      <c r="C660" t="s">
        <v>3734</v>
      </c>
      <c r="D660">
        <v>32</v>
      </c>
      <c r="E660">
        <v>1701</v>
      </c>
      <c r="F660" t="s">
        <v>3760</v>
      </c>
      <c r="G660">
        <v>170</v>
      </c>
      <c r="H660">
        <v>1</v>
      </c>
      <c r="I660" t="s">
        <v>605</v>
      </c>
      <c r="K660">
        <v>0</v>
      </c>
      <c r="L660">
        <v>0</v>
      </c>
      <c r="M660">
        <v>0</v>
      </c>
      <c r="N660">
        <v>0</v>
      </c>
      <c r="O660">
        <v>0</v>
      </c>
      <c r="P660" t="s">
        <v>252</v>
      </c>
      <c r="Q660" t="s">
        <v>252</v>
      </c>
      <c r="R660">
        <v>402</v>
      </c>
      <c r="S660" t="s">
        <v>2500</v>
      </c>
    </row>
    <row r="661" spans="1:19" x14ac:dyDescent="0.2">
      <c r="A661">
        <v>40201</v>
      </c>
      <c r="C661" t="s">
        <v>3734</v>
      </c>
      <c r="D661">
        <v>33</v>
      </c>
      <c r="E661">
        <v>1711</v>
      </c>
      <c r="F661" t="s">
        <v>3027</v>
      </c>
      <c r="G661">
        <v>171</v>
      </c>
      <c r="H661">
        <v>1</v>
      </c>
      <c r="I661" t="s">
        <v>608</v>
      </c>
      <c r="K661">
        <v>0</v>
      </c>
      <c r="L661">
        <v>0</v>
      </c>
      <c r="M661">
        <v>0</v>
      </c>
      <c r="N661">
        <v>0</v>
      </c>
      <c r="O661">
        <v>0</v>
      </c>
      <c r="P661" t="s">
        <v>252</v>
      </c>
      <c r="Q661" t="s">
        <v>252</v>
      </c>
      <c r="R661">
        <v>402</v>
      </c>
      <c r="S661" t="s">
        <v>2500</v>
      </c>
    </row>
    <row r="662" spans="1:19" x14ac:dyDescent="0.2">
      <c r="A662">
        <v>40201</v>
      </c>
      <c r="C662" t="s">
        <v>3734</v>
      </c>
      <c r="D662">
        <v>34</v>
      </c>
      <c r="E662">
        <v>1721</v>
      </c>
      <c r="F662" t="s">
        <v>3761</v>
      </c>
      <c r="G662">
        <v>172</v>
      </c>
      <c r="H662">
        <v>1</v>
      </c>
      <c r="I662" t="s">
        <v>611</v>
      </c>
      <c r="K662">
        <v>0</v>
      </c>
      <c r="L662">
        <v>0</v>
      </c>
      <c r="M662">
        <v>0</v>
      </c>
      <c r="N662">
        <v>0</v>
      </c>
      <c r="O662">
        <v>0</v>
      </c>
      <c r="P662" t="s">
        <v>252</v>
      </c>
      <c r="Q662" t="s">
        <v>252</v>
      </c>
      <c r="R662">
        <v>402</v>
      </c>
      <c r="S662" t="s">
        <v>2500</v>
      </c>
    </row>
    <row r="663" spans="1:19" x14ac:dyDescent="0.2">
      <c r="A663">
        <v>40201</v>
      </c>
      <c r="C663" t="s">
        <v>3734</v>
      </c>
      <c r="D663">
        <v>35</v>
      </c>
      <c r="E663">
        <v>1731</v>
      </c>
      <c r="F663" t="s">
        <v>3762</v>
      </c>
      <c r="G663">
        <v>173</v>
      </c>
      <c r="H663">
        <v>1</v>
      </c>
      <c r="I663" t="s">
        <v>614</v>
      </c>
      <c r="K663">
        <v>0</v>
      </c>
      <c r="L663">
        <v>0</v>
      </c>
      <c r="M663">
        <v>0</v>
      </c>
      <c r="N663">
        <v>0</v>
      </c>
      <c r="O663">
        <v>0</v>
      </c>
      <c r="P663" t="s">
        <v>252</v>
      </c>
      <c r="Q663" t="s">
        <v>252</v>
      </c>
      <c r="R663">
        <v>402</v>
      </c>
      <c r="S663" t="s">
        <v>2500</v>
      </c>
    </row>
    <row r="664" spans="1:19" x14ac:dyDescent="0.2">
      <c r="A664">
        <v>40201</v>
      </c>
      <c r="C664" t="s">
        <v>3734</v>
      </c>
      <c r="D664">
        <v>36</v>
      </c>
      <c r="E664">
        <v>1741</v>
      </c>
      <c r="F664" t="s">
        <v>3028</v>
      </c>
      <c r="G664">
        <v>174</v>
      </c>
      <c r="H664">
        <v>1</v>
      </c>
      <c r="I664" t="s">
        <v>617</v>
      </c>
      <c r="K664">
        <v>0</v>
      </c>
      <c r="L664">
        <v>0</v>
      </c>
      <c r="M664">
        <v>0</v>
      </c>
      <c r="N664">
        <v>0</v>
      </c>
      <c r="O664">
        <v>0</v>
      </c>
      <c r="P664" t="s">
        <v>252</v>
      </c>
      <c r="Q664" t="s">
        <v>252</v>
      </c>
      <c r="R664">
        <v>402</v>
      </c>
      <c r="S664" t="s">
        <v>2500</v>
      </c>
    </row>
    <row r="665" spans="1:19" x14ac:dyDescent="0.2">
      <c r="A665">
        <v>40201</v>
      </c>
      <c r="C665" t="s">
        <v>3734</v>
      </c>
      <c r="D665">
        <v>37</v>
      </c>
      <c r="E665">
        <v>1751</v>
      </c>
      <c r="F665" t="s">
        <v>3029</v>
      </c>
      <c r="G665">
        <v>175</v>
      </c>
      <c r="H665">
        <v>1</v>
      </c>
      <c r="I665" t="s">
        <v>620</v>
      </c>
      <c r="K665">
        <v>0</v>
      </c>
      <c r="L665">
        <v>0</v>
      </c>
      <c r="M665">
        <v>0</v>
      </c>
      <c r="N665">
        <v>0</v>
      </c>
      <c r="O665">
        <v>0</v>
      </c>
      <c r="P665" t="s">
        <v>252</v>
      </c>
      <c r="Q665" t="s">
        <v>252</v>
      </c>
      <c r="R665">
        <v>402</v>
      </c>
      <c r="S665" t="s">
        <v>2500</v>
      </c>
    </row>
    <row r="666" spans="1:19" x14ac:dyDescent="0.2">
      <c r="A666">
        <v>40201</v>
      </c>
      <c r="C666" t="s">
        <v>3734</v>
      </c>
      <c r="D666">
        <v>38</v>
      </c>
      <c r="E666">
        <v>1761</v>
      </c>
      <c r="F666" t="s">
        <v>3071</v>
      </c>
      <c r="G666">
        <v>176</v>
      </c>
      <c r="H666">
        <v>1</v>
      </c>
      <c r="I666" t="s">
        <v>623</v>
      </c>
      <c r="K666">
        <v>0</v>
      </c>
      <c r="L666">
        <v>0</v>
      </c>
      <c r="M666">
        <v>0</v>
      </c>
      <c r="N666">
        <v>0</v>
      </c>
      <c r="O666">
        <v>0</v>
      </c>
      <c r="P666" t="s">
        <v>252</v>
      </c>
      <c r="Q666" t="s">
        <v>252</v>
      </c>
      <c r="R666">
        <v>402</v>
      </c>
      <c r="S666" t="s">
        <v>2500</v>
      </c>
    </row>
    <row r="667" spans="1:19" x14ac:dyDescent="0.2">
      <c r="A667">
        <v>40201</v>
      </c>
      <c r="C667" t="s">
        <v>3734</v>
      </c>
      <c r="D667">
        <v>39</v>
      </c>
      <c r="E667">
        <v>1781</v>
      </c>
      <c r="F667" t="s">
        <v>3030</v>
      </c>
      <c r="G667">
        <v>178</v>
      </c>
      <c r="H667">
        <v>1</v>
      </c>
      <c r="I667" t="s">
        <v>629</v>
      </c>
      <c r="K667">
        <v>0</v>
      </c>
      <c r="L667">
        <v>0</v>
      </c>
      <c r="M667">
        <v>0</v>
      </c>
      <c r="N667">
        <v>0</v>
      </c>
      <c r="O667">
        <v>0</v>
      </c>
      <c r="P667" t="s">
        <v>252</v>
      </c>
      <c r="Q667" t="s">
        <v>252</v>
      </c>
      <c r="R667">
        <v>402</v>
      </c>
      <c r="S667" t="s">
        <v>2500</v>
      </c>
    </row>
    <row r="668" spans="1:19" x14ac:dyDescent="0.2">
      <c r="A668">
        <v>40201</v>
      </c>
      <c r="C668" t="s">
        <v>3734</v>
      </c>
      <c r="D668">
        <v>40</v>
      </c>
      <c r="E668">
        <v>1791</v>
      </c>
      <c r="F668" t="s">
        <v>3763</v>
      </c>
      <c r="G668">
        <v>179</v>
      </c>
      <c r="H668">
        <v>1</v>
      </c>
      <c r="I668" t="s">
        <v>987</v>
      </c>
      <c r="K668">
        <v>0</v>
      </c>
      <c r="L668">
        <v>0</v>
      </c>
      <c r="M668">
        <v>0</v>
      </c>
      <c r="N668">
        <v>0</v>
      </c>
      <c r="O668">
        <v>0</v>
      </c>
      <c r="P668" t="s">
        <v>252</v>
      </c>
      <c r="Q668" t="s">
        <v>252</v>
      </c>
      <c r="R668">
        <v>402</v>
      </c>
      <c r="S668" t="s">
        <v>2500</v>
      </c>
    </row>
    <row r="669" spans="1:19" x14ac:dyDescent="0.2">
      <c r="A669">
        <v>40201</v>
      </c>
      <c r="C669" t="s">
        <v>3734</v>
      </c>
      <c r="D669">
        <v>41</v>
      </c>
      <c r="E669">
        <v>1801</v>
      </c>
      <c r="F669" t="s">
        <v>3031</v>
      </c>
      <c r="G669">
        <v>180</v>
      </c>
      <c r="H669">
        <v>1</v>
      </c>
      <c r="I669" t="s">
        <v>635</v>
      </c>
      <c r="K669">
        <v>0</v>
      </c>
      <c r="L669">
        <v>0</v>
      </c>
      <c r="M669">
        <v>0</v>
      </c>
      <c r="N669">
        <v>0</v>
      </c>
      <c r="O669">
        <v>0</v>
      </c>
      <c r="P669" t="s">
        <v>252</v>
      </c>
      <c r="Q669" t="s">
        <v>252</v>
      </c>
      <c r="R669">
        <v>402</v>
      </c>
      <c r="S669" t="s">
        <v>2500</v>
      </c>
    </row>
    <row r="670" spans="1:19" x14ac:dyDescent="0.2">
      <c r="A670">
        <v>40201</v>
      </c>
      <c r="C670" t="s">
        <v>3734</v>
      </c>
      <c r="D670">
        <v>42</v>
      </c>
      <c r="E670">
        <v>1811</v>
      </c>
      <c r="F670" t="s">
        <v>3764</v>
      </c>
      <c r="G670">
        <v>181</v>
      </c>
      <c r="H670">
        <v>1</v>
      </c>
      <c r="I670" t="s">
        <v>638</v>
      </c>
      <c r="K670">
        <v>0</v>
      </c>
      <c r="L670">
        <v>0</v>
      </c>
      <c r="M670">
        <v>0</v>
      </c>
      <c r="N670">
        <v>0</v>
      </c>
      <c r="O670">
        <v>0</v>
      </c>
      <c r="P670" t="s">
        <v>252</v>
      </c>
      <c r="Q670" t="s">
        <v>252</v>
      </c>
      <c r="R670">
        <v>402</v>
      </c>
      <c r="S670" t="s">
        <v>2500</v>
      </c>
    </row>
    <row r="671" spans="1:19" x14ac:dyDescent="0.2">
      <c r="A671">
        <v>40201</v>
      </c>
      <c r="C671" t="s">
        <v>3734</v>
      </c>
      <c r="D671">
        <v>43</v>
      </c>
      <c r="E671">
        <v>1821</v>
      </c>
      <c r="F671" t="s">
        <v>3765</v>
      </c>
      <c r="G671">
        <v>182</v>
      </c>
      <c r="H671">
        <v>1</v>
      </c>
      <c r="I671" t="s">
        <v>641</v>
      </c>
      <c r="K671">
        <v>0</v>
      </c>
      <c r="L671">
        <v>0</v>
      </c>
      <c r="M671">
        <v>0</v>
      </c>
      <c r="N671">
        <v>0</v>
      </c>
      <c r="O671">
        <v>0</v>
      </c>
      <c r="P671" t="s">
        <v>252</v>
      </c>
      <c r="Q671" t="s">
        <v>252</v>
      </c>
      <c r="R671">
        <v>402</v>
      </c>
      <c r="S671" t="s">
        <v>2500</v>
      </c>
    </row>
    <row r="672" spans="1:19" x14ac:dyDescent="0.2">
      <c r="A672">
        <v>40201</v>
      </c>
      <c r="C672" t="s">
        <v>3734</v>
      </c>
      <c r="D672">
        <v>44</v>
      </c>
      <c r="E672">
        <v>1831</v>
      </c>
      <c r="F672" t="s">
        <v>3766</v>
      </c>
      <c r="G672">
        <v>183</v>
      </c>
      <c r="H672">
        <v>1</v>
      </c>
      <c r="I672" t="s">
        <v>644</v>
      </c>
      <c r="K672">
        <v>0</v>
      </c>
      <c r="L672">
        <v>0</v>
      </c>
      <c r="M672">
        <v>0</v>
      </c>
      <c r="N672">
        <v>0</v>
      </c>
      <c r="O672">
        <v>0</v>
      </c>
      <c r="P672" t="s">
        <v>252</v>
      </c>
      <c r="Q672" t="s">
        <v>252</v>
      </c>
      <c r="R672">
        <v>402</v>
      </c>
      <c r="S672" t="s">
        <v>2500</v>
      </c>
    </row>
    <row r="673" spans="1:19" x14ac:dyDescent="0.2">
      <c r="A673">
        <v>40201</v>
      </c>
      <c r="C673" t="s">
        <v>3734</v>
      </c>
      <c r="D673">
        <v>45</v>
      </c>
      <c r="E673">
        <v>1841</v>
      </c>
      <c r="F673" t="s">
        <v>3767</v>
      </c>
      <c r="G673">
        <v>184</v>
      </c>
      <c r="H673">
        <v>1</v>
      </c>
      <c r="I673" t="s">
        <v>647</v>
      </c>
      <c r="K673">
        <v>0</v>
      </c>
      <c r="L673">
        <v>0</v>
      </c>
      <c r="M673">
        <v>0</v>
      </c>
      <c r="N673">
        <v>0</v>
      </c>
      <c r="O673">
        <v>0</v>
      </c>
      <c r="P673" t="s">
        <v>252</v>
      </c>
      <c r="Q673" t="s">
        <v>252</v>
      </c>
      <c r="R673">
        <v>402</v>
      </c>
      <c r="S673" t="s">
        <v>2500</v>
      </c>
    </row>
    <row r="674" spans="1:19" x14ac:dyDescent="0.2">
      <c r="A674">
        <v>40201</v>
      </c>
      <c r="C674" t="s">
        <v>3734</v>
      </c>
      <c r="D674">
        <v>46</v>
      </c>
      <c r="E674">
        <v>1851</v>
      </c>
      <c r="F674" t="s">
        <v>3768</v>
      </c>
      <c r="G674">
        <v>185</v>
      </c>
      <c r="H674">
        <v>1</v>
      </c>
      <c r="I674" t="s">
        <v>650</v>
      </c>
      <c r="K674">
        <v>0</v>
      </c>
      <c r="L674">
        <v>0</v>
      </c>
      <c r="M674">
        <v>0</v>
      </c>
      <c r="N674">
        <v>0</v>
      </c>
      <c r="O674">
        <v>0</v>
      </c>
      <c r="P674" t="s">
        <v>252</v>
      </c>
      <c r="Q674" t="s">
        <v>252</v>
      </c>
      <c r="R674">
        <v>402</v>
      </c>
      <c r="S674" t="s">
        <v>2500</v>
      </c>
    </row>
    <row r="675" spans="1:19" x14ac:dyDescent="0.2">
      <c r="A675">
        <v>40201</v>
      </c>
      <c r="C675" t="s">
        <v>3734</v>
      </c>
      <c r="D675">
        <v>47</v>
      </c>
      <c r="E675">
        <v>1861</v>
      </c>
      <c r="F675" t="s">
        <v>3769</v>
      </c>
      <c r="G675">
        <v>186</v>
      </c>
      <c r="H675">
        <v>1</v>
      </c>
      <c r="I675" t="s">
        <v>653</v>
      </c>
      <c r="K675">
        <v>0</v>
      </c>
      <c r="L675">
        <v>0</v>
      </c>
      <c r="M675">
        <v>0</v>
      </c>
      <c r="N675">
        <v>0</v>
      </c>
      <c r="O675">
        <v>0</v>
      </c>
      <c r="P675" t="s">
        <v>252</v>
      </c>
      <c r="Q675" t="s">
        <v>252</v>
      </c>
      <c r="R675">
        <v>402</v>
      </c>
      <c r="S675" t="s">
        <v>2500</v>
      </c>
    </row>
    <row r="676" spans="1:19" x14ac:dyDescent="0.2">
      <c r="A676">
        <v>40201</v>
      </c>
      <c r="C676" t="s">
        <v>3734</v>
      </c>
      <c r="D676">
        <v>48</v>
      </c>
      <c r="E676">
        <v>1871</v>
      </c>
      <c r="F676" t="s">
        <v>3770</v>
      </c>
      <c r="G676">
        <v>187</v>
      </c>
      <c r="H676">
        <v>1</v>
      </c>
      <c r="I676" t="s">
        <v>656</v>
      </c>
      <c r="K676">
        <v>0</v>
      </c>
      <c r="L676">
        <v>0</v>
      </c>
      <c r="M676">
        <v>0</v>
      </c>
      <c r="N676">
        <v>0</v>
      </c>
      <c r="O676">
        <v>0</v>
      </c>
      <c r="P676" t="s">
        <v>252</v>
      </c>
      <c r="Q676" t="s">
        <v>252</v>
      </c>
      <c r="R676">
        <v>402</v>
      </c>
      <c r="S676" t="s">
        <v>2500</v>
      </c>
    </row>
    <row r="677" spans="1:19" x14ac:dyDescent="0.2">
      <c r="A677">
        <v>40201</v>
      </c>
      <c r="C677" t="s">
        <v>3734</v>
      </c>
      <c r="D677">
        <v>49</v>
      </c>
      <c r="E677">
        <v>1881</v>
      </c>
      <c r="F677" t="s">
        <v>3771</v>
      </c>
      <c r="G677">
        <v>188</v>
      </c>
      <c r="H677">
        <v>1</v>
      </c>
      <c r="I677" t="s">
        <v>659</v>
      </c>
      <c r="K677">
        <v>0</v>
      </c>
      <c r="L677">
        <v>0</v>
      </c>
      <c r="M677">
        <v>0</v>
      </c>
      <c r="N677">
        <v>0</v>
      </c>
      <c r="O677">
        <v>0</v>
      </c>
      <c r="P677" t="s">
        <v>252</v>
      </c>
      <c r="Q677" t="s">
        <v>252</v>
      </c>
      <c r="R677">
        <v>402</v>
      </c>
      <c r="S677" t="s">
        <v>2500</v>
      </c>
    </row>
    <row r="678" spans="1:19" x14ac:dyDescent="0.2">
      <c r="A678">
        <v>40201</v>
      </c>
      <c r="C678" t="s">
        <v>3734</v>
      </c>
      <c r="D678">
        <v>50</v>
      </c>
      <c r="E678">
        <v>1891</v>
      </c>
      <c r="F678" t="s">
        <v>3772</v>
      </c>
      <c r="G678">
        <v>189</v>
      </c>
      <c r="H678">
        <v>1</v>
      </c>
      <c r="I678" t="s">
        <v>662</v>
      </c>
      <c r="K678">
        <v>0</v>
      </c>
      <c r="L678">
        <v>0</v>
      </c>
      <c r="M678">
        <v>0</v>
      </c>
      <c r="N678">
        <v>0</v>
      </c>
      <c r="O678">
        <v>0</v>
      </c>
      <c r="P678" t="s">
        <v>252</v>
      </c>
      <c r="Q678" t="s">
        <v>252</v>
      </c>
      <c r="R678">
        <v>402</v>
      </c>
      <c r="S678" t="s">
        <v>2500</v>
      </c>
    </row>
    <row r="679" spans="1:19" x14ac:dyDescent="0.2">
      <c r="A679">
        <v>40201</v>
      </c>
      <c r="C679" t="s">
        <v>3734</v>
      </c>
      <c r="D679">
        <v>51</v>
      </c>
      <c r="E679">
        <v>1901</v>
      </c>
      <c r="F679" t="s">
        <v>3773</v>
      </c>
      <c r="G679">
        <v>190</v>
      </c>
      <c r="H679">
        <v>1</v>
      </c>
      <c r="I679" t="s">
        <v>665</v>
      </c>
      <c r="K679">
        <v>0</v>
      </c>
      <c r="L679">
        <v>0</v>
      </c>
      <c r="M679">
        <v>0</v>
      </c>
      <c r="N679">
        <v>0</v>
      </c>
      <c r="O679">
        <v>0</v>
      </c>
      <c r="P679" t="s">
        <v>252</v>
      </c>
      <c r="Q679" t="s">
        <v>252</v>
      </c>
      <c r="R679">
        <v>402</v>
      </c>
      <c r="S679" t="s">
        <v>2500</v>
      </c>
    </row>
    <row r="680" spans="1:19" x14ac:dyDescent="0.2">
      <c r="A680">
        <v>40201</v>
      </c>
      <c r="C680" t="s">
        <v>3734</v>
      </c>
      <c r="D680">
        <v>52</v>
      </c>
      <c r="E680">
        <v>1911</v>
      </c>
      <c r="F680" t="s">
        <v>3033</v>
      </c>
      <c r="G680">
        <v>191</v>
      </c>
      <c r="H680">
        <v>1</v>
      </c>
      <c r="I680" t="s">
        <v>668</v>
      </c>
      <c r="K680">
        <v>0</v>
      </c>
      <c r="L680">
        <v>0</v>
      </c>
      <c r="M680">
        <v>0</v>
      </c>
      <c r="N680">
        <v>0</v>
      </c>
      <c r="O680">
        <v>0</v>
      </c>
      <c r="P680" t="s">
        <v>252</v>
      </c>
      <c r="Q680" t="s">
        <v>252</v>
      </c>
      <c r="R680">
        <v>402</v>
      </c>
      <c r="S680" t="s">
        <v>2500</v>
      </c>
    </row>
    <row r="681" spans="1:19" x14ac:dyDescent="0.2">
      <c r="A681">
        <v>40201</v>
      </c>
      <c r="C681" t="s">
        <v>3734</v>
      </c>
      <c r="D681">
        <v>53</v>
      </c>
      <c r="E681">
        <v>1921</v>
      </c>
      <c r="F681" t="s">
        <v>3774</v>
      </c>
      <c r="G681">
        <v>192</v>
      </c>
      <c r="H681">
        <v>1</v>
      </c>
      <c r="I681" t="s">
        <v>671</v>
      </c>
      <c r="K681">
        <v>0</v>
      </c>
      <c r="L681">
        <v>0</v>
      </c>
      <c r="M681">
        <v>0</v>
      </c>
      <c r="N681">
        <v>0</v>
      </c>
      <c r="O681">
        <v>0</v>
      </c>
      <c r="P681" t="s">
        <v>252</v>
      </c>
      <c r="Q681" t="s">
        <v>252</v>
      </c>
      <c r="R681">
        <v>402</v>
      </c>
      <c r="S681" t="s">
        <v>2500</v>
      </c>
    </row>
    <row r="682" spans="1:19" x14ac:dyDescent="0.2">
      <c r="A682">
        <v>40201</v>
      </c>
      <c r="C682" t="s">
        <v>3734</v>
      </c>
      <c r="D682">
        <v>54</v>
      </c>
      <c r="E682">
        <v>1931</v>
      </c>
      <c r="F682" t="s">
        <v>3775</v>
      </c>
      <c r="G682">
        <v>193</v>
      </c>
      <c r="H682">
        <v>1</v>
      </c>
      <c r="I682" t="s">
        <v>674</v>
      </c>
      <c r="K682">
        <v>0</v>
      </c>
      <c r="L682">
        <v>0</v>
      </c>
      <c r="M682">
        <v>0</v>
      </c>
      <c r="N682">
        <v>0</v>
      </c>
      <c r="O682">
        <v>0</v>
      </c>
      <c r="P682" t="s">
        <v>252</v>
      </c>
      <c r="Q682" t="s">
        <v>252</v>
      </c>
      <c r="R682">
        <v>402</v>
      </c>
      <c r="S682" t="s">
        <v>2500</v>
      </c>
    </row>
    <row r="683" spans="1:19" x14ac:dyDescent="0.2">
      <c r="A683">
        <v>40201</v>
      </c>
      <c r="C683" t="s">
        <v>3734</v>
      </c>
      <c r="D683">
        <v>55</v>
      </c>
      <c r="E683">
        <v>1941</v>
      </c>
      <c r="F683" t="s">
        <v>3776</v>
      </c>
      <c r="G683">
        <v>194</v>
      </c>
      <c r="H683">
        <v>1</v>
      </c>
      <c r="I683" t="s">
        <v>677</v>
      </c>
      <c r="K683">
        <v>0</v>
      </c>
      <c r="L683">
        <v>0</v>
      </c>
      <c r="M683">
        <v>0</v>
      </c>
      <c r="N683">
        <v>0</v>
      </c>
      <c r="O683">
        <v>0</v>
      </c>
      <c r="P683" t="s">
        <v>252</v>
      </c>
      <c r="Q683" t="s">
        <v>252</v>
      </c>
      <c r="R683">
        <v>402</v>
      </c>
      <c r="S683" t="s">
        <v>2500</v>
      </c>
    </row>
    <row r="684" spans="1:19" x14ac:dyDescent="0.2">
      <c r="A684">
        <v>40201</v>
      </c>
      <c r="C684" t="s">
        <v>3734</v>
      </c>
      <c r="D684">
        <v>56</v>
      </c>
      <c r="E684">
        <v>1951</v>
      </c>
      <c r="F684" t="s">
        <v>3034</v>
      </c>
      <c r="G684">
        <v>195</v>
      </c>
      <c r="H684">
        <v>1</v>
      </c>
      <c r="I684" t="s">
        <v>680</v>
      </c>
      <c r="K684">
        <v>0</v>
      </c>
      <c r="L684">
        <v>0</v>
      </c>
      <c r="M684">
        <v>0</v>
      </c>
      <c r="N684">
        <v>0</v>
      </c>
      <c r="O684">
        <v>0</v>
      </c>
      <c r="P684" t="s">
        <v>252</v>
      </c>
      <c r="Q684" t="s">
        <v>252</v>
      </c>
      <c r="R684">
        <v>402</v>
      </c>
      <c r="S684" t="s">
        <v>2500</v>
      </c>
    </row>
    <row r="685" spans="1:19" x14ac:dyDescent="0.2">
      <c r="A685">
        <v>40201</v>
      </c>
      <c r="C685" t="s">
        <v>3734</v>
      </c>
      <c r="D685">
        <v>57</v>
      </c>
      <c r="E685">
        <v>1961</v>
      </c>
      <c r="F685" t="s">
        <v>3777</v>
      </c>
      <c r="G685">
        <v>196</v>
      </c>
      <c r="H685">
        <v>1</v>
      </c>
      <c r="I685" t="s">
        <v>683</v>
      </c>
      <c r="K685">
        <v>0</v>
      </c>
      <c r="L685">
        <v>0</v>
      </c>
      <c r="M685">
        <v>0</v>
      </c>
      <c r="N685">
        <v>0</v>
      </c>
      <c r="O685">
        <v>0</v>
      </c>
      <c r="P685" t="s">
        <v>252</v>
      </c>
      <c r="Q685" t="s">
        <v>252</v>
      </c>
      <c r="R685">
        <v>402</v>
      </c>
      <c r="S685" t="s">
        <v>2500</v>
      </c>
    </row>
    <row r="686" spans="1:19" x14ac:dyDescent="0.2">
      <c r="A686">
        <v>40201</v>
      </c>
      <c r="C686" t="s">
        <v>3734</v>
      </c>
      <c r="D686">
        <v>58</v>
      </c>
      <c r="E686">
        <v>1971</v>
      </c>
      <c r="F686" t="s">
        <v>3778</v>
      </c>
      <c r="G686">
        <v>197</v>
      </c>
      <c r="H686">
        <v>1</v>
      </c>
      <c r="I686" t="s">
        <v>686</v>
      </c>
      <c r="K686">
        <v>0</v>
      </c>
      <c r="L686">
        <v>0</v>
      </c>
      <c r="M686">
        <v>0</v>
      </c>
      <c r="N686">
        <v>0</v>
      </c>
      <c r="O686">
        <v>0</v>
      </c>
      <c r="P686" t="s">
        <v>252</v>
      </c>
      <c r="Q686" t="s">
        <v>252</v>
      </c>
      <c r="R686">
        <v>402</v>
      </c>
      <c r="S686" t="s">
        <v>2500</v>
      </c>
    </row>
    <row r="687" spans="1:19" x14ac:dyDescent="0.2">
      <c r="A687">
        <v>40201</v>
      </c>
      <c r="C687" t="s">
        <v>3734</v>
      </c>
      <c r="D687">
        <v>59</v>
      </c>
      <c r="E687">
        <v>1981</v>
      </c>
      <c r="F687" t="s">
        <v>3035</v>
      </c>
      <c r="G687">
        <v>198</v>
      </c>
      <c r="H687">
        <v>1</v>
      </c>
      <c r="I687" t="s">
        <v>689</v>
      </c>
      <c r="K687">
        <v>0</v>
      </c>
      <c r="L687">
        <v>0</v>
      </c>
      <c r="M687">
        <v>0</v>
      </c>
      <c r="N687">
        <v>0</v>
      </c>
      <c r="O687">
        <v>0</v>
      </c>
      <c r="P687" t="s">
        <v>252</v>
      </c>
      <c r="Q687" t="s">
        <v>252</v>
      </c>
      <c r="R687">
        <v>402</v>
      </c>
      <c r="S687" t="s">
        <v>2500</v>
      </c>
    </row>
    <row r="688" spans="1:19" x14ac:dyDescent="0.2">
      <c r="A688">
        <v>40201</v>
      </c>
      <c r="C688" t="s">
        <v>3734</v>
      </c>
      <c r="D688">
        <v>60</v>
      </c>
      <c r="E688">
        <v>11</v>
      </c>
      <c r="F688" t="s">
        <v>3169</v>
      </c>
      <c r="G688">
        <v>1</v>
      </c>
      <c r="H688">
        <v>1</v>
      </c>
      <c r="I688" t="s">
        <v>219</v>
      </c>
      <c r="K688">
        <v>0</v>
      </c>
      <c r="L688">
        <v>0</v>
      </c>
      <c r="M688">
        <v>0</v>
      </c>
      <c r="N688">
        <v>0</v>
      </c>
      <c r="O688">
        <v>0</v>
      </c>
      <c r="P688" t="s">
        <v>252</v>
      </c>
      <c r="Q688" t="s">
        <v>252</v>
      </c>
      <c r="R688">
        <v>402</v>
      </c>
      <c r="S688" t="s">
        <v>2500</v>
      </c>
    </row>
    <row r="689" spans="1:19" x14ac:dyDescent="0.2">
      <c r="A689">
        <v>40201</v>
      </c>
      <c r="C689" t="s">
        <v>3734</v>
      </c>
      <c r="D689">
        <v>61</v>
      </c>
      <c r="E689">
        <v>12</v>
      </c>
      <c r="F689" t="s">
        <v>3170</v>
      </c>
      <c r="G689">
        <v>1</v>
      </c>
      <c r="H689">
        <v>2</v>
      </c>
      <c r="I689" t="s">
        <v>219</v>
      </c>
      <c r="K689">
        <v>0</v>
      </c>
      <c r="L689">
        <v>0</v>
      </c>
      <c r="M689">
        <v>0</v>
      </c>
      <c r="N689">
        <v>0</v>
      </c>
      <c r="O689">
        <v>0</v>
      </c>
      <c r="P689" t="s">
        <v>252</v>
      </c>
      <c r="Q689" t="s">
        <v>252</v>
      </c>
      <c r="R689">
        <v>402</v>
      </c>
      <c r="S689" t="s">
        <v>2500</v>
      </c>
    </row>
    <row r="690" spans="1:19" x14ac:dyDescent="0.2">
      <c r="A690">
        <v>40201</v>
      </c>
      <c r="C690" t="s">
        <v>3734</v>
      </c>
      <c r="D690">
        <v>62</v>
      </c>
      <c r="E690">
        <v>21</v>
      </c>
      <c r="F690" t="s">
        <v>3036</v>
      </c>
      <c r="G690">
        <v>2</v>
      </c>
      <c r="H690">
        <v>1</v>
      </c>
      <c r="I690" t="s">
        <v>222</v>
      </c>
      <c r="K690">
        <v>0</v>
      </c>
      <c r="L690">
        <v>0</v>
      </c>
      <c r="M690">
        <v>0</v>
      </c>
      <c r="N690">
        <v>0</v>
      </c>
      <c r="O690">
        <v>0</v>
      </c>
      <c r="P690" t="s">
        <v>252</v>
      </c>
      <c r="Q690" t="s">
        <v>252</v>
      </c>
      <c r="R690">
        <v>402</v>
      </c>
      <c r="S690" t="s">
        <v>2500</v>
      </c>
    </row>
    <row r="691" spans="1:19" x14ac:dyDescent="0.2">
      <c r="A691">
        <v>40201</v>
      </c>
      <c r="C691" t="s">
        <v>3734</v>
      </c>
      <c r="D691">
        <v>63</v>
      </c>
      <c r="E691">
        <v>31</v>
      </c>
      <c r="F691" t="s">
        <v>3779</v>
      </c>
      <c r="G691">
        <v>3</v>
      </c>
      <c r="H691">
        <v>1</v>
      </c>
      <c r="I691" t="s">
        <v>225</v>
      </c>
      <c r="K691">
        <v>0</v>
      </c>
      <c r="L691">
        <v>0</v>
      </c>
      <c r="M691">
        <v>0</v>
      </c>
      <c r="N691">
        <v>0</v>
      </c>
      <c r="O691">
        <v>0</v>
      </c>
      <c r="P691" t="s">
        <v>252</v>
      </c>
      <c r="Q691" t="s">
        <v>252</v>
      </c>
      <c r="R691">
        <v>402</v>
      </c>
      <c r="S691" t="s">
        <v>2500</v>
      </c>
    </row>
    <row r="692" spans="1:19" x14ac:dyDescent="0.2">
      <c r="A692">
        <v>40201</v>
      </c>
      <c r="C692" t="s">
        <v>3734</v>
      </c>
      <c r="D692">
        <v>64</v>
      </c>
      <c r="E692">
        <v>41</v>
      </c>
      <c r="F692" t="s">
        <v>3037</v>
      </c>
      <c r="G692">
        <v>4</v>
      </c>
      <c r="H692">
        <v>1</v>
      </c>
      <c r="I692" t="s">
        <v>228</v>
      </c>
      <c r="K692">
        <v>0</v>
      </c>
      <c r="L692">
        <v>0</v>
      </c>
      <c r="M692">
        <v>0</v>
      </c>
      <c r="N692">
        <v>0</v>
      </c>
      <c r="O692">
        <v>0</v>
      </c>
      <c r="P692" t="s">
        <v>252</v>
      </c>
      <c r="Q692" t="s">
        <v>252</v>
      </c>
      <c r="R692">
        <v>402</v>
      </c>
      <c r="S692" t="s">
        <v>2500</v>
      </c>
    </row>
    <row r="693" spans="1:19" x14ac:dyDescent="0.2">
      <c r="A693">
        <v>40201</v>
      </c>
      <c r="C693" t="s">
        <v>3734</v>
      </c>
      <c r="D693">
        <v>65</v>
      </c>
      <c r="E693">
        <v>51</v>
      </c>
      <c r="F693" t="s">
        <v>3038</v>
      </c>
      <c r="G693">
        <v>5</v>
      </c>
      <c r="H693">
        <v>1</v>
      </c>
      <c r="I693" t="s">
        <v>231</v>
      </c>
      <c r="K693">
        <v>0</v>
      </c>
      <c r="L693">
        <v>0</v>
      </c>
      <c r="M693">
        <v>0</v>
      </c>
      <c r="N693">
        <v>0</v>
      </c>
      <c r="O693">
        <v>0</v>
      </c>
      <c r="P693" t="s">
        <v>252</v>
      </c>
      <c r="Q693" t="s">
        <v>252</v>
      </c>
      <c r="R693">
        <v>402</v>
      </c>
      <c r="S693" t="s">
        <v>2500</v>
      </c>
    </row>
    <row r="694" spans="1:19" x14ac:dyDescent="0.2">
      <c r="A694">
        <v>40201</v>
      </c>
      <c r="C694" t="s">
        <v>3734</v>
      </c>
      <c r="D694">
        <v>66</v>
      </c>
      <c r="E694">
        <v>61</v>
      </c>
      <c r="F694" t="s">
        <v>3780</v>
      </c>
      <c r="G694">
        <v>6</v>
      </c>
      <c r="H694">
        <v>1</v>
      </c>
      <c r="I694" t="s">
        <v>234</v>
      </c>
      <c r="K694">
        <v>0</v>
      </c>
      <c r="L694">
        <v>0</v>
      </c>
      <c r="M694">
        <v>0</v>
      </c>
      <c r="N694">
        <v>0</v>
      </c>
      <c r="O694">
        <v>0</v>
      </c>
      <c r="P694" t="s">
        <v>252</v>
      </c>
      <c r="Q694" t="s">
        <v>252</v>
      </c>
      <c r="R694">
        <v>402</v>
      </c>
      <c r="S694" t="s">
        <v>2500</v>
      </c>
    </row>
    <row r="695" spans="1:19" x14ac:dyDescent="0.2">
      <c r="A695">
        <v>40201</v>
      </c>
      <c r="C695" t="s">
        <v>3734</v>
      </c>
      <c r="D695">
        <v>67</v>
      </c>
      <c r="E695">
        <v>71</v>
      </c>
      <c r="F695" t="s">
        <v>3039</v>
      </c>
      <c r="G695">
        <v>7</v>
      </c>
      <c r="H695">
        <v>1</v>
      </c>
      <c r="I695" t="s">
        <v>237</v>
      </c>
      <c r="K695">
        <v>0</v>
      </c>
      <c r="L695">
        <v>0</v>
      </c>
      <c r="M695">
        <v>0</v>
      </c>
      <c r="N695">
        <v>0</v>
      </c>
      <c r="O695">
        <v>0</v>
      </c>
      <c r="P695" t="s">
        <v>252</v>
      </c>
      <c r="Q695" t="s">
        <v>252</v>
      </c>
      <c r="R695">
        <v>402</v>
      </c>
      <c r="S695" t="s">
        <v>2500</v>
      </c>
    </row>
    <row r="696" spans="1:19" x14ac:dyDescent="0.2">
      <c r="A696">
        <v>40201</v>
      </c>
      <c r="C696" t="s">
        <v>3734</v>
      </c>
      <c r="D696">
        <v>68</v>
      </c>
      <c r="E696">
        <v>1202</v>
      </c>
      <c r="F696" t="s">
        <v>3781</v>
      </c>
      <c r="G696">
        <v>120</v>
      </c>
      <c r="H696">
        <v>2</v>
      </c>
      <c r="I696" t="s">
        <v>469</v>
      </c>
      <c r="K696">
        <v>0</v>
      </c>
      <c r="L696">
        <v>0</v>
      </c>
      <c r="M696">
        <v>0</v>
      </c>
      <c r="N696">
        <v>0</v>
      </c>
      <c r="O696">
        <v>0</v>
      </c>
      <c r="P696" t="s">
        <v>252</v>
      </c>
      <c r="Q696" t="s">
        <v>252</v>
      </c>
      <c r="R696">
        <v>402</v>
      </c>
      <c r="S696" t="s">
        <v>2500</v>
      </c>
    </row>
    <row r="697" spans="1:19" x14ac:dyDescent="0.2">
      <c r="A697">
        <v>40201</v>
      </c>
      <c r="C697" t="s">
        <v>3734</v>
      </c>
      <c r="D697">
        <v>69</v>
      </c>
      <c r="E697">
        <v>1192</v>
      </c>
      <c r="F697" t="s">
        <v>3782</v>
      </c>
      <c r="G697">
        <v>119</v>
      </c>
      <c r="H697">
        <v>2</v>
      </c>
      <c r="I697" t="s">
        <v>467</v>
      </c>
      <c r="K697">
        <v>0</v>
      </c>
      <c r="L697">
        <v>0</v>
      </c>
      <c r="M697">
        <v>0</v>
      </c>
      <c r="N697">
        <v>0</v>
      </c>
      <c r="O697">
        <v>0</v>
      </c>
      <c r="P697" t="s">
        <v>252</v>
      </c>
      <c r="Q697" t="s">
        <v>252</v>
      </c>
      <c r="R697">
        <v>402</v>
      </c>
      <c r="S697" t="s">
        <v>2500</v>
      </c>
    </row>
    <row r="698" spans="1:19" x14ac:dyDescent="0.2">
      <c r="A698">
        <v>40201</v>
      </c>
      <c r="C698" t="s">
        <v>3734</v>
      </c>
      <c r="D698">
        <v>70</v>
      </c>
      <c r="E698">
        <v>1182</v>
      </c>
      <c r="F698" t="s">
        <v>3040</v>
      </c>
      <c r="G698">
        <v>118</v>
      </c>
      <c r="H698">
        <v>2</v>
      </c>
      <c r="I698" t="s">
        <v>465</v>
      </c>
      <c r="K698">
        <v>0</v>
      </c>
      <c r="L698">
        <v>0</v>
      </c>
      <c r="M698">
        <v>0</v>
      </c>
      <c r="N698">
        <v>0</v>
      </c>
      <c r="O698">
        <v>0</v>
      </c>
      <c r="P698" t="s">
        <v>252</v>
      </c>
      <c r="Q698" t="s">
        <v>252</v>
      </c>
      <c r="R698">
        <v>402</v>
      </c>
      <c r="S698" t="s">
        <v>2500</v>
      </c>
    </row>
    <row r="699" spans="1:19" x14ac:dyDescent="0.2">
      <c r="A699">
        <v>40201</v>
      </c>
      <c r="C699" t="s">
        <v>3734</v>
      </c>
      <c r="D699">
        <v>71</v>
      </c>
      <c r="E699">
        <v>2021</v>
      </c>
      <c r="F699" t="s">
        <v>3783</v>
      </c>
      <c r="G699">
        <v>202</v>
      </c>
      <c r="H699">
        <v>1</v>
      </c>
      <c r="I699" t="s">
        <v>700</v>
      </c>
      <c r="K699">
        <v>0</v>
      </c>
      <c r="L699">
        <v>0</v>
      </c>
      <c r="M699">
        <v>0</v>
      </c>
      <c r="N699">
        <v>0</v>
      </c>
      <c r="O699">
        <v>0</v>
      </c>
      <c r="P699" t="s">
        <v>252</v>
      </c>
      <c r="Q699" t="s">
        <v>252</v>
      </c>
      <c r="R699">
        <v>402</v>
      </c>
      <c r="S699" t="s">
        <v>2500</v>
      </c>
    </row>
    <row r="700" spans="1:19" x14ac:dyDescent="0.2">
      <c r="A700">
        <v>40201</v>
      </c>
      <c r="C700" t="s">
        <v>3734</v>
      </c>
      <c r="D700">
        <v>72</v>
      </c>
      <c r="E700">
        <v>2031</v>
      </c>
      <c r="F700" t="s">
        <v>3784</v>
      </c>
      <c r="G700">
        <v>203</v>
      </c>
      <c r="H700">
        <v>1</v>
      </c>
      <c r="I700" t="s">
        <v>703</v>
      </c>
      <c r="K700">
        <v>0</v>
      </c>
      <c r="L700">
        <v>0</v>
      </c>
      <c r="M700">
        <v>0</v>
      </c>
      <c r="N700">
        <v>0</v>
      </c>
      <c r="O700">
        <v>0</v>
      </c>
      <c r="P700" t="s">
        <v>252</v>
      </c>
      <c r="Q700" t="s">
        <v>252</v>
      </c>
      <c r="R700">
        <v>402</v>
      </c>
      <c r="S700" t="s">
        <v>2500</v>
      </c>
    </row>
    <row r="701" spans="1:19" x14ac:dyDescent="0.2">
      <c r="A701">
        <v>40201</v>
      </c>
      <c r="C701" t="s">
        <v>3734</v>
      </c>
      <c r="D701">
        <v>73</v>
      </c>
      <c r="E701">
        <v>2041</v>
      </c>
      <c r="F701" t="s">
        <v>3041</v>
      </c>
      <c r="G701">
        <v>204</v>
      </c>
      <c r="H701">
        <v>1</v>
      </c>
      <c r="I701" t="s">
        <v>706</v>
      </c>
      <c r="K701">
        <v>0</v>
      </c>
      <c r="L701">
        <v>0</v>
      </c>
      <c r="M701">
        <v>0</v>
      </c>
      <c r="N701">
        <v>0</v>
      </c>
      <c r="O701">
        <v>0</v>
      </c>
      <c r="P701" t="s">
        <v>252</v>
      </c>
      <c r="Q701" t="s">
        <v>252</v>
      </c>
      <c r="R701">
        <v>402</v>
      </c>
      <c r="S701" t="s">
        <v>2500</v>
      </c>
    </row>
    <row r="702" spans="1:19" x14ac:dyDescent="0.2">
      <c r="A702">
        <v>40201</v>
      </c>
      <c r="C702" t="s">
        <v>3734</v>
      </c>
      <c r="D702">
        <v>74</v>
      </c>
      <c r="E702">
        <v>93</v>
      </c>
      <c r="F702" t="s">
        <v>3785</v>
      </c>
      <c r="G702">
        <v>9</v>
      </c>
      <c r="H702">
        <v>3</v>
      </c>
      <c r="I702" t="s">
        <v>243</v>
      </c>
      <c r="K702">
        <v>0</v>
      </c>
      <c r="L702">
        <v>0</v>
      </c>
      <c r="M702">
        <v>0</v>
      </c>
      <c r="N702">
        <v>0</v>
      </c>
      <c r="O702">
        <v>0</v>
      </c>
      <c r="P702" t="s">
        <v>252</v>
      </c>
      <c r="Q702" t="s">
        <v>252</v>
      </c>
      <c r="R702">
        <v>402</v>
      </c>
      <c r="S702" t="s">
        <v>2500</v>
      </c>
    </row>
    <row r="703" spans="1:19" x14ac:dyDescent="0.2">
      <c r="A703">
        <v>40201</v>
      </c>
      <c r="C703" t="s">
        <v>3734</v>
      </c>
      <c r="D703">
        <v>75</v>
      </c>
      <c r="E703">
        <v>101</v>
      </c>
      <c r="F703" t="s">
        <v>3786</v>
      </c>
      <c r="G703">
        <v>10</v>
      </c>
      <c r="H703">
        <v>1</v>
      </c>
      <c r="I703" t="s">
        <v>246</v>
      </c>
      <c r="K703">
        <v>0</v>
      </c>
      <c r="L703">
        <v>0</v>
      </c>
      <c r="M703">
        <v>0</v>
      </c>
      <c r="N703">
        <v>0</v>
      </c>
      <c r="O703">
        <v>0</v>
      </c>
      <c r="P703" t="s">
        <v>252</v>
      </c>
      <c r="Q703" t="s">
        <v>252</v>
      </c>
      <c r="R703">
        <v>402</v>
      </c>
      <c r="S703" t="s">
        <v>2500</v>
      </c>
    </row>
    <row r="704" spans="1:19" x14ac:dyDescent="0.2">
      <c r="A704">
        <v>40201</v>
      </c>
      <c r="C704" t="s">
        <v>3734</v>
      </c>
      <c r="D704">
        <v>76</v>
      </c>
      <c r="E704">
        <v>111</v>
      </c>
      <c r="F704" t="s">
        <v>3787</v>
      </c>
      <c r="G704">
        <v>11</v>
      </c>
      <c r="H704">
        <v>1</v>
      </c>
      <c r="I704" t="s">
        <v>249</v>
      </c>
      <c r="K704">
        <v>0</v>
      </c>
      <c r="L704">
        <v>0</v>
      </c>
      <c r="M704">
        <v>0</v>
      </c>
      <c r="N704">
        <v>0</v>
      </c>
      <c r="O704">
        <v>0</v>
      </c>
      <c r="P704" t="s">
        <v>252</v>
      </c>
      <c r="Q704" t="s">
        <v>252</v>
      </c>
      <c r="R704">
        <v>402</v>
      </c>
      <c r="S704" t="s">
        <v>2500</v>
      </c>
    </row>
    <row r="705" spans="1:19" x14ac:dyDescent="0.2">
      <c r="A705">
        <v>40201</v>
      </c>
      <c r="C705" t="s">
        <v>3734</v>
      </c>
      <c r="D705">
        <v>77</v>
      </c>
      <c r="E705">
        <v>123</v>
      </c>
      <c r="F705" t="s">
        <v>3042</v>
      </c>
      <c r="G705">
        <v>12</v>
      </c>
      <c r="H705">
        <v>3</v>
      </c>
      <c r="I705" t="s">
        <v>252</v>
      </c>
      <c r="K705">
        <v>0</v>
      </c>
      <c r="L705">
        <v>1</v>
      </c>
      <c r="M705">
        <v>0</v>
      </c>
      <c r="N705">
        <v>2</v>
      </c>
      <c r="O705">
        <v>0</v>
      </c>
      <c r="P705" t="s">
        <v>252</v>
      </c>
      <c r="Q705" t="s">
        <v>252</v>
      </c>
      <c r="R705">
        <v>402</v>
      </c>
      <c r="S705" t="s">
        <v>2500</v>
      </c>
    </row>
    <row r="706" spans="1:19" x14ac:dyDescent="0.2">
      <c r="A706">
        <v>40202</v>
      </c>
      <c r="C706" t="s">
        <v>3734</v>
      </c>
      <c r="D706">
        <v>1</v>
      </c>
      <c r="E706">
        <v>1381</v>
      </c>
      <c r="F706" t="s">
        <v>3221</v>
      </c>
      <c r="G706">
        <v>138</v>
      </c>
      <c r="H706">
        <v>1</v>
      </c>
      <c r="I706" t="s">
        <v>510</v>
      </c>
      <c r="K706">
        <v>0</v>
      </c>
      <c r="L706">
        <v>0</v>
      </c>
      <c r="M706">
        <v>1</v>
      </c>
      <c r="N706">
        <v>1</v>
      </c>
      <c r="O706">
        <v>0</v>
      </c>
      <c r="P706" t="s">
        <v>252</v>
      </c>
      <c r="Q706" t="s">
        <v>252</v>
      </c>
      <c r="R706">
        <v>402</v>
      </c>
      <c r="S706" t="s">
        <v>2500</v>
      </c>
    </row>
    <row r="707" spans="1:19" x14ac:dyDescent="0.2">
      <c r="A707">
        <v>40202</v>
      </c>
      <c r="C707" t="s">
        <v>3734</v>
      </c>
      <c r="D707">
        <v>2</v>
      </c>
      <c r="E707">
        <v>1391</v>
      </c>
      <c r="F707" t="s">
        <v>3735</v>
      </c>
      <c r="G707">
        <v>139</v>
      </c>
      <c r="H707">
        <v>1</v>
      </c>
      <c r="I707" t="s">
        <v>513</v>
      </c>
      <c r="K707">
        <v>0</v>
      </c>
      <c r="L707">
        <v>0</v>
      </c>
      <c r="M707">
        <v>0</v>
      </c>
      <c r="N707">
        <v>0</v>
      </c>
      <c r="O707">
        <v>0</v>
      </c>
      <c r="P707" t="s">
        <v>252</v>
      </c>
      <c r="Q707" t="s">
        <v>252</v>
      </c>
      <c r="R707">
        <v>402</v>
      </c>
      <c r="S707" t="s">
        <v>2500</v>
      </c>
    </row>
    <row r="708" spans="1:19" x14ac:dyDescent="0.2">
      <c r="A708">
        <v>40202</v>
      </c>
      <c r="C708" t="s">
        <v>3734</v>
      </c>
      <c r="D708">
        <v>3</v>
      </c>
      <c r="E708">
        <v>1401</v>
      </c>
      <c r="F708" t="s">
        <v>3736</v>
      </c>
      <c r="G708">
        <v>140</v>
      </c>
      <c r="H708">
        <v>1</v>
      </c>
      <c r="I708" t="s">
        <v>516</v>
      </c>
      <c r="K708">
        <v>0</v>
      </c>
      <c r="L708">
        <v>0</v>
      </c>
      <c r="M708">
        <v>0</v>
      </c>
      <c r="N708">
        <v>0</v>
      </c>
      <c r="O708">
        <v>0</v>
      </c>
      <c r="P708" t="s">
        <v>252</v>
      </c>
      <c r="Q708" t="s">
        <v>252</v>
      </c>
      <c r="R708">
        <v>402</v>
      </c>
      <c r="S708" t="s">
        <v>2500</v>
      </c>
    </row>
    <row r="709" spans="1:19" x14ac:dyDescent="0.2">
      <c r="A709">
        <v>40202</v>
      </c>
      <c r="C709" t="s">
        <v>3734</v>
      </c>
      <c r="D709">
        <v>4</v>
      </c>
      <c r="E709">
        <v>1411</v>
      </c>
      <c r="F709" t="s">
        <v>3737</v>
      </c>
      <c r="G709">
        <v>141</v>
      </c>
      <c r="H709">
        <v>1</v>
      </c>
      <c r="I709" t="s">
        <v>519</v>
      </c>
      <c r="K709">
        <v>0</v>
      </c>
      <c r="L709">
        <v>0</v>
      </c>
      <c r="M709">
        <v>0</v>
      </c>
      <c r="N709">
        <v>0</v>
      </c>
      <c r="O709">
        <v>0</v>
      </c>
      <c r="P709" t="s">
        <v>252</v>
      </c>
      <c r="Q709" t="s">
        <v>252</v>
      </c>
      <c r="R709">
        <v>402</v>
      </c>
      <c r="S709" t="s">
        <v>2500</v>
      </c>
    </row>
    <row r="710" spans="1:19" x14ac:dyDescent="0.2">
      <c r="A710">
        <v>40202</v>
      </c>
      <c r="C710" t="s">
        <v>3734</v>
      </c>
      <c r="D710">
        <v>5</v>
      </c>
      <c r="E710">
        <v>1421</v>
      </c>
      <c r="F710" t="s">
        <v>3738</v>
      </c>
      <c r="G710">
        <v>142</v>
      </c>
      <c r="H710">
        <v>1</v>
      </c>
      <c r="I710" t="s">
        <v>522</v>
      </c>
      <c r="K710">
        <v>0</v>
      </c>
      <c r="L710">
        <v>0</v>
      </c>
      <c r="M710">
        <v>0</v>
      </c>
      <c r="N710">
        <v>0</v>
      </c>
      <c r="O710">
        <v>0</v>
      </c>
      <c r="P710" t="s">
        <v>252</v>
      </c>
      <c r="Q710" t="s">
        <v>252</v>
      </c>
      <c r="R710">
        <v>402</v>
      </c>
      <c r="S710" t="s">
        <v>2500</v>
      </c>
    </row>
    <row r="711" spans="1:19" x14ac:dyDescent="0.2">
      <c r="A711">
        <v>40202</v>
      </c>
      <c r="C711" t="s">
        <v>3734</v>
      </c>
      <c r="D711">
        <v>6</v>
      </c>
      <c r="E711">
        <v>1431</v>
      </c>
      <c r="F711" t="s">
        <v>3739</v>
      </c>
      <c r="G711">
        <v>143</v>
      </c>
      <c r="H711">
        <v>1</v>
      </c>
      <c r="I711" t="s">
        <v>525</v>
      </c>
      <c r="K711">
        <v>0</v>
      </c>
      <c r="L711">
        <v>0</v>
      </c>
      <c r="M711">
        <v>0</v>
      </c>
      <c r="N711">
        <v>0</v>
      </c>
      <c r="O711">
        <v>0</v>
      </c>
      <c r="P711" t="s">
        <v>252</v>
      </c>
      <c r="Q711" t="s">
        <v>252</v>
      </c>
      <c r="R711">
        <v>402</v>
      </c>
      <c r="S711" t="s">
        <v>2500</v>
      </c>
    </row>
    <row r="712" spans="1:19" x14ac:dyDescent="0.2">
      <c r="A712">
        <v>40202</v>
      </c>
      <c r="C712" t="s">
        <v>3734</v>
      </c>
      <c r="D712">
        <v>7</v>
      </c>
      <c r="E712">
        <v>1441</v>
      </c>
      <c r="F712" t="s">
        <v>3740</v>
      </c>
      <c r="G712">
        <v>144</v>
      </c>
      <c r="H712">
        <v>1</v>
      </c>
      <c r="I712" t="s">
        <v>528</v>
      </c>
      <c r="K712">
        <v>0</v>
      </c>
      <c r="L712">
        <v>0</v>
      </c>
      <c r="M712">
        <v>0</v>
      </c>
      <c r="N712">
        <v>0</v>
      </c>
      <c r="O712">
        <v>0</v>
      </c>
      <c r="P712" t="s">
        <v>252</v>
      </c>
      <c r="Q712" t="s">
        <v>252</v>
      </c>
      <c r="R712">
        <v>402</v>
      </c>
      <c r="S712" t="s">
        <v>2500</v>
      </c>
    </row>
    <row r="713" spans="1:19" x14ac:dyDescent="0.2">
      <c r="A713">
        <v>40202</v>
      </c>
      <c r="C713" t="s">
        <v>3734</v>
      </c>
      <c r="D713">
        <v>8</v>
      </c>
      <c r="E713">
        <v>1451</v>
      </c>
      <c r="F713" t="s">
        <v>3741</v>
      </c>
      <c r="G713">
        <v>145</v>
      </c>
      <c r="H713">
        <v>1</v>
      </c>
      <c r="I713" t="s">
        <v>531</v>
      </c>
      <c r="K713">
        <v>0</v>
      </c>
      <c r="L713">
        <v>0</v>
      </c>
      <c r="M713">
        <v>0</v>
      </c>
      <c r="N713">
        <v>0</v>
      </c>
      <c r="O713">
        <v>0</v>
      </c>
      <c r="P713" t="s">
        <v>252</v>
      </c>
      <c r="Q713" t="s">
        <v>252</v>
      </c>
      <c r="R713">
        <v>402</v>
      </c>
      <c r="S713" t="s">
        <v>2500</v>
      </c>
    </row>
    <row r="714" spans="1:19" x14ac:dyDescent="0.2">
      <c r="A714">
        <v>40202</v>
      </c>
      <c r="C714" t="s">
        <v>3734</v>
      </c>
      <c r="D714">
        <v>9</v>
      </c>
      <c r="E714">
        <v>1461</v>
      </c>
      <c r="F714" t="s">
        <v>3742</v>
      </c>
      <c r="G714">
        <v>146</v>
      </c>
      <c r="H714">
        <v>1</v>
      </c>
      <c r="I714" t="s">
        <v>533</v>
      </c>
      <c r="K714">
        <v>0</v>
      </c>
      <c r="L714">
        <v>0</v>
      </c>
      <c r="M714">
        <v>0</v>
      </c>
      <c r="N714">
        <v>0</v>
      </c>
      <c r="O714">
        <v>0</v>
      </c>
      <c r="P714" t="s">
        <v>252</v>
      </c>
      <c r="Q714" t="s">
        <v>252</v>
      </c>
      <c r="R714">
        <v>402</v>
      </c>
      <c r="S714" t="s">
        <v>2500</v>
      </c>
    </row>
    <row r="715" spans="1:19" x14ac:dyDescent="0.2">
      <c r="A715">
        <v>40202</v>
      </c>
      <c r="C715" t="s">
        <v>3734</v>
      </c>
      <c r="D715">
        <v>10</v>
      </c>
      <c r="E715">
        <v>1471</v>
      </c>
      <c r="F715" t="s">
        <v>3743</v>
      </c>
      <c r="G715">
        <v>147</v>
      </c>
      <c r="H715">
        <v>1</v>
      </c>
      <c r="I715" t="s">
        <v>536</v>
      </c>
      <c r="K715">
        <v>0</v>
      </c>
      <c r="L715">
        <v>0</v>
      </c>
      <c r="M715">
        <v>0</v>
      </c>
      <c r="N715">
        <v>0</v>
      </c>
      <c r="O715">
        <v>0</v>
      </c>
      <c r="P715" t="s">
        <v>252</v>
      </c>
      <c r="Q715" t="s">
        <v>252</v>
      </c>
      <c r="R715">
        <v>402</v>
      </c>
      <c r="S715" t="s">
        <v>2500</v>
      </c>
    </row>
    <row r="716" spans="1:19" x14ac:dyDescent="0.2">
      <c r="A716">
        <v>40202</v>
      </c>
      <c r="C716" t="s">
        <v>3734</v>
      </c>
      <c r="D716">
        <v>11</v>
      </c>
      <c r="E716">
        <v>1481</v>
      </c>
      <c r="F716" t="s">
        <v>3211</v>
      </c>
      <c r="G716">
        <v>148</v>
      </c>
      <c r="H716">
        <v>1</v>
      </c>
      <c r="I716" t="s">
        <v>539</v>
      </c>
      <c r="K716">
        <v>0</v>
      </c>
      <c r="L716">
        <v>0</v>
      </c>
      <c r="M716">
        <v>0</v>
      </c>
      <c r="N716">
        <v>0</v>
      </c>
      <c r="O716">
        <v>0</v>
      </c>
      <c r="P716" t="s">
        <v>252</v>
      </c>
      <c r="Q716" t="s">
        <v>252</v>
      </c>
      <c r="R716">
        <v>402</v>
      </c>
      <c r="S716" t="s">
        <v>2500</v>
      </c>
    </row>
    <row r="717" spans="1:19" x14ac:dyDescent="0.2">
      <c r="A717">
        <v>40202</v>
      </c>
      <c r="C717" t="s">
        <v>3734</v>
      </c>
      <c r="D717">
        <v>12</v>
      </c>
      <c r="E717">
        <v>1491</v>
      </c>
      <c r="F717" t="s">
        <v>3744</v>
      </c>
      <c r="G717">
        <v>149</v>
      </c>
      <c r="H717">
        <v>1</v>
      </c>
      <c r="I717" t="s">
        <v>542</v>
      </c>
      <c r="K717">
        <v>0</v>
      </c>
      <c r="L717">
        <v>0</v>
      </c>
      <c r="M717">
        <v>0</v>
      </c>
      <c r="N717">
        <v>0</v>
      </c>
      <c r="O717">
        <v>0</v>
      </c>
      <c r="P717" t="s">
        <v>252</v>
      </c>
      <c r="Q717" t="s">
        <v>252</v>
      </c>
      <c r="R717">
        <v>402</v>
      </c>
      <c r="S717" t="s">
        <v>2500</v>
      </c>
    </row>
    <row r="718" spans="1:19" x14ac:dyDescent="0.2">
      <c r="A718">
        <v>40202</v>
      </c>
      <c r="C718" t="s">
        <v>3734</v>
      </c>
      <c r="D718">
        <v>13</v>
      </c>
      <c r="E718">
        <v>1501</v>
      </c>
      <c r="F718" t="s">
        <v>3745</v>
      </c>
      <c r="G718">
        <v>150</v>
      </c>
      <c r="H718">
        <v>1</v>
      </c>
      <c r="I718" t="s">
        <v>545</v>
      </c>
      <c r="K718">
        <v>0</v>
      </c>
      <c r="L718">
        <v>0</v>
      </c>
      <c r="M718">
        <v>0</v>
      </c>
      <c r="N718">
        <v>0</v>
      </c>
      <c r="O718">
        <v>0</v>
      </c>
      <c r="P718" t="s">
        <v>252</v>
      </c>
      <c r="Q718" t="s">
        <v>252</v>
      </c>
      <c r="R718">
        <v>402</v>
      </c>
      <c r="S718" t="s">
        <v>2500</v>
      </c>
    </row>
    <row r="719" spans="1:19" x14ac:dyDescent="0.2">
      <c r="A719">
        <v>40202</v>
      </c>
      <c r="C719" t="s">
        <v>3734</v>
      </c>
      <c r="D719">
        <v>14</v>
      </c>
      <c r="E719">
        <v>1511</v>
      </c>
      <c r="F719" t="s">
        <v>3746</v>
      </c>
      <c r="G719">
        <v>151</v>
      </c>
      <c r="H719">
        <v>1</v>
      </c>
      <c r="I719" t="s">
        <v>548</v>
      </c>
      <c r="K719">
        <v>0</v>
      </c>
      <c r="L719">
        <v>0</v>
      </c>
      <c r="M719">
        <v>0</v>
      </c>
      <c r="N719">
        <v>0</v>
      </c>
      <c r="O719">
        <v>0</v>
      </c>
      <c r="P719" t="s">
        <v>252</v>
      </c>
      <c r="Q719" t="s">
        <v>252</v>
      </c>
      <c r="R719">
        <v>402</v>
      </c>
      <c r="S719" t="s">
        <v>2500</v>
      </c>
    </row>
    <row r="720" spans="1:19" x14ac:dyDescent="0.2">
      <c r="A720">
        <v>40202</v>
      </c>
      <c r="C720" t="s">
        <v>3734</v>
      </c>
      <c r="D720">
        <v>15</v>
      </c>
      <c r="E720">
        <v>1521</v>
      </c>
      <c r="F720" t="s">
        <v>3747</v>
      </c>
      <c r="G720">
        <v>152</v>
      </c>
      <c r="H720">
        <v>1</v>
      </c>
      <c r="I720" t="s">
        <v>551</v>
      </c>
      <c r="K720">
        <v>0</v>
      </c>
      <c r="L720">
        <v>0</v>
      </c>
      <c r="M720">
        <v>0</v>
      </c>
      <c r="N720">
        <v>0</v>
      </c>
      <c r="O720">
        <v>0</v>
      </c>
      <c r="P720" t="s">
        <v>252</v>
      </c>
      <c r="Q720" t="s">
        <v>252</v>
      </c>
      <c r="R720">
        <v>402</v>
      </c>
      <c r="S720" t="s">
        <v>2500</v>
      </c>
    </row>
    <row r="721" spans="1:19" x14ac:dyDescent="0.2">
      <c r="A721">
        <v>40202</v>
      </c>
      <c r="C721" t="s">
        <v>3734</v>
      </c>
      <c r="D721">
        <v>16</v>
      </c>
      <c r="E721">
        <v>1531</v>
      </c>
      <c r="F721" t="s">
        <v>3748</v>
      </c>
      <c r="G721">
        <v>153</v>
      </c>
      <c r="H721">
        <v>1</v>
      </c>
      <c r="I721" t="s">
        <v>554</v>
      </c>
      <c r="K721">
        <v>0</v>
      </c>
      <c r="L721">
        <v>0</v>
      </c>
      <c r="M721">
        <v>0</v>
      </c>
      <c r="N721">
        <v>0</v>
      </c>
      <c r="O721">
        <v>0</v>
      </c>
      <c r="P721" t="s">
        <v>252</v>
      </c>
      <c r="Q721" t="s">
        <v>252</v>
      </c>
      <c r="R721">
        <v>402</v>
      </c>
      <c r="S721" t="s">
        <v>2500</v>
      </c>
    </row>
    <row r="722" spans="1:19" x14ac:dyDescent="0.2">
      <c r="A722">
        <v>40202</v>
      </c>
      <c r="C722" t="s">
        <v>3734</v>
      </c>
      <c r="D722">
        <v>17</v>
      </c>
      <c r="E722">
        <v>1541</v>
      </c>
      <c r="F722" t="s">
        <v>3749</v>
      </c>
      <c r="G722">
        <v>154</v>
      </c>
      <c r="H722">
        <v>1</v>
      </c>
      <c r="I722" t="s">
        <v>557</v>
      </c>
      <c r="K722">
        <v>0</v>
      </c>
      <c r="L722">
        <v>0</v>
      </c>
      <c r="M722">
        <v>0</v>
      </c>
      <c r="N722">
        <v>0</v>
      </c>
      <c r="O722">
        <v>0</v>
      </c>
      <c r="P722" t="s">
        <v>252</v>
      </c>
      <c r="Q722" t="s">
        <v>252</v>
      </c>
      <c r="R722">
        <v>402</v>
      </c>
      <c r="S722" t="s">
        <v>2500</v>
      </c>
    </row>
    <row r="723" spans="1:19" x14ac:dyDescent="0.2">
      <c r="A723">
        <v>40202</v>
      </c>
      <c r="C723" t="s">
        <v>3734</v>
      </c>
      <c r="D723">
        <v>18</v>
      </c>
      <c r="E723">
        <v>1551</v>
      </c>
      <c r="F723" t="s">
        <v>3750</v>
      </c>
      <c r="G723">
        <v>155</v>
      </c>
      <c r="H723">
        <v>1</v>
      </c>
      <c r="I723" t="s">
        <v>560</v>
      </c>
      <c r="K723">
        <v>0</v>
      </c>
      <c r="L723">
        <v>0</v>
      </c>
      <c r="M723">
        <v>0</v>
      </c>
      <c r="N723">
        <v>0</v>
      </c>
      <c r="O723">
        <v>0</v>
      </c>
      <c r="P723" t="s">
        <v>252</v>
      </c>
      <c r="Q723" t="s">
        <v>252</v>
      </c>
      <c r="R723">
        <v>402</v>
      </c>
      <c r="S723" t="s">
        <v>2500</v>
      </c>
    </row>
    <row r="724" spans="1:19" x14ac:dyDescent="0.2">
      <c r="A724">
        <v>40202</v>
      </c>
      <c r="C724" t="s">
        <v>3734</v>
      </c>
      <c r="D724">
        <v>19</v>
      </c>
      <c r="E724">
        <v>1561</v>
      </c>
      <c r="F724" t="s">
        <v>3203</v>
      </c>
      <c r="G724">
        <v>156</v>
      </c>
      <c r="H724">
        <v>1</v>
      </c>
      <c r="I724" t="s">
        <v>563</v>
      </c>
      <c r="K724">
        <v>0</v>
      </c>
      <c r="L724">
        <v>0</v>
      </c>
      <c r="M724">
        <v>0</v>
      </c>
      <c r="N724">
        <v>0</v>
      </c>
      <c r="O724">
        <v>0</v>
      </c>
      <c r="P724" t="s">
        <v>252</v>
      </c>
      <c r="Q724" t="s">
        <v>252</v>
      </c>
      <c r="R724">
        <v>402</v>
      </c>
      <c r="S724" t="s">
        <v>2500</v>
      </c>
    </row>
    <row r="725" spans="1:19" x14ac:dyDescent="0.2">
      <c r="A725">
        <v>40202</v>
      </c>
      <c r="C725" t="s">
        <v>3734</v>
      </c>
      <c r="D725">
        <v>20</v>
      </c>
      <c r="E725">
        <v>1571</v>
      </c>
      <c r="F725" t="s">
        <v>3751</v>
      </c>
      <c r="G725">
        <v>157</v>
      </c>
      <c r="H725">
        <v>1</v>
      </c>
      <c r="I725" t="s">
        <v>566</v>
      </c>
      <c r="K725">
        <v>0</v>
      </c>
      <c r="L725">
        <v>0</v>
      </c>
      <c r="M725">
        <v>0</v>
      </c>
      <c r="N725">
        <v>0</v>
      </c>
      <c r="O725">
        <v>0</v>
      </c>
      <c r="P725" t="s">
        <v>252</v>
      </c>
      <c r="Q725" t="s">
        <v>252</v>
      </c>
      <c r="R725">
        <v>402</v>
      </c>
      <c r="S725" t="s">
        <v>2500</v>
      </c>
    </row>
    <row r="726" spans="1:19" x14ac:dyDescent="0.2">
      <c r="A726">
        <v>40202</v>
      </c>
      <c r="C726" t="s">
        <v>3734</v>
      </c>
      <c r="D726">
        <v>21</v>
      </c>
      <c r="E726">
        <v>1581</v>
      </c>
      <c r="F726" t="s">
        <v>3752</v>
      </c>
      <c r="G726">
        <v>158</v>
      </c>
      <c r="H726">
        <v>1</v>
      </c>
      <c r="I726" t="s">
        <v>569</v>
      </c>
      <c r="K726">
        <v>0</v>
      </c>
      <c r="L726">
        <v>0</v>
      </c>
      <c r="M726">
        <v>0</v>
      </c>
      <c r="N726">
        <v>0</v>
      </c>
      <c r="O726">
        <v>0</v>
      </c>
      <c r="P726" t="s">
        <v>252</v>
      </c>
      <c r="Q726" t="s">
        <v>252</v>
      </c>
      <c r="R726">
        <v>402</v>
      </c>
      <c r="S726" t="s">
        <v>2500</v>
      </c>
    </row>
    <row r="727" spans="1:19" x14ac:dyDescent="0.2">
      <c r="A727">
        <v>40202</v>
      </c>
      <c r="C727" t="s">
        <v>3734</v>
      </c>
      <c r="D727">
        <v>22</v>
      </c>
      <c r="E727">
        <v>1591</v>
      </c>
      <c r="F727" t="s">
        <v>3753</v>
      </c>
      <c r="G727">
        <v>159</v>
      </c>
      <c r="H727">
        <v>1</v>
      </c>
      <c r="I727" t="s">
        <v>572</v>
      </c>
      <c r="K727">
        <v>0</v>
      </c>
      <c r="L727">
        <v>0</v>
      </c>
      <c r="M727">
        <v>0</v>
      </c>
      <c r="N727">
        <v>0</v>
      </c>
      <c r="O727">
        <v>0</v>
      </c>
      <c r="P727" t="s">
        <v>252</v>
      </c>
      <c r="Q727" t="s">
        <v>252</v>
      </c>
      <c r="R727">
        <v>402</v>
      </c>
      <c r="S727" t="s">
        <v>2500</v>
      </c>
    </row>
    <row r="728" spans="1:19" x14ac:dyDescent="0.2">
      <c r="A728">
        <v>40202</v>
      </c>
      <c r="C728" t="s">
        <v>3734</v>
      </c>
      <c r="D728">
        <v>23</v>
      </c>
      <c r="E728">
        <v>1601</v>
      </c>
      <c r="F728" t="s">
        <v>3754</v>
      </c>
      <c r="G728">
        <v>160</v>
      </c>
      <c r="H728">
        <v>1</v>
      </c>
      <c r="I728" t="s">
        <v>575</v>
      </c>
      <c r="K728">
        <v>0</v>
      </c>
      <c r="L728">
        <v>0</v>
      </c>
      <c r="M728">
        <v>0</v>
      </c>
      <c r="N728">
        <v>0</v>
      </c>
      <c r="O728">
        <v>0</v>
      </c>
      <c r="P728" t="s">
        <v>252</v>
      </c>
      <c r="Q728" t="s">
        <v>252</v>
      </c>
      <c r="R728">
        <v>402</v>
      </c>
      <c r="S728" t="s">
        <v>2500</v>
      </c>
    </row>
    <row r="729" spans="1:19" x14ac:dyDescent="0.2">
      <c r="A729">
        <v>40202</v>
      </c>
      <c r="C729" t="s">
        <v>3734</v>
      </c>
      <c r="D729">
        <v>24</v>
      </c>
      <c r="E729">
        <v>1611</v>
      </c>
      <c r="F729" t="s">
        <v>3198</v>
      </c>
      <c r="G729">
        <v>161</v>
      </c>
      <c r="H729">
        <v>1</v>
      </c>
      <c r="I729" t="s">
        <v>578</v>
      </c>
      <c r="K729">
        <v>0</v>
      </c>
      <c r="L729">
        <v>0</v>
      </c>
      <c r="M729">
        <v>0</v>
      </c>
      <c r="N729">
        <v>0</v>
      </c>
      <c r="O729">
        <v>0</v>
      </c>
      <c r="P729" t="s">
        <v>252</v>
      </c>
      <c r="Q729" t="s">
        <v>252</v>
      </c>
      <c r="R729">
        <v>402</v>
      </c>
      <c r="S729" t="s">
        <v>2500</v>
      </c>
    </row>
    <row r="730" spans="1:19" x14ac:dyDescent="0.2">
      <c r="A730">
        <v>40202</v>
      </c>
      <c r="C730" t="s">
        <v>3734</v>
      </c>
      <c r="D730">
        <v>25</v>
      </c>
      <c r="E730">
        <v>1621</v>
      </c>
      <c r="F730" t="s">
        <v>3755</v>
      </c>
      <c r="G730">
        <v>162</v>
      </c>
      <c r="H730">
        <v>1</v>
      </c>
      <c r="I730" t="s">
        <v>581</v>
      </c>
      <c r="K730">
        <v>0</v>
      </c>
      <c r="L730">
        <v>0</v>
      </c>
      <c r="M730">
        <v>0</v>
      </c>
      <c r="N730">
        <v>0</v>
      </c>
      <c r="O730">
        <v>0</v>
      </c>
      <c r="P730" t="s">
        <v>252</v>
      </c>
      <c r="Q730" t="s">
        <v>252</v>
      </c>
      <c r="R730">
        <v>402</v>
      </c>
      <c r="S730" t="s">
        <v>2500</v>
      </c>
    </row>
    <row r="731" spans="1:19" x14ac:dyDescent="0.2">
      <c r="A731">
        <v>40202</v>
      </c>
      <c r="C731" t="s">
        <v>3734</v>
      </c>
      <c r="D731">
        <v>26</v>
      </c>
      <c r="E731">
        <v>1632</v>
      </c>
      <c r="F731" t="s">
        <v>3196</v>
      </c>
      <c r="G731">
        <v>163</v>
      </c>
      <c r="H731">
        <v>2</v>
      </c>
      <c r="I731" t="s">
        <v>584</v>
      </c>
      <c r="K731">
        <v>0</v>
      </c>
      <c r="L731">
        <v>0</v>
      </c>
      <c r="M731">
        <v>0</v>
      </c>
      <c r="N731">
        <v>0</v>
      </c>
      <c r="O731">
        <v>0</v>
      </c>
      <c r="P731" t="s">
        <v>252</v>
      </c>
      <c r="Q731" t="s">
        <v>252</v>
      </c>
      <c r="R731">
        <v>402</v>
      </c>
      <c r="S731" t="s">
        <v>2500</v>
      </c>
    </row>
    <row r="732" spans="1:19" x14ac:dyDescent="0.2">
      <c r="A732">
        <v>40202</v>
      </c>
      <c r="C732" t="s">
        <v>3734</v>
      </c>
      <c r="D732">
        <v>27</v>
      </c>
      <c r="E732">
        <v>1641</v>
      </c>
      <c r="F732" t="s">
        <v>3756</v>
      </c>
      <c r="G732">
        <v>164</v>
      </c>
      <c r="H732">
        <v>1</v>
      </c>
      <c r="I732" t="s">
        <v>587</v>
      </c>
      <c r="K732">
        <v>0</v>
      </c>
      <c r="L732">
        <v>0</v>
      </c>
      <c r="M732">
        <v>0</v>
      </c>
      <c r="N732">
        <v>0</v>
      </c>
      <c r="O732">
        <v>0</v>
      </c>
      <c r="P732" t="s">
        <v>252</v>
      </c>
      <c r="Q732" t="s">
        <v>252</v>
      </c>
      <c r="R732">
        <v>402</v>
      </c>
      <c r="S732" t="s">
        <v>2500</v>
      </c>
    </row>
    <row r="733" spans="1:19" x14ac:dyDescent="0.2">
      <c r="A733">
        <v>40202</v>
      </c>
      <c r="C733" t="s">
        <v>3734</v>
      </c>
      <c r="D733">
        <v>28</v>
      </c>
      <c r="E733">
        <v>1652</v>
      </c>
      <c r="F733" t="s">
        <v>3194</v>
      </c>
      <c r="G733">
        <v>165</v>
      </c>
      <c r="H733">
        <v>2</v>
      </c>
      <c r="I733" t="s">
        <v>590</v>
      </c>
      <c r="K733">
        <v>0</v>
      </c>
      <c r="L733">
        <v>0</v>
      </c>
      <c r="M733">
        <v>0</v>
      </c>
      <c r="N733">
        <v>0</v>
      </c>
      <c r="O733">
        <v>0</v>
      </c>
      <c r="P733" t="s">
        <v>252</v>
      </c>
      <c r="Q733" t="s">
        <v>252</v>
      </c>
      <c r="R733">
        <v>402</v>
      </c>
      <c r="S733" t="s">
        <v>2500</v>
      </c>
    </row>
    <row r="734" spans="1:19" x14ac:dyDescent="0.2">
      <c r="A734">
        <v>40202</v>
      </c>
      <c r="C734" t="s">
        <v>3734</v>
      </c>
      <c r="D734">
        <v>29</v>
      </c>
      <c r="E734">
        <v>1661</v>
      </c>
      <c r="F734" t="s">
        <v>3757</v>
      </c>
      <c r="G734">
        <v>166</v>
      </c>
      <c r="H734">
        <v>1</v>
      </c>
      <c r="I734" t="s">
        <v>593</v>
      </c>
      <c r="K734">
        <v>0</v>
      </c>
      <c r="L734">
        <v>0</v>
      </c>
      <c r="M734">
        <v>0</v>
      </c>
      <c r="N734">
        <v>0</v>
      </c>
      <c r="O734">
        <v>0</v>
      </c>
      <c r="P734" t="s">
        <v>252</v>
      </c>
      <c r="Q734" t="s">
        <v>252</v>
      </c>
      <c r="R734">
        <v>402</v>
      </c>
      <c r="S734" t="s">
        <v>2500</v>
      </c>
    </row>
    <row r="735" spans="1:19" x14ac:dyDescent="0.2">
      <c r="A735">
        <v>40202</v>
      </c>
      <c r="C735" t="s">
        <v>3734</v>
      </c>
      <c r="D735">
        <v>30</v>
      </c>
      <c r="E735">
        <v>1671</v>
      </c>
      <c r="F735" t="s">
        <v>3026</v>
      </c>
      <c r="G735">
        <v>167</v>
      </c>
      <c r="H735">
        <v>1</v>
      </c>
      <c r="I735" t="s">
        <v>596</v>
      </c>
      <c r="K735">
        <v>0</v>
      </c>
      <c r="L735">
        <v>0</v>
      </c>
      <c r="M735">
        <v>0</v>
      </c>
      <c r="N735">
        <v>0</v>
      </c>
      <c r="O735">
        <v>0</v>
      </c>
      <c r="P735" t="s">
        <v>252</v>
      </c>
      <c r="Q735" t="s">
        <v>252</v>
      </c>
      <c r="R735">
        <v>402</v>
      </c>
      <c r="S735" t="s">
        <v>2500</v>
      </c>
    </row>
    <row r="736" spans="1:19" x14ac:dyDescent="0.2">
      <c r="A736">
        <v>40202</v>
      </c>
      <c r="C736" t="s">
        <v>3734</v>
      </c>
      <c r="D736">
        <v>31</v>
      </c>
      <c r="E736">
        <v>1681</v>
      </c>
      <c r="F736" t="s">
        <v>3758</v>
      </c>
      <c r="G736">
        <v>168</v>
      </c>
      <c r="H736">
        <v>1</v>
      </c>
      <c r="I736" t="s">
        <v>599</v>
      </c>
      <c r="K736">
        <v>0</v>
      </c>
      <c r="L736">
        <v>0</v>
      </c>
      <c r="M736">
        <v>0</v>
      </c>
      <c r="N736">
        <v>0</v>
      </c>
      <c r="O736">
        <v>0</v>
      </c>
      <c r="P736" t="s">
        <v>252</v>
      </c>
      <c r="Q736" t="s">
        <v>252</v>
      </c>
      <c r="R736">
        <v>402</v>
      </c>
      <c r="S736" t="s">
        <v>2500</v>
      </c>
    </row>
    <row r="737" spans="1:19" x14ac:dyDescent="0.2">
      <c r="A737">
        <v>40202</v>
      </c>
      <c r="C737" t="s">
        <v>3734</v>
      </c>
      <c r="D737">
        <v>32</v>
      </c>
      <c r="E737">
        <v>1691</v>
      </c>
      <c r="F737" t="s">
        <v>3759</v>
      </c>
      <c r="G737">
        <v>169</v>
      </c>
      <c r="H737">
        <v>1</v>
      </c>
      <c r="I737" t="s">
        <v>602</v>
      </c>
      <c r="K737">
        <v>0</v>
      </c>
      <c r="L737">
        <v>0</v>
      </c>
      <c r="M737">
        <v>0</v>
      </c>
      <c r="N737">
        <v>0</v>
      </c>
      <c r="O737">
        <v>0</v>
      </c>
      <c r="P737" t="s">
        <v>252</v>
      </c>
      <c r="Q737" t="s">
        <v>252</v>
      </c>
      <c r="R737">
        <v>402</v>
      </c>
      <c r="S737" t="s">
        <v>2500</v>
      </c>
    </row>
    <row r="738" spans="1:19" x14ac:dyDescent="0.2">
      <c r="A738">
        <v>40202</v>
      </c>
      <c r="C738" t="s">
        <v>3734</v>
      </c>
      <c r="D738">
        <v>33</v>
      </c>
      <c r="E738">
        <v>1701</v>
      </c>
      <c r="F738" t="s">
        <v>3760</v>
      </c>
      <c r="G738">
        <v>170</v>
      </c>
      <c r="H738">
        <v>1</v>
      </c>
      <c r="I738" t="s">
        <v>605</v>
      </c>
      <c r="K738">
        <v>0</v>
      </c>
      <c r="L738">
        <v>0</v>
      </c>
      <c r="M738">
        <v>0</v>
      </c>
      <c r="N738">
        <v>0</v>
      </c>
      <c r="O738">
        <v>0</v>
      </c>
      <c r="P738" t="s">
        <v>252</v>
      </c>
      <c r="Q738" t="s">
        <v>252</v>
      </c>
      <c r="R738">
        <v>402</v>
      </c>
      <c r="S738" t="s">
        <v>2500</v>
      </c>
    </row>
    <row r="739" spans="1:19" x14ac:dyDescent="0.2">
      <c r="A739">
        <v>40202</v>
      </c>
      <c r="C739" t="s">
        <v>3734</v>
      </c>
      <c r="D739">
        <v>34</v>
      </c>
      <c r="E739">
        <v>1711</v>
      </c>
      <c r="F739" t="s">
        <v>3027</v>
      </c>
      <c r="G739">
        <v>171</v>
      </c>
      <c r="H739">
        <v>1</v>
      </c>
      <c r="I739" t="s">
        <v>608</v>
      </c>
      <c r="K739">
        <v>0</v>
      </c>
      <c r="L739">
        <v>0</v>
      </c>
      <c r="M739">
        <v>0</v>
      </c>
      <c r="N739">
        <v>0</v>
      </c>
      <c r="O739">
        <v>0</v>
      </c>
      <c r="P739" t="s">
        <v>252</v>
      </c>
      <c r="Q739" t="s">
        <v>252</v>
      </c>
      <c r="R739">
        <v>402</v>
      </c>
      <c r="S739" t="s">
        <v>2500</v>
      </c>
    </row>
    <row r="740" spans="1:19" x14ac:dyDescent="0.2">
      <c r="A740">
        <v>40202</v>
      </c>
      <c r="C740" t="s">
        <v>3734</v>
      </c>
      <c r="D740">
        <v>35</v>
      </c>
      <c r="E740">
        <v>1721</v>
      </c>
      <c r="F740" t="s">
        <v>3761</v>
      </c>
      <c r="G740">
        <v>172</v>
      </c>
      <c r="H740">
        <v>1</v>
      </c>
      <c r="I740" t="s">
        <v>611</v>
      </c>
      <c r="K740">
        <v>0</v>
      </c>
      <c r="L740">
        <v>0</v>
      </c>
      <c r="M740">
        <v>0</v>
      </c>
      <c r="N740">
        <v>0</v>
      </c>
      <c r="O740">
        <v>0</v>
      </c>
      <c r="P740" t="s">
        <v>252</v>
      </c>
      <c r="Q740" t="s">
        <v>252</v>
      </c>
      <c r="R740">
        <v>402</v>
      </c>
      <c r="S740" t="s">
        <v>2500</v>
      </c>
    </row>
    <row r="741" spans="1:19" x14ac:dyDescent="0.2">
      <c r="A741">
        <v>40202</v>
      </c>
      <c r="C741" t="s">
        <v>3734</v>
      </c>
      <c r="D741">
        <v>36</v>
      </c>
      <c r="E741">
        <v>1731</v>
      </c>
      <c r="F741" t="s">
        <v>3762</v>
      </c>
      <c r="G741">
        <v>173</v>
      </c>
      <c r="H741">
        <v>1</v>
      </c>
      <c r="I741" t="s">
        <v>614</v>
      </c>
      <c r="K741">
        <v>0</v>
      </c>
      <c r="L741">
        <v>0</v>
      </c>
      <c r="M741">
        <v>0</v>
      </c>
      <c r="N741">
        <v>0</v>
      </c>
      <c r="O741">
        <v>0</v>
      </c>
      <c r="P741" t="s">
        <v>252</v>
      </c>
      <c r="Q741" t="s">
        <v>252</v>
      </c>
      <c r="R741">
        <v>402</v>
      </c>
      <c r="S741" t="s">
        <v>2500</v>
      </c>
    </row>
    <row r="742" spans="1:19" x14ac:dyDescent="0.2">
      <c r="A742">
        <v>40202</v>
      </c>
      <c r="C742" t="s">
        <v>3734</v>
      </c>
      <c r="D742">
        <v>37</v>
      </c>
      <c r="E742">
        <v>1741</v>
      </c>
      <c r="F742" t="s">
        <v>3028</v>
      </c>
      <c r="G742">
        <v>174</v>
      </c>
      <c r="H742">
        <v>1</v>
      </c>
      <c r="I742" t="s">
        <v>617</v>
      </c>
      <c r="K742">
        <v>0</v>
      </c>
      <c r="L742">
        <v>0</v>
      </c>
      <c r="M742">
        <v>0</v>
      </c>
      <c r="N742">
        <v>0</v>
      </c>
      <c r="O742">
        <v>0</v>
      </c>
      <c r="P742" t="s">
        <v>252</v>
      </c>
      <c r="Q742" t="s">
        <v>252</v>
      </c>
      <c r="R742">
        <v>402</v>
      </c>
      <c r="S742" t="s">
        <v>2500</v>
      </c>
    </row>
    <row r="743" spans="1:19" x14ac:dyDescent="0.2">
      <c r="A743">
        <v>40202</v>
      </c>
      <c r="C743" t="s">
        <v>3734</v>
      </c>
      <c r="D743">
        <v>38</v>
      </c>
      <c r="E743">
        <v>1751</v>
      </c>
      <c r="F743" t="s">
        <v>3029</v>
      </c>
      <c r="G743">
        <v>175</v>
      </c>
      <c r="H743">
        <v>1</v>
      </c>
      <c r="I743" t="s">
        <v>620</v>
      </c>
      <c r="K743">
        <v>0</v>
      </c>
      <c r="L743">
        <v>0</v>
      </c>
      <c r="M743">
        <v>0</v>
      </c>
      <c r="N743">
        <v>0</v>
      </c>
      <c r="O743">
        <v>0</v>
      </c>
      <c r="P743" t="s">
        <v>252</v>
      </c>
      <c r="Q743" t="s">
        <v>252</v>
      </c>
      <c r="R743">
        <v>402</v>
      </c>
      <c r="S743" t="s">
        <v>2500</v>
      </c>
    </row>
    <row r="744" spans="1:19" x14ac:dyDescent="0.2">
      <c r="A744">
        <v>40202</v>
      </c>
      <c r="C744" t="s">
        <v>3734</v>
      </c>
      <c r="D744">
        <v>39</v>
      </c>
      <c r="E744">
        <v>1761</v>
      </c>
      <c r="F744" t="s">
        <v>3071</v>
      </c>
      <c r="G744">
        <v>176</v>
      </c>
      <c r="H744">
        <v>1</v>
      </c>
      <c r="I744" t="s">
        <v>623</v>
      </c>
      <c r="K744">
        <v>0</v>
      </c>
      <c r="L744">
        <v>0</v>
      </c>
      <c r="M744">
        <v>0</v>
      </c>
      <c r="N744">
        <v>0</v>
      </c>
      <c r="O744">
        <v>0</v>
      </c>
      <c r="P744" t="s">
        <v>252</v>
      </c>
      <c r="Q744" t="s">
        <v>252</v>
      </c>
      <c r="R744">
        <v>402</v>
      </c>
      <c r="S744" t="s">
        <v>2500</v>
      </c>
    </row>
    <row r="745" spans="1:19" x14ac:dyDescent="0.2">
      <c r="A745">
        <v>40202</v>
      </c>
      <c r="C745" t="s">
        <v>3734</v>
      </c>
      <c r="D745">
        <v>40</v>
      </c>
      <c r="E745">
        <v>1781</v>
      </c>
      <c r="F745" t="s">
        <v>3030</v>
      </c>
      <c r="G745">
        <v>178</v>
      </c>
      <c r="H745">
        <v>1</v>
      </c>
      <c r="I745" t="s">
        <v>629</v>
      </c>
      <c r="K745">
        <v>0</v>
      </c>
      <c r="L745">
        <v>0</v>
      </c>
      <c r="M745">
        <v>0</v>
      </c>
      <c r="N745">
        <v>0</v>
      </c>
      <c r="O745">
        <v>0</v>
      </c>
      <c r="P745" t="s">
        <v>252</v>
      </c>
      <c r="Q745" t="s">
        <v>252</v>
      </c>
      <c r="R745">
        <v>402</v>
      </c>
      <c r="S745" t="s">
        <v>2500</v>
      </c>
    </row>
    <row r="746" spans="1:19" x14ac:dyDescent="0.2">
      <c r="A746">
        <v>40202</v>
      </c>
      <c r="C746" t="s">
        <v>3734</v>
      </c>
      <c r="D746">
        <v>41</v>
      </c>
      <c r="E746">
        <v>1791</v>
      </c>
      <c r="F746" t="s">
        <v>3763</v>
      </c>
      <c r="G746">
        <v>179</v>
      </c>
      <c r="H746">
        <v>1</v>
      </c>
      <c r="I746" t="s">
        <v>987</v>
      </c>
      <c r="K746">
        <v>0</v>
      </c>
      <c r="L746">
        <v>0</v>
      </c>
      <c r="M746">
        <v>0</v>
      </c>
      <c r="N746">
        <v>0</v>
      </c>
      <c r="O746">
        <v>0</v>
      </c>
      <c r="P746" t="s">
        <v>252</v>
      </c>
      <c r="Q746" t="s">
        <v>252</v>
      </c>
      <c r="R746">
        <v>402</v>
      </c>
      <c r="S746" t="s">
        <v>2500</v>
      </c>
    </row>
    <row r="747" spans="1:19" x14ac:dyDescent="0.2">
      <c r="A747">
        <v>40202</v>
      </c>
      <c r="C747" t="s">
        <v>3734</v>
      </c>
      <c r="D747">
        <v>42</v>
      </c>
      <c r="E747">
        <v>1801</v>
      </c>
      <c r="F747" t="s">
        <v>3031</v>
      </c>
      <c r="G747">
        <v>180</v>
      </c>
      <c r="H747">
        <v>1</v>
      </c>
      <c r="I747" t="s">
        <v>635</v>
      </c>
      <c r="K747">
        <v>0</v>
      </c>
      <c r="L747">
        <v>0</v>
      </c>
      <c r="M747">
        <v>0</v>
      </c>
      <c r="N747">
        <v>0</v>
      </c>
      <c r="O747">
        <v>0</v>
      </c>
      <c r="P747" t="s">
        <v>252</v>
      </c>
      <c r="Q747" t="s">
        <v>252</v>
      </c>
      <c r="R747">
        <v>402</v>
      </c>
      <c r="S747" t="s">
        <v>2500</v>
      </c>
    </row>
    <row r="748" spans="1:19" x14ac:dyDescent="0.2">
      <c r="A748">
        <v>40202</v>
      </c>
      <c r="C748" t="s">
        <v>3734</v>
      </c>
      <c r="D748">
        <v>43</v>
      </c>
      <c r="E748">
        <v>1811</v>
      </c>
      <c r="F748" t="s">
        <v>3764</v>
      </c>
      <c r="G748">
        <v>181</v>
      </c>
      <c r="H748">
        <v>1</v>
      </c>
      <c r="I748" t="s">
        <v>638</v>
      </c>
      <c r="K748">
        <v>0</v>
      </c>
      <c r="L748">
        <v>0</v>
      </c>
      <c r="M748">
        <v>0</v>
      </c>
      <c r="N748">
        <v>0</v>
      </c>
      <c r="O748">
        <v>0</v>
      </c>
      <c r="P748" t="s">
        <v>252</v>
      </c>
      <c r="Q748" t="s">
        <v>252</v>
      </c>
      <c r="R748">
        <v>402</v>
      </c>
      <c r="S748" t="s">
        <v>2500</v>
      </c>
    </row>
    <row r="749" spans="1:19" x14ac:dyDescent="0.2">
      <c r="A749">
        <v>40202</v>
      </c>
      <c r="C749" t="s">
        <v>3734</v>
      </c>
      <c r="D749">
        <v>44</v>
      </c>
      <c r="E749">
        <v>1821</v>
      </c>
      <c r="F749" t="s">
        <v>3765</v>
      </c>
      <c r="G749">
        <v>182</v>
      </c>
      <c r="H749">
        <v>1</v>
      </c>
      <c r="I749" t="s">
        <v>641</v>
      </c>
      <c r="K749">
        <v>0</v>
      </c>
      <c r="L749">
        <v>0</v>
      </c>
      <c r="M749">
        <v>0</v>
      </c>
      <c r="N749">
        <v>0</v>
      </c>
      <c r="O749">
        <v>0</v>
      </c>
      <c r="P749" t="s">
        <v>252</v>
      </c>
      <c r="Q749" t="s">
        <v>252</v>
      </c>
      <c r="R749">
        <v>402</v>
      </c>
      <c r="S749" t="s">
        <v>2500</v>
      </c>
    </row>
    <row r="750" spans="1:19" x14ac:dyDescent="0.2">
      <c r="A750">
        <v>40202</v>
      </c>
      <c r="C750" t="s">
        <v>3734</v>
      </c>
      <c r="D750">
        <v>45</v>
      </c>
      <c r="E750">
        <v>1831</v>
      </c>
      <c r="F750" t="s">
        <v>3766</v>
      </c>
      <c r="G750">
        <v>183</v>
      </c>
      <c r="H750">
        <v>1</v>
      </c>
      <c r="I750" t="s">
        <v>644</v>
      </c>
      <c r="K750">
        <v>0</v>
      </c>
      <c r="L750">
        <v>0</v>
      </c>
      <c r="M750">
        <v>0</v>
      </c>
      <c r="N750">
        <v>0</v>
      </c>
      <c r="O750">
        <v>0</v>
      </c>
      <c r="P750" t="s">
        <v>252</v>
      </c>
      <c r="Q750" t="s">
        <v>252</v>
      </c>
      <c r="R750">
        <v>402</v>
      </c>
      <c r="S750" t="s">
        <v>2500</v>
      </c>
    </row>
    <row r="751" spans="1:19" x14ac:dyDescent="0.2">
      <c r="A751">
        <v>40202</v>
      </c>
      <c r="C751" t="s">
        <v>3734</v>
      </c>
      <c r="D751">
        <v>46</v>
      </c>
      <c r="E751">
        <v>1841</v>
      </c>
      <c r="F751" t="s">
        <v>3767</v>
      </c>
      <c r="G751">
        <v>184</v>
      </c>
      <c r="H751">
        <v>1</v>
      </c>
      <c r="I751" t="s">
        <v>647</v>
      </c>
      <c r="K751">
        <v>0</v>
      </c>
      <c r="L751">
        <v>0</v>
      </c>
      <c r="M751">
        <v>0</v>
      </c>
      <c r="N751">
        <v>0</v>
      </c>
      <c r="O751">
        <v>0</v>
      </c>
      <c r="P751" t="s">
        <v>252</v>
      </c>
      <c r="Q751" t="s">
        <v>252</v>
      </c>
      <c r="R751">
        <v>402</v>
      </c>
      <c r="S751" t="s">
        <v>2500</v>
      </c>
    </row>
    <row r="752" spans="1:19" x14ac:dyDescent="0.2">
      <c r="A752">
        <v>40202</v>
      </c>
      <c r="C752" t="s">
        <v>3734</v>
      </c>
      <c r="D752">
        <v>47</v>
      </c>
      <c r="E752">
        <v>1851</v>
      </c>
      <c r="F752" t="s">
        <v>3768</v>
      </c>
      <c r="G752">
        <v>185</v>
      </c>
      <c r="H752">
        <v>1</v>
      </c>
      <c r="I752" t="s">
        <v>650</v>
      </c>
      <c r="K752">
        <v>0</v>
      </c>
      <c r="L752">
        <v>0</v>
      </c>
      <c r="M752">
        <v>0</v>
      </c>
      <c r="N752">
        <v>0</v>
      </c>
      <c r="O752">
        <v>0</v>
      </c>
      <c r="P752" t="s">
        <v>252</v>
      </c>
      <c r="Q752" t="s">
        <v>252</v>
      </c>
      <c r="R752">
        <v>402</v>
      </c>
      <c r="S752" t="s">
        <v>2500</v>
      </c>
    </row>
    <row r="753" spans="1:19" x14ac:dyDescent="0.2">
      <c r="A753">
        <v>40202</v>
      </c>
      <c r="C753" t="s">
        <v>3734</v>
      </c>
      <c r="D753">
        <v>48</v>
      </c>
      <c r="E753">
        <v>1861</v>
      </c>
      <c r="F753" t="s">
        <v>3769</v>
      </c>
      <c r="G753">
        <v>186</v>
      </c>
      <c r="H753">
        <v>1</v>
      </c>
      <c r="I753" t="s">
        <v>653</v>
      </c>
      <c r="K753">
        <v>0</v>
      </c>
      <c r="L753">
        <v>0</v>
      </c>
      <c r="M753">
        <v>0</v>
      </c>
      <c r="N753">
        <v>0</v>
      </c>
      <c r="O753">
        <v>0</v>
      </c>
      <c r="P753" t="s">
        <v>252</v>
      </c>
      <c r="Q753" t="s">
        <v>252</v>
      </c>
      <c r="R753">
        <v>402</v>
      </c>
      <c r="S753" t="s">
        <v>2500</v>
      </c>
    </row>
    <row r="754" spans="1:19" x14ac:dyDescent="0.2">
      <c r="A754">
        <v>40202</v>
      </c>
      <c r="C754" t="s">
        <v>3734</v>
      </c>
      <c r="D754">
        <v>49</v>
      </c>
      <c r="E754">
        <v>1871</v>
      </c>
      <c r="F754" t="s">
        <v>3770</v>
      </c>
      <c r="G754">
        <v>187</v>
      </c>
      <c r="H754">
        <v>1</v>
      </c>
      <c r="I754" t="s">
        <v>656</v>
      </c>
      <c r="K754">
        <v>0</v>
      </c>
      <c r="L754">
        <v>0</v>
      </c>
      <c r="M754">
        <v>0</v>
      </c>
      <c r="N754">
        <v>0</v>
      </c>
      <c r="O754">
        <v>0</v>
      </c>
      <c r="P754" t="s">
        <v>252</v>
      </c>
      <c r="Q754" t="s">
        <v>252</v>
      </c>
      <c r="R754">
        <v>402</v>
      </c>
      <c r="S754" t="s">
        <v>2500</v>
      </c>
    </row>
    <row r="755" spans="1:19" x14ac:dyDescent="0.2">
      <c r="A755">
        <v>40202</v>
      </c>
      <c r="C755" t="s">
        <v>3734</v>
      </c>
      <c r="D755">
        <v>50</v>
      </c>
      <c r="E755">
        <v>1881</v>
      </c>
      <c r="F755" t="s">
        <v>3771</v>
      </c>
      <c r="G755">
        <v>188</v>
      </c>
      <c r="H755">
        <v>1</v>
      </c>
      <c r="I755" t="s">
        <v>659</v>
      </c>
      <c r="K755">
        <v>0</v>
      </c>
      <c r="L755">
        <v>0</v>
      </c>
      <c r="M755">
        <v>0</v>
      </c>
      <c r="N755">
        <v>0</v>
      </c>
      <c r="O755">
        <v>0</v>
      </c>
      <c r="P755" t="s">
        <v>252</v>
      </c>
      <c r="Q755" t="s">
        <v>252</v>
      </c>
      <c r="R755">
        <v>402</v>
      </c>
      <c r="S755" t="s">
        <v>2500</v>
      </c>
    </row>
    <row r="756" spans="1:19" x14ac:dyDescent="0.2">
      <c r="A756">
        <v>40202</v>
      </c>
      <c r="C756" t="s">
        <v>3734</v>
      </c>
      <c r="D756">
        <v>51</v>
      </c>
      <c r="E756">
        <v>1891</v>
      </c>
      <c r="F756" t="s">
        <v>3772</v>
      </c>
      <c r="G756">
        <v>189</v>
      </c>
      <c r="H756">
        <v>1</v>
      </c>
      <c r="I756" t="s">
        <v>662</v>
      </c>
      <c r="K756">
        <v>0</v>
      </c>
      <c r="L756">
        <v>0</v>
      </c>
      <c r="M756">
        <v>0</v>
      </c>
      <c r="N756">
        <v>0</v>
      </c>
      <c r="O756">
        <v>0</v>
      </c>
      <c r="P756" t="s">
        <v>252</v>
      </c>
      <c r="Q756" t="s">
        <v>252</v>
      </c>
      <c r="R756">
        <v>402</v>
      </c>
      <c r="S756" t="s">
        <v>2500</v>
      </c>
    </row>
    <row r="757" spans="1:19" x14ac:dyDescent="0.2">
      <c r="A757">
        <v>40202</v>
      </c>
      <c r="C757" t="s">
        <v>3734</v>
      </c>
      <c r="D757">
        <v>52</v>
      </c>
      <c r="E757">
        <v>1901</v>
      </c>
      <c r="F757" t="s">
        <v>3773</v>
      </c>
      <c r="G757">
        <v>190</v>
      </c>
      <c r="H757">
        <v>1</v>
      </c>
      <c r="I757" t="s">
        <v>665</v>
      </c>
      <c r="K757">
        <v>0</v>
      </c>
      <c r="L757">
        <v>0</v>
      </c>
      <c r="M757">
        <v>0</v>
      </c>
      <c r="N757">
        <v>0</v>
      </c>
      <c r="O757">
        <v>0</v>
      </c>
      <c r="P757" t="s">
        <v>252</v>
      </c>
      <c r="Q757" t="s">
        <v>252</v>
      </c>
      <c r="R757">
        <v>402</v>
      </c>
      <c r="S757" t="s">
        <v>2500</v>
      </c>
    </row>
    <row r="758" spans="1:19" x14ac:dyDescent="0.2">
      <c r="A758">
        <v>40202</v>
      </c>
      <c r="C758" t="s">
        <v>3734</v>
      </c>
      <c r="D758">
        <v>53</v>
      </c>
      <c r="E758">
        <v>1911</v>
      </c>
      <c r="F758" t="s">
        <v>3033</v>
      </c>
      <c r="G758">
        <v>191</v>
      </c>
      <c r="H758">
        <v>1</v>
      </c>
      <c r="I758" t="s">
        <v>668</v>
      </c>
      <c r="K758">
        <v>0</v>
      </c>
      <c r="L758">
        <v>0</v>
      </c>
      <c r="M758">
        <v>0</v>
      </c>
      <c r="N758">
        <v>0</v>
      </c>
      <c r="O758">
        <v>0</v>
      </c>
      <c r="P758" t="s">
        <v>252</v>
      </c>
      <c r="Q758" t="s">
        <v>252</v>
      </c>
      <c r="R758">
        <v>402</v>
      </c>
      <c r="S758" t="s">
        <v>2500</v>
      </c>
    </row>
    <row r="759" spans="1:19" x14ac:dyDescent="0.2">
      <c r="A759">
        <v>40202</v>
      </c>
      <c r="C759" t="s">
        <v>3734</v>
      </c>
      <c r="D759">
        <v>54</v>
      </c>
      <c r="E759">
        <v>1921</v>
      </c>
      <c r="F759" t="s">
        <v>3774</v>
      </c>
      <c r="G759">
        <v>192</v>
      </c>
      <c r="H759">
        <v>1</v>
      </c>
      <c r="I759" t="s">
        <v>671</v>
      </c>
      <c r="K759">
        <v>0</v>
      </c>
      <c r="L759">
        <v>0</v>
      </c>
      <c r="M759">
        <v>0</v>
      </c>
      <c r="N759">
        <v>0</v>
      </c>
      <c r="O759">
        <v>0</v>
      </c>
      <c r="P759" t="s">
        <v>252</v>
      </c>
      <c r="Q759" t="s">
        <v>252</v>
      </c>
      <c r="R759">
        <v>402</v>
      </c>
      <c r="S759" t="s">
        <v>2500</v>
      </c>
    </row>
    <row r="760" spans="1:19" x14ac:dyDescent="0.2">
      <c r="A760">
        <v>40202</v>
      </c>
      <c r="C760" t="s">
        <v>3734</v>
      </c>
      <c r="D760">
        <v>55</v>
      </c>
      <c r="E760">
        <v>1931</v>
      </c>
      <c r="F760" t="s">
        <v>3775</v>
      </c>
      <c r="G760">
        <v>193</v>
      </c>
      <c r="H760">
        <v>1</v>
      </c>
      <c r="I760" t="s">
        <v>674</v>
      </c>
      <c r="K760">
        <v>0</v>
      </c>
      <c r="L760">
        <v>0</v>
      </c>
      <c r="M760">
        <v>0</v>
      </c>
      <c r="N760">
        <v>0</v>
      </c>
      <c r="O760">
        <v>0</v>
      </c>
      <c r="P760" t="s">
        <v>252</v>
      </c>
      <c r="Q760" t="s">
        <v>252</v>
      </c>
      <c r="R760">
        <v>402</v>
      </c>
      <c r="S760" t="s">
        <v>2500</v>
      </c>
    </row>
    <row r="761" spans="1:19" x14ac:dyDescent="0.2">
      <c r="A761">
        <v>40202</v>
      </c>
      <c r="C761" t="s">
        <v>3734</v>
      </c>
      <c r="D761">
        <v>56</v>
      </c>
      <c r="E761">
        <v>1941</v>
      </c>
      <c r="F761" t="s">
        <v>3776</v>
      </c>
      <c r="G761">
        <v>194</v>
      </c>
      <c r="H761">
        <v>1</v>
      </c>
      <c r="I761" t="s">
        <v>677</v>
      </c>
      <c r="K761">
        <v>0</v>
      </c>
      <c r="L761">
        <v>0</v>
      </c>
      <c r="M761">
        <v>0</v>
      </c>
      <c r="N761">
        <v>0</v>
      </c>
      <c r="O761">
        <v>0</v>
      </c>
      <c r="P761" t="s">
        <v>252</v>
      </c>
      <c r="Q761" t="s">
        <v>252</v>
      </c>
      <c r="R761">
        <v>402</v>
      </c>
      <c r="S761" t="s">
        <v>2500</v>
      </c>
    </row>
    <row r="762" spans="1:19" x14ac:dyDescent="0.2">
      <c r="A762">
        <v>40202</v>
      </c>
      <c r="C762" t="s">
        <v>3734</v>
      </c>
      <c r="D762">
        <v>57</v>
      </c>
      <c r="E762">
        <v>1951</v>
      </c>
      <c r="F762" t="s">
        <v>3034</v>
      </c>
      <c r="G762">
        <v>195</v>
      </c>
      <c r="H762">
        <v>1</v>
      </c>
      <c r="I762" t="s">
        <v>680</v>
      </c>
      <c r="K762">
        <v>0</v>
      </c>
      <c r="L762">
        <v>0</v>
      </c>
      <c r="M762">
        <v>0</v>
      </c>
      <c r="N762">
        <v>0</v>
      </c>
      <c r="O762">
        <v>0</v>
      </c>
      <c r="P762" t="s">
        <v>252</v>
      </c>
      <c r="Q762" t="s">
        <v>252</v>
      </c>
      <c r="R762">
        <v>402</v>
      </c>
      <c r="S762" t="s">
        <v>2500</v>
      </c>
    </row>
    <row r="763" spans="1:19" x14ac:dyDescent="0.2">
      <c r="A763">
        <v>40202</v>
      </c>
      <c r="C763" t="s">
        <v>3734</v>
      </c>
      <c r="D763">
        <v>58</v>
      </c>
      <c r="E763">
        <v>1961</v>
      </c>
      <c r="F763" t="s">
        <v>3777</v>
      </c>
      <c r="G763">
        <v>196</v>
      </c>
      <c r="H763">
        <v>1</v>
      </c>
      <c r="I763" t="s">
        <v>683</v>
      </c>
      <c r="K763">
        <v>0</v>
      </c>
      <c r="L763">
        <v>0</v>
      </c>
      <c r="M763">
        <v>0</v>
      </c>
      <c r="N763">
        <v>0</v>
      </c>
      <c r="O763">
        <v>0</v>
      </c>
      <c r="P763" t="s">
        <v>252</v>
      </c>
      <c r="Q763" t="s">
        <v>252</v>
      </c>
      <c r="R763">
        <v>402</v>
      </c>
      <c r="S763" t="s">
        <v>2500</v>
      </c>
    </row>
    <row r="764" spans="1:19" x14ac:dyDescent="0.2">
      <c r="A764">
        <v>40202</v>
      </c>
      <c r="C764" t="s">
        <v>3734</v>
      </c>
      <c r="D764">
        <v>59</v>
      </c>
      <c r="E764">
        <v>1971</v>
      </c>
      <c r="F764" t="s">
        <v>3778</v>
      </c>
      <c r="G764">
        <v>197</v>
      </c>
      <c r="H764">
        <v>1</v>
      </c>
      <c r="I764" t="s">
        <v>686</v>
      </c>
      <c r="K764">
        <v>0</v>
      </c>
      <c r="L764">
        <v>0</v>
      </c>
      <c r="M764">
        <v>0</v>
      </c>
      <c r="N764">
        <v>0</v>
      </c>
      <c r="O764">
        <v>0</v>
      </c>
      <c r="P764" t="s">
        <v>252</v>
      </c>
      <c r="Q764" t="s">
        <v>252</v>
      </c>
      <c r="R764">
        <v>402</v>
      </c>
      <c r="S764" t="s">
        <v>2500</v>
      </c>
    </row>
    <row r="765" spans="1:19" x14ac:dyDescent="0.2">
      <c r="A765">
        <v>40202</v>
      </c>
      <c r="C765" t="s">
        <v>3734</v>
      </c>
      <c r="D765">
        <v>60</v>
      </c>
      <c r="E765">
        <v>1981</v>
      </c>
      <c r="F765" t="s">
        <v>3035</v>
      </c>
      <c r="G765">
        <v>198</v>
      </c>
      <c r="H765">
        <v>1</v>
      </c>
      <c r="I765" t="s">
        <v>689</v>
      </c>
      <c r="K765">
        <v>0</v>
      </c>
      <c r="L765">
        <v>0</v>
      </c>
      <c r="M765">
        <v>0</v>
      </c>
      <c r="N765">
        <v>0</v>
      </c>
      <c r="O765">
        <v>0</v>
      </c>
      <c r="P765" t="s">
        <v>252</v>
      </c>
      <c r="Q765" t="s">
        <v>252</v>
      </c>
      <c r="R765">
        <v>402</v>
      </c>
      <c r="S765" t="s">
        <v>2500</v>
      </c>
    </row>
    <row r="766" spans="1:19" x14ac:dyDescent="0.2">
      <c r="A766">
        <v>40202</v>
      </c>
      <c r="C766" t="s">
        <v>3734</v>
      </c>
      <c r="D766">
        <v>61</v>
      </c>
      <c r="E766">
        <v>11</v>
      </c>
      <c r="F766" t="s">
        <v>3169</v>
      </c>
      <c r="G766">
        <v>1</v>
      </c>
      <c r="H766">
        <v>1</v>
      </c>
      <c r="I766" t="s">
        <v>219</v>
      </c>
      <c r="K766">
        <v>0</v>
      </c>
      <c r="L766">
        <v>0</v>
      </c>
      <c r="M766">
        <v>0</v>
      </c>
      <c r="N766">
        <v>0</v>
      </c>
      <c r="O766">
        <v>0</v>
      </c>
      <c r="P766" t="s">
        <v>252</v>
      </c>
      <c r="Q766" t="s">
        <v>252</v>
      </c>
      <c r="R766">
        <v>402</v>
      </c>
      <c r="S766" t="s">
        <v>2500</v>
      </c>
    </row>
    <row r="767" spans="1:19" x14ac:dyDescent="0.2">
      <c r="A767">
        <v>40202</v>
      </c>
      <c r="C767" t="s">
        <v>3734</v>
      </c>
      <c r="D767">
        <v>62</v>
      </c>
      <c r="E767">
        <v>12</v>
      </c>
      <c r="F767" t="s">
        <v>3170</v>
      </c>
      <c r="G767">
        <v>1</v>
      </c>
      <c r="H767">
        <v>2</v>
      </c>
      <c r="I767" t="s">
        <v>219</v>
      </c>
      <c r="K767">
        <v>0</v>
      </c>
      <c r="L767">
        <v>0</v>
      </c>
      <c r="M767">
        <v>0</v>
      </c>
      <c r="N767">
        <v>0</v>
      </c>
      <c r="O767">
        <v>0</v>
      </c>
      <c r="P767" t="s">
        <v>252</v>
      </c>
      <c r="Q767" t="s">
        <v>252</v>
      </c>
      <c r="R767">
        <v>402</v>
      </c>
      <c r="S767" t="s">
        <v>2500</v>
      </c>
    </row>
    <row r="768" spans="1:19" x14ac:dyDescent="0.2">
      <c r="A768">
        <v>40202</v>
      </c>
      <c r="C768" t="s">
        <v>3734</v>
      </c>
      <c r="D768">
        <v>63</v>
      </c>
      <c r="E768">
        <v>21</v>
      </c>
      <c r="F768" t="s">
        <v>3036</v>
      </c>
      <c r="G768">
        <v>2</v>
      </c>
      <c r="H768">
        <v>1</v>
      </c>
      <c r="I768" t="s">
        <v>222</v>
      </c>
      <c r="K768">
        <v>0</v>
      </c>
      <c r="L768">
        <v>0</v>
      </c>
      <c r="M768">
        <v>0</v>
      </c>
      <c r="N768">
        <v>0</v>
      </c>
      <c r="O768">
        <v>0</v>
      </c>
      <c r="P768" t="s">
        <v>252</v>
      </c>
      <c r="Q768" t="s">
        <v>252</v>
      </c>
      <c r="R768">
        <v>402</v>
      </c>
      <c r="S768" t="s">
        <v>2500</v>
      </c>
    </row>
    <row r="769" spans="1:19" x14ac:dyDescent="0.2">
      <c r="A769">
        <v>40202</v>
      </c>
      <c r="C769" t="s">
        <v>3734</v>
      </c>
      <c r="D769">
        <v>64</v>
      </c>
      <c r="E769">
        <v>31</v>
      </c>
      <c r="F769" t="s">
        <v>3779</v>
      </c>
      <c r="G769">
        <v>3</v>
      </c>
      <c r="H769">
        <v>1</v>
      </c>
      <c r="I769" t="s">
        <v>225</v>
      </c>
      <c r="K769">
        <v>0</v>
      </c>
      <c r="L769">
        <v>0</v>
      </c>
      <c r="M769">
        <v>0</v>
      </c>
      <c r="N769">
        <v>0</v>
      </c>
      <c r="O769">
        <v>0</v>
      </c>
      <c r="P769" t="s">
        <v>252</v>
      </c>
      <c r="Q769" t="s">
        <v>252</v>
      </c>
      <c r="R769">
        <v>402</v>
      </c>
      <c r="S769" t="s">
        <v>2500</v>
      </c>
    </row>
    <row r="770" spans="1:19" x14ac:dyDescent="0.2">
      <c r="A770">
        <v>40202</v>
      </c>
      <c r="C770" t="s">
        <v>3734</v>
      </c>
      <c r="D770">
        <v>65</v>
      </c>
      <c r="E770">
        <v>41</v>
      </c>
      <c r="F770" t="s">
        <v>3037</v>
      </c>
      <c r="G770">
        <v>4</v>
      </c>
      <c r="H770">
        <v>1</v>
      </c>
      <c r="I770" t="s">
        <v>228</v>
      </c>
      <c r="K770">
        <v>0</v>
      </c>
      <c r="L770">
        <v>0</v>
      </c>
      <c r="M770">
        <v>0</v>
      </c>
      <c r="N770">
        <v>0</v>
      </c>
      <c r="O770">
        <v>0</v>
      </c>
      <c r="P770" t="s">
        <v>252</v>
      </c>
      <c r="Q770" t="s">
        <v>252</v>
      </c>
      <c r="R770">
        <v>402</v>
      </c>
      <c r="S770" t="s">
        <v>2500</v>
      </c>
    </row>
    <row r="771" spans="1:19" x14ac:dyDescent="0.2">
      <c r="A771">
        <v>40202</v>
      </c>
      <c r="C771" t="s">
        <v>3734</v>
      </c>
      <c r="D771">
        <v>66</v>
      </c>
      <c r="E771">
        <v>51</v>
      </c>
      <c r="F771" t="s">
        <v>3038</v>
      </c>
      <c r="G771">
        <v>5</v>
      </c>
      <c r="H771">
        <v>1</v>
      </c>
      <c r="I771" t="s">
        <v>231</v>
      </c>
      <c r="K771">
        <v>0</v>
      </c>
      <c r="L771">
        <v>0</v>
      </c>
      <c r="M771">
        <v>0</v>
      </c>
      <c r="N771">
        <v>0</v>
      </c>
      <c r="O771">
        <v>0</v>
      </c>
      <c r="P771" t="s">
        <v>252</v>
      </c>
      <c r="Q771" t="s">
        <v>252</v>
      </c>
      <c r="R771">
        <v>402</v>
      </c>
      <c r="S771" t="s">
        <v>2500</v>
      </c>
    </row>
    <row r="772" spans="1:19" x14ac:dyDescent="0.2">
      <c r="A772">
        <v>40202</v>
      </c>
      <c r="C772" t="s">
        <v>3734</v>
      </c>
      <c r="D772">
        <v>67</v>
      </c>
      <c r="E772">
        <v>61</v>
      </c>
      <c r="F772" t="s">
        <v>3780</v>
      </c>
      <c r="G772">
        <v>6</v>
      </c>
      <c r="H772">
        <v>1</v>
      </c>
      <c r="I772" t="s">
        <v>234</v>
      </c>
      <c r="K772">
        <v>0</v>
      </c>
      <c r="L772">
        <v>0</v>
      </c>
      <c r="M772">
        <v>0</v>
      </c>
      <c r="N772">
        <v>0</v>
      </c>
      <c r="O772">
        <v>0</v>
      </c>
      <c r="P772" t="s">
        <v>252</v>
      </c>
      <c r="Q772" t="s">
        <v>252</v>
      </c>
      <c r="R772">
        <v>402</v>
      </c>
      <c r="S772" t="s">
        <v>2500</v>
      </c>
    </row>
    <row r="773" spans="1:19" x14ac:dyDescent="0.2">
      <c r="A773">
        <v>40202</v>
      </c>
      <c r="C773" t="s">
        <v>3734</v>
      </c>
      <c r="D773">
        <v>68</v>
      </c>
      <c r="E773">
        <v>71</v>
      </c>
      <c r="F773" t="s">
        <v>3039</v>
      </c>
      <c r="G773">
        <v>7</v>
      </c>
      <c r="H773">
        <v>1</v>
      </c>
      <c r="I773" t="s">
        <v>237</v>
      </c>
      <c r="K773">
        <v>0</v>
      </c>
      <c r="L773">
        <v>0</v>
      </c>
      <c r="M773">
        <v>0</v>
      </c>
      <c r="N773">
        <v>0</v>
      </c>
      <c r="O773">
        <v>0</v>
      </c>
      <c r="P773" t="s">
        <v>252</v>
      </c>
      <c r="Q773" t="s">
        <v>252</v>
      </c>
      <c r="R773">
        <v>402</v>
      </c>
      <c r="S773" t="s">
        <v>2500</v>
      </c>
    </row>
    <row r="774" spans="1:19" x14ac:dyDescent="0.2">
      <c r="A774">
        <v>40202</v>
      </c>
      <c r="C774" t="s">
        <v>3734</v>
      </c>
      <c r="D774">
        <v>69</v>
      </c>
      <c r="E774">
        <v>1202</v>
      </c>
      <c r="F774" t="s">
        <v>3781</v>
      </c>
      <c r="G774">
        <v>120</v>
      </c>
      <c r="H774">
        <v>2</v>
      </c>
      <c r="I774" t="s">
        <v>469</v>
      </c>
      <c r="K774">
        <v>0</v>
      </c>
      <c r="L774">
        <v>0</v>
      </c>
      <c r="M774">
        <v>0</v>
      </c>
      <c r="N774">
        <v>0</v>
      </c>
      <c r="O774">
        <v>0</v>
      </c>
      <c r="P774" t="s">
        <v>252</v>
      </c>
      <c r="Q774" t="s">
        <v>252</v>
      </c>
      <c r="R774">
        <v>402</v>
      </c>
      <c r="S774" t="s">
        <v>2500</v>
      </c>
    </row>
    <row r="775" spans="1:19" x14ac:dyDescent="0.2">
      <c r="A775">
        <v>40202</v>
      </c>
      <c r="C775" t="s">
        <v>3734</v>
      </c>
      <c r="D775">
        <v>70</v>
      </c>
      <c r="E775">
        <v>1192</v>
      </c>
      <c r="F775" t="s">
        <v>3782</v>
      </c>
      <c r="G775">
        <v>119</v>
      </c>
      <c r="H775">
        <v>2</v>
      </c>
      <c r="I775" t="s">
        <v>467</v>
      </c>
      <c r="K775">
        <v>0</v>
      </c>
      <c r="L775">
        <v>0</v>
      </c>
      <c r="M775">
        <v>0</v>
      </c>
      <c r="N775">
        <v>0</v>
      </c>
      <c r="O775">
        <v>0</v>
      </c>
      <c r="P775" t="s">
        <v>252</v>
      </c>
      <c r="Q775" t="s">
        <v>252</v>
      </c>
      <c r="R775">
        <v>402</v>
      </c>
      <c r="S775" t="s">
        <v>2500</v>
      </c>
    </row>
    <row r="776" spans="1:19" x14ac:dyDescent="0.2">
      <c r="A776">
        <v>40202</v>
      </c>
      <c r="C776" t="s">
        <v>3734</v>
      </c>
      <c r="D776">
        <v>71</v>
      </c>
      <c r="E776">
        <v>1182</v>
      </c>
      <c r="F776" t="s">
        <v>3040</v>
      </c>
      <c r="G776">
        <v>118</v>
      </c>
      <c r="H776">
        <v>2</v>
      </c>
      <c r="I776" t="s">
        <v>465</v>
      </c>
      <c r="K776">
        <v>0</v>
      </c>
      <c r="L776">
        <v>0</v>
      </c>
      <c r="M776">
        <v>0</v>
      </c>
      <c r="N776">
        <v>0</v>
      </c>
      <c r="O776">
        <v>0</v>
      </c>
      <c r="P776" t="s">
        <v>252</v>
      </c>
      <c r="Q776" t="s">
        <v>252</v>
      </c>
      <c r="R776">
        <v>402</v>
      </c>
      <c r="S776" t="s">
        <v>2500</v>
      </c>
    </row>
    <row r="777" spans="1:19" x14ac:dyDescent="0.2">
      <c r="A777">
        <v>40202</v>
      </c>
      <c r="C777" t="s">
        <v>3734</v>
      </c>
      <c r="D777">
        <v>72</v>
      </c>
      <c r="E777">
        <v>2021</v>
      </c>
      <c r="F777" t="s">
        <v>3783</v>
      </c>
      <c r="G777">
        <v>202</v>
      </c>
      <c r="H777">
        <v>1</v>
      </c>
      <c r="I777" t="s">
        <v>700</v>
      </c>
      <c r="K777">
        <v>0</v>
      </c>
      <c r="L777">
        <v>0</v>
      </c>
      <c r="M777">
        <v>0</v>
      </c>
      <c r="N777">
        <v>0</v>
      </c>
      <c r="O777">
        <v>0</v>
      </c>
      <c r="P777" t="s">
        <v>252</v>
      </c>
      <c r="Q777" t="s">
        <v>252</v>
      </c>
      <c r="R777">
        <v>402</v>
      </c>
      <c r="S777" t="s">
        <v>2500</v>
      </c>
    </row>
    <row r="778" spans="1:19" x14ac:dyDescent="0.2">
      <c r="A778">
        <v>40202</v>
      </c>
      <c r="C778" t="s">
        <v>3734</v>
      </c>
      <c r="D778">
        <v>73</v>
      </c>
      <c r="E778">
        <v>2031</v>
      </c>
      <c r="F778" t="s">
        <v>3784</v>
      </c>
      <c r="G778">
        <v>203</v>
      </c>
      <c r="H778">
        <v>1</v>
      </c>
      <c r="I778" t="s">
        <v>703</v>
      </c>
      <c r="K778">
        <v>0</v>
      </c>
      <c r="L778">
        <v>0</v>
      </c>
      <c r="M778">
        <v>0</v>
      </c>
      <c r="N778">
        <v>0</v>
      </c>
      <c r="O778">
        <v>0</v>
      </c>
      <c r="P778" t="s">
        <v>252</v>
      </c>
      <c r="Q778" t="s">
        <v>252</v>
      </c>
      <c r="R778">
        <v>402</v>
      </c>
      <c r="S778" t="s">
        <v>2500</v>
      </c>
    </row>
    <row r="779" spans="1:19" x14ac:dyDescent="0.2">
      <c r="A779">
        <v>40202</v>
      </c>
      <c r="C779" t="s">
        <v>3734</v>
      </c>
      <c r="D779">
        <v>74</v>
      </c>
      <c r="E779">
        <v>2041</v>
      </c>
      <c r="F779" t="s">
        <v>3041</v>
      </c>
      <c r="G779">
        <v>204</v>
      </c>
      <c r="H779">
        <v>1</v>
      </c>
      <c r="I779" t="s">
        <v>706</v>
      </c>
      <c r="K779">
        <v>0</v>
      </c>
      <c r="L779">
        <v>0</v>
      </c>
      <c r="M779">
        <v>0</v>
      </c>
      <c r="N779">
        <v>0</v>
      </c>
      <c r="O779">
        <v>0</v>
      </c>
      <c r="P779" t="s">
        <v>252</v>
      </c>
      <c r="Q779" t="s">
        <v>252</v>
      </c>
      <c r="R779">
        <v>402</v>
      </c>
      <c r="S779" t="s">
        <v>2500</v>
      </c>
    </row>
    <row r="780" spans="1:19" x14ac:dyDescent="0.2">
      <c r="A780">
        <v>40202</v>
      </c>
      <c r="C780" t="s">
        <v>3734</v>
      </c>
      <c r="D780">
        <v>75</v>
      </c>
      <c r="E780">
        <v>93</v>
      </c>
      <c r="F780" t="s">
        <v>3785</v>
      </c>
      <c r="G780">
        <v>9</v>
      </c>
      <c r="H780">
        <v>3</v>
      </c>
      <c r="I780" t="s">
        <v>243</v>
      </c>
      <c r="K780">
        <v>0</v>
      </c>
      <c r="L780">
        <v>0</v>
      </c>
      <c r="M780">
        <v>0</v>
      </c>
      <c r="N780">
        <v>0</v>
      </c>
      <c r="O780">
        <v>0</v>
      </c>
      <c r="P780" t="s">
        <v>252</v>
      </c>
      <c r="Q780" t="s">
        <v>252</v>
      </c>
      <c r="R780">
        <v>402</v>
      </c>
      <c r="S780" t="s">
        <v>2500</v>
      </c>
    </row>
    <row r="781" spans="1:19" x14ac:dyDescent="0.2">
      <c r="A781">
        <v>40202</v>
      </c>
      <c r="C781" t="s">
        <v>3734</v>
      </c>
      <c r="D781">
        <v>76</v>
      </c>
      <c r="E781">
        <v>101</v>
      </c>
      <c r="F781" t="s">
        <v>3786</v>
      </c>
      <c r="G781">
        <v>10</v>
      </c>
      <c r="H781">
        <v>1</v>
      </c>
      <c r="I781" t="s">
        <v>246</v>
      </c>
      <c r="K781">
        <v>0</v>
      </c>
      <c r="L781">
        <v>0</v>
      </c>
      <c r="M781">
        <v>0</v>
      </c>
      <c r="N781">
        <v>0</v>
      </c>
      <c r="O781">
        <v>0</v>
      </c>
      <c r="P781" t="s">
        <v>252</v>
      </c>
      <c r="Q781" t="s">
        <v>252</v>
      </c>
      <c r="R781">
        <v>402</v>
      </c>
      <c r="S781" t="s">
        <v>2500</v>
      </c>
    </row>
    <row r="782" spans="1:19" x14ac:dyDescent="0.2">
      <c r="A782">
        <v>40202</v>
      </c>
      <c r="C782" t="s">
        <v>3734</v>
      </c>
      <c r="D782">
        <v>77</v>
      </c>
      <c r="E782">
        <v>111</v>
      </c>
      <c r="F782" t="s">
        <v>3787</v>
      </c>
      <c r="G782">
        <v>11</v>
      </c>
      <c r="H782">
        <v>1</v>
      </c>
      <c r="I782" t="s">
        <v>249</v>
      </c>
      <c r="K782">
        <v>0</v>
      </c>
      <c r="L782">
        <v>0</v>
      </c>
      <c r="M782">
        <v>0</v>
      </c>
      <c r="N782">
        <v>0</v>
      </c>
      <c r="O782">
        <v>0</v>
      </c>
      <c r="P782" t="s">
        <v>252</v>
      </c>
      <c r="Q782" t="s">
        <v>252</v>
      </c>
      <c r="R782">
        <v>402</v>
      </c>
      <c r="S782" t="s">
        <v>2500</v>
      </c>
    </row>
    <row r="783" spans="1:19" x14ac:dyDescent="0.2">
      <c r="A783">
        <v>40202</v>
      </c>
      <c r="C783" t="s">
        <v>3734</v>
      </c>
      <c r="D783">
        <v>78</v>
      </c>
      <c r="E783">
        <v>123</v>
      </c>
      <c r="F783" t="s">
        <v>3042</v>
      </c>
      <c r="G783">
        <v>12</v>
      </c>
      <c r="H783">
        <v>3</v>
      </c>
      <c r="I783" t="s">
        <v>252</v>
      </c>
      <c r="K783">
        <v>0</v>
      </c>
      <c r="L783">
        <v>1</v>
      </c>
      <c r="M783">
        <v>0</v>
      </c>
      <c r="N783">
        <v>2</v>
      </c>
      <c r="O783">
        <v>0</v>
      </c>
      <c r="P783" t="s">
        <v>252</v>
      </c>
      <c r="Q783" t="s">
        <v>252</v>
      </c>
      <c r="R783">
        <v>402</v>
      </c>
      <c r="S783" t="s">
        <v>2500</v>
      </c>
    </row>
    <row r="784" spans="1:19" x14ac:dyDescent="0.2">
      <c r="A784">
        <v>40203</v>
      </c>
      <c r="C784" t="s">
        <v>3734</v>
      </c>
      <c r="D784">
        <v>1</v>
      </c>
      <c r="E784">
        <v>1381</v>
      </c>
      <c r="F784" t="s">
        <v>3221</v>
      </c>
      <c r="G784">
        <v>138</v>
      </c>
      <c r="H784">
        <v>1</v>
      </c>
      <c r="I784" t="s">
        <v>510</v>
      </c>
      <c r="K784">
        <v>0</v>
      </c>
      <c r="L784">
        <v>0</v>
      </c>
      <c r="M784">
        <v>1</v>
      </c>
      <c r="N784">
        <v>1</v>
      </c>
      <c r="O784">
        <v>0</v>
      </c>
      <c r="P784" t="s">
        <v>252</v>
      </c>
      <c r="Q784" t="s">
        <v>252</v>
      </c>
      <c r="R784">
        <v>402</v>
      </c>
      <c r="S784" t="s">
        <v>2500</v>
      </c>
    </row>
    <row r="785" spans="1:19" x14ac:dyDescent="0.2">
      <c r="A785">
        <v>40203</v>
      </c>
      <c r="C785" t="s">
        <v>3734</v>
      </c>
      <c r="D785">
        <v>2</v>
      </c>
      <c r="E785">
        <v>1391</v>
      </c>
      <c r="F785" t="s">
        <v>3735</v>
      </c>
      <c r="G785">
        <v>139</v>
      </c>
      <c r="H785">
        <v>1</v>
      </c>
      <c r="I785" t="s">
        <v>513</v>
      </c>
      <c r="K785">
        <v>0</v>
      </c>
      <c r="L785">
        <v>0</v>
      </c>
      <c r="M785">
        <v>0</v>
      </c>
      <c r="N785">
        <v>0</v>
      </c>
      <c r="O785">
        <v>0</v>
      </c>
      <c r="P785" t="s">
        <v>252</v>
      </c>
      <c r="Q785" t="s">
        <v>252</v>
      </c>
      <c r="R785">
        <v>402</v>
      </c>
      <c r="S785" t="s">
        <v>2500</v>
      </c>
    </row>
    <row r="786" spans="1:19" x14ac:dyDescent="0.2">
      <c r="A786">
        <v>40203</v>
      </c>
      <c r="C786" t="s">
        <v>3734</v>
      </c>
      <c r="D786">
        <v>3</v>
      </c>
      <c r="E786">
        <v>1401</v>
      </c>
      <c r="F786" t="s">
        <v>3736</v>
      </c>
      <c r="G786">
        <v>140</v>
      </c>
      <c r="H786">
        <v>1</v>
      </c>
      <c r="I786" t="s">
        <v>516</v>
      </c>
      <c r="K786">
        <v>0</v>
      </c>
      <c r="L786">
        <v>0</v>
      </c>
      <c r="M786">
        <v>0</v>
      </c>
      <c r="N786">
        <v>0</v>
      </c>
      <c r="O786">
        <v>0</v>
      </c>
      <c r="P786" t="s">
        <v>252</v>
      </c>
      <c r="Q786" t="s">
        <v>252</v>
      </c>
      <c r="R786">
        <v>402</v>
      </c>
      <c r="S786" t="s">
        <v>2500</v>
      </c>
    </row>
    <row r="787" spans="1:19" x14ac:dyDescent="0.2">
      <c r="A787">
        <v>40203</v>
      </c>
      <c r="C787" t="s">
        <v>3734</v>
      </c>
      <c r="D787">
        <v>4</v>
      </c>
      <c r="E787">
        <v>1411</v>
      </c>
      <c r="F787" t="s">
        <v>3737</v>
      </c>
      <c r="G787">
        <v>141</v>
      </c>
      <c r="H787">
        <v>1</v>
      </c>
      <c r="I787" t="s">
        <v>519</v>
      </c>
      <c r="K787">
        <v>0</v>
      </c>
      <c r="L787">
        <v>0</v>
      </c>
      <c r="M787">
        <v>0</v>
      </c>
      <c r="N787">
        <v>0</v>
      </c>
      <c r="O787">
        <v>0</v>
      </c>
      <c r="P787" t="s">
        <v>252</v>
      </c>
      <c r="Q787" t="s">
        <v>252</v>
      </c>
      <c r="R787">
        <v>402</v>
      </c>
      <c r="S787" t="s">
        <v>2500</v>
      </c>
    </row>
    <row r="788" spans="1:19" x14ac:dyDescent="0.2">
      <c r="A788">
        <v>40203</v>
      </c>
      <c r="C788" t="s">
        <v>3734</v>
      </c>
      <c r="D788">
        <v>5</v>
      </c>
      <c r="E788">
        <v>1421</v>
      </c>
      <c r="F788" t="s">
        <v>3738</v>
      </c>
      <c r="G788">
        <v>142</v>
      </c>
      <c r="H788">
        <v>1</v>
      </c>
      <c r="I788" t="s">
        <v>522</v>
      </c>
      <c r="K788">
        <v>0</v>
      </c>
      <c r="L788">
        <v>0</v>
      </c>
      <c r="M788">
        <v>0</v>
      </c>
      <c r="N788">
        <v>0</v>
      </c>
      <c r="O788">
        <v>0</v>
      </c>
      <c r="P788" t="s">
        <v>252</v>
      </c>
      <c r="Q788" t="s">
        <v>252</v>
      </c>
      <c r="R788">
        <v>402</v>
      </c>
      <c r="S788" t="s">
        <v>2500</v>
      </c>
    </row>
    <row r="789" spans="1:19" x14ac:dyDescent="0.2">
      <c r="A789">
        <v>40203</v>
      </c>
      <c r="C789" t="s">
        <v>3734</v>
      </c>
      <c r="D789">
        <v>6</v>
      </c>
      <c r="E789">
        <v>1431</v>
      </c>
      <c r="F789" t="s">
        <v>3739</v>
      </c>
      <c r="G789">
        <v>143</v>
      </c>
      <c r="H789">
        <v>1</v>
      </c>
      <c r="I789" t="s">
        <v>525</v>
      </c>
      <c r="K789">
        <v>0</v>
      </c>
      <c r="L789">
        <v>0</v>
      </c>
      <c r="M789">
        <v>0</v>
      </c>
      <c r="N789">
        <v>0</v>
      </c>
      <c r="O789">
        <v>0</v>
      </c>
      <c r="P789" t="s">
        <v>252</v>
      </c>
      <c r="Q789" t="s">
        <v>252</v>
      </c>
      <c r="R789">
        <v>402</v>
      </c>
      <c r="S789" t="s">
        <v>2500</v>
      </c>
    </row>
    <row r="790" spans="1:19" x14ac:dyDescent="0.2">
      <c r="A790">
        <v>40203</v>
      </c>
      <c r="C790" t="s">
        <v>3734</v>
      </c>
      <c r="D790">
        <v>7</v>
      </c>
      <c r="E790">
        <v>1441</v>
      </c>
      <c r="F790" t="s">
        <v>3740</v>
      </c>
      <c r="G790">
        <v>144</v>
      </c>
      <c r="H790">
        <v>1</v>
      </c>
      <c r="I790" t="s">
        <v>528</v>
      </c>
      <c r="K790">
        <v>0</v>
      </c>
      <c r="L790">
        <v>0</v>
      </c>
      <c r="M790">
        <v>0</v>
      </c>
      <c r="N790">
        <v>0</v>
      </c>
      <c r="O790">
        <v>0</v>
      </c>
      <c r="P790" t="s">
        <v>252</v>
      </c>
      <c r="Q790" t="s">
        <v>252</v>
      </c>
      <c r="R790">
        <v>402</v>
      </c>
      <c r="S790" t="s">
        <v>2500</v>
      </c>
    </row>
    <row r="791" spans="1:19" x14ac:dyDescent="0.2">
      <c r="A791">
        <v>40203</v>
      </c>
      <c r="C791" t="s">
        <v>3734</v>
      </c>
      <c r="D791">
        <v>8</v>
      </c>
      <c r="E791">
        <v>1451</v>
      </c>
      <c r="F791" t="s">
        <v>3741</v>
      </c>
      <c r="G791">
        <v>145</v>
      </c>
      <c r="H791">
        <v>1</v>
      </c>
      <c r="I791" t="s">
        <v>531</v>
      </c>
      <c r="K791">
        <v>0</v>
      </c>
      <c r="L791">
        <v>0</v>
      </c>
      <c r="M791">
        <v>0</v>
      </c>
      <c r="N791">
        <v>0</v>
      </c>
      <c r="O791">
        <v>0</v>
      </c>
      <c r="P791" t="s">
        <v>252</v>
      </c>
      <c r="Q791" t="s">
        <v>252</v>
      </c>
      <c r="R791">
        <v>402</v>
      </c>
      <c r="S791" t="s">
        <v>2500</v>
      </c>
    </row>
    <row r="792" spans="1:19" x14ac:dyDescent="0.2">
      <c r="A792">
        <v>40203</v>
      </c>
      <c r="C792" t="s">
        <v>3734</v>
      </c>
      <c r="D792">
        <v>9</v>
      </c>
      <c r="E792">
        <v>1461</v>
      </c>
      <c r="F792" t="s">
        <v>3742</v>
      </c>
      <c r="G792">
        <v>146</v>
      </c>
      <c r="H792">
        <v>1</v>
      </c>
      <c r="I792" t="s">
        <v>533</v>
      </c>
      <c r="K792">
        <v>0</v>
      </c>
      <c r="L792">
        <v>0</v>
      </c>
      <c r="M792">
        <v>0</v>
      </c>
      <c r="N792">
        <v>0</v>
      </c>
      <c r="O792">
        <v>0</v>
      </c>
      <c r="P792" t="s">
        <v>252</v>
      </c>
      <c r="Q792" t="s">
        <v>252</v>
      </c>
      <c r="R792">
        <v>402</v>
      </c>
      <c r="S792" t="s">
        <v>2500</v>
      </c>
    </row>
    <row r="793" spans="1:19" x14ac:dyDescent="0.2">
      <c r="A793">
        <v>40203</v>
      </c>
      <c r="C793" t="s">
        <v>3734</v>
      </c>
      <c r="D793">
        <v>10</v>
      </c>
      <c r="E793">
        <v>1471</v>
      </c>
      <c r="F793" t="s">
        <v>3743</v>
      </c>
      <c r="G793">
        <v>147</v>
      </c>
      <c r="H793">
        <v>1</v>
      </c>
      <c r="I793" t="s">
        <v>536</v>
      </c>
      <c r="K793">
        <v>0</v>
      </c>
      <c r="L793">
        <v>0</v>
      </c>
      <c r="M793">
        <v>0</v>
      </c>
      <c r="N793">
        <v>0</v>
      </c>
      <c r="O793">
        <v>0</v>
      </c>
      <c r="P793" t="s">
        <v>252</v>
      </c>
      <c r="Q793" t="s">
        <v>252</v>
      </c>
      <c r="R793">
        <v>402</v>
      </c>
      <c r="S793" t="s">
        <v>2500</v>
      </c>
    </row>
    <row r="794" spans="1:19" x14ac:dyDescent="0.2">
      <c r="A794">
        <v>40203</v>
      </c>
      <c r="C794" t="s">
        <v>3734</v>
      </c>
      <c r="D794">
        <v>11</v>
      </c>
      <c r="E794">
        <v>1481</v>
      </c>
      <c r="F794" t="s">
        <v>3211</v>
      </c>
      <c r="G794">
        <v>148</v>
      </c>
      <c r="H794">
        <v>1</v>
      </c>
      <c r="I794" t="s">
        <v>539</v>
      </c>
      <c r="K794">
        <v>0</v>
      </c>
      <c r="L794">
        <v>0</v>
      </c>
      <c r="M794">
        <v>0</v>
      </c>
      <c r="N794">
        <v>0</v>
      </c>
      <c r="O794">
        <v>0</v>
      </c>
      <c r="P794" t="s">
        <v>252</v>
      </c>
      <c r="Q794" t="s">
        <v>252</v>
      </c>
      <c r="R794">
        <v>402</v>
      </c>
      <c r="S794" t="s">
        <v>2500</v>
      </c>
    </row>
    <row r="795" spans="1:19" x14ac:dyDescent="0.2">
      <c r="A795">
        <v>40203</v>
      </c>
      <c r="C795" t="s">
        <v>3734</v>
      </c>
      <c r="D795">
        <v>12</v>
      </c>
      <c r="E795">
        <v>1491</v>
      </c>
      <c r="F795" t="s">
        <v>3744</v>
      </c>
      <c r="G795">
        <v>149</v>
      </c>
      <c r="H795">
        <v>1</v>
      </c>
      <c r="I795" t="s">
        <v>542</v>
      </c>
      <c r="K795">
        <v>0</v>
      </c>
      <c r="L795">
        <v>0</v>
      </c>
      <c r="M795">
        <v>0</v>
      </c>
      <c r="N795">
        <v>0</v>
      </c>
      <c r="O795">
        <v>0</v>
      </c>
      <c r="P795" t="s">
        <v>252</v>
      </c>
      <c r="Q795" t="s">
        <v>252</v>
      </c>
      <c r="R795">
        <v>402</v>
      </c>
      <c r="S795" t="s">
        <v>2500</v>
      </c>
    </row>
    <row r="796" spans="1:19" x14ac:dyDescent="0.2">
      <c r="A796">
        <v>40203</v>
      </c>
      <c r="C796" t="s">
        <v>3734</v>
      </c>
      <c r="D796">
        <v>13</v>
      </c>
      <c r="E796">
        <v>1501</v>
      </c>
      <c r="F796" t="s">
        <v>3745</v>
      </c>
      <c r="G796">
        <v>150</v>
      </c>
      <c r="H796">
        <v>1</v>
      </c>
      <c r="I796" t="s">
        <v>545</v>
      </c>
      <c r="K796">
        <v>0</v>
      </c>
      <c r="L796">
        <v>0</v>
      </c>
      <c r="M796">
        <v>0</v>
      </c>
      <c r="N796">
        <v>0</v>
      </c>
      <c r="O796">
        <v>0</v>
      </c>
      <c r="P796" t="s">
        <v>252</v>
      </c>
      <c r="Q796" t="s">
        <v>252</v>
      </c>
      <c r="R796">
        <v>402</v>
      </c>
      <c r="S796" t="s">
        <v>2500</v>
      </c>
    </row>
    <row r="797" spans="1:19" x14ac:dyDescent="0.2">
      <c r="A797">
        <v>40203</v>
      </c>
      <c r="C797" t="s">
        <v>3734</v>
      </c>
      <c r="D797">
        <v>14</v>
      </c>
      <c r="E797">
        <v>1511</v>
      </c>
      <c r="F797" t="s">
        <v>3746</v>
      </c>
      <c r="G797">
        <v>151</v>
      </c>
      <c r="H797">
        <v>1</v>
      </c>
      <c r="I797" t="s">
        <v>548</v>
      </c>
      <c r="K797">
        <v>0</v>
      </c>
      <c r="L797">
        <v>0</v>
      </c>
      <c r="M797">
        <v>0</v>
      </c>
      <c r="N797">
        <v>0</v>
      </c>
      <c r="O797">
        <v>0</v>
      </c>
      <c r="P797" t="s">
        <v>252</v>
      </c>
      <c r="Q797" t="s">
        <v>252</v>
      </c>
      <c r="R797">
        <v>402</v>
      </c>
      <c r="S797" t="s">
        <v>2500</v>
      </c>
    </row>
    <row r="798" spans="1:19" x14ac:dyDescent="0.2">
      <c r="A798">
        <v>40203</v>
      </c>
      <c r="C798" t="s">
        <v>3734</v>
      </c>
      <c r="D798">
        <v>15</v>
      </c>
      <c r="E798">
        <v>1521</v>
      </c>
      <c r="F798" t="s">
        <v>3747</v>
      </c>
      <c r="G798">
        <v>152</v>
      </c>
      <c r="H798">
        <v>1</v>
      </c>
      <c r="I798" t="s">
        <v>551</v>
      </c>
      <c r="K798">
        <v>0</v>
      </c>
      <c r="L798">
        <v>0</v>
      </c>
      <c r="M798">
        <v>0</v>
      </c>
      <c r="N798">
        <v>0</v>
      </c>
      <c r="O798">
        <v>0</v>
      </c>
      <c r="P798" t="s">
        <v>252</v>
      </c>
      <c r="Q798" t="s">
        <v>252</v>
      </c>
      <c r="R798">
        <v>402</v>
      </c>
      <c r="S798" t="s">
        <v>2500</v>
      </c>
    </row>
    <row r="799" spans="1:19" x14ac:dyDescent="0.2">
      <c r="A799">
        <v>40203</v>
      </c>
      <c r="C799" t="s">
        <v>3734</v>
      </c>
      <c r="D799">
        <v>16</v>
      </c>
      <c r="E799">
        <v>1531</v>
      </c>
      <c r="F799" t="s">
        <v>3748</v>
      </c>
      <c r="G799">
        <v>153</v>
      </c>
      <c r="H799">
        <v>1</v>
      </c>
      <c r="I799" t="s">
        <v>554</v>
      </c>
      <c r="K799">
        <v>0</v>
      </c>
      <c r="L799">
        <v>0</v>
      </c>
      <c r="M799">
        <v>0</v>
      </c>
      <c r="N799">
        <v>0</v>
      </c>
      <c r="O799">
        <v>0</v>
      </c>
      <c r="P799" t="s">
        <v>252</v>
      </c>
      <c r="Q799" t="s">
        <v>252</v>
      </c>
      <c r="R799">
        <v>402</v>
      </c>
      <c r="S799" t="s">
        <v>2500</v>
      </c>
    </row>
    <row r="800" spans="1:19" x14ac:dyDescent="0.2">
      <c r="A800">
        <v>40203</v>
      </c>
      <c r="C800" t="s">
        <v>3734</v>
      </c>
      <c r="D800">
        <v>17</v>
      </c>
      <c r="E800">
        <v>1541</v>
      </c>
      <c r="F800" t="s">
        <v>3749</v>
      </c>
      <c r="G800">
        <v>154</v>
      </c>
      <c r="H800">
        <v>1</v>
      </c>
      <c r="I800" t="s">
        <v>557</v>
      </c>
      <c r="K800">
        <v>0</v>
      </c>
      <c r="L800">
        <v>0</v>
      </c>
      <c r="M800">
        <v>0</v>
      </c>
      <c r="N800">
        <v>0</v>
      </c>
      <c r="O800">
        <v>0</v>
      </c>
      <c r="P800" t="s">
        <v>252</v>
      </c>
      <c r="Q800" t="s">
        <v>252</v>
      </c>
      <c r="R800">
        <v>402</v>
      </c>
      <c r="S800" t="s">
        <v>2500</v>
      </c>
    </row>
    <row r="801" spans="1:19" x14ac:dyDescent="0.2">
      <c r="A801">
        <v>40203</v>
      </c>
      <c r="C801" t="s">
        <v>3734</v>
      </c>
      <c r="D801">
        <v>18</v>
      </c>
      <c r="E801">
        <v>1551</v>
      </c>
      <c r="F801" t="s">
        <v>3750</v>
      </c>
      <c r="G801">
        <v>155</v>
      </c>
      <c r="H801">
        <v>1</v>
      </c>
      <c r="I801" t="s">
        <v>560</v>
      </c>
      <c r="K801">
        <v>0</v>
      </c>
      <c r="L801">
        <v>0</v>
      </c>
      <c r="M801">
        <v>0</v>
      </c>
      <c r="N801">
        <v>0</v>
      </c>
      <c r="O801">
        <v>0</v>
      </c>
      <c r="P801" t="s">
        <v>252</v>
      </c>
      <c r="Q801" t="s">
        <v>252</v>
      </c>
      <c r="R801">
        <v>402</v>
      </c>
      <c r="S801" t="s">
        <v>2500</v>
      </c>
    </row>
    <row r="802" spans="1:19" x14ac:dyDescent="0.2">
      <c r="A802">
        <v>40203</v>
      </c>
      <c r="C802" t="s">
        <v>3734</v>
      </c>
      <c r="D802">
        <v>19</v>
      </c>
      <c r="E802">
        <v>1561</v>
      </c>
      <c r="F802" t="s">
        <v>3203</v>
      </c>
      <c r="G802">
        <v>156</v>
      </c>
      <c r="H802">
        <v>1</v>
      </c>
      <c r="I802" t="s">
        <v>563</v>
      </c>
      <c r="K802">
        <v>0</v>
      </c>
      <c r="L802">
        <v>0</v>
      </c>
      <c r="M802">
        <v>0</v>
      </c>
      <c r="N802">
        <v>0</v>
      </c>
      <c r="O802">
        <v>0</v>
      </c>
      <c r="P802" t="s">
        <v>252</v>
      </c>
      <c r="Q802" t="s">
        <v>252</v>
      </c>
      <c r="R802">
        <v>402</v>
      </c>
      <c r="S802" t="s">
        <v>2500</v>
      </c>
    </row>
    <row r="803" spans="1:19" x14ac:dyDescent="0.2">
      <c r="A803">
        <v>40203</v>
      </c>
      <c r="C803" t="s">
        <v>3734</v>
      </c>
      <c r="D803">
        <v>20</v>
      </c>
      <c r="E803">
        <v>1571</v>
      </c>
      <c r="F803" t="s">
        <v>3751</v>
      </c>
      <c r="G803">
        <v>157</v>
      </c>
      <c r="H803">
        <v>1</v>
      </c>
      <c r="I803" t="s">
        <v>566</v>
      </c>
      <c r="K803">
        <v>0</v>
      </c>
      <c r="L803">
        <v>0</v>
      </c>
      <c r="M803">
        <v>0</v>
      </c>
      <c r="N803">
        <v>0</v>
      </c>
      <c r="O803">
        <v>0</v>
      </c>
      <c r="P803" t="s">
        <v>252</v>
      </c>
      <c r="Q803" t="s">
        <v>252</v>
      </c>
      <c r="R803">
        <v>402</v>
      </c>
      <c r="S803" t="s">
        <v>2500</v>
      </c>
    </row>
    <row r="804" spans="1:19" x14ac:dyDescent="0.2">
      <c r="A804">
        <v>40203</v>
      </c>
      <c r="C804" t="s">
        <v>3734</v>
      </c>
      <c r="D804">
        <v>21</v>
      </c>
      <c r="E804">
        <v>1581</v>
      </c>
      <c r="F804" t="s">
        <v>3752</v>
      </c>
      <c r="G804">
        <v>158</v>
      </c>
      <c r="H804">
        <v>1</v>
      </c>
      <c r="I804" t="s">
        <v>569</v>
      </c>
      <c r="K804">
        <v>0</v>
      </c>
      <c r="L804">
        <v>0</v>
      </c>
      <c r="M804">
        <v>0</v>
      </c>
      <c r="N804">
        <v>0</v>
      </c>
      <c r="O804">
        <v>0</v>
      </c>
      <c r="P804" t="s">
        <v>252</v>
      </c>
      <c r="Q804" t="s">
        <v>252</v>
      </c>
      <c r="R804">
        <v>402</v>
      </c>
      <c r="S804" t="s">
        <v>2500</v>
      </c>
    </row>
    <row r="805" spans="1:19" x14ac:dyDescent="0.2">
      <c r="A805">
        <v>40203</v>
      </c>
      <c r="C805" t="s">
        <v>3734</v>
      </c>
      <c r="D805">
        <v>22</v>
      </c>
      <c r="E805">
        <v>1591</v>
      </c>
      <c r="F805" t="s">
        <v>3753</v>
      </c>
      <c r="G805">
        <v>159</v>
      </c>
      <c r="H805">
        <v>1</v>
      </c>
      <c r="I805" t="s">
        <v>572</v>
      </c>
      <c r="K805">
        <v>0</v>
      </c>
      <c r="L805">
        <v>0</v>
      </c>
      <c r="M805">
        <v>0</v>
      </c>
      <c r="N805">
        <v>0</v>
      </c>
      <c r="O805">
        <v>0</v>
      </c>
      <c r="P805" t="s">
        <v>252</v>
      </c>
      <c r="Q805" t="s">
        <v>252</v>
      </c>
      <c r="R805">
        <v>402</v>
      </c>
      <c r="S805" t="s">
        <v>2500</v>
      </c>
    </row>
    <row r="806" spans="1:19" x14ac:dyDescent="0.2">
      <c r="A806">
        <v>40203</v>
      </c>
      <c r="C806" t="s">
        <v>3734</v>
      </c>
      <c r="D806">
        <v>23</v>
      </c>
      <c r="E806">
        <v>1601</v>
      </c>
      <c r="F806" t="s">
        <v>3754</v>
      </c>
      <c r="G806">
        <v>160</v>
      </c>
      <c r="H806">
        <v>1</v>
      </c>
      <c r="I806" t="s">
        <v>575</v>
      </c>
      <c r="K806">
        <v>0</v>
      </c>
      <c r="L806">
        <v>0</v>
      </c>
      <c r="M806">
        <v>0</v>
      </c>
      <c r="N806">
        <v>0</v>
      </c>
      <c r="O806">
        <v>0</v>
      </c>
      <c r="P806" t="s">
        <v>252</v>
      </c>
      <c r="Q806" t="s">
        <v>252</v>
      </c>
      <c r="R806">
        <v>402</v>
      </c>
      <c r="S806" t="s">
        <v>2500</v>
      </c>
    </row>
    <row r="807" spans="1:19" x14ac:dyDescent="0.2">
      <c r="A807">
        <v>40203</v>
      </c>
      <c r="C807" t="s">
        <v>3734</v>
      </c>
      <c r="D807">
        <v>24</v>
      </c>
      <c r="E807">
        <v>1611</v>
      </c>
      <c r="F807" t="s">
        <v>3198</v>
      </c>
      <c r="G807">
        <v>161</v>
      </c>
      <c r="H807">
        <v>1</v>
      </c>
      <c r="I807" t="s">
        <v>578</v>
      </c>
      <c r="K807">
        <v>0</v>
      </c>
      <c r="L807">
        <v>0</v>
      </c>
      <c r="M807">
        <v>0</v>
      </c>
      <c r="N807">
        <v>0</v>
      </c>
      <c r="O807">
        <v>0</v>
      </c>
      <c r="P807" t="s">
        <v>252</v>
      </c>
      <c r="Q807" t="s">
        <v>252</v>
      </c>
      <c r="R807">
        <v>402</v>
      </c>
      <c r="S807" t="s">
        <v>2500</v>
      </c>
    </row>
    <row r="808" spans="1:19" x14ac:dyDescent="0.2">
      <c r="A808">
        <v>40203</v>
      </c>
      <c r="C808" t="s">
        <v>3734</v>
      </c>
      <c r="D808">
        <v>25</v>
      </c>
      <c r="E808">
        <v>1621</v>
      </c>
      <c r="F808" t="s">
        <v>3755</v>
      </c>
      <c r="G808">
        <v>162</v>
      </c>
      <c r="H808">
        <v>1</v>
      </c>
      <c r="I808" t="s">
        <v>581</v>
      </c>
      <c r="K808">
        <v>0</v>
      </c>
      <c r="L808">
        <v>0</v>
      </c>
      <c r="M808">
        <v>0</v>
      </c>
      <c r="N808">
        <v>0</v>
      </c>
      <c r="O808">
        <v>0</v>
      </c>
      <c r="P808" t="s">
        <v>252</v>
      </c>
      <c r="Q808" t="s">
        <v>252</v>
      </c>
      <c r="R808">
        <v>402</v>
      </c>
      <c r="S808" t="s">
        <v>2500</v>
      </c>
    </row>
    <row r="809" spans="1:19" x14ac:dyDescent="0.2">
      <c r="A809">
        <v>40203</v>
      </c>
      <c r="C809" t="s">
        <v>3734</v>
      </c>
      <c r="D809">
        <v>26</v>
      </c>
      <c r="E809">
        <v>1632</v>
      </c>
      <c r="F809" t="s">
        <v>3196</v>
      </c>
      <c r="G809">
        <v>163</v>
      </c>
      <c r="H809">
        <v>2</v>
      </c>
      <c r="I809" t="s">
        <v>584</v>
      </c>
      <c r="K809">
        <v>0</v>
      </c>
      <c r="L809">
        <v>0</v>
      </c>
      <c r="M809">
        <v>0</v>
      </c>
      <c r="N809">
        <v>0</v>
      </c>
      <c r="O809">
        <v>0</v>
      </c>
      <c r="P809" t="s">
        <v>252</v>
      </c>
      <c r="Q809" t="s">
        <v>252</v>
      </c>
      <c r="R809">
        <v>402</v>
      </c>
      <c r="S809" t="s">
        <v>2500</v>
      </c>
    </row>
    <row r="810" spans="1:19" x14ac:dyDescent="0.2">
      <c r="A810">
        <v>40203</v>
      </c>
      <c r="C810" t="s">
        <v>3734</v>
      </c>
      <c r="D810">
        <v>27</v>
      </c>
      <c r="E810">
        <v>1641</v>
      </c>
      <c r="F810" t="s">
        <v>3756</v>
      </c>
      <c r="G810">
        <v>164</v>
      </c>
      <c r="H810">
        <v>1</v>
      </c>
      <c r="I810" t="s">
        <v>587</v>
      </c>
      <c r="K810">
        <v>0</v>
      </c>
      <c r="L810">
        <v>0</v>
      </c>
      <c r="M810">
        <v>0</v>
      </c>
      <c r="N810">
        <v>0</v>
      </c>
      <c r="O810">
        <v>0</v>
      </c>
      <c r="P810" t="s">
        <v>252</v>
      </c>
      <c r="Q810" t="s">
        <v>252</v>
      </c>
      <c r="R810">
        <v>402</v>
      </c>
      <c r="S810" t="s">
        <v>2500</v>
      </c>
    </row>
    <row r="811" spans="1:19" x14ac:dyDescent="0.2">
      <c r="A811">
        <v>40203</v>
      </c>
      <c r="C811" t="s">
        <v>3734</v>
      </c>
      <c r="D811">
        <v>28</v>
      </c>
      <c r="E811">
        <v>1652</v>
      </c>
      <c r="F811" t="s">
        <v>3194</v>
      </c>
      <c r="G811">
        <v>165</v>
      </c>
      <c r="H811">
        <v>2</v>
      </c>
      <c r="I811" t="s">
        <v>590</v>
      </c>
      <c r="K811">
        <v>0</v>
      </c>
      <c r="L811">
        <v>0</v>
      </c>
      <c r="M811">
        <v>0</v>
      </c>
      <c r="N811">
        <v>0</v>
      </c>
      <c r="O811">
        <v>0</v>
      </c>
      <c r="P811" t="s">
        <v>252</v>
      </c>
      <c r="Q811" t="s">
        <v>252</v>
      </c>
      <c r="R811">
        <v>402</v>
      </c>
      <c r="S811" t="s">
        <v>2500</v>
      </c>
    </row>
    <row r="812" spans="1:19" x14ac:dyDescent="0.2">
      <c r="A812">
        <v>40203</v>
      </c>
      <c r="C812" t="s">
        <v>3734</v>
      </c>
      <c r="D812">
        <v>29</v>
      </c>
      <c r="E812">
        <v>1661</v>
      </c>
      <c r="F812" t="s">
        <v>3757</v>
      </c>
      <c r="G812">
        <v>166</v>
      </c>
      <c r="H812">
        <v>1</v>
      </c>
      <c r="I812" t="s">
        <v>593</v>
      </c>
      <c r="K812">
        <v>0</v>
      </c>
      <c r="L812">
        <v>0</v>
      </c>
      <c r="M812">
        <v>0</v>
      </c>
      <c r="N812">
        <v>0</v>
      </c>
      <c r="O812">
        <v>0</v>
      </c>
      <c r="P812" t="s">
        <v>252</v>
      </c>
      <c r="Q812" t="s">
        <v>252</v>
      </c>
      <c r="R812">
        <v>402</v>
      </c>
      <c r="S812" t="s">
        <v>2500</v>
      </c>
    </row>
    <row r="813" spans="1:19" x14ac:dyDescent="0.2">
      <c r="A813">
        <v>40203</v>
      </c>
      <c r="C813" t="s">
        <v>3734</v>
      </c>
      <c r="D813">
        <v>30</v>
      </c>
      <c r="E813">
        <v>1671</v>
      </c>
      <c r="F813" t="s">
        <v>3026</v>
      </c>
      <c r="G813">
        <v>167</v>
      </c>
      <c r="H813">
        <v>1</v>
      </c>
      <c r="I813" t="s">
        <v>596</v>
      </c>
      <c r="K813">
        <v>0</v>
      </c>
      <c r="L813">
        <v>0</v>
      </c>
      <c r="M813">
        <v>0</v>
      </c>
      <c r="N813">
        <v>0</v>
      </c>
      <c r="O813">
        <v>0</v>
      </c>
      <c r="P813" t="s">
        <v>252</v>
      </c>
      <c r="Q813" t="s">
        <v>252</v>
      </c>
      <c r="R813">
        <v>402</v>
      </c>
      <c r="S813" t="s">
        <v>2500</v>
      </c>
    </row>
    <row r="814" spans="1:19" x14ac:dyDescent="0.2">
      <c r="A814">
        <v>40203</v>
      </c>
      <c r="C814" t="s">
        <v>3734</v>
      </c>
      <c r="D814">
        <v>31</v>
      </c>
      <c r="E814">
        <v>1681</v>
      </c>
      <c r="F814" t="s">
        <v>3758</v>
      </c>
      <c r="G814">
        <v>168</v>
      </c>
      <c r="H814">
        <v>1</v>
      </c>
      <c r="I814" t="s">
        <v>599</v>
      </c>
      <c r="K814">
        <v>0</v>
      </c>
      <c r="L814">
        <v>0</v>
      </c>
      <c r="M814">
        <v>0</v>
      </c>
      <c r="N814">
        <v>0</v>
      </c>
      <c r="O814">
        <v>0</v>
      </c>
      <c r="P814" t="s">
        <v>252</v>
      </c>
      <c r="Q814" t="s">
        <v>252</v>
      </c>
      <c r="R814">
        <v>402</v>
      </c>
      <c r="S814" t="s">
        <v>2500</v>
      </c>
    </row>
    <row r="815" spans="1:19" x14ac:dyDescent="0.2">
      <c r="A815">
        <v>40203</v>
      </c>
      <c r="C815" t="s">
        <v>3734</v>
      </c>
      <c r="D815">
        <v>32</v>
      </c>
      <c r="E815">
        <v>1691</v>
      </c>
      <c r="F815" t="s">
        <v>3759</v>
      </c>
      <c r="G815">
        <v>169</v>
      </c>
      <c r="H815">
        <v>1</v>
      </c>
      <c r="I815" t="s">
        <v>602</v>
      </c>
      <c r="K815">
        <v>0</v>
      </c>
      <c r="L815">
        <v>0</v>
      </c>
      <c r="M815">
        <v>0</v>
      </c>
      <c r="N815">
        <v>0</v>
      </c>
      <c r="O815">
        <v>0</v>
      </c>
      <c r="P815" t="s">
        <v>252</v>
      </c>
      <c r="Q815" t="s">
        <v>252</v>
      </c>
      <c r="R815">
        <v>402</v>
      </c>
      <c r="S815" t="s">
        <v>2500</v>
      </c>
    </row>
    <row r="816" spans="1:19" x14ac:dyDescent="0.2">
      <c r="A816">
        <v>40203</v>
      </c>
      <c r="C816" t="s">
        <v>3734</v>
      </c>
      <c r="D816">
        <v>33</v>
      </c>
      <c r="E816">
        <v>1701</v>
      </c>
      <c r="F816" t="s">
        <v>3760</v>
      </c>
      <c r="G816">
        <v>170</v>
      </c>
      <c r="H816">
        <v>1</v>
      </c>
      <c r="I816" t="s">
        <v>605</v>
      </c>
      <c r="K816">
        <v>0</v>
      </c>
      <c r="L816">
        <v>0</v>
      </c>
      <c r="M816">
        <v>0</v>
      </c>
      <c r="N816">
        <v>0</v>
      </c>
      <c r="O816">
        <v>0</v>
      </c>
      <c r="P816" t="s">
        <v>252</v>
      </c>
      <c r="Q816" t="s">
        <v>252</v>
      </c>
      <c r="R816">
        <v>402</v>
      </c>
      <c r="S816" t="s">
        <v>2500</v>
      </c>
    </row>
    <row r="817" spans="1:19" x14ac:dyDescent="0.2">
      <c r="A817">
        <v>40203</v>
      </c>
      <c r="C817" t="s">
        <v>3734</v>
      </c>
      <c r="D817">
        <v>34</v>
      </c>
      <c r="E817">
        <v>1711</v>
      </c>
      <c r="F817" t="s">
        <v>3027</v>
      </c>
      <c r="G817">
        <v>171</v>
      </c>
      <c r="H817">
        <v>1</v>
      </c>
      <c r="I817" t="s">
        <v>608</v>
      </c>
      <c r="K817">
        <v>0</v>
      </c>
      <c r="L817">
        <v>0</v>
      </c>
      <c r="M817">
        <v>0</v>
      </c>
      <c r="N817">
        <v>0</v>
      </c>
      <c r="O817">
        <v>0</v>
      </c>
      <c r="P817" t="s">
        <v>252</v>
      </c>
      <c r="Q817" t="s">
        <v>252</v>
      </c>
      <c r="R817">
        <v>402</v>
      </c>
      <c r="S817" t="s">
        <v>2500</v>
      </c>
    </row>
    <row r="818" spans="1:19" x14ac:dyDescent="0.2">
      <c r="A818">
        <v>40203</v>
      </c>
      <c r="C818" t="s">
        <v>3734</v>
      </c>
      <c r="D818">
        <v>35</v>
      </c>
      <c r="E818">
        <v>1721</v>
      </c>
      <c r="F818" t="s">
        <v>3761</v>
      </c>
      <c r="G818">
        <v>172</v>
      </c>
      <c r="H818">
        <v>1</v>
      </c>
      <c r="I818" t="s">
        <v>611</v>
      </c>
      <c r="K818">
        <v>0</v>
      </c>
      <c r="L818">
        <v>0</v>
      </c>
      <c r="M818">
        <v>0</v>
      </c>
      <c r="N818">
        <v>0</v>
      </c>
      <c r="O818">
        <v>0</v>
      </c>
      <c r="P818" t="s">
        <v>252</v>
      </c>
      <c r="Q818" t="s">
        <v>252</v>
      </c>
      <c r="R818">
        <v>402</v>
      </c>
      <c r="S818" t="s">
        <v>2500</v>
      </c>
    </row>
    <row r="819" spans="1:19" x14ac:dyDescent="0.2">
      <c r="A819">
        <v>40203</v>
      </c>
      <c r="C819" t="s">
        <v>3734</v>
      </c>
      <c r="D819">
        <v>36</v>
      </c>
      <c r="E819">
        <v>1731</v>
      </c>
      <c r="F819" t="s">
        <v>3762</v>
      </c>
      <c r="G819">
        <v>173</v>
      </c>
      <c r="H819">
        <v>1</v>
      </c>
      <c r="I819" t="s">
        <v>614</v>
      </c>
      <c r="K819">
        <v>0</v>
      </c>
      <c r="L819">
        <v>0</v>
      </c>
      <c r="M819">
        <v>0</v>
      </c>
      <c r="N819">
        <v>0</v>
      </c>
      <c r="O819">
        <v>0</v>
      </c>
      <c r="P819" t="s">
        <v>252</v>
      </c>
      <c r="Q819" t="s">
        <v>252</v>
      </c>
      <c r="R819">
        <v>402</v>
      </c>
      <c r="S819" t="s">
        <v>2500</v>
      </c>
    </row>
    <row r="820" spans="1:19" x14ac:dyDescent="0.2">
      <c r="A820">
        <v>40203</v>
      </c>
      <c r="C820" t="s">
        <v>3734</v>
      </c>
      <c r="D820">
        <v>37</v>
      </c>
      <c r="E820">
        <v>1741</v>
      </c>
      <c r="F820" t="s">
        <v>3028</v>
      </c>
      <c r="G820">
        <v>174</v>
      </c>
      <c r="H820">
        <v>1</v>
      </c>
      <c r="I820" t="s">
        <v>617</v>
      </c>
      <c r="K820">
        <v>0</v>
      </c>
      <c r="L820">
        <v>0</v>
      </c>
      <c r="M820">
        <v>0</v>
      </c>
      <c r="N820">
        <v>0</v>
      </c>
      <c r="O820">
        <v>0</v>
      </c>
      <c r="P820" t="s">
        <v>252</v>
      </c>
      <c r="Q820" t="s">
        <v>252</v>
      </c>
      <c r="R820">
        <v>402</v>
      </c>
      <c r="S820" t="s">
        <v>2500</v>
      </c>
    </row>
    <row r="821" spans="1:19" x14ac:dyDescent="0.2">
      <c r="A821">
        <v>40203</v>
      </c>
      <c r="C821" t="s">
        <v>3734</v>
      </c>
      <c r="D821">
        <v>38</v>
      </c>
      <c r="E821">
        <v>1751</v>
      </c>
      <c r="F821" t="s">
        <v>3029</v>
      </c>
      <c r="G821">
        <v>175</v>
      </c>
      <c r="H821">
        <v>1</v>
      </c>
      <c r="I821" t="s">
        <v>620</v>
      </c>
      <c r="K821">
        <v>0</v>
      </c>
      <c r="L821">
        <v>0</v>
      </c>
      <c r="M821">
        <v>0</v>
      </c>
      <c r="N821">
        <v>0</v>
      </c>
      <c r="O821">
        <v>0</v>
      </c>
      <c r="P821" t="s">
        <v>252</v>
      </c>
      <c r="Q821" t="s">
        <v>252</v>
      </c>
      <c r="R821">
        <v>402</v>
      </c>
      <c r="S821" t="s">
        <v>2500</v>
      </c>
    </row>
    <row r="822" spans="1:19" x14ac:dyDescent="0.2">
      <c r="A822">
        <v>40203</v>
      </c>
      <c r="C822" t="s">
        <v>3734</v>
      </c>
      <c r="D822">
        <v>39</v>
      </c>
      <c r="E822">
        <v>1761</v>
      </c>
      <c r="F822" t="s">
        <v>3071</v>
      </c>
      <c r="G822">
        <v>176</v>
      </c>
      <c r="H822">
        <v>1</v>
      </c>
      <c r="I822" t="s">
        <v>623</v>
      </c>
      <c r="K822">
        <v>0</v>
      </c>
      <c r="L822">
        <v>0</v>
      </c>
      <c r="M822">
        <v>0</v>
      </c>
      <c r="N822">
        <v>0</v>
      </c>
      <c r="O822">
        <v>0</v>
      </c>
      <c r="P822" t="s">
        <v>252</v>
      </c>
      <c r="Q822" t="s">
        <v>252</v>
      </c>
      <c r="R822">
        <v>402</v>
      </c>
      <c r="S822" t="s">
        <v>2500</v>
      </c>
    </row>
    <row r="823" spans="1:19" x14ac:dyDescent="0.2">
      <c r="A823">
        <v>40203</v>
      </c>
      <c r="C823" t="s">
        <v>3734</v>
      </c>
      <c r="D823">
        <v>40</v>
      </c>
      <c r="E823">
        <v>1771</v>
      </c>
      <c r="F823" t="s">
        <v>3400</v>
      </c>
      <c r="G823">
        <v>177</v>
      </c>
      <c r="H823">
        <v>1</v>
      </c>
      <c r="I823" t="s">
        <v>626</v>
      </c>
      <c r="K823">
        <v>0</v>
      </c>
      <c r="L823">
        <v>0</v>
      </c>
      <c r="M823">
        <v>0</v>
      </c>
      <c r="N823">
        <v>0</v>
      </c>
      <c r="O823">
        <v>0</v>
      </c>
      <c r="P823" t="s">
        <v>252</v>
      </c>
      <c r="Q823" t="s">
        <v>252</v>
      </c>
      <c r="R823">
        <v>402</v>
      </c>
      <c r="S823" t="s">
        <v>2500</v>
      </c>
    </row>
    <row r="824" spans="1:19" x14ac:dyDescent="0.2">
      <c r="A824">
        <v>40203</v>
      </c>
      <c r="C824" t="s">
        <v>3734</v>
      </c>
      <c r="D824">
        <v>41</v>
      </c>
      <c r="E824">
        <v>1781</v>
      </c>
      <c r="F824" t="s">
        <v>3030</v>
      </c>
      <c r="G824">
        <v>178</v>
      </c>
      <c r="H824">
        <v>1</v>
      </c>
      <c r="I824" t="s">
        <v>629</v>
      </c>
      <c r="K824">
        <v>0</v>
      </c>
      <c r="L824">
        <v>0</v>
      </c>
      <c r="M824">
        <v>0</v>
      </c>
      <c r="N824">
        <v>0</v>
      </c>
      <c r="O824">
        <v>0</v>
      </c>
      <c r="P824" t="s">
        <v>252</v>
      </c>
      <c r="Q824" t="s">
        <v>252</v>
      </c>
      <c r="R824">
        <v>402</v>
      </c>
      <c r="S824" t="s">
        <v>2500</v>
      </c>
    </row>
    <row r="825" spans="1:19" x14ac:dyDescent="0.2">
      <c r="A825">
        <v>40203</v>
      </c>
      <c r="C825" t="s">
        <v>3734</v>
      </c>
      <c r="D825">
        <v>42</v>
      </c>
      <c r="E825">
        <v>1791</v>
      </c>
      <c r="F825" t="s">
        <v>3763</v>
      </c>
      <c r="G825">
        <v>179</v>
      </c>
      <c r="H825">
        <v>1</v>
      </c>
      <c r="I825" t="s">
        <v>987</v>
      </c>
      <c r="K825">
        <v>0</v>
      </c>
      <c r="L825">
        <v>0</v>
      </c>
      <c r="M825">
        <v>0</v>
      </c>
      <c r="N825">
        <v>0</v>
      </c>
      <c r="O825">
        <v>0</v>
      </c>
      <c r="P825" t="s">
        <v>252</v>
      </c>
      <c r="Q825" t="s">
        <v>252</v>
      </c>
      <c r="R825">
        <v>402</v>
      </c>
      <c r="S825" t="s">
        <v>2500</v>
      </c>
    </row>
    <row r="826" spans="1:19" x14ac:dyDescent="0.2">
      <c r="A826">
        <v>40203</v>
      </c>
      <c r="C826" t="s">
        <v>3734</v>
      </c>
      <c r="D826">
        <v>43</v>
      </c>
      <c r="E826">
        <v>1801</v>
      </c>
      <c r="F826" t="s">
        <v>3031</v>
      </c>
      <c r="G826">
        <v>180</v>
      </c>
      <c r="H826">
        <v>1</v>
      </c>
      <c r="I826" t="s">
        <v>635</v>
      </c>
      <c r="K826">
        <v>0</v>
      </c>
      <c r="L826">
        <v>0</v>
      </c>
      <c r="M826">
        <v>0</v>
      </c>
      <c r="N826">
        <v>0</v>
      </c>
      <c r="O826">
        <v>0</v>
      </c>
      <c r="P826" t="s">
        <v>252</v>
      </c>
      <c r="Q826" t="s">
        <v>252</v>
      </c>
      <c r="R826">
        <v>402</v>
      </c>
      <c r="S826" t="s">
        <v>2500</v>
      </c>
    </row>
    <row r="827" spans="1:19" x14ac:dyDescent="0.2">
      <c r="A827">
        <v>40203</v>
      </c>
      <c r="C827" t="s">
        <v>3734</v>
      </c>
      <c r="D827">
        <v>44</v>
      </c>
      <c r="E827">
        <v>1811</v>
      </c>
      <c r="F827" t="s">
        <v>3764</v>
      </c>
      <c r="G827">
        <v>181</v>
      </c>
      <c r="H827">
        <v>1</v>
      </c>
      <c r="I827" t="s">
        <v>638</v>
      </c>
      <c r="K827">
        <v>0</v>
      </c>
      <c r="L827">
        <v>0</v>
      </c>
      <c r="M827">
        <v>0</v>
      </c>
      <c r="N827">
        <v>0</v>
      </c>
      <c r="O827">
        <v>0</v>
      </c>
      <c r="P827" t="s">
        <v>252</v>
      </c>
      <c r="Q827" t="s">
        <v>252</v>
      </c>
      <c r="R827">
        <v>402</v>
      </c>
      <c r="S827" t="s">
        <v>2500</v>
      </c>
    </row>
    <row r="828" spans="1:19" x14ac:dyDescent="0.2">
      <c r="A828">
        <v>40203</v>
      </c>
      <c r="C828" t="s">
        <v>3734</v>
      </c>
      <c r="D828">
        <v>45</v>
      </c>
      <c r="E828">
        <v>1821</v>
      </c>
      <c r="F828" t="s">
        <v>3765</v>
      </c>
      <c r="G828">
        <v>182</v>
      </c>
      <c r="H828">
        <v>1</v>
      </c>
      <c r="I828" t="s">
        <v>641</v>
      </c>
      <c r="K828">
        <v>0</v>
      </c>
      <c r="L828">
        <v>0</v>
      </c>
      <c r="M828">
        <v>0</v>
      </c>
      <c r="N828">
        <v>0</v>
      </c>
      <c r="O828">
        <v>0</v>
      </c>
      <c r="P828" t="s">
        <v>252</v>
      </c>
      <c r="Q828" t="s">
        <v>252</v>
      </c>
      <c r="R828">
        <v>402</v>
      </c>
      <c r="S828" t="s">
        <v>2500</v>
      </c>
    </row>
    <row r="829" spans="1:19" x14ac:dyDescent="0.2">
      <c r="A829">
        <v>40203</v>
      </c>
      <c r="C829" t="s">
        <v>3734</v>
      </c>
      <c r="D829">
        <v>46</v>
      </c>
      <c r="E829">
        <v>1831</v>
      </c>
      <c r="F829" t="s">
        <v>3766</v>
      </c>
      <c r="G829">
        <v>183</v>
      </c>
      <c r="H829">
        <v>1</v>
      </c>
      <c r="I829" t="s">
        <v>644</v>
      </c>
      <c r="K829">
        <v>0</v>
      </c>
      <c r="L829">
        <v>0</v>
      </c>
      <c r="M829">
        <v>0</v>
      </c>
      <c r="N829">
        <v>0</v>
      </c>
      <c r="O829">
        <v>0</v>
      </c>
      <c r="P829" t="s">
        <v>252</v>
      </c>
      <c r="Q829" t="s">
        <v>252</v>
      </c>
      <c r="R829">
        <v>402</v>
      </c>
      <c r="S829" t="s">
        <v>2500</v>
      </c>
    </row>
    <row r="830" spans="1:19" x14ac:dyDescent="0.2">
      <c r="A830">
        <v>40203</v>
      </c>
      <c r="C830" t="s">
        <v>3734</v>
      </c>
      <c r="D830">
        <v>47</v>
      </c>
      <c r="E830">
        <v>1841</v>
      </c>
      <c r="F830" t="s">
        <v>3767</v>
      </c>
      <c r="G830">
        <v>184</v>
      </c>
      <c r="H830">
        <v>1</v>
      </c>
      <c r="I830" t="s">
        <v>647</v>
      </c>
      <c r="K830">
        <v>0</v>
      </c>
      <c r="L830">
        <v>0</v>
      </c>
      <c r="M830">
        <v>0</v>
      </c>
      <c r="N830">
        <v>0</v>
      </c>
      <c r="O830">
        <v>0</v>
      </c>
      <c r="P830" t="s">
        <v>252</v>
      </c>
      <c r="Q830" t="s">
        <v>252</v>
      </c>
      <c r="R830">
        <v>402</v>
      </c>
      <c r="S830" t="s">
        <v>2500</v>
      </c>
    </row>
    <row r="831" spans="1:19" x14ac:dyDescent="0.2">
      <c r="A831">
        <v>40203</v>
      </c>
      <c r="C831" t="s">
        <v>3734</v>
      </c>
      <c r="D831">
        <v>48</v>
      </c>
      <c r="E831">
        <v>1851</v>
      </c>
      <c r="F831" t="s">
        <v>3768</v>
      </c>
      <c r="G831">
        <v>185</v>
      </c>
      <c r="H831">
        <v>1</v>
      </c>
      <c r="I831" t="s">
        <v>650</v>
      </c>
      <c r="K831">
        <v>0</v>
      </c>
      <c r="L831">
        <v>0</v>
      </c>
      <c r="M831">
        <v>0</v>
      </c>
      <c r="N831">
        <v>0</v>
      </c>
      <c r="O831">
        <v>0</v>
      </c>
      <c r="P831" t="s">
        <v>252</v>
      </c>
      <c r="Q831" t="s">
        <v>252</v>
      </c>
      <c r="R831">
        <v>402</v>
      </c>
      <c r="S831" t="s">
        <v>2500</v>
      </c>
    </row>
    <row r="832" spans="1:19" x14ac:dyDescent="0.2">
      <c r="A832">
        <v>40203</v>
      </c>
      <c r="C832" t="s">
        <v>3734</v>
      </c>
      <c r="D832">
        <v>49</v>
      </c>
      <c r="E832">
        <v>1861</v>
      </c>
      <c r="F832" t="s">
        <v>3769</v>
      </c>
      <c r="G832">
        <v>186</v>
      </c>
      <c r="H832">
        <v>1</v>
      </c>
      <c r="I832" t="s">
        <v>653</v>
      </c>
      <c r="K832">
        <v>0</v>
      </c>
      <c r="L832">
        <v>0</v>
      </c>
      <c r="M832">
        <v>0</v>
      </c>
      <c r="N832">
        <v>0</v>
      </c>
      <c r="O832">
        <v>0</v>
      </c>
      <c r="P832" t="s">
        <v>252</v>
      </c>
      <c r="Q832" t="s">
        <v>252</v>
      </c>
      <c r="R832">
        <v>402</v>
      </c>
      <c r="S832" t="s">
        <v>2500</v>
      </c>
    </row>
    <row r="833" spans="1:19" x14ac:dyDescent="0.2">
      <c r="A833">
        <v>40203</v>
      </c>
      <c r="C833" t="s">
        <v>3734</v>
      </c>
      <c r="D833">
        <v>50</v>
      </c>
      <c r="E833">
        <v>1871</v>
      </c>
      <c r="F833" t="s">
        <v>3770</v>
      </c>
      <c r="G833">
        <v>187</v>
      </c>
      <c r="H833">
        <v>1</v>
      </c>
      <c r="I833" t="s">
        <v>656</v>
      </c>
      <c r="K833">
        <v>0</v>
      </c>
      <c r="L833">
        <v>0</v>
      </c>
      <c r="M833">
        <v>0</v>
      </c>
      <c r="N833">
        <v>0</v>
      </c>
      <c r="O833">
        <v>0</v>
      </c>
      <c r="P833" t="s">
        <v>252</v>
      </c>
      <c r="Q833" t="s">
        <v>252</v>
      </c>
      <c r="R833">
        <v>402</v>
      </c>
      <c r="S833" t="s">
        <v>2500</v>
      </c>
    </row>
    <row r="834" spans="1:19" x14ac:dyDescent="0.2">
      <c r="A834">
        <v>40203</v>
      </c>
      <c r="C834" t="s">
        <v>3734</v>
      </c>
      <c r="D834">
        <v>51</v>
      </c>
      <c r="E834">
        <v>1881</v>
      </c>
      <c r="F834" t="s">
        <v>3771</v>
      </c>
      <c r="G834">
        <v>188</v>
      </c>
      <c r="H834">
        <v>1</v>
      </c>
      <c r="I834" t="s">
        <v>659</v>
      </c>
      <c r="K834">
        <v>0</v>
      </c>
      <c r="L834">
        <v>0</v>
      </c>
      <c r="M834">
        <v>0</v>
      </c>
      <c r="N834">
        <v>0</v>
      </c>
      <c r="O834">
        <v>0</v>
      </c>
      <c r="P834" t="s">
        <v>252</v>
      </c>
      <c r="Q834" t="s">
        <v>252</v>
      </c>
      <c r="R834">
        <v>402</v>
      </c>
      <c r="S834" t="s">
        <v>2500</v>
      </c>
    </row>
    <row r="835" spans="1:19" x14ac:dyDescent="0.2">
      <c r="A835">
        <v>40203</v>
      </c>
      <c r="C835" t="s">
        <v>3734</v>
      </c>
      <c r="D835">
        <v>52</v>
      </c>
      <c r="E835">
        <v>1891</v>
      </c>
      <c r="F835" t="s">
        <v>3772</v>
      </c>
      <c r="G835">
        <v>189</v>
      </c>
      <c r="H835">
        <v>1</v>
      </c>
      <c r="I835" t="s">
        <v>662</v>
      </c>
      <c r="K835">
        <v>0</v>
      </c>
      <c r="L835">
        <v>0</v>
      </c>
      <c r="M835">
        <v>0</v>
      </c>
      <c r="N835">
        <v>0</v>
      </c>
      <c r="O835">
        <v>0</v>
      </c>
      <c r="P835" t="s">
        <v>252</v>
      </c>
      <c r="Q835" t="s">
        <v>252</v>
      </c>
      <c r="R835">
        <v>402</v>
      </c>
      <c r="S835" t="s">
        <v>2500</v>
      </c>
    </row>
    <row r="836" spans="1:19" x14ac:dyDescent="0.2">
      <c r="A836">
        <v>40203</v>
      </c>
      <c r="C836" t="s">
        <v>3734</v>
      </c>
      <c r="D836">
        <v>53</v>
      </c>
      <c r="E836">
        <v>1901</v>
      </c>
      <c r="F836" t="s">
        <v>3773</v>
      </c>
      <c r="G836">
        <v>190</v>
      </c>
      <c r="H836">
        <v>1</v>
      </c>
      <c r="I836" t="s">
        <v>665</v>
      </c>
      <c r="K836">
        <v>0</v>
      </c>
      <c r="L836">
        <v>0</v>
      </c>
      <c r="M836">
        <v>0</v>
      </c>
      <c r="N836">
        <v>0</v>
      </c>
      <c r="O836">
        <v>0</v>
      </c>
      <c r="P836" t="s">
        <v>252</v>
      </c>
      <c r="Q836" t="s">
        <v>252</v>
      </c>
      <c r="R836">
        <v>402</v>
      </c>
      <c r="S836" t="s">
        <v>2500</v>
      </c>
    </row>
    <row r="837" spans="1:19" x14ac:dyDescent="0.2">
      <c r="A837">
        <v>40203</v>
      </c>
      <c r="C837" t="s">
        <v>3734</v>
      </c>
      <c r="D837">
        <v>54</v>
      </c>
      <c r="E837">
        <v>1911</v>
      </c>
      <c r="F837" t="s">
        <v>3033</v>
      </c>
      <c r="G837">
        <v>191</v>
      </c>
      <c r="H837">
        <v>1</v>
      </c>
      <c r="I837" t="s">
        <v>668</v>
      </c>
      <c r="K837">
        <v>0</v>
      </c>
      <c r="L837">
        <v>0</v>
      </c>
      <c r="M837">
        <v>0</v>
      </c>
      <c r="N837">
        <v>0</v>
      </c>
      <c r="O837">
        <v>0</v>
      </c>
      <c r="P837" t="s">
        <v>252</v>
      </c>
      <c r="Q837" t="s">
        <v>252</v>
      </c>
      <c r="R837">
        <v>402</v>
      </c>
      <c r="S837" t="s">
        <v>2500</v>
      </c>
    </row>
    <row r="838" spans="1:19" x14ac:dyDescent="0.2">
      <c r="A838">
        <v>40203</v>
      </c>
      <c r="C838" t="s">
        <v>3734</v>
      </c>
      <c r="D838">
        <v>55</v>
      </c>
      <c r="E838">
        <v>1921</v>
      </c>
      <c r="F838" t="s">
        <v>3774</v>
      </c>
      <c r="G838">
        <v>192</v>
      </c>
      <c r="H838">
        <v>1</v>
      </c>
      <c r="I838" t="s">
        <v>671</v>
      </c>
      <c r="K838">
        <v>0</v>
      </c>
      <c r="L838">
        <v>0</v>
      </c>
      <c r="M838">
        <v>0</v>
      </c>
      <c r="N838">
        <v>0</v>
      </c>
      <c r="O838">
        <v>0</v>
      </c>
      <c r="P838" t="s">
        <v>252</v>
      </c>
      <c r="Q838" t="s">
        <v>252</v>
      </c>
      <c r="R838">
        <v>402</v>
      </c>
      <c r="S838" t="s">
        <v>2500</v>
      </c>
    </row>
    <row r="839" spans="1:19" x14ac:dyDescent="0.2">
      <c r="A839">
        <v>40203</v>
      </c>
      <c r="C839" t="s">
        <v>3734</v>
      </c>
      <c r="D839">
        <v>56</v>
      </c>
      <c r="E839">
        <v>1931</v>
      </c>
      <c r="F839" t="s">
        <v>3775</v>
      </c>
      <c r="G839">
        <v>193</v>
      </c>
      <c r="H839">
        <v>1</v>
      </c>
      <c r="I839" t="s">
        <v>674</v>
      </c>
      <c r="K839">
        <v>0</v>
      </c>
      <c r="L839">
        <v>0</v>
      </c>
      <c r="M839">
        <v>0</v>
      </c>
      <c r="N839">
        <v>0</v>
      </c>
      <c r="O839">
        <v>0</v>
      </c>
      <c r="P839" t="s">
        <v>252</v>
      </c>
      <c r="Q839" t="s">
        <v>252</v>
      </c>
      <c r="R839">
        <v>402</v>
      </c>
      <c r="S839" t="s">
        <v>2500</v>
      </c>
    </row>
    <row r="840" spans="1:19" x14ac:dyDescent="0.2">
      <c r="A840">
        <v>40203</v>
      </c>
      <c r="C840" t="s">
        <v>3734</v>
      </c>
      <c r="D840">
        <v>57</v>
      </c>
      <c r="E840">
        <v>1941</v>
      </c>
      <c r="F840" t="s">
        <v>3776</v>
      </c>
      <c r="G840">
        <v>194</v>
      </c>
      <c r="H840">
        <v>1</v>
      </c>
      <c r="I840" t="s">
        <v>677</v>
      </c>
      <c r="K840">
        <v>0</v>
      </c>
      <c r="L840">
        <v>0</v>
      </c>
      <c r="M840">
        <v>0</v>
      </c>
      <c r="N840">
        <v>0</v>
      </c>
      <c r="O840">
        <v>0</v>
      </c>
      <c r="P840" t="s">
        <v>252</v>
      </c>
      <c r="Q840" t="s">
        <v>252</v>
      </c>
      <c r="R840">
        <v>402</v>
      </c>
      <c r="S840" t="s">
        <v>2500</v>
      </c>
    </row>
    <row r="841" spans="1:19" x14ac:dyDescent="0.2">
      <c r="A841">
        <v>40203</v>
      </c>
      <c r="C841" t="s">
        <v>3734</v>
      </c>
      <c r="D841">
        <v>58</v>
      </c>
      <c r="E841">
        <v>1951</v>
      </c>
      <c r="F841" t="s">
        <v>3034</v>
      </c>
      <c r="G841">
        <v>195</v>
      </c>
      <c r="H841">
        <v>1</v>
      </c>
      <c r="I841" t="s">
        <v>680</v>
      </c>
      <c r="K841">
        <v>0</v>
      </c>
      <c r="L841">
        <v>0</v>
      </c>
      <c r="M841">
        <v>0</v>
      </c>
      <c r="N841">
        <v>0</v>
      </c>
      <c r="O841">
        <v>0</v>
      </c>
      <c r="P841" t="s">
        <v>252</v>
      </c>
      <c r="Q841" t="s">
        <v>252</v>
      </c>
      <c r="R841">
        <v>402</v>
      </c>
      <c r="S841" t="s">
        <v>2500</v>
      </c>
    </row>
    <row r="842" spans="1:19" x14ac:dyDescent="0.2">
      <c r="A842">
        <v>40203</v>
      </c>
      <c r="C842" t="s">
        <v>3734</v>
      </c>
      <c r="D842">
        <v>59</v>
      </c>
      <c r="E842">
        <v>1961</v>
      </c>
      <c r="F842" t="s">
        <v>3777</v>
      </c>
      <c r="G842">
        <v>196</v>
      </c>
      <c r="H842">
        <v>1</v>
      </c>
      <c r="I842" t="s">
        <v>683</v>
      </c>
      <c r="K842">
        <v>0</v>
      </c>
      <c r="L842">
        <v>0</v>
      </c>
      <c r="M842">
        <v>0</v>
      </c>
      <c r="N842">
        <v>0</v>
      </c>
      <c r="O842">
        <v>0</v>
      </c>
      <c r="P842" t="s">
        <v>252</v>
      </c>
      <c r="Q842" t="s">
        <v>252</v>
      </c>
      <c r="R842">
        <v>402</v>
      </c>
      <c r="S842" t="s">
        <v>2500</v>
      </c>
    </row>
    <row r="843" spans="1:19" x14ac:dyDescent="0.2">
      <c r="A843">
        <v>40203</v>
      </c>
      <c r="C843" t="s">
        <v>3734</v>
      </c>
      <c r="D843">
        <v>60</v>
      </c>
      <c r="E843">
        <v>1971</v>
      </c>
      <c r="F843" t="s">
        <v>3778</v>
      </c>
      <c r="G843">
        <v>197</v>
      </c>
      <c r="H843">
        <v>1</v>
      </c>
      <c r="I843" t="s">
        <v>686</v>
      </c>
      <c r="K843">
        <v>0</v>
      </c>
      <c r="L843">
        <v>0</v>
      </c>
      <c r="M843">
        <v>0</v>
      </c>
      <c r="N843">
        <v>0</v>
      </c>
      <c r="O843">
        <v>0</v>
      </c>
      <c r="P843" t="s">
        <v>252</v>
      </c>
      <c r="Q843" t="s">
        <v>252</v>
      </c>
      <c r="R843">
        <v>402</v>
      </c>
      <c r="S843" t="s">
        <v>2500</v>
      </c>
    </row>
    <row r="844" spans="1:19" x14ac:dyDescent="0.2">
      <c r="A844">
        <v>40203</v>
      </c>
      <c r="C844" t="s">
        <v>3734</v>
      </c>
      <c r="D844">
        <v>61</v>
      </c>
      <c r="E844">
        <v>1981</v>
      </c>
      <c r="F844" t="s">
        <v>3035</v>
      </c>
      <c r="G844">
        <v>198</v>
      </c>
      <c r="H844">
        <v>1</v>
      </c>
      <c r="I844" t="s">
        <v>689</v>
      </c>
      <c r="K844">
        <v>0</v>
      </c>
      <c r="L844">
        <v>0</v>
      </c>
      <c r="M844">
        <v>0</v>
      </c>
      <c r="N844">
        <v>0</v>
      </c>
      <c r="O844">
        <v>0</v>
      </c>
      <c r="P844" t="s">
        <v>252</v>
      </c>
      <c r="Q844" t="s">
        <v>252</v>
      </c>
      <c r="R844">
        <v>402</v>
      </c>
      <c r="S844" t="s">
        <v>2500</v>
      </c>
    </row>
    <row r="845" spans="1:19" x14ac:dyDescent="0.2">
      <c r="A845">
        <v>40203</v>
      </c>
      <c r="C845" t="s">
        <v>3734</v>
      </c>
      <c r="D845">
        <v>62</v>
      </c>
      <c r="E845">
        <v>11</v>
      </c>
      <c r="F845" t="s">
        <v>3169</v>
      </c>
      <c r="G845">
        <v>1</v>
      </c>
      <c r="H845">
        <v>1</v>
      </c>
      <c r="I845" t="s">
        <v>219</v>
      </c>
      <c r="K845">
        <v>0</v>
      </c>
      <c r="L845">
        <v>0</v>
      </c>
      <c r="M845">
        <v>0</v>
      </c>
      <c r="N845">
        <v>0</v>
      </c>
      <c r="O845">
        <v>0</v>
      </c>
      <c r="P845" t="s">
        <v>252</v>
      </c>
      <c r="Q845" t="s">
        <v>252</v>
      </c>
      <c r="R845">
        <v>402</v>
      </c>
      <c r="S845" t="s">
        <v>2500</v>
      </c>
    </row>
    <row r="846" spans="1:19" x14ac:dyDescent="0.2">
      <c r="A846">
        <v>40203</v>
      </c>
      <c r="C846" t="s">
        <v>3734</v>
      </c>
      <c r="D846">
        <v>63</v>
      </c>
      <c r="E846">
        <v>12</v>
      </c>
      <c r="F846" t="s">
        <v>3170</v>
      </c>
      <c r="G846">
        <v>1</v>
      </c>
      <c r="H846">
        <v>2</v>
      </c>
      <c r="I846" t="s">
        <v>219</v>
      </c>
      <c r="K846">
        <v>0</v>
      </c>
      <c r="L846">
        <v>0</v>
      </c>
      <c r="M846">
        <v>0</v>
      </c>
      <c r="N846">
        <v>0</v>
      </c>
      <c r="O846">
        <v>0</v>
      </c>
      <c r="P846" t="s">
        <v>252</v>
      </c>
      <c r="Q846" t="s">
        <v>252</v>
      </c>
      <c r="R846">
        <v>402</v>
      </c>
      <c r="S846" t="s">
        <v>2500</v>
      </c>
    </row>
    <row r="847" spans="1:19" x14ac:dyDescent="0.2">
      <c r="A847">
        <v>40203</v>
      </c>
      <c r="C847" t="s">
        <v>3734</v>
      </c>
      <c r="D847">
        <v>64</v>
      </c>
      <c r="E847">
        <v>21</v>
      </c>
      <c r="F847" t="s">
        <v>3036</v>
      </c>
      <c r="G847">
        <v>2</v>
      </c>
      <c r="H847">
        <v>1</v>
      </c>
      <c r="I847" t="s">
        <v>222</v>
      </c>
      <c r="K847">
        <v>0</v>
      </c>
      <c r="L847">
        <v>0</v>
      </c>
      <c r="M847">
        <v>0</v>
      </c>
      <c r="N847">
        <v>0</v>
      </c>
      <c r="O847">
        <v>0</v>
      </c>
      <c r="P847" t="s">
        <v>252</v>
      </c>
      <c r="Q847" t="s">
        <v>252</v>
      </c>
      <c r="R847">
        <v>402</v>
      </c>
      <c r="S847" t="s">
        <v>2500</v>
      </c>
    </row>
    <row r="848" spans="1:19" x14ac:dyDescent="0.2">
      <c r="A848">
        <v>40203</v>
      </c>
      <c r="C848" t="s">
        <v>3734</v>
      </c>
      <c r="D848">
        <v>65</v>
      </c>
      <c r="E848">
        <v>31</v>
      </c>
      <c r="F848" t="s">
        <v>3779</v>
      </c>
      <c r="G848">
        <v>3</v>
      </c>
      <c r="H848">
        <v>1</v>
      </c>
      <c r="I848" t="s">
        <v>225</v>
      </c>
      <c r="K848">
        <v>0</v>
      </c>
      <c r="L848">
        <v>0</v>
      </c>
      <c r="M848">
        <v>0</v>
      </c>
      <c r="N848">
        <v>0</v>
      </c>
      <c r="O848">
        <v>0</v>
      </c>
      <c r="P848" t="s">
        <v>252</v>
      </c>
      <c r="Q848" t="s">
        <v>252</v>
      </c>
      <c r="R848">
        <v>402</v>
      </c>
      <c r="S848" t="s">
        <v>2500</v>
      </c>
    </row>
    <row r="849" spans="1:19" x14ac:dyDescent="0.2">
      <c r="A849">
        <v>40203</v>
      </c>
      <c r="C849" t="s">
        <v>3734</v>
      </c>
      <c r="D849">
        <v>66</v>
      </c>
      <c r="E849">
        <v>41</v>
      </c>
      <c r="F849" t="s">
        <v>3037</v>
      </c>
      <c r="G849">
        <v>4</v>
      </c>
      <c r="H849">
        <v>1</v>
      </c>
      <c r="I849" t="s">
        <v>228</v>
      </c>
      <c r="K849">
        <v>0</v>
      </c>
      <c r="L849">
        <v>0</v>
      </c>
      <c r="M849">
        <v>0</v>
      </c>
      <c r="N849">
        <v>0</v>
      </c>
      <c r="O849">
        <v>0</v>
      </c>
      <c r="P849" t="s">
        <v>252</v>
      </c>
      <c r="Q849" t="s">
        <v>252</v>
      </c>
      <c r="R849">
        <v>402</v>
      </c>
      <c r="S849" t="s">
        <v>2500</v>
      </c>
    </row>
    <row r="850" spans="1:19" x14ac:dyDescent="0.2">
      <c r="A850">
        <v>40203</v>
      </c>
      <c r="C850" t="s">
        <v>3734</v>
      </c>
      <c r="D850">
        <v>67</v>
      </c>
      <c r="E850">
        <v>1991</v>
      </c>
      <c r="F850" t="s">
        <v>2915</v>
      </c>
      <c r="G850">
        <v>199</v>
      </c>
      <c r="H850">
        <v>1</v>
      </c>
      <c r="I850" t="s">
        <v>692</v>
      </c>
      <c r="K850">
        <v>0</v>
      </c>
      <c r="L850">
        <v>0</v>
      </c>
      <c r="M850">
        <v>0</v>
      </c>
      <c r="N850">
        <v>0</v>
      </c>
      <c r="O850">
        <v>0</v>
      </c>
      <c r="P850" t="s">
        <v>252</v>
      </c>
      <c r="Q850" t="s">
        <v>252</v>
      </c>
      <c r="R850">
        <v>402</v>
      </c>
      <c r="S850" t="s">
        <v>2500</v>
      </c>
    </row>
    <row r="851" spans="1:19" x14ac:dyDescent="0.2">
      <c r="A851">
        <v>40203</v>
      </c>
      <c r="C851" t="s">
        <v>3734</v>
      </c>
      <c r="D851">
        <v>68</v>
      </c>
      <c r="E851">
        <v>2001</v>
      </c>
      <c r="F851" t="s">
        <v>2916</v>
      </c>
      <c r="G851">
        <v>200</v>
      </c>
      <c r="H851">
        <v>1</v>
      </c>
      <c r="I851" t="s">
        <v>695</v>
      </c>
      <c r="K851">
        <v>0</v>
      </c>
      <c r="L851">
        <v>0</v>
      </c>
      <c r="M851">
        <v>0</v>
      </c>
      <c r="N851">
        <v>0</v>
      </c>
      <c r="O851">
        <v>0</v>
      </c>
      <c r="P851" t="s">
        <v>252</v>
      </c>
      <c r="Q851" t="s">
        <v>252</v>
      </c>
      <c r="R851">
        <v>402</v>
      </c>
      <c r="S851" t="s">
        <v>2500</v>
      </c>
    </row>
    <row r="852" spans="1:19" x14ac:dyDescent="0.2">
      <c r="A852">
        <v>40203</v>
      </c>
      <c r="C852" t="s">
        <v>3734</v>
      </c>
      <c r="D852">
        <v>69</v>
      </c>
      <c r="E852">
        <v>2011</v>
      </c>
      <c r="F852" t="s">
        <v>2917</v>
      </c>
      <c r="G852">
        <v>201</v>
      </c>
      <c r="H852">
        <v>1</v>
      </c>
      <c r="I852" t="s">
        <v>697</v>
      </c>
      <c r="K852">
        <v>0</v>
      </c>
      <c r="L852">
        <v>0</v>
      </c>
      <c r="M852">
        <v>0</v>
      </c>
      <c r="N852">
        <v>0</v>
      </c>
      <c r="O852">
        <v>0</v>
      </c>
      <c r="P852" t="s">
        <v>252</v>
      </c>
      <c r="Q852" t="s">
        <v>252</v>
      </c>
      <c r="R852">
        <v>402</v>
      </c>
      <c r="S852" t="s">
        <v>2500</v>
      </c>
    </row>
    <row r="853" spans="1:19" x14ac:dyDescent="0.2">
      <c r="A853">
        <v>40203</v>
      </c>
      <c r="C853" t="s">
        <v>3734</v>
      </c>
      <c r="D853">
        <v>70</v>
      </c>
      <c r="E853">
        <v>2002</v>
      </c>
      <c r="F853" t="s">
        <v>2918</v>
      </c>
      <c r="G853">
        <v>200</v>
      </c>
      <c r="H853">
        <v>2</v>
      </c>
      <c r="I853" t="s">
        <v>695</v>
      </c>
      <c r="K853">
        <v>0</v>
      </c>
      <c r="L853">
        <v>0</v>
      </c>
      <c r="M853">
        <v>0</v>
      </c>
      <c r="N853">
        <v>0</v>
      </c>
      <c r="O853">
        <v>0</v>
      </c>
      <c r="P853" t="s">
        <v>252</v>
      </c>
      <c r="Q853" t="s">
        <v>252</v>
      </c>
      <c r="R853">
        <v>402</v>
      </c>
      <c r="S853" t="s">
        <v>2500</v>
      </c>
    </row>
    <row r="854" spans="1:19" x14ac:dyDescent="0.2">
      <c r="A854">
        <v>40203</v>
      </c>
      <c r="C854" t="s">
        <v>3734</v>
      </c>
      <c r="D854">
        <v>71</v>
      </c>
      <c r="E854">
        <v>1992</v>
      </c>
      <c r="F854" t="s">
        <v>2919</v>
      </c>
      <c r="G854">
        <v>199</v>
      </c>
      <c r="H854">
        <v>2</v>
      </c>
      <c r="I854" t="s">
        <v>692</v>
      </c>
      <c r="K854">
        <v>0</v>
      </c>
      <c r="L854">
        <v>0</v>
      </c>
      <c r="M854">
        <v>0</v>
      </c>
      <c r="N854">
        <v>0</v>
      </c>
      <c r="O854">
        <v>0</v>
      </c>
      <c r="P854" t="s">
        <v>252</v>
      </c>
      <c r="Q854" t="s">
        <v>252</v>
      </c>
      <c r="R854">
        <v>402</v>
      </c>
      <c r="S854" t="s">
        <v>2500</v>
      </c>
    </row>
    <row r="855" spans="1:19" x14ac:dyDescent="0.2">
      <c r="A855">
        <v>40203</v>
      </c>
      <c r="C855" t="s">
        <v>3734</v>
      </c>
      <c r="D855">
        <v>72</v>
      </c>
      <c r="E855">
        <v>51</v>
      </c>
      <c r="F855" t="s">
        <v>3038</v>
      </c>
      <c r="G855">
        <v>5</v>
      </c>
      <c r="H855">
        <v>1</v>
      </c>
      <c r="I855" t="s">
        <v>231</v>
      </c>
      <c r="K855">
        <v>0</v>
      </c>
      <c r="L855">
        <v>0</v>
      </c>
      <c r="M855">
        <v>0</v>
      </c>
      <c r="N855">
        <v>0</v>
      </c>
      <c r="O855">
        <v>0</v>
      </c>
      <c r="P855" t="s">
        <v>252</v>
      </c>
      <c r="Q855" t="s">
        <v>252</v>
      </c>
      <c r="R855">
        <v>402</v>
      </c>
      <c r="S855" t="s">
        <v>2500</v>
      </c>
    </row>
    <row r="856" spans="1:19" x14ac:dyDescent="0.2">
      <c r="A856">
        <v>40203</v>
      </c>
      <c r="C856" t="s">
        <v>3734</v>
      </c>
      <c r="D856">
        <v>73</v>
      </c>
      <c r="E856">
        <v>61</v>
      </c>
      <c r="F856" t="s">
        <v>3780</v>
      </c>
      <c r="G856">
        <v>6</v>
      </c>
      <c r="H856">
        <v>1</v>
      </c>
      <c r="I856" t="s">
        <v>234</v>
      </c>
      <c r="K856">
        <v>0</v>
      </c>
      <c r="L856">
        <v>0</v>
      </c>
      <c r="M856">
        <v>0</v>
      </c>
      <c r="N856">
        <v>0</v>
      </c>
      <c r="O856">
        <v>0</v>
      </c>
      <c r="P856" t="s">
        <v>252</v>
      </c>
      <c r="Q856" t="s">
        <v>252</v>
      </c>
      <c r="R856">
        <v>402</v>
      </c>
      <c r="S856" t="s">
        <v>2500</v>
      </c>
    </row>
    <row r="857" spans="1:19" x14ac:dyDescent="0.2">
      <c r="A857">
        <v>40203</v>
      </c>
      <c r="C857" t="s">
        <v>3734</v>
      </c>
      <c r="D857">
        <v>74</v>
      </c>
      <c r="E857">
        <v>71</v>
      </c>
      <c r="F857" t="s">
        <v>3039</v>
      </c>
      <c r="G857">
        <v>7</v>
      </c>
      <c r="H857">
        <v>1</v>
      </c>
      <c r="I857" t="s">
        <v>237</v>
      </c>
      <c r="K857">
        <v>0</v>
      </c>
      <c r="L857">
        <v>0</v>
      </c>
      <c r="M857">
        <v>0</v>
      </c>
      <c r="N857">
        <v>0</v>
      </c>
      <c r="O857">
        <v>0</v>
      </c>
      <c r="P857" t="s">
        <v>252</v>
      </c>
      <c r="Q857" t="s">
        <v>252</v>
      </c>
      <c r="R857">
        <v>402</v>
      </c>
      <c r="S857" t="s">
        <v>2500</v>
      </c>
    </row>
    <row r="858" spans="1:19" x14ac:dyDescent="0.2">
      <c r="A858">
        <v>40203</v>
      </c>
      <c r="C858" t="s">
        <v>3734</v>
      </c>
      <c r="D858">
        <v>75</v>
      </c>
      <c r="E858">
        <v>1202</v>
      </c>
      <c r="F858" t="s">
        <v>3781</v>
      </c>
      <c r="G858">
        <v>120</v>
      </c>
      <c r="H858">
        <v>2</v>
      </c>
      <c r="I858" t="s">
        <v>469</v>
      </c>
      <c r="K858">
        <v>0</v>
      </c>
      <c r="L858">
        <v>0</v>
      </c>
      <c r="M858">
        <v>0</v>
      </c>
      <c r="N858">
        <v>0</v>
      </c>
      <c r="O858">
        <v>0</v>
      </c>
      <c r="P858" t="s">
        <v>252</v>
      </c>
      <c r="Q858" t="s">
        <v>252</v>
      </c>
      <c r="R858">
        <v>402</v>
      </c>
      <c r="S858" t="s">
        <v>2500</v>
      </c>
    </row>
    <row r="859" spans="1:19" x14ac:dyDescent="0.2">
      <c r="A859">
        <v>40203</v>
      </c>
      <c r="C859" t="s">
        <v>3734</v>
      </c>
      <c r="D859">
        <v>76</v>
      </c>
      <c r="E859">
        <v>1192</v>
      </c>
      <c r="F859" t="s">
        <v>3782</v>
      </c>
      <c r="G859">
        <v>119</v>
      </c>
      <c r="H859">
        <v>2</v>
      </c>
      <c r="I859" t="s">
        <v>467</v>
      </c>
      <c r="K859">
        <v>0</v>
      </c>
      <c r="L859">
        <v>0</v>
      </c>
      <c r="M859">
        <v>0</v>
      </c>
      <c r="N859">
        <v>0</v>
      </c>
      <c r="O859">
        <v>0</v>
      </c>
      <c r="P859" t="s">
        <v>252</v>
      </c>
      <c r="Q859" t="s">
        <v>252</v>
      </c>
      <c r="R859">
        <v>402</v>
      </c>
      <c r="S859" t="s">
        <v>2500</v>
      </c>
    </row>
    <row r="860" spans="1:19" x14ac:dyDescent="0.2">
      <c r="A860">
        <v>40203</v>
      </c>
      <c r="C860" t="s">
        <v>3734</v>
      </c>
      <c r="D860">
        <v>77</v>
      </c>
      <c r="E860">
        <v>1182</v>
      </c>
      <c r="F860" t="s">
        <v>3040</v>
      </c>
      <c r="G860">
        <v>118</v>
      </c>
      <c r="H860">
        <v>2</v>
      </c>
      <c r="I860" t="s">
        <v>465</v>
      </c>
      <c r="K860">
        <v>0</v>
      </c>
      <c r="L860">
        <v>0</v>
      </c>
      <c r="M860">
        <v>0</v>
      </c>
      <c r="N860">
        <v>0</v>
      </c>
      <c r="O860">
        <v>0</v>
      </c>
      <c r="P860" t="s">
        <v>252</v>
      </c>
      <c r="Q860" t="s">
        <v>252</v>
      </c>
      <c r="R860">
        <v>402</v>
      </c>
      <c r="S860" t="s">
        <v>2500</v>
      </c>
    </row>
    <row r="861" spans="1:19" x14ac:dyDescent="0.2">
      <c r="A861">
        <v>40203</v>
      </c>
      <c r="C861" t="s">
        <v>3734</v>
      </c>
      <c r="D861">
        <v>78</v>
      </c>
      <c r="E861">
        <v>2021</v>
      </c>
      <c r="F861" t="s">
        <v>3783</v>
      </c>
      <c r="G861">
        <v>202</v>
      </c>
      <c r="H861">
        <v>1</v>
      </c>
      <c r="I861" t="s">
        <v>700</v>
      </c>
      <c r="K861">
        <v>0</v>
      </c>
      <c r="L861">
        <v>0</v>
      </c>
      <c r="M861">
        <v>0</v>
      </c>
      <c r="N861">
        <v>0</v>
      </c>
      <c r="O861">
        <v>0</v>
      </c>
      <c r="P861" t="s">
        <v>252</v>
      </c>
      <c r="Q861" t="s">
        <v>252</v>
      </c>
      <c r="R861">
        <v>402</v>
      </c>
      <c r="S861" t="s">
        <v>2500</v>
      </c>
    </row>
    <row r="862" spans="1:19" x14ac:dyDescent="0.2">
      <c r="A862">
        <v>40203</v>
      </c>
      <c r="C862" t="s">
        <v>3734</v>
      </c>
      <c r="D862">
        <v>79</v>
      </c>
      <c r="E862">
        <v>2031</v>
      </c>
      <c r="F862" t="s">
        <v>3784</v>
      </c>
      <c r="G862">
        <v>203</v>
      </c>
      <c r="H862">
        <v>1</v>
      </c>
      <c r="I862" t="s">
        <v>703</v>
      </c>
      <c r="K862">
        <v>0</v>
      </c>
      <c r="L862">
        <v>0</v>
      </c>
      <c r="M862">
        <v>0</v>
      </c>
      <c r="N862">
        <v>0</v>
      </c>
      <c r="O862">
        <v>0</v>
      </c>
      <c r="P862" t="s">
        <v>252</v>
      </c>
      <c r="Q862" t="s">
        <v>252</v>
      </c>
      <c r="R862">
        <v>402</v>
      </c>
      <c r="S862" t="s">
        <v>2500</v>
      </c>
    </row>
    <row r="863" spans="1:19" x14ac:dyDescent="0.2">
      <c r="A863">
        <v>40203</v>
      </c>
      <c r="C863" t="s">
        <v>3734</v>
      </c>
      <c r="D863">
        <v>80</v>
      </c>
      <c r="E863">
        <v>2041</v>
      </c>
      <c r="F863" t="s">
        <v>3041</v>
      </c>
      <c r="G863">
        <v>204</v>
      </c>
      <c r="H863">
        <v>1</v>
      </c>
      <c r="I863" t="s">
        <v>706</v>
      </c>
      <c r="K863">
        <v>0</v>
      </c>
      <c r="L863">
        <v>0</v>
      </c>
      <c r="M863">
        <v>0</v>
      </c>
      <c r="N863">
        <v>0</v>
      </c>
      <c r="O863">
        <v>0</v>
      </c>
      <c r="P863" t="s">
        <v>252</v>
      </c>
      <c r="Q863" t="s">
        <v>252</v>
      </c>
      <c r="R863">
        <v>402</v>
      </c>
      <c r="S863" t="s">
        <v>2500</v>
      </c>
    </row>
    <row r="864" spans="1:19" x14ac:dyDescent="0.2">
      <c r="A864">
        <v>40203</v>
      </c>
      <c r="C864" t="s">
        <v>3734</v>
      </c>
      <c r="D864">
        <v>81</v>
      </c>
      <c r="E864">
        <v>93</v>
      </c>
      <c r="F864" t="s">
        <v>3785</v>
      </c>
      <c r="G864">
        <v>9</v>
      </c>
      <c r="H864">
        <v>3</v>
      </c>
      <c r="I864" t="s">
        <v>243</v>
      </c>
      <c r="K864">
        <v>0</v>
      </c>
      <c r="L864">
        <v>0</v>
      </c>
      <c r="M864">
        <v>0</v>
      </c>
      <c r="N864">
        <v>0</v>
      </c>
      <c r="O864">
        <v>0</v>
      </c>
      <c r="P864" t="s">
        <v>252</v>
      </c>
      <c r="Q864" t="s">
        <v>252</v>
      </c>
      <c r="R864">
        <v>402</v>
      </c>
      <c r="S864" t="s">
        <v>2500</v>
      </c>
    </row>
    <row r="865" spans="1:19" x14ac:dyDescent="0.2">
      <c r="A865">
        <v>40203</v>
      </c>
      <c r="C865" t="s">
        <v>3734</v>
      </c>
      <c r="D865">
        <v>82</v>
      </c>
      <c r="E865">
        <v>101</v>
      </c>
      <c r="F865" t="s">
        <v>3786</v>
      </c>
      <c r="G865">
        <v>10</v>
      </c>
      <c r="H865">
        <v>1</v>
      </c>
      <c r="I865" t="s">
        <v>246</v>
      </c>
      <c r="K865">
        <v>0</v>
      </c>
      <c r="L865">
        <v>0</v>
      </c>
      <c r="M865">
        <v>0</v>
      </c>
      <c r="N865">
        <v>0</v>
      </c>
      <c r="O865">
        <v>0</v>
      </c>
      <c r="P865" t="s">
        <v>252</v>
      </c>
      <c r="Q865" t="s">
        <v>252</v>
      </c>
      <c r="R865">
        <v>402</v>
      </c>
      <c r="S865" t="s">
        <v>2500</v>
      </c>
    </row>
    <row r="866" spans="1:19" x14ac:dyDescent="0.2">
      <c r="A866">
        <v>40203</v>
      </c>
      <c r="C866" t="s">
        <v>3734</v>
      </c>
      <c r="D866">
        <v>83</v>
      </c>
      <c r="E866">
        <v>111</v>
      </c>
      <c r="F866" t="s">
        <v>3787</v>
      </c>
      <c r="G866">
        <v>11</v>
      </c>
      <c r="H866">
        <v>1</v>
      </c>
      <c r="I866" t="s">
        <v>249</v>
      </c>
      <c r="K866">
        <v>0</v>
      </c>
      <c r="L866">
        <v>0</v>
      </c>
      <c r="M866">
        <v>0</v>
      </c>
      <c r="N866">
        <v>0</v>
      </c>
      <c r="O866">
        <v>0</v>
      </c>
      <c r="P866" t="s">
        <v>252</v>
      </c>
      <c r="Q866" t="s">
        <v>252</v>
      </c>
      <c r="R866">
        <v>402</v>
      </c>
      <c r="S866" t="s">
        <v>2500</v>
      </c>
    </row>
    <row r="867" spans="1:19" x14ac:dyDescent="0.2">
      <c r="A867">
        <v>40203</v>
      </c>
      <c r="C867" t="s">
        <v>3734</v>
      </c>
      <c r="D867">
        <v>84</v>
      </c>
      <c r="E867">
        <v>123</v>
      </c>
      <c r="F867" t="s">
        <v>3042</v>
      </c>
      <c r="G867">
        <v>12</v>
      </c>
      <c r="H867">
        <v>3</v>
      </c>
      <c r="I867" t="s">
        <v>252</v>
      </c>
      <c r="K867">
        <v>0</v>
      </c>
      <c r="L867">
        <v>1</v>
      </c>
      <c r="M867">
        <v>0</v>
      </c>
      <c r="N867">
        <v>2</v>
      </c>
      <c r="O867">
        <v>0</v>
      </c>
      <c r="P867" t="s">
        <v>252</v>
      </c>
      <c r="Q867" t="s">
        <v>252</v>
      </c>
      <c r="R867">
        <v>402</v>
      </c>
      <c r="S867" t="s">
        <v>2500</v>
      </c>
    </row>
    <row r="868" spans="1:19" x14ac:dyDescent="0.2">
      <c r="A868">
        <v>40221</v>
      </c>
      <c r="C868" t="s">
        <v>3734</v>
      </c>
      <c r="D868">
        <v>1</v>
      </c>
      <c r="E868">
        <v>1381</v>
      </c>
      <c r="F868" t="s">
        <v>3221</v>
      </c>
      <c r="G868">
        <v>138</v>
      </c>
      <c r="H868">
        <v>1</v>
      </c>
      <c r="I868" t="s">
        <v>510</v>
      </c>
      <c r="K868">
        <v>0</v>
      </c>
      <c r="L868">
        <v>0</v>
      </c>
      <c r="M868">
        <v>1</v>
      </c>
      <c r="N868">
        <v>1</v>
      </c>
      <c r="O868">
        <v>0</v>
      </c>
      <c r="P868" t="s">
        <v>252</v>
      </c>
      <c r="Q868" t="s">
        <v>252</v>
      </c>
      <c r="R868">
        <v>402</v>
      </c>
      <c r="S868" t="s">
        <v>2500</v>
      </c>
    </row>
    <row r="869" spans="1:19" x14ac:dyDescent="0.2">
      <c r="A869">
        <v>40221</v>
      </c>
      <c r="C869" t="s">
        <v>3734</v>
      </c>
      <c r="D869">
        <v>2</v>
      </c>
      <c r="E869">
        <v>1391</v>
      </c>
      <c r="F869" t="s">
        <v>3735</v>
      </c>
      <c r="G869">
        <v>139</v>
      </c>
      <c r="H869">
        <v>1</v>
      </c>
      <c r="I869" t="s">
        <v>513</v>
      </c>
      <c r="K869">
        <v>0</v>
      </c>
      <c r="L869">
        <v>0</v>
      </c>
      <c r="M869">
        <v>0</v>
      </c>
      <c r="N869">
        <v>0</v>
      </c>
      <c r="O869">
        <v>0</v>
      </c>
      <c r="P869" t="s">
        <v>252</v>
      </c>
      <c r="Q869" t="s">
        <v>252</v>
      </c>
      <c r="R869">
        <v>402</v>
      </c>
      <c r="S869" t="s">
        <v>2500</v>
      </c>
    </row>
    <row r="870" spans="1:19" x14ac:dyDescent="0.2">
      <c r="A870">
        <v>40221</v>
      </c>
      <c r="C870" t="s">
        <v>3734</v>
      </c>
      <c r="D870">
        <v>3</v>
      </c>
      <c r="E870">
        <v>1401</v>
      </c>
      <c r="F870" t="s">
        <v>3736</v>
      </c>
      <c r="G870">
        <v>140</v>
      </c>
      <c r="H870">
        <v>1</v>
      </c>
      <c r="I870" t="s">
        <v>516</v>
      </c>
      <c r="K870">
        <v>0</v>
      </c>
      <c r="L870">
        <v>0</v>
      </c>
      <c r="M870">
        <v>0</v>
      </c>
      <c r="N870">
        <v>0</v>
      </c>
      <c r="O870">
        <v>0</v>
      </c>
      <c r="P870" t="s">
        <v>252</v>
      </c>
      <c r="Q870" t="s">
        <v>252</v>
      </c>
      <c r="R870">
        <v>402</v>
      </c>
      <c r="S870" t="s">
        <v>2500</v>
      </c>
    </row>
    <row r="871" spans="1:19" x14ac:dyDescent="0.2">
      <c r="A871">
        <v>40221</v>
      </c>
      <c r="C871" t="s">
        <v>3734</v>
      </c>
      <c r="D871">
        <v>4</v>
      </c>
      <c r="E871">
        <v>1411</v>
      </c>
      <c r="F871" t="s">
        <v>3737</v>
      </c>
      <c r="G871">
        <v>141</v>
      </c>
      <c r="H871">
        <v>1</v>
      </c>
      <c r="I871" t="s">
        <v>519</v>
      </c>
      <c r="K871">
        <v>0</v>
      </c>
      <c r="L871">
        <v>0</v>
      </c>
      <c r="M871">
        <v>0</v>
      </c>
      <c r="N871">
        <v>0</v>
      </c>
      <c r="O871">
        <v>0</v>
      </c>
      <c r="P871" t="s">
        <v>252</v>
      </c>
      <c r="Q871" t="s">
        <v>252</v>
      </c>
      <c r="R871">
        <v>402</v>
      </c>
      <c r="S871" t="s">
        <v>2500</v>
      </c>
    </row>
    <row r="872" spans="1:19" x14ac:dyDescent="0.2">
      <c r="A872">
        <v>40221</v>
      </c>
      <c r="C872" t="s">
        <v>3734</v>
      </c>
      <c r="D872">
        <v>5</v>
      </c>
      <c r="E872">
        <v>1421</v>
      </c>
      <c r="F872" t="s">
        <v>3738</v>
      </c>
      <c r="G872">
        <v>142</v>
      </c>
      <c r="H872">
        <v>1</v>
      </c>
      <c r="I872" t="s">
        <v>522</v>
      </c>
      <c r="K872">
        <v>0</v>
      </c>
      <c r="L872">
        <v>0</v>
      </c>
      <c r="M872">
        <v>0</v>
      </c>
      <c r="N872">
        <v>0</v>
      </c>
      <c r="O872">
        <v>0</v>
      </c>
      <c r="P872" t="s">
        <v>252</v>
      </c>
      <c r="Q872" t="s">
        <v>252</v>
      </c>
      <c r="R872">
        <v>402</v>
      </c>
      <c r="S872" t="s">
        <v>2500</v>
      </c>
    </row>
    <row r="873" spans="1:19" x14ac:dyDescent="0.2">
      <c r="A873">
        <v>40221</v>
      </c>
      <c r="C873" t="s">
        <v>3734</v>
      </c>
      <c r="D873">
        <v>6</v>
      </c>
      <c r="E873">
        <v>1431</v>
      </c>
      <c r="F873" t="s">
        <v>3739</v>
      </c>
      <c r="G873">
        <v>143</v>
      </c>
      <c r="H873">
        <v>1</v>
      </c>
      <c r="I873" t="s">
        <v>525</v>
      </c>
      <c r="K873">
        <v>0</v>
      </c>
      <c r="L873">
        <v>0</v>
      </c>
      <c r="M873">
        <v>0</v>
      </c>
      <c r="N873">
        <v>0</v>
      </c>
      <c r="O873">
        <v>0</v>
      </c>
      <c r="P873" t="s">
        <v>252</v>
      </c>
      <c r="Q873" t="s">
        <v>252</v>
      </c>
      <c r="R873">
        <v>402</v>
      </c>
      <c r="S873" t="s">
        <v>2500</v>
      </c>
    </row>
    <row r="874" spans="1:19" x14ac:dyDescent="0.2">
      <c r="A874">
        <v>40221</v>
      </c>
      <c r="C874" t="s">
        <v>3734</v>
      </c>
      <c r="D874">
        <v>7</v>
      </c>
      <c r="E874">
        <v>1441</v>
      </c>
      <c r="F874" t="s">
        <v>3740</v>
      </c>
      <c r="G874">
        <v>144</v>
      </c>
      <c r="H874">
        <v>1</v>
      </c>
      <c r="I874" t="s">
        <v>528</v>
      </c>
      <c r="K874">
        <v>0</v>
      </c>
      <c r="L874">
        <v>0</v>
      </c>
      <c r="M874">
        <v>0</v>
      </c>
      <c r="N874">
        <v>0</v>
      </c>
      <c r="O874">
        <v>0</v>
      </c>
      <c r="P874" t="s">
        <v>252</v>
      </c>
      <c r="Q874" t="s">
        <v>252</v>
      </c>
      <c r="R874">
        <v>402</v>
      </c>
      <c r="S874" t="s">
        <v>2500</v>
      </c>
    </row>
    <row r="875" spans="1:19" x14ac:dyDescent="0.2">
      <c r="A875">
        <v>40221</v>
      </c>
      <c r="C875" t="s">
        <v>3734</v>
      </c>
      <c r="D875">
        <v>8</v>
      </c>
      <c r="E875">
        <v>1451</v>
      </c>
      <c r="F875" t="s">
        <v>3741</v>
      </c>
      <c r="G875">
        <v>145</v>
      </c>
      <c r="H875">
        <v>1</v>
      </c>
      <c r="I875" t="s">
        <v>531</v>
      </c>
      <c r="K875">
        <v>0</v>
      </c>
      <c r="L875">
        <v>0</v>
      </c>
      <c r="M875">
        <v>0</v>
      </c>
      <c r="N875">
        <v>0</v>
      </c>
      <c r="O875">
        <v>0</v>
      </c>
      <c r="P875" t="s">
        <v>252</v>
      </c>
      <c r="Q875" t="s">
        <v>252</v>
      </c>
      <c r="R875">
        <v>402</v>
      </c>
      <c r="S875" t="s">
        <v>2500</v>
      </c>
    </row>
    <row r="876" spans="1:19" x14ac:dyDescent="0.2">
      <c r="A876">
        <v>40221</v>
      </c>
      <c r="C876" t="s">
        <v>3734</v>
      </c>
      <c r="D876">
        <v>9</v>
      </c>
      <c r="E876">
        <v>1461</v>
      </c>
      <c r="F876" t="s">
        <v>3742</v>
      </c>
      <c r="G876">
        <v>146</v>
      </c>
      <c r="H876">
        <v>1</v>
      </c>
      <c r="I876" t="s">
        <v>533</v>
      </c>
      <c r="K876">
        <v>0</v>
      </c>
      <c r="L876">
        <v>0</v>
      </c>
      <c r="M876">
        <v>0</v>
      </c>
      <c r="N876">
        <v>0</v>
      </c>
      <c r="O876">
        <v>0</v>
      </c>
      <c r="P876" t="s">
        <v>252</v>
      </c>
      <c r="Q876" t="s">
        <v>252</v>
      </c>
      <c r="R876">
        <v>402</v>
      </c>
      <c r="S876" t="s">
        <v>2500</v>
      </c>
    </row>
    <row r="877" spans="1:19" x14ac:dyDescent="0.2">
      <c r="A877">
        <v>40221</v>
      </c>
      <c r="C877" t="s">
        <v>3734</v>
      </c>
      <c r="D877">
        <v>10</v>
      </c>
      <c r="E877">
        <v>1471</v>
      </c>
      <c r="F877" t="s">
        <v>3743</v>
      </c>
      <c r="G877">
        <v>147</v>
      </c>
      <c r="H877">
        <v>1</v>
      </c>
      <c r="I877" t="s">
        <v>536</v>
      </c>
      <c r="K877">
        <v>0</v>
      </c>
      <c r="L877">
        <v>0</v>
      </c>
      <c r="M877">
        <v>0</v>
      </c>
      <c r="N877">
        <v>0</v>
      </c>
      <c r="O877">
        <v>0</v>
      </c>
      <c r="P877" t="s">
        <v>252</v>
      </c>
      <c r="Q877" t="s">
        <v>252</v>
      </c>
      <c r="R877">
        <v>402</v>
      </c>
      <c r="S877" t="s">
        <v>2500</v>
      </c>
    </row>
    <row r="878" spans="1:19" x14ac:dyDescent="0.2">
      <c r="A878">
        <v>40221</v>
      </c>
      <c r="C878" t="s">
        <v>3734</v>
      </c>
      <c r="D878">
        <v>11</v>
      </c>
      <c r="E878">
        <v>1481</v>
      </c>
      <c r="F878" t="s">
        <v>3211</v>
      </c>
      <c r="G878">
        <v>148</v>
      </c>
      <c r="H878">
        <v>1</v>
      </c>
      <c r="I878" t="s">
        <v>539</v>
      </c>
      <c r="K878">
        <v>0</v>
      </c>
      <c r="L878">
        <v>0</v>
      </c>
      <c r="M878">
        <v>0</v>
      </c>
      <c r="N878">
        <v>0</v>
      </c>
      <c r="O878">
        <v>0</v>
      </c>
      <c r="P878" t="s">
        <v>252</v>
      </c>
      <c r="Q878" t="s">
        <v>252</v>
      </c>
      <c r="R878">
        <v>402</v>
      </c>
      <c r="S878" t="s">
        <v>2500</v>
      </c>
    </row>
    <row r="879" spans="1:19" x14ac:dyDescent="0.2">
      <c r="A879">
        <v>40221</v>
      </c>
      <c r="C879" t="s">
        <v>3734</v>
      </c>
      <c r="D879">
        <v>12</v>
      </c>
      <c r="E879">
        <v>1491</v>
      </c>
      <c r="F879" t="s">
        <v>3744</v>
      </c>
      <c r="G879">
        <v>149</v>
      </c>
      <c r="H879">
        <v>1</v>
      </c>
      <c r="I879" t="s">
        <v>542</v>
      </c>
      <c r="K879">
        <v>0</v>
      </c>
      <c r="L879">
        <v>0</v>
      </c>
      <c r="M879">
        <v>0</v>
      </c>
      <c r="N879">
        <v>0</v>
      </c>
      <c r="O879">
        <v>0</v>
      </c>
      <c r="P879" t="s">
        <v>252</v>
      </c>
      <c r="Q879" t="s">
        <v>252</v>
      </c>
      <c r="R879">
        <v>402</v>
      </c>
      <c r="S879" t="s">
        <v>2500</v>
      </c>
    </row>
    <row r="880" spans="1:19" x14ac:dyDescent="0.2">
      <c r="A880">
        <v>40221</v>
      </c>
      <c r="C880" t="s">
        <v>3734</v>
      </c>
      <c r="D880">
        <v>13</v>
      </c>
      <c r="E880">
        <v>1501</v>
      </c>
      <c r="F880" t="s">
        <v>3745</v>
      </c>
      <c r="G880">
        <v>150</v>
      </c>
      <c r="H880">
        <v>1</v>
      </c>
      <c r="I880" t="s">
        <v>545</v>
      </c>
      <c r="K880">
        <v>0</v>
      </c>
      <c r="L880">
        <v>0</v>
      </c>
      <c r="M880">
        <v>0</v>
      </c>
      <c r="N880">
        <v>0</v>
      </c>
      <c r="O880">
        <v>0</v>
      </c>
      <c r="P880" t="s">
        <v>252</v>
      </c>
      <c r="Q880" t="s">
        <v>252</v>
      </c>
      <c r="R880">
        <v>402</v>
      </c>
      <c r="S880" t="s">
        <v>2500</v>
      </c>
    </row>
    <row r="881" spans="1:19" x14ac:dyDescent="0.2">
      <c r="A881">
        <v>40221</v>
      </c>
      <c r="C881" t="s">
        <v>3734</v>
      </c>
      <c r="D881">
        <v>14</v>
      </c>
      <c r="E881">
        <v>1511</v>
      </c>
      <c r="F881" t="s">
        <v>3746</v>
      </c>
      <c r="G881">
        <v>151</v>
      </c>
      <c r="H881">
        <v>1</v>
      </c>
      <c r="I881" t="s">
        <v>548</v>
      </c>
      <c r="K881">
        <v>0</v>
      </c>
      <c r="L881">
        <v>0</v>
      </c>
      <c r="M881">
        <v>0</v>
      </c>
      <c r="N881">
        <v>0</v>
      </c>
      <c r="O881">
        <v>0</v>
      </c>
      <c r="P881" t="s">
        <v>252</v>
      </c>
      <c r="Q881" t="s">
        <v>252</v>
      </c>
      <c r="R881">
        <v>402</v>
      </c>
      <c r="S881" t="s">
        <v>2500</v>
      </c>
    </row>
    <row r="882" spans="1:19" x14ac:dyDescent="0.2">
      <c r="A882">
        <v>40221</v>
      </c>
      <c r="C882" t="s">
        <v>3734</v>
      </c>
      <c r="D882">
        <v>15</v>
      </c>
      <c r="E882">
        <v>1521</v>
      </c>
      <c r="F882" t="s">
        <v>3747</v>
      </c>
      <c r="G882">
        <v>152</v>
      </c>
      <c r="H882">
        <v>1</v>
      </c>
      <c r="I882" t="s">
        <v>551</v>
      </c>
      <c r="K882">
        <v>0</v>
      </c>
      <c r="L882">
        <v>0</v>
      </c>
      <c r="M882">
        <v>0</v>
      </c>
      <c r="N882">
        <v>0</v>
      </c>
      <c r="O882">
        <v>0</v>
      </c>
      <c r="P882" t="s">
        <v>252</v>
      </c>
      <c r="Q882" t="s">
        <v>252</v>
      </c>
      <c r="R882">
        <v>402</v>
      </c>
      <c r="S882" t="s">
        <v>2500</v>
      </c>
    </row>
    <row r="883" spans="1:19" x14ac:dyDescent="0.2">
      <c r="A883">
        <v>40221</v>
      </c>
      <c r="C883" t="s">
        <v>3734</v>
      </c>
      <c r="D883">
        <v>16</v>
      </c>
      <c r="E883">
        <v>1531</v>
      </c>
      <c r="F883" t="s">
        <v>3748</v>
      </c>
      <c r="G883">
        <v>153</v>
      </c>
      <c r="H883">
        <v>1</v>
      </c>
      <c r="I883" t="s">
        <v>554</v>
      </c>
      <c r="K883">
        <v>0</v>
      </c>
      <c r="L883">
        <v>0</v>
      </c>
      <c r="M883">
        <v>0</v>
      </c>
      <c r="N883">
        <v>0</v>
      </c>
      <c r="O883">
        <v>0</v>
      </c>
      <c r="P883" t="s">
        <v>252</v>
      </c>
      <c r="Q883" t="s">
        <v>252</v>
      </c>
      <c r="R883">
        <v>402</v>
      </c>
      <c r="S883" t="s">
        <v>2500</v>
      </c>
    </row>
    <row r="884" spans="1:19" x14ac:dyDescent="0.2">
      <c r="A884">
        <v>40221</v>
      </c>
      <c r="C884" t="s">
        <v>3734</v>
      </c>
      <c r="D884">
        <v>17</v>
      </c>
      <c r="E884">
        <v>1541</v>
      </c>
      <c r="F884" t="s">
        <v>3749</v>
      </c>
      <c r="G884">
        <v>154</v>
      </c>
      <c r="H884">
        <v>1</v>
      </c>
      <c r="I884" t="s">
        <v>557</v>
      </c>
      <c r="K884">
        <v>0</v>
      </c>
      <c r="L884">
        <v>0</v>
      </c>
      <c r="M884">
        <v>0</v>
      </c>
      <c r="N884">
        <v>0</v>
      </c>
      <c r="O884">
        <v>0</v>
      </c>
      <c r="P884" t="s">
        <v>252</v>
      </c>
      <c r="Q884" t="s">
        <v>252</v>
      </c>
      <c r="R884">
        <v>402</v>
      </c>
      <c r="S884" t="s">
        <v>2500</v>
      </c>
    </row>
    <row r="885" spans="1:19" x14ac:dyDescent="0.2">
      <c r="A885">
        <v>40221</v>
      </c>
      <c r="C885" t="s">
        <v>3734</v>
      </c>
      <c r="D885">
        <v>18</v>
      </c>
      <c r="E885">
        <v>1551</v>
      </c>
      <c r="F885" t="s">
        <v>3750</v>
      </c>
      <c r="G885">
        <v>155</v>
      </c>
      <c r="H885">
        <v>1</v>
      </c>
      <c r="I885" t="s">
        <v>560</v>
      </c>
      <c r="K885">
        <v>0</v>
      </c>
      <c r="L885">
        <v>0</v>
      </c>
      <c r="M885">
        <v>0</v>
      </c>
      <c r="N885">
        <v>0</v>
      </c>
      <c r="O885">
        <v>0</v>
      </c>
      <c r="P885" t="s">
        <v>252</v>
      </c>
      <c r="Q885" t="s">
        <v>252</v>
      </c>
      <c r="R885">
        <v>402</v>
      </c>
      <c r="S885" t="s">
        <v>2500</v>
      </c>
    </row>
    <row r="886" spans="1:19" x14ac:dyDescent="0.2">
      <c r="A886">
        <v>40221</v>
      </c>
      <c r="C886" t="s">
        <v>3734</v>
      </c>
      <c r="D886">
        <v>19</v>
      </c>
      <c r="E886">
        <v>1561</v>
      </c>
      <c r="F886" t="s">
        <v>3203</v>
      </c>
      <c r="G886">
        <v>156</v>
      </c>
      <c r="H886">
        <v>1</v>
      </c>
      <c r="I886" t="s">
        <v>563</v>
      </c>
      <c r="K886">
        <v>0</v>
      </c>
      <c r="L886">
        <v>0</v>
      </c>
      <c r="M886">
        <v>0</v>
      </c>
      <c r="N886">
        <v>0</v>
      </c>
      <c r="O886">
        <v>0</v>
      </c>
      <c r="P886" t="s">
        <v>252</v>
      </c>
      <c r="Q886" t="s">
        <v>252</v>
      </c>
      <c r="R886">
        <v>402</v>
      </c>
      <c r="S886" t="s">
        <v>2500</v>
      </c>
    </row>
    <row r="887" spans="1:19" x14ac:dyDescent="0.2">
      <c r="A887">
        <v>40221</v>
      </c>
      <c r="C887" t="s">
        <v>3734</v>
      </c>
      <c r="D887">
        <v>20</v>
      </c>
      <c r="E887">
        <v>1571</v>
      </c>
      <c r="F887" t="s">
        <v>3751</v>
      </c>
      <c r="G887">
        <v>157</v>
      </c>
      <c r="H887">
        <v>1</v>
      </c>
      <c r="I887" t="s">
        <v>566</v>
      </c>
      <c r="K887">
        <v>0</v>
      </c>
      <c r="L887">
        <v>0</v>
      </c>
      <c r="M887">
        <v>0</v>
      </c>
      <c r="N887">
        <v>0</v>
      </c>
      <c r="O887">
        <v>0</v>
      </c>
      <c r="P887" t="s">
        <v>252</v>
      </c>
      <c r="Q887" t="s">
        <v>252</v>
      </c>
      <c r="R887">
        <v>402</v>
      </c>
      <c r="S887" t="s">
        <v>2500</v>
      </c>
    </row>
    <row r="888" spans="1:19" x14ac:dyDescent="0.2">
      <c r="A888">
        <v>40221</v>
      </c>
      <c r="C888" t="s">
        <v>3734</v>
      </c>
      <c r="D888">
        <v>21</v>
      </c>
      <c r="E888">
        <v>1581</v>
      </c>
      <c r="F888" t="s">
        <v>3752</v>
      </c>
      <c r="G888">
        <v>158</v>
      </c>
      <c r="H888">
        <v>1</v>
      </c>
      <c r="I888" t="s">
        <v>569</v>
      </c>
      <c r="K888">
        <v>0</v>
      </c>
      <c r="L888">
        <v>0</v>
      </c>
      <c r="M888">
        <v>0</v>
      </c>
      <c r="N888">
        <v>0</v>
      </c>
      <c r="O888">
        <v>0</v>
      </c>
      <c r="P888" t="s">
        <v>252</v>
      </c>
      <c r="Q888" t="s">
        <v>252</v>
      </c>
      <c r="R888">
        <v>402</v>
      </c>
      <c r="S888" t="s">
        <v>2500</v>
      </c>
    </row>
    <row r="889" spans="1:19" x14ac:dyDescent="0.2">
      <c r="A889">
        <v>40221</v>
      </c>
      <c r="C889" t="s">
        <v>3734</v>
      </c>
      <c r="D889">
        <v>22</v>
      </c>
      <c r="E889">
        <v>1591</v>
      </c>
      <c r="F889" t="s">
        <v>3753</v>
      </c>
      <c r="G889">
        <v>159</v>
      </c>
      <c r="H889">
        <v>1</v>
      </c>
      <c r="I889" t="s">
        <v>572</v>
      </c>
      <c r="K889">
        <v>0</v>
      </c>
      <c r="L889">
        <v>0</v>
      </c>
      <c r="M889">
        <v>0</v>
      </c>
      <c r="N889">
        <v>0</v>
      </c>
      <c r="O889">
        <v>0</v>
      </c>
      <c r="P889" t="s">
        <v>252</v>
      </c>
      <c r="Q889" t="s">
        <v>252</v>
      </c>
      <c r="R889">
        <v>402</v>
      </c>
      <c r="S889" t="s">
        <v>2500</v>
      </c>
    </row>
    <row r="890" spans="1:19" x14ac:dyDescent="0.2">
      <c r="A890">
        <v>40221</v>
      </c>
      <c r="C890" t="s">
        <v>3734</v>
      </c>
      <c r="D890">
        <v>23</v>
      </c>
      <c r="E890">
        <v>1601</v>
      </c>
      <c r="F890" t="s">
        <v>3754</v>
      </c>
      <c r="G890">
        <v>160</v>
      </c>
      <c r="H890">
        <v>1</v>
      </c>
      <c r="I890" t="s">
        <v>575</v>
      </c>
      <c r="K890">
        <v>0</v>
      </c>
      <c r="L890">
        <v>0</v>
      </c>
      <c r="M890">
        <v>0</v>
      </c>
      <c r="N890">
        <v>0</v>
      </c>
      <c r="O890">
        <v>0</v>
      </c>
      <c r="P890" t="s">
        <v>252</v>
      </c>
      <c r="Q890" t="s">
        <v>252</v>
      </c>
      <c r="R890">
        <v>402</v>
      </c>
      <c r="S890" t="s">
        <v>2500</v>
      </c>
    </row>
    <row r="891" spans="1:19" x14ac:dyDescent="0.2">
      <c r="A891">
        <v>40221</v>
      </c>
      <c r="C891" t="s">
        <v>3734</v>
      </c>
      <c r="D891">
        <v>24</v>
      </c>
      <c r="E891">
        <v>1621</v>
      </c>
      <c r="F891" t="s">
        <v>3755</v>
      </c>
      <c r="G891">
        <v>162</v>
      </c>
      <c r="H891">
        <v>1</v>
      </c>
      <c r="I891" t="s">
        <v>581</v>
      </c>
      <c r="K891">
        <v>0</v>
      </c>
      <c r="L891">
        <v>0</v>
      </c>
      <c r="M891">
        <v>0</v>
      </c>
      <c r="N891">
        <v>0</v>
      </c>
      <c r="O891">
        <v>0</v>
      </c>
      <c r="P891" t="s">
        <v>252</v>
      </c>
      <c r="Q891" t="s">
        <v>252</v>
      </c>
      <c r="R891">
        <v>402</v>
      </c>
      <c r="S891" t="s">
        <v>2500</v>
      </c>
    </row>
    <row r="892" spans="1:19" x14ac:dyDescent="0.2">
      <c r="A892">
        <v>40221</v>
      </c>
      <c r="C892" t="s">
        <v>3734</v>
      </c>
      <c r="D892">
        <v>25</v>
      </c>
      <c r="E892">
        <v>1632</v>
      </c>
      <c r="F892" t="s">
        <v>3196</v>
      </c>
      <c r="G892">
        <v>163</v>
      </c>
      <c r="H892">
        <v>2</v>
      </c>
      <c r="I892" t="s">
        <v>584</v>
      </c>
      <c r="K892">
        <v>0</v>
      </c>
      <c r="L892">
        <v>0</v>
      </c>
      <c r="M892">
        <v>0</v>
      </c>
      <c r="N892">
        <v>0</v>
      </c>
      <c r="O892">
        <v>0</v>
      </c>
      <c r="P892" t="s">
        <v>252</v>
      </c>
      <c r="Q892" t="s">
        <v>252</v>
      </c>
      <c r="R892">
        <v>402</v>
      </c>
      <c r="S892" t="s">
        <v>2500</v>
      </c>
    </row>
    <row r="893" spans="1:19" x14ac:dyDescent="0.2">
      <c r="A893">
        <v>40221</v>
      </c>
      <c r="C893" t="s">
        <v>3734</v>
      </c>
      <c r="D893">
        <v>26</v>
      </c>
      <c r="E893">
        <v>1641</v>
      </c>
      <c r="F893" t="s">
        <v>3756</v>
      </c>
      <c r="G893">
        <v>164</v>
      </c>
      <c r="H893">
        <v>1</v>
      </c>
      <c r="I893" t="s">
        <v>587</v>
      </c>
      <c r="K893">
        <v>0</v>
      </c>
      <c r="L893">
        <v>0</v>
      </c>
      <c r="M893">
        <v>0</v>
      </c>
      <c r="N893">
        <v>0</v>
      </c>
      <c r="O893">
        <v>0</v>
      </c>
      <c r="P893" t="s">
        <v>252</v>
      </c>
      <c r="Q893" t="s">
        <v>252</v>
      </c>
      <c r="R893">
        <v>402</v>
      </c>
      <c r="S893" t="s">
        <v>2500</v>
      </c>
    </row>
    <row r="894" spans="1:19" x14ac:dyDescent="0.2">
      <c r="A894">
        <v>40221</v>
      </c>
      <c r="C894" t="s">
        <v>3734</v>
      </c>
      <c r="D894">
        <v>27</v>
      </c>
      <c r="E894">
        <v>1652</v>
      </c>
      <c r="F894" t="s">
        <v>3194</v>
      </c>
      <c r="G894">
        <v>165</v>
      </c>
      <c r="H894">
        <v>2</v>
      </c>
      <c r="I894" t="s">
        <v>590</v>
      </c>
      <c r="K894">
        <v>0</v>
      </c>
      <c r="L894">
        <v>0</v>
      </c>
      <c r="M894">
        <v>0</v>
      </c>
      <c r="N894">
        <v>0</v>
      </c>
      <c r="O894">
        <v>0</v>
      </c>
      <c r="P894" t="s">
        <v>252</v>
      </c>
      <c r="Q894" t="s">
        <v>252</v>
      </c>
      <c r="R894">
        <v>402</v>
      </c>
      <c r="S894" t="s">
        <v>2500</v>
      </c>
    </row>
    <row r="895" spans="1:19" x14ac:dyDescent="0.2">
      <c r="A895">
        <v>40221</v>
      </c>
      <c r="C895" t="s">
        <v>3734</v>
      </c>
      <c r="D895">
        <v>28</v>
      </c>
      <c r="E895">
        <v>1661</v>
      </c>
      <c r="F895" t="s">
        <v>3757</v>
      </c>
      <c r="G895">
        <v>166</v>
      </c>
      <c r="H895">
        <v>1</v>
      </c>
      <c r="I895" t="s">
        <v>593</v>
      </c>
      <c r="K895">
        <v>0</v>
      </c>
      <c r="L895">
        <v>0</v>
      </c>
      <c r="M895">
        <v>0</v>
      </c>
      <c r="N895">
        <v>0</v>
      </c>
      <c r="O895">
        <v>0</v>
      </c>
      <c r="P895" t="s">
        <v>252</v>
      </c>
      <c r="Q895" t="s">
        <v>252</v>
      </c>
      <c r="R895">
        <v>402</v>
      </c>
      <c r="S895" t="s">
        <v>2500</v>
      </c>
    </row>
    <row r="896" spans="1:19" x14ac:dyDescent="0.2">
      <c r="A896">
        <v>40221</v>
      </c>
      <c r="C896" t="s">
        <v>3734</v>
      </c>
      <c r="D896">
        <v>29</v>
      </c>
      <c r="E896">
        <v>1671</v>
      </c>
      <c r="F896" t="s">
        <v>3026</v>
      </c>
      <c r="G896">
        <v>167</v>
      </c>
      <c r="H896">
        <v>1</v>
      </c>
      <c r="I896" t="s">
        <v>596</v>
      </c>
      <c r="K896">
        <v>0</v>
      </c>
      <c r="L896">
        <v>0</v>
      </c>
      <c r="M896">
        <v>0</v>
      </c>
      <c r="N896">
        <v>0</v>
      </c>
      <c r="O896">
        <v>0</v>
      </c>
      <c r="P896" t="s">
        <v>252</v>
      </c>
      <c r="Q896" t="s">
        <v>252</v>
      </c>
      <c r="R896">
        <v>402</v>
      </c>
      <c r="S896" t="s">
        <v>2500</v>
      </c>
    </row>
    <row r="897" spans="1:19" x14ac:dyDescent="0.2">
      <c r="A897">
        <v>40221</v>
      </c>
      <c r="C897" t="s">
        <v>3734</v>
      </c>
      <c r="D897">
        <v>30</v>
      </c>
      <c r="E897">
        <v>1681</v>
      </c>
      <c r="F897" t="s">
        <v>3758</v>
      </c>
      <c r="G897">
        <v>168</v>
      </c>
      <c r="H897">
        <v>1</v>
      </c>
      <c r="I897" t="s">
        <v>599</v>
      </c>
      <c r="K897">
        <v>0</v>
      </c>
      <c r="L897">
        <v>0</v>
      </c>
      <c r="M897">
        <v>0</v>
      </c>
      <c r="N897">
        <v>0</v>
      </c>
      <c r="O897">
        <v>0</v>
      </c>
      <c r="P897" t="s">
        <v>252</v>
      </c>
      <c r="Q897" t="s">
        <v>252</v>
      </c>
      <c r="R897">
        <v>402</v>
      </c>
      <c r="S897" t="s">
        <v>2500</v>
      </c>
    </row>
    <row r="898" spans="1:19" x14ac:dyDescent="0.2">
      <c r="A898">
        <v>40221</v>
      </c>
      <c r="C898" t="s">
        <v>3734</v>
      </c>
      <c r="D898">
        <v>31</v>
      </c>
      <c r="E898">
        <v>1691</v>
      </c>
      <c r="F898" t="s">
        <v>3759</v>
      </c>
      <c r="G898">
        <v>169</v>
      </c>
      <c r="H898">
        <v>1</v>
      </c>
      <c r="I898" t="s">
        <v>602</v>
      </c>
      <c r="K898">
        <v>0</v>
      </c>
      <c r="L898">
        <v>0</v>
      </c>
      <c r="M898">
        <v>0</v>
      </c>
      <c r="N898">
        <v>0</v>
      </c>
      <c r="O898">
        <v>0</v>
      </c>
      <c r="P898" t="s">
        <v>252</v>
      </c>
      <c r="Q898" t="s">
        <v>252</v>
      </c>
      <c r="R898">
        <v>402</v>
      </c>
      <c r="S898" t="s">
        <v>2500</v>
      </c>
    </row>
    <row r="899" spans="1:19" x14ac:dyDescent="0.2">
      <c r="A899">
        <v>40221</v>
      </c>
      <c r="C899" t="s">
        <v>3734</v>
      </c>
      <c r="D899">
        <v>32</v>
      </c>
      <c r="E899">
        <v>1701</v>
      </c>
      <c r="F899" t="s">
        <v>3760</v>
      </c>
      <c r="G899">
        <v>170</v>
      </c>
      <c r="H899">
        <v>1</v>
      </c>
      <c r="I899" t="s">
        <v>605</v>
      </c>
      <c r="K899">
        <v>0</v>
      </c>
      <c r="L899">
        <v>0</v>
      </c>
      <c r="M899">
        <v>0</v>
      </c>
      <c r="N899">
        <v>0</v>
      </c>
      <c r="O899">
        <v>0</v>
      </c>
      <c r="P899" t="s">
        <v>252</v>
      </c>
      <c r="Q899" t="s">
        <v>252</v>
      </c>
      <c r="R899">
        <v>402</v>
      </c>
      <c r="S899" t="s">
        <v>2500</v>
      </c>
    </row>
    <row r="900" spans="1:19" x14ac:dyDescent="0.2">
      <c r="A900">
        <v>40221</v>
      </c>
      <c r="C900" t="s">
        <v>3734</v>
      </c>
      <c r="D900">
        <v>33</v>
      </c>
      <c r="E900">
        <v>1711</v>
      </c>
      <c r="F900" t="s">
        <v>3027</v>
      </c>
      <c r="G900">
        <v>171</v>
      </c>
      <c r="H900">
        <v>1</v>
      </c>
      <c r="I900" t="s">
        <v>608</v>
      </c>
      <c r="K900">
        <v>0</v>
      </c>
      <c r="L900">
        <v>0</v>
      </c>
      <c r="M900">
        <v>0</v>
      </c>
      <c r="N900">
        <v>0</v>
      </c>
      <c r="O900">
        <v>0</v>
      </c>
      <c r="P900" t="s">
        <v>252</v>
      </c>
      <c r="Q900" t="s">
        <v>252</v>
      </c>
      <c r="R900">
        <v>402</v>
      </c>
      <c r="S900" t="s">
        <v>2500</v>
      </c>
    </row>
    <row r="901" spans="1:19" x14ac:dyDescent="0.2">
      <c r="A901">
        <v>40221</v>
      </c>
      <c r="C901" t="s">
        <v>3734</v>
      </c>
      <c r="D901">
        <v>34</v>
      </c>
      <c r="E901">
        <v>1721</v>
      </c>
      <c r="F901" t="s">
        <v>3761</v>
      </c>
      <c r="G901">
        <v>172</v>
      </c>
      <c r="H901">
        <v>1</v>
      </c>
      <c r="I901" t="s">
        <v>611</v>
      </c>
      <c r="K901">
        <v>0</v>
      </c>
      <c r="L901">
        <v>0</v>
      </c>
      <c r="M901">
        <v>0</v>
      </c>
      <c r="N901">
        <v>0</v>
      </c>
      <c r="O901">
        <v>0</v>
      </c>
      <c r="P901" t="s">
        <v>252</v>
      </c>
      <c r="Q901" t="s">
        <v>252</v>
      </c>
      <c r="R901">
        <v>402</v>
      </c>
      <c r="S901" t="s">
        <v>2500</v>
      </c>
    </row>
    <row r="902" spans="1:19" x14ac:dyDescent="0.2">
      <c r="A902">
        <v>40221</v>
      </c>
      <c r="C902" t="s">
        <v>3734</v>
      </c>
      <c r="D902">
        <v>35</v>
      </c>
      <c r="E902">
        <v>1731</v>
      </c>
      <c r="F902" t="s">
        <v>3762</v>
      </c>
      <c r="G902">
        <v>173</v>
      </c>
      <c r="H902">
        <v>1</v>
      </c>
      <c r="I902" t="s">
        <v>614</v>
      </c>
      <c r="K902">
        <v>0</v>
      </c>
      <c r="L902">
        <v>0</v>
      </c>
      <c r="M902">
        <v>0</v>
      </c>
      <c r="N902">
        <v>0</v>
      </c>
      <c r="O902">
        <v>0</v>
      </c>
      <c r="P902" t="s">
        <v>252</v>
      </c>
      <c r="Q902" t="s">
        <v>252</v>
      </c>
      <c r="R902">
        <v>402</v>
      </c>
      <c r="S902" t="s">
        <v>2500</v>
      </c>
    </row>
    <row r="903" spans="1:19" x14ac:dyDescent="0.2">
      <c r="A903">
        <v>40221</v>
      </c>
      <c r="C903" t="s">
        <v>3734</v>
      </c>
      <c r="D903">
        <v>36</v>
      </c>
      <c r="E903">
        <v>1741</v>
      </c>
      <c r="F903" t="s">
        <v>3028</v>
      </c>
      <c r="G903">
        <v>174</v>
      </c>
      <c r="H903">
        <v>1</v>
      </c>
      <c r="I903" t="s">
        <v>617</v>
      </c>
      <c r="K903">
        <v>0</v>
      </c>
      <c r="L903">
        <v>0</v>
      </c>
      <c r="M903">
        <v>0</v>
      </c>
      <c r="N903">
        <v>0</v>
      </c>
      <c r="O903">
        <v>0</v>
      </c>
      <c r="P903" t="s">
        <v>252</v>
      </c>
      <c r="Q903" t="s">
        <v>252</v>
      </c>
      <c r="R903">
        <v>402</v>
      </c>
      <c r="S903" t="s">
        <v>2500</v>
      </c>
    </row>
    <row r="904" spans="1:19" x14ac:dyDescent="0.2">
      <c r="A904">
        <v>40221</v>
      </c>
      <c r="C904" t="s">
        <v>3734</v>
      </c>
      <c r="D904">
        <v>37</v>
      </c>
      <c r="E904">
        <v>1751</v>
      </c>
      <c r="F904" t="s">
        <v>3029</v>
      </c>
      <c r="G904">
        <v>175</v>
      </c>
      <c r="H904">
        <v>1</v>
      </c>
      <c r="I904" t="s">
        <v>620</v>
      </c>
      <c r="K904">
        <v>0</v>
      </c>
      <c r="L904">
        <v>0</v>
      </c>
      <c r="M904">
        <v>0</v>
      </c>
      <c r="N904">
        <v>0</v>
      </c>
      <c r="O904">
        <v>0</v>
      </c>
      <c r="P904" t="s">
        <v>252</v>
      </c>
      <c r="Q904" t="s">
        <v>252</v>
      </c>
      <c r="R904">
        <v>402</v>
      </c>
      <c r="S904" t="s">
        <v>2500</v>
      </c>
    </row>
    <row r="905" spans="1:19" x14ac:dyDescent="0.2">
      <c r="A905">
        <v>40221</v>
      </c>
      <c r="C905" t="s">
        <v>3734</v>
      </c>
      <c r="D905">
        <v>38</v>
      </c>
      <c r="E905">
        <v>1761</v>
      </c>
      <c r="F905" t="s">
        <v>3071</v>
      </c>
      <c r="G905">
        <v>176</v>
      </c>
      <c r="H905">
        <v>1</v>
      </c>
      <c r="I905" t="s">
        <v>623</v>
      </c>
      <c r="K905">
        <v>0</v>
      </c>
      <c r="L905">
        <v>0</v>
      </c>
      <c r="M905">
        <v>0</v>
      </c>
      <c r="N905">
        <v>0</v>
      </c>
      <c r="O905">
        <v>0</v>
      </c>
      <c r="P905" t="s">
        <v>252</v>
      </c>
      <c r="Q905" t="s">
        <v>252</v>
      </c>
      <c r="R905">
        <v>402</v>
      </c>
      <c r="S905" t="s">
        <v>2500</v>
      </c>
    </row>
    <row r="906" spans="1:19" x14ac:dyDescent="0.2">
      <c r="A906">
        <v>40221</v>
      </c>
      <c r="C906" t="s">
        <v>3734</v>
      </c>
      <c r="D906">
        <v>39</v>
      </c>
      <c r="E906">
        <v>1781</v>
      </c>
      <c r="F906" t="s">
        <v>3030</v>
      </c>
      <c r="G906">
        <v>178</v>
      </c>
      <c r="H906">
        <v>1</v>
      </c>
      <c r="I906" t="s">
        <v>629</v>
      </c>
      <c r="K906">
        <v>0</v>
      </c>
      <c r="L906">
        <v>0</v>
      </c>
      <c r="M906">
        <v>0</v>
      </c>
      <c r="N906">
        <v>0</v>
      </c>
      <c r="O906">
        <v>0</v>
      </c>
      <c r="P906" t="s">
        <v>252</v>
      </c>
      <c r="Q906" t="s">
        <v>252</v>
      </c>
      <c r="R906">
        <v>402</v>
      </c>
      <c r="S906" t="s">
        <v>2500</v>
      </c>
    </row>
    <row r="907" spans="1:19" x14ac:dyDescent="0.2">
      <c r="A907">
        <v>40221</v>
      </c>
      <c r="C907" t="s">
        <v>3734</v>
      </c>
      <c r="D907">
        <v>40</v>
      </c>
      <c r="E907">
        <v>1791</v>
      </c>
      <c r="F907" t="s">
        <v>3763</v>
      </c>
      <c r="G907">
        <v>179</v>
      </c>
      <c r="H907">
        <v>1</v>
      </c>
      <c r="I907" t="s">
        <v>987</v>
      </c>
      <c r="K907">
        <v>0</v>
      </c>
      <c r="L907">
        <v>0</v>
      </c>
      <c r="M907">
        <v>0</v>
      </c>
      <c r="N907">
        <v>0</v>
      </c>
      <c r="O907">
        <v>0</v>
      </c>
      <c r="P907" t="s">
        <v>252</v>
      </c>
      <c r="Q907" t="s">
        <v>252</v>
      </c>
      <c r="R907">
        <v>402</v>
      </c>
      <c r="S907" t="s">
        <v>2500</v>
      </c>
    </row>
    <row r="908" spans="1:19" x14ac:dyDescent="0.2">
      <c r="A908">
        <v>40221</v>
      </c>
      <c r="C908" t="s">
        <v>3734</v>
      </c>
      <c r="D908">
        <v>41</v>
      </c>
      <c r="E908">
        <v>1801</v>
      </c>
      <c r="F908" t="s">
        <v>3031</v>
      </c>
      <c r="G908">
        <v>180</v>
      </c>
      <c r="H908">
        <v>1</v>
      </c>
      <c r="I908" t="s">
        <v>635</v>
      </c>
      <c r="K908">
        <v>0</v>
      </c>
      <c r="L908">
        <v>0</v>
      </c>
      <c r="M908">
        <v>0</v>
      </c>
      <c r="N908">
        <v>0</v>
      </c>
      <c r="O908">
        <v>0</v>
      </c>
      <c r="P908" t="s">
        <v>252</v>
      </c>
      <c r="Q908" t="s">
        <v>252</v>
      </c>
      <c r="R908">
        <v>402</v>
      </c>
      <c r="S908" t="s">
        <v>2500</v>
      </c>
    </row>
    <row r="909" spans="1:19" x14ac:dyDescent="0.2">
      <c r="A909">
        <v>40221</v>
      </c>
      <c r="C909" t="s">
        <v>3734</v>
      </c>
      <c r="D909">
        <v>42</v>
      </c>
      <c r="E909">
        <v>1811</v>
      </c>
      <c r="F909" t="s">
        <v>3764</v>
      </c>
      <c r="G909">
        <v>181</v>
      </c>
      <c r="H909">
        <v>1</v>
      </c>
      <c r="I909" t="s">
        <v>638</v>
      </c>
      <c r="K909">
        <v>0</v>
      </c>
      <c r="L909">
        <v>0</v>
      </c>
      <c r="M909">
        <v>0</v>
      </c>
      <c r="N909">
        <v>0</v>
      </c>
      <c r="O909">
        <v>0</v>
      </c>
      <c r="P909" t="s">
        <v>252</v>
      </c>
      <c r="Q909" t="s">
        <v>252</v>
      </c>
      <c r="R909">
        <v>402</v>
      </c>
      <c r="S909" t="s">
        <v>2500</v>
      </c>
    </row>
    <row r="910" spans="1:19" x14ac:dyDescent="0.2">
      <c r="A910">
        <v>40221</v>
      </c>
      <c r="C910" t="s">
        <v>3734</v>
      </c>
      <c r="D910">
        <v>43</v>
      </c>
      <c r="E910">
        <v>1821</v>
      </c>
      <c r="F910" t="s">
        <v>3765</v>
      </c>
      <c r="G910">
        <v>182</v>
      </c>
      <c r="H910">
        <v>1</v>
      </c>
      <c r="I910" t="s">
        <v>641</v>
      </c>
      <c r="K910">
        <v>0</v>
      </c>
      <c r="L910">
        <v>0</v>
      </c>
      <c r="M910">
        <v>0</v>
      </c>
      <c r="N910">
        <v>0</v>
      </c>
      <c r="O910">
        <v>0</v>
      </c>
      <c r="P910" t="s">
        <v>252</v>
      </c>
      <c r="Q910" t="s">
        <v>252</v>
      </c>
      <c r="R910">
        <v>402</v>
      </c>
      <c r="S910" t="s">
        <v>2500</v>
      </c>
    </row>
    <row r="911" spans="1:19" x14ac:dyDescent="0.2">
      <c r="A911">
        <v>40221</v>
      </c>
      <c r="C911" t="s">
        <v>3734</v>
      </c>
      <c r="D911">
        <v>44</v>
      </c>
      <c r="E911">
        <v>1831</v>
      </c>
      <c r="F911" t="s">
        <v>3766</v>
      </c>
      <c r="G911">
        <v>183</v>
      </c>
      <c r="H911">
        <v>1</v>
      </c>
      <c r="I911" t="s">
        <v>644</v>
      </c>
      <c r="K911">
        <v>0</v>
      </c>
      <c r="L911">
        <v>0</v>
      </c>
      <c r="M911">
        <v>0</v>
      </c>
      <c r="N911">
        <v>0</v>
      </c>
      <c r="O911">
        <v>0</v>
      </c>
      <c r="P911" t="s">
        <v>252</v>
      </c>
      <c r="Q911" t="s">
        <v>252</v>
      </c>
      <c r="R911">
        <v>402</v>
      </c>
      <c r="S911" t="s">
        <v>2500</v>
      </c>
    </row>
    <row r="912" spans="1:19" x14ac:dyDescent="0.2">
      <c r="A912">
        <v>40221</v>
      </c>
      <c r="C912" t="s">
        <v>3734</v>
      </c>
      <c r="D912">
        <v>45</v>
      </c>
      <c r="E912">
        <v>1841</v>
      </c>
      <c r="F912" t="s">
        <v>3767</v>
      </c>
      <c r="G912">
        <v>184</v>
      </c>
      <c r="H912">
        <v>1</v>
      </c>
      <c r="I912" t="s">
        <v>647</v>
      </c>
      <c r="K912">
        <v>0</v>
      </c>
      <c r="L912">
        <v>0</v>
      </c>
      <c r="M912">
        <v>0</v>
      </c>
      <c r="N912">
        <v>0</v>
      </c>
      <c r="O912">
        <v>0</v>
      </c>
      <c r="P912" t="s">
        <v>252</v>
      </c>
      <c r="Q912" t="s">
        <v>252</v>
      </c>
      <c r="R912">
        <v>402</v>
      </c>
      <c r="S912" t="s">
        <v>2500</v>
      </c>
    </row>
    <row r="913" spans="1:19" x14ac:dyDescent="0.2">
      <c r="A913">
        <v>40221</v>
      </c>
      <c r="C913" t="s">
        <v>3734</v>
      </c>
      <c r="D913">
        <v>46</v>
      </c>
      <c r="E913">
        <v>1851</v>
      </c>
      <c r="F913" t="s">
        <v>3768</v>
      </c>
      <c r="G913">
        <v>185</v>
      </c>
      <c r="H913">
        <v>1</v>
      </c>
      <c r="I913" t="s">
        <v>650</v>
      </c>
      <c r="K913">
        <v>0</v>
      </c>
      <c r="L913">
        <v>0</v>
      </c>
      <c r="M913">
        <v>0</v>
      </c>
      <c r="N913">
        <v>0</v>
      </c>
      <c r="O913">
        <v>0</v>
      </c>
      <c r="P913" t="s">
        <v>252</v>
      </c>
      <c r="Q913" t="s">
        <v>252</v>
      </c>
      <c r="R913">
        <v>402</v>
      </c>
      <c r="S913" t="s">
        <v>2500</v>
      </c>
    </row>
    <row r="914" spans="1:19" x14ac:dyDescent="0.2">
      <c r="A914">
        <v>40221</v>
      </c>
      <c r="C914" t="s">
        <v>3734</v>
      </c>
      <c r="D914">
        <v>47</v>
      </c>
      <c r="E914">
        <v>3382</v>
      </c>
      <c r="F914" t="s">
        <v>3889</v>
      </c>
      <c r="G914">
        <v>338</v>
      </c>
      <c r="H914">
        <v>2</v>
      </c>
      <c r="I914" t="s">
        <v>1096</v>
      </c>
      <c r="K914">
        <v>0</v>
      </c>
      <c r="L914">
        <v>0</v>
      </c>
      <c r="M914">
        <v>0</v>
      </c>
      <c r="N914">
        <v>0</v>
      </c>
      <c r="O914">
        <v>0</v>
      </c>
      <c r="P914" t="s">
        <v>252</v>
      </c>
      <c r="Q914" t="s">
        <v>252</v>
      </c>
      <c r="R914">
        <v>402</v>
      </c>
      <c r="S914" t="s">
        <v>2500</v>
      </c>
    </row>
    <row r="915" spans="1:19" x14ac:dyDescent="0.2">
      <c r="A915">
        <v>40221</v>
      </c>
      <c r="C915" t="s">
        <v>3734</v>
      </c>
      <c r="D915">
        <v>48</v>
      </c>
      <c r="E915">
        <v>1811</v>
      </c>
      <c r="F915" t="s">
        <v>3764</v>
      </c>
      <c r="G915">
        <v>181</v>
      </c>
      <c r="H915">
        <v>1</v>
      </c>
      <c r="I915" t="s">
        <v>638</v>
      </c>
      <c r="K915">
        <v>0</v>
      </c>
      <c r="L915">
        <v>0</v>
      </c>
      <c r="M915">
        <v>0</v>
      </c>
      <c r="N915">
        <v>0</v>
      </c>
      <c r="O915">
        <v>0</v>
      </c>
      <c r="P915" t="s">
        <v>252</v>
      </c>
      <c r="Q915" t="s">
        <v>252</v>
      </c>
      <c r="R915">
        <v>402</v>
      </c>
      <c r="S915" t="s">
        <v>2500</v>
      </c>
    </row>
    <row r="916" spans="1:19" x14ac:dyDescent="0.2">
      <c r="A916">
        <v>40221</v>
      </c>
      <c r="C916" t="s">
        <v>3734</v>
      </c>
      <c r="D916">
        <v>49</v>
      </c>
      <c r="E916">
        <v>2301</v>
      </c>
      <c r="F916" t="s">
        <v>3032</v>
      </c>
      <c r="G916">
        <v>230</v>
      </c>
      <c r="H916">
        <v>1</v>
      </c>
      <c r="I916" t="s">
        <v>783</v>
      </c>
      <c r="K916">
        <v>0</v>
      </c>
      <c r="L916">
        <v>0</v>
      </c>
      <c r="M916">
        <v>0</v>
      </c>
      <c r="N916">
        <v>0</v>
      </c>
      <c r="O916">
        <v>0</v>
      </c>
      <c r="P916" t="s">
        <v>252</v>
      </c>
      <c r="Q916" t="s">
        <v>252</v>
      </c>
      <c r="R916">
        <v>402</v>
      </c>
      <c r="S916" t="s">
        <v>2500</v>
      </c>
    </row>
    <row r="917" spans="1:19" x14ac:dyDescent="0.2">
      <c r="A917">
        <v>40221</v>
      </c>
      <c r="C917" t="s">
        <v>3734</v>
      </c>
      <c r="D917">
        <v>50</v>
      </c>
      <c r="E917">
        <v>1881</v>
      </c>
      <c r="F917" t="s">
        <v>3771</v>
      </c>
      <c r="G917">
        <v>188</v>
      </c>
      <c r="H917">
        <v>1</v>
      </c>
      <c r="I917" t="s">
        <v>659</v>
      </c>
      <c r="K917">
        <v>0</v>
      </c>
      <c r="L917">
        <v>0</v>
      </c>
      <c r="M917">
        <v>0</v>
      </c>
      <c r="N917">
        <v>0</v>
      </c>
      <c r="O917">
        <v>0</v>
      </c>
      <c r="P917" t="s">
        <v>252</v>
      </c>
      <c r="Q917" t="s">
        <v>252</v>
      </c>
      <c r="R917">
        <v>402</v>
      </c>
      <c r="S917" t="s">
        <v>2500</v>
      </c>
    </row>
    <row r="918" spans="1:19" x14ac:dyDescent="0.2">
      <c r="A918">
        <v>40221</v>
      </c>
      <c r="C918" t="s">
        <v>3734</v>
      </c>
      <c r="D918">
        <v>51</v>
      </c>
      <c r="E918">
        <v>1891</v>
      </c>
      <c r="F918" t="s">
        <v>3772</v>
      </c>
      <c r="G918">
        <v>189</v>
      </c>
      <c r="H918">
        <v>1</v>
      </c>
      <c r="I918" t="s">
        <v>662</v>
      </c>
      <c r="K918">
        <v>0</v>
      </c>
      <c r="L918">
        <v>0</v>
      </c>
      <c r="M918">
        <v>0</v>
      </c>
      <c r="N918">
        <v>0</v>
      </c>
      <c r="O918">
        <v>0</v>
      </c>
      <c r="P918" t="s">
        <v>252</v>
      </c>
      <c r="Q918" t="s">
        <v>252</v>
      </c>
      <c r="R918">
        <v>402</v>
      </c>
      <c r="S918" t="s">
        <v>2500</v>
      </c>
    </row>
    <row r="919" spans="1:19" x14ac:dyDescent="0.2">
      <c r="A919">
        <v>40221</v>
      </c>
      <c r="C919" t="s">
        <v>3734</v>
      </c>
      <c r="D919">
        <v>52</v>
      </c>
      <c r="E919">
        <v>1901</v>
      </c>
      <c r="F919" t="s">
        <v>3773</v>
      </c>
      <c r="G919">
        <v>190</v>
      </c>
      <c r="H919">
        <v>1</v>
      </c>
      <c r="I919" t="s">
        <v>665</v>
      </c>
      <c r="K919">
        <v>0</v>
      </c>
      <c r="L919">
        <v>0</v>
      </c>
      <c r="M919">
        <v>0</v>
      </c>
      <c r="N919">
        <v>0</v>
      </c>
      <c r="O919">
        <v>0</v>
      </c>
      <c r="P919" t="s">
        <v>252</v>
      </c>
      <c r="Q919" t="s">
        <v>252</v>
      </c>
      <c r="R919">
        <v>402</v>
      </c>
      <c r="S919" t="s">
        <v>2500</v>
      </c>
    </row>
    <row r="920" spans="1:19" x14ac:dyDescent="0.2">
      <c r="A920">
        <v>40221</v>
      </c>
      <c r="C920" t="s">
        <v>3734</v>
      </c>
      <c r="D920">
        <v>53</v>
      </c>
      <c r="E920">
        <v>1911</v>
      </c>
      <c r="F920" t="s">
        <v>3033</v>
      </c>
      <c r="G920">
        <v>191</v>
      </c>
      <c r="H920">
        <v>1</v>
      </c>
      <c r="I920" t="s">
        <v>668</v>
      </c>
      <c r="K920">
        <v>0</v>
      </c>
      <c r="L920">
        <v>0</v>
      </c>
      <c r="M920">
        <v>0</v>
      </c>
      <c r="N920">
        <v>0</v>
      </c>
      <c r="O920">
        <v>0</v>
      </c>
      <c r="P920" t="s">
        <v>252</v>
      </c>
      <c r="Q920" t="s">
        <v>252</v>
      </c>
      <c r="R920">
        <v>402</v>
      </c>
      <c r="S920" t="s">
        <v>2500</v>
      </c>
    </row>
    <row r="921" spans="1:19" x14ac:dyDescent="0.2">
      <c r="A921">
        <v>40221</v>
      </c>
      <c r="C921" t="s">
        <v>3734</v>
      </c>
      <c r="D921">
        <v>54</v>
      </c>
      <c r="E921">
        <v>1921</v>
      </c>
      <c r="F921" t="s">
        <v>3774</v>
      </c>
      <c r="G921">
        <v>192</v>
      </c>
      <c r="H921">
        <v>1</v>
      </c>
      <c r="I921" t="s">
        <v>671</v>
      </c>
      <c r="K921">
        <v>0</v>
      </c>
      <c r="L921">
        <v>0</v>
      </c>
      <c r="M921">
        <v>0</v>
      </c>
      <c r="N921">
        <v>0</v>
      </c>
      <c r="O921">
        <v>0</v>
      </c>
      <c r="P921" t="s">
        <v>252</v>
      </c>
      <c r="Q921" t="s">
        <v>252</v>
      </c>
      <c r="R921">
        <v>402</v>
      </c>
      <c r="S921" t="s">
        <v>2500</v>
      </c>
    </row>
    <row r="922" spans="1:19" x14ac:dyDescent="0.2">
      <c r="A922">
        <v>40221</v>
      </c>
      <c r="C922" t="s">
        <v>3734</v>
      </c>
      <c r="D922">
        <v>55</v>
      </c>
      <c r="E922">
        <v>1931</v>
      </c>
      <c r="F922" t="s">
        <v>3775</v>
      </c>
      <c r="G922">
        <v>193</v>
      </c>
      <c r="H922">
        <v>1</v>
      </c>
      <c r="I922" t="s">
        <v>674</v>
      </c>
      <c r="K922">
        <v>0</v>
      </c>
      <c r="L922">
        <v>0</v>
      </c>
      <c r="M922">
        <v>0</v>
      </c>
      <c r="N922">
        <v>0</v>
      </c>
      <c r="O922">
        <v>0</v>
      </c>
      <c r="P922" t="s">
        <v>252</v>
      </c>
      <c r="Q922" t="s">
        <v>252</v>
      </c>
      <c r="R922">
        <v>402</v>
      </c>
      <c r="S922" t="s">
        <v>2500</v>
      </c>
    </row>
    <row r="923" spans="1:19" x14ac:dyDescent="0.2">
      <c r="A923">
        <v>40221</v>
      </c>
      <c r="C923" t="s">
        <v>3734</v>
      </c>
      <c r="D923">
        <v>56</v>
      </c>
      <c r="E923">
        <v>1941</v>
      </c>
      <c r="F923" t="s">
        <v>3776</v>
      </c>
      <c r="G923">
        <v>194</v>
      </c>
      <c r="H923">
        <v>1</v>
      </c>
      <c r="I923" t="s">
        <v>677</v>
      </c>
      <c r="K923">
        <v>0</v>
      </c>
      <c r="L923">
        <v>0</v>
      </c>
      <c r="M923">
        <v>0</v>
      </c>
      <c r="N923">
        <v>0</v>
      </c>
      <c r="O923">
        <v>0</v>
      </c>
      <c r="P923" t="s">
        <v>252</v>
      </c>
      <c r="Q923" t="s">
        <v>252</v>
      </c>
      <c r="R923">
        <v>402</v>
      </c>
      <c r="S923" t="s">
        <v>2500</v>
      </c>
    </row>
    <row r="924" spans="1:19" x14ac:dyDescent="0.2">
      <c r="A924">
        <v>40221</v>
      </c>
      <c r="C924" t="s">
        <v>3734</v>
      </c>
      <c r="D924">
        <v>57</v>
      </c>
      <c r="E924">
        <v>1951</v>
      </c>
      <c r="F924" t="s">
        <v>3034</v>
      </c>
      <c r="G924">
        <v>195</v>
      </c>
      <c r="H924">
        <v>1</v>
      </c>
      <c r="I924" t="s">
        <v>680</v>
      </c>
      <c r="K924">
        <v>0</v>
      </c>
      <c r="L924">
        <v>0</v>
      </c>
      <c r="M924">
        <v>0</v>
      </c>
      <c r="N924">
        <v>0</v>
      </c>
      <c r="O924">
        <v>0</v>
      </c>
      <c r="P924" t="s">
        <v>252</v>
      </c>
      <c r="Q924" t="s">
        <v>252</v>
      </c>
      <c r="R924">
        <v>402</v>
      </c>
      <c r="S924" t="s">
        <v>2500</v>
      </c>
    </row>
    <row r="925" spans="1:19" x14ac:dyDescent="0.2">
      <c r="A925">
        <v>40221</v>
      </c>
      <c r="C925" t="s">
        <v>3734</v>
      </c>
      <c r="D925">
        <v>58</v>
      </c>
      <c r="E925">
        <v>1961</v>
      </c>
      <c r="F925" t="s">
        <v>3777</v>
      </c>
      <c r="G925">
        <v>196</v>
      </c>
      <c r="H925">
        <v>1</v>
      </c>
      <c r="I925" t="s">
        <v>683</v>
      </c>
      <c r="K925">
        <v>0</v>
      </c>
      <c r="L925">
        <v>0</v>
      </c>
      <c r="M925">
        <v>0</v>
      </c>
      <c r="N925">
        <v>0</v>
      </c>
      <c r="O925">
        <v>0</v>
      </c>
      <c r="P925" t="s">
        <v>252</v>
      </c>
      <c r="Q925" t="s">
        <v>252</v>
      </c>
      <c r="R925">
        <v>402</v>
      </c>
      <c r="S925" t="s">
        <v>2500</v>
      </c>
    </row>
    <row r="926" spans="1:19" x14ac:dyDescent="0.2">
      <c r="A926">
        <v>40221</v>
      </c>
      <c r="C926" t="s">
        <v>3734</v>
      </c>
      <c r="D926">
        <v>59</v>
      </c>
      <c r="E926">
        <v>1971</v>
      </c>
      <c r="F926" t="s">
        <v>3778</v>
      </c>
      <c r="G926">
        <v>197</v>
      </c>
      <c r="H926">
        <v>1</v>
      </c>
      <c r="I926" t="s">
        <v>686</v>
      </c>
      <c r="K926">
        <v>0</v>
      </c>
      <c r="L926">
        <v>0</v>
      </c>
      <c r="M926">
        <v>0</v>
      </c>
      <c r="N926">
        <v>0</v>
      </c>
      <c r="O926">
        <v>0</v>
      </c>
      <c r="P926" t="s">
        <v>252</v>
      </c>
      <c r="Q926" t="s">
        <v>252</v>
      </c>
      <c r="R926">
        <v>402</v>
      </c>
      <c r="S926" t="s">
        <v>2500</v>
      </c>
    </row>
    <row r="927" spans="1:19" x14ac:dyDescent="0.2">
      <c r="A927">
        <v>40221</v>
      </c>
      <c r="C927" t="s">
        <v>3734</v>
      </c>
      <c r="D927">
        <v>60</v>
      </c>
      <c r="E927">
        <v>1981</v>
      </c>
      <c r="F927" t="s">
        <v>3035</v>
      </c>
      <c r="G927">
        <v>198</v>
      </c>
      <c r="H927">
        <v>1</v>
      </c>
      <c r="I927" t="s">
        <v>689</v>
      </c>
      <c r="K927">
        <v>0</v>
      </c>
      <c r="L927">
        <v>0</v>
      </c>
      <c r="M927">
        <v>0</v>
      </c>
      <c r="N927">
        <v>0</v>
      </c>
      <c r="O927">
        <v>0</v>
      </c>
      <c r="P927" t="s">
        <v>252</v>
      </c>
      <c r="Q927" t="s">
        <v>252</v>
      </c>
      <c r="R927">
        <v>402</v>
      </c>
      <c r="S927" t="s">
        <v>2500</v>
      </c>
    </row>
    <row r="928" spans="1:19" x14ac:dyDescent="0.2">
      <c r="A928">
        <v>40221</v>
      </c>
      <c r="C928" t="s">
        <v>3734</v>
      </c>
      <c r="D928">
        <v>61</v>
      </c>
      <c r="E928">
        <v>11</v>
      </c>
      <c r="F928" t="s">
        <v>3169</v>
      </c>
      <c r="G928">
        <v>1</v>
      </c>
      <c r="H928">
        <v>1</v>
      </c>
      <c r="I928" t="s">
        <v>219</v>
      </c>
      <c r="K928">
        <v>0</v>
      </c>
      <c r="L928">
        <v>0</v>
      </c>
      <c r="M928">
        <v>0</v>
      </c>
      <c r="N928">
        <v>0</v>
      </c>
      <c r="O928">
        <v>0</v>
      </c>
      <c r="P928" t="s">
        <v>252</v>
      </c>
      <c r="Q928" t="s">
        <v>252</v>
      </c>
      <c r="R928">
        <v>402</v>
      </c>
      <c r="S928" t="s">
        <v>2500</v>
      </c>
    </row>
    <row r="929" spans="1:19" x14ac:dyDescent="0.2">
      <c r="A929">
        <v>40221</v>
      </c>
      <c r="C929" t="s">
        <v>3734</v>
      </c>
      <c r="D929">
        <v>62</v>
      </c>
      <c r="E929">
        <v>12</v>
      </c>
      <c r="F929" t="s">
        <v>3170</v>
      </c>
      <c r="G929">
        <v>1</v>
      </c>
      <c r="H929">
        <v>2</v>
      </c>
      <c r="I929" t="s">
        <v>219</v>
      </c>
      <c r="K929">
        <v>0</v>
      </c>
      <c r="L929">
        <v>0</v>
      </c>
      <c r="M929">
        <v>0</v>
      </c>
      <c r="N929">
        <v>0</v>
      </c>
      <c r="O929">
        <v>0</v>
      </c>
      <c r="P929" t="s">
        <v>252</v>
      </c>
      <c r="Q929" t="s">
        <v>252</v>
      </c>
      <c r="R929">
        <v>402</v>
      </c>
      <c r="S929" t="s">
        <v>2500</v>
      </c>
    </row>
    <row r="930" spans="1:19" x14ac:dyDescent="0.2">
      <c r="A930">
        <v>40221</v>
      </c>
      <c r="C930" t="s">
        <v>3734</v>
      </c>
      <c r="D930">
        <v>63</v>
      </c>
      <c r="E930">
        <v>21</v>
      </c>
      <c r="F930" t="s">
        <v>3036</v>
      </c>
      <c r="G930">
        <v>2</v>
      </c>
      <c r="H930">
        <v>1</v>
      </c>
      <c r="I930" t="s">
        <v>222</v>
      </c>
      <c r="K930">
        <v>0</v>
      </c>
      <c r="L930">
        <v>0</v>
      </c>
      <c r="M930">
        <v>0</v>
      </c>
      <c r="N930">
        <v>0</v>
      </c>
      <c r="O930">
        <v>0</v>
      </c>
      <c r="P930" t="s">
        <v>252</v>
      </c>
      <c r="Q930" t="s">
        <v>252</v>
      </c>
      <c r="R930">
        <v>402</v>
      </c>
      <c r="S930" t="s">
        <v>2500</v>
      </c>
    </row>
    <row r="931" spans="1:19" x14ac:dyDescent="0.2">
      <c r="A931">
        <v>40221</v>
      </c>
      <c r="C931" t="s">
        <v>3734</v>
      </c>
      <c r="D931">
        <v>64</v>
      </c>
      <c r="E931">
        <v>31</v>
      </c>
      <c r="F931" t="s">
        <v>3779</v>
      </c>
      <c r="G931">
        <v>3</v>
      </c>
      <c r="H931">
        <v>1</v>
      </c>
      <c r="I931" t="s">
        <v>225</v>
      </c>
      <c r="K931">
        <v>0</v>
      </c>
      <c r="L931">
        <v>0</v>
      </c>
      <c r="M931">
        <v>0</v>
      </c>
      <c r="N931">
        <v>0</v>
      </c>
      <c r="O931">
        <v>0</v>
      </c>
      <c r="P931" t="s">
        <v>252</v>
      </c>
      <c r="Q931" t="s">
        <v>252</v>
      </c>
      <c r="R931">
        <v>402</v>
      </c>
      <c r="S931" t="s">
        <v>2500</v>
      </c>
    </row>
    <row r="932" spans="1:19" x14ac:dyDescent="0.2">
      <c r="A932">
        <v>40221</v>
      </c>
      <c r="C932" t="s">
        <v>3734</v>
      </c>
      <c r="D932">
        <v>65</v>
      </c>
      <c r="E932">
        <v>41</v>
      </c>
      <c r="F932" t="s">
        <v>3037</v>
      </c>
      <c r="G932">
        <v>4</v>
      </c>
      <c r="H932">
        <v>1</v>
      </c>
      <c r="I932" t="s">
        <v>228</v>
      </c>
      <c r="K932">
        <v>0</v>
      </c>
      <c r="L932">
        <v>0</v>
      </c>
      <c r="M932">
        <v>0</v>
      </c>
      <c r="N932">
        <v>0</v>
      </c>
      <c r="O932">
        <v>0</v>
      </c>
      <c r="P932" t="s">
        <v>252</v>
      </c>
      <c r="Q932" t="s">
        <v>252</v>
      </c>
      <c r="R932">
        <v>402</v>
      </c>
      <c r="S932" t="s">
        <v>2500</v>
      </c>
    </row>
    <row r="933" spans="1:19" x14ac:dyDescent="0.2">
      <c r="A933">
        <v>40221</v>
      </c>
      <c r="C933" t="s">
        <v>3734</v>
      </c>
      <c r="D933">
        <v>66</v>
      </c>
      <c r="E933">
        <v>51</v>
      </c>
      <c r="F933" t="s">
        <v>3038</v>
      </c>
      <c r="G933">
        <v>5</v>
      </c>
      <c r="H933">
        <v>1</v>
      </c>
      <c r="I933" t="s">
        <v>231</v>
      </c>
      <c r="K933">
        <v>0</v>
      </c>
      <c r="L933">
        <v>0</v>
      </c>
      <c r="M933">
        <v>0</v>
      </c>
      <c r="N933">
        <v>0</v>
      </c>
      <c r="O933">
        <v>0</v>
      </c>
      <c r="P933" t="s">
        <v>252</v>
      </c>
      <c r="Q933" t="s">
        <v>252</v>
      </c>
      <c r="R933">
        <v>402</v>
      </c>
      <c r="S933" t="s">
        <v>2500</v>
      </c>
    </row>
    <row r="934" spans="1:19" x14ac:dyDescent="0.2">
      <c r="A934">
        <v>40221</v>
      </c>
      <c r="C934" t="s">
        <v>3734</v>
      </c>
      <c r="D934">
        <v>67</v>
      </c>
      <c r="E934">
        <v>61</v>
      </c>
      <c r="F934" t="s">
        <v>3780</v>
      </c>
      <c r="G934">
        <v>6</v>
      </c>
      <c r="H934">
        <v>1</v>
      </c>
      <c r="I934" t="s">
        <v>234</v>
      </c>
      <c r="K934">
        <v>0</v>
      </c>
      <c r="L934">
        <v>0</v>
      </c>
      <c r="M934">
        <v>0</v>
      </c>
      <c r="N934">
        <v>0</v>
      </c>
      <c r="O934">
        <v>0</v>
      </c>
      <c r="P934" t="s">
        <v>252</v>
      </c>
      <c r="Q934" t="s">
        <v>252</v>
      </c>
      <c r="R934">
        <v>402</v>
      </c>
      <c r="S934" t="s">
        <v>2500</v>
      </c>
    </row>
    <row r="935" spans="1:19" x14ac:dyDescent="0.2">
      <c r="A935">
        <v>40221</v>
      </c>
      <c r="C935" t="s">
        <v>3734</v>
      </c>
      <c r="D935">
        <v>68</v>
      </c>
      <c r="E935">
        <v>71</v>
      </c>
      <c r="F935" t="s">
        <v>3039</v>
      </c>
      <c r="G935">
        <v>7</v>
      </c>
      <c r="H935">
        <v>1</v>
      </c>
      <c r="I935" t="s">
        <v>237</v>
      </c>
      <c r="K935">
        <v>0</v>
      </c>
      <c r="L935">
        <v>0</v>
      </c>
      <c r="M935">
        <v>0</v>
      </c>
      <c r="N935">
        <v>0</v>
      </c>
      <c r="O935">
        <v>0</v>
      </c>
      <c r="P935" t="s">
        <v>252</v>
      </c>
      <c r="Q935" t="s">
        <v>252</v>
      </c>
      <c r="R935">
        <v>402</v>
      </c>
      <c r="S935" t="s">
        <v>2500</v>
      </c>
    </row>
    <row r="936" spans="1:19" x14ac:dyDescent="0.2">
      <c r="A936">
        <v>40221</v>
      </c>
      <c r="C936" t="s">
        <v>3734</v>
      </c>
      <c r="D936">
        <v>69</v>
      </c>
      <c r="E936">
        <v>1202</v>
      </c>
      <c r="F936" t="s">
        <v>3781</v>
      </c>
      <c r="G936">
        <v>120</v>
      </c>
      <c r="H936">
        <v>2</v>
      </c>
      <c r="I936" t="s">
        <v>469</v>
      </c>
      <c r="K936">
        <v>0</v>
      </c>
      <c r="L936">
        <v>0</v>
      </c>
      <c r="M936">
        <v>0</v>
      </c>
      <c r="N936">
        <v>0</v>
      </c>
      <c r="O936">
        <v>0</v>
      </c>
      <c r="P936" t="s">
        <v>252</v>
      </c>
      <c r="Q936" t="s">
        <v>252</v>
      </c>
      <c r="R936">
        <v>402</v>
      </c>
      <c r="S936" t="s">
        <v>2500</v>
      </c>
    </row>
    <row r="937" spans="1:19" x14ac:dyDescent="0.2">
      <c r="A937">
        <v>40221</v>
      </c>
      <c r="C937" t="s">
        <v>3734</v>
      </c>
      <c r="D937">
        <v>70</v>
      </c>
      <c r="E937">
        <v>1192</v>
      </c>
      <c r="F937" t="s">
        <v>3782</v>
      </c>
      <c r="G937">
        <v>119</v>
      </c>
      <c r="H937">
        <v>2</v>
      </c>
      <c r="I937" t="s">
        <v>467</v>
      </c>
      <c r="K937">
        <v>0</v>
      </c>
      <c r="L937">
        <v>0</v>
      </c>
      <c r="M937">
        <v>0</v>
      </c>
      <c r="N937">
        <v>0</v>
      </c>
      <c r="O937">
        <v>0</v>
      </c>
      <c r="P937" t="s">
        <v>252</v>
      </c>
      <c r="Q937" t="s">
        <v>252</v>
      </c>
      <c r="R937">
        <v>402</v>
      </c>
      <c r="S937" t="s">
        <v>2500</v>
      </c>
    </row>
    <row r="938" spans="1:19" x14ac:dyDescent="0.2">
      <c r="A938">
        <v>40221</v>
      </c>
      <c r="C938" t="s">
        <v>3734</v>
      </c>
      <c r="D938">
        <v>71</v>
      </c>
      <c r="E938">
        <v>1182</v>
      </c>
      <c r="F938" t="s">
        <v>3040</v>
      </c>
      <c r="G938">
        <v>118</v>
      </c>
      <c r="H938">
        <v>2</v>
      </c>
      <c r="I938" t="s">
        <v>465</v>
      </c>
      <c r="K938">
        <v>0</v>
      </c>
      <c r="L938">
        <v>0</v>
      </c>
      <c r="M938">
        <v>0</v>
      </c>
      <c r="N938">
        <v>0</v>
      </c>
      <c r="O938">
        <v>0</v>
      </c>
      <c r="P938" t="s">
        <v>252</v>
      </c>
      <c r="Q938" t="s">
        <v>252</v>
      </c>
      <c r="R938">
        <v>402</v>
      </c>
      <c r="S938" t="s">
        <v>2500</v>
      </c>
    </row>
    <row r="939" spans="1:19" x14ac:dyDescent="0.2">
      <c r="A939">
        <v>40221</v>
      </c>
      <c r="C939" t="s">
        <v>3734</v>
      </c>
      <c r="D939">
        <v>72</v>
      </c>
      <c r="E939">
        <v>2021</v>
      </c>
      <c r="F939" t="s">
        <v>3783</v>
      </c>
      <c r="G939">
        <v>202</v>
      </c>
      <c r="H939">
        <v>1</v>
      </c>
      <c r="I939" t="s">
        <v>700</v>
      </c>
      <c r="K939">
        <v>0</v>
      </c>
      <c r="L939">
        <v>0</v>
      </c>
      <c r="M939">
        <v>0</v>
      </c>
      <c r="N939">
        <v>0</v>
      </c>
      <c r="O939">
        <v>0</v>
      </c>
      <c r="P939" t="s">
        <v>252</v>
      </c>
      <c r="Q939" t="s">
        <v>252</v>
      </c>
      <c r="R939">
        <v>402</v>
      </c>
      <c r="S939" t="s">
        <v>2500</v>
      </c>
    </row>
    <row r="940" spans="1:19" x14ac:dyDescent="0.2">
      <c r="A940">
        <v>40221</v>
      </c>
      <c r="C940" t="s">
        <v>3734</v>
      </c>
      <c r="D940">
        <v>73</v>
      </c>
      <c r="E940">
        <v>2031</v>
      </c>
      <c r="F940" t="s">
        <v>3784</v>
      </c>
      <c r="G940">
        <v>203</v>
      </c>
      <c r="H940">
        <v>1</v>
      </c>
      <c r="I940" t="s">
        <v>703</v>
      </c>
      <c r="K940">
        <v>0</v>
      </c>
      <c r="L940">
        <v>0</v>
      </c>
      <c r="M940">
        <v>0</v>
      </c>
      <c r="N940">
        <v>0</v>
      </c>
      <c r="O940">
        <v>0</v>
      </c>
      <c r="P940" t="s">
        <v>252</v>
      </c>
      <c r="Q940" t="s">
        <v>252</v>
      </c>
      <c r="R940">
        <v>402</v>
      </c>
      <c r="S940" t="s">
        <v>2500</v>
      </c>
    </row>
    <row r="941" spans="1:19" x14ac:dyDescent="0.2">
      <c r="A941">
        <v>40221</v>
      </c>
      <c r="C941" t="s">
        <v>3734</v>
      </c>
      <c r="D941">
        <v>74</v>
      </c>
      <c r="E941">
        <v>2041</v>
      </c>
      <c r="F941" t="s">
        <v>3041</v>
      </c>
      <c r="G941">
        <v>204</v>
      </c>
      <c r="H941">
        <v>1</v>
      </c>
      <c r="I941" t="s">
        <v>706</v>
      </c>
      <c r="K941">
        <v>0</v>
      </c>
      <c r="L941">
        <v>0</v>
      </c>
      <c r="M941">
        <v>0</v>
      </c>
      <c r="N941">
        <v>0</v>
      </c>
      <c r="O941">
        <v>0</v>
      </c>
      <c r="P941" t="s">
        <v>252</v>
      </c>
      <c r="Q941" t="s">
        <v>252</v>
      </c>
      <c r="R941">
        <v>402</v>
      </c>
      <c r="S941" t="s">
        <v>2500</v>
      </c>
    </row>
    <row r="942" spans="1:19" x14ac:dyDescent="0.2">
      <c r="A942">
        <v>40221</v>
      </c>
      <c r="C942" t="s">
        <v>3734</v>
      </c>
      <c r="D942">
        <v>75</v>
      </c>
      <c r="E942">
        <v>93</v>
      </c>
      <c r="F942" t="s">
        <v>3785</v>
      </c>
      <c r="G942">
        <v>9</v>
      </c>
      <c r="H942">
        <v>3</v>
      </c>
      <c r="I942" t="s">
        <v>243</v>
      </c>
      <c r="K942">
        <v>0</v>
      </c>
      <c r="L942">
        <v>0</v>
      </c>
      <c r="M942">
        <v>0</v>
      </c>
      <c r="N942">
        <v>0</v>
      </c>
      <c r="O942">
        <v>0</v>
      </c>
      <c r="P942" t="s">
        <v>252</v>
      </c>
      <c r="Q942" t="s">
        <v>252</v>
      </c>
      <c r="R942">
        <v>402</v>
      </c>
      <c r="S942" t="s">
        <v>2500</v>
      </c>
    </row>
    <row r="943" spans="1:19" x14ac:dyDescent="0.2">
      <c r="A943">
        <v>40221</v>
      </c>
      <c r="C943" t="s">
        <v>3734</v>
      </c>
      <c r="D943">
        <v>76</v>
      </c>
      <c r="E943">
        <v>101</v>
      </c>
      <c r="F943" t="s">
        <v>3786</v>
      </c>
      <c r="G943">
        <v>10</v>
      </c>
      <c r="H943">
        <v>1</v>
      </c>
      <c r="I943" t="s">
        <v>246</v>
      </c>
      <c r="K943">
        <v>0</v>
      </c>
      <c r="L943">
        <v>0</v>
      </c>
      <c r="M943">
        <v>0</v>
      </c>
      <c r="N943">
        <v>0</v>
      </c>
      <c r="O943">
        <v>0</v>
      </c>
      <c r="P943" t="s">
        <v>252</v>
      </c>
      <c r="Q943" t="s">
        <v>252</v>
      </c>
      <c r="R943">
        <v>402</v>
      </c>
      <c r="S943" t="s">
        <v>2500</v>
      </c>
    </row>
    <row r="944" spans="1:19" x14ac:dyDescent="0.2">
      <c r="A944">
        <v>40221</v>
      </c>
      <c r="C944" t="s">
        <v>3734</v>
      </c>
      <c r="D944">
        <v>77</v>
      </c>
      <c r="E944">
        <v>111</v>
      </c>
      <c r="F944" t="s">
        <v>3787</v>
      </c>
      <c r="G944">
        <v>11</v>
      </c>
      <c r="H944">
        <v>1</v>
      </c>
      <c r="I944" t="s">
        <v>249</v>
      </c>
      <c r="K944">
        <v>0</v>
      </c>
      <c r="L944">
        <v>0</v>
      </c>
      <c r="M944">
        <v>0</v>
      </c>
      <c r="N944">
        <v>0</v>
      </c>
      <c r="O944">
        <v>0</v>
      </c>
      <c r="P944" t="s">
        <v>252</v>
      </c>
      <c r="Q944" t="s">
        <v>252</v>
      </c>
      <c r="R944">
        <v>402</v>
      </c>
      <c r="S944" t="s">
        <v>2500</v>
      </c>
    </row>
    <row r="945" spans="1:19" x14ac:dyDescent="0.2">
      <c r="A945">
        <v>40221</v>
      </c>
      <c r="C945" t="s">
        <v>3734</v>
      </c>
      <c r="D945">
        <v>78</v>
      </c>
      <c r="E945">
        <v>123</v>
      </c>
      <c r="F945" t="s">
        <v>3042</v>
      </c>
      <c r="G945">
        <v>12</v>
      </c>
      <c r="H945">
        <v>3</v>
      </c>
      <c r="I945" t="s">
        <v>252</v>
      </c>
      <c r="K945">
        <v>0</v>
      </c>
      <c r="L945">
        <v>1</v>
      </c>
      <c r="M945">
        <v>0</v>
      </c>
      <c r="N945">
        <v>2</v>
      </c>
      <c r="O945">
        <v>0</v>
      </c>
      <c r="P945" t="s">
        <v>252</v>
      </c>
      <c r="Q945" t="s">
        <v>252</v>
      </c>
      <c r="R945">
        <v>402</v>
      </c>
      <c r="S945" t="s">
        <v>2500</v>
      </c>
    </row>
    <row r="946" spans="1:19" x14ac:dyDescent="0.2">
      <c r="A946">
        <v>40222</v>
      </c>
      <c r="C946" t="s">
        <v>3734</v>
      </c>
      <c r="D946">
        <v>1</v>
      </c>
      <c r="E946">
        <v>1381</v>
      </c>
      <c r="F946" t="s">
        <v>3221</v>
      </c>
      <c r="G946">
        <v>138</v>
      </c>
      <c r="H946">
        <v>1</v>
      </c>
      <c r="I946" t="s">
        <v>510</v>
      </c>
      <c r="K946">
        <v>0</v>
      </c>
      <c r="L946">
        <v>0</v>
      </c>
      <c r="M946">
        <v>1</v>
      </c>
      <c r="N946">
        <v>1</v>
      </c>
      <c r="O946">
        <v>0</v>
      </c>
      <c r="P946" t="s">
        <v>252</v>
      </c>
      <c r="Q946" t="s">
        <v>252</v>
      </c>
      <c r="R946">
        <v>402</v>
      </c>
      <c r="S946" t="s">
        <v>2500</v>
      </c>
    </row>
    <row r="947" spans="1:19" x14ac:dyDescent="0.2">
      <c r="A947">
        <v>40222</v>
      </c>
      <c r="C947" t="s">
        <v>3734</v>
      </c>
      <c r="D947">
        <v>2</v>
      </c>
      <c r="E947">
        <v>1391</v>
      </c>
      <c r="F947" t="s">
        <v>3735</v>
      </c>
      <c r="G947">
        <v>139</v>
      </c>
      <c r="H947">
        <v>1</v>
      </c>
      <c r="I947" t="s">
        <v>513</v>
      </c>
      <c r="K947">
        <v>0</v>
      </c>
      <c r="L947">
        <v>0</v>
      </c>
      <c r="M947">
        <v>0</v>
      </c>
      <c r="N947">
        <v>0</v>
      </c>
      <c r="O947">
        <v>0</v>
      </c>
      <c r="P947" t="s">
        <v>252</v>
      </c>
      <c r="Q947" t="s">
        <v>252</v>
      </c>
      <c r="R947">
        <v>402</v>
      </c>
      <c r="S947" t="s">
        <v>2500</v>
      </c>
    </row>
    <row r="948" spans="1:19" x14ac:dyDescent="0.2">
      <c r="A948">
        <v>40222</v>
      </c>
      <c r="C948" t="s">
        <v>3734</v>
      </c>
      <c r="D948">
        <v>3</v>
      </c>
      <c r="E948">
        <v>1401</v>
      </c>
      <c r="F948" t="s">
        <v>3736</v>
      </c>
      <c r="G948">
        <v>140</v>
      </c>
      <c r="H948">
        <v>1</v>
      </c>
      <c r="I948" t="s">
        <v>516</v>
      </c>
      <c r="K948">
        <v>0</v>
      </c>
      <c r="L948">
        <v>0</v>
      </c>
      <c r="M948">
        <v>0</v>
      </c>
      <c r="N948">
        <v>0</v>
      </c>
      <c r="O948">
        <v>0</v>
      </c>
      <c r="P948" t="s">
        <v>252</v>
      </c>
      <c r="Q948" t="s">
        <v>252</v>
      </c>
      <c r="R948">
        <v>402</v>
      </c>
      <c r="S948" t="s">
        <v>2500</v>
      </c>
    </row>
    <row r="949" spans="1:19" x14ac:dyDescent="0.2">
      <c r="A949">
        <v>40222</v>
      </c>
      <c r="C949" t="s">
        <v>3734</v>
      </c>
      <c r="D949">
        <v>4</v>
      </c>
      <c r="E949">
        <v>1411</v>
      </c>
      <c r="F949" t="s">
        <v>3737</v>
      </c>
      <c r="G949">
        <v>141</v>
      </c>
      <c r="H949">
        <v>1</v>
      </c>
      <c r="I949" t="s">
        <v>519</v>
      </c>
      <c r="K949">
        <v>0</v>
      </c>
      <c r="L949">
        <v>0</v>
      </c>
      <c r="M949">
        <v>0</v>
      </c>
      <c r="N949">
        <v>0</v>
      </c>
      <c r="O949">
        <v>0</v>
      </c>
      <c r="P949" t="s">
        <v>252</v>
      </c>
      <c r="Q949" t="s">
        <v>252</v>
      </c>
      <c r="R949">
        <v>402</v>
      </c>
      <c r="S949" t="s">
        <v>2500</v>
      </c>
    </row>
    <row r="950" spans="1:19" x14ac:dyDescent="0.2">
      <c r="A950">
        <v>40222</v>
      </c>
      <c r="C950" t="s">
        <v>3734</v>
      </c>
      <c r="D950">
        <v>5</v>
      </c>
      <c r="E950">
        <v>1421</v>
      </c>
      <c r="F950" t="s">
        <v>3738</v>
      </c>
      <c r="G950">
        <v>142</v>
      </c>
      <c r="H950">
        <v>1</v>
      </c>
      <c r="I950" t="s">
        <v>522</v>
      </c>
      <c r="K950">
        <v>0</v>
      </c>
      <c r="L950">
        <v>0</v>
      </c>
      <c r="M950">
        <v>0</v>
      </c>
      <c r="N950">
        <v>0</v>
      </c>
      <c r="O950">
        <v>0</v>
      </c>
      <c r="P950" t="s">
        <v>252</v>
      </c>
      <c r="Q950" t="s">
        <v>252</v>
      </c>
      <c r="R950">
        <v>402</v>
      </c>
      <c r="S950" t="s">
        <v>2500</v>
      </c>
    </row>
    <row r="951" spans="1:19" x14ac:dyDescent="0.2">
      <c r="A951">
        <v>40222</v>
      </c>
      <c r="C951" t="s">
        <v>3734</v>
      </c>
      <c r="D951">
        <v>6</v>
      </c>
      <c r="E951">
        <v>1431</v>
      </c>
      <c r="F951" t="s">
        <v>3739</v>
      </c>
      <c r="G951">
        <v>143</v>
      </c>
      <c r="H951">
        <v>1</v>
      </c>
      <c r="I951" t="s">
        <v>525</v>
      </c>
      <c r="K951">
        <v>0</v>
      </c>
      <c r="L951">
        <v>0</v>
      </c>
      <c r="M951">
        <v>0</v>
      </c>
      <c r="N951">
        <v>0</v>
      </c>
      <c r="O951">
        <v>0</v>
      </c>
      <c r="P951" t="s">
        <v>252</v>
      </c>
      <c r="Q951" t="s">
        <v>252</v>
      </c>
      <c r="R951">
        <v>402</v>
      </c>
      <c r="S951" t="s">
        <v>2500</v>
      </c>
    </row>
    <row r="952" spans="1:19" x14ac:dyDescent="0.2">
      <c r="A952">
        <v>40222</v>
      </c>
      <c r="C952" t="s">
        <v>3734</v>
      </c>
      <c r="D952">
        <v>7</v>
      </c>
      <c r="E952">
        <v>1441</v>
      </c>
      <c r="F952" t="s">
        <v>3740</v>
      </c>
      <c r="G952">
        <v>144</v>
      </c>
      <c r="H952">
        <v>1</v>
      </c>
      <c r="I952" t="s">
        <v>528</v>
      </c>
      <c r="K952">
        <v>0</v>
      </c>
      <c r="L952">
        <v>0</v>
      </c>
      <c r="M952">
        <v>0</v>
      </c>
      <c r="N952">
        <v>0</v>
      </c>
      <c r="O952">
        <v>0</v>
      </c>
      <c r="P952" t="s">
        <v>252</v>
      </c>
      <c r="Q952" t="s">
        <v>252</v>
      </c>
      <c r="R952">
        <v>402</v>
      </c>
      <c r="S952" t="s">
        <v>2500</v>
      </c>
    </row>
    <row r="953" spans="1:19" x14ac:dyDescent="0.2">
      <c r="A953">
        <v>40222</v>
      </c>
      <c r="C953" t="s">
        <v>3734</v>
      </c>
      <c r="D953">
        <v>8</v>
      </c>
      <c r="E953">
        <v>1451</v>
      </c>
      <c r="F953" t="s">
        <v>3741</v>
      </c>
      <c r="G953">
        <v>145</v>
      </c>
      <c r="H953">
        <v>1</v>
      </c>
      <c r="I953" t="s">
        <v>531</v>
      </c>
      <c r="K953">
        <v>0</v>
      </c>
      <c r="L953">
        <v>0</v>
      </c>
      <c r="M953">
        <v>0</v>
      </c>
      <c r="N953">
        <v>0</v>
      </c>
      <c r="O953">
        <v>0</v>
      </c>
      <c r="P953" t="s">
        <v>252</v>
      </c>
      <c r="Q953" t="s">
        <v>252</v>
      </c>
      <c r="R953">
        <v>402</v>
      </c>
      <c r="S953" t="s">
        <v>2500</v>
      </c>
    </row>
    <row r="954" spans="1:19" x14ac:dyDescent="0.2">
      <c r="A954">
        <v>40222</v>
      </c>
      <c r="C954" t="s">
        <v>3734</v>
      </c>
      <c r="D954">
        <v>9</v>
      </c>
      <c r="E954">
        <v>1461</v>
      </c>
      <c r="F954" t="s">
        <v>3742</v>
      </c>
      <c r="G954">
        <v>146</v>
      </c>
      <c r="H954">
        <v>1</v>
      </c>
      <c r="I954" t="s">
        <v>533</v>
      </c>
      <c r="K954">
        <v>0</v>
      </c>
      <c r="L954">
        <v>0</v>
      </c>
      <c r="M954">
        <v>0</v>
      </c>
      <c r="N954">
        <v>0</v>
      </c>
      <c r="O954">
        <v>0</v>
      </c>
      <c r="P954" t="s">
        <v>252</v>
      </c>
      <c r="Q954" t="s">
        <v>252</v>
      </c>
      <c r="R954">
        <v>402</v>
      </c>
      <c r="S954" t="s">
        <v>2500</v>
      </c>
    </row>
    <row r="955" spans="1:19" x14ac:dyDescent="0.2">
      <c r="A955">
        <v>40222</v>
      </c>
      <c r="C955" t="s">
        <v>3734</v>
      </c>
      <c r="D955">
        <v>10</v>
      </c>
      <c r="E955">
        <v>1471</v>
      </c>
      <c r="F955" t="s">
        <v>3743</v>
      </c>
      <c r="G955">
        <v>147</v>
      </c>
      <c r="H955">
        <v>1</v>
      </c>
      <c r="I955" t="s">
        <v>536</v>
      </c>
      <c r="K955">
        <v>0</v>
      </c>
      <c r="L955">
        <v>0</v>
      </c>
      <c r="M955">
        <v>0</v>
      </c>
      <c r="N955">
        <v>0</v>
      </c>
      <c r="O955">
        <v>0</v>
      </c>
      <c r="P955" t="s">
        <v>252</v>
      </c>
      <c r="Q955" t="s">
        <v>252</v>
      </c>
      <c r="R955">
        <v>402</v>
      </c>
      <c r="S955" t="s">
        <v>2500</v>
      </c>
    </row>
    <row r="956" spans="1:19" x14ac:dyDescent="0.2">
      <c r="A956">
        <v>40222</v>
      </c>
      <c r="C956" t="s">
        <v>3734</v>
      </c>
      <c r="D956">
        <v>11</v>
      </c>
      <c r="E956">
        <v>1481</v>
      </c>
      <c r="F956" t="s">
        <v>3211</v>
      </c>
      <c r="G956">
        <v>148</v>
      </c>
      <c r="H956">
        <v>1</v>
      </c>
      <c r="I956" t="s">
        <v>539</v>
      </c>
      <c r="K956">
        <v>0</v>
      </c>
      <c r="L956">
        <v>0</v>
      </c>
      <c r="M956">
        <v>0</v>
      </c>
      <c r="N956">
        <v>0</v>
      </c>
      <c r="O956">
        <v>0</v>
      </c>
      <c r="P956" t="s">
        <v>252</v>
      </c>
      <c r="Q956" t="s">
        <v>252</v>
      </c>
      <c r="R956">
        <v>402</v>
      </c>
      <c r="S956" t="s">
        <v>2500</v>
      </c>
    </row>
    <row r="957" spans="1:19" x14ac:dyDescent="0.2">
      <c r="A957">
        <v>40222</v>
      </c>
      <c r="C957" t="s">
        <v>3734</v>
      </c>
      <c r="D957">
        <v>12</v>
      </c>
      <c r="E957">
        <v>1491</v>
      </c>
      <c r="F957" t="s">
        <v>3744</v>
      </c>
      <c r="G957">
        <v>149</v>
      </c>
      <c r="H957">
        <v>1</v>
      </c>
      <c r="I957" t="s">
        <v>542</v>
      </c>
      <c r="K957">
        <v>0</v>
      </c>
      <c r="L957">
        <v>0</v>
      </c>
      <c r="M957">
        <v>0</v>
      </c>
      <c r="N957">
        <v>0</v>
      </c>
      <c r="O957">
        <v>0</v>
      </c>
      <c r="P957" t="s">
        <v>252</v>
      </c>
      <c r="Q957" t="s">
        <v>252</v>
      </c>
      <c r="R957">
        <v>402</v>
      </c>
      <c r="S957" t="s">
        <v>2500</v>
      </c>
    </row>
    <row r="958" spans="1:19" x14ac:dyDescent="0.2">
      <c r="A958">
        <v>40222</v>
      </c>
      <c r="C958" t="s">
        <v>3734</v>
      </c>
      <c r="D958">
        <v>13</v>
      </c>
      <c r="E958">
        <v>1501</v>
      </c>
      <c r="F958" t="s">
        <v>3745</v>
      </c>
      <c r="G958">
        <v>150</v>
      </c>
      <c r="H958">
        <v>1</v>
      </c>
      <c r="I958" t="s">
        <v>545</v>
      </c>
      <c r="K958">
        <v>0</v>
      </c>
      <c r="L958">
        <v>0</v>
      </c>
      <c r="M958">
        <v>0</v>
      </c>
      <c r="N958">
        <v>0</v>
      </c>
      <c r="O958">
        <v>0</v>
      </c>
      <c r="P958" t="s">
        <v>252</v>
      </c>
      <c r="Q958" t="s">
        <v>252</v>
      </c>
      <c r="R958">
        <v>402</v>
      </c>
      <c r="S958" t="s">
        <v>2500</v>
      </c>
    </row>
    <row r="959" spans="1:19" x14ac:dyDescent="0.2">
      <c r="A959">
        <v>40222</v>
      </c>
      <c r="C959" t="s">
        <v>3734</v>
      </c>
      <c r="D959">
        <v>14</v>
      </c>
      <c r="E959">
        <v>1511</v>
      </c>
      <c r="F959" t="s">
        <v>3746</v>
      </c>
      <c r="G959">
        <v>151</v>
      </c>
      <c r="H959">
        <v>1</v>
      </c>
      <c r="I959" t="s">
        <v>548</v>
      </c>
      <c r="K959">
        <v>0</v>
      </c>
      <c r="L959">
        <v>0</v>
      </c>
      <c r="M959">
        <v>0</v>
      </c>
      <c r="N959">
        <v>0</v>
      </c>
      <c r="O959">
        <v>0</v>
      </c>
      <c r="P959" t="s">
        <v>252</v>
      </c>
      <c r="Q959" t="s">
        <v>252</v>
      </c>
      <c r="R959">
        <v>402</v>
      </c>
      <c r="S959" t="s">
        <v>2500</v>
      </c>
    </row>
    <row r="960" spans="1:19" x14ac:dyDescent="0.2">
      <c r="A960">
        <v>40222</v>
      </c>
      <c r="C960" t="s">
        <v>3734</v>
      </c>
      <c r="D960">
        <v>15</v>
      </c>
      <c r="E960">
        <v>1521</v>
      </c>
      <c r="F960" t="s">
        <v>3747</v>
      </c>
      <c r="G960">
        <v>152</v>
      </c>
      <c r="H960">
        <v>1</v>
      </c>
      <c r="I960" t="s">
        <v>551</v>
      </c>
      <c r="K960">
        <v>0</v>
      </c>
      <c r="L960">
        <v>0</v>
      </c>
      <c r="M960">
        <v>0</v>
      </c>
      <c r="N960">
        <v>0</v>
      </c>
      <c r="O960">
        <v>0</v>
      </c>
      <c r="P960" t="s">
        <v>252</v>
      </c>
      <c r="Q960" t="s">
        <v>252</v>
      </c>
      <c r="R960">
        <v>402</v>
      </c>
      <c r="S960" t="s">
        <v>2500</v>
      </c>
    </row>
    <row r="961" spans="1:19" x14ac:dyDescent="0.2">
      <c r="A961">
        <v>40222</v>
      </c>
      <c r="C961" t="s">
        <v>3734</v>
      </c>
      <c r="D961">
        <v>16</v>
      </c>
      <c r="E961">
        <v>1531</v>
      </c>
      <c r="F961" t="s">
        <v>3748</v>
      </c>
      <c r="G961">
        <v>153</v>
      </c>
      <c r="H961">
        <v>1</v>
      </c>
      <c r="I961" t="s">
        <v>554</v>
      </c>
      <c r="K961">
        <v>0</v>
      </c>
      <c r="L961">
        <v>0</v>
      </c>
      <c r="M961">
        <v>0</v>
      </c>
      <c r="N961">
        <v>0</v>
      </c>
      <c r="O961">
        <v>0</v>
      </c>
      <c r="P961" t="s">
        <v>252</v>
      </c>
      <c r="Q961" t="s">
        <v>252</v>
      </c>
      <c r="R961">
        <v>402</v>
      </c>
      <c r="S961" t="s">
        <v>2500</v>
      </c>
    </row>
    <row r="962" spans="1:19" x14ac:dyDescent="0.2">
      <c r="A962">
        <v>40222</v>
      </c>
      <c r="C962" t="s">
        <v>3734</v>
      </c>
      <c r="D962">
        <v>17</v>
      </c>
      <c r="E962">
        <v>1541</v>
      </c>
      <c r="F962" t="s">
        <v>3749</v>
      </c>
      <c r="G962">
        <v>154</v>
      </c>
      <c r="H962">
        <v>1</v>
      </c>
      <c r="I962" t="s">
        <v>557</v>
      </c>
      <c r="K962">
        <v>0</v>
      </c>
      <c r="L962">
        <v>0</v>
      </c>
      <c r="M962">
        <v>0</v>
      </c>
      <c r="N962">
        <v>0</v>
      </c>
      <c r="O962">
        <v>0</v>
      </c>
      <c r="P962" t="s">
        <v>252</v>
      </c>
      <c r="Q962" t="s">
        <v>252</v>
      </c>
      <c r="R962">
        <v>402</v>
      </c>
      <c r="S962" t="s">
        <v>2500</v>
      </c>
    </row>
    <row r="963" spans="1:19" x14ac:dyDescent="0.2">
      <c r="A963">
        <v>40222</v>
      </c>
      <c r="C963" t="s">
        <v>3734</v>
      </c>
      <c r="D963">
        <v>18</v>
      </c>
      <c r="E963">
        <v>1551</v>
      </c>
      <c r="F963" t="s">
        <v>3750</v>
      </c>
      <c r="G963">
        <v>155</v>
      </c>
      <c r="H963">
        <v>1</v>
      </c>
      <c r="I963" t="s">
        <v>560</v>
      </c>
      <c r="K963">
        <v>0</v>
      </c>
      <c r="L963">
        <v>0</v>
      </c>
      <c r="M963">
        <v>0</v>
      </c>
      <c r="N963">
        <v>0</v>
      </c>
      <c r="O963">
        <v>0</v>
      </c>
      <c r="P963" t="s">
        <v>252</v>
      </c>
      <c r="Q963" t="s">
        <v>252</v>
      </c>
      <c r="R963">
        <v>402</v>
      </c>
      <c r="S963" t="s">
        <v>2500</v>
      </c>
    </row>
    <row r="964" spans="1:19" x14ac:dyDescent="0.2">
      <c r="A964">
        <v>40222</v>
      </c>
      <c r="C964" t="s">
        <v>3734</v>
      </c>
      <c r="D964">
        <v>19</v>
      </c>
      <c r="E964">
        <v>1561</v>
      </c>
      <c r="F964" t="s">
        <v>3203</v>
      </c>
      <c r="G964">
        <v>156</v>
      </c>
      <c r="H964">
        <v>1</v>
      </c>
      <c r="I964" t="s">
        <v>563</v>
      </c>
      <c r="K964">
        <v>0</v>
      </c>
      <c r="L964">
        <v>0</v>
      </c>
      <c r="M964">
        <v>0</v>
      </c>
      <c r="N964">
        <v>0</v>
      </c>
      <c r="O964">
        <v>0</v>
      </c>
      <c r="P964" t="s">
        <v>252</v>
      </c>
      <c r="Q964" t="s">
        <v>252</v>
      </c>
      <c r="R964">
        <v>402</v>
      </c>
      <c r="S964" t="s">
        <v>2500</v>
      </c>
    </row>
    <row r="965" spans="1:19" x14ac:dyDescent="0.2">
      <c r="A965">
        <v>40222</v>
      </c>
      <c r="C965" t="s">
        <v>3734</v>
      </c>
      <c r="D965">
        <v>20</v>
      </c>
      <c r="E965">
        <v>1571</v>
      </c>
      <c r="F965" t="s">
        <v>3751</v>
      </c>
      <c r="G965">
        <v>157</v>
      </c>
      <c r="H965">
        <v>1</v>
      </c>
      <c r="I965" t="s">
        <v>566</v>
      </c>
      <c r="K965">
        <v>0</v>
      </c>
      <c r="L965">
        <v>0</v>
      </c>
      <c r="M965">
        <v>0</v>
      </c>
      <c r="N965">
        <v>0</v>
      </c>
      <c r="O965">
        <v>0</v>
      </c>
      <c r="P965" t="s">
        <v>252</v>
      </c>
      <c r="Q965" t="s">
        <v>252</v>
      </c>
      <c r="R965">
        <v>402</v>
      </c>
      <c r="S965" t="s">
        <v>2500</v>
      </c>
    </row>
    <row r="966" spans="1:19" x14ac:dyDescent="0.2">
      <c r="A966">
        <v>40222</v>
      </c>
      <c r="C966" t="s">
        <v>3734</v>
      </c>
      <c r="D966">
        <v>21</v>
      </c>
      <c r="E966">
        <v>1581</v>
      </c>
      <c r="F966" t="s">
        <v>3752</v>
      </c>
      <c r="G966">
        <v>158</v>
      </c>
      <c r="H966">
        <v>1</v>
      </c>
      <c r="I966" t="s">
        <v>569</v>
      </c>
      <c r="K966">
        <v>0</v>
      </c>
      <c r="L966">
        <v>0</v>
      </c>
      <c r="M966">
        <v>0</v>
      </c>
      <c r="N966">
        <v>0</v>
      </c>
      <c r="O966">
        <v>0</v>
      </c>
      <c r="P966" t="s">
        <v>252</v>
      </c>
      <c r="Q966" t="s">
        <v>252</v>
      </c>
      <c r="R966">
        <v>402</v>
      </c>
      <c r="S966" t="s">
        <v>2500</v>
      </c>
    </row>
    <row r="967" spans="1:19" x14ac:dyDescent="0.2">
      <c r="A967">
        <v>40222</v>
      </c>
      <c r="C967" t="s">
        <v>3734</v>
      </c>
      <c r="D967">
        <v>22</v>
      </c>
      <c r="E967">
        <v>1591</v>
      </c>
      <c r="F967" t="s">
        <v>3753</v>
      </c>
      <c r="G967">
        <v>159</v>
      </c>
      <c r="H967">
        <v>1</v>
      </c>
      <c r="I967" t="s">
        <v>572</v>
      </c>
      <c r="K967">
        <v>0</v>
      </c>
      <c r="L967">
        <v>0</v>
      </c>
      <c r="M967">
        <v>0</v>
      </c>
      <c r="N967">
        <v>0</v>
      </c>
      <c r="O967">
        <v>0</v>
      </c>
      <c r="P967" t="s">
        <v>252</v>
      </c>
      <c r="Q967" t="s">
        <v>252</v>
      </c>
      <c r="R967">
        <v>402</v>
      </c>
      <c r="S967" t="s">
        <v>2500</v>
      </c>
    </row>
    <row r="968" spans="1:19" x14ac:dyDescent="0.2">
      <c r="A968">
        <v>40222</v>
      </c>
      <c r="C968" t="s">
        <v>3734</v>
      </c>
      <c r="D968">
        <v>23</v>
      </c>
      <c r="E968">
        <v>1601</v>
      </c>
      <c r="F968" t="s">
        <v>3754</v>
      </c>
      <c r="G968">
        <v>160</v>
      </c>
      <c r="H968">
        <v>1</v>
      </c>
      <c r="I968" t="s">
        <v>575</v>
      </c>
      <c r="K968">
        <v>0</v>
      </c>
      <c r="L968">
        <v>0</v>
      </c>
      <c r="M968">
        <v>0</v>
      </c>
      <c r="N968">
        <v>0</v>
      </c>
      <c r="O968">
        <v>0</v>
      </c>
      <c r="P968" t="s">
        <v>252</v>
      </c>
      <c r="Q968" t="s">
        <v>252</v>
      </c>
      <c r="R968">
        <v>402</v>
      </c>
      <c r="S968" t="s">
        <v>2500</v>
      </c>
    </row>
    <row r="969" spans="1:19" x14ac:dyDescent="0.2">
      <c r="A969">
        <v>40222</v>
      </c>
      <c r="C969" t="s">
        <v>3734</v>
      </c>
      <c r="D969">
        <v>24</v>
      </c>
      <c r="E969">
        <v>1611</v>
      </c>
      <c r="F969" t="s">
        <v>3198</v>
      </c>
      <c r="G969">
        <v>161</v>
      </c>
      <c r="H969">
        <v>1</v>
      </c>
      <c r="I969" t="s">
        <v>578</v>
      </c>
      <c r="K969">
        <v>0</v>
      </c>
      <c r="L969">
        <v>0</v>
      </c>
      <c r="M969">
        <v>0</v>
      </c>
      <c r="N969">
        <v>0</v>
      </c>
      <c r="O969">
        <v>0</v>
      </c>
      <c r="P969" t="s">
        <v>252</v>
      </c>
      <c r="Q969" t="s">
        <v>252</v>
      </c>
      <c r="R969">
        <v>402</v>
      </c>
      <c r="S969" t="s">
        <v>2500</v>
      </c>
    </row>
    <row r="970" spans="1:19" x14ac:dyDescent="0.2">
      <c r="A970">
        <v>40222</v>
      </c>
      <c r="C970" t="s">
        <v>3734</v>
      </c>
      <c r="D970">
        <v>25</v>
      </c>
      <c r="E970">
        <v>1621</v>
      </c>
      <c r="F970" t="s">
        <v>3755</v>
      </c>
      <c r="G970">
        <v>162</v>
      </c>
      <c r="H970">
        <v>1</v>
      </c>
      <c r="I970" t="s">
        <v>581</v>
      </c>
      <c r="K970">
        <v>0</v>
      </c>
      <c r="L970">
        <v>0</v>
      </c>
      <c r="M970">
        <v>0</v>
      </c>
      <c r="N970">
        <v>0</v>
      </c>
      <c r="O970">
        <v>0</v>
      </c>
      <c r="P970" t="s">
        <v>252</v>
      </c>
      <c r="Q970" t="s">
        <v>252</v>
      </c>
      <c r="R970">
        <v>402</v>
      </c>
      <c r="S970" t="s">
        <v>2500</v>
      </c>
    </row>
    <row r="971" spans="1:19" x14ac:dyDescent="0.2">
      <c r="A971">
        <v>40222</v>
      </c>
      <c r="C971" t="s">
        <v>3734</v>
      </c>
      <c r="D971">
        <v>26</v>
      </c>
      <c r="E971">
        <v>1632</v>
      </c>
      <c r="F971" t="s">
        <v>3196</v>
      </c>
      <c r="G971">
        <v>163</v>
      </c>
      <c r="H971">
        <v>2</v>
      </c>
      <c r="I971" t="s">
        <v>584</v>
      </c>
      <c r="K971">
        <v>0</v>
      </c>
      <c r="L971">
        <v>0</v>
      </c>
      <c r="M971">
        <v>0</v>
      </c>
      <c r="N971">
        <v>0</v>
      </c>
      <c r="O971">
        <v>0</v>
      </c>
      <c r="P971" t="s">
        <v>252</v>
      </c>
      <c r="Q971" t="s">
        <v>252</v>
      </c>
      <c r="R971">
        <v>402</v>
      </c>
      <c r="S971" t="s">
        <v>2500</v>
      </c>
    </row>
    <row r="972" spans="1:19" x14ac:dyDescent="0.2">
      <c r="A972">
        <v>40222</v>
      </c>
      <c r="C972" t="s">
        <v>3734</v>
      </c>
      <c r="D972">
        <v>27</v>
      </c>
      <c r="E972">
        <v>1641</v>
      </c>
      <c r="F972" t="s">
        <v>3756</v>
      </c>
      <c r="G972">
        <v>164</v>
      </c>
      <c r="H972">
        <v>1</v>
      </c>
      <c r="I972" t="s">
        <v>587</v>
      </c>
      <c r="K972">
        <v>0</v>
      </c>
      <c r="L972">
        <v>0</v>
      </c>
      <c r="M972">
        <v>0</v>
      </c>
      <c r="N972">
        <v>0</v>
      </c>
      <c r="O972">
        <v>0</v>
      </c>
      <c r="P972" t="s">
        <v>252</v>
      </c>
      <c r="Q972" t="s">
        <v>252</v>
      </c>
      <c r="R972">
        <v>402</v>
      </c>
      <c r="S972" t="s">
        <v>2500</v>
      </c>
    </row>
    <row r="973" spans="1:19" x14ac:dyDescent="0.2">
      <c r="A973">
        <v>40222</v>
      </c>
      <c r="C973" t="s">
        <v>3734</v>
      </c>
      <c r="D973">
        <v>28</v>
      </c>
      <c r="E973">
        <v>1652</v>
      </c>
      <c r="F973" t="s">
        <v>3194</v>
      </c>
      <c r="G973">
        <v>165</v>
      </c>
      <c r="H973">
        <v>2</v>
      </c>
      <c r="I973" t="s">
        <v>590</v>
      </c>
      <c r="K973">
        <v>0</v>
      </c>
      <c r="L973">
        <v>0</v>
      </c>
      <c r="M973">
        <v>0</v>
      </c>
      <c r="N973">
        <v>0</v>
      </c>
      <c r="O973">
        <v>0</v>
      </c>
      <c r="P973" t="s">
        <v>252</v>
      </c>
      <c r="Q973" t="s">
        <v>252</v>
      </c>
      <c r="R973">
        <v>402</v>
      </c>
      <c r="S973" t="s">
        <v>2500</v>
      </c>
    </row>
    <row r="974" spans="1:19" x14ac:dyDescent="0.2">
      <c r="A974">
        <v>40222</v>
      </c>
      <c r="C974" t="s">
        <v>3734</v>
      </c>
      <c r="D974">
        <v>29</v>
      </c>
      <c r="E974">
        <v>1661</v>
      </c>
      <c r="F974" t="s">
        <v>3757</v>
      </c>
      <c r="G974">
        <v>166</v>
      </c>
      <c r="H974">
        <v>1</v>
      </c>
      <c r="I974" t="s">
        <v>593</v>
      </c>
      <c r="K974">
        <v>0</v>
      </c>
      <c r="L974">
        <v>0</v>
      </c>
      <c r="M974">
        <v>0</v>
      </c>
      <c r="N974">
        <v>0</v>
      </c>
      <c r="O974">
        <v>0</v>
      </c>
      <c r="P974" t="s">
        <v>252</v>
      </c>
      <c r="Q974" t="s">
        <v>252</v>
      </c>
      <c r="R974">
        <v>402</v>
      </c>
      <c r="S974" t="s">
        <v>2500</v>
      </c>
    </row>
    <row r="975" spans="1:19" x14ac:dyDescent="0.2">
      <c r="A975">
        <v>40222</v>
      </c>
      <c r="C975" t="s">
        <v>3734</v>
      </c>
      <c r="D975">
        <v>30</v>
      </c>
      <c r="E975">
        <v>1671</v>
      </c>
      <c r="F975" t="s">
        <v>3026</v>
      </c>
      <c r="G975">
        <v>167</v>
      </c>
      <c r="H975">
        <v>1</v>
      </c>
      <c r="I975" t="s">
        <v>596</v>
      </c>
      <c r="K975">
        <v>0</v>
      </c>
      <c r="L975">
        <v>0</v>
      </c>
      <c r="M975">
        <v>0</v>
      </c>
      <c r="N975">
        <v>0</v>
      </c>
      <c r="O975">
        <v>0</v>
      </c>
      <c r="P975" t="s">
        <v>252</v>
      </c>
      <c r="Q975" t="s">
        <v>252</v>
      </c>
      <c r="R975">
        <v>402</v>
      </c>
      <c r="S975" t="s">
        <v>2500</v>
      </c>
    </row>
    <row r="976" spans="1:19" x14ac:dyDescent="0.2">
      <c r="A976">
        <v>40222</v>
      </c>
      <c r="C976" t="s">
        <v>3734</v>
      </c>
      <c r="D976">
        <v>31</v>
      </c>
      <c r="E976">
        <v>1681</v>
      </c>
      <c r="F976" t="s">
        <v>3758</v>
      </c>
      <c r="G976">
        <v>168</v>
      </c>
      <c r="H976">
        <v>1</v>
      </c>
      <c r="I976" t="s">
        <v>599</v>
      </c>
      <c r="K976">
        <v>0</v>
      </c>
      <c r="L976">
        <v>0</v>
      </c>
      <c r="M976">
        <v>0</v>
      </c>
      <c r="N976">
        <v>0</v>
      </c>
      <c r="O976">
        <v>0</v>
      </c>
      <c r="P976" t="s">
        <v>252</v>
      </c>
      <c r="Q976" t="s">
        <v>252</v>
      </c>
      <c r="R976">
        <v>402</v>
      </c>
      <c r="S976" t="s">
        <v>2500</v>
      </c>
    </row>
    <row r="977" spans="1:19" x14ac:dyDescent="0.2">
      <c r="A977">
        <v>40222</v>
      </c>
      <c r="C977" t="s">
        <v>3734</v>
      </c>
      <c r="D977">
        <v>32</v>
      </c>
      <c r="E977">
        <v>1691</v>
      </c>
      <c r="F977" t="s">
        <v>3759</v>
      </c>
      <c r="G977">
        <v>169</v>
      </c>
      <c r="H977">
        <v>1</v>
      </c>
      <c r="I977" t="s">
        <v>602</v>
      </c>
      <c r="K977">
        <v>0</v>
      </c>
      <c r="L977">
        <v>0</v>
      </c>
      <c r="M977">
        <v>0</v>
      </c>
      <c r="N977">
        <v>0</v>
      </c>
      <c r="O977">
        <v>0</v>
      </c>
      <c r="P977" t="s">
        <v>252</v>
      </c>
      <c r="Q977" t="s">
        <v>252</v>
      </c>
      <c r="R977">
        <v>402</v>
      </c>
      <c r="S977" t="s">
        <v>2500</v>
      </c>
    </row>
    <row r="978" spans="1:19" x14ac:dyDescent="0.2">
      <c r="A978">
        <v>40222</v>
      </c>
      <c r="C978" t="s">
        <v>3734</v>
      </c>
      <c r="D978">
        <v>33</v>
      </c>
      <c r="E978">
        <v>1701</v>
      </c>
      <c r="F978" t="s">
        <v>3760</v>
      </c>
      <c r="G978">
        <v>170</v>
      </c>
      <c r="H978">
        <v>1</v>
      </c>
      <c r="I978" t="s">
        <v>605</v>
      </c>
      <c r="K978">
        <v>0</v>
      </c>
      <c r="L978">
        <v>0</v>
      </c>
      <c r="M978">
        <v>0</v>
      </c>
      <c r="N978">
        <v>0</v>
      </c>
      <c r="O978">
        <v>0</v>
      </c>
      <c r="P978" t="s">
        <v>252</v>
      </c>
      <c r="Q978" t="s">
        <v>252</v>
      </c>
      <c r="R978">
        <v>402</v>
      </c>
      <c r="S978" t="s">
        <v>2500</v>
      </c>
    </row>
    <row r="979" spans="1:19" x14ac:dyDescent="0.2">
      <c r="A979">
        <v>40222</v>
      </c>
      <c r="C979" t="s">
        <v>3734</v>
      </c>
      <c r="D979">
        <v>34</v>
      </c>
      <c r="E979">
        <v>1711</v>
      </c>
      <c r="F979" t="s">
        <v>3027</v>
      </c>
      <c r="G979">
        <v>171</v>
      </c>
      <c r="H979">
        <v>1</v>
      </c>
      <c r="I979" t="s">
        <v>608</v>
      </c>
      <c r="K979">
        <v>0</v>
      </c>
      <c r="L979">
        <v>0</v>
      </c>
      <c r="M979">
        <v>0</v>
      </c>
      <c r="N979">
        <v>0</v>
      </c>
      <c r="O979">
        <v>0</v>
      </c>
      <c r="P979" t="s">
        <v>252</v>
      </c>
      <c r="Q979" t="s">
        <v>252</v>
      </c>
      <c r="R979">
        <v>402</v>
      </c>
      <c r="S979" t="s">
        <v>2500</v>
      </c>
    </row>
    <row r="980" spans="1:19" x14ac:dyDescent="0.2">
      <c r="A980">
        <v>40222</v>
      </c>
      <c r="C980" t="s">
        <v>3734</v>
      </c>
      <c r="D980">
        <v>35</v>
      </c>
      <c r="E980">
        <v>1721</v>
      </c>
      <c r="F980" t="s">
        <v>3761</v>
      </c>
      <c r="G980">
        <v>172</v>
      </c>
      <c r="H980">
        <v>1</v>
      </c>
      <c r="I980" t="s">
        <v>611</v>
      </c>
      <c r="K980">
        <v>0</v>
      </c>
      <c r="L980">
        <v>0</v>
      </c>
      <c r="M980">
        <v>0</v>
      </c>
      <c r="N980">
        <v>0</v>
      </c>
      <c r="O980">
        <v>0</v>
      </c>
      <c r="P980" t="s">
        <v>252</v>
      </c>
      <c r="Q980" t="s">
        <v>252</v>
      </c>
      <c r="R980">
        <v>402</v>
      </c>
      <c r="S980" t="s">
        <v>2500</v>
      </c>
    </row>
    <row r="981" spans="1:19" x14ac:dyDescent="0.2">
      <c r="A981">
        <v>40222</v>
      </c>
      <c r="C981" t="s">
        <v>3734</v>
      </c>
      <c r="D981">
        <v>36</v>
      </c>
      <c r="E981">
        <v>1731</v>
      </c>
      <c r="F981" t="s">
        <v>3762</v>
      </c>
      <c r="G981">
        <v>173</v>
      </c>
      <c r="H981">
        <v>1</v>
      </c>
      <c r="I981" t="s">
        <v>614</v>
      </c>
      <c r="K981">
        <v>0</v>
      </c>
      <c r="L981">
        <v>0</v>
      </c>
      <c r="M981">
        <v>0</v>
      </c>
      <c r="N981">
        <v>0</v>
      </c>
      <c r="O981">
        <v>0</v>
      </c>
      <c r="P981" t="s">
        <v>252</v>
      </c>
      <c r="Q981" t="s">
        <v>252</v>
      </c>
      <c r="R981">
        <v>402</v>
      </c>
      <c r="S981" t="s">
        <v>2500</v>
      </c>
    </row>
    <row r="982" spans="1:19" x14ac:dyDescent="0.2">
      <c r="A982">
        <v>40222</v>
      </c>
      <c r="C982" t="s">
        <v>3734</v>
      </c>
      <c r="D982">
        <v>37</v>
      </c>
      <c r="E982">
        <v>1741</v>
      </c>
      <c r="F982" t="s">
        <v>3028</v>
      </c>
      <c r="G982">
        <v>174</v>
      </c>
      <c r="H982">
        <v>1</v>
      </c>
      <c r="I982" t="s">
        <v>617</v>
      </c>
      <c r="K982">
        <v>0</v>
      </c>
      <c r="L982">
        <v>0</v>
      </c>
      <c r="M982">
        <v>0</v>
      </c>
      <c r="N982">
        <v>0</v>
      </c>
      <c r="O982">
        <v>0</v>
      </c>
      <c r="P982" t="s">
        <v>252</v>
      </c>
      <c r="Q982" t="s">
        <v>252</v>
      </c>
      <c r="R982">
        <v>402</v>
      </c>
      <c r="S982" t="s">
        <v>2500</v>
      </c>
    </row>
    <row r="983" spans="1:19" x14ac:dyDescent="0.2">
      <c r="A983">
        <v>40222</v>
      </c>
      <c r="C983" t="s">
        <v>3734</v>
      </c>
      <c r="D983">
        <v>38</v>
      </c>
      <c r="E983">
        <v>1751</v>
      </c>
      <c r="F983" t="s">
        <v>3029</v>
      </c>
      <c r="G983">
        <v>175</v>
      </c>
      <c r="H983">
        <v>1</v>
      </c>
      <c r="I983" t="s">
        <v>620</v>
      </c>
      <c r="K983">
        <v>0</v>
      </c>
      <c r="L983">
        <v>0</v>
      </c>
      <c r="M983">
        <v>0</v>
      </c>
      <c r="N983">
        <v>0</v>
      </c>
      <c r="O983">
        <v>0</v>
      </c>
      <c r="P983" t="s">
        <v>252</v>
      </c>
      <c r="Q983" t="s">
        <v>252</v>
      </c>
      <c r="R983">
        <v>402</v>
      </c>
      <c r="S983" t="s">
        <v>2500</v>
      </c>
    </row>
    <row r="984" spans="1:19" x14ac:dyDescent="0.2">
      <c r="A984">
        <v>40222</v>
      </c>
      <c r="C984" t="s">
        <v>3734</v>
      </c>
      <c r="D984">
        <v>39</v>
      </c>
      <c r="E984">
        <v>1761</v>
      </c>
      <c r="F984" t="s">
        <v>3071</v>
      </c>
      <c r="G984">
        <v>176</v>
      </c>
      <c r="H984">
        <v>1</v>
      </c>
      <c r="I984" t="s">
        <v>623</v>
      </c>
      <c r="K984">
        <v>0</v>
      </c>
      <c r="L984">
        <v>0</v>
      </c>
      <c r="M984">
        <v>0</v>
      </c>
      <c r="N984">
        <v>0</v>
      </c>
      <c r="O984">
        <v>0</v>
      </c>
      <c r="P984" t="s">
        <v>252</v>
      </c>
      <c r="Q984" t="s">
        <v>252</v>
      </c>
      <c r="R984">
        <v>402</v>
      </c>
      <c r="S984" t="s">
        <v>2500</v>
      </c>
    </row>
    <row r="985" spans="1:19" x14ac:dyDescent="0.2">
      <c r="A985">
        <v>40222</v>
      </c>
      <c r="C985" t="s">
        <v>3734</v>
      </c>
      <c r="D985">
        <v>40</v>
      </c>
      <c r="E985">
        <v>1781</v>
      </c>
      <c r="F985" t="s">
        <v>3030</v>
      </c>
      <c r="G985">
        <v>178</v>
      </c>
      <c r="H985">
        <v>1</v>
      </c>
      <c r="I985" t="s">
        <v>629</v>
      </c>
      <c r="K985">
        <v>0</v>
      </c>
      <c r="L985">
        <v>0</v>
      </c>
      <c r="M985">
        <v>0</v>
      </c>
      <c r="N985">
        <v>0</v>
      </c>
      <c r="O985">
        <v>0</v>
      </c>
      <c r="P985" t="s">
        <v>252</v>
      </c>
      <c r="Q985" t="s">
        <v>252</v>
      </c>
      <c r="R985">
        <v>402</v>
      </c>
      <c r="S985" t="s">
        <v>2500</v>
      </c>
    </row>
    <row r="986" spans="1:19" x14ac:dyDescent="0.2">
      <c r="A986">
        <v>40222</v>
      </c>
      <c r="C986" t="s">
        <v>3734</v>
      </c>
      <c r="D986">
        <v>41</v>
      </c>
      <c r="E986">
        <v>1791</v>
      </c>
      <c r="F986" t="s">
        <v>3763</v>
      </c>
      <c r="G986">
        <v>179</v>
      </c>
      <c r="H986">
        <v>1</v>
      </c>
      <c r="I986" t="s">
        <v>987</v>
      </c>
      <c r="K986">
        <v>0</v>
      </c>
      <c r="L986">
        <v>0</v>
      </c>
      <c r="M986">
        <v>0</v>
      </c>
      <c r="N986">
        <v>0</v>
      </c>
      <c r="O986">
        <v>0</v>
      </c>
      <c r="P986" t="s">
        <v>252</v>
      </c>
      <c r="Q986" t="s">
        <v>252</v>
      </c>
      <c r="R986">
        <v>402</v>
      </c>
      <c r="S986" t="s">
        <v>2500</v>
      </c>
    </row>
    <row r="987" spans="1:19" x14ac:dyDescent="0.2">
      <c r="A987">
        <v>40222</v>
      </c>
      <c r="C987" t="s">
        <v>3734</v>
      </c>
      <c r="D987">
        <v>42</v>
      </c>
      <c r="E987">
        <v>1801</v>
      </c>
      <c r="F987" t="s">
        <v>3031</v>
      </c>
      <c r="G987">
        <v>180</v>
      </c>
      <c r="H987">
        <v>1</v>
      </c>
      <c r="I987" t="s">
        <v>635</v>
      </c>
      <c r="K987">
        <v>0</v>
      </c>
      <c r="L987">
        <v>0</v>
      </c>
      <c r="M987">
        <v>0</v>
      </c>
      <c r="N987">
        <v>0</v>
      </c>
      <c r="O987">
        <v>0</v>
      </c>
      <c r="P987" t="s">
        <v>252</v>
      </c>
      <c r="Q987" t="s">
        <v>252</v>
      </c>
      <c r="R987">
        <v>402</v>
      </c>
      <c r="S987" t="s">
        <v>2500</v>
      </c>
    </row>
    <row r="988" spans="1:19" x14ac:dyDescent="0.2">
      <c r="A988">
        <v>40222</v>
      </c>
      <c r="C988" t="s">
        <v>3734</v>
      </c>
      <c r="D988">
        <v>43</v>
      </c>
      <c r="E988">
        <v>1811</v>
      </c>
      <c r="F988" t="s">
        <v>3764</v>
      </c>
      <c r="G988">
        <v>181</v>
      </c>
      <c r="H988">
        <v>1</v>
      </c>
      <c r="I988" t="s">
        <v>638</v>
      </c>
      <c r="K988">
        <v>0</v>
      </c>
      <c r="L988">
        <v>0</v>
      </c>
      <c r="M988">
        <v>0</v>
      </c>
      <c r="N988">
        <v>0</v>
      </c>
      <c r="O988">
        <v>0</v>
      </c>
      <c r="P988" t="s">
        <v>252</v>
      </c>
      <c r="Q988" t="s">
        <v>252</v>
      </c>
      <c r="R988">
        <v>402</v>
      </c>
      <c r="S988" t="s">
        <v>2500</v>
      </c>
    </row>
    <row r="989" spans="1:19" x14ac:dyDescent="0.2">
      <c r="A989">
        <v>40222</v>
      </c>
      <c r="C989" t="s">
        <v>3734</v>
      </c>
      <c r="D989">
        <v>44</v>
      </c>
      <c r="E989">
        <v>1821</v>
      </c>
      <c r="F989" t="s">
        <v>3765</v>
      </c>
      <c r="G989">
        <v>182</v>
      </c>
      <c r="H989">
        <v>1</v>
      </c>
      <c r="I989" t="s">
        <v>641</v>
      </c>
      <c r="K989">
        <v>0</v>
      </c>
      <c r="L989">
        <v>0</v>
      </c>
      <c r="M989">
        <v>0</v>
      </c>
      <c r="N989">
        <v>0</v>
      </c>
      <c r="O989">
        <v>0</v>
      </c>
      <c r="P989" t="s">
        <v>252</v>
      </c>
      <c r="Q989" t="s">
        <v>252</v>
      </c>
      <c r="R989">
        <v>402</v>
      </c>
      <c r="S989" t="s">
        <v>2500</v>
      </c>
    </row>
    <row r="990" spans="1:19" x14ac:dyDescent="0.2">
      <c r="A990">
        <v>40222</v>
      </c>
      <c r="C990" t="s">
        <v>3734</v>
      </c>
      <c r="D990">
        <v>45</v>
      </c>
      <c r="E990">
        <v>1831</v>
      </c>
      <c r="F990" t="s">
        <v>3766</v>
      </c>
      <c r="G990">
        <v>183</v>
      </c>
      <c r="H990">
        <v>1</v>
      </c>
      <c r="I990" t="s">
        <v>644</v>
      </c>
      <c r="K990">
        <v>0</v>
      </c>
      <c r="L990">
        <v>0</v>
      </c>
      <c r="M990">
        <v>0</v>
      </c>
      <c r="N990">
        <v>0</v>
      </c>
      <c r="O990">
        <v>0</v>
      </c>
      <c r="P990" t="s">
        <v>252</v>
      </c>
      <c r="Q990" t="s">
        <v>252</v>
      </c>
      <c r="R990">
        <v>402</v>
      </c>
      <c r="S990" t="s">
        <v>2500</v>
      </c>
    </row>
    <row r="991" spans="1:19" x14ac:dyDescent="0.2">
      <c r="A991">
        <v>40222</v>
      </c>
      <c r="C991" t="s">
        <v>3734</v>
      </c>
      <c r="D991">
        <v>46</v>
      </c>
      <c r="E991">
        <v>1841</v>
      </c>
      <c r="F991" t="s">
        <v>3767</v>
      </c>
      <c r="G991">
        <v>184</v>
      </c>
      <c r="H991">
        <v>1</v>
      </c>
      <c r="I991" t="s">
        <v>647</v>
      </c>
      <c r="K991">
        <v>0</v>
      </c>
      <c r="L991">
        <v>0</v>
      </c>
      <c r="M991">
        <v>0</v>
      </c>
      <c r="N991">
        <v>0</v>
      </c>
      <c r="O991">
        <v>0</v>
      </c>
      <c r="P991" t="s">
        <v>252</v>
      </c>
      <c r="Q991" t="s">
        <v>252</v>
      </c>
      <c r="R991">
        <v>402</v>
      </c>
      <c r="S991" t="s">
        <v>2500</v>
      </c>
    </row>
    <row r="992" spans="1:19" x14ac:dyDescent="0.2">
      <c r="A992">
        <v>40222</v>
      </c>
      <c r="C992" t="s">
        <v>3734</v>
      </c>
      <c r="D992">
        <v>47</v>
      </c>
      <c r="E992">
        <v>1851</v>
      </c>
      <c r="F992" t="s">
        <v>3768</v>
      </c>
      <c r="G992">
        <v>185</v>
      </c>
      <c r="H992">
        <v>1</v>
      </c>
      <c r="I992" t="s">
        <v>650</v>
      </c>
      <c r="K992">
        <v>0</v>
      </c>
      <c r="L992">
        <v>0</v>
      </c>
      <c r="M992">
        <v>0</v>
      </c>
      <c r="N992">
        <v>0</v>
      </c>
      <c r="O992">
        <v>0</v>
      </c>
      <c r="P992" t="s">
        <v>252</v>
      </c>
      <c r="Q992" t="s">
        <v>252</v>
      </c>
      <c r="R992">
        <v>402</v>
      </c>
      <c r="S992" t="s">
        <v>2500</v>
      </c>
    </row>
    <row r="993" spans="1:19" x14ac:dyDescent="0.2">
      <c r="A993">
        <v>40222</v>
      </c>
      <c r="C993" t="s">
        <v>3734</v>
      </c>
      <c r="D993">
        <v>48</v>
      </c>
      <c r="E993">
        <v>3382</v>
      </c>
      <c r="F993" t="s">
        <v>3889</v>
      </c>
      <c r="G993">
        <v>338</v>
      </c>
      <c r="H993">
        <v>2</v>
      </c>
      <c r="I993" t="s">
        <v>1096</v>
      </c>
      <c r="K993">
        <v>0</v>
      </c>
      <c r="L993">
        <v>0</v>
      </c>
      <c r="M993">
        <v>0</v>
      </c>
      <c r="N993">
        <v>0</v>
      </c>
      <c r="O993">
        <v>0</v>
      </c>
      <c r="P993" t="s">
        <v>252</v>
      </c>
      <c r="Q993" t="s">
        <v>252</v>
      </c>
      <c r="R993">
        <v>402</v>
      </c>
      <c r="S993" t="s">
        <v>2500</v>
      </c>
    </row>
    <row r="994" spans="1:19" x14ac:dyDescent="0.2">
      <c r="A994">
        <v>40222</v>
      </c>
      <c r="C994" t="s">
        <v>3734</v>
      </c>
      <c r="D994">
        <v>49</v>
      </c>
      <c r="E994">
        <v>1811</v>
      </c>
      <c r="F994" t="s">
        <v>3764</v>
      </c>
      <c r="G994">
        <v>181</v>
      </c>
      <c r="H994">
        <v>1</v>
      </c>
      <c r="I994" t="s">
        <v>638</v>
      </c>
      <c r="K994">
        <v>0</v>
      </c>
      <c r="L994">
        <v>0</v>
      </c>
      <c r="M994">
        <v>0</v>
      </c>
      <c r="N994">
        <v>0</v>
      </c>
      <c r="O994">
        <v>0</v>
      </c>
      <c r="P994" t="s">
        <v>252</v>
      </c>
      <c r="Q994" t="s">
        <v>252</v>
      </c>
      <c r="R994">
        <v>402</v>
      </c>
      <c r="S994" t="s">
        <v>2500</v>
      </c>
    </row>
    <row r="995" spans="1:19" x14ac:dyDescent="0.2">
      <c r="A995">
        <v>40222</v>
      </c>
      <c r="C995" t="s">
        <v>3734</v>
      </c>
      <c r="D995">
        <v>50</v>
      </c>
      <c r="E995">
        <v>2301</v>
      </c>
      <c r="F995" t="s">
        <v>3032</v>
      </c>
      <c r="G995">
        <v>230</v>
      </c>
      <c r="H995">
        <v>1</v>
      </c>
      <c r="I995" t="s">
        <v>783</v>
      </c>
      <c r="K995">
        <v>0</v>
      </c>
      <c r="L995">
        <v>0</v>
      </c>
      <c r="M995">
        <v>0</v>
      </c>
      <c r="N995">
        <v>0</v>
      </c>
      <c r="O995">
        <v>0</v>
      </c>
      <c r="P995" t="s">
        <v>252</v>
      </c>
      <c r="Q995" t="s">
        <v>252</v>
      </c>
      <c r="R995">
        <v>402</v>
      </c>
      <c r="S995" t="s">
        <v>2500</v>
      </c>
    </row>
    <row r="996" spans="1:19" x14ac:dyDescent="0.2">
      <c r="A996">
        <v>40222</v>
      </c>
      <c r="C996" t="s">
        <v>3734</v>
      </c>
      <c r="D996">
        <v>51</v>
      </c>
      <c r="E996">
        <v>1881</v>
      </c>
      <c r="F996" t="s">
        <v>3771</v>
      </c>
      <c r="G996">
        <v>188</v>
      </c>
      <c r="H996">
        <v>1</v>
      </c>
      <c r="I996" t="s">
        <v>659</v>
      </c>
      <c r="K996">
        <v>0</v>
      </c>
      <c r="L996">
        <v>0</v>
      </c>
      <c r="M996">
        <v>0</v>
      </c>
      <c r="N996">
        <v>0</v>
      </c>
      <c r="O996">
        <v>0</v>
      </c>
      <c r="P996" t="s">
        <v>252</v>
      </c>
      <c r="Q996" t="s">
        <v>252</v>
      </c>
      <c r="R996">
        <v>402</v>
      </c>
      <c r="S996" t="s">
        <v>2500</v>
      </c>
    </row>
    <row r="997" spans="1:19" x14ac:dyDescent="0.2">
      <c r="A997">
        <v>40222</v>
      </c>
      <c r="C997" t="s">
        <v>3734</v>
      </c>
      <c r="D997">
        <v>52</v>
      </c>
      <c r="E997">
        <v>1891</v>
      </c>
      <c r="F997" t="s">
        <v>3772</v>
      </c>
      <c r="G997">
        <v>189</v>
      </c>
      <c r="H997">
        <v>1</v>
      </c>
      <c r="I997" t="s">
        <v>662</v>
      </c>
      <c r="K997">
        <v>0</v>
      </c>
      <c r="L997">
        <v>0</v>
      </c>
      <c r="M997">
        <v>0</v>
      </c>
      <c r="N997">
        <v>0</v>
      </c>
      <c r="O997">
        <v>0</v>
      </c>
      <c r="P997" t="s">
        <v>252</v>
      </c>
      <c r="Q997" t="s">
        <v>252</v>
      </c>
      <c r="R997">
        <v>402</v>
      </c>
      <c r="S997" t="s">
        <v>2500</v>
      </c>
    </row>
    <row r="998" spans="1:19" x14ac:dyDescent="0.2">
      <c r="A998">
        <v>40222</v>
      </c>
      <c r="C998" t="s">
        <v>3734</v>
      </c>
      <c r="D998">
        <v>53</v>
      </c>
      <c r="E998">
        <v>1901</v>
      </c>
      <c r="F998" t="s">
        <v>3773</v>
      </c>
      <c r="G998">
        <v>190</v>
      </c>
      <c r="H998">
        <v>1</v>
      </c>
      <c r="I998" t="s">
        <v>665</v>
      </c>
      <c r="K998">
        <v>0</v>
      </c>
      <c r="L998">
        <v>0</v>
      </c>
      <c r="M998">
        <v>0</v>
      </c>
      <c r="N998">
        <v>0</v>
      </c>
      <c r="O998">
        <v>0</v>
      </c>
      <c r="P998" t="s">
        <v>252</v>
      </c>
      <c r="Q998" t="s">
        <v>252</v>
      </c>
      <c r="R998">
        <v>402</v>
      </c>
      <c r="S998" t="s">
        <v>2500</v>
      </c>
    </row>
    <row r="999" spans="1:19" x14ac:dyDescent="0.2">
      <c r="A999">
        <v>40222</v>
      </c>
      <c r="C999" t="s">
        <v>3734</v>
      </c>
      <c r="D999">
        <v>54</v>
      </c>
      <c r="E999">
        <v>1911</v>
      </c>
      <c r="F999" t="s">
        <v>3033</v>
      </c>
      <c r="G999">
        <v>191</v>
      </c>
      <c r="H999">
        <v>1</v>
      </c>
      <c r="I999" t="s">
        <v>668</v>
      </c>
      <c r="K999">
        <v>0</v>
      </c>
      <c r="L999">
        <v>0</v>
      </c>
      <c r="M999">
        <v>0</v>
      </c>
      <c r="N999">
        <v>0</v>
      </c>
      <c r="O999">
        <v>0</v>
      </c>
      <c r="P999" t="s">
        <v>252</v>
      </c>
      <c r="Q999" t="s">
        <v>252</v>
      </c>
      <c r="R999">
        <v>402</v>
      </c>
      <c r="S999" t="s">
        <v>2500</v>
      </c>
    </row>
    <row r="1000" spans="1:19" x14ac:dyDescent="0.2">
      <c r="A1000">
        <v>40222</v>
      </c>
      <c r="C1000" t="s">
        <v>3734</v>
      </c>
      <c r="D1000">
        <v>55</v>
      </c>
      <c r="E1000">
        <v>1921</v>
      </c>
      <c r="F1000" t="s">
        <v>3774</v>
      </c>
      <c r="G1000">
        <v>192</v>
      </c>
      <c r="H1000">
        <v>1</v>
      </c>
      <c r="I1000" t="s">
        <v>671</v>
      </c>
      <c r="K1000">
        <v>0</v>
      </c>
      <c r="L1000">
        <v>0</v>
      </c>
      <c r="M1000">
        <v>0</v>
      </c>
      <c r="N1000">
        <v>0</v>
      </c>
      <c r="O1000">
        <v>0</v>
      </c>
      <c r="P1000" t="s">
        <v>252</v>
      </c>
      <c r="Q1000" t="s">
        <v>252</v>
      </c>
      <c r="R1000">
        <v>402</v>
      </c>
      <c r="S1000" t="s">
        <v>2500</v>
      </c>
    </row>
    <row r="1001" spans="1:19" x14ac:dyDescent="0.2">
      <c r="A1001">
        <v>40222</v>
      </c>
      <c r="C1001" t="s">
        <v>3734</v>
      </c>
      <c r="D1001">
        <v>56</v>
      </c>
      <c r="E1001">
        <v>1931</v>
      </c>
      <c r="F1001" t="s">
        <v>3775</v>
      </c>
      <c r="G1001">
        <v>193</v>
      </c>
      <c r="H1001">
        <v>1</v>
      </c>
      <c r="I1001" t="s">
        <v>674</v>
      </c>
      <c r="K1001">
        <v>0</v>
      </c>
      <c r="L1001">
        <v>0</v>
      </c>
      <c r="M1001">
        <v>0</v>
      </c>
      <c r="N1001">
        <v>0</v>
      </c>
      <c r="O1001">
        <v>0</v>
      </c>
      <c r="P1001" t="s">
        <v>252</v>
      </c>
      <c r="Q1001" t="s">
        <v>252</v>
      </c>
      <c r="R1001">
        <v>402</v>
      </c>
      <c r="S1001" t="s">
        <v>2500</v>
      </c>
    </row>
    <row r="1002" spans="1:19" x14ac:dyDescent="0.2">
      <c r="A1002">
        <v>40222</v>
      </c>
      <c r="C1002" t="s">
        <v>3734</v>
      </c>
      <c r="D1002">
        <v>57</v>
      </c>
      <c r="E1002">
        <v>1941</v>
      </c>
      <c r="F1002" t="s">
        <v>3776</v>
      </c>
      <c r="G1002">
        <v>194</v>
      </c>
      <c r="H1002">
        <v>1</v>
      </c>
      <c r="I1002" t="s">
        <v>677</v>
      </c>
      <c r="K1002">
        <v>0</v>
      </c>
      <c r="L1002">
        <v>0</v>
      </c>
      <c r="M1002">
        <v>0</v>
      </c>
      <c r="N1002">
        <v>0</v>
      </c>
      <c r="O1002">
        <v>0</v>
      </c>
      <c r="P1002" t="s">
        <v>252</v>
      </c>
      <c r="Q1002" t="s">
        <v>252</v>
      </c>
      <c r="R1002">
        <v>402</v>
      </c>
      <c r="S1002" t="s">
        <v>2500</v>
      </c>
    </row>
    <row r="1003" spans="1:19" x14ac:dyDescent="0.2">
      <c r="A1003">
        <v>40222</v>
      </c>
      <c r="C1003" t="s">
        <v>3734</v>
      </c>
      <c r="D1003">
        <v>58</v>
      </c>
      <c r="E1003">
        <v>1951</v>
      </c>
      <c r="F1003" t="s">
        <v>3034</v>
      </c>
      <c r="G1003">
        <v>195</v>
      </c>
      <c r="H1003">
        <v>1</v>
      </c>
      <c r="I1003" t="s">
        <v>680</v>
      </c>
      <c r="K1003">
        <v>0</v>
      </c>
      <c r="L1003">
        <v>0</v>
      </c>
      <c r="M1003">
        <v>0</v>
      </c>
      <c r="N1003">
        <v>0</v>
      </c>
      <c r="O1003">
        <v>0</v>
      </c>
      <c r="P1003" t="s">
        <v>252</v>
      </c>
      <c r="Q1003" t="s">
        <v>252</v>
      </c>
      <c r="R1003">
        <v>402</v>
      </c>
      <c r="S1003" t="s">
        <v>2500</v>
      </c>
    </row>
    <row r="1004" spans="1:19" x14ac:dyDescent="0.2">
      <c r="A1004">
        <v>40222</v>
      </c>
      <c r="C1004" t="s">
        <v>3734</v>
      </c>
      <c r="D1004">
        <v>59</v>
      </c>
      <c r="E1004">
        <v>1961</v>
      </c>
      <c r="F1004" t="s">
        <v>3777</v>
      </c>
      <c r="G1004">
        <v>196</v>
      </c>
      <c r="H1004">
        <v>1</v>
      </c>
      <c r="I1004" t="s">
        <v>683</v>
      </c>
      <c r="K1004">
        <v>0</v>
      </c>
      <c r="L1004">
        <v>0</v>
      </c>
      <c r="M1004">
        <v>0</v>
      </c>
      <c r="N1004">
        <v>0</v>
      </c>
      <c r="O1004">
        <v>0</v>
      </c>
      <c r="P1004" t="s">
        <v>252</v>
      </c>
      <c r="Q1004" t="s">
        <v>252</v>
      </c>
      <c r="R1004">
        <v>402</v>
      </c>
      <c r="S1004" t="s">
        <v>2500</v>
      </c>
    </row>
    <row r="1005" spans="1:19" x14ac:dyDescent="0.2">
      <c r="A1005">
        <v>40222</v>
      </c>
      <c r="C1005" t="s">
        <v>3734</v>
      </c>
      <c r="D1005">
        <v>60</v>
      </c>
      <c r="E1005">
        <v>1971</v>
      </c>
      <c r="F1005" t="s">
        <v>3778</v>
      </c>
      <c r="G1005">
        <v>197</v>
      </c>
      <c r="H1005">
        <v>1</v>
      </c>
      <c r="I1005" t="s">
        <v>686</v>
      </c>
      <c r="K1005">
        <v>0</v>
      </c>
      <c r="L1005">
        <v>0</v>
      </c>
      <c r="M1005">
        <v>0</v>
      </c>
      <c r="N1005">
        <v>0</v>
      </c>
      <c r="O1005">
        <v>0</v>
      </c>
      <c r="P1005" t="s">
        <v>252</v>
      </c>
      <c r="Q1005" t="s">
        <v>252</v>
      </c>
      <c r="R1005">
        <v>402</v>
      </c>
      <c r="S1005" t="s">
        <v>2500</v>
      </c>
    </row>
    <row r="1006" spans="1:19" x14ac:dyDescent="0.2">
      <c r="A1006">
        <v>40222</v>
      </c>
      <c r="C1006" t="s">
        <v>3734</v>
      </c>
      <c r="D1006">
        <v>61</v>
      </c>
      <c r="E1006">
        <v>1981</v>
      </c>
      <c r="F1006" t="s">
        <v>3035</v>
      </c>
      <c r="G1006">
        <v>198</v>
      </c>
      <c r="H1006">
        <v>1</v>
      </c>
      <c r="I1006" t="s">
        <v>689</v>
      </c>
      <c r="K1006">
        <v>0</v>
      </c>
      <c r="L1006">
        <v>0</v>
      </c>
      <c r="M1006">
        <v>0</v>
      </c>
      <c r="N1006">
        <v>0</v>
      </c>
      <c r="O1006">
        <v>0</v>
      </c>
      <c r="P1006" t="s">
        <v>252</v>
      </c>
      <c r="Q1006" t="s">
        <v>252</v>
      </c>
      <c r="R1006">
        <v>402</v>
      </c>
      <c r="S1006" t="s">
        <v>2500</v>
      </c>
    </row>
    <row r="1007" spans="1:19" x14ac:dyDescent="0.2">
      <c r="A1007">
        <v>40222</v>
      </c>
      <c r="C1007" t="s">
        <v>3734</v>
      </c>
      <c r="D1007">
        <v>62</v>
      </c>
      <c r="E1007">
        <v>11</v>
      </c>
      <c r="F1007" t="s">
        <v>3169</v>
      </c>
      <c r="G1007">
        <v>1</v>
      </c>
      <c r="H1007">
        <v>1</v>
      </c>
      <c r="I1007" t="s">
        <v>219</v>
      </c>
      <c r="K1007">
        <v>0</v>
      </c>
      <c r="L1007">
        <v>0</v>
      </c>
      <c r="M1007">
        <v>0</v>
      </c>
      <c r="N1007">
        <v>0</v>
      </c>
      <c r="O1007">
        <v>0</v>
      </c>
      <c r="P1007" t="s">
        <v>252</v>
      </c>
      <c r="Q1007" t="s">
        <v>252</v>
      </c>
      <c r="R1007">
        <v>402</v>
      </c>
      <c r="S1007" t="s">
        <v>2500</v>
      </c>
    </row>
    <row r="1008" spans="1:19" x14ac:dyDescent="0.2">
      <c r="A1008">
        <v>40222</v>
      </c>
      <c r="C1008" t="s">
        <v>3734</v>
      </c>
      <c r="D1008">
        <v>63</v>
      </c>
      <c r="E1008">
        <v>12</v>
      </c>
      <c r="F1008" t="s">
        <v>3170</v>
      </c>
      <c r="G1008">
        <v>1</v>
      </c>
      <c r="H1008">
        <v>2</v>
      </c>
      <c r="I1008" t="s">
        <v>219</v>
      </c>
      <c r="K1008">
        <v>0</v>
      </c>
      <c r="L1008">
        <v>0</v>
      </c>
      <c r="M1008">
        <v>0</v>
      </c>
      <c r="N1008">
        <v>0</v>
      </c>
      <c r="O1008">
        <v>0</v>
      </c>
      <c r="P1008" t="s">
        <v>252</v>
      </c>
      <c r="Q1008" t="s">
        <v>252</v>
      </c>
      <c r="R1008">
        <v>402</v>
      </c>
      <c r="S1008" t="s">
        <v>2500</v>
      </c>
    </row>
    <row r="1009" spans="1:19" x14ac:dyDescent="0.2">
      <c r="A1009">
        <v>40222</v>
      </c>
      <c r="C1009" t="s">
        <v>3734</v>
      </c>
      <c r="D1009">
        <v>64</v>
      </c>
      <c r="E1009">
        <v>21</v>
      </c>
      <c r="F1009" t="s">
        <v>3036</v>
      </c>
      <c r="G1009">
        <v>2</v>
      </c>
      <c r="H1009">
        <v>1</v>
      </c>
      <c r="I1009" t="s">
        <v>222</v>
      </c>
      <c r="K1009">
        <v>0</v>
      </c>
      <c r="L1009">
        <v>0</v>
      </c>
      <c r="M1009">
        <v>0</v>
      </c>
      <c r="N1009">
        <v>0</v>
      </c>
      <c r="O1009">
        <v>0</v>
      </c>
      <c r="P1009" t="s">
        <v>252</v>
      </c>
      <c r="Q1009" t="s">
        <v>252</v>
      </c>
      <c r="R1009">
        <v>402</v>
      </c>
      <c r="S1009" t="s">
        <v>2500</v>
      </c>
    </row>
    <row r="1010" spans="1:19" x14ac:dyDescent="0.2">
      <c r="A1010">
        <v>40222</v>
      </c>
      <c r="C1010" t="s">
        <v>3734</v>
      </c>
      <c r="D1010">
        <v>65</v>
      </c>
      <c r="E1010">
        <v>31</v>
      </c>
      <c r="F1010" t="s">
        <v>3779</v>
      </c>
      <c r="G1010">
        <v>3</v>
      </c>
      <c r="H1010">
        <v>1</v>
      </c>
      <c r="I1010" t="s">
        <v>225</v>
      </c>
      <c r="K1010">
        <v>0</v>
      </c>
      <c r="L1010">
        <v>0</v>
      </c>
      <c r="M1010">
        <v>0</v>
      </c>
      <c r="N1010">
        <v>0</v>
      </c>
      <c r="O1010">
        <v>0</v>
      </c>
      <c r="P1010" t="s">
        <v>252</v>
      </c>
      <c r="Q1010" t="s">
        <v>252</v>
      </c>
      <c r="R1010">
        <v>402</v>
      </c>
      <c r="S1010" t="s">
        <v>2500</v>
      </c>
    </row>
    <row r="1011" spans="1:19" x14ac:dyDescent="0.2">
      <c r="A1011">
        <v>40222</v>
      </c>
      <c r="C1011" t="s">
        <v>3734</v>
      </c>
      <c r="D1011">
        <v>66</v>
      </c>
      <c r="E1011">
        <v>41</v>
      </c>
      <c r="F1011" t="s">
        <v>3037</v>
      </c>
      <c r="G1011">
        <v>4</v>
      </c>
      <c r="H1011">
        <v>1</v>
      </c>
      <c r="I1011" t="s">
        <v>228</v>
      </c>
      <c r="K1011">
        <v>0</v>
      </c>
      <c r="L1011">
        <v>0</v>
      </c>
      <c r="M1011">
        <v>0</v>
      </c>
      <c r="N1011">
        <v>0</v>
      </c>
      <c r="O1011">
        <v>0</v>
      </c>
      <c r="P1011" t="s">
        <v>252</v>
      </c>
      <c r="Q1011" t="s">
        <v>252</v>
      </c>
      <c r="R1011">
        <v>402</v>
      </c>
      <c r="S1011" t="s">
        <v>2500</v>
      </c>
    </row>
    <row r="1012" spans="1:19" x14ac:dyDescent="0.2">
      <c r="A1012">
        <v>40222</v>
      </c>
      <c r="C1012" t="s">
        <v>3734</v>
      </c>
      <c r="D1012">
        <v>67</v>
      </c>
      <c r="E1012">
        <v>51</v>
      </c>
      <c r="F1012" t="s">
        <v>3038</v>
      </c>
      <c r="G1012">
        <v>5</v>
      </c>
      <c r="H1012">
        <v>1</v>
      </c>
      <c r="I1012" t="s">
        <v>231</v>
      </c>
      <c r="K1012">
        <v>0</v>
      </c>
      <c r="L1012">
        <v>0</v>
      </c>
      <c r="M1012">
        <v>0</v>
      </c>
      <c r="N1012">
        <v>0</v>
      </c>
      <c r="O1012">
        <v>0</v>
      </c>
      <c r="P1012" t="s">
        <v>252</v>
      </c>
      <c r="Q1012" t="s">
        <v>252</v>
      </c>
      <c r="R1012">
        <v>402</v>
      </c>
      <c r="S1012" t="s">
        <v>2500</v>
      </c>
    </row>
    <row r="1013" spans="1:19" x14ac:dyDescent="0.2">
      <c r="A1013">
        <v>40222</v>
      </c>
      <c r="C1013" t="s">
        <v>3734</v>
      </c>
      <c r="D1013">
        <v>68</v>
      </c>
      <c r="E1013">
        <v>61</v>
      </c>
      <c r="F1013" t="s">
        <v>3780</v>
      </c>
      <c r="G1013">
        <v>6</v>
      </c>
      <c r="H1013">
        <v>1</v>
      </c>
      <c r="I1013" t="s">
        <v>234</v>
      </c>
      <c r="K1013">
        <v>0</v>
      </c>
      <c r="L1013">
        <v>0</v>
      </c>
      <c r="M1013">
        <v>0</v>
      </c>
      <c r="N1013">
        <v>0</v>
      </c>
      <c r="O1013">
        <v>0</v>
      </c>
      <c r="P1013" t="s">
        <v>252</v>
      </c>
      <c r="Q1013" t="s">
        <v>252</v>
      </c>
      <c r="R1013">
        <v>402</v>
      </c>
      <c r="S1013" t="s">
        <v>2500</v>
      </c>
    </row>
    <row r="1014" spans="1:19" x14ac:dyDescent="0.2">
      <c r="A1014">
        <v>40222</v>
      </c>
      <c r="C1014" t="s">
        <v>3734</v>
      </c>
      <c r="D1014">
        <v>69</v>
      </c>
      <c r="E1014">
        <v>71</v>
      </c>
      <c r="F1014" t="s">
        <v>3039</v>
      </c>
      <c r="G1014">
        <v>7</v>
      </c>
      <c r="H1014">
        <v>1</v>
      </c>
      <c r="I1014" t="s">
        <v>237</v>
      </c>
      <c r="K1014">
        <v>0</v>
      </c>
      <c r="L1014">
        <v>0</v>
      </c>
      <c r="M1014">
        <v>0</v>
      </c>
      <c r="N1014">
        <v>0</v>
      </c>
      <c r="O1014">
        <v>0</v>
      </c>
      <c r="P1014" t="s">
        <v>252</v>
      </c>
      <c r="Q1014" t="s">
        <v>252</v>
      </c>
      <c r="R1014">
        <v>402</v>
      </c>
      <c r="S1014" t="s">
        <v>2500</v>
      </c>
    </row>
    <row r="1015" spans="1:19" x14ac:dyDescent="0.2">
      <c r="A1015">
        <v>40222</v>
      </c>
      <c r="C1015" t="s">
        <v>3734</v>
      </c>
      <c r="D1015">
        <v>70</v>
      </c>
      <c r="E1015">
        <v>1202</v>
      </c>
      <c r="F1015" t="s">
        <v>3781</v>
      </c>
      <c r="G1015">
        <v>120</v>
      </c>
      <c r="H1015">
        <v>2</v>
      </c>
      <c r="I1015" t="s">
        <v>469</v>
      </c>
      <c r="K1015">
        <v>0</v>
      </c>
      <c r="L1015">
        <v>0</v>
      </c>
      <c r="M1015">
        <v>0</v>
      </c>
      <c r="N1015">
        <v>0</v>
      </c>
      <c r="O1015">
        <v>0</v>
      </c>
      <c r="P1015" t="s">
        <v>252</v>
      </c>
      <c r="Q1015" t="s">
        <v>252</v>
      </c>
      <c r="R1015">
        <v>402</v>
      </c>
      <c r="S1015" t="s">
        <v>2500</v>
      </c>
    </row>
    <row r="1016" spans="1:19" x14ac:dyDescent="0.2">
      <c r="A1016">
        <v>40222</v>
      </c>
      <c r="C1016" t="s">
        <v>3734</v>
      </c>
      <c r="D1016">
        <v>71</v>
      </c>
      <c r="E1016">
        <v>1192</v>
      </c>
      <c r="F1016" t="s">
        <v>3782</v>
      </c>
      <c r="G1016">
        <v>119</v>
      </c>
      <c r="H1016">
        <v>2</v>
      </c>
      <c r="I1016" t="s">
        <v>467</v>
      </c>
      <c r="K1016">
        <v>0</v>
      </c>
      <c r="L1016">
        <v>0</v>
      </c>
      <c r="M1016">
        <v>0</v>
      </c>
      <c r="N1016">
        <v>0</v>
      </c>
      <c r="O1016">
        <v>0</v>
      </c>
      <c r="P1016" t="s">
        <v>252</v>
      </c>
      <c r="Q1016" t="s">
        <v>252</v>
      </c>
      <c r="R1016">
        <v>402</v>
      </c>
      <c r="S1016" t="s">
        <v>2500</v>
      </c>
    </row>
    <row r="1017" spans="1:19" x14ac:dyDescent="0.2">
      <c r="A1017">
        <v>40222</v>
      </c>
      <c r="C1017" t="s">
        <v>3734</v>
      </c>
      <c r="D1017">
        <v>72</v>
      </c>
      <c r="E1017">
        <v>1182</v>
      </c>
      <c r="F1017" t="s">
        <v>3040</v>
      </c>
      <c r="G1017">
        <v>118</v>
      </c>
      <c r="H1017">
        <v>2</v>
      </c>
      <c r="I1017" t="s">
        <v>465</v>
      </c>
      <c r="K1017">
        <v>0</v>
      </c>
      <c r="L1017">
        <v>0</v>
      </c>
      <c r="M1017">
        <v>0</v>
      </c>
      <c r="N1017">
        <v>0</v>
      </c>
      <c r="O1017">
        <v>0</v>
      </c>
      <c r="P1017" t="s">
        <v>252</v>
      </c>
      <c r="Q1017" t="s">
        <v>252</v>
      </c>
      <c r="R1017">
        <v>402</v>
      </c>
      <c r="S1017" t="s">
        <v>2500</v>
      </c>
    </row>
    <row r="1018" spans="1:19" x14ac:dyDescent="0.2">
      <c r="A1018">
        <v>40222</v>
      </c>
      <c r="C1018" t="s">
        <v>3734</v>
      </c>
      <c r="D1018">
        <v>73</v>
      </c>
      <c r="E1018">
        <v>2021</v>
      </c>
      <c r="F1018" t="s">
        <v>3783</v>
      </c>
      <c r="G1018">
        <v>202</v>
      </c>
      <c r="H1018">
        <v>1</v>
      </c>
      <c r="I1018" t="s">
        <v>700</v>
      </c>
      <c r="K1018">
        <v>0</v>
      </c>
      <c r="L1018">
        <v>0</v>
      </c>
      <c r="M1018">
        <v>0</v>
      </c>
      <c r="N1018">
        <v>0</v>
      </c>
      <c r="O1018">
        <v>0</v>
      </c>
      <c r="P1018" t="s">
        <v>252</v>
      </c>
      <c r="Q1018" t="s">
        <v>252</v>
      </c>
      <c r="R1018">
        <v>402</v>
      </c>
      <c r="S1018" t="s">
        <v>2500</v>
      </c>
    </row>
    <row r="1019" spans="1:19" x14ac:dyDescent="0.2">
      <c r="A1019">
        <v>40222</v>
      </c>
      <c r="C1019" t="s">
        <v>3734</v>
      </c>
      <c r="D1019">
        <v>74</v>
      </c>
      <c r="E1019">
        <v>2031</v>
      </c>
      <c r="F1019" t="s">
        <v>3784</v>
      </c>
      <c r="G1019">
        <v>203</v>
      </c>
      <c r="H1019">
        <v>1</v>
      </c>
      <c r="I1019" t="s">
        <v>703</v>
      </c>
      <c r="K1019">
        <v>0</v>
      </c>
      <c r="L1019">
        <v>0</v>
      </c>
      <c r="M1019">
        <v>0</v>
      </c>
      <c r="N1019">
        <v>0</v>
      </c>
      <c r="O1019">
        <v>0</v>
      </c>
      <c r="P1019" t="s">
        <v>252</v>
      </c>
      <c r="Q1019" t="s">
        <v>252</v>
      </c>
      <c r="R1019">
        <v>402</v>
      </c>
      <c r="S1019" t="s">
        <v>2500</v>
      </c>
    </row>
    <row r="1020" spans="1:19" x14ac:dyDescent="0.2">
      <c r="A1020">
        <v>40222</v>
      </c>
      <c r="C1020" t="s">
        <v>3734</v>
      </c>
      <c r="D1020">
        <v>75</v>
      </c>
      <c r="E1020">
        <v>2041</v>
      </c>
      <c r="F1020" t="s">
        <v>3041</v>
      </c>
      <c r="G1020">
        <v>204</v>
      </c>
      <c r="H1020">
        <v>1</v>
      </c>
      <c r="I1020" t="s">
        <v>706</v>
      </c>
      <c r="K1020">
        <v>0</v>
      </c>
      <c r="L1020">
        <v>0</v>
      </c>
      <c r="M1020">
        <v>0</v>
      </c>
      <c r="N1020">
        <v>0</v>
      </c>
      <c r="O1020">
        <v>0</v>
      </c>
      <c r="P1020" t="s">
        <v>252</v>
      </c>
      <c r="Q1020" t="s">
        <v>252</v>
      </c>
      <c r="R1020">
        <v>402</v>
      </c>
      <c r="S1020" t="s">
        <v>2500</v>
      </c>
    </row>
    <row r="1021" spans="1:19" x14ac:dyDescent="0.2">
      <c r="A1021">
        <v>40222</v>
      </c>
      <c r="C1021" t="s">
        <v>3734</v>
      </c>
      <c r="D1021">
        <v>76</v>
      </c>
      <c r="E1021">
        <v>93</v>
      </c>
      <c r="F1021" t="s">
        <v>3785</v>
      </c>
      <c r="G1021">
        <v>9</v>
      </c>
      <c r="H1021">
        <v>3</v>
      </c>
      <c r="I1021" t="s">
        <v>243</v>
      </c>
      <c r="K1021">
        <v>0</v>
      </c>
      <c r="L1021">
        <v>0</v>
      </c>
      <c r="M1021">
        <v>0</v>
      </c>
      <c r="N1021">
        <v>0</v>
      </c>
      <c r="O1021">
        <v>0</v>
      </c>
      <c r="P1021" t="s">
        <v>252</v>
      </c>
      <c r="Q1021" t="s">
        <v>252</v>
      </c>
      <c r="R1021">
        <v>402</v>
      </c>
      <c r="S1021" t="s">
        <v>2500</v>
      </c>
    </row>
    <row r="1022" spans="1:19" x14ac:dyDescent="0.2">
      <c r="A1022">
        <v>40222</v>
      </c>
      <c r="C1022" t="s">
        <v>3734</v>
      </c>
      <c r="D1022">
        <v>77</v>
      </c>
      <c r="E1022">
        <v>101</v>
      </c>
      <c r="F1022" t="s">
        <v>3786</v>
      </c>
      <c r="G1022">
        <v>10</v>
      </c>
      <c r="H1022">
        <v>1</v>
      </c>
      <c r="I1022" t="s">
        <v>246</v>
      </c>
      <c r="K1022">
        <v>0</v>
      </c>
      <c r="L1022">
        <v>0</v>
      </c>
      <c r="M1022">
        <v>0</v>
      </c>
      <c r="N1022">
        <v>0</v>
      </c>
      <c r="O1022">
        <v>0</v>
      </c>
      <c r="P1022" t="s">
        <v>252</v>
      </c>
      <c r="Q1022" t="s">
        <v>252</v>
      </c>
      <c r="R1022">
        <v>402</v>
      </c>
      <c r="S1022" t="s">
        <v>2500</v>
      </c>
    </row>
    <row r="1023" spans="1:19" x14ac:dyDescent="0.2">
      <c r="A1023">
        <v>40222</v>
      </c>
      <c r="C1023" t="s">
        <v>3734</v>
      </c>
      <c r="D1023">
        <v>78</v>
      </c>
      <c r="E1023">
        <v>111</v>
      </c>
      <c r="F1023" t="s">
        <v>3787</v>
      </c>
      <c r="G1023">
        <v>11</v>
      </c>
      <c r="H1023">
        <v>1</v>
      </c>
      <c r="I1023" t="s">
        <v>249</v>
      </c>
      <c r="K1023">
        <v>0</v>
      </c>
      <c r="L1023">
        <v>0</v>
      </c>
      <c r="M1023">
        <v>0</v>
      </c>
      <c r="N1023">
        <v>0</v>
      </c>
      <c r="O1023">
        <v>0</v>
      </c>
      <c r="P1023" t="s">
        <v>252</v>
      </c>
      <c r="Q1023" t="s">
        <v>252</v>
      </c>
      <c r="R1023">
        <v>402</v>
      </c>
      <c r="S1023" t="s">
        <v>2500</v>
      </c>
    </row>
    <row r="1024" spans="1:19" x14ac:dyDescent="0.2">
      <c r="A1024">
        <v>40222</v>
      </c>
      <c r="C1024" t="s">
        <v>3734</v>
      </c>
      <c r="D1024">
        <v>79</v>
      </c>
      <c r="E1024">
        <v>123</v>
      </c>
      <c r="F1024" t="s">
        <v>3042</v>
      </c>
      <c r="G1024">
        <v>12</v>
      </c>
      <c r="H1024">
        <v>3</v>
      </c>
      <c r="I1024" t="s">
        <v>252</v>
      </c>
      <c r="K1024">
        <v>0</v>
      </c>
      <c r="L1024">
        <v>1</v>
      </c>
      <c r="M1024">
        <v>0</v>
      </c>
      <c r="N1024">
        <v>2</v>
      </c>
      <c r="O1024">
        <v>0</v>
      </c>
      <c r="P1024" t="s">
        <v>252</v>
      </c>
      <c r="Q1024" t="s">
        <v>252</v>
      </c>
      <c r="R1024">
        <v>402</v>
      </c>
      <c r="S1024" t="s">
        <v>2500</v>
      </c>
    </row>
    <row r="1025" spans="1:19" x14ac:dyDescent="0.2">
      <c r="A1025">
        <v>40223</v>
      </c>
      <c r="C1025" t="s">
        <v>3734</v>
      </c>
      <c r="D1025">
        <v>1</v>
      </c>
      <c r="E1025">
        <v>1381</v>
      </c>
      <c r="F1025" t="s">
        <v>3221</v>
      </c>
      <c r="G1025">
        <v>138</v>
      </c>
      <c r="H1025">
        <v>1</v>
      </c>
      <c r="I1025" t="s">
        <v>510</v>
      </c>
      <c r="K1025">
        <v>0</v>
      </c>
      <c r="L1025">
        <v>0</v>
      </c>
      <c r="M1025">
        <v>1</v>
      </c>
      <c r="N1025">
        <v>1</v>
      </c>
      <c r="O1025">
        <v>0</v>
      </c>
      <c r="P1025" t="s">
        <v>252</v>
      </c>
      <c r="Q1025" t="s">
        <v>252</v>
      </c>
      <c r="R1025">
        <v>402</v>
      </c>
      <c r="S1025" t="s">
        <v>2500</v>
      </c>
    </row>
    <row r="1026" spans="1:19" x14ac:dyDescent="0.2">
      <c r="A1026">
        <v>40223</v>
      </c>
      <c r="C1026" t="s">
        <v>3734</v>
      </c>
      <c r="D1026">
        <v>2</v>
      </c>
      <c r="E1026">
        <v>1391</v>
      </c>
      <c r="F1026" t="s">
        <v>3735</v>
      </c>
      <c r="G1026">
        <v>139</v>
      </c>
      <c r="H1026">
        <v>1</v>
      </c>
      <c r="I1026" t="s">
        <v>513</v>
      </c>
      <c r="K1026">
        <v>0</v>
      </c>
      <c r="L1026">
        <v>0</v>
      </c>
      <c r="M1026">
        <v>0</v>
      </c>
      <c r="N1026">
        <v>0</v>
      </c>
      <c r="O1026">
        <v>0</v>
      </c>
      <c r="P1026" t="s">
        <v>252</v>
      </c>
      <c r="Q1026" t="s">
        <v>252</v>
      </c>
      <c r="R1026">
        <v>402</v>
      </c>
      <c r="S1026" t="s">
        <v>2500</v>
      </c>
    </row>
    <row r="1027" spans="1:19" x14ac:dyDescent="0.2">
      <c r="A1027">
        <v>40223</v>
      </c>
      <c r="C1027" t="s">
        <v>3734</v>
      </c>
      <c r="D1027">
        <v>3</v>
      </c>
      <c r="E1027">
        <v>1401</v>
      </c>
      <c r="F1027" t="s">
        <v>3736</v>
      </c>
      <c r="G1027">
        <v>140</v>
      </c>
      <c r="H1027">
        <v>1</v>
      </c>
      <c r="I1027" t="s">
        <v>516</v>
      </c>
      <c r="K1027">
        <v>0</v>
      </c>
      <c r="L1027">
        <v>0</v>
      </c>
      <c r="M1027">
        <v>0</v>
      </c>
      <c r="N1027">
        <v>0</v>
      </c>
      <c r="O1027">
        <v>0</v>
      </c>
      <c r="P1027" t="s">
        <v>252</v>
      </c>
      <c r="Q1027" t="s">
        <v>252</v>
      </c>
      <c r="R1027">
        <v>402</v>
      </c>
      <c r="S1027" t="s">
        <v>2500</v>
      </c>
    </row>
    <row r="1028" spans="1:19" x14ac:dyDescent="0.2">
      <c r="A1028">
        <v>40223</v>
      </c>
      <c r="C1028" t="s">
        <v>3734</v>
      </c>
      <c r="D1028">
        <v>4</v>
      </c>
      <c r="E1028">
        <v>1411</v>
      </c>
      <c r="F1028" t="s">
        <v>3737</v>
      </c>
      <c r="G1028">
        <v>141</v>
      </c>
      <c r="H1028">
        <v>1</v>
      </c>
      <c r="I1028" t="s">
        <v>519</v>
      </c>
      <c r="K1028">
        <v>0</v>
      </c>
      <c r="L1028">
        <v>0</v>
      </c>
      <c r="M1028">
        <v>0</v>
      </c>
      <c r="N1028">
        <v>0</v>
      </c>
      <c r="O1028">
        <v>0</v>
      </c>
      <c r="P1028" t="s">
        <v>252</v>
      </c>
      <c r="Q1028" t="s">
        <v>252</v>
      </c>
      <c r="R1028">
        <v>402</v>
      </c>
      <c r="S1028" t="s">
        <v>2500</v>
      </c>
    </row>
    <row r="1029" spans="1:19" x14ac:dyDescent="0.2">
      <c r="A1029">
        <v>40223</v>
      </c>
      <c r="C1029" t="s">
        <v>3734</v>
      </c>
      <c r="D1029">
        <v>5</v>
      </c>
      <c r="E1029">
        <v>1421</v>
      </c>
      <c r="F1029" t="s">
        <v>3738</v>
      </c>
      <c r="G1029">
        <v>142</v>
      </c>
      <c r="H1029">
        <v>1</v>
      </c>
      <c r="I1029" t="s">
        <v>522</v>
      </c>
      <c r="K1029">
        <v>0</v>
      </c>
      <c r="L1029">
        <v>0</v>
      </c>
      <c r="M1029">
        <v>0</v>
      </c>
      <c r="N1029">
        <v>0</v>
      </c>
      <c r="O1029">
        <v>0</v>
      </c>
      <c r="P1029" t="s">
        <v>252</v>
      </c>
      <c r="Q1029" t="s">
        <v>252</v>
      </c>
      <c r="R1029">
        <v>402</v>
      </c>
      <c r="S1029" t="s">
        <v>2500</v>
      </c>
    </row>
    <row r="1030" spans="1:19" x14ac:dyDescent="0.2">
      <c r="A1030">
        <v>40223</v>
      </c>
      <c r="C1030" t="s">
        <v>3734</v>
      </c>
      <c r="D1030">
        <v>6</v>
      </c>
      <c r="E1030">
        <v>1431</v>
      </c>
      <c r="F1030" t="s">
        <v>3739</v>
      </c>
      <c r="G1030">
        <v>143</v>
      </c>
      <c r="H1030">
        <v>1</v>
      </c>
      <c r="I1030" t="s">
        <v>525</v>
      </c>
      <c r="K1030">
        <v>0</v>
      </c>
      <c r="L1030">
        <v>0</v>
      </c>
      <c r="M1030">
        <v>0</v>
      </c>
      <c r="N1030">
        <v>0</v>
      </c>
      <c r="O1030">
        <v>0</v>
      </c>
      <c r="P1030" t="s">
        <v>252</v>
      </c>
      <c r="Q1030" t="s">
        <v>252</v>
      </c>
      <c r="R1030">
        <v>402</v>
      </c>
      <c r="S1030" t="s">
        <v>2500</v>
      </c>
    </row>
    <row r="1031" spans="1:19" x14ac:dyDescent="0.2">
      <c r="A1031">
        <v>40223</v>
      </c>
      <c r="C1031" t="s">
        <v>3734</v>
      </c>
      <c r="D1031">
        <v>7</v>
      </c>
      <c r="E1031">
        <v>1441</v>
      </c>
      <c r="F1031" t="s">
        <v>3740</v>
      </c>
      <c r="G1031">
        <v>144</v>
      </c>
      <c r="H1031">
        <v>1</v>
      </c>
      <c r="I1031" t="s">
        <v>528</v>
      </c>
      <c r="K1031">
        <v>0</v>
      </c>
      <c r="L1031">
        <v>0</v>
      </c>
      <c r="M1031">
        <v>0</v>
      </c>
      <c r="N1031">
        <v>0</v>
      </c>
      <c r="O1031">
        <v>0</v>
      </c>
      <c r="P1031" t="s">
        <v>252</v>
      </c>
      <c r="Q1031" t="s">
        <v>252</v>
      </c>
      <c r="R1031">
        <v>402</v>
      </c>
      <c r="S1031" t="s">
        <v>2500</v>
      </c>
    </row>
    <row r="1032" spans="1:19" x14ac:dyDescent="0.2">
      <c r="A1032">
        <v>40223</v>
      </c>
      <c r="C1032" t="s">
        <v>3734</v>
      </c>
      <c r="D1032">
        <v>8</v>
      </c>
      <c r="E1032">
        <v>1451</v>
      </c>
      <c r="F1032" t="s">
        <v>3741</v>
      </c>
      <c r="G1032">
        <v>145</v>
      </c>
      <c r="H1032">
        <v>1</v>
      </c>
      <c r="I1032" t="s">
        <v>531</v>
      </c>
      <c r="K1032">
        <v>0</v>
      </c>
      <c r="L1032">
        <v>0</v>
      </c>
      <c r="M1032">
        <v>0</v>
      </c>
      <c r="N1032">
        <v>0</v>
      </c>
      <c r="O1032">
        <v>0</v>
      </c>
      <c r="P1032" t="s">
        <v>252</v>
      </c>
      <c r="Q1032" t="s">
        <v>252</v>
      </c>
      <c r="R1032">
        <v>402</v>
      </c>
      <c r="S1032" t="s">
        <v>2500</v>
      </c>
    </row>
    <row r="1033" spans="1:19" x14ac:dyDescent="0.2">
      <c r="A1033">
        <v>40223</v>
      </c>
      <c r="C1033" t="s">
        <v>3734</v>
      </c>
      <c r="D1033">
        <v>9</v>
      </c>
      <c r="E1033">
        <v>1461</v>
      </c>
      <c r="F1033" t="s">
        <v>3742</v>
      </c>
      <c r="G1033">
        <v>146</v>
      </c>
      <c r="H1033">
        <v>1</v>
      </c>
      <c r="I1033" t="s">
        <v>533</v>
      </c>
      <c r="K1033">
        <v>0</v>
      </c>
      <c r="L1033">
        <v>0</v>
      </c>
      <c r="M1033">
        <v>0</v>
      </c>
      <c r="N1033">
        <v>0</v>
      </c>
      <c r="O1033">
        <v>0</v>
      </c>
      <c r="P1033" t="s">
        <v>252</v>
      </c>
      <c r="Q1033" t="s">
        <v>252</v>
      </c>
      <c r="R1033">
        <v>402</v>
      </c>
      <c r="S1033" t="s">
        <v>2500</v>
      </c>
    </row>
    <row r="1034" spans="1:19" x14ac:dyDescent="0.2">
      <c r="A1034">
        <v>40223</v>
      </c>
      <c r="C1034" t="s">
        <v>3734</v>
      </c>
      <c r="D1034">
        <v>10</v>
      </c>
      <c r="E1034">
        <v>1471</v>
      </c>
      <c r="F1034" t="s">
        <v>3743</v>
      </c>
      <c r="G1034">
        <v>147</v>
      </c>
      <c r="H1034">
        <v>1</v>
      </c>
      <c r="I1034" t="s">
        <v>536</v>
      </c>
      <c r="K1034">
        <v>0</v>
      </c>
      <c r="L1034">
        <v>0</v>
      </c>
      <c r="M1034">
        <v>0</v>
      </c>
      <c r="N1034">
        <v>0</v>
      </c>
      <c r="O1034">
        <v>0</v>
      </c>
      <c r="P1034" t="s">
        <v>252</v>
      </c>
      <c r="Q1034" t="s">
        <v>252</v>
      </c>
      <c r="R1034">
        <v>402</v>
      </c>
      <c r="S1034" t="s">
        <v>2500</v>
      </c>
    </row>
    <row r="1035" spans="1:19" x14ac:dyDescent="0.2">
      <c r="A1035">
        <v>40223</v>
      </c>
      <c r="C1035" t="s">
        <v>3734</v>
      </c>
      <c r="D1035">
        <v>11</v>
      </c>
      <c r="E1035">
        <v>1481</v>
      </c>
      <c r="F1035" t="s">
        <v>3211</v>
      </c>
      <c r="G1035">
        <v>148</v>
      </c>
      <c r="H1035">
        <v>1</v>
      </c>
      <c r="I1035" t="s">
        <v>539</v>
      </c>
      <c r="K1035">
        <v>0</v>
      </c>
      <c r="L1035">
        <v>0</v>
      </c>
      <c r="M1035">
        <v>0</v>
      </c>
      <c r="N1035">
        <v>0</v>
      </c>
      <c r="O1035">
        <v>0</v>
      </c>
      <c r="P1035" t="s">
        <v>252</v>
      </c>
      <c r="Q1035" t="s">
        <v>252</v>
      </c>
      <c r="R1035">
        <v>402</v>
      </c>
      <c r="S1035" t="s">
        <v>2500</v>
      </c>
    </row>
    <row r="1036" spans="1:19" x14ac:dyDescent="0.2">
      <c r="A1036">
        <v>40223</v>
      </c>
      <c r="C1036" t="s">
        <v>3734</v>
      </c>
      <c r="D1036">
        <v>12</v>
      </c>
      <c r="E1036">
        <v>1491</v>
      </c>
      <c r="F1036" t="s">
        <v>3744</v>
      </c>
      <c r="G1036">
        <v>149</v>
      </c>
      <c r="H1036">
        <v>1</v>
      </c>
      <c r="I1036" t="s">
        <v>542</v>
      </c>
      <c r="K1036">
        <v>0</v>
      </c>
      <c r="L1036">
        <v>0</v>
      </c>
      <c r="M1036">
        <v>0</v>
      </c>
      <c r="N1036">
        <v>0</v>
      </c>
      <c r="O1036">
        <v>0</v>
      </c>
      <c r="P1036" t="s">
        <v>252</v>
      </c>
      <c r="Q1036" t="s">
        <v>252</v>
      </c>
      <c r="R1036">
        <v>402</v>
      </c>
      <c r="S1036" t="s">
        <v>2500</v>
      </c>
    </row>
    <row r="1037" spans="1:19" x14ac:dyDescent="0.2">
      <c r="A1037">
        <v>40223</v>
      </c>
      <c r="C1037" t="s">
        <v>3734</v>
      </c>
      <c r="D1037">
        <v>13</v>
      </c>
      <c r="E1037">
        <v>1501</v>
      </c>
      <c r="F1037" t="s">
        <v>3745</v>
      </c>
      <c r="G1037">
        <v>150</v>
      </c>
      <c r="H1037">
        <v>1</v>
      </c>
      <c r="I1037" t="s">
        <v>545</v>
      </c>
      <c r="K1037">
        <v>0</v>
      </c>
      <c r="L1037">
        <v>0</v>
      </c>
      <c r="M1037">
        <v>0</v>
      </c>
      <c r="N1037">
        <v>0</v>
      </c>
      <c r="O1037">
        <v>0</v>
      </c>
      <c r="P1037" t="s">
        <v>252</v>
      </c>
      <c r="Q1037" t="s">
        <v>252</v>
      </c>
      <c r="R1037">
        <v>402</v>
      </c>
      <c r="S1037" t="s">
        <v>2500</v>
      </c>
    </row>
    <row r="1038" spans="1:19" x14ac:dyDescent="0.2">
      <c r="A1038">
        <v>40223</v>
      </c>
      <c r="C1038" t="s">
        <v>3734</v>
      </c>
      <c r="D1038">
        <v>14</v>
      </c>
      <c r="E1038">
        <v>1511</v>
      </c>
      <c r="F1038" t="s">
        <v>3746</v>
      </c>
      <c r="G1038">
        <v>151</v>
      </c>
      <c r="H1038">
        <v>1</v>
      </c>
      <c r="I1038" t="s">
        <v>548</v>
      </c>
      <c r="K1038">
        <v>0</v>
      </c>
      <c r="L1038">
        <v>0</v>
      </c>
      <c r="M1038">
        <v>0</v>
      </c>
      <c r="N1038">
        <v>0</v>
      </c>
      <c r="O1038">
        <v>0</v>
      </c>
      <c r="P1038" t="s">
        <v>252</v>
      </c>
      <c r="Q1038" t="s">
        <v>252</v>
      </c>
      <c r="R1038">
        <v>402</v>
      </c>
      <c r="S1038" t="s">
        <v>2500</v>
      </c>
    </row>
    <row r="1039" spans="1:19" x14ac:dyDescent="0.2">
      <c r="A1039">
        <v>40223</v>
      </c>
      <c r="C1039" t="s">
        <v>3734</v>
      </c>
      <c r="D1039">
        <v>15</v>
      </c>
      <c r="E1039">
        <v>1521</v>
      </c>
      <c r="F1039" t="s">
        <v>3747</v>
      </c>
      <c r="G1039">
        <v>152</v>
      </c>
      <c r="H1039">
        <v>1</v>
      </c>
      <c r="I1039" t="s">
        <v>551</v>
      </c>
      <c r="K1039">
        <v>0</v>
      </c>
      <c r="L1039">
        <v>0</v>
      </c>
      <c r="M1039">
        <v>0</v>
      </c>
      <c r="N1039">
        <v>0</v>
      </c>
      <c r="O1039">
        <v>0</v>
      </c>
      <c r="P1039" t="s">
        <v>252</v>
      </c>
      <c r="Q1039" t="s">
        <v>252</v>
      </c>
      <c r="R1039">
        <v>402</v>
      </c>
      <c r="S1039" t="s">
        <v>2500</v>
      </c>
    </row>
    <row r="1040" spans="1:19" x14ac:dyDescent="0.2">
      <c r="A1040">
        <v>40223</v>
      </c>
      <c r="C1040" t="s">
        <v>3734</v>
      </c>
      <c r="D1040">
        <v>16</v>
      </c>
      <c r="E1040">
        <v>1531</v>
      </c>
      <c r="F1040" t="s">
        <v>3748</v>
      </c>
      <c r="G1040">
        <v>153</v>
      </c>
      <c r="H1040">
        <v>1</v>
      </c>
      <c r="I1040" t="s">
        <v>554</v>
      </c>
      <c r="K1040">
        <v>0</v>
      </c>
      <c r="L1040">
        <v>0</v>
      </c>
      <c r="M1040">
        <v>0</v>
      </c>
      <c r="N1040">
        <v>0</v>
      </c>
      <c r="O1040">
        <v>0</v>
      </c>
      <c r="P1040" t="s">
        <v>252</v>
      </c>
      <c r="Q1040" t="s">
        <v>252</v>
      </c>
      <c r="R1040">
        <v>402</v>
      </c>
      <c r="S1040" t="s">
        <v>2500</v>
      </c>
    </row>
    <row r="1041" spans="1:19" x14ac:dyDescent="0.2">
      <c r="A1041">
        <v>40223</v>
      </c>
      <c r="C1041" t="s">
        <v>3734</v>
      </c>
      <c r="D1041">
        <v>17</v>
      </c>
      <c r="E1041">
        <v>1541</v>
      </c>
      <c r="F1041" t="s">
        <v>3749</v>
      </c>
      <c r="G1041">
        <v>154</v>
      </c>
      <c r="H1041">
        <v>1</v>
      </c>
      <c r="I1041" t="s">
        <v>557</v>
      </c>
      <c r="K1041">
        <v>0</v>
      </c>
      <c r="L1041">
        <v>0</v>
      </c>
      <c r="M1041">
        <v>0</v>
      </c>
      <c r="N1041">
        <v>0</v>
      </c>
      <c r="O1041">
        <v>0</v>
      </c>
      <c r="P1041" t="s">
        <v>252</v>
      </c>
      <c r="Q1041" t="s">
        <v>252</v>
      </c>
      <c r="R1041">
        <v>402</v>
      </c>
      <c r="S1041" t="s">
        <v>2500</v>
      </c>
    </row>
    <row r="1042" spans="1:19" x14ac:dyDescent="0.2">
      <c r="A1042">
        <v>40223</v>
      </c>
      <c r="C1042" t="s">
        <v>3734</v>
      </c>
      <c r="D1042">
        <v>18</v>
      </c>
      <c r="E1042">
        <v>1551</v>
      </c>
      <c r="F1042" t="s">
        <v>3750</v>
      </c>
      <c r="G1042">
        <v>155</v>
      </c>
      <c r="H1042">
        <v>1</v>
      </c>
      <c r="I1042" t="s">
        <v>560</v>
      </c>
      <c r="K1042">
        <v>0</v>
      </c>
      <c r="L1042">
        <v>0</v>
      </c>
      <c r="M1042">
        <v>0</v>
      </c>
      <c r="N1042">
        <v>0</v>
      </c>
      <c r="O1042">
        <v>0</v>
      </c>
      <c r="P1042" t="s">
        <v>252</v>
      </c>
      <c r="Q1042" t="s">
        <v>252</v>
      </c>
      <c r="R1042">
        <v>402</v>
      </c>
      <c r="S1042" t="s">
        <v>2500</v>
      </c>
    </row>
    <row r="1043" spans="1:19" x14ac:dyDescent="0.2">
      <c r="A1043">
        <v>40223</v>
      </c>
      <c r="C1043" t="s">
        <v>3734</v>
      </c>
      <c r="D1043">
        <v>19</v>
      </c>
      <c r="E1043">
        <v>1561</v>
      </c>
      <c r="F1043" t="s">
        <v>3203</v>
      </c>
      <c r="G1043">
        <v>156</v>
      </c>
      <c r="H1043">
        <v>1</v>
      </c>
      <c r="I1043" t="s">
        <v>563</v>
      </c>
      <c r="K1043">
        <v>0</v>
      </c>
      <c r="L1043">
        <v>0</v>
      </c>
      <c r="M1043">
        <v>0</v>
      </c>
      <c r="N1043">
        <v>0</v>
      </c>
      <c r="O1043">
        <v>0</v>
      </c>
      <c r="P1043" t="s">
        <v>252</v>
      </c>
      <c r="Q1043" t="s">
        <v>252</v>
      </c>
      <c r="R1043">
        <v>402</v>
      </c>
      <c r="S1043" t="s">
        <v>2500</v>
      </c>
    </row>
    <row r="1044" spans="1:19" x14ac:dyDescent="0.2">
      <c r="A1044">
        <v>40223</v>
      </c>
      <c r="C1044" t="s">
        <v>3734</v>
      </c>
      <c r="D1044">
        <v>20</v>
      </c>
      <c r="E1044">
        <v>1571</v>
      </c>
      <c r="F1044" t="s">
        <v>3751</v>
      </c>
      <c r="G1044">
        <v>157</v>
      </c>
      <c r="H1044">
        <v>1</v>
      </c>
      <c r="I1044" t="s">
        <v>566</v>
      </c>
      <c r="K1044">
        <v>0</v>
      </c>
      <c r="L1044">
        <v>0</v>
      </c>
      <c r="M1044">
        <v>0</v>
      </c>
      <c r="N1044">
        <v>0</v>
      </c>
      <c r="O1044">
        <v>0</v>
      </c>
      <c r="P1044" t="s">
        <v>252</v>
      </c>
      <c r="Q1044" t="s">
        <v>252</v>
      </c>
      <c r="R1044">
        <v>402</v>
      </c>
      <c r="S1044" t="s">
        <v>2500</v>
      </c>
    </row>
    <row r="1045" spans="1:19" x14ac:dyDescent="0.2">
      <c r="A1045">
        <v>40223</v>
      </c>
      <c r="C1045" t="s">
        <v>3734</v>
      </c>
      <c r="D1045">
        <v>21</v>
      </c>
      <c r="E1045">
        <v>1581</v>
      </c>
      <c r="F1045" t="s">
        <v>3752</v>
      </c>
      <c r="G1045">
        <v>158</v>
      </c>
      <c r="H1045">
        <v>1</v>
      </c>
      <c r="I1045" t="s">
        <v>569</v>
      </c>
      <c r="K1045">
        <v>0</v>
      </c>
      <c r="L1045">
        <v>0</v>
      </c>
      <c r="M1045">
        <v>0</v>
      </c>
      <c r="N1045">
        <v>0</v>
      </c>
      <c r="O1045">
        <v>0</v>
      </c>
      <c r="P1045" t="s">
        <v>252</v>
      </c>
      <c r="Q1045" t="s">
        <v>252</v>
      </c>
      <c r="R1045">
        <v>402</v>
      </c>
      <c r="S1045" t="s">
        <v>2500</v>
      </c>
    </row>
    <row r="1046" spans="1:19" x14ac:dyDescent="0.2">
      <c r="A1046">
        <v>40223</v>
      </c>
      <c r="C1046" t="s">
        <v>3734</v>
      </c>
      <c r="D1046">
        <v>22</v>
      </c>
      <c r="E1046">
        <v>1591</v>
      </c>
      <c r="F1046" t="s">
        <v>3753</v>
      </c>
      <c r="G1046">
        <v>159</v>
      </c>
      <c r="H1046">
        <v>1</v>
      </c>
      <c r="I1046" t="s">
        <v>572</v>
      </c>
      <c r="K1046">
        <v>0</v>
      </c>
      <c r="L1046">
        <v>0</v>
      </c>
      <c r="M1046">
        <v>0</v>
      </c>
      <c r="N1046">
        <v>0</v>
      </c>
      <c r="O1046">
        <v>0</v>
      </c>
      <c r="P1046" t="s">
        <v>252</v>
      </c>
      <c r="Q1046" t="s">
        <v>252</v>
      </c>
      <c r="R1046">
        <v>402</v>
      </c>
      <c r="S1046" t="s">
        <v>2500</v>
      </c>
    </row>
    <row r="1047" spans="1:19" x14ac:dyDescent="0.2">
      <c r="A1047">
        <v>40223</v>
      </c>
      <c r="C1047" t="s">
        <v>3734</v>
      </c>
      <c r="D1047">
        <v>23</v>
      </c>
      <c r="E1047">
        <v>1601</v>
      </c>
      <c r="F1047" t="s">
        <v>3754</v>
      </c>
      <c r="G1047">
        <v>160</v>
      </c>
      <c r="H1047">
        <v>1</v>
      </c>
      <c r="I1047" t="s">
        <v>575</v>
      </c>
      <c r="K1047">
        <v>0</v>
      </c>
      <c r="L1047">
        <v>0</v>
      </c>
      <c r="M1047">
        <v>0</v>
      </c>
      <c r="N1047">
        <v>0</v>
      </c>
      <c r="O1047">
        <v>0</v>
      </c>
      <c r="P1047" t="s">
        <v>252</v>
      </c>
      <c r="Q1047" t="s">
        <v>252</v>
      </c>
      <c r="R1047">
        <v>402</v>
      </c>
      <c r="S1047" t="s">
        <v>2500</v>
      </c>
    </row>
    <row r="1048" spans="1:19" x14ac:dyDescent="0.2">
      <c r="A1048">
        <v>40223</v>
      </c>
      <c r="C1048" t="s">
        <v>3734</v>
      </c>
      <c r="D1048">
        <v>24</v>
      </c>
      <c r="E1048">
        <v>1611</v>
      </c>
      <c r="F1048" t="s">
        <v>3198</v>
      </c>
      <c r="G1048">
        <v>161</v>
      </c>
      <c r="H1048">
        <v>1</v>
      </c>
      <c r="I1048" t="s">
        <v>578</v>
      </c>
      <c r="K1048">
        <v>0</v>
      </c>
      <c r="L1048">
        <v>0</v>
      </c>
      <c r="M1048">
        <v>0</v>
      </c>
      <c r="N1048">
        <v>0</v>
      </c>
      <c r="O1048">
        <v>0</v>
      </c>
      <c r="P1048" t="s">
        <v>252</v>
      </c>
      <c r="Q1048" t="s">
        <v>252</v>
      </c>
      <c r="R1048">
        <v>402</v>
      </c>
      <c r="S1048" t="s">
        <v>2500</v>
      </c>
    </row>
    <row r="1049" spans="1:19" x14ac:dyDescent="0.2">
      <c r="A1049">
        <v>40223</v>
      </c>
      <c r="C1049" t="s">
        <v>3734</v>
      </c>
      <c r="D1049">
        <v>25</v>
      </c>
      <c r="E1049">
        <v>1621</v>
      </c>
      <c r="F1049" t="s">
        <v>3755</v>
      </c>
      <c r="G1049">
        <v>162</v>
      </c>
      <c r="H1049">
        <v>1</v>
      </c>
      <c r="I1049" t="s">
        <v>581</v>
      </c>
      <c r="K1049">
        <v>0</v>
      </c>
      <c r="L1049">
        <v>0</v>
      </c>
      <c r="M1049">
        <v>0</v>
      </c>
      <c r="N1049">
        <v>0</v>
      </c>
      <c r="O1049">
        <v>0</v>
      </c>
      <c r="P1049" t="s">
        <v>252</v>
      </c>
      <c r="Q1049" t="s">
        <v>252</v>
      </c>
      <c r="R1049">
        <v>402</v>
      </c>
      <c r="S1049" t="s">
        <v>2500</v>
      </c>
    </row>
    <row r="1050" spans="1:19" x14ac:dyDescent="0.2">
      <c r="A1050">
        <v>40223</v>
      </c>
      <c r="C1050" t="s">
        <v>3734</v>
      </c>
      <c r="D1050">
        <v>26</v>
      </c>
      <c r="E1050">
        <v>1632</v>
      </c>
      <c r="F1050" t="s">
        <v>3196</v>
      </c>
      <c r="G1050">
        <v>163</v>
      </c>
      <c r="H1050">
        <v>2</v>
      </c>
      <c r="I1050" t="s">
        <v>584</v>
      </c>
      <c r="K1050">
        <v>0</v>
      </c>
      <c r="L1050">
        <v>0</v>
      </c>
      <c r="M1050">
        <v>0</v>
      </c>
      <c r="N1050">
        <v>0</v>
      </c>
      <c r="O1050">
        <v>0</v>
      </c>
      <c r="P1050" t="s">
        <v>252</v>
      </c>
      <c r="Q1050" t="s">
        <v>252</v>
      </c>
      <c r="R1050">
        <v>402</v>
      </c>
      <c r="S1050" t="s">
        <v>2500</v>
      </c>
    </row>
    <row r="1051" spans="1:19" x14ac:dyDescent="0.2">
      <c r="A1051">
        <v>40223</v>
      </c>
      <c r="C1051" t="s">
        <v>3734</v>
      </c>
      <c r="D1051">
        <v>27</v>
      </c>
      <c r="E1051">
        <v>1641</v>
      </c>
      <c r="F1051" t="s">
        <v>3756</v>
      </c>
      <c r="G1051">
        <v>164</v>
      </c>
      <c r="H1051">
        <v>1</v>
      </c>
      <c r="I1051" t="s">
        <v>587</v>
      </c>
      <c r="K1051">
        <v>0</v>
      </c>
      <c r="L1051">
        <v>0</v>
      </c>
      <c r="M1051">
        <v>0</v>
      </c>
      <c r="N1051">
        <v>0</v>
      </c>
      <c r="O1051">
        <v>0</v>
      </c>
      <c r="P1051" t="s">
        <v>252</v>
      </c>
      <c r="Q1051" t="s">
        <v>252</v>
      </c>
      <c r="R1051">
        <v>402</v>
      </c>
      <c r="S1051" t="s">
        <v>2500</v>
      </c>
    </row>
    <row r="1052" spans="1:19" x14ac:dyDescent="0.2">
      <c r="A1052">
        <v>40223</v>
      </c>
      <c r="C1052" t="s">
        <v>3734</v>
      </c>
      <c r="D1052">
        <v>28</v>
      </c>
      <c r="E1052">
        <v>1652</v>
      </c>
      <c r="F1052" t="s">
        <v>3194</v>
      </c>
      <c r="G1052">
        <v>165</v>
      </c>
      <c r="H1052">
        <v>2</v>
      </c>
      <c r="I1052" t="s">
        <v>590</v>
      </c>
      <c r="K1052">
        <v>0</v>
      </c>
      <c r="L1052">
        <v>0</v>
      </c>
      <c r="M1052">
        <v>0</v>
      </c>
      <c r="N1052">
        <v>0</v>
      </c>
      <c r="O1052">
        <v>0</v>
      </c>
      <c r="P1052" t="s">
        <v>252</v>
      </c>
      <c r="Q1052" t="s">
        <v>252</v>
      </c>
      <c r="R1052">
        <v>402</v>
      </c>
      <c r="S1052" t="s">
        <v>2500</v>
      </c>
    </row>
    <row r="1053" spans="1:19" x14ac:dyDescent="0.2">
      <c r="A1053">
        <v>40223</v>
      </c>
      <c r="C1053" t="s">
        <v>3734</v>
      </c>
      <c r="D1053">
        <v>29</v>
      </c>
      <c r="E1053">
        <v>1661</v>
      </c>
      <c r="F1053" t="s">
        <v>3757</v>
      </c>
      <c r="G1053">
        <v>166</v>
      </c>
      <c r="H1053">
        <v>1</v>
      </c>
      <c r="I1053" t="s">
        <v>593</v>
      </c>
      <c r="K1053">
        <v>0</v>
      </c>
      <c r="L1053">
        <v>0</v>
      </c>
      <c r="M1053">
        <v>0</v>
      </c>
      <c r="N1053">
        <v>0</v>
      </c>
      <c r="O1053">
        <v>0</v>
      </c>
      <c r="P1053" t="s">
        <v>252</v>
      </c>
      <c r="Q1053" t="s">
        <v>252</v>
      </c>
      <c r="R1053">
        <v>402</v>
      </c>
      <c r="S1053" t="s">
        <v>2500</v>
      </c>
    </row>
    <row r="1054" spans="1:19" x14ac:dyDescent="0.2">
      <c r="A1054">
        <v>40223</v>
      </c>
      <c r="C1054" t="s">
        <v>3734</v>
      </c>
      <c r="D1054">
        <v>30</v>
      </c>
      <c r="E1054">
        <v>1671</v>
      </c>
      <c r="F1054" t="s">
        <v>3026</v>
      </c>
      <c r="G1054">
        <v>167</v>
      </c>
      <c r="H1054">
        <v>1</v>
      </c>
      <c r="I1054" t="s">
        <v>596</v>
      </c>
      <c r="K1054">
        <v>0</v>
      </c>
      <c r="L1054">
        <v>0</v>
      </c>
      <c r="M1054">
        <v>0</v>
      </c>
      <c r="N1054">
        <v>0</v>
      </c>
      <c r="O1054">
        <v>0</v>
      </c>
      <c r="P1054" t="s">
        <v>252</v>
      </c>
      <c r="Q1054" t="s">
        <v>252</v>
      </c>
      <c r="R1054">
        <v>402</v>
      </c>
      <c r="S1054" t="s">
        <v>2500</v>
      </c>
    </row>
    <row r="1055" spans="1:19" x14ac:dyDescent="0.2">
      <c r="A1055">
        <v>40223</v>
      </c>
      <c r="C1055" t="s">
        <v>3734</v>
      </c>
      <c r="D1055">
        <v>31</v>
      </c>
      <c r="E1055">
        <v>1681</v>
      </c>
      <c r="F1055" t="s">
        <v>3758</v>
      </c>
      <c r="G1055">
        <v>168</v>
      </c>
      <c r="H1055">
        <v>1</v>
      </c>
      <c r="I1055" t="s">
        <v>599</v>
      </c>
      <c r="K1055">
        <v>0</v>
      </c>
      <c r="L1055">
        <v>0</v>
      </c>
      <c r="M1055">
        <v>0</v>
      </c>
      <c r="N1055">
        <v>0</v>
      </c>
      <c r="O1055">
        <v>0</v>
      </c>
      <c r="P1055" t="s">
        <v>252</v>
      </c>
      <c r="Q1055" t="s">
        <v>252</v>
      </c>
      <c r="R1055">
        <v>402</v>
      </c>
      <c r="S1055" t="s">
        <v>2500</v>
      </c>
    </row>
    <row r="1056" spans="1:19" x14ac:dyDescent="0.2">
      <c r="A1056">
        <v>40223</v>
      </c>
      <c r="C1056" t="s">
        <v>3734</v>
      </c>
      <c r="D1056">
        <v>32</v>
      </c>
      <c r="E1056">
        <v>1691</v>
      </c>
      <c r="F1056" t="s">
        <v>3759</v>
      </c>
      <c r="G1056">
        <v>169</v>
      </c>
      <c r="H1056">
        <v>1</v>
      </c>
      <c r="I1056" t="s">
        <v>602</v>
      </c>
      <c r="K1056">
        <v>0</v>
      </c>
      <c r="L1056">
        <v>0</v>
      </c>
      <c r="M1056">
        <v>0</v>
      </c>
      <c r="N1056">
        <v>0</v>
      </c>
      <c r="O1056">
        <v>0</v>
      </c>
      <c r="P1056" t="s">
        <v>252</v>
      </c>
      <c r="Q1056" t="s">
        <v>252</v>
      </c>
      <c r="R1056">
        <v>402</v>
      </c>
      <c r="S1056" t="s">
        <v>2500</v>
      </c>
    </row>
    <row r="1057" spans="1:19" x14ac:dyDescent="0.2">
      <c r="A1057">
        <v>40223</v>
      </c>
      <c r="C1057" t="s">
        <v>3734</v>
      </c>
      <c r="D1057">
        <v>33</v>
      </c>
      <c r="E1057">
        <v>1701</v>
      </c>
      <c r="F1057" t="s">
        <v>3760</v>
      </c>
      <c r="G1057">
        <v>170</v>
      </c>
      <c r="H1057">
        <v>1</v>
      </c>
      <c r="I1057" t="s">
        <v>605</v>
      </c>
      <c r="K1057">
        <v>0</v>
      </c>
      <c r="L1057">
        <v>0</v>
      </c>
      <c r="M1057">
        <v>0</v>
      </c>
      <c r="N1057">
        <v>0</v>
      </c>
      <c r="O1057">
        <v>0</v>
      </c>
      <c r="P1057" t="s">
        <v>252</v>
      </c>
      <c r="Q1057" t="s">
        <v>252</v>
      </c>
      <c r="R1057">
        <v>402</v>
      </c>
      <c r="S1057" t="s">
        <v>2500</v>
      </c>
    </row>
    <row r="1058" spans="1:19" x14ac:dyDescent="0.2">
      <c r="A1058">
        <v>40223</v>
      </c>
      <c r="C1058" t="s">
        <v>3734</v>
      </c>
      <c r="D1058">
        <v>34</v>
      </c>
      <c r="E1058">
        <v>1711</v>
      </c>
      <c r="F1058" t="s">
        <v>3027</v>
      </c>
      <c r="G1058">
        <v>171</v>
      </c>
      <c r="H1058">
        <v>1</v>
      </c>
      <c r="I1058" t="s">
        <v>608</v>
      </c>
      <c r="K1058">
        <v>0</v>
      </c>
      <c r="L1058">
        <v>0</v>
      </c>
      <c r="M1058">
        <v>0</v>
      </c>
      <c r="N1058">
        <v>0</v>
      </c>
      <c r="O1058">
        <v>0</v>
      </c>
      <c r="P1058" t="s">
        <v>252</v>
      </c>
      <c r="Q1058" t="s">
        <v>252</v>
      </c>
      <c r="R1058">
        <v>402</v>
      </c>
      <c r="S1058" t="s">
        <v>2500</v>
      </c>
    </row>
    <row r="1059" spans="1:19" x14ac:dyDescent="0.2">
      <c r="A1059">
        <v>40223</v>
      </c>
      <c r="C1059" t="s">
        <v>3734</v>
      </c>
      <c r="D1059">
        <v>35</v>
      </c>
      <c r="E1059">
        <v>1721</v>
      </c>
      <c r="F1059" t="s">
        <v>3761</v>
      </c>
      <c r="G1059">
        <v>172</v>
      </c>
      <c r="H1059">
        <v>1</v>
      </c>
      <c r="I1059" t="s">
        <v>611</v>
      </c>
      <c r="K1059">
        <v>0</v>
      </c>
      <c r="L1059">
        <v>0</v>
      </c>
      <c r="M1059">
        <v>0</v>
      </c>
      <c r="N1059">
        <v>0</v>
      </c>
      <c r="O1059">
        <v>0</v>
      </c>
      <c r="P1059" t="s">
        <v>252</v>
      </c>
      <c r="Q1059" t="s">
        <v>252</v>
      </c>
      <c r="R1059">
        <v>402</v>
      </c>
      <c r="S1059" t="s">
        <v>2500</v>
      </c>
    </row>
    <row r="1060" spans="1:19" x14ac:dyDescent="0.2">
      <c r="A1060">
        <v>40223</v>
      </c>
      <c r="C1060" t="s">
        <v>3734</v>
      </c>
      <c r="D1060">
        <v>36</v>
      </c>
      <c r="E1060">
        <v>1731</v>
      </c>
      <c r="F1060" t="s">
        <v>3762</v>
      </c>
      <c r="G1060">
        <v>173</v>
      </c>
      <c r="H1060">
        <v>1</v>
      </c>
      <c r="I1060" t="s">
        <v>614</v>
      </c>
      <c r="K1060">
        <v>0</v>
      </c>
      <c r="L1060">
        <v>0</v>
      </c>
      <c r="M1060">
        <v>0</v>
      </c>
      <c r="N1060">
        <v>0</v>
      </c>
      <c r="O1060">
        <v>0</v>
      </c>
      <c r="P1060" t="s">
        <v>252</v>
      </c>
      <c r="Q1060" t="s">
        <v>252</v>
      </c>
      <c r="R1060">
        <v>402</v>
      </c>
      <c r="S1060" t="s">
        <v>2500</v>
      </c>
    </row>
    <row r="1061" spans="1:19" x14ac:dyDescent="0.2">
      <c r="A1061">
        <v>40223</v>
      </c>
      <c r="C1061" t="s">
        <v>3734</v>
      </c>
      <c r="D1061">
        <v>37</v>
      </c>
      <c r="E1061">
        <v>1741</v>
      </c>
      <c r="F1061" t="s">
        <v>3028</v>
      </c>
      <c r="G1061">
        <v>174</v>
      </c>
      <c r="H1061">
        <v>1</v>
      </c>
      <c r="I1061" t="s">
        <v>617</v>
      </c>
      <c r="K1061">
        <v>0</v>
      </c>
      <c r="L1061">
        <v>0</v>
      </c>
      <c r="M1061">
        <v>0</v>
      </c>
      <c r="N1061">
        <v>0</v>
      </c>
      <c r="O1061">
        <v>0</v>
      </c>
      <c r="P1061" t="s">
        <v>252</v>
      </c>
      <c r="Q1061" t="s">
        <v>252</v>
      </c>
      <c r="R1061">
        <v>402</v>
      </c>
      <c r="S1061" t="s">
        <v>2500</v>
      </c>
    </row>
    <row r="1062" spans="1:19" x14ac:dyDescent="0.2">
      <c r="A1062">
        <v>40223</v>
      </c>
      <c r="C1062" t="s">
        <v>3734</v>
      </c>
      <c r="D1062">
        <v>38</v>
      </c>
      <c r="E1062">
        <v>1751</v>
      </c>
      <c r="F1062" t="s">
        <v>3029</v>
      </c>
      <c r="G1062">
        <v>175</v>
      </c>
      <c r="H1062">
        <v>1</v>
      </c>
      <c r="I1062" t="s">
        <v>620</v>
      </c>
      <c r="K1062">
        <v>0</v>
      </c>
      <c r="L1062">
        <v>0</v>
      </c>
      <c r="M1062">
        <v>0</v>
      </c>
      <c r="N1062">
        <v>0</v>
      </c>
      <c r="O1062">
        <v>0</v>
      </c>
      <c r="P1062" t="s">
        <v>252</v>
      </c>
      <c r="Q1062" t="s">
        <v>252</v>
      </c>
      <c r="R1062">
        <v>402</v>
      </c>
      <c r="S1062" t="s">
        <v>2500</v>
      </c>
    </row>
    <row r="1063" spans="1:19" x14ac:dyDescent="0.2">
      <c r="A1063">
        <v>40223</v>
      </c>
      <c r="C1063" t="s">
        <v>3734</v>
      </c>
      <c r="D1063">
        <v>39</v>
      </c>
      <c r="E1063">
        <v>1761</v>
      </c>
      <c r="F1063" t="s">
        <v>3071</v>
      </c>
      <c r="G1063">
        <v>176</v>
      </c>
      <c r="H1063">
        <v>1</v>
      </c>
      <c r="I1063" t="s">
        <v>623</v>
      </c>
      <c r="K1063">
        <v>0</v>
      </c>
      <c r="L1063">
        <v>0</v>
      </c>
      <c r="M1063">
        <v>0</v>
      </c>
      <c r="N1063">
        <v>0</v>
      </c>
      <c r="O1063">
        <v>0</v>
      </c>
      <c r="P1063" t="s">
        <v>252</v>
      </c>
      <c r="Q1063" t="s">
        <v>252</v>
      </c>
      <c r="R1063">
        <v>402</v>
      </c>
      <c r="S1063" t="s">
        <v>2500</v>
      </c>
    </row>
    <row r="1064" spans="1:19" x14ac:dyDescent="0.2">
      <c r="A1064">
        <v>40223</v>
      </c>
      <c r="C1064" t="s">
        <v>3734</v>
      </c>
      <c r="D1064">
        <v>40</v>
      </c>
      <c r="E1064">
        <v>1771</v>
      </c>
      <c r="F1064" t="s">
        <v>3400</v>
      </c>
      <c r="G1064">
        <v>177</v>
      </c>
      <c r="H1064">
        <v>1</v>
      </c>
      <c r="I1064" t="s">
        <v>626</v>
      </c>
      <c r="K1064">
        <v>0</v>
      </c>
      <c r="L1064">
        <v>0</v>
      </c>
      <c r="M1064">
        <v>0</v>
      </c>
      <c r="N1064">
        <v>0</v>
      </c>
      <c r="O1064">
        <v>0</v>
      </c>
      <c r="P1064" t="s">
        <v>252</v>
      </c>
      <c r="Q1064" t="s">
        <v>252</v>
      </c>
      <c r="R1064">
        <v>402</v>
      </c>
      <c r="S1064" t="s">
        <v>2500</v>
      </c>
    </row>
    <row r="1065" spans="1:19" x14ac:dyDescent="0.2">
      <c r="A1065">
        <v>40223</v>
      </c>
      <c r="C1065" t="s">
        <v>3734</v>
      </c>
      <c r="D1065">
        <v>41</v>
      </c>
      <c r="E1065">
        <v>1781</v>
      </c>
      <c r="F1065" t="s">
        <v>3030</v>
      </c>
      <c r="G1065">
        <v>178</v>
      </c>
      <c r="H1065">
        <v>1</v>
      </c>
      <c r="I1065" t="s">
        <v>629</v>
      </c>
      <c r="K1065">
        <v>0</v>
      </c>
      <c r="L1065">
        <v>0</v>
      </c>
      <c r="M1065">
        <v>0</v>
      </c>
      <c r="N1065">
        <v>0</v>
      </c>
      <c r="O1065">
        <v>0</v>
      </c>
      <c r="P1065" t="s">
        <v>252</v>
      </c>
      <c r="Q1065" t="s">
        <v>252</v>
      </c>
      <c r="R1065">
        <v>402</v>
      </c>
      <c r="S1065" t="s">
        <v>2500</v>
      </c>
    </row>
    <row r="1066" spans="1:19" x14ac:dyDescent="0.2">
      <c r="A1066">
        <v>40223</v>
      </c>
      <c r="C1066" t="s">
        <v>3734</v>
      </c>
      <c r="D1066">
        <v>42</v>
      </c>
      <c r="E1066">
        <v>1791</v>
      </c>
      <c r="F1066" t="s">
        <v>3763</v>
      </c>
      <c r="G1066">
        <v>179</v>
      </c>
      <c r="H1066">
        <v>1</v>
      </c>
      <c r="I1066" t="s">
        <v>987</v>
      </c>
      <c r="K1066">
        <v>0</v>
      </c>
      <c r="L1066">
        <v>0</v>
      </c>
      <c r="M1066">
        <v>0</v>
      </c>
      <c r="N1066">
        <v>0</v>
      </c>
      <c r="O1066">
        <v>0</v>
      </c>
      <c r="P1066" t="s">
        <v>252</v>
      </c>
      <c r="Q1066" t="s">
        <v>252</v>
      </c>
      <c r="R1066">
        <v>402</v>
      </c>
      <c r="S1066" t="s">
        <v>2500</v>
      </c>
    </row>
    <row r="1067" spans="1:19" x14ac:dyDescent="0.2">
      <c r="A1067">
        <v>40223</v>
      </c>
      <c r="C1067" t="s">
        <v>3734</v>
      </c>
      <c r="D1067">
        <v>43</v>
      </c>
      <c r="E1067">
        <v>1801</v>
      </c>
      <c r="F1067" t="s">
        <v>3031</v>
      </c>
      <c r="G1067">
        <v>180</v>
      </c>
      <c r="H1067">
        <v>1</v>
      </c>
      <c r="I1067" t="s">
        <v>635</v>
      </c>
      <c r="K1067">
        <v>0</v>
      </c>
      <c r="L1067">
        <v>0</v>
      </c>
      <c r="M1067">
        <v>0</v>
      </c>
      <c r="N1067">
        <v>0</v>
      </c>
      <c r="O1067">
        <v>0</v>
      </c>
      <c r="P1067" t="s">
        <v>252</v>
      </c>
      <c r="Q1067" t="s">
        <v>252</v>
      </c>
      <c r="R1067">
        <v>402</v>
      </c>
      <c r="S1067" t="s">
        <v>2500</v>
      </c>
    </row>
    <row r="1068" spans="1:19" x14ac:dyDescent="0.2">
      <c r="A1068">
        <v>40223</v>
      </c>
      <c r="C1068" t="s">
        <v>3734</v>
      </c>
      <c r="D1068">
        <v>44</v>
      </c>
      <c r="E1068">
        <v>1811</v>
      </c>
      <c r="F1068" t="s">
        <v>3764</v>
      </c>
      <c r="G1068">
        <v>181</v>
      </c>
      <c r="H1068">
        <v>1</v>
      </c>
      <c r="I1068" t="s">
        <v>638</v>
      </c>
      <c r="K1068">
        <v>0</v>
      </c>
      <c r="L1068">
        <v>0</v>
      </c>
      <c r="M1068">
        <v>0</v>
      </c>
      <c r="N1068">
        <v>0</v>
      </c>
      <c r="O1068">
        <v>0</v>
      </c>
      <c r="P1068" t="s">
        <v>252</v>
      </c>
      <c r="Q1068" t="s">
        <v>252</v>
      </c>
      <c r="R1068">
        <v>402</v>
      </c>
      <c r="S1068" t="s">
        <v>2500</v>
      </c>
    </row>
    <row r="1069" spans="1:19" x14ac:dyDescent="0.2">
      <c r="A1069">
        <v>40223</v>
      </c>
      <c r="C1069" t="s">
        <v>3734</v>
      </c>
      <c r="D1069">
        <v>45</v>
      </c>
      <c r="E1069">
        <v>1821</v>
      </c>
      <c r="F1069" t="s">
        <v>3765</v>
      </c>
      <c r="G1069">
        <v>182</v>
      </c>
      <c r="H1069">
        <v>1</v>
      </c>
      <c r="I1069" t="s">
        <v>641</v>
      </c>
      <c r="K1069">
        <v>0</v>
      </c>
      <c r="L1069">
        <v>0</v>
      </c>
      <c r="M1069">
        <v>0</v>
      </c>
      <c r="N1069">
        <v>0</v>
      </c>
      <c r="O1069">
        <v>0</v>
      </c>
      <c r="P1069" t="s">
        <v>252</v>
      </c>
      <c r="Q1069" t="s">
        <v>252</v>
      </c>
      <c r="R1069">
        <v>402</v>
      </c>
      <c r="S1069" t="s">
        <v>2500</v>
      </c>
    </row>
    <row r="1070" spans="1:19" x14ac:dyDescent="0.2">
      <c r="A1070">
        <v>40223</v>
      </c>
      <c r="C1070" t="s">
        <v>3734</v>
      </c>
      <c r="D1070">
        <v>46</v>
      </c>
      <c r="E1070">
        <v>1831</v>
      </c>
      <c r="F1070" t="s">
        <v>3766</v>
      </c>
      <c r="G1070">
        <v>183</v>
      </c>
      <c r="H1070">
        <v>1</v>
      </c>
      <c r="I1070" t="s">
        <v>644</v>
      </c>
      <c r="K1070">
        <v>0</v>
      </c>
      <c r="L1070">
        <v>0</v>
      </c>
      <c r="M1070">
        <v>0</v>
      </c>
      <c r="N1070">
        <v>0</v>
      </c>
      <c r="O1070">
        <v>0</v>
      </c>
      <c r="P1070" t="s">
        <v>252</v>
      </c>
      <c r="Q1070" t="s">
        <v>252</v>
      </c>
      <c r="R1070">
        <v>402</v>
      </c>
      <c r="S1070" t="s">
        <v>2500</v>
      </c>
    </row>
    <row r="1071" spans="1:19" x14ac:dyDescent="0.2">
      <c r="A1071">
        <v>40223</v>
      </c>
      <c r="C1071" t="s">
        <v>3734</v>
      </c>
      <c r="D1071">
        <v>47</v>
      </c>
      <c r="E1071">
        <v>1841</v>
      </c>
      <c r="F1071" t="s">
        <v>3767</v>
      </c>
      <c r="G1071">
        <v>184</v>
      </c>
      <c r="H1071">
        <v>1</v>
      </c>
      <c r="I1071" t="s">
        <v>647</v>
      </c>
      <c r="K1071">
        <v>0</v>
      </c>
      <c r="L1071">
        <v>0</v>
      </c>
      <c r="M1071">
        <v>0</v>
      </c>
      <c r="N1071">
        <v>0</v>
      </c>
      <c r="O1071">
        <v>0</v>
      </c>
      <c r="P1071" t="s">
        <v>252</v>
      </c>
      <c r="Q1071" t="s">
        <v>252</v>
      </c>
      <c r="R1071">
        <v>402</v>
      </c>
      <c r="S1071" t="s">
        <v>2500</v>
      </c>
    </row>
    <row r="1072" spans="1:19" x14ac:dyDescent="0.2">
      <c r="A1072">
        <v>40223</v>
      </c>
      <c r="C1072" t="s">
        <v>3734</v>
      </c>
      <c r="D1072">
        <v>48</v>
      </c>
      <c r="E1072">
        <v>1851</v>
      </c>
      <c r="F1072" t="s">
        <v>3768</v>
      </c>
      <c r="G1072">
        <v>185</v>
      </c>
      <c r="H1072">
        <v>1</v>
      </c>
      <c r="I1072" t="s">
        <v>650</v>
      </c>
      <c r="K1072">
        <v>0</v>
      </c>
      <c r="L1072">
        <v>0</v>
      </c>
      <c r="M1072">
        <v>0</v>
      </c>
      <c r="N1072">
        <v>0</v>
      </c>
      <c r="O1072">
        <v>0</v>
      </c>
      <c r="P1072" t="s">
        <v>252</v>
      </c>
      <c r="Q1072" t="s">
        <v>252</v>
      </c>
      <c r="R1072">
        <v>402</v>
      </c>
      <c r="S1072" t="s">
        <v>2500</v>
      </c>
    </row>
    <row r="1073" spans="1:19" x14ac:dyDescent="0.2">
      <c r="A1073">
        <v>40223</v>
      </c>
      <c r="C1073" t="s">
        <v>3734</v>
      </c>
      <c r="D1073">
        <v>49</v>
      </c>
      <c r="E1073">
        <v>3382</v>
      </c>
      <c r="F1073" t="s">
        <v>3889</v>
      </c>
      <c r="G1073">
        <v>338</v>
      </c>
      <c r="H1073">
        <v>2</v>
      </c>
      <c r="I1073" t="s">
        <v>1096</v>
      </c>
      <c r="K1073">
        <v>0</v>
      </c>
      <c r="L1073">
        <v>0</v>
      </c>
      <c r="M1073">
        <v>0</v>
      </c>
      <c r="N1073">
        <v>0</v>
      </c>
      <c r="O1073">
        <v>0</v>
      </c>
      <c r="P1073" t="s">
        <v>252</v>
      </c>
      <c r="Q1073" t="s">
        <v>252</v>
      </c>
      <c r="R1073">
        <v>402</v>
      </c>
      <c r="S1073" t="s">
        <v>2500</v>
      </c>
    </row>
    <row r="1074" spans="1:19" x14ac:dyDescent="0.2">
      <c r="A1074">
        <v>40223</v>
      </c>
      <c r="C1074" t="s">
        <v>3734</v>
      </c>
      <c r="D1074">
        <v>50</v>
      </c>
      <c r="E1074">
        <v>1811</v>
      </c>
      <c r="F1074" t="s">
        <v>3764</v>
      </c>
      <c r="G1074">
        <v>181</v>
      </c>
      <c r="H1074">
        <v>1</v>
      </c>
      <c r="I1074" t="s">
        <v>638</v>
      </c>
      <c r="K1074">
        <v>0</v>
      </c>
      <c r="L1074">
        <v>0</v>
      </c>
      <c r="M1074">
        <v>0</v>
      </c>
      <c r="N1074">
        <v>0</v>
      </c>
      <c r="O1074">
        <v>0</v>
      </c>
      <c r="P1074" t="s">
        <v>252</v>
      </c>
      <c r="Q1074" t="s">
        <v>252</v>
      </c>
      <c r="R1074">
        <v>402</v>
      </c>
      <c r="S1074" t="s">
        <v>2500</v>
      </c>
    </row>
    <row r="1075" spans="1:19" x14ac:dyDescent="0.2">
      <c r="A1075">
        <v>40223</v>
      </c>
      <c r="C1075" t="s">
        <v>3734</v>
      </c>
      <c r="D1075">
        <v>51</v>
      </c>
      <c r="E1075">
        <v>2301</v>
      </c>
      <c r="F1075" t="s">
        <v>3032</v>
      </c>
      <c r="G1075">
        <v>230</v>
      </c>
      <c r="H1075">
        <v>1</v>
      </c>
      <c r="I1075" t="s">
        <v>783</v>
      </c>
      <c r="K1075">
        <v>0</v>
      </c>
      <c r="L1075">
        <v>0</v>
      </c>
      <c r="M1075">
        <v>0</v>
      </c>
      <c r="N1075">
        <v>0</v>
      </c>
      <c r="O1075">
        <v>0</v>
      </c>
      <c r="P1075" t="s">
        <v>252</v>
      </c>
      <c r="Q1075" t="s">
        <v>252</v>
      </c>
      <c r="R1075">
        <v>402</v>
      </c>
      <c r="S1075" t="s">
        <v>2500</v>
      </c>
    </row>
    <row r="1076" spans="1:19" x14ac:dyDescent="0.2">
      <c r="A1076">
        <v>40223</v>
      </c>
      <c r="C1076" t="s">
        <v>3734</v>
      </c>
      <c r="D1076">
        <v>52</v>
      </c>
      <c r="E1076">
        <v>1881</v>
      </c>
      <c r="F1076" t="s">
        <v>3771</v>
      </c>
      <c r="G1076">
        <v>188</v>
      </c>
      <c r="H1076">
        <v>1</v>
      </c>
      <c r="I1076" t="s">
        <v>659</v>
      </c>
      <c r="K1076">
        <v>0</v>
      </c>
      <c r="L1076">
        <v>0</v>
      </c>
      <c r="M1076">
        <v>0</v>
      </c>
      <c r="N1076">
        <v>0</v>
      </c>
      <c r="O1076">
        <v>0</v>
      </c>
      <c r="P1076" t="s">
        <v>252</v>
      </c>
      <c r="Q1076" t="s">
        <v>252</v>
      </c>
      <c r="R1076">
        <v>402</v>
      </c>
      <c r="S1076" t="s">
        <v>2500</v>
      </c>
    </row>
    <row r="1077" spans="1:19" x14ac:dyDescent="0.2">
      <c r="A1077">
        <v>40223</v>
      </c>
      <c r="C1077" t="s">
        <v>3734</v>
      </c>
      <c r="D1077">
        <v>53</v>
      </c>
      <c r="E1077">
        <v>1891</v>
      </c>
      <c r="F1077" t="s">
        <v>3772</v>
      </c>
      <c r="G1077">
        <v>189</v>
      </c>
      <c r="H1077">
        <v>1</v>
      </c>
      <c r="I1077" t="s">
        <v>662</v>
      </c>
      <c r="K1077">
        <v>0</v>
      </c>
      <c r="L1077">
        <v>0</v>
      </c>
      <c r="M1077">
        <v>0</v>
      </c>
      <c r="N1077">
        <v>0</v>
      </c>
      <c r="O1077">
        <v>0</v>
      </c>
      <c r="P1077" t="s">
        <v>252</v>
      </c>
      <c r="Q1077" t="s">
        <v>252</v>
      </c>
      <c r="R1077">
        <v>402</v>
      </c>
      <c r="S1077" t="s">
        <v>2500</v>
      </c>
    </row>
    <row r="1078" spans="1:19" x14ac:dyDescent="0.2">
      <c r="A1078">
        <v>40223</v>
      </c>
      <c r="C1078" t="s">
        <v>3734</v>
      </c>
      <c r="D1078">
        <v>54</v>
      </c>
      <c r="E1078">
        <v>1901</v>
      </c>
      <c r="F1078" t="s">
        <v>3773</v>
      </c>
      <c r="G1078">
        <v>190</v>
      </c>
      <c r="H1078">
        <v>1</v>
      </c>
      <c r="I1078" t="s">
        <v>665</v>
      </c>
      <c r="K1078">
        <v>0</v>
      </c>
      <c r="L1078">
        <v>0</v>
      </c>
      <c r="M1078">
        <v>0</v>
      </c>
      <c r="N1078">
        <v>0</v>
      </c>
      <c r="O1078">
        <v>0</v>
      </c>
      <c r="P1078" t="s">
        <v>252</v>
      </c>
      <c r="Q1078" t="s">
        <v>252</v>
      </c>
      <c r="R1078">
        <v>402</v>
      </c>
      <c r="S1078" t="s">
        <v>2500</v>
      </c>
    </row>
    <row r="1079" spans="1:19" x14ac:dyDescent="0.2">
      <c r="A1079">
        <v>40223</v>
      </c>
      <c r="C1079" t="s">
        <v>3734</v>
      </c>
      <c r="D1079">
        <v>55</v>
      </c>
      <c r="E1079">
        <v>1911</v>
      </c>
      <c r="F1079" t="s">
        <v>3033</v>
      </c>
      <c r="G1079">
        <v>191</v>
      </c>
      <c r="H1079">
        <v>1</v>
      </c>
      <c r="I1079" t="s">
        <v>668</v>
      </c>
      <c r="K1079">
        <v>0</v>
      </c>
      <c r="L1079">
        <v>0</v>
      </c>
      <c r="M1079">
        <v>0</v>
      </c>
      <c r="N1079">
        <v>0</v>
      </c>
      <c r="O1079">
        <v>0</v>
      </c>
      <c r="P1079" t="s">
        <v>252</v>
      </c>
      <c r="Q1079" t="s">
        <v>252</v>
      </c>
      <c r="R1079">
        <v>402</v>
      </c>
      <c r="S1079" t="s">
        <v>2500</v>
      </c>
    </row>
    <row r="1080" spans="1:19" x14ac:dyDescent="0.2">
      <c r="A1080">
        <v>40223</v>
      </c>
      <c r="C1080" t="s">
        <v>3734</v>
      </c>
      <c r="D1080">
        <v>56</v>
      </c>
      <c r="E1080">
        <v>1921</v>
      </c>
      <c r="F1080" t="s">
        <v>3774</v>
      </c>
      <c r="G1080">
        <v>192</v>
      </c>
      <c r="H1080">
        <v>1</v>
      </c>
      <c r="I1080" t="s">
        <v>671</v>
      </c>
      <c r="K1080">
        <v>0</v>
      </c>
      <c r="L1080">
        <v>0</v>
      </c>
      <c r="M1080">
        <v>0</v>
      </c>
      <c r="N1080">
        <v>0</v>
      </c>
      <c r="O1080">
        <v>0</v>
      </c>
      <c r="P1080" t="s">
        <v>252</v>
      </c>
      <c r="Q1080" t="s">
        <v>252</v>
      </c>
      <c r="R1080">
        <v>402</v>
      </c>
      <c r="S1080" t="s">
        <v>2500</v>
      </c>
    </row>
    <row r="1081" spans="1:19" x14ac:dyDescent="0.2">
      <c r="A1081">
        <v>40223</v>
      </c>
      <c r="C1081" t="s">
        <v>3734</v>
      </c>
      <c r="D1081">
        <v>57</v>
      </c>
      <c r="E1081">
        <v>1931</v>
      </c>
      <c r="F1081" t="s">
        <v>3775</v>
      </c>
      <c r="G1081">
        <v>193</v>
      </c>
      <c r="H1081">
        <v>1</v>
      </c>
      <c r="I1081" t="s">
        <v>674</v>
      </c>
      <c r="K1081">
        <v>0</v>
      </c>
      <c r="L1081">
        <v>0</v>
      </c>
      <c r="M1081">
        <v>0</v>
      </c>
      <c r="N1081">
        <v>0</v>
      </c>
      <c r="O1081">
        <v>0</v>
      </c>
      <c r="P1081" t="s">
        <v>252</v>
      </c>
      <c r="Q1081" t="s">
        <v>252</v>
      </c>
      <c r="R1081">
        <v>402</v>
      </c>
      <c r="S1081" t="s">
        <v>2500</v>
      </c>
    </row>
    <row r="1082" spans="1:19" x14ac:dyDescent="0.2">
      <c r="A1082">
        <v>40223</v>
      </c>
      <c r="C1082" t="s">
        <v>3734</v>
      </c>
      <c r="D1082">
        <v>58</v>
      </c>
      <c r="E1082">
        <v>1941</v>
      </c>
      <c r="F1082" t="s">
        <v>3776</v>
      </c>
      <c r="G1082">
        <v>194</v>
      </c>
      <c r="H1082">
        <v>1</v>
      </c>
      <c r="I1082" t="s">
        <v>677</v>
      </c>
      <c r="K1082">
        <v>0</v>
      </c>
      <c r="L1082">
        <v>0</v>
      </c>
      <c r="M1082">
        <v>0</v>
      </c>
      <c r="N1082">
        <v>0</v>
      </c>
      <c r="O1082">
        <v>0</v>
      </c>
      <c r="P1082" t="s">
        <v>252</v>
      </c>
      <c r="Q1082" t="s">
        <v>252</v>
      </c>
      <c r="R1082">
        <v>402</v>
      </c>
      <c r="S1082" t="s">
        <v>2500</v>
      </c>
    </row>
    <row r="1083" spans="1:19" x14ac:dyDescent="0.2">
      <c r="A1083">
        <v>40223</v>
      </c>
      <c r="C1083" t="s">
        <v>3734</v>
      </c>
      <c r="D1083">
        <v>59</v>
      </c>
      <c r="E1083">
        <v>1951</v>
      </c>
      <c r="F1083" t="s">
        <v>3034</v>
      </c>
      <c r="G1083">
        <v>195</v>
      </c>
      <c r="H1083">
        <v>1</v>
      </c>
      <c r="I1083" t="s">
        <v>680</v>
      </c>
      <c r="K1083">
        <v>0</v>
      </c>
      <c r="L1083">
        <v>0</v>
      </c>
      <c r="M1083">
        <v>0</v>
      </c>
      <c r="N1083">
        <v>0</v>
      </c>
      <c r="O1083">
        <v>0</v>
      </c>
      <c r="P1083" t="s">
        <v>252</v>
      </c>
      <c r="Q1083" t="s">
        <v>252</v>
      </c>
      <c r="R1083">
        <v>402</v>
      </c>
      <c r="S1083" t="s">
        <v>2500</v>
      </c>
    </row>
    <row r="1084" spans="1:19" x14ac:dyDescent="0.2">
      <c r="A1084">
        <v>40223</v>
      </c>
      <c r="C1084" t="s">
        <v>3734</v>
      </c>
      <c r="D1084">
        <v>60</v>
      </c>
      <c r="E1084">
        <v>1961</v>
      </c>
      <c r="F1084" t="s">
        <v>3777</v>
      </c>
      <c r="G1084">
        <v>196</v>
      </c>
      <c r="H1084">
        <v>1</v>
      </c>
      <c r="I1084" t="s">
        <v>683</v>
      </c>
      <c r="K1084">
        <v>0</v>
      </c>
      <c r="L1084">
        <v>0</v>
      </c>
      <c r="M1084">
        <v>0</v>
      </c>
      <c r="N1084">
        <v>0</v>
      </c>
      <c r="O1084">
        <v>0</v>
      </c>
      <c r="P1084" t="s">
        <v>252</v>
      </c>
      <c r="Q1084" t="s">
        <v>252</v>
      </c>
      <c r="R1084">
        <v>402</v>
      </c>
      <c r="S1084" t="s">
        <v>2500</v>
      </c>
    </row>
    <row r="1085" spans="1:19" x14ac:dyDescent="0.2">
      <c r="A1085">
        <v>40223</v>
      </c>
      <c r="C1085" t="s">
        <v>3734</v>
      </c>
      <c r="D1085">
        <v>61</v>
      </c>
      <c r="E1085">
        <v>1971</v>
      </c>
      <c r="F1085" t="s">
        <v>3778</v>
      </c>
      <c r="G1085">
        <v>197</v>
      </c>
      <c r="H1085">
        <v>1</v>
      </c>
      <c r="I1085" t="s">
        <v>686</v>
      </c>
      <c r="K1085">
        <v>0</v>
      </c>
      <c r="L1085">
        <v>0</v>
      </c>
      <c r="M1085">
        <v>0</v>
      </c>
      <c r="N1085">
        <v>0</v>
      </c>
      <c r="O1085">
        <v>0</v>
      </c>
      <c r="P1085" t="s">
        <v>252</v>
      </c>
      <c r="Q1085" t="s">
        <v>252</v>
      </c>
      <c r="R1085">
        <v>402</v>
      </c>
      <c r="S1085" t="s">
        <v>2500</v>
      </c>
    </row>
    <row r="1086" spans="1:19" x14ac:dyDescent="0.2">
      <c r="A1086">
        <v>40223</v>
      </c>
      <c r="C1086" t="s">
        <v>3734</v>
      </c>
      <c r="D1086">
        <v>62</v>
      </c>
      <c r="E1086">
        <v>1981</v>
      </c>
      <c r="F1086" t="s">
        <v>3035</v>
      </c>
      <c r="G1086">
        <v>198</v>
      </c>
      <c r="H1086">
        <v>1</v>
      </c>
      <c r="I1086" t="s">
        <v>689</v>
      </c>
      <c r="K1086">
        <v>0</v>
      </c>
      <c r="L1086">
        <v>0</v>
      </c>
      <c r="M1086">
        <v>0</v>
      </c>
      <c r="N1086">
        <v>0</v>
      </c>
      <c r="O1086">
        <v>0</v>
      </c>
      <c r="P1086" t="s">
        <v>252</v>
      </c>
      <c r="Q1086" t="s">
        <v>252</v>
      </c>
      <c r="R1086">
        <v>402</v>
      </c>
      <c r="S1086" t="s">
        <v>2500</v>
      </c>
    </row>
    <row r="1087" spans="1:19" x14ac:dyDescent="0.2">
      <c r="A1087">
        <v>40223</v>
      </c>
      <c r="C1087" t="s">
        <v>3734</v>
      </c>
      <c r="D1087">
        <v>63</v>
      </c>
      <c r="E1087">
        <v>11</v>
      </c>
      <c r="F1087" t="s">
        <v>3169</v>
      </c>
      <c r="G1087">
        <v>1</v>
      </c>
      <c r="H1087">
        <v>1</v>
      </c>
      <c r="I1087" t="s">
        <v>219</v>
      </c>
      <c r="K1087">
        <v>0</v>
      </c>
      <c r="L1087">
        <v>0</v>
      </c>
      <c r="M1087">
        <v>0</v>
      </c>
      <c r="N1087">
        <v>0</v>
      </c>
      <c r="O1087">
        <v>0</v>
      </c>
      <c r="P1087" t="s">
        <v>252</v>
      </c>
      <c r="Q1087" t="s">
        <v>252</v>
      </c>
      <c r="R1087">
        <v>402</v>
      </c>
      <c r="S1087" t="s">
        <v>2500</v>
      </c>
    </row>
    <row r="1088" spans="1:19" x14ac:dyDescent="0.2">
      <c r="A1088">
        <v>40223</v>
      </c>
      <c r="C1088" t="s">
        <v>3734</v>
      </c>
      <c r="D1088">
        <v>64</v>
      </c>
      <c r="E1088">
        <v>12</v>
      </c>
      <c r="F1088" t="s">
        <v>3170</v>
      </c>
      <c r="G1088">
        <v>1</v>
      </c>
      <c r="H1088">
        <v>2</v>
      </c>
      <c r="I1088" t="s">
        <v>219</v>
      </c>
      <c r="K1088">
        <v>0</v>
      </c>
      <c r="L1088">
        <v>0</v>
      </c>
      <c r="M1088">
        <v>0</v>
      </c>
      <c r="N1088">
        <v>0</v>
      </c>
      <c r="O1088">
        <v>0</v>
      </c>
      <c r="P1088" t="s">
        <v>252</v>
      </c>
      <c r="Q1088" t="s">
        <v>252</v>
      </c>
      <c r="R1088">
        <v>402</v>
      </c>
      <c r="S1088" t="s">
        <v>2500</v>
      </c>
    </row>
    <row r="1089" spans="1:19" x14ac:dyDescent="0.2">
      <c r="A1089">
        <v>40223</v>
      </c>
      <c r="C1089" t="s">
        <v>3734</v>
      </c>
      <c r="D1089">
        <v>65</v>
      </c>
      <c r="E1089">
        <v>21</v>
      </c>
      <c r="F1089" t="s">
        <v>3036</v>
      </c>
      <c r="G1089">
        <v>2</v>
      </c>
      <c r="H1089">
        <v>1</v>
      </c>
      <c r="I1089" t="s">
        <v>222</v>
      </c>
      <c r="K1089">
        <v>0</v>
      </c>
      <c r="L1089">
        <v>0</v>
      </c>
      <c r="M1089">
        <v>0</v>
      </c>
      <c r="N1089">
        <v>0</v>
      </c>
      <c r="O1089">
        <v>0</v>
      </c>
      <c r="P1089" t="s">
        <v>252</v>
      </c>
      <c r="Q1089" t="s">
        <v>252</v>
      </c>
      <c r="R1089">
        <v>402</v>
      </c>
      <c r="S1089" t="s">
        <v>2500</v>
      </c>
    </row>
    <row r="1090" spans="1:19" x14ac:dyDescent="0.2">
      <c r="A1090">
        <v>40223</v>
      </c>
      <c r="C1090" t="s">
        <v>3734</v>
      </c>
      <c r="D1090">
        <v>66</v>
      </c>
      <c r="E1090">
        <v>31</v>
      </c>
      <c r="F1090" t="s">
        <v>3779</v>
      </c>
      <c r="G1090">
        <v>3</v>
      </c>
      <c r="H1090">
        <v>1</v>
      </c>
      <c r="I1090" t="s">
        <v>225</v>
      </c>
      <c r="K1090">
        <v>0</v>
      </c>
      <c r="L1090">
        <v>0</v>
      </c>
      <c r="M1090">
        <v>0</v>
      </c>
      <c r="N1090">
        <v>0</v>
      </c>
      <c r="O1090">
        <v>0</v>
      </c>
      <c r="P1090" t="s">
        <v>252</v>
      </c>
      <c r="Q1090" t="s">
        <v>252</v>
      </c>
      <c r="R1090">
        <v>402</v>
      </c>
      <c r="S1090" t="s">
        <v>2500</v>
      </c>
    </row>
    <row r="1091" spans="1:19" x14ac:dyDescent="0.2">
      <c r="A1091">
        <v>40223</v>
      </c>
      <c r="C1091" t="s">
        <v>3734</v>
      </c>
      <c r="D1091">
        <v>67</v>
      </c>
      <c r="E1091">
        <v>41</v>
      </c>
      <c r="F1091" t="s">
        <v>3037</v>
      </c>
      <c r="G1091">
        <v>4</v>
      </c>
      <c r="H1091">
        <v>1</v>
      </c>
      <c r="I1091" t="s">
        <v>228</v>
      </c>
      <c r="K1091">
        <v>0</v>
      </c>
      <c r="L1091">
        <v>0</v>
      </c>
      <c r="M1091">
        <v>0</v>
      </c>
      <c r="N1091">
        <v>0</v>
      </c>
      <c r="O1091">
        <v>0</v>
      </c>
      <c r="P1091" t="s">
        <v>252</v>
      </c>
      <c r="Q1091" t="s">
        <v>252</v>
      </c>
      <c r="R1091">
        <v>402</v>
      </c>
      <c r="S1091" t="s">
        <v>2500</v>
      </c>
    </row>
    <row r="1092" spans="1:19" x14ac:dyDescent="0.2">
      <c r="A1092">
        <v>40223</v>
      </c>
      <c r="C1092" t="s">
        <v>3734</v>
      </c>
      <c r="D1092">
        <v>68</v>
      </c>
      <c r="E1092">
        <v>1991</v>
      </c>
      <c r="F1092" t="s">
        <v>2915</v>
      </c>
      <c r="G1092">
        <v>199</v>
      </c>
      <c r="H1092">
        <v>1</v>
      </c>
      <c r="I1092" t="s">
        <v>692</v>
      </c>
      <c r="K1092">
        <v>0</v>
      </c>
      <c r="L1092">
        <v>0</v>
      </c>
      <c r="M1092">
        <v>0</v>
      </c>
      <c r="N1092">
        <v>0</v>
      </c>
      <c r="O1092">
        <v>0</v>
      </c>
      <c r="P1092" t="s">
        <v>252</v>
      </c>
      <c r="Q1092" t="s">
        <v>252</v>
      </c>
      <c r="R1092">
        <v>402</v>
      </c>
      <c r="S1092" t="s">
        <v>2500</v>
      </c>
    </row>
    <row r="1093" spans="1:19" x14ac:dyDescent="0.2">
      <c r="A1093">
        <v>40223</v>
      </c>
      <c r="C1093" t="s">
        <v>3734</v>
      </c>
      <c r="D1093">
        <v>69</v>
      </c>
      <c r="E1093">
        <v>2001</v>
      </c>
      <c r="F1093" t="s">
        <v>2916</v>
      </c>
      <c r="G1093">
        <v>200</v>
      </c>
      <c r="H1093">
        <v>1</v>
      </c>
      <c r="I1093" t="s">
        <v>695</v>
      </c>
      <c r="K1093">
        <v>0</v>
      </c>
      <c r="L1093">
        <v>0</v>
      </c>
      <c r="M1093">
        <v>0</v>
      </c>
      <c r="N1093">
        <v>0</v>
      </c>
      <c r="O1093">
        <v>0</v>
      </c>
      <c r="P1093" t="s">
        <v>252</v>
      </c>
      <c r="Q1093" t="s">
        <v>252</v>
      </c>
      <c r="R1093">
        <v>402</v>
      </c>
      <c r="S1093" t="s">
        <v>2500</v>
      </c>
    </row>
    <row r="1094" spans="1:19" x14ac:dyDescent="0.2">
      <c r="A1094">
        <v>40223</v>
      </c>
      <c r="C1094" t="s">
        <v>3734</v>
      </c>
      <c r="D1094">
        <v>70</v>
      </c>
      <c r="E1094">
        <v>2011</v>
      </c>
      <c r="F1094" t="s">
        <v>2917</v>
      </c>
      <c r="G1094">
        <v>201</v>
      </c>
      <c r="H1094">
        <v>1</v>
      </c>
      <c r="I1094" t="s">
        <v>697</v>
      </c>
      <c r="K1094">
        <v>0</v>
      </c>
      <c r="L1094">
        <v>0</v>
      </c>
      <c r="M1094">
        <v>0</v>
      </c>
      <c r="N1094">
        <v>0</v>
      </c>
      <c r="O1094">
        <v>0</v>
      </c>
      <c r="P1094" t="s">
        <v>252</v>
      </c>
      <c r="Q1094" t="s">
        <v>252</v>
      </c>
      <c r="R1094">
        <v>402</v>
      </c>
      <c r="S1094" t="s">
        <v>2500</v>
      </c>
    </row>
    <row r="1095" spans="1:19" x14ac:dyDescent="0.2">
      <c r="A1095">
        <v>40223</v>
      </c>
      <c r="C1095" t="s">
        <v>3734</v>
      </c>
      <c r="D1095">
        <v>71</v>
      </c>
      <c r="E1095">
        <v>2002</v>
      </c>
      <c r="F1095" t="s">
        <v>2918</v>
      </c>
      <c r="G1095">
        <v>200</v>
      </c>
      <c r="H1095">
        <v>2</v>
      </c>
      <c r="I1095" t="s">
        <v>695</v>
      </c>
      <c r="K1095">
        <v>0</v>
      </c>
      <c r="L1095">
        <v>0</v>
      </c>
      <c r="M1095">
        <v>0</v>
      </c>
      <c r="N1095">
        <v>0</v>
      </c>
      <c r="O1095">
        <v>0</v>
      </c>
      <c r="P1095" t="s">
        <v>252</v>
      </c>
      <c r="Q1095" t="s">
        <v>252</v>
      </c>
      <c r="R1095">
        <v>402</v>
      </c>
      <c r="S1095" t="s">
        <v>2500</v>
      </c>
    </row>
    <row r="1096" spans="1:19" x14ac:dyDescent="0.2">
      <c r="A1096">
        <v>40223</v>
      </c>
      <c r="C1096" t="s">
        <v>3734</v>
      </c>
      <c r="D1096">
        <v>72</v>
      </c>
      <c r="E1096">
        <v>1992</v>
      </c>
      <c r="F1096" t="s">
        <v>2919</v>
      </c>
      <c r="G1096">
        <v>199</v>
      </c>
      <c r="H1096">
        <v>2</v>
      </c>
      <c r="I1096" t="s">
        <v>692</v>
      </c>
      <c r="K1096">
        <v>0</v>
      </c>
      <c r="L1096">
        <v>0</v>
      </c>
      <c r="M1096">
        <v>0</v>
      </c>
      <c r="N1096">
        <v>0</v>
      </c>
      <c r="O1096">
        <v>0</v>
      </c>
      <c r="P1096" t="s">
        <v>252</v>
      </c>
      <c r="Q1096" t="s">
        <v>252</v>
      </c>
      <c r="R1096">
        <v>402</v>
      </c>
      <c r="S1096" t="s">
        <v>2500</v>
      </c>
    </row>
    <row r="1097" spans="1:19" x14ac:dyDescent="0.2">
      <c r="A1097">
        <v>40223</v>
      </c>
      <c r="C1097" t="s">
        <v>3734</v>
      </c>
      <c r="D1097">
        <v>73</v>
      </c>
      <c r="E1097">
        <v>51</v>
      </c>
      <c r="F1097" t="s">
        <v>3038</v>
      </c>
      <c r="G1097">
        <v>5</v>
      </c>
      <c r="H1097">
        <v>1</v>
      </c>
      <c r="I1097" t="s">
        <v>231</v>
      </c>
      <c r="K1097">
        <v>0</v>
      </c>
      <c r="L1097">
        <v>0</v>
      </c>
      <c r="M1097">
        <v>0</v>
      </c>
      <c r="N1097">
        <v>0</v>
      </c>
      <c r="O1097">
        <v>0</v>
      </c>
      <c r="P1097" t="s">
        <v>252</v>
      </c>
      <c r="Q1097" t="s">
        <v>252</v>
      </c>
      <c r="R1097">
        <v>402</v>
      </c>
      <c r="S1097" t="s">
        <v>2500</v>
      </c>
    </row>
    <row r="1098" spans="1:19" x14ac:dyDescent="0.2">
      <c r="A1098">
        <v>40223</v>
      </c>
      <c r="C1098" t="s">
        <v>3734</v>
      </c>
      <c r="D1098">
        <v>74</v>
      </c>
      <c r="E1098">
        <v>61</v>
      </c>
      <c r="F1098" t="s">
        <v>3780</v>
      </c>
      <c r="G1098">
        <v>6</v>
      </c>
      <c r="H1098">
        <v>1</v>
      </c>
      <c r="I1098" t="s">
        <v>234</v>
      </c>
      <c r="K1098">
        <v>0</v>
      </c>
      <c r="L1098">
        <v>0</v>
      </c>
      <c r="M1098">
        <v>0</v>
      </c>
      <c r="N1098">
        <v>0</v>
      </c>
      <c r="O1098">
        <v>0</v>
      </c>
      <c r="P1098" t="s">
        <v>252</v>
      </c>
      <c r="Q1098" t="s">
        <v>252</v>
      </c>
      <c r="R1098">
        <v>402</v>
      </c>
      <c r="S1098" t="s">
        <v>2500</v>
      </c>
    </row>
    <row r="1099" spans="1:19" x14ac:dyDescent="0.2">
      <c r="A1099">
        <v>40223</v>
      </c>
      <c r="C1099" t="s">
        <v>3734</v>
      </c>
      <c r="D1099">
        <v>75</v>
      </c>
      <c r="E1099">
        <v>71</v>
      </c>
      <c r="F1099" t="s">
        <v>3039</v>
      </c>
      <c r="G1099">
        <v>7</v>
      </c>
      <c r="H1099">
        <v>1</v>
      </c>
      <c r="I1099" t="s">
        <v>237</v>
      </c>
      <c r="K1099">
        <v>0</v>
      </c>
      <c r="L1099">
        <v>0</v>
      </c>
      <c r="M1099">
        <v>0</v>
      </c>
      <c r="N1099">
        <v>0</v>
      </c>
      <c r="O1099">
        <v>0</v>
      </c>
      <c r="P1099" t="s">
        <v>252</v>
      </c>
      <c r="Q1099" t="s">
        <v>252</v>
      </c>
      <c r="R1099">
        <v>402</v>
      </c>
      <c r="S1099" t="s">
        <v>2500</v>
      </c>
    </row>
    <row r="1100" spans="1:19" x14ac:dyDescent="0.2">
      <c r="A1100">
        <v>40223</v>
      </c>
      <c r="C1100" t="s">
        <v>3734</v>
      </c>
      <c r="D1100">
        <v>76</v>
      </c>
      <c r="E1100">
        <v>1202</v>
      </c>
      <c r="F1100" t="s">
        <v>3781</v>
      </c>
      <c r="G1100">
        <v>120</v>
      </c>
      <c r="H1100">
        <v>2</v>
      </c>
      <c r="I1100" t="s">
        <v>469</v>
      </c>
      <c r="K1100">
        <v>0</v>
      </c>
      <c r="L1100">
        <v>0</v>
      </c>
      <c r="M1100">
        <v>0</v>
      </c>
      <c r="N1100">
        <v>0</v>
      </c>
      <c r="O1100">
        <v>0</v>
      </c>
      <c r="P1100" t="s">
        <v>252</v>
      </c>
      <c r="Q1100" t="s">
        <v>252</v>
      </c>
      <c r="R1100">
        <v>402</v>
      </c>
      <c r="S1100" t="s">
        <v>2500</v>
      </c>
    </row>
    <row r="1101" spans="1:19" x14ac:dyDescent="0.2">
      <c r="A1101">
        <v>40223</v>
      </c>
      <c r="C1101" t="s">
        <v>3734</v>
      </c>
      <c r="D1101">
        <v>77</v>
      </c>
      <c r="E1101">
        <v>1192</v>
      </c>
      <c r="F1101" t="s">
        <v>3782</v>
      </c>
      <c r="G1101">
        <v>119</v>
      </c>
      <c r="H1101">
        <v>2</v>
      </c>
      <c r="I1101" t="s">
        <v>467</v>
      </c>
      <c r="K1101">
        <v>0</v>
      </c>
      <c r="L1101">
        <v>0</v>
      </c>
      <c r="M1101">
        <v>0</v>
      </c>
      <c r="N1101">
        <v>0</v>
      </c>
      <c r="O1101">
        <v>0</v>
      </c>
      <c r="P1101" t="s">
        <v>252</v>
      </c>
      <c r="Q1101" t="s">
        <v>252</v>
      </c>
      <c r="R1101">
        <v>402</v>
      </c>
      <c r="S1101" t="s">
        <v>2500</v>
      </c>
    </row>
    <row r="1102" spans="1:19" x14ac:dyDescent="0.2">
      <c r="A1102">
        <v>40223</v>
      </c>
      <c r="C1102" t="s">
        <v>3734</v>
      </c>
      <c r="D1102">
        <v>78</v>
      </c>
      <c r="E1102">
        <v>1182</v>
      </c>
      <c r="F1102" t="s">
        <v>3040</v>
      </c>
      <c r="G1102">
        <v>118</v>
      </c>
      <c r="H1102">
        <v>2</v>
      </c>
      <c r="I1102" t="s">
        <v>465</v>
      </c>
      <c r="K1102">
        <v>0</v>
      </c>
      <c r="L1102">
        <v>0</v>
      </c>
      <c r="M1102">
        <v>0</v>
      </c>
      <c r="N1102">
        <v>0</v>
      </c>
      <c r="O1102">
        <v>0</v>
      </c>
      <c r="P1102" t="s">
        <v>252</v>
      </c>
      <c r="Q1102" t="s">
        <v>252</v>
      </c>
      <c r="R1102">
        <v>402</v>
      </c>
      <c r="S1102" t="s">
        <v>2500</v>
      </c>
    </row>
    <row r="1103" spans="1:19" x14ac:dyDescent="0.2">
      <c r="A1103">
        <v>40223</v>
      </c>
      <c r="C1103" t="s">
        <v>3734</v>
      </c>
      <c r="D1103">
        <v>79</v>
      </c>
      <c r="E1103">
        <v>2021</v>
      </c>
      <c r="F1103" t="s">
        <v>3783</v>
      </c>
      <c r="G1103">
        <v>202</v>
      </c>
      <c r="H1103">
        <v>1</v>
      </c>
      <c r="I1103" t="s">
        <v>700</v>
      </c>
      <c r="K1103">
        <v>0</v>
      </c>
      <c r="L1103">
        <v>0</v>
      </c>
      <c r="M1103">
        <v>0</v>
      </c>
      <c r="N1103">
        <v>0</v>
      </c>
      <c r="O1103">
        <v>0</v>
      </c>
      <c r="P1103" t="s">
        <v>252</v>
      </c>
      <c r="Q1103" t="s">
        <v>252</v>
      </c>
      <c r="R1103">
        <v>402</v>
      </c>
      <c r="S1103" t="s">
        <v>2500</v>
      </c>
    </row>
    <row r="1104" spans="1:19" x14ac:dyDescent="0.2">
      <c r="A1104">
        <v>40223</v>
      </c>
      <c r="C1104" t="s">
        <v>3734</v>
      </c>
      <c r="D1104">
        <v>80</v>
      </c>
      <c r="E1104">
        <v>2031</v>
      </c>
      <c r="F1104" t="s">
        <v>3784</v>
      </c>
      <c r="G1104">
        <v>203</v>
      </c>
      <c r="H1104">
        <v>1</v>
      </c>
      <c r="I1104" t="s">
        <v>703</v>
      </c>
      <c r="K1104">
        <v>0</v>
      </c>
      <c r="L1104">
        <v>0</v>
      </c>
      <c r="M1104">
        <v>0</v>
      </c>
      <c r="N1104">
        <v>0</v>
      </c>
      <c r="O1104">
        <v>0</v>
      </c>
      <c r="P1104" t="s">
        <v>252</v>
      </c>
      <c r="Q1104" t="s">
        <v>252</v>
      </c>
      <c r="R1104">
        <v>402</v>
      </c>
      <c r="S1104" t="s">
        <v>2500</v>
      </c>
    </row>
    <row r="1105" spans="1:19" x14ac:dyDescent="0.2">
      <c r="A1105">
        <v>40223</v>
      </c>
      <c r="C1105" t="s">
        <v>3734</v>
      </c>
      <c r="D1105">
        <v>81</v>
      </c>
      <c r="E1105">
        <v>2041</v>
      </c>
      <c r="F1105" t="s">
        <v>3041</v>
      </c>
      <c r="G1105">
        <v>204</v>
      </c>
      <c r="H1105">
        <v>1</v>
      </c>
      <c r="I1105" t="s">
        <v>706</v>
      </c>
      <c r="K1105">
        <v>0</v>
      </c>
      <c r="L1105">
        <v>0</v>
      </c>
      <c r="M1105">
        <v>0</v>
      </c>
      <c r="N1105">
        <v>0</v>
      </c>
      <c r="O1105">
        <v>0</v>
      </c>
      <c r="P1105" t="s">
        <v>252</v>
      </c>
      <c r="Q1105" t="s">
        <v>252</v>
      </c>
      <c r="R1105">
        <v>402</v>
      </c>
      <c r="S1105" t="s">
        <v>2500</v>
      </c>
    </row>
    <row r="1106" spans="1:19" x14ac:dyDescent="0.2">
      <c r="A1106">
        <v>40223</v>
      </c>
      <c r="C1106" t="s">
        <v>3734</v>
      </c>
      <c r="D1106">
        <v>82</v>
      </c>
      <c r="E1106">
        <v>93</v>
      </c>
      <c r="F1106" t="s">
        <v>3785</v>
      </c>
      <c r="G1106">
        <v>9</v>
      </c>
      <c r="H1106">
        <v>3</v>
      </c>
      <c r="I1106" t="s">
        <v>243</v>
      </c>
      <c r="K1106">
        <v>0</v>
      </c>
      <c r="L1106">
        <v>0</v>
      </c>
      <c r="M1106">
        <v>0</v>
      </c>
      <c r="N1106">
        <v>0</v>
      </c>
      <c r="O1106">
        <v>0</v>
      </c>
      <c r="P1106" t="s">
        <v>252</v>
      </c>
      <c r="Q1106" t="s">
        <v>252</v>
      </c>
      <c r="R1106">
        <v>402</v>
      </c>
      <c r="S1106" t="s">
        <v>2500</v>
      </c>
    </row>
    <row r="1107" spans="1:19" x14ac:dyDescent="0.2">
      <c r="A1107">
        <v>40223</v>
      </c>
      <c r="C1107" t="s">
        <v>3734</v>
      </c>
      <c r="D1107">
        <v>83</v>
      </c>
      <c r="E1107">
        <v>101</v>
      </c>
      <c r="F1107" t="s">
        <v>3786</v>
      </c>
      <c r="G1107">
        <v>10</v>
      </c>
      <c r="H1107">
        <v>1</v>
      </c>
      <c r="I1107" t="s">
        <v>246</v>
      </c>
      <c r="K1107">
        <v>0</v>
      </c>
      <c r="L1107">
        <v>0</v>
      </c>
      <c r="M1107">
        <v>0</v>
      </c>
      <c r="N1107">
        <v>0</v>
      </c>
      <c r="O1107">
        <v>0</v>
      </c>
      <c r="P1107" t="s">
        <v>252</v>
      </c>
      <c r="Q1107" t="s">
        <v>252</v>
      </c>
      <c r="R1107">
        <v>402</v>
      </c>
      <c r="S1107" t="s">
        <v>2500</v>
      </c>
    </row>
    <row r="1108" spans="1:19" x14ac:dyDescent="0.2">
      <c r="A1108">
        <v>40223</v>
      </c>
      <c r="C1108" t="s">
        <v>3734</v>
      </c>
      <c r="D1108">
        <v>84</v>
      </c>
      <c r="E1108">
        <v>111</v>
      </c>
      <c r="F1108" t="s">
        <v>3787</v>
      </c>
      <c r="G1108">
        <v>11</v>
      </c>
      <c r="H1108">
        <v>1</v>
      </c>
      <c r="I1108" t="s">
        <v>249</v>
      </c>
      <c r="K1108">
        <v>0</v>
      </c>
      <c r="L1108">
        <v>0</v>
      </c>
      <c r="M1108">
        <v>0</v>
      </c>
      <c r="N1108">
        <v>0</v>
      </c>
      <c r="O1108">
        <v>0</v>
      </c>
      <c r="P1108" t="s">
        <v>252</v>
      </c>
      <c r="Q1108" t="s">
        <v>252</v>
      </c>
      <c r="R1108">
        <v>402</v>
      </c>
      <c r="S1108" t="s">
        <v>2500</v>
      </c>
    </row>
    <row r="1109" spans="1:19" x14ac:dyDescent="0.2">
      <c r="A1109">
        <v>40223</v>
      </c>
      <c r="C1109" t="s">
        <v>3734</v>
      </c>
      <c r="D1109">
        <v>85</v>
      </c>
      <c r="E1109">
        <v>123</v>
      </c>
      <c r="F1109" t="s">
        <v>3042</v>
      </c>
      <c r="G1109">
        <v>12</v>
      </c>
      <c r="H1109">
        <v>3</v>
      </c>
      <c r="I1109" t="s">
        <v>252</v>
      </c>
      <c r="K1109">
        <v>0</v>
      </c>
      <c r="L1109">
        <v>1</v>
      </c>
      <c r="M1109">
        <v>0</v>
      </c>
      <c r="N1109">
        <v>2</v>
      </c>
      <c r="O1109">
        <v>0</v>
      </c>
      <c r="P1109" t="s">
        <v>252</v>
      </c>
      <c r="Q1109" t="s">
        <v>252</v>
      </c>
      <c r="R1109">
        <v>402</v>
      </c>
      <c r="S1109" t="s">
        <v>2500</v>
      </c>
    </row>
    <row r="1110" spans="1:19" x14ac:dyDescent="0.2">
      <c r="A1110">
        <v>39101</v>
      </c>
      <c r="C1110" t="s">
        <v>2702</v>
      </c>
      <c r="D1110">
        <v>1</v>
      </c>
      <c r="E1110">
        <v>1231</v>
      </c>
      <c r="F1110" t="s">
        <v>3896</v>
      </c>
      <c r="G1110">
        <v>123</v>
      </c>
      <c r="H1110">
        <v>1</v>
      </c>
      <c r="I1110" t="s">
        <v>475</v>
      </c>
      <c r="K1110">
        <v>0</v>
      </c>
      <c r="L1110">
        <v>0</v>
      </c>
      <c r="M1110">
        <v>1</v>
      </c>
      <c r="N1110">
        <v>1</v>
      </c>
      <c r="O1110">
        <v>0</v>
      </c>
      <c r="P1110" t="s">
        <v>461</v>
      </c>
      <c r="Q1110" t="s">
        <v>461</v>
      </c>
      <c r="R1110">
        <v>39</v>
      </c>
      <c r="S1110" t="s">
        <v>2500</v>
      </c>
    </row>
    <row r="1111" spans="1:19" x14ac:dyDescent="0.2">
      <c r="A1111">
        <v>39101</v>
      </c>
      <c r="C1111" t="s">
        <v>2702</v>
      </c>
      <c r="D1111">
        <v>2</v>
      </c>
      <c r="E1111">
        <v>1241</v>
      </c>
      <c r="F1111" t="s">
        <v>3897</v>
      </c>
      <c r="G1111">
        <v>124</v>
      </c>
      <c r="H1111">
        <v>1</v>
      </c>
      <c r="I1111" t="s">
        <v>477</v>
      </c>
      <c r="K1111">
        <v>0</v>
      </c>
      <c r="L1111">
        <v>0</v>
      </c>
      <c r="M1111">
        <v>0</v>
      </c>
      <c r="N1111">
        <v>0</v>
      </c>
      <c r="O1111">
        <v>0</v>
      </c>
      <c r="P1111" t="s">
        <v>461</v>
      </c>
      <c r="Q1111" t="s">
        <v>461</v>
      </c>
      <c r="R1111">
        <v>39</v>
      </c>
      <c r="S1111" t="s">
        <v>2500</v>
      </c>
    </row>
    <row r="1112" spans="1:19" x14ac:dyDescent="0.2">
      <c r="A1112">
        <v>39101</v>
      </c>
      <c r="C1112" t="s">
        <v>2702</v>
      </c>
      <c r="D1112">
        <v>3</v>
      </c>
      <c r="E1112">
        <v>1251</v>
      </c>
      <c r="F1112" t="s">
        <v>3898</v>
      </c>
      <c r="G1112">
        <v>125</v>
      </c>
      <c r="H1112">
        <v>1</v>
      </c>
      <c r="I1112" t="s">
        <v>479</v>
      </c>
      <c r="K1112">
        <v>0</v>
      </c>
      <c r="L1112">
        <v>0</v>
      </c>
      <c r="M1112">
        <v>0</v>
      </c>
      <c r="N1112">
        <v>0</v>
      </c>
      <c r="O1112">
        <v>0</v>
      </c>
      <c r="P1112" t="s">
        <v>461</v>
      </c>
      <c r="Q1112" t="s">
        <v>461</v>
      </c>
      <c r="R1112">
        <v>39</v>
      </c>
      <c r="S1112" t="s">
        <v>2500</v>
      </c>
    </row>
    <row r="1113" spans="1:19" x14ac:dyDescent="0.2">
      <c r="A1113">
        <v>39101</v>
      </c>
      <c r="C1113" t="s">
        <v>2702</v>
      </c>
      <c r="D1113">
        <v>4</v>
      </c>
      <c r="E1113">
        <v>1261</v>
      </c>
      <c r="F1113" t="s">
        <v>3899</v>
      </c>
      <c r="G1113">
        <v>126</v>
      </c>
      <c r="H1113">
        <v>1</v>
      </c>
      <c r="I1113" t="s">
        <v>481</v>
      </c>
      <c r="K1113">
        <v>0</v>
      </c>
      <c r="L1113">
        <v>0</v>
      </c>
      <c r="M1113">
        <v>0</v>
      </c>
      <c r="N1113">
        <v>0</v>
      </c>
      <c r="O1113">
        <v>0</v>
      </c>
      <c r="P1113" t="s">
        <v>461</v>
      </c>
      <c r="Q1113" t="s">
        <v>461</v>
      </c>
      <c r="R1113">
        <v>39</v>
      </c>
      <c r="S1113" t="s">
        <v>2500</v>
      </c>
    </row>
    <row r="1114" spans="1:19" x14ac:dyDescent="0.2">
      <c r="A1114">
        <v>39101</v>
      </c>
      <c r="C1114" t="s">
        <v>2702</v>
      </c>
      <c r="D1114">
        <v>5</v>
      </c>
      <c r="E1114">
        <v>1271</v>
      </c>
      <c r="F1114" t="s">
        <v>3900</v>
      </c>
      <c r="G1114">
        <v>127</v>
      </c>
      <c r="H1114">
        <v>1</v>
      </c>
      <c r="I1114" t="s">
        <v>483</v>
      </c>
      <c r="K1114">
        <v>0</v>
      </c>
      <c r="L1114">
        <v>0</v>
      </c>
      <c r="M1114">
        <v>0</v>
      </c>
      <c r="N1114">
        <v>0</v>
      </c>
      <c r="O1114">
        <v>0</v>
      </c>
      <c r="P1114" t="s">
        <v>461</v>
      </c>
      <c r="Q1114" t="s">
        <v>461</v>
      </c>
      <c r="R1114">
        <v>39</v>
      </c>
      <c r="S1114" t="s">
        <v>2500</v>
      </c>
    </row>
    <row r="1115" spans="1:19" x14ac:dyDescent="0.2">
      <c r="A1115">
        <v>39101</v>
      </c>
      <c r="C1115" t="s">
        <v>2702</v>
      </c>
      <c r="D1115">
        <v>6</v>
      </c>
      <c r="E1115">
        <v>1281</v>
      </c>
      <c r="F1115" t="s">
        <v>3901</v>
      </c>
      <c r="G1115">
        <v>128</v>
      </c>
      <c r="H1115">
        <v>1</v>
      </c>
      <c r="I1115" t="s">
        <v>485</v>
      </c>
      <c r="K1115">
        <v>0</v>
      </c>
      <c r="L1115">
        <v>0</v>
      </c>
      <c r="M1115">
        <v>0</v>
      </c>
      <c r="N1115">
        <v>0</v>
      </c>
      <c r="O1115">
        <v>0</v>
      </c>
      <c r="P1115" t="s">
        <v>461</v>
      </c>
      <c r="Q1115" t="s">
        <v>461</v>
      </c>
      <c r="R1115">
        <v>39</v>
      </c>
      <c r="S1115" t="s">
        <v>2500</v>
      </c>
    </row>
    <row r="1116" spans="1:19" x14ac:dyDescent="0.2">
      <c r="A1116">
        <v>39101</v>
      </c>
      <c r="C1116" t="s">
        <v>2702</v>
      </c>
      <c r="D1116">
        <v>7</v>
      </c>
      <c r="E1116">
        <v>72</v>
      </c>
      <c r="F1116" t="s">
        <v>2844</v>
      </c>
      <c r="G1116">
        <v>7</v>
      </c>
      <c r="H1116">
        <v>2</v>
      </c>
      <c r="I1116" t="s">
        <v>237</v>
      </c>
      <c r="K1116">
        <v>0</v>
      </c>
      <c r="L1116">
        <v>0</v>
      </c>
      <c r="M1116">
        <v>0</v>
      </c>
      <c r="N1116">
        <v>0</v>
      </c>
      <c r="O1116">
        <v>0</v>
      </c>
      <c r="P1116" t="s">
        <v>461</v>
      </c>
      <c r="Q1116" t="s">
        <v>461</v>
      </c>
      <c r="R1116">
        <v>39</v>
      </c>
      <c r="S1116" t="s">
        <v>2500</v>
      </c>
    </row>
    <row r="1117" spans="1:19" x14ac:dyDescent="0.2">
      <c r="A1117">
        <v>39101</v>
      </c>
      <c r="C1117" t="s">
        <v>2702</v>
      </c>
      <c r="D1117">
        <v>8</v>
      </c>
      <c r="E1117">
        <v>62</v>
      </c>
      <c r="F1117" t="s">
        <v>3167</v>
      </c>
      <c r="G1117">
        <v>6</v>
      </c>
      <c r="H1117">
        <v>2</v>
      </c>
      <c r="I1117" t="s">
        <v>234</v>
      </c>
      <c r="K1117">
        <v>0</v>
      </c>
      <c r="L1117">
        <v>0</v>
      </c>
      <c r="M1117">
        <v>0</v>
      </c>
      <c r="N1117">
        <v>0</v>
      </c>
      <c r="O1117">
        <v>0</v>
      </c>
      <c r="P1117" t="s">
        <v>461</v>
      </c>
      <c r="Q1117" t="s">
        <v>461</v>
      </c>
      <c r="R1117">
        <v>39</v>
      </c>
      <c r="S1117" t="s">
        <v>2500</v>
      </c>
    </row>
    <row r="1118" spans="1:19" x14ac:dyDescent="0.2">
      <c r="A1118">
        <v>39101</v>
      </c>
      <c r="C1118" t="s">
        <v>2702</v>
      </c>
      <c r="D1118">
        <v>9</v>
      </c>
      <c r="E1118">
        <v>52</v>
      </c>
      <c r="F1118" t="s">
        <v>2845</v>
      </c>
      <c r="G1118">
        <v>5</v>
      </c>
      <c r="H1118">
        <v>2</v>
      </c>
      <c r="I1118" t="s">
        <v>231</v>
      </c>
      <c r="K1118">
        <v>0</v>
      </c>
      <c r="L1118">
        <v>0</v>
      </c>
      <c r="M1118">
        <v>0</v>
      </c>
      <c r="N1118">
        <v>0</v>
      </c>
      <c r="O1118">
        <v>0</v>
      </c>
      <c r="P1118" t="s">
        <v>461</v>
      </c>
      <c r="Q1118" t="s">
        <v>461</v>
      </c>
      <c r="R1118">
        <v>39</v>
      </c>
      <c r="S1118" t="s">
        <v>2500</v>
      </c>
    </row>
    <row r="1119" spans="1:19" x14ac:dyDescent="0.2">
      <c r="A1119">
        <v>39101</v>
      </c>
      <c r="C1119" t="s">
        <v>2702</v>
      </c>
      <c r="D1119">
        <v>10</v>
      </c>
      <c r="E1119">
        <v>42</v>
      </c>
      <c r="F1119" t="s">
        <v>2846</v>
      </c>
      <c r="G1119">
        <v>4</v>
      </c>
      <c r="H1119">
        <v>2</v>
      </c>
      <c r="I1119" t="s">
        <v>228</v>
      </c>
      <c r="K1119">
        <v>0</v>
      </c>
      <c r="L1119">
        <v>0</v>
      </c>
      <c r="M1119">
        <v>0</v>
      </c>
      <c r="N1119">
        <v>0</v>
      </c>
      <c r="O1119">
        <v>0</v>
      </c>
      <c r="P1119" t="s">
        <v>461</v>
      </c>
      <c r="Q1119" t="s">
        <v>461</v>
      </c>
      <c r="R1119">
        <v>39</v>
      </c>
      <c r="S1119" t="s">
        <v>2500</v>
      </c>
    </row>
    <row r="1120" spans="1:19" x14ac:dyDescent="0.2">
      <c r="A1120">
        <v>39101</v>
      </c>
      <c r="C1120" t="s">
        <v>2702</v>
      </c>
      <c r="D1120">
        <v>11</v>
      </c>
      <c r="E1120">
        <v>32</v>
      </c>
      <c r="F1120" t="s">
        <v>3168</v>
      </c>
      <c r="G1120">
        <v>3</v>
      </c>
      <c r="H1120">
        <v>2</v>
      </c>
      <c r="I1120" t="s">
        <v>225</v>
      </c>
      <c r="K1120">
        <v>0</v>
      </c>
      <c r="L1120">
        <v>0</v>
      </c>
      <c r="M1120">
        <v>0</v>
      </c>
      <c r="N1120">
        <v>0</v>
      </c>
      <c r="O1120">
        <v>0</v>
      </c>
      <c r="P1120" t="s">
        <v>461</v>
      </c>
      <c r="Q1120" t="s">
        <v>461</v>
      </c>
      <c r="R1120">
        <v>39</v>
      </c>
      <c r="S1120" t="s">
        <v>2500</v>
      </c>
    </row>
    <row r="1121" spans="1:19" x14ac:dyDescent="0.2">
      <c r="A1121">
        <v>39101</v>
      </c>
      <c r="C1121" t="s">
        <v>2702</v>
      </c>
      <c r="D1121">
        <v>12</v>
      </c>
      <c r="E1121">
        <v>22</v>
      </c>
      <c r="F1121" t="s">
        <v>2847</v>
      </c>
      <c r="G1121">
        <v>2</v>
      </c>
      <c r="H1121">
        <v>2</v>
      </c>
      <c r="I1121" t="s">
        <v>222</v>
      </c>
      <c r="K1121">
        <v>0</v>
      </c>
      <c r="L1121">
        <v>0</v>
      </c>
      <c r="M1121">
        <v>0</v>
      </c>
      <c r="N1121">
        <v>0</v>
      </c>
      <c r="O1121">
        <v>0</v>
      </c>
      <c r="P1121" t="s">
        <v>461</v>
      </c>
      <c r="Q1121" t="s">
        <v>461</v>
      </c>
      <c r="R1121">
        <v>39</v>
      </c>
      <c r="S1121" t="s">
        <v>2500</v>
      </c>
    </row>
    <row r="1122" spans="1:19" x14ac:dyDescent="0.2">
      <c r="A1122">
        <v>39101</v>
      </c>
      <c r="C1122" t="s">
        <v>2702</v>
      </c>
      <c r="D1122">
        <v>13</v>
      </c>
      <c r="E1122">
        <v>12</v>
      </c>
      <c r="F1122" t="s">
        <v>3170</v>
      </c>
      <c r="G1122">
        <v>1</v>
      </c>
      <c r="H1122">
        <v>2</v>
      </c>
      <c r="I1122" t="s">
        <v>219</v>
      </c>
      <c r="K1122">
        <v>0</v>
      </c>
      <c r="L1122">
        <v>0</v>
      </c>
      <c r="M1122">
        <v>0</v>
      </c>
      <c r="N1122">
        <v>0</v>
      </c>
      <c r="O1122">
        <v>0</v>
      </c>
      <c r="P1122" t="s">
        <v>461</v>
      </c>
      <c r="Q1122" t="s">
        <v>461</v>
      </c>
      <c r="R1122">
        <v>39</v>
      </c>
      <c r="S1122" t="s">
        <v>2500</v>
      </c>
    </row>
    <row r="1123" spans="1:19" x14ac:dyDescent="0.2">
      <c r="A1123">
        <v>39101</v>
      </c>
      <c r="C1123" t="s">
        <v>2702</v>
      </c>
      <c r="D1123">
        <v>14</v>
      </c>
      <c r="E1123">
        <v>871</v>
      </c>
      <c r="F1123" t="s">
        <v>3902</v>
      </c>
      <c r="G1123">
        <v>87</v>
      </c>
      <c r="H1123">
        <v>1</v>
      </c>
      <c r="I1123" t="s">
        <v>403</v>
      </c>
      <c r="K1123">
        <v>0</v>
      </c>
      <c r="L1123">
        <v>0</v>
      </c>
      <c r="M1123">
        <v>0</v>
      </c>
      <c r="N1123">
        <v>0</v>
      </c>
      <c r="O1123">
        <v>0</v>
      </c>
      <c r="P1123" t="s">
        <v>461</v>
      </c>
      <c r="Q1123" t="s">
        <v>461</v>
      </c>
      <c r="R1123">
        <v>39</v>
      </c>
      <c r="S1123" t="s">
        <v>2500</v>
      </c>
    </row>
    <row r="1124" spans="1:19" x14ac:dyDescent="0.2">
      <c r="A1124">
        <v>39101</v>
      </c>
      <c r="C1124" t="s">
        <v>2702</v>
      </c>
      <c r="D1124">
        <v>15</v>
      </c>
      <c r="E1124">
        <v>881</v>
      </c>
      <c r="F1124" t="s">
        <v>3903</v>
      </c>
      <c r="G1124">
        <v>88</v>
      </c>
      <c r="H1124">
        <v>1</v>
      </c>
      <c r="I1124" t="s">
        <v>405</v>
      </c>
      <c r="K1124">
        <v>0</v>
      </c>
      <c r="L1124">
        <v>0</v>
      </c>
      <c r="M1124">
        <v>0</v>
      </c>
      <c r="N1124">
        <v>0</v>
      </c>
      <c r="O1124">
        <v>0</v>
      </c>
      <c r="P1124" t="s">
        <v>461</v>
      </c>
      <c r="Q1124" t="s">
        <v>461</v>
      </c>
      <c r="R1124">
        <v>39</v>
      </c>
      <c r="S1124" t="s">
        <v>2500</v>
      </c>
    </row>
    <row r="1125" spans="1:19" x14ac:dyDescent="0.2">
      <c r="A1125">
        <v>39101</v>
      </c>
      <c r="C1125" t="s">
        <v>2702</v>
      </c>
      <c r="D1125">
        <v>16</v>
      </c>
      <c r="E1125">
        <v>891</v>
      </c>
      <c r="F1125" t="s">
        <v>3904</v>
      </c>
      <c r="G1125">
        <v>89</v>
      </c>
      <c r="H1125">
        <v>1</v>
      </c>
      <c r="I1125" t="s">
        <v>407</v>
      </c>
      <c r="K1125">
        <v>0</v>
      </c>
      <c r="L1125">
        <v>0</v>
      </c>
      <c r="M1125">
        <v>0</v>
      </c>
      <c r="N1125">
        <v>0</v>
      </c>
      <c r="O1125">
        <v>0</v>
      </c>
      <c r="P1125" t="s">
        <v>461</v>
      </c>
      <c r="Q1125" t="s">
        <v>461</v>
      </c>
      <c r="R1125">
        <v>39</v>
      </c>
      <c r="S1125" t="s">
        <v>2500</v>
      </c>
    </row>
    <row r="1126" spans="1:19" x14ac:dyDescent="0.2">
      <c r="A1126">
        <v>39101</v>
      </c>
      <c r="C1126" t="s">
        <v>2702</v>
      </c>
      <c r="D1126">
        <v>17</v>
      </c>
      <c r="E1126">
        <v>901</v>
      </c>
      <c r="F1126" t="s">
        <v>3905</v>
      </c>
      <c r="G1126">
        <v>90</v>
      </c>
      <c r="H1126">
        <v>1</v>
      </c>
      <c r="I1126" t="s">
        <v>409</v>
      </c>
      <c r="K1126">
        <v>0</v>
      </c>
      <c r="L1126">
        <v>0</v>
      </c>
      <c r="M1126">
        <v>0</v>
      </c>
      <c r="N1126">
        <v>0</v>
      </c>
      <c r="O1126">
        <v>0</v>
      </c>
      <c r="P1126" t="s">
        <v>461</v>
      </c>
      <c r="Q1126" t="s">
        <v>461</v>
      </c>
      <c r="R1126">
        <v>39</v>
      </c>
      <c r="S1126" t="s">
        <v>2500</v>
      </c>
    </row>
    <row r="1127" spans="1:19" x14ac:dyDescent="0.2">
      <c r="A1127">
        <v>39101</v>
      </c>
      <c r="C1127" t="s">
        <v>2702</v>
      </c>
      <c r="D1127">
        <v>18</v>
      </c>
      <c r="E1127">
        <v>911</v>
      </c>
      <c r="F1127" t="s">
        <v>3906</v>
      </c>
      <c r="G1127">
        <v>91</v>
      </c>
      <c r="H1127">
        <v>1</v>
      </c>
      <c r="I1127" t="s">
        <v>411</v>
      </c>
      <c r="K1127">
        <v>0</v>
      </c>
      <c r="L1127">
        <v>0</v>
      </c>
      <c r="M1127">
        <v>0</v>
      </c>
      <c r="N1127">
        <v>0</v>
      </c>
      <c r="O1127">
        <v>0</v>
      </c>
      <c r="P1127" t="s">
        <v>461</v>
      </c>
      <c r="Q1127" t="s">
        <v>461</v>
      </c>
      <c r="R1127">
        <v>39</v>
      </c>
      <c r="S1127" t="s">
        <v>2500</v>
      </c>
    </row>
    <row r="1128" spans="1:19" x14ac:dyDescent="0.2">
      <c r="A1128">
        <v>39101</v>
      </c>
      <c r="C1128" t="s">
        <v>2702</v>
      </c>
      <c r="D1128">
        <v>19</v>
      </c>
      <c r="E1128">
        <v>921</v>
      </c>
      <c r="F1128" t="s">
        <v>3907</v>
      </c>
      <c r="G1128">
        <v>92</v>
      </c>
      <c r="H1128">
        <v>1</v>
      </c>
      <c r="I1128" t="s">
        <v>413</v>
      </c>
      <c r="K1128">
        <v>0</v>
      </c>
      <c r="L1128">
        <v>0</v>
      </c>
      <c r="M1128">
        <v>0</v>
      </c>
      <c r="N1128">
        <v>0</v>
      </c>
      <c r="O1128">
        <v>0</v>
      </c>
      <c r="P1128" t="s">
        <v>461</v>
      </c>
      <c r="Q1128" t="s">
        <v>461</v>
      </c>
      <c r="R1128">
        <v>39</v>
      </c>
      <c r="S1128" t="s">
        <v>2500</v>
      </c>
    </row>
    <row r="1129" spans="1:19" x14ac:dyDescent="0.2">
      <c r="A1129">
        <v>39101</v>
      </c>
      <c r="C1129" t="s">
        <v>2702</v>
      </c>
      <c r="D1129">
        <v>20</v>
      </c>
      <c r="E1129">
        <v>931</v>
      </c>
      <c r="F1129" t="s">
        <v>3908</v>
      </c>
      <c r="G1129">
        <v>93</v>
      </c>
      <c r="H1129">
        <v>1</v>
      </c>
      <c r="I1129" t="s">
        <v>415</v>
      </c>
      <c r="K1129">
        <v>0</v>
      </c>
      <c r="L1129">
        <v>0</v>
      </c>
      <c r="M1129">
        <v>0</v>
      </c>
      <c r="N1129">
        <v>0</v>
      </c>
      <c r="O1129">
        <v>0</v>
      </c>
      <c r="P1129" t="s">
        <v>461</v>
      </c>
      <c r="Q1129" t="s">
        <v>461</v>
      </c>
      <c r="R1129">
        <v>39</v>
      </c>
      <c r="S1129" t="s">
        <v>2500</v>
      </c>
    </row>
    <row r="1130" spans="1:19" x14ac:dyDescent="0.2">
      <c r="A1130">
        <v>39101</v>
      </c>
      <c r="C1130" t="s">
        <v>2702</v>
      </c>
      <c r="D1130">
        <v>21</v>
      </c>
      <c r="E1130">
        <v>941</v>
      </c>
      <c r="F1130" t="s">
        <v>3909</v>
      </c>
      <c r="G1130">
        <v>94</v>
      </c>
      <c r="H1130">
        <v>1</v>
      </c>
      <c r="I1130" t="s">
        <v>417</v>
      </c>
      <c r="K1130">
        <v>0</v>
      </c>
      <c r="L1130">
        <v>0</v>
      </c>
      <c r="M1130">
        <v>0</v>
      </c>
      <c r="N1130">
        <v>0</v>
      </c>
      <c r="O1130">
        <v>0</v>
      </c>
      <c r="P1130" t="s">
        <v>461</v>
      </c>
      <c r="Q1130" t="s">
        <v>461</v>
      </c>
      <c r="R1130">
        <v>39</v>
      </c>
      <c r="S1130" t="s">
        <v>2500</v>
      </c>
    </row>
    <row r="1131" spans="1:19" x14ac:dyDescent="0.2">
      <c r="A1131">
        <v>39101</v>
      </c>
      <c r="C1131" t="s">
        <v>2702</v>
      </c>
      <c r="D1131">
        <v>22</v>
      </c>
      <c r="E1131">
        <v>951</v>
      </c>
      <c r="F1131" t="s">
        <v>3910</v>
      </c>
      <c r="G1131">
        <v>95</v>
      </c>
      <c r="H1131">
        <v>1</v>
      </c>
      <c r="I1131" t="s">
        <v>419</v>
      </c>
      <c r="K1131">
        <v>0</v>
      </c>
      <c r="L1131">
        <v>0</v>
      </c>
      <c r="M1131">
        <v>0</v>
      </c>
      <c r="N1131">
        <v>0</v>
      </c>
      <c r="O1131">
        <v>0</v>
      </c>
      <c r="P1131" t="s">
        <v>461</v>
      </c>
      <c r="Q1131" t="s">
        <v>461</v>
      </c>
      <c r="R1131">
        <v>39</v>
      </c>
      <c r="S1131" t="s">
        <v>2500</v>
      </c>
    </row>
    <row r="1132" spans="1:19" x14ac:dyDescent="0.2">
      <c r="A1132">
        <v>39101</v>
      </c>
      <c r="C1132" t="s">
        <v>2702</v>
      </c>
      <c r="D1132">
        <v>23</v>
      </c>
      <c r="E1132">
        <v>961</v>
      </c>
      <c r="F1132" t="s">
        <v>3911</v>
      </c>
      <c r="G1132">
        <v>96</v>
      </c>
      <c r="H1132">
        <v>1</v>
      </c>
      <c r="I1132" t="s">
        <v>421</v>
      </c>
      <c r="K1132">
        <v>0</v>
      </c>
      <c r="L1132">
        <v>0</v>
      </c>
      <c r="M1132">
        <v>0</v>
      </c>
      <c r="N1132">
        <v>0</v>
      </c>
      <c r="O1132">
        <v>0</v>
      </c>
      <c r="P1132" t="s">
        <v>461</v>
      </c>
      <c r="Q1132" t="s">
        <v>461</v>
      </c>
      <c r="R1132">
        <v>39</v>
      </c>
      <c r="S1132" t="s">
        <v>2500</v>
      </c>
    </row>
    <row r="1133" spans="1:19" x14ac:dyDescent="0.2">
      <c r="A1133">
        <v>39101</v>
      </c>
      <c r="C1133" t="s">
        <v>2702</v>
      </c>
      <c r="D1133">
        <v>24</v>
      </c>
      <c r="E1133">
        <v>971</v>
      </c>
      <c r="F1133" t="s">
        <v>3912</v>
      </c>
      <c r="G1133">
        <v>97</v>
      </c>
      <c r="H1133">
        <v>1</v>
      </c>
      <c r="I1133" t="s">
        <v>423</v>
      </c>
      <c r="K1133">
        <v>0</v>
      </c>
      <c r="L1133">
        <v>0</v>
      </c>
      <c r="M1133">
        <v>0</v>
      </c>
      <c r="N1133">
        <v>0</v>
      </c>
      <c r="O1133">
        <v>0</v>
      </c>
      <c r="P1133" t="s">
        <v>461</v>
      </c>
      <c r="Q1133" t="s">
        <v>461</v>
      </c>
      <c r="R1133">
        <v>39</v>
      </c>
      <c r="S1133" t="s">
        <v>2500</v>
      </c>
    </row>
    <row r="1134" spans="1:19" x14ac:dyDescent="0.2">
      <c r="A1134">
        <v>39101</v>
      </c>
      <c r="C1134" t="s">
        <v>2702</v>
      </c>
      <c r="D1134">
        <v>25</v>
      </c>
      <c r="E1134">
        <v>981</v>
      </c>
      <c r="F1134" t="s">
        <v>3913</v>
      </c>
      <c r="G1134">
        <v>98</v>
      </c>
      <c r="H1134">
        <v>1</v>
      </c>
      <c r="I1134" t="s">
        <v>425</v>
      </c>
      <c r="K1134">
        <v>0</v>
      </c>
      <c r="L1134">
        <v>0</v>
      </c>
      <c r="M1134">
        <v>0</v>
      </c>
      <c r="N1134">
        <v>0</v>
      </c>
      <c r="O1134">
        <v>0</v>
      </c>
      <c r="P1134" t="s">
        <v>461</v>
      </c>
      <c r="Q1134" t="s">
        <v>461</v>
      </c>
      <c r="R1134">
        <v>39</v>
      </c>
      <c r="S1134" t="s">
        <v>2500</v>
      </c>
    </row>
    <row r="1135" spans="1:19" x14ac:dyDescent="0.2">
      <c r="A1135">
        <v>39101</v>
      </c>
      <c r="C1135" t="s">
        <v>2702</v>
      </c>
      <c r="D1135">
        <v>26</v>
      </c>
      <c r="E1135">
        <v>991</v>
      </c>
      <c r="F1135" t="s">
        <v>3914</v>
      </c>
      <c r="G1135">
        <v>99</v>
      </c>
      <c r="H1135">
        <v>1</v>
      </c>
      <c r="I1135" t="s">
        <v>427</v>
      </c>
      <c r="K1135">
        <v>0</v>
      </c>
      <c r="L1135">
        <v>0</v>
      </c>
      <c r="M1135">
        <v>0</v>
      </c>
      <c r="N1135">
        <v>0</v>
      </c>
      <c r="O1135">
        <v>0</v>
      </c>
      <c r="P1135" t="s">
        <v>461</v>
      </c>
      <c r="Q1135" t="s">
        <v>461</v>
      </c>
      <c r="R1135">
        <v>39</v>
      </c>
      <c r="S1135" t="s">
        <v>2500</v>
      </c>
    </row>
    <row r="1136" spans="1:19" x14ac:dyDescent="0.2">
      <c r="A1136">
        <v>39101</v>
      </c>
      <c r="C1136" t="s">
        <v>2702</v>
      </c>
      <c r="D1136">
        <v>27</v>
      </c>
      <c r="E1136">
        <v>1001</v>
      </c>
      <c r="F1136" t="s">
        <v>3915</v>
      </c>
      <c r="G1136">
        <v>100</v>
      </c>
      <c r="H1136">
        <v>1</v>
      </c>
      <c r="I1136" t="s">
        <v>429</v>
      </c>
      <c r="K1136">
        <v>0</v>
      </c>
      <c r="L1136">
        <v>0</v>
      </c>
      <c r="M1136">
        <v>0</v>
      </c>
      <c r="N1136">
        <v>0</v>
      </c>
      <c r="O1136">
        <v>0</v>
      </c>
      <c r="P1136" t="s">
        <v>461</v>
      </c>
      <c r="Q1136" t="s">
        <v>461</v>
      </c>
      <c r="R1136">
        <v>39</v>
      </c>
      <c r="S1136" t="s">
        <v>2500</v>
      </c>
    </row>
    <row r="1137" spans="1:19" x14ac:dyDescent="0.2">
      <c r="A1137">
        <v>39101</v>
      </c>
      <c r="C1137" t="s">
        <v>2702</v>
      </c>
      <c r="D1137">
        <v>28</v>
      </c>
      <c r="E1137">
        <v>1011</v>
      </c>
      <c r="F1137" t="s">
        <v>3916</v>
      </c>
      <c r="G1137">
        <v>101</v>
      </c>
      <c r="H1137">
        <v>1</v>
      </c>
      <c r="I1137" t="s">
        <v>431</v>
      </c>
      <c r="K1137">
        <v>0</v>
      </c>
      <c r="L1137">
        <v>0</v>
      </c>
      <c r="M1137">
        <v>0</v>
      </c>
      <c r="N1137">
        <v>0</v>
      </c>
      <c r="O1137">
        <v>0</v>
      </c>
      <c r="P1137" t="s">
        <v>461</v>
      </c>
      <c r="Q1137" t="s">
        <v>461</v>
      </c>
      <c r="R1137">
        <v>39</v>
      </c>
      <c r="S1137" t="s">
        <v>2500</v>
      </c>
    </row>
    <row r="1138" spans="1:19" x14ac:dyDescent="0.2">
      <c r="A1138">
        <v>39101</v>
      </c>
      <c r="C1138" t="s">
        <v>2702</v>
      </c>
      <c r="D1138">
        <v>29</v>
      </c>
      <c r="E1138">
        <v>1021</v>
      </c>
      <c r="F1138" t="s">
        <v>3917</v>
      </c>
      <c r="G1138">
        <v>102</v>
      </c>
      <c r="H1138">
        <v>1</v>
      </c>
      <c r="I1138" t="s">
        <v>433</v>
      </c>
      <c r="K1138">
        <v>0</v>
      </c>
      <c r="L1138">
        <v>0</v>
      </c>
      <c r="M1138">
        <v>0</v>
      </c>
      <c r="N1138">
        <v>0</v>
      </c>
      <c r="O1138">
        <v>0</v>
      </c>
      <c r="P1138" t="s">
        <v>461</v>
      </c>
      <c r="Q1138" t="s">
        <v>461</v>
      </c>
      <c r="R1138">
        <v>39</v>
      </c>
      <c r="S1138" t="s">
        <v>2500</v>
      </c>
    </row>
    <row r="1139" spans="1:19" x14ac:dyDescent="0.2">
      <c r="A1139">
        <v>39101</v>
      </c>
      <c r="C1139" t="s">
        <v>2702</v>
      </c>
      <c r="D1139">
        <v>30</v>
      </c>
      <c r="E1139">
        <v>1031</v>
      </c>
      <c r="F1139" t="s">
        <v>3918</v>
      </c>
      <c r="G1139">
        <v>103</v>
      </c>
      <c r="H1139">
        <v>1</v>
      </c>
      <c r="I1139" t="s">
        <v>435</v>
      </c>
      <c r="K1139">
        <v>0</v>
      </c>
      <c r="L1139">
        <v>0</v>
      </c>
      <c r="M1139">
        <v>0</v>
      </c>
      <c r="N1139">
        <v>0</v>
      </c>
      <c r="O1139">
        <v>0</v>
      </c>
      <c r="P1139" t="s">
        <v>461</v>
      </c>
      <c r="Q1139" t="s">
        <v>461</v>
      </c>
      <c r="R1139">
        <v>39</v>
      </c>
      <c r="S1139" t="s">
        <v>2500</v>
      </c>
    </row>
    <row r="1140" spans="1:19" x14ac:dyDescent="0.2">
      <c r="A1140">
        <v>39101</v>
      </c>
      <c r="C1140" t="s">
        <v>2702</v>
      </c>
      <c r="D1140">
        <v>31</v>
      </c>
      <c r="E1140">
        <v>1041</v>
      </c>
      <c r="F1140" t="s">
        <v>3919</v>
      </c>
      <c r="G1140">
        <v>104</v>
      </c>
      <c r="H1140">
        <v>1</v>
      </c>
      <c r="I1140" t="s">
        <v>2607</v>
      </c>
      <c r="K1140">
        <v>0</v>
      </c>
      <c r="L1140">
        <v>0</v>
      </c>
      <c r="M1140">
        <v>0</v>
      </c>
      <c r="N1140">
        <v>0</v>
      </c>
      <c r="O1140">
        <v>1</v>
      </c>
      <c r="P1140" t="s">
        <v>461</v>
      </c>
      <c r="Q1140" t="s">
        <v>461</v>
      </c>
      <c r="R1140">
        <v>39</v>
      </c>
      <c r="S1140" t="s">
        <v>2500</v>
      </c>
    </row>
    <row r="1141" spans="1:19" x14ac:dyDescent="0.2">
      <c r="A1141">
        <v>39101</v>
      </c>
      <c r="C1141" t="s">
        <v>2702</v>
      </c>
      <c r="D1141">
        <v>32</v>
      </c>
      <c r="E1141">
        <v>1051</v>
      </c>
      <c r="F1141" t="s">
        <v>3920</v>
      </c>
      <c r="G1141">
        <v>105</v>
      </c>
      <c r="H1141">
        <v>1</v>
      </c>
      <c r="I1141" t="s">
        <v>2608</v>
      </c>
      <c r="K1141">
        <v>0</v>
      </c>
      <c r="L1141">
        <v>0</v>
      </c>
      <c r="M1141">
        <v>0</v>
      </c>
      <c r="N1141">
        <v>0</v>
      </c>
      <c r="O1141">
        <v>0</v>
      </c>
      <c r="P1141" t="s">
        <v>461</v>
      </c>
      <c r="Q1141" t="s">
        <v>461</v>
      </c>
      <c r="R1141">
        <v>39</v>
      </c>
      <c r="S1141" t="s">
        <v>2500</v>
      </c>
    </row>
    <row r="1142" spans="1:19" x14ac:dyDescent="0.2">
      <c r="A1142">
        <v>39101</v>
      </c>
      <c r="C1142" t="s">
        <v>2702</v>
      </c>
      <c r="D1142">
        <v>33</v>
      </c>
      <c r="E1142">
        <v>1121</v>
      </c>
      <c r="F1142" t="s">
        <v>3921</v>
      </c>
      <c r="G1142">
        <v>112</v>
      </c>
      <c r="H1142">
        <v>1</v>
      </c>
      <c r="I1142" t="s">
        <v>453</v>
      </c>
      <c r="K1142">
        <v>0</v>
      </c>
      <c r="L1142">
        <v>0</v>
      </c>
      <c r="M1142">
        <v>0</v>
      </c>
      <c r="N1142">
        <v>0</v>
      </c>
      <c r="O1142">
        <v>0</v>
      </c>
      <c r="P1142" t="s">
        <v>461</v>
      </c>
      <c r="Q1142" t="s">
        <v>461</v>
      </c>
      <c r="R1142">
        <v>39</v>
      </c>
      <c r="S1142" t="s">
        <v>2500</v>
      </c>
    </row>
    <row r="1143" spans="1:19" x14ac:dyDescent="0.2">
      <c r="A1143">
        <v>39101</v>
      </c>
      <c r="C1143" t="s">
        <v>2702</v>
      </c>
      <c r="D1143">
        <v>34</v>
      </c>
      <c r="E1143">
        <v>1131</v>
      </c>
      <c r="F1143" t="s">
        <v>3922</v>
      </c>
      <c r="G1143">
        <v>113</v>
      </c>
      <c r="H1143">
        <v>1</v>
      </c>
      <c r="I1143" t="s">
        <v>455</v>
      </c>
      <c r="K1143">
        <v>0</v>
      </c>
      <c r="L1143">
        <v>0</v>
      </c>
      <c r="M1143">
        <v>0</v>
      </c>
      <c r="N1143">
        <v>0</v>
      </c>
      <c r="O1143">
        <v>0</v>
      </c>
      <c r="P1143" t="s">
        <v>461</v>
      </c>
      <c r="Q1143" t="s">
        <v>461</v>
      </c>
      <c r="R1143">
        <v>39</v>
      </c>
      <c r="S1143" t="s">
        <v>2500</v>
      </c>
    </row>
    <row r="1144" spans="1:19" x14ac:dyDescent="0.2">
      <c r="A1144">
        <v>39101</v>
      </c>
      <c r="C1144" t="s">
        <v>2702</v>
      </c>
      <c r="D1144">
        <v>35</v>
      </c>
      <c r="E1144">
        <v>1111</v>
      </c>
      <c r="F1144" t="s">
        <v>3923</v>
      </c>
      <c r="G1144">
        <v>111</v>
      </c>
      <c r="H1144">
        <v>1</v>
      </c>
      <c r="I1144" t="s">
        <v>451</v>
      </c>
      <c r="K1144">
        <v>0</v>
      </c>
      <c r="L1144">
        <v>0</v>
      </c>
      <c r="M1144">
        <v>0</v>
      </c>
      <c r="N1144">
        <v>0</v>
      </c>
      <c r="O1144">
        <v>0</v>
      </c>
      <c r="P1144" t="s">
        <v>461</v>
      </c>
      <c r="Q1144" t="s">
        <v>461</v>
      </c>
      <c r="R1144">
        <v>39</v>
      </c>
      <c r="S1144" t="s">
        <v>2500</v>
      </c>
    </row>
    <row r="1145" spans="1:19" x14ac:dyDescent="0.2">
      <c r="A1145">
        <v>39101</v>
      </c>
      <c r="C1145" t="s">
        <v>2702</v>
      </c>
      <c r="D1145">
        <v>36</v>
      </c>
      <c r="E1145">
        <v>1141</v>
      </c>
      <c r="F1145" t="s">
        <v>3924</v>
      </c>
      <c r="G1145">
        <v>114</v>
      </c>
      <c r="H1145">
        <v>1</v>
      </c>
      <c r="I1145" t="s">
        <v>457</v>
      </c>
      <c r="K1145">
        <v>0</v>
      </c>
      <c r="L1145">
        <v>0</v>
      </c>
      <c r="M1145">
        <v>0</v>
      </c>
      <c r="N1145">
        <v>0</v>
      </c>
      <c r="O1145">
        <v>0</v>
      </c>
      <c r="P1145" t="s">
        <v>461</v>
      </c>
      <c r="Q1145" t="s">
        <v>461</v>
      </c>
      <c r="R1145">
        <v>39</v>
      </c>
      <c r="S1145" t="s">
        <v>2500</v>
      </c>
    </row>
    <row r="1146" spans="1:19" x14ac:dyDescent="0.2">
      <c r="A1146">
        <v>39101</v>
      </c>
      <c r="C1146" t="s">
        <v>2702</v>
      </c>
      <c r="D1146">
        <v>37</v>
      </c>
      <c r="E1146">
        <v>1151</v>
      </c>
      <c r="F1146" t="s">
        <v>3925</v>
      </c>
      <c r="G1146">
        <v>115</v>
      </c>
      <c r="H1146">
        <v>1</v>
      </c>
      <c r="I1146" t="s">
        <v>459</v>
      </c>
      <c r="K1146">
        <v>0</v>
      </c>
      <c r="L1146">
        <v>0</v>
      </c>
      <c r="M1146">
        <v>0</v>
      </c>
      <c r="N1146">
        <v>0</v>
      </c>
      <c r="O1146">
        <v>0</v>
      </c>
      <c r="P1146" t="s">
        <v>461</v>
      </c>
      <c r="Q1146" t="s">
        <v>461</v>
      </c>
      <c r="R1146">
        <v>39</v>
      </c>
      <c r="S1146" t="s">
        <v>2500</v>
      </c>
    </row>
    <row r="1147" spans="1:19" x14ac:dyDescent="0.2">
      <c r="A1147">
        <v>39101</v>
      </c>
      <c r="C1147" t="s">
        <v>2702</v>
      </c>
      <c r="D1147">
        <v>38</v>
      </c>
      <c r="E1147">
        <v>1161</v>
      </c>
      <c r="F1147" t="s">
        <v>3926</v>
      </c>
      <c r="G1147">
        <v>116</v>
      </c>
      <c r="H1147">
        <v>1</v>
      </c>
      <c r="I1147" t="s">
        <v>461</v>
      </c>
      <c r="K1147">
        <v>0</v>
      </c>
      <c r="L1147">
        <v>1</v>
      </c>
      <c r="M1147">
        <v>0</v>
      </c>
      <c r="N1147">
        <v>2</v>
      </c>
      <c r="O1147">
        <v>0</v>
      </c>
      <c r="P1147" t="s">
        <v>461</v>
      </c>
      <c r="Q1147" t="s">
        <v>461</v>
      </c>
      <c r="R1147">
        <v>39</v>
      </c>
      <c r="S1147" t="s">
        <v>2500</v>
      </c>
    </row>
    <row r="1148" spans="1:19" x14ac:dyDescent="0.2">
      <c r="A1148">
        <v>39102</v>
      </c>
      <c r="C1148" t="s">
        <v>2702</v>
      </c>
      <c r="D1148">
        <v>1</v>
      </c>
      <c r="E1148">
        <v>1171</v>
      </c>
      <c r="F1148" t="s">
        <v>3931</v>
      </c>
      <c r="G1148">
        <v>117</v>
      </c>
      <c r="H1148">
        <v>1</v>
      </c>
      <c r="I1148" t="s">
        <v>463</v>
      </c>
      <c r="K1148">
        <v>0</v>
      </c>
      <c r="L1148">
        <v>0</v>
      </c>
      <c r="M1148">
        <v>1</v>
      </c>
      <c r="N1148">
        <v>1</v>
      </c>
      <c r="O1148">
        <v>0</v>
      </c>
      <c r="P1148" t="s">
        <v>451</v>
      </c>
      <c r="Q1148" t="s">
        <v>451</v>
      </c>
      <c r="R1148">
        <v>39</v>
      </c>
      <c r="S1148" t="s">
        <v>2500</v>
      </c>
    </row>
    <row r="1149" spans="1:19" x14ac:dyDescent="0.2">
      <c r="A1149">
        <v>39102</v>
      </c>
      <c r="C1149" t="s">
        <v>2702</v>
      </c>
      <c r="D1149">
        <v>2</v>
      </c>
      <c r="E1149">
        <v>1181</v>
      </c>
      <c r="F1149" t="s">
        <v>2843</v>
      </c>
      <c r="G1149">
        <v>118</v>
      </c>
      <c r="H1149">
        <v>1</v>
      </c>
      <c r="I1149" t="s">
        <v>465</v>
      </c>
      <c r="K1149">
        <v>0</v>
      </c>
      <c r="L1149">
        <v>0</v>
      </c>
      <c r="M1149">
        <v>0</v>
      </c>
      <c r="N1149">
        <v>0</v>
      </c>
      <c r="O1149">
        <v>0</v>
      </c>
      <c r="P1149" t="s">
        <v>451</v>
      </c>
      <c r="Q1149" t="s">
        <v>451</v>
      </c>
      <c r="R1149">
        <v>39</v>
      </c>
      <c r="S1149" t="s">
        <v>2500</v>
      </c>
    </row>
    <row r="1150" spans="1:19" x14ac:dyDescent="0.2">
      <c r="A1150">
        <v>39102</v>
      </c>
      <c r="C1150" t="s">
        <v>2702</v>
      </c>
      <c r="D1150">
        <v>3</v>
      </c>
      <c r="E1150">
        <v>1191</v>
      </c>
      <c r="F1150" t="s">
        <v>3165</v>
      </c>
      <c r="G1150">
        <v>119</v>
      </c>
      <c r="H1150">
        <v>1</v>
      </c>
      <c r="I1150" t="s">
        <v>467</v>
      </c>
      <c r="K1150">
        <v>0</v>
      </c>
      <c r="L1150">
        <v>0</v>
      </c>
      <c r="M1150">
        <v>0</v>
      </c>
      <c r="N1150">
        <v>0</v>
      </c>
      <c r="O1150">
        <v>0</v>
      </c>
      <c r="P1150" t="s">
        <v>451</v>
      </c>
      <c r="Q1150" t="s">
        <v>451</v>
      </c>
      <c r="R1150">
        <v>39</v>
      </c>
      <c r="S1150" t="s">
        <v>2500</v>
      </c>
    </row>
    <row r="1151" spans="1:19" x14ac:dyDescent="0.2">
      <c r="A1151">
        <v>39102</v>
      </c>
      <c r="C1151" t="s">
        <v>2702</v>
      </c>
      <c r="D1151">
        <v>4</v>
      </c>
      <c r="E1151">
        <v>1201</v>
      </c>
      <c r="F1151" t="s">
        <v>3166</v>
      </c>
      <c r="G1151">
        <v>120</v>
      </c>
      <c r="H1151">
        <v>1</v>
      </c>
      <c r="I1151" t="s">
        <v>469</v>
      </c>
      <c r="K1151">
        <v>0</v>
      </c>
      <c r="L1151">
        <v>0</v>
      </c>
      <c r="M1151">
        <v>0</v>
      </c>
      <c r="N1151">
        <v>0</v>
      </c>
      <c r="O1151">
        <v>0</v>
      </c>
      <c r="P1151" t="s">
        <v>451</v>
      </c>
      <c r="Q1151" t="s">
        <v>451</v>
      </c>
      <c r="R1151">
        <v>39</v>
      </c>
      <c r="S1151" t="s">
        <v>2500</v>
      </c>
    </row>
    <row r="1152" spans="1:19" x14ac:dyDescent="0.2">
      <c r="A1152">
        <v>39102</v>
      </c>
      <c r="C1152" t="s">
        <v>2702</v>
      </c>
      <c r="D1152">
        <v>5</v>
      </c>
      <c r="E1152">
        <v>72</v>
      </c>
      <c r="F1152" t="s">
        <v>2844</v>
      </c>
      <c r="G1152">
        <v>7</v>
      </c>
      <c r="H1152">
        <v>2</v>
      </c>
      <c r="I1152" t="s">
        <v>237</v>
      </c>
      <c r="K1152">
        <v>0</v>
      </c>
      <c r="L1152">
        <v>0</v>
      </c>
      <c r="M1152">
        <v>0</v>
      </c>
      <c r="N1152">
        <v>0</v>
      </c>
      <c r="O1152">
        <v>0</v>
      </c>
      <c r="P1152" t="s">
        <v>451</v>
      </c>
      <c r="Q1152" t="s">
        <v>451</v>
      </c>
      <c r="R1152">
        <v>39</v>
      </c>
      <c r="S1152" t="s">
        <v>2500</v>
      </c>
    </row>
    <row r="1153" spans="1:19" x14ac:dyDescent="0.2">
      <c r="A1153">
        <v>39102</v>
      </c>
      <c r="C1153" t="s">
        <v>2702</v>
      </c>
      <c r="D1153">
        <v>6</v>
      </c>
      <c r="E1153">
        <v>62</v>
      </c>
      <c r="F1153" t="s">
        <v>3167</v>
      </c>
      <c r="G1153">
        <v>6</v>
      </c>
      <c r="H1153">
        <v>2</v>
      </c>
      <c r="I1153" t="s">
        <v>234</v>
      </c>
      <c r="K1153">
        <v>0</v>
      </c>
      <c r="L1153">
        <v>0</v>
      </c>
      <c r="M1153">
        <v>0</v>
      </c>
      <c r="N1153">
        <v>0</v>
      </c>
      <c r="O1153">
        <v>0</v>
      </c>
      <c r="P1153" t="s">
        <v>451</v>
      </c>
      <c r="Q1153" t="s">
        <v>451</v>
      </c>
      <c r="R1153">
        <v>39</v>
      </c>
      <c r="S1153" t="s">
        <v>2500</v>
      </c>
    </row>
    <row r="1154" spans="1:19" x14ac:dyDescent="0.2">
      <c r="A1154">
        <v>39102</v>
      </c>
      <c r="C1154" t="s">
        <v>2702</v>
      </c>
      <c r="D1154">
        <v>7</v>
      </c>
      <c r="E1154">
        <v>52</v>
      </c>
      <c r="F1154" t="s">
        <v>2845</v>
      </c>
      <c r="G1154">
        <v>5</v>
      </c>
      <c r="H1154">
        <v>2</v>
      </c>
      <c r="I1154" t="s">
        <v>231</v>
      </c>
      <c r="K1154">
        <v>0</v>
      </c>
      <c r="L1154">
        <v>0</v>
      </c>
      <c r="M1154">
        <v>0</v>
      </c>
      <c r="N1154">
        <v>0</v>
      </c>
      <c r="O1154">
        <v>0</v>
      </c>
      <c r="P1154" t="s">
        <v>451</v>
      </c>
      <c r="Q1154" t="s">
        <v>451</v>
      </c>
      <c r="R1154">
        <v>39</v>
      </c>
      <c r="S1154" t="s">
        <v>2500</v>
      </c>
    </row>
    <row r="1155" spans="1:19" x14ac:dyDescent="0.2">
      <c r="A1155">
        <v>39102</v>
      </c>
      <c r="C1155" t="s">
        <v>2702</v>
      </c>
      <c r="D1155">
        <v>8</v>
      </c>
      <c r="E1155">
        <v>42</v>
      </c>
      <c r="F1155" t="s">
        <v>2846</v>
      </c>
      <c r="G1155">
        <v>4</v>
      </c>
      <c r="H1155">
        <v>2</v>
      </c>
      <c r="I1155" t="s">
        <v>228</v>
      </c>
      <c r="K1155">
        <v>0</v>
      </c>
      <c r="L1155">
        <v>0</v>
      </c>
      <c r="M1155">
        <v>0</v>
      </c>
      <c r="N1155">
        <v>0</v>
      </c>
      <c r="O1155">
        <v>0</v>
      </c>
      <c r="P1155" t="s">
        <v>451</v>
      </c>
      <c r="Q1155" t="s">
        <v>451</v>
      </c>
      <c r="R1155">
        <v>39</v>
      </c>
      <c r="S1155" t="s">
        <v>2500</v>
      </c>
    </row>
    <row r="1156" spans="1:19" x14ac:dyDescent="0.2">
      <c r="A1156">
        <v>39102</v>
      </c>
      <c r="C1156" t="s">
        <v>2702</v>
      </c>
      <c r="D1156">
        <v>9</v>
      </c>
      <c r="E1156">
        <v>32</v>
      </c>
      <c r="F1156" t="s">
        <v>3168</v>
      </c>
      <c r="G1156">
        <v>3</v>
      </c>
      <c r="H1156">
        <v>2</v>
      </c>
      <c r="I1156" t="s">
        <v>225</v>
      </c>
      <c r="K1156">
        <v>0</v>
      </c>
      <c r="L1156">
        <v>0</v>
      </c>
      <c r="M1156">
        <v>0</v>
      </c>
      <c r="N1156">
        <v>0</v>
      </c>
      <c r="O1156">
        <v>0</v>
      </c>
      <c r="P1156" t="s">
        <v>451</v>
      </c>
      <c r="Q1156" t="s">
        <v>451</v>
      </c>
      <c r="R1156">
        <v>39</v>
      </c>
      <c r="S1156" t="s">
        <v>2500</v>
      </c>
    </row>
    <row r="1157" spans="1:19" x14ac:dyDescent="0.2">
      <c r="A1157">
        <v>39102</v>
      </c>
      <c r="C1157" t="s">
        <v>2702</v>
      </c>
      <c r="D1157">
        <v>10</v>
      </c>
      <c r="E1157">
        <v>22</v>
      </c>
      <c r="F1157" t="s">
        <v>2847</v>
      </c>
      <c r="G1157">
        <v>2</v>
      </c>
      <c r="H1157">
        <v>2</v>
      </c>
      <c r="I1157" t="s">
        <v>222</v>
      </c>
      <c r="K1157">
        <v>0</v>
      </c>
      <c r="L1157">
        <v>0</v>
      </c>
      <c r="M1157">
        <v>0</v>
      </c>
      <c r="N1157">
        <v>0</v>
      </c>
      <c r="O1157">
        <v>0</v>
      </c>
      <c r="P1157" t="s">
        <v>451</v>
      </c>
      <c r="Q1157" t="s">
        <v>451</v>
      </c>
      <c r="R1157">
        <v>39</v>
      </c>
      <c r="S1157" t="s">
        <v>2500</v>
      </c>
    </row>
    <row r="1158" spans="1:19" x14ac:dyDescent="0.2">
      <c r="A1158">
        <v>39102</v>
      </c>
      <c r="C1158" t="s">
        <v>2702</v>
      </c>
      <c r="D1158">
        <v>11</v>
      </c>
      <c r="E1158">
        <v>12</v>
      </c>
      <c r="F1158" t="s">
        <v>3170</v>
      </c>
      <c r="G1158">
        <v>1</v>
      </c>
      <c r="H1158">
        <v>2</v>
      </c>
      <c r="I1158" t="s">
        <v>219</v>
      </c>
      <c r="K1158">
        <v>0</v>
      </c>
      <c r="L1158">
        <v>0</v>
      </c>
      <c r="M1158">
        <v>0</v>
      </c>
      <c r="N1158">
        <v>0</v>
      </c>
      <c r="O1158">
        <v>0</v>
      </c>
      <c r="P1158" t="s">
        <v>451</v>
      </c>
      <c r="Q1158" t="s">
        <v>451</v>
      </c>
      <c r="R1158">
        <v>39</v>
      </c>
      <c r="S1158" t="s">
        <v>2500</v>
      </c>
    </row>
    <row r="1159" spans="1:19" x14ac:dyDescent="0.2">
      <c r="A1159">
        <v>39102</v>
      </c>
      <c r="C1159" t="s">
        <v>2702</v>
      </c>
      <c r="D1159">
        <v>12</v>
      </c>
      <c r="E1159">
        <v>871</v>
      </c>
      <c r="F1159" t="s">
        <v>3902</v>
      </c>
      <c r="G1159">
        <v>87</v>
      </c>
      <c r="H1159">
        <v>1</v>
      </c>
      <c r="I1159" t="s">
        <v>403</v>
      </c>
      <c r="K1159">
        <v>0</v>
      </c>
      <c r="L1159">
        <v>0</v>
      </c>
      <c r="M1159">
        <v>0</v>
      </c>
      <c r="N1159">
        <v>0</v>
      </c>
      <c r="O1159">
        <v>0</v>
      </c>
      <c r="P1159" t="s">
        <v>451</v>
      </c>
      <c r="Q1159" t="s">
        <v>451</v>
      </c>
      <c r="R1159">
        <v>39</v>
      </c>
      <c r="S1159" t="s">
        <v>2500</v>
      </c>
    </row>
    <row r="1160" spans="1:19" x14ac:dyDescent="0.2">
      <c r="A1160">
        <v>39102</v>
      </c>
      <c r="C1160" t="s">
        <v>2702</v>
      </c>
      <c r="D1160">
        <v>13</v>
      </c>
      <c r="E1160">
        <v>881</v>
      </c>
      <c r="F1160" t="s">
        <v>3903</v>
      </c>
      <c r="G1160">
        <v>88</v>
      </c>
      <c r="H1160">
        <v>1</v>
      </c>
      <c r="I1160" t="s">
        <v>405</v>
      </c>
      <c r="K1160">
        <v>0</v>
      </c>
      <c r="L1160">
        <v>0</v>
      </c>
      <c r="M1160">
        <v>0</v>
      </c>
      <c r="N1160">
        <v>0</v>
      </c>
      <c r="O1160">
        <v>0</v>
      </c>
      <c r="P1160" t="s">
        <v>451</v>
      </c>
      <c r="Q1160" t="s">
        <v>451</v>
      </c>
      <c r="R1160">
        <v>39</v>
      </c>
      <c r="S1160" t="s">
        <v>2500</v>
      </c>
    </row>
    <row r="1161" spans="1:19" x14ac:dyDescent="0.2">
      <c r="A1161">
        <v>39102</v>
      </c>
      <c r="C1161" t="s">
        <v>2702</v>
      </c>
      <c r="D1161">
        <v>14</v>
      </c>
      <c r="E1161">
        <v>891</v>
      </c>
      <c r="F1161" t="s">
        <v>3904</v>
      </c>
      <c r="G1161">
        <v>89</v>
      </c>
      <c r="H1161">
        <v>1</v>
      </c>
      <c r="I1161" t="s">
        <v>407</v>
      </c>
      <c r="K1161">
        <v>0</v>
      </c>
      <c r="L1161">
        <v>0</v>
      </c>
      <c r="M1161">
        <v>0</v>
      </c>
      <c r="N1161">
        <v>0</v>
      </c>
      <c r="O1161">
        <v>0</v>
      </c>
      <c r="P1161" t="s">
        <v>451</v>
      </c>
      <c r="Q1161" t="s">
        <v>451</v>
      </c>
      <c r="R1161">
        <v>39</v>
      </c>
      <c r="S1161" t="s">
        <v>2500</v>
      </c>
    </row>
    <row r="1162" spans="1:19" x14ac:dyDescent="0.2">
      <c r="A1162">
        <v>39102</v>
      </c>
      <c r="C1162" t="s">
        <v>2702</v>
      </c>
      <c r="D1162">
        <v>15</v>
      </c>
      <c r="E1162">
        <v>901</v>
      </c>
      <c r="F1162" t="s">
        <v>3905</v>
      </c>
      <c r="G1162">
        <v>90</v>
      </c>
      <c r="H1162">
        <v>1</v>
      </c>
      <c r="I1162" t="s">
        <v>409</v>
      </c>
      <c r="K1162">
        <v>0</v>
      </c>
      <c r="L1162">
        <v>0</v>
      </c>
      <c r="M1162">
        <v>0</v>
      </c>
      <c r="N1162">
        <v>0</v>
      </c>
      <c r="O1162">
        <v>0</v>
      </c>
      <c r="P1162" t="s">
        <v>451</v>
      </c>
      <c r="Q1162" t="s">
        <v>451</v>
      </c>
      <c r="R1162">
        <v>39</v>
      </c>
      <c r="S1162" t="s">
        <v>2500</v>
      </c>
    </row>
    <row r="1163" spans="1:19" x14ac:dyDescent="0.2">
      <c r="A1163">
        <v>39102</v>
      </c>
      <c r="C1163" t="s">
        <v>2702</v>
      </c>
      <c r="D1163">
        <v>16</v>
      </c>
      <c r="E1163">
        <v>911</v>
      </c>
      <c r="F1163" t="s">
        <v>3906</v>
      </c>
      <c r="G1163">
        <v>91</v>
      </c>
      <c r="H1163">
        <v>1</v>
      </c>
      <c r="I1163" t="s">
        <v>411</v>
      </c>
      <c r="K1163">
        <v>0</v>
      </c>
      <c r="L1163">
        <v>0</v>
      </c>
      <c r="M1163">
        <v>0</v>
      </c>
      <c r="N1163">
        <v>0</v>
      </c>
      <c r="O1163">
        <v>0</v>
      </c>
      <c r="P1163" t="s">
        <v>451</v>
      </c>
      <c r="Q1163" t="s">
        <v>451</v>
      </c>
      <c r="R1163">
        <v>39</v>
      </c>
      <c r="S1163" t="s">
        <v>2500</v>
      </c>
    </row>
    <row r="1164" spans="1:19" x14ac:dyDescent="0.2">
      <c r="A1164">
        <v>39102</v>
      </c>
      <c r="C1164" t="s">
        <v>2702</v>
      </c>
      <c r="D1164">
        <v>17</v>
      </c>
      <c r="E1164">
        <v>921</v>
      </c>
      <c r="F1164" t="s">
        <v>3907</v>
      </c>
      <c r="G1164">
        <v>92</v>
      </c>
      <c r="H1164">
        <v>1</v>
      </c>
      <c r="I1164" t="s">
        <v>413</v>
      </c>
      <c r="K1164">
        <v>0</v>
      </c>
      <c r="L1164">
        <v>0</v>
      </c>
      <c r="M1164">
        <v>0</v>
      </c>
      <c r="N1164">
        <v>0</v>
      </c>
      <c r="O1164">
        <v>0</v>
      </c>
      <c r="P1164" t="s">
        <v>451</v>
      </c>
      <c r="Q1164" t="s">
        <v>451</v>
      </c>
      <c r="R1164">
        <v>39</v>
      </c>
      <c r="S1164" t="s">
        <v>2500</v>
      </c>
    </row>
    <row r="1165" spans="1:19" x14ac:dyDescent="0.2">
      <c r="A1165">
        <v>39102</v>
      </c>
      <c r="C1165" t="s">
        <v>2702</v>
      </c>
      <c r="D1165">
        <v>18</v>
      </c>
      <c r="E1165">
        <v>931</v>
      </c>
      <c r="F1165" t="s">
        <v>3908</v>
      </c>
      <c r="G1165">
        <v>93</v>
      </c>
      <c r="H1165">
        <v>1</v>
      </c>
      <c r="I1165" t="s">
        <v>415</v>
      </c>
      <c r="K1165">
        <v>0</v>
      </c>
      <c r="L1165">
        <v>0</v>
      </c>
      <c r="M1165">
        <v>0</v>
      </c>
      <c r="N1165">
        <v>0</v>
      </c>
      <c r="O1165">
        <v>0</v>
      </c>
      <c r="P1165" t="s">
        <v>451</v>
      </c>
      <c r="Q1165" t="s">
        <v>451</v>
      </c>
      <c r="R1165">
        <v>39</v>
      </c>
      <c r="S1165" t="s">
        <v>2500</v>
      </c>
    </row>
    <row r="1166" spans="1:19" x14ac:dyDescent="0.2">
      <c r="A1166">
        <v>39102</v>
      </c>
      <c r="C1166" t="s">
        <v>2702</v>
      </c>
      <c r="D1166">
        <v>19</v>
      </c>
      <c r="E1166">
        <v>941</v>
      </c>
      <c r="F1166" t="s">
        <v>3909</v>
      </c>
      <c r="G1166">
        <v>94</v>
      </c>
      <c r="H1166">
        <v>1</v>
      </c>
      <c r="I1166" t="s">
        <v>417</v>
      </c>
      <c r="K1166">
        <v>0</v>
      </c>
      <c r="L1166">
        <v>0</v>
      </c>
      <c r="M1166">
        <v>0</v>
      </c>
      <c r="N1166">
        <v>0</v>
      </c>
      <c r="O1166">
        <v>0</v>
      </c>
      <c r="P1166" t="s">
        <v>451</v>
      </c>
      <c r="Q1166" t="s">
        <v>451</v>
      </c>
      <c r="R1166">
        <v>39</v>
      </c>
      <c r="S1166" t="s">
        <v>2500</v>
      </c>
    </row>
    <row r="1167" spans="1:19" x14ac:dyDescent="0.2">
      <c r="A1167">
        <v>39102</v>
      </c>
      <c r="C1167" t="s">
        <v>2702</v>
      </c>
      <c r="D1167">
        <v>20</v>
      </c>
      <c r="E1167">
        <v>951</v>
      </c>
      <c r="F1167" t="s">
        <v>3910</v>
      </c>
      <c r="G1167">
        <v>95</v>
      </c>
      <c r="H1167">
        <v>1</v>
      </c>
      <c r="I1167" t="s">
        <v>419</v>
      </c>
      <c r="K1167">
        <v>0</v>
      </c>
      <c r="L1167">
        <v>0</v>
      </c>
      <c r="M1167">
        <v>0</v>
      </c>
      <c r="N1167">
        <v>0</v>
      </c>
      <c r="O1167">
        <v>0</v>
      </c>
      <c r="P1167" t="s">
        <v>451</v>
      </c>
      <c r="Q1167" t="s">
        <v>451</v>
      </c>
      <c r="R1167">
        <v>39</v>
      </c>
      <c r="S1167" t="s">
        <v>2500</v>
      </c>
    </row>
    <row r="1168" spans="1:19" x14ac:dyDescent="0.2">
      <c r="A1168">
        <v>39102</v>
      </c>
      <c r="C1168" t="s">
        <v>2702</v>
      </c>
      <c r="D1168">
        <v>21</v>
      </c>
      <c r="E1168">
        <v>961</v>
      </c>
      <c r="F1168" t="s">
        <v>3911</v>
      </c>
      <c r="G1168">
        <v>96</v>
      </c>
      <c r="H1168">
        <v>1</v>
      </c>
      <c r="I1168" t="s">
        <v>421</v>
      </c>
      <c r="K1168">
        <v>0</v>
      </c>
      <c r="L1168">
        <v>0</v>
      </c>
      <c r="M1168">
        <v>0</v>
      </c>
      <c r="N1168">
        <v>0</v>
      </c>
      <c r="O1168">
        <v>0</v>
      </c>
      <c r="P1168" t="s">
        <v>451</v>
      </c>
      <c r="Q1168" t="s">
        <v>451</v>
      </c>
      <c r="R1168">
        <v>39</v>
      </c>
      <c r="S1168" t="s">
        <v>2500</v>
      </c>
    </row>
    <row r="1169" spans="1:19" x14ac:dyDescent="0.2">
      <c r="A1169">
        <v>39102</v>
      </c>
      <c r="C1169" t="s">
        <v>2702</v>
      </c>
      <c r="D1169">
        <v>22</v>
      </c>
      <c r="E1169">
        <v>971</v>
      </c>
      <c r="F1169" t="s">
        <v>3912</v>
      </c>
      <c r="G1169">
        <v>97</v>
      </c>
      <c r="H1169">
        <v>1</v>
      </c>
      <c r="I1169" t="s">
        <v>423</v>
      </c>
      <c r="K1169">
        <v>0</v>
      </c>
      <c r="L1169">
        <v>0</v>
      </c>
      <c r="M1169">
        <v>0</v>
      </c>
      <c r="N1169">
        <v>0</v>
      </c>
      <c r="O1169">
        <v>0</v>
      </c>
      <c r="P1169" t="s">
        <v>451</v>
      </c>
      <c r="Q1169" t="s">
        <v>451</v>
      </c>
      <c r="R1169">
        <v>39</v>
      </c>
      <c r="S1169" t="s">
        <v>2500</v>
      </c>
    </row>
    <row r="1170" spans="1:19" x14ac:dyDescent="0.2">
      <c r="A1170">
        <v>39102</v>
      </c>
      <c r="C1170" t="s">
        <v>2702</v>
      </c>
      <c r="D1170">
        <v>23</v>
      </c>
      <c r="E1170">
        <v>981</v>
      </c>
      <c r="F1170" t="s">
        <v>3913</v>
      </c>
      <c r="G1170">
        <v>98</v>
      </c>
      <c r="H1170">
        <v>1</v>
      </c>
      <c r="I1170" t="s">
        <v>425</v>
      </c>
      <c r="K1170">
        <v>0</v>
      </c>
      <c r="L1170">
        <v>0</v>
      </c>
      <c r="M1170">
        <v>0</v>
      </c>
      <c r="N1170">
        <v>0</v>
      </c>
      <c r="O1170">
        <v>0</v>
      </c>
      <c r="P1170" t="s">
        <v>451</v>
      </c>
      <c r="Q1170" t="s">
        <v>451</v>
      </c>
      <c r="R1170">
        <v>39</v>
      </c>
      <c r="S1170" t="s">
        <v>2500</v>
      </c>
    </row>
    <row r="1171" spans="1:19" x14ac:dyDescent="0.2">
      <c r="A1171">
        <v>39102</v>
      </c>
      <c r="C1171" t="s">
        <v>2702</v>
      </c>
      <c r="D1171">
        <v>24</v>
      </c>
      <c r="E1171">
        <v>991</v>
      </c>
      <c r="F1171" t="s">
        <v>3914</v>
      </c>
      <c r="G1171">
        <v>99</v>
      </c>
      <c r="H1171">
        <v>1</v>
      </c>
      <c r="I1171" t="s">
        <v>427</v>
      </c>
      <c r="K1171">
        <v>0</v>
      </c>
      <c r="L1171">
        <v>0</v>
      </c>
      <c r="M1171">
        <v>0</v>
      </c>
      <c r="N1171">
        <v>0</v>
      </c>
      <c r="O1171">
        <v>0</v>
      </c>
      <c r="P1171" t="s">
        <v>451</v>
      </c>
      <c r="Q1171" t="s">
        <v>451</v>
      </c>
      <c r="R1171">
        <v>39</v>
      </c>
      <c r="S1171" t="s">
        <v>2500</v>
      </c>
    </row>
    <row r="1172" spans="1:19" x14ac:dyDescent="0.2">
      <c r="A1172">
        <v>39102</v>
      </c>
      <c r="C1172" t="s">
        <v>2702</v>
      </c>
      <c r="D1172">
        <v>25</v>
      </c>
      <c r="E1172">
        <v>1001</v>
      </c>
      <c r="F1172" t="s">
        <v>3915</v>
      </c>
      <c r="G1172">
        <v>100</v>
      </c>
      <c r="H1172">
        <v>1</v>
      </c>
      <c r="I1172" t="s">
        <v>429</v>
      </c>
      <c r="K1172">
        <v>0</v>
      </c>
      <c r="L1172">
        <v>0</v>
      </c>
      <c r="M1172">
        <v>0</v>
      </c>
      <c r="N1172">
        <v>0</v>
      </c>
      <c r="O1172">
        <v>0</v>
      </c>
      <c r="P1172" t="s">
        <v>451</v>
      </c>
      <c r="Q1172" t="s">
        <v>451</v>
      </c>
      <c r="R1172">
        <v>39</v>
      </c>
      <c r="S1172" t="s">
        <v>2500</v>
      </c>
    </row>
    <row r="1173" spans="1:19" x14ac:dyDescent="0.2">
      <c r="A1173">
        <v>39102</v>
      </c>
      <c r="C1173" t="s">
        <v>2702</v>
      </c>
      <c r="D1173">
        <v>26</v>
      </c>
      <c r="E1173">
        <v>1011</v>
      </c>
      <c r="F1173" t="s">
        <v>3916</v>
      </c>
      <c r="G1173">
        <v>101</v>
      </c>
      <c r="H1173">
        <v>1</v>
      </c>
      <c r="I1173" t="s">
        <v>431</v>
      </c>
      <c r="K1173">
        <v>0</v>
      </c>
      <c r="L1173">
        <v>0</v>
      </c>
      <c r="M1173">
        <v>0</v>
      </c>
      <c r="N1173">
        <v>0</v>
      </c>
      <c r="O1173">
        <v>0</v>
      </c>
      <c r="P1173" t="s">
        <v>451</v>
      </c>
      <c r="Q1173" t="s">
        <v>451</v>
      </c>
      <c r="R1173">
        <v>39</v>
      </c>
      <c r="S1173" t="s">
        <v>2500</v>
      </c>
    </row>
    <row r="1174" spans="1:19" x14ac:dyDescent="0.2">
      <c r="A1174">
        <v>39102</v>
      </c>
      <c r="C1174" t="s">
        <v>2702</v>
      </c>
      <c r="D1174">
        <v>27</v>
      </c>
      <c r="E1174">
        <v>1021</v>
      </c>
      <c r="F1174" t="s">
        <v>3917</v>
      </c>
      <c r="G1174">
        <v>102</v>
      </c>
      <c r="H1174">
        <v>1</v>
      </c>
      <c r="I1174" t="s">
        <v>433</v>
      </c>
      <c r="K1174">
        <v>0</v>
      </c>
      <c r="L1174">
        <v>0</v>
      </c>
      <c r="M1174">
        <v>0</v>
      </c>
      <c r="N1174">
        <v>0</v>
      </c>
      <c r="O1174">
        <v>0</v>
      </c>
      <c r="P1174" t="s">
        <v>451</v>
      </c>
      <c r="Q1174" t="s">
        <v>451</v>
      </c>
      <c r="R1174">
        <v>39</v>
      </c>
      <c r="S1174" t="s">
        <v>2500</v>
      </c>
    </row>
    <row r="1175" spans="1:19" x14ac:dyDescent="0.2">
      <c r="A1175">
        <v>39102</v>
      </c>
      <c r="C1175" t="s">
        <v>2702</v>
      </c>
      <c r="D1175">
        <v>28</v>
      </c>
      <c r="E1175">
        <v>1031</v>
      </c>
      <c r="F1175" t="s">
        <v>3918</v>
      </c>
      <c r="G1175">
        <v>103</v>
      </c>
      <c r="H1175">
        <v>1</v>
      </c>
      <c r="I1175" t="s">
        <v>435</v>
      </c>
      <c r="K1175">
        <v>0</v>
      </c>
      <c r="L1175">
        <v>0</v>
      </c>
      <c r="M1175">
        <v>0</v>
      </c>
      <c r="N1175">
        <v>0</v>
      </c>
      <c r="O1175">
        <v>0</v>
      </c>
      <c r="P1175" t="s">
        <v>451</v>
      </c>
      <c r="Q1175" t="s">
        <v>451</v>
      </c>
      <c r="R1175">
        <v>39</v>
      </c>
      <c r="S1175" t="s">
        <v>2500</v>
      </c>
    </row>
    <row r="1176" spans="1:19" x14ac:dyDescent="0.2">
      <c r="A1176">
        <v>39102</v>
      </c>
      <c r="C1176" t="s">
        <v>2702</v>
      </c>
      <c r="D1176">
        <v>29</v>
      </c>
      <c r="E1176">
        <v>1041</v>
      </c>
      <c r="F1176" t="s">
        <v>3919</v>
      </c>
      <c r="G1176">
        <v>104</v>
      </c>
      <c r="H1176">
        <v>1</v>
      </c>
      <c r="I1176" t="s">
        <v>2607</v>
      </c>
      <c r="K1176">
        <v>0</v>
      </c>
      <c r="L1176">
        <v>0</v>
      </c>
      <c r="M1176">
        <v>0</v>
      </c>
      <c r="N1176">
        <v>0</v>
      </c>
      <c r="O1176">
        <v>1</v>
      </c>
      <c r="P1176" t="s">
        <v>451</v>
      </c>
      <c r="Q1176" t="s">
        <v>451</v>
      </c>
      <c r="R1176">
        <v>39</v>
      </c>
      <c r="S1176" t="s">
        <v>2500</v>
      </c>
    </row>
    <row r="1177" spans="1:19" x14ac:dyDescent="0.2">
      <c r="A1177">
        <v>39102</v>
      </c>
      <c r="C1177" t="s">
        <v>2702</v>
      </c>
      <c r="D1177">
        <v>30</v>
      </c>
      <c r="E1177">
        <v>1051</v>
      </c>
      <c r="F1177" t="s">
        <v>3920</v>
      </c>
      <c r="G1177">
        <v>105</v>
      </c>
      <c r="H1177">
        <v>1</v>
      </c>
      <c r="I1177" t="s">
        <v>2608</v>
      </c>
      <c r="K1177">
        <v>0</v>
      </c>
      <c r="L1177">
        <v>0</v>
      </c>
      <c r="M1177">
        <v>0</v>
      </c>
      <c r="N1177">
        <v>0</v>
      </c>
      <c r="O1177">
        <v>0</v>
      </c>
      <c r="P1177" t="s">
        <v>451</v>
      </c>
      <c r="Q1177" t="s">
        <v>451</v>
      </c>
      <c r="R1177">
        <v>39</v>
      </c>
      <c r="S1177" t="s">
        <v>2500</v>
      </c>
    </row>
    <row r="1178" spans="1:19" x14ac:dyDescent="0.2">
      <c r="A1178">
        <v>39102</v>
      </c>
      <c r="C1178" t="s">
        <v>2702</v>
      </c>
      <c r="D1178">
        <v>31</v>
      </c>
      <c r="E1178">
        <v>1121</v>
      </c>
      <c r="F1178" t="s">
        <v>3921</v>
      </c>
      <c r="G1178">
        <v>112</v>
      </c>
      <c r="H1178">
        <v>1</v>
      </c>
      <c r="I1178" t="s">
        <v>453</v>
      </c>
      <c r="K1178">
        <v>0</v>
      </c>
      <c r="L1178">
        <v>0</v>
      </c>
      <c r="M1178">
        <v>0</v>
      </c>
      <c r="N1178">
        <v>0</v>
      </c>
      <c r="O1178">
        <v>0</v>
      </c>
      <c r="P1178" t="s">
        <v>451</v>
      </c>
      <c r="Q1178" t="s">
        <v>451</v>
      </c>
      <c r="R1178">
        <v>39</v>
      </c>
      <c r="S1178" t="s">
        <v>2500</v>
      </c>
    </row>
    <row r="1179" spans="1:19" x14ac:dyDescent="0.2">
      <c r="A1179">
        <v>39102</v>
      </c>
      <c r="C1179" t="s">
        <v>2702</v>
      </c>
      <c r="D1179">
        <v>32</v>
      </c>
      <c r="E1179">
        <v>1131</v>
      </c>
      <c r="F1179" t="s">
        <v>3922</v>
      </c>
      <c r="G1179">
        <v>113</v>
      </c>
      <c r="H1179">
        <v>1</v>
      </c>
      <c r="I1179" t="s">
        <v>455</v>
      </c>
      <c r="K1179">
        <v>0</v>
      </c>
      <c r="L1179">
        <v>0</v>
      </c>
      <c r="M1179">
        <v>0</v>
      </c>
      <c r="N1179">
        <v>0</v>
      </c>
      <c r="O1179">
        <v>0</v>
      </c>
      <c r="P1179" t="s">
        <v>451</v>
      </c>
      <c r="Q1179" t="s">
        <v>451</v>
      </c>
      <c r="R1179">
        <v>39</v>
      </c>
      <c r="S1179" t="s">
        <v>2500</v>
      </c>
    </row>
    <row r="1180" spans="1:19" x14ac:dyDescent="0.2">
      <c r="A1180">
        <v>39102</v>
      </c>
      <c r="C1180" t="s">
        <v>2702</v>
      </c>
      <c r="D1180">
        <v>33</v>
      </c>
      <c r="E1180">
        <v>1111</v>
      </c>
      <c r="F1180" t="s">
        <v>3923</v>
      </c>
      <c r="G1180">
        <v>111</v>
      </c>
      <c r="H1180">
        <v>1</v>
      </c>
      <c r="I1180" t="s">
        <v>451</v>
      </c>
      <c r="K1180">
        <v>0</v>
      </c>
      <c r="L1180">
        <v>1</v>
      </c>
      <c r="M1180">
        <v>0</v>
      </c>
      <c r="N1180">
        <v>2</v>
      </c>
      <c r="O1180">
        <v>0</v>
      </c>
      <c r="P1180" t="s">
        <v>451</v>
      </c>
      <c r="Q1180" t="s">
        <v>451</v>
      </c>
      <c r="R1180">
        <v>39</v>
      </c>
      <c r="S1180" t="s">
        <v>2500</v>
      </c>
    </row>
    <row r="1181" spans="1:19" x14ac:dyDescent="0.2">
      <c r="A1181">
        <v>39103</v>
      </c>
      <c r="C1181" t="s">
        <v>2702</v>
      </c>
      <c r="D1181">
        <v>1</v>
      </c>
      <c r="E1181">
        <v>931</v>
      </c>
      <c r="F1181" t="s">
        <v>3908</v>
      </c>
      <c r="G1181">
        <v>93</v>
      </c>
      <c r="H1181">
        <v>1</v>
      </c>
      <c r="I1181" t="s">
        <v>415</v>
      </c>
      <c r="K1181">
        <v>0</v>
      </c>
      <c r="L1181">
        <v>0</v>
      </c>
      <c r="M1181">
        <v>1</v>
      </c>
      <c r="N1181">
        <v>1</v>
      </c>
      <c r="O1181">
        <v>0</v>
      </c>
      <c r="P1181" t="s">
        <v>451</v>
      </c>
      <c r="Q1181" t="s">
        <v>451</v>
      </c>
      <c r="R1181">
        <v>39</v>
      </c>
      <c r="S1181" t="s">
        <v>2500</v>
      </c>
    </row>
    <row r="1182" spans="1:19" x14ac:dyDescent="0.2">
      <c r="A1182">
        <v>39103</v>
      </c>
      <c r="C1182" t="s">
        <v>2702</v>
      </c>
      <c r="D1182">
        <v>2</v>
      </c>
      <c r="E1182">
        <v>1041</v>
      </c>
      <c r="F1182" t="s">
        <v>3919</v>
      </c>
      <c r="G1182">
        <v>104</v>
      </c>
      <c r="H1182">
        <v>1</v>
      </c>
      <c r="I1182" t="s">
        <v>2607</v>
      </c>
      <c r="K1182">
        <v>0</v>
      </c>
      <c r="L1182">
        <v>0</v>
      </c>
      <c r="M1182">
        <v>0</v>
      </c>
      <c r="N1182">
        <v>0</v>
      </c>
      <c r="O1182">
        <v>1</v>
      </c>
      <c r="P1182" t="s">
        <v>451</v>
      </c>
      <c r="Q1182" t="s">
        <v>451</v>
      </c>
      <c r="R1182">
        <v>39</v>
      </c>
      <c r="S1182" t="s">
        <v>2500</v>
      </c>
    </row>
    <row r="1183" spans="1:19" x14ac:dyDescent="0.2">
      <c r="A1183">
        <v>39103</v>
      </c>
      <c r="C1183" t="s">
        <v>2702</v>
      </c>
      <c r="D1183">
        <v>3</v>
      </c>
      <c r="E1183">
        <v>1051</v>
      </c>
      <c r="F1183" t="s">
        <v>3920</v>
      </c>
      <c r="G1183">
        <v>105</v>
      </c>
      <c r="H1183">
        <v>1</v>
      </c>
      <c r="I1183" t="s">
        <v>2608</v>
      </c>
      <c r="K1183">
        <v>0</v>
      </c>
      <c r="L1183">
        <v>0</v>
      </c>
      <c r="M1183">
        <v>0</v>
      </c>
      <c r="N1183">
        <v>0</v>
      </c>
      <c r="O1183">
        <v>0</v>
      </c>
      <c r="P1183" t="s">
        <v>451</v>
      </c>
      <c r="Q1183" t="s">
        <v>451</v>
      </c>
      <c r="R1183">
        <v>39</v>
      </c>
      <c r="S1183" t="s">
        <v>2500</v>
      </c>
    </row>
    <row r="1184" spans="1:19" x14ac:dyDescent="0.2">
      <c r="A1184">
        <v>39103</v>
      </c>
      <c r="C1184" t="s">
        <v>2702</v>
      </c>
      <c r="D1184">
        <v>4</v>
      </c>
      <c r="E1184">
        <v>1121</v>
      </c>
      <c r="F1184" t="s">
        <v>3921</v>
      </c>
      <c r="G1184">
        <v>112</v>
      </c>
      <c r="H1184">
        <v>1</v>
      </c>
      <c r="I1184" t="s">
        <v>453</v>
      </c>
      <c r="K1184">
        <v>0</v>
      </c>
      <c r="L1184">
        <v>0</v>
      </c>
      <c r="M1184">
        <v>0</v>
      </c>
      <c r="N1184">
        <v>0</v>
      </c>
      <c r="O1184">
        <v>0</v>
      </c>
      <c r="P1184" t="s">
        <v>451</v>
      </c>
      <c r="Q1184" t="s">
        <v>451</v>
      </c>
      <c r="R1184">
        <v>39</v>
      </c>
      <c r="S1184" t="s">
        <v>2500</v>
      </c>
    </row>
    <row r="1185" spans="1:19" x14ac:dyDescent="0.2">
      <c r="A1185">
        <v>39103</v>
      </c>
      <c r="C1185" t="s">
        <v>2702</v>
      </c>
      <c r="D1185">
        <v>5</v>
      </c>
      <c r="E1185">
        <v>1131</v>
      </c>
      <c r="F1185" t="s">
        <v>3922</v>
      </c>
      <c r="G1185">
        <v>113</v>
      </c>
      <c r="H1185">
        <v>1</v>
      </c>
      <c r="I1185" t="s">
        <v>455</v>
      </c>
      <c r="K1185">
        <v>0</v>
      </c>
      <c r="L1185">
        <v>0</v>
      </c>
      <c r="M1185">
        <v>0</v>
      </c>
      <c r="N1185">
        <v>0</v>
      </c>
      <c r="O1185">
        <v>0</v>
      </c>
      <c r="P1185" t="s">
        <v>451</v>
      </c>
      <c r="Q1185" t="s">
        <v>451</v>
      </c>
      <c r="R1185">
        <v>39</v>
      </c>
      <c r="S1185" t="s">
        <v>2500</v>
      </c>
    </row>
    <row r="1186" spans="1:19" x14ac:dyDescent="0.2">
      <c r="A1186">
        <v>39103</v>
      </c>
      <c r="C1186" t="s">
        <v>2702</v>
      </c>
      <c r="D1186">
        <v>6</v>
      </c>
      <c r="E1186">
        <v>1111</v>
      </c>
      <c r="F1186" t="s">
        <v>3923</v>
      </c>
      <c r="G1186">
        <v>111</v>
      </c>
      <c r="H1186">
        <v>1</v>
      </c>
      <c r="I1186" t="s">
        <v>451</v>
      </c>
      <c r="K1186">
        <v>0</v>
      </c>
      <c r="L1186">
        <v>1</v>
      </c>
      <c r="M1186">
        <v>0</v>
      </c>
      <c r="N1186">
        <v>2</v>
      </c>
      <c r="O1186">
        <v>0</v>
      </c>
      <c r="P1186" t="s">
        <v>451</v>
      </c>
      <c r="Q1186" t="s">
        <v>451</v>
      </c>
      <c r="R1186">
        <v>39</v>
      </c>
      <c r="S1186" t="s">
        <v>2500</v>
      </c>
    </row>
    <row r="1187" spans="1:19" x14ac:dyDescent="0.2">
      <c r="A1187">
        <v>39104</v>
      </c>
      <c r="C1187" t="s">
        <v>2702</v>
      </c>
      <c r="D1187">
        <v>1</v>
      </c>
      <c r="E1187">
        <v>52</v>
      </c>
      <c r="F1187" t="s">
        <v>2845</v>
      </c>
      <c r="G1187">
        <v>5</v>
      </c>
      <c r="H1187">
        <v>2</v>
      </c>
      <c r="I1187" t="s">
        <v>231</v>
      </c>
      <c r="K1187">
        <v>0</v>
      </c>
      <c r="L1187">
        <v>0</v>
      </c>
      <c r="M1187">
        <v>1</v>
      </c>
      <c r="N1187">
        <v>1</v>
      </c>
      <c r="O1187">
        <v>0</v>
      </c>
      <c r="P1187" t="s">
        <v>2607</v>
      </c>
      <c r="Q1187" t="s">
        <v>2607</v>
      </c>
      <c r="R1187">
        <v>39</v>
      </c>
      <c r="S1187" t="s">
        <v>2500</v>
      </c>
    </row>
    <row r="1188" spans="1:19" x14ac:dyDescent="0.2">
      <c r="A1188">
        <v>39104</v>
      </c>
      <c r="C1188" t="s">
        <v>2702</v>
      </c>
      <c r="D1188">
        <v>2</v>
      </c>
      <c r="E1188">
        <v>42</v>
      </c>
      <c r="F1188" t="s">
        <v>2846</v>
      </c>
      <c r="G1188">
        <v>4</v>
      </c>
      <c r="H1188">
        <v>2</v>
      </c>
      <c r="I1188" t="s">
        <v>228</v>
      </c>
      <c r="K1188">
        <v>0</v>
      </c>
      <c r="L1188">
        <v>0</v>
      </c>
      <c r="M1188">
        <v>0</v>
      </c>
      <c r="N1188">
        <v>0</v>
      </c>
      <c r="O1188">
        <v>0</v>
      </c>
      <c r="P1188" t="s">
        <v>2607</v>
      </c>
      <c r="Q1188" t="s">
        <v>2607</v>
      </c>
      <c r="R1188">
        <v>39</v>
      </c>
      <c r="S1188" t="s">
        <v>2500</v>
      </c>
    </row>
    <row r="1189" spans="1:19" x14ac:dyDescent="0.2">
      <c r="A1189">
        <v>39104</v>
      </c>
      <c r="C1189" t="s">
        <v>2702</v>
      </c>
      <c r="D1189">
        <v>3</v>
      </c>
      <c r="E1189">
        <v>32</v>
      </c>
      <c r="F1189" t="s">
        <v>3168</v>
      </c>
      <c r="G1189">
        <v>3</v>
      </c>
      <c r="H1189">
        <v>2</v>
      </c>
      <c r="I1189" t="s">
        <v>225</v>
      </c>
      <c r="K1189">
        <v>0</v>
      </c>
      <c r="L1189">
        <v>0</v>
      </c>
      <c r="M1189">
        <v>0</v>
      </c>
      <c r="N1189">
        <v>0</v>
      </c>
      <c r="O1189">
        <v>0</v>
      </c>
      <c r="P1189" t="s">
        <v>2607</v>
      </c>
      <c r="Q1189" t="s">
        <v>2607</v>
      </c>
      <c r="R1189">
        <v>39</v>
      </c>
      <c r="S1189" t="s">
        <v>2500</v>
      </c>
    </row>
    <row r="1190" spans="1:19" x14ac:dyDescent="0.2">
      <c r="A1190">
        <v>39104</v>
      </c>
      <c r="C1190" t="s">
        <v>2702</v>
      </c>
      <c r="D1190">
        <v>4</v>
      </c>
      <c r="E1190">
        <v>22</v>
      </c>
      <c r="F1190" t="s">
        <v>2847</v>
      </c>
      <c r="G1190">
        <v>2</v>
      </c>
      <c r="H1190">
        <v>2</v>
      </c>
      <c r="I1190" t="s">
        <v>222</v>
      </c>
      <c r="K1190">
        <v>0</v>
      </c>
      <c r="L1190">
        <v>0</v>
      </c>
      <c r="M1190">
        <v>0</v>
      </c>
      <c r="N1190">
        <v>0</v>
      </c>
      <c r="O1190">
        <v>0</v>
      </c>
      <c r="P1190" t="s">
        <v>2607</v>
      </c>
      <c r="Q1190" t="s">
        <v>2607</v>
      </c>
      <c r="R1190">
        <v>39</v>
      </c>
      <c r="S1190" t="s">
        <v>2500</v>
      </c>
    </row>
    <row r="1191" spans="1:19" x14ac:dyDescent="0.2">
      <c r="A1191">
        <v>39104</v>
      </c>
      <c r="C1191" t="s">
        <v>2702</v>
      </c>
      <c r="D1191">
        <v>5</v>
      </c>
      <c r="E1191">
        <v>12</v>
      </c>
      <c r="F1191" t="s">
        <v>3170</v>
      </c>
      <c r="G1191">
        <v>1</v>
      </c>
      <c r="H1191">
        <v>2</v>
      </c>
      <c r="I1191" t="s">
        <v>219</v>
      </c>
      <c r="K1191">
        <v>0</v>
      </c>
      <c r="L1191">
        <v>0</v>
      </c>
      <c r="M1191">
        <v>0</v>
      </c>
      <c r="N1191">
        <v>0</v>
      </c>
      <c r="O1191">
        <v>0</v>
      </c>
      <c r="P1191" t="s">
        <v>2607</v>
      </c>
      <c r="Q1191" t="s">
        <v>2607</v>
      </c>
      <c r="R1191">
        <v>39</v>
      </c>
      <c r="S1191" t="s">
        <v>2500</v>
      </c>
    </row>
    <row r="1192" spans="1:19" x14ac:dyDescent="0.2">
      <c r="A1192">
        <v>39104</v>
      </c>
      <c r="C1192" t="s">
        <v>2702</v>
      </c>
      <c r="D1192">
        <v>6</v>
      </c>
      <c r="E1192">
        <v>871</v>
      </c>
      <c r="F1192" t="s">
        <v>3902</v>
      </c>
      <c r="G1192">
        <v>87</v>
      </c>
      <c r="H1192">
        <v>1</v>
      </c>
      <c r="I1192" t="s">
        <v>403</v>
      </c>
      <c r="K1192">
        <v>0</v>
      </c>
      <c r="L1192">
        <v>0</v>
      </c>
      <c r="M1192">
        <v>0</v>
      </c>
      <c r="N1192">
        <v>0</v>
      </c>
      <c r="O1192">
        <v>0</v>
      </c>
      <c r="P1192" t="s">
        <v>2607</v>
      </c>
      <c r="Q1192" t="s">
        <v>2607</v>
      </c>
      <c r="R1192">
        <v>39</v>
      </c>
      <c r="S1192" t="s">
        <v>2500</v>
      </c>
    </row>
    <row r="1193" spans="1:19" x14ac:dyDescent="0.2">
      <c r="A1193">
        <v>39104</v>
      </c>
      <c r="C1193" t="s">
        <v>2702</v>
      </c>
      <c r="D1193">
        <v>7</v>
      </c>
      <c r="E1193">
        <v>881</v>
      </c>
      <c r="F1193" t="s">
        <v>3903</v>
      </c>
      <c r="G1193">
        <v>88</v>
      </c>
      <c r="H1193">
        <v>1</v>
      </c>
      <c r="I1193" t="s">
        <v>405</v>
      </c>
      <c r="K1193">
        <v>0</v>
      </c>
      <c r="L1193">
        <v>0</v>
      </c>
      <c r="M1193">
        <v>0</v>
      </c>
      <c r="N1193">
        <v>0</v>
      </c>
      <c r="O1193">
        <v>0</v>
      </c>
      <c r="P1193" t="s">
        <v>2607</v>
      </c>
      <c r="Q1193" t="s">
        <v>2607</v>
      </c>
      <c r="R1193">
        <v>39</v>
      </c>
      <c r="S1193" t="s">
        <v>2500</v>
      </c>
    </row>
    <row r="1194" spans="1:19" x14ac:dyDescent="0.2">
      <c r="A1194">
        <v>39104</v>
      </c>
      <c r="C1194" t="s">
        <v>2702</v>
      </c>
      <c r="D1194">
        <v>8</v>
      </c>
      <c r="E1194">
        <v>891</v>
      </c>
      <c r="F1194" t="s">
        <v>3904</v>
      </c>
      <c r="G1194">
        <v>89</v>
      </c>
      <c r="H1194">
        <v>1</v>
      </c>
      <c r="I1194" t="s">
        <v>407</v>
      </c>
      <c r="K1194">
        <v>0</v>
      </c>
      <c r="L1194">
        <v>0</v>
      </c>
      <c r="M1194">
        <v>0</v>
      </c>
      <c r="N1194">
        <v>0</v>
      </c>
      <c r="O1194">
        <v>0</v>
      </c>
      <c r="P1194" t="s">
        <v>2607</v>
      </c>
      <c r="Q1194" t="s">
        <v>2607</v>
      </c>
      <c r="R1194">
        <v>39</v>
      </c>
      <c r="S1194" t="s">
        <v>2500</v>
      </c>
    </row>
    <row r="1195" spans="1:19" x14ac:dyDescent="0.2">
      <c r="A1195">
        <v>39104</v>
      </c>
      <c r="C1195" t="s">
        <v>2702</v>
      </c>
      <c r="D1195">
        <v>9</v>
      </c>
      <c r="E1195">
        <v>901</v>
      </c>
      <c r="F1195" t="s">
        <v>3905</v>
      </c>
      <c r="G1195">
        <v>90</v>
      </c>
      <c r="H1195">
        <v>1</v>
      </c>
      <c r="I1195" t="s">
        <v>409</v>
      </c>
      <c r="K1195">
        <v>0</v>
      </c>
      <c r="L1195">
        <v>0</v>
      </c>
      <c r="M1195">
        <v>0</v>
      </c>
      <c r="N1195">
        <v>0</v>
      </c>
      <c r="O1195">
        <v>0</v>
      </c>
      <c r="P1195" t="s">
        <v>2607</v>
      </c>
      <c r="Q1195" t="s">
        <v>2607</v>
      </c>
      <c r="R1195">
        <v>39</v>
      </c>
      <c r="S1195" t="s">
        <v>2500</v>
      </c>
    </row>
    <row r="1196" spans="1:19" x14ac:dyDescent="0.2">
      <c r="A1196">
        <v>39104</v>
      </c>
      <c r="C1196" t="s">
        <v>2702</v>
      </c>
      <c r="D1196">
        <v>10</v>
      </c>
      <c r="E1196">
        <v>911</v>
      </c>
      <c r="F1196" t="s">
        <v>3906</v>
      </c>
      <c r="G1196">
        <v>91</v>
      </c>
      <c r="H1196">
        <v>1</v>
      </c>
      <c r="I1196" t="s">
        <v>411</v>
      </c>
      <c r="K1196">
        <v>0</v>
      </c>
      <c r="L1196">
        <v>0</v>
      </c>
      <c r="M1196">
        <v>0</v>
      </c>
      <c r="N1196">
        <v>0</v>
      </c>
      <c r="O1196">
        <v>0</v>
      </c>
      <c r="P1196" t="s">
        <v>2607</v>
      </c>
      <c r="Q1196" t="s">
        <v>2607</v>
      </c>
      <c r="R1196">
        <v>39</v>
      </c>
      <c r="S1196" t="s">
        <v>2500</v>
      </c>
    </row>
    <row r="1197" spans="1:19" x14ac:dyDescent="0.2">
      <c r="A1197">
        <v>39104</v>
      </c>
      <c r="C1197" t="s">
        <v>2702</v>
      </c>
      <c r="D1197">
        <v>11</v>
      </c>
      <c r="E1197">
        <v>921</v>
      </c>
      <c r="F1197" t="s">
        <v>3907</v>
      </c>
      <c r="G1197">
        <v>92</v>
      </c>
      <c r="H1197">
        <v>1</v>
      </c>
      <c r="I1197" t="s">
        <v>413</v>
      </c>
      <c r="K1197">
        <v>0</v>
      </c>
      <c r="L1197">
        <v>0</v>
      </c>
      <c r="M1197">
        <v>0</v>
      </c>
      <c r="N1197">
        <v>0</v>
      </c>
      <c r="O1197">
        <v>0</v>
      </c>
      <c r="P1197" t="s">
        <v>2607</v>
      </c>
      <c r="Q1197" t="s">
        <v>2607</v>
      </c>
      <c r="R1197">
        <v>39</v>
      </c>
      <c r="S1197" t="s">
        <v>2500</v>
      </c>
    </row>
    <row r="1198" spans="1:19" x14ac:dyDescent="0.2">
      <c r="A1198">
        <v>39104</v>
      </c>
      <c r="C1198" t="s">
        <v>2702</v>
      </c>
      <c r="D1198">
        <v>12</v>
      </c>
      <c r="E1198">
        <v>931</v>
      </c>
      <c r="F1198" t="s">
        <v>3908</v>
      </c>
      <c r="G1198">
        <v>93</v>
      </c>
      <c r="H1198">
        <v>1</v>
      </c>
      <c r="I1198" t="s">
        <v>415</v>
      </c>
      <c r="K1198">
        <v>0</v>
      </c>
      <c r="L1198">
        <v>0</v>
      </c>
      <c r="M1198">
        <v>0</v>
      </c>
      <c r="N1198">
        <v>0</v>
      </c>
      <c r="O1198">
        <v>0</v>
      </c>
      <c r="P1198" t="s">
        <v>2607</v>
      </c>
      <c r="Q1198" t="s">
        <v>2607</v>
      </c>
      <c r="R1198">
        <v>39</v>
      </c>
      <c r="S1198" t="s">
        <v>2500</v>
      </c>
    </row>
    <row r="1199" spans="1:19" x14ac:dyDescent="0.2">
      <c r="A1199">
        <v>39104</v>
      </c>
      <c r="C1199" t="s">
        <v>2702</v>
      </c>
      <c r="D1199">
        <v>13</v>
      </c>
      <c r="E1199">
        <v>941</v>
      </c>
      <c r="F1199" t="s">
        <v>3909</v>
      </c>
      <c r="G1199">
        <v>94</v>
      </c>
      <c r="H1199">
        <v>1</v>
      </c>
      <c r="I1199" t="s">
        <v>417</v>
      </c>
      <c r="K1199">
        <v>0</v>
      </c>
      <c r="L1199">
        <v>0</v>
      </c>
      <c r="M1199">
        <v>0</v>
      </c>
      <c r="N1199">
        <v>0</v>
      </c>
      <c r="O1199">
        <v>0</v>
      </c>
      <c r="P1199" t="s">
        <v>2607</v>
      </c>
      <c r="Q1199" t="s">
        <v>2607</v>
      </c>
      <c r="R1199">
        <v>39</v>
      </c>
      <c r="S1199" t="s">
        <v>2500</v>
      </c>
    </row>
    <row r="1200" spans="1:19" x14ac:dyDescent="0.2">
      <c r="A1200">
        <v>39104</v>
      </c>
      <c r="C1200" t="s">
        <v>2702</v>
      </c>
      <c r="D1200">
        <v>14</v>
      </c>
      <c r="E1200">
        <v>951</v>
      </c>
      <c r="F1200" t="s">
        <v>3910</v>
      </c>
      <c r="G1200">
        <v>95</v>
      </c>
      <c r="H1200">
        <v>1</v>
      </c>
      <c r="I1200" t="s">
        <v>419</v>
      </c>
      <c r="K1200">
        <v>0</v>
      </c>
      <c r="L1200">
        <v>0</v>
      </c>
      <c r="M1200">
        <v>0</v>
      </c>
      <c r="N1200">
        <v>0</v>
      </c>
      <c r="O1200">
        <v>0</v>
      </c>
      <c r="P1200" t="s">
        <v>2607</v>
      </c>
      <c r="Q1200" t="s">
        <v>2607</v>
      </c>
      <c r="R1200">
        <v>39</v>
      </c>
      <c r="S1200" t="s">
        <v>2500</v>
      </c>
    </row>
    <row r="1201" spans="1:19" x14ac:dyDescent="0.2">
      <c r="A1201">
        <v>39104</v>
      </c>
      <c r="C1201" t="s">
        <v>2702</v>
      </c>
      <c r="D1201">
        <v>15</v>
      </c>
      <c r="E1201">
        <v>961</v>
      </c>
      <c r="F1201" t="s">
        <v>3911</v>
      </c>
      <c r="G1201">
        <v>96</v>
      </c>
      <c r="H1201">
        <v>1</v>
      </c>
      <c r="I1201" t="s">
        <v>421</v>
      </c>
      <c r="K1201">
        <v>0</v>
      </c>
      <c r="L1201">
        <v>0</v>
      </c>
      <c r="M1201">
        <v>0</v>
      </c>
      <c r="N1201">
        <v>0</v>
      </c>
      <c r="O1201">
        <v>0</v>
      </c>
      <c r="P1201" t="s">
        <v>2607</v>
      </c>
      <c r="Q1201" t="s">
        <v>2607</v>
      </c>
      <c r="R1201">
        <v>39</v>
      </c>
      <c r="S1201" t="s">
        <v>2500</v>
      </c>
    </row>
    <row r="1202" spans="1:19" x14ac:dyDescent="0.2">
      <c r="A1202">
        <v>39104</v>
      </c>
      <c r="C1202" t="s">
        <v>2702</v>
      </c>
      <c r="D1202">
        <v>16</v>
      </c>
      <c r="E1202">
        <v>971</v>
      </c>
      <c r="F1202" t="s">
        <v>3912</v>
      </c>
      <c r="G1202">
        <v>97</v>
      </c>
      <c r="H1202">
        <v>1</v>
      </c>
      <c r="I1202" t="s">
        <v>423</v>
      </c>
      <c r="K1202">
        <v>0</v>
      </c>
      <c r="L1202">
        <v>0</v>
      </c>
      <c r="M1202">
        <v>0</v>
      </c>
      <c r="N1202">
        <v>0</v>
      </c>
      <c r="O1202">
        <v>0</v>
      </c>
      <c r="P1202" t="s">
        <v>2607</v>
      </c>
      <c r="Q1202" t="s">
        <v>2607</v>
      </c>
      <c r="R1202">
        <v>39</v>
      </c>
      <c r="S1202" t="s">
        <v>2500</v>
      </c>
    </row>
    <row r="1203" spans="1:19" x14ac:dyDescent="0.2">
      <c r="A1203">
        <v>39104</v>
      </c>
      <c r="C1203" t="s">
        <v>2702</v>
      </c>
      <c r="D1203">
        <v>17</v>
      </c>
      <c r="E1203">
        <v>981</v>
      </c>
      <c r="F1203" t="s">
        <v>3913</v>
      </c>
      <c r="G1203">
        <v>98</v>
      </c>
      <c r="H1203">
        <v>1</v>
      </c>
      <c r="I1203" t="s">
        <v>425</v>
      </c>
      <c r="K1203">
        <v>0</v>
      </c>
      <c r="L1203">
        <v>0</v>
      </c>
      <c r="M1203">
        <v>0</v>
      </c>
      <c r="N1203">
        <v>0</v>
      </c>
      <c r="O1203">
        <v>0</v>
      </c>
      <c r="P1203" t="s">
        <v>2607</v>
      </c>
      <c r="Q1203" t="s">
        <v>2607</v>
      </c>
      <c r="R1203">
        <v>39</v>
      </c>
      <c r="S1203" t="s">
        <v>2500</v>
      </c>
    </row>
    <row r="1204" spans="1:19" x14ac:dyDescent="0.2">
      <c r="A1204">
        <v>39104</v>
      </c>
      <c r="C1204" t="s">
        <v>2702</v>
      </c>
      <c r="D1204">
        <v>18</v>
      </c>
      <c r="E1204">
        <v>991</v>
      </c>
      <c r="F1204" t="s">
        <v>3914</v>
      </c>
      <c r="G1204">
        <v>99</v>
      </c>
      <c r="H1204">
        <v>1</v>
      </c>
      <c r="I1204" t="s">
        <v>427</v>
      </c>
      <c r="K1204">
        <v>0</v>
      </c>
      <c r="L1204">
        <v>0</v>
      </c>
      <c r="M1204">
        <v>0</v>
      </c>
      <c r="N1204">
        <v>0</v>
      </c>
      <c r="O1204">
        <v>0</v>
      </c>
      <c r="P1204" t="s">
        <v>2607</v>
      </c>
      <c r="Q1204" t="s">
        <v>2607</v>
      </c>
      <c r="R1204">
        <v>39</v>
      </c>
      <c r="S1204" t="s">
        <v>2500</v>
      </c>
    </row>
    <row r="1205" spans="1:19" x14ac:dyDescent="0.2">
      <c r="A1205">
        <v>39104</v>
      </c>
      <c r="C1205" t="s">
        <v>2702</v>
      </c>
      <c r="D1205">
        <v>19</v>
      </c>
      <c r="E1205">
        <v>1001</v>
      </c>
      <c r="F1205" t="s">
        <v>3915</v>
      </c>
      <c r="G1205">
        <v>100</v>
      </c>
      <c r="H1205">
        <v>1</v>
      </c>
      <c r="I1205" t="s">
        <v>429</v>
      </c>
      <c r="K1205">
        <v>0</v>
      </c>
      <c r="L1205">
        <v>0</v>
      </c>
      <c r="M1205">
        <v>0</v>
      </c>
      <c r="N1205">
        <v>0</v>
      </c>
      <c r="O1205">
        <v>0</v>
      </c>
      <c r="P1205" t="s">
        <v>2607</v>
      </c>
      <c r="Q1205" t="s">
        <v>2607</v>
      </c>
      <c r="R1205">
        <v>39</v>
      </c>
      <c r="S1205" t="s">
        <v>2500</v>
      </c>
    </row>
    <row r="1206" spans="1:19" x14ac:dyDescent="0.2">
      <c r="A1206">
        <v>39104</v>
      </c>
      <c r="C1206" t="s">
        <v>2702</v>
      </c>
      <c r="D1206">
        <v>20</v>
      </c>
      <c r="E1206">
        <v>1011</v>
      </c>
      <c r="F1206" t="s">
        <v>3916</v>
      </c>
      <c r="G1206">
        <v>101</v>
      </c>
      <c r="H1206">
        <v>1</v>
      </c>
      <c r="I1206" t="s">
        <v>431</v>
      </c>
      <c r="K1206">
        <v>0</v>
      </c>
      <c r="L1206">
        <v>0</v>
      </c>
      <c r="M1206">
        <v>0</v>
      </c>
      <c r="N1206">
        <v>0</v>
      </c>
      <c r="O1206">
        <v>0</v>
      </c>
      <c r="P1206" t="s">
        <v>2607</v>
      </c>
      <c r="Q1206" t="s">
        <v>2607</v>
      </c>
      <c r="R1206">
        <v>39</v>
      </c>
      <c r="S1206" t="s">
        <v>2500</v>
      </c>
    </row>
    <row r="1207" spans="1:19" x14ac:dyDescent="0.2">
      <c r="A1207">
        <v>39104</v>
      </c>
      <c r="C1207" t="s">
        <v>2702</v>
      </c>
      <c r="D1207">
        <v>21</v>
      </c>
      <c r="E1207">
        <v>1021</v>
      </c>
      <c r="F1207" t="s">
        <v>3917</v>
      </c>
      <c r="G1207">
        <v>102</v>
      </c>
      <c r="H1207">
        <v>1</v>
      </c>
      <c r="I1207" t="s">
        <v>433</v>
      </c>
      <c r="K1207">
        <v>0</v>
      </c>
      <c r="L1207">
        <v>0</v>
      </c>
      <c r="M1207">
        <v>0</v>
      </c>
      <c r="N1207">
        <v>0</v>
      </c>
      <c r="O1207">
        <v>0</v>
      </c>
      <c r="P1207" t="s">
        <v>2607</v>
      </c>
      <c r="Q1207" t="s">
        <v>2607</v>
      </c>
      <c r="R1207">
        <v>39</v>
      </c>
      <c r="S1207" t="s">
        <v>2500</v>
      </c>
    </row>
    <row r="1208" spans="1:19" x14ac:dyDescent="0.2">
      <c r="A1208">
        <v>39104</v>
      </c>
      <c r="C1208" t="s">
        <v>2702</v>
      </c>
      <c r="D1208">
        <v>22</v>
      </c>
      <c r="E1208">
        <v>1031</v>
      </c>
      <c r="F1208" t="s">
        <v>3918</v>
      </c>
      <c r="G1208">
        <v>103</v>
      </c>
      <c r="H1208">
        <v>1</v>
      </c>
      <c r="I1208" t="s">
        <v>435</v>
      </c>
      <c r="K1208">
        <v>0</v>
      </c>
      <c r="L1208">
        <v>0</v>
      </c>
      <c r="M1208">
        <v>0</v>
      </c>
      <c r="N1208">
        <v>0</v>
      </c>
      <c r="O1208">
        <v>0</v>
      </c>
      <c r="P1208" t="s">
        <v>2607</v>
      </c>
      <c r="Q1208" t="s">
        <v>2607</v>
      </c>
      <c r="R1208">
        <v>39</v>
      </c>
      <c r="S1208" t="s">
        <v>2500</v>
      </c>
    </row>
    <row r="1209" spans="1:19" x14ac:dyDescent="0.2">
      <c r="A1209">
        <v>39104</v>
      </c>
      <c r="C1209" t="s">
        <v>2702</v>
      </c>
      <c r="D1209">
        <v>23</v>
      </c>
      <c r="E1209">
        <v>1041</v>
      </c>
      <c r="F1209" t="s">
        <v>3919</v>
      </c>
      <c r="G1209">
        <v>104</v>
      </c>
      <c r="H1209">
        <v>1</v>
      </c>
      <c r="I1209" t="s">
        <v>2607</v>
      </c>
      <c r="K1209">
        <v>0</v>
      </c>
      <c r="L1209">
        <v>1</v>
      </c>
      <c r="M1209">
        <v>0</v>
      </c>
      <c r="N1209">
        <v>2</v>
      </c>
      <c r="O1209">
        <v>0</v>
      </c>
      <c r="P1209" t="s">
        <v>2607</v>
      </c>
      <c r="Q1209" t="s">
        <v>2607</v>
      </c>
      <c r="R1209">
        <v>39</v>
      </c>
      <c r="S1209" t="s">
        <v>2500</v>
      </c>
    </row>
    <row r="1210" spans="1:19" x14ac:dyDescent="0.2">
      <c r="A1210">
        <v>39105</v>
      </c>
      <c r="C1210" t="s">
        <v>2702</v>
      </c>
      <c r="D1210">
        <v>1</v>
      </c>
      <c r="E1210">
        <v>52</v>
      </c>
      <c r="F1210" t="s">
        <v>2845</v>
      </c>
      <c r="G1210">
        <v>5</v>
      </c>
      <c r="H1210">
        <v>2</v>
      </c>
      <c r="I1210" t="s">
        <v>231</v>
      </c>
      <c r="K1210">
        <v>0</v>
      </c>
      <c r="L1210">
        <v>0</v>
      </c>
      <c r="M1210">
        <v>1</v>
      </c>
      <c r="N1210">
        <v>1</v>
      </c>
      <c r="O1210">
        <v>0</v>
      </c>
      <c r="P1210" t="s">
        <v>473</v>
      </c>
      <c r="Q1210" t="s">
        <v>473</v>
      </c>
      <c r="R1210">
        <v>39</v>
      </c>
      <c r="S1210" t="s">
        <v>2500</v>
      </c>
    </row>
    <row r="1211" spans="1:19" x14ac:dyDescent="0.2">
      <c r="A1211">
        <v>39105</v>
      </c>
      <c r="C1211" t="s">
        <v>2702</v>
      </c>
      <c r="D1211">
        <v>2</v>
      </c>
      <c r="E1211">
        <v>42</v>
      </c>
      <c r="F1211" t="s">
        <v>2846</v>
      </c>
      <c r="G1211">
        <v>4</v>
      </c>
      <c r="H1211">
        <v>2</v>
      </c>
      <c r="I1211" t="s">
        <v>228</v>
      </c>
      <c r="K1211">
        <v>0</v>
      </c>
      <c r="L1211">
        <v>0</v>
      </c>
      <c r="M1211">
        <v>0</v>
      </c>
      <c r="N1211">
        <v>0</v>
      </c>
      <c r="O1211">
        <v>0</v>
      </c>
      <c r="P1211" t="s">
        <v>473</v>
      </c>
      <c r="Q1211" t="s">
        <v>473</v>
      </c>
      <c r="R1211">
        <v>39</v>
      </c>
      <c r="S1211" t="s">
        <v>2500</v>
      </c>
    </row>
    <row r="1212" spans="1:19" x14ac:dyDescent="0.2">
      <c r="A1212">
        <v>39105</v>
      </c>
      <c r="C1212" t="s">
        <v>2702</v>
      </c>
      <c r="D1212">
        <v>3</v>
      </c>
      <c r="E1212">
        <v>32</v>
      </c>
      <c r="F1212" t="s">
        <v>3168</v>
      </c>
      <c r="G1212">
        <v>3</v>
      </c>
      <c r="H1212">
        <v>2</v>
      </c>
      <c r="I1212" t="s">
        <v>225</v>
      </c>
      <c r="K1212">
        <v>0</v>
      </c>
      <c r="L1212">
        <v>0</v>
      </c>
      <c r="M1212">
        <v>0</v>
      </c>
      <c r="N1212">
        <v>0</v>
      </c>
      <c r="O1212">
        <v>0</v>
      </c>
      <c r="P1212" t="s">
        <v>473</v>
      </c>
      <c r="Q1212" t="s">
        <v>473</v>
      </c>
      <c r="R1212">
        <v>39</v>
      </c>
      <c r="S1212" t="s">
        <v>2500</v>
      </c>
    </row>
    <row r="1213" spans="1:19" x14ac:dyDescent="0.2">
      <c r="A1213">
        <v>39105</v>
      </c>
      <c r="C1213" t="s">
        <v>2702</v>
      </c>
      <c r="D1213">
        <v>4</v>
      </c>
      <c r="E1213">
        <v>22</v>
      </c>
      <c r="F1213" t="s">
        <v>2847</v>
      </c>
      <c r="G1213">
        <v>2</v>
      </c>
      <c r="H1213">
        <v>2</v>
      </c>
      <c r="I1213" t="s">
        <v>222</v>
      </c>
      <c r="K1213">
        <v>0</v>
      </c>
      <c r="L1213">
        <v>0</v>
      </c>
      <c r="M1213">
        <v>0</v>
      </c>
      <c r="N1213">
        <v>0</v>
      </c>
      <c r="O1213">
        <v>0</v>
      </c>
      <c r="P1213" t="s">
        <v>473</v>
      </c>
      <c r="Q1213" t="s">
        <v>473</v>
      </c>
      <c r="R1213">
        <v>39</v>
      </c>
      <c r="S1213" t="s">
        <v>2500</v>
      </c>
    </row>
    <row r="1214" spans="1:19" x14ac:dyDescent="0.2">
      <c r="A1214">
        <v>39105</v>
      </c>
      <c r="C1214" t="s">
        <v>2702</v>
      </c>
      <c r="D1214">
        <v>5</v>
      </c>
      <c r="E1214">
        <v>12</v>
      </c>
      <c r="F1214" t="s">
        <v>3170</v>
      </c>
      <c r="G1214">
        <v>1</v>
      </c>
      <c r="H1214">
        <v>2</v>
      </c>
      <c r="I1214" t="s">
        <v>219</v>
      </c>
      <c r="K1214">
        <v>0</v>
      </c>
      <c r="L1214">
        <v>0</v>
      </c>
      <c r="M1214">
        <v>0</v>
      </c>
      <c r="N1214">
        <v>0</v>
      </c>
      <c r="O1214">
        <v>0</v>
      </c>
      <c r="P1214" t="s">
        <v>473</v>
      </c>
      <c r="Q1214" t="s">
        <v>473</v>
      </c>
      <c r="R1214">
        <v>39</v>
      </c>
      <c r="S1214" t="s">
        <v>2500</v>
      </c>
    </row>
    <row r="1215" spans="1:19" x14ac:dyDescent="0.2">
      <c r="A1215">
        <v>39105</v>
      </c>
      <c r="C1215" t="s">
        <v>2702</v>
      </c>
      <c r="D1215">
        <v>6</v>
      </c>
      <c r="E1215">
        <v>871</v>
      </c>
      <c r="F1215" t="s">
        <v>3902</v>
      </c>
      <c r="G1215">
        <v>87</v>
      </c>
      <c r="H1215">
        <v>1</v>
      </c>
      <c r="I1215" t="s">
        <v>403</v>
      </c>
      <c r="K1215">
        <v>0</v>
      </c>
      <c r="L1215">
        <v>0</v>
      </c>
      <c r="M1215">
        <v>0</v>
      </c>
      <c r="N1215">
        <v>0</v>
      </c>
      <c r="O1215">
        <v>0</v>
      </c>
      <c r="P1215" t="s">
        <v>473</v>
      </c>
      <c r="Q1215" t="s">
        <v>473</v>
      </c>
      <c r="R1215">
        <v>39</v>
      </c>
      <c r="S1215" t="s">
        <v>2500</v>
      </c>
    </row>
    <row r="1216" spans="1:19" x14ac:dyDescent="0.2">
      <c r="A1216">
        <v>39105</v>
      </c>
      <c r="C1216" t="s">
        <v>2702</v>
      </c>
      <c r="D1216">
        <v>7</v>
      </c>
      <c r="E1216">
        <v>881</v>
      </c>
      <c r="F1216" t="s">
        <v>3903</v>
      </c>
      <c r="G1216">
        <v>88</v>
      </c>
      <c r="H1216">
        <v>1</v>
      </c>
      <c r="I1216" t="s">
        <v>405</v>
      </c>
      <c r="K1216">
        <v>0</v>
      </c>
      <c r="L1216">
        <v>0</v>
      </c>
      <c r="M1216">
        <v>0</v>
      </c>
      <c r="N1216">
        <v>0</v>
      </c>
      <c r="O1216">
        <v>0</v>
      </c>
      <c r="P1216" t="s">
        <v>473</v>
      </c>
      <c r="Q1216" t="s">
        <v>473</v>
      </c>
      <c r="R1216">
        <v>39</v>
      </c>
      <c r="S1216" t="s">
        <v>2500</v>
      </c>
    </row>
    <row r="1217" spans="1:19" x14ac:dyDescent="0.2">
      <c r="A1217">
        <v>39105</v>
      </c>
      <c r="C1217" t="s">
        <v>2702</v>
      </c>
      <c r="D1217">
        <v>8</v>
      </c>
      <c r="E1217">
        <v>891</v>
      </c>
      <c r="F1217" t="s">
        <v>3904</v>
      </c>
      <c r="G1217">
        <v>89</v>
      </c>
      <c r="H1217">
        <v>1</v>
      </c>
      <c r="I1217" t="s">
        <v>407</v>
      </c>
      <c r="K1217">
        <v>0</v>
      </c>
      <c r="L1217">
        <v>0</v>
      </c>
      <c r="M1217">
        <v>0</v>
      </c>
      <c r="N1217">
        <v>0</v>
      </c>
      <c r="O1217">
        <v>0</v>
      </c>
      <c r="P1217" t="s">
        <v>473</v>
      </c>
      <c r="Q1217" t="s">
        <v>473</v>
      </c>
      <c r="R1217">
        <v>39</v>
      </c>
      <c r="S1217" t="s">
        <v>2500</v>
      </c>
    </row>
    <row r="1218" spans="1:19" x14ac:dyDescent="0.2">
      <c r="A1218">
        <v>39105</v>
      </c>
      <c r="C1218" t="s">
        <v>2702</v>
      </c>
      <c r="D1218">
        <v>9</v>
      </c>
      <c r="E1218">
        <v>901</v>
      </c>
      <c r="F1218" t="s">
        <v>3905</v>
      </c>
      <c r="G1218">
        <v>90</v>
      </c>
      <c r="H1218">
        <v>1</v>
      </c>
      <c r="I1218" t="s">
        <v>409</v>
      </c>
      <c r="K1218">
        <v>0</v>
      </c>
      <c r="L1218">
        <v>0</v>
      </c>
      <c r="M1218">
        <v>0</v>
      </c>
      <c r="N1218">
        <v>0</v>
      </c>
      <c r="O1218">
        <v>0</v>
      </c>
      <c r="P1218" t="s">
        <v>473</v>
      </c>
      <c r="Q1218" t="s">
        <v>473</v>
      </c>
      <c r="R1218">
        <v>39</v>
      </c>
      <c r="S1218" t="s">
        <v>2500</v>
      </c>
    </row>
    <row r="1219" spans="1:19" x14ac:dyDescent="0.2">
      <c r="A1219">
        <v>39105</v>
      </c>
      <c r="C1219" t="s">
        <v>2702</v>
      </c>
      <c r="D1219">
        <v>10</v>
      </c>
      <c r="E1219">
        <v>911</v>
      </c>
      <c r="F1219" t="s">
        <v>3906</v>
      </c>
      <c r="G1219">
        <v>91</v>
      </c>
      <c r="H1219">
        <v>1</v>
      </c>
      <c r="I1219" t="s">
        <v>411</v>
      </c>
      <c r="K1219">
        <v>0</v>
      </c>
      <c r="L1219">
        <v>0</v>
      </c>
      <c r="M1219">
        <v>0</v>
      </c>
      <c r="N1219">
        <v>0</v>
      </c>
      <c r="O1219">
        <v>0</v>
      </c>
      <c r="P1219" t="s">
        <v>473</v>
      </c>
      <c r="Q1219" t="s">
        <v>473</v>
      </c>
      <c r="R1219">
        <v>39</v>
      </c>
      <c r="S1219" t="s">
        <v>2500</v>
      </c>
    </row>
    <row r="1220" spans="1:19" x14ac:dyDescent="0.2">
      <c r="A1220">
        <v>39105</v>
      </c>
      <c r="C1220" t="s">
        <v>2702</v>
      </c>
      <c r="D1220">
        <v>11</v>
      </c>
      <c r="E1220">
        <v>921</v>
      </c>
      <c r="F1220" t="s">
        <v>3907</v>
      </c>
      <c r="G1220">
        <v>92</v>
      </c>
      <c r="H1220">
        <v>1</v>
      </c>
      <c r="I1220" t="s">
        <v>413</v>
      </c>
      <c r="K1220">
        <v>0</v>
      </c>
      <c r="L1220">
        <v>0</v>
      </c>
      <c r="M1220">
        <v>0</v>
      </c>
      <c r="N1220">
        <v>0</v>
      </c>
      <c r="O1220">
        <v>0</v>
      </c>
      <c r="P1220" t="s">
        <v>473</v>
      </c>
      <c r="Q1220" t="s">
        <v>473</v>
      </c>
      <c r="R1220">
        <v>39</v>
      </c>
      <c r="S1220" t="s">
        <v>2500</v>
      </c>
    </row>
    <row r="1221" spans="1:19" x14ac:dyDescent="0.2">
      <c r="A1221">
        <v>39105</v>
      </c>
      <c r="C1221" t="s">
        <v>2702</v>
      </c>
      <c r="D1221">
        <v>12</v>
      </c>
      <c r="E1221">
        <v>931</v>
      </c>
      <c r="F1221" t="s">
        <v>3908</v>
      </c>
      <c r="G1221">
        <v>93</v>
      </c>
      <c r="H1221">
        <v>1</v>
      </c>
      <c r="I1221" t="s">
        <v>415</v>
      </c>
      <c r="K1221">
        <v>0</v>
      </c>
      <c r="L1221">
        <v>0</v>
      </c>
      <c r="M1221">
        <v>0</v>
      </c>
      <c r="N1221">
        <v>0</v>
      </c>
      <c r="O1221">
        <v>0</v>
      </c>
      <c r="P1221" t="s">
        <v>473</v>
      </c>
      <c r="Q1221" t="s">
        <v>473</v>
      </c>
      <c r="R1221">
        <v>39</v>
      </c>
      <c r="S1221" t="s">
        <v>2500</v>
      </c>
    </row>
    <row r="1222" spans="1:19" x14ac:dyDescent="0.2">
      <c r="A1222">
        <v>39105</v>
      </c>
      <c r="C1222" t="s">
        <v>2702</v>
      </c>
      <c r="D1222">
        <v>13</v>
      </c>
      <c r="E1222">
        <v>941</v>
      </c>
      <c r="F1222" t="s">
        <v>3909</v>
      </c>
      <c r="G1222">
        <v>94</v>
      </c>
      <c r="H1222">
        <v>1</v>
      </c>
      <c r="I1222" t="s">
        <v>417</v>
      </c>
      <c r="K1222">
        <v>0</v>
      </c>
      <c r="L1222">
        <v>0</v>
      </c>
      <c r="M1222">
        <v>0</v>
      </c>
      <c r="N1222">
        <v>0</v>
      </c>
      <c r="O1222">
        <v>0</v>
      </c>
      <c r="P1222" t="s">
        <v>473</v>
      </c>
      <c r="Q1222" t="s">
        <v>473</v>
      </c>
      <c r="R1222">
        <v>39</v>
      </c>
      <c r="S1222" t="s">
        <v>2500</v>
      </c>
    </row>
    <row r="1223" spans="1:19" x14ac:dyDescent="0.2">
      <c r="A1223">
        <v>39105</v>
      </c>
      <c r="C1223" t="s">
        <v>2702</v>
      </c>
      <c r="D1223">
        <v>14</v>
      </c>
      <c r="E1223">
        <v>951</v>
      </c>
      <c r="F1223" t="s">
        <v>3910</v>
      </c>
      <c r="G1223">
        <v>95</v>
      </c>
      <c r="H1223">
        <v>1</v>
      </c>
      <c r="I1223" t="s">
        <v>419</v>
      </c>
      <c r="K1223">
        <v>0</v>
      </c>
      <c r="L1223">
        <v>0</v>
      </c>
      <c r="M1223">
        <v>0</v>
      </c>
      <c r="N1223">
        <v>0</v>
      </c>
      <c r="O1223">
        <v>0</v>
      </c>
      <c r="P1223" t="s">
        <v>473</v>
      </c>
      <c r="Q1223" t="s">
        <v>473</v>
      </c>
      <c r="R1223">
        <v>39</v>
      </c>
      <c r="S1223" t="s">
        <v>2500</v>
      </c>
    </row>
    <row r="1224" spans="1:19" x14ac:dyDescent="0.2">
      <c r="A1224">
        <v>39105</v>
      </c>
      <c r="C1224" t="s">
        <v>2702</v>
      </c>
      <c r="D1224">
        <v>15</v>
      </c>
      <c r="E1224">
        <v>961</v>
      </c>
      <c r="F1224" t="s">
        <v>3911</v>
      </c>
      <c r="G1224">
        <v>96</v>
      </c>
      <c r="H1224">
        <v>1</v>
      </c>
      <c r="I1224" t="s">
        <v>421</v>
      </c>
      <c r="K1224">
        <v>0</v>
      </c>
      <c r="L1224">
        <v>0</v>
      </c>
      <c r="M1224">
        <v>0</v>
      </c>
      <c r="N1224">
        <v>0</v>
      </c>
      <c r="O1224">
        <v>0</v>
      </c>
      <c r="P1224" t="s">
        <v>473</v>
      </c>
      <c r="Q1224" t="s">
        <v>473</v>
      </c>
      <c r="R1224">
        <v>39</v>
      </c>
      <c r="S1224" t="s">
        <v>2500</v>
      </c>
    </row>
    <row r="1225" spans="1:19" x14ac:dyDescent="0.2">
      <c r="A1225">
        <v>39105</v>
      </c>
      <c r="C1225" t="s">
        <v>2702</v>
      </c>
      <c r="D1225">
        <v>16</v>
      </c>
      <c r="E1225">
        <v>971</v>
      </c>
      <c r="F1225" t="s">
        <v>3912</v>
      </c>
      <c r="G1225">
        <v>97</v>
      </c>
      <c r="H1225">
        <v>1</v>
      </c>
      <c r="I1225" t="s">
        <v>423</v>
      </c>
      <c r="K1225">
        <v>0</v>
      </c>
      <c r="L1225">
        <v>0</v>
      </c>
      <c r="M1225">
        <v>0</v>
      </c>
      <c r="N1225">
        <v>0</v>
      </c>
      <c r="O1225">
        <v>0</v>
      </c>
      <c r="P1225" t="s">
        <v>473</v>
      </c>
      <c r="Q1225" t="s">
        <v>473</v>
      </c>
      <c r="R1225">
        <v>39</v>
      </c>
      <c r="S1225" t="s">
        <v>2500</v>
      </c>
    </row>
    <row r="1226" spans="1:19" x14ac:dyDescent="0.2">
      <c r="A1226">
        <v>39105</v>
      </c>
      <c r="C1226" t="s">
        <v>2702</v>
      </c>
      <c r="D1226">
        <v>17</v>
      </c>
      <c r="E1226">
        <v>981</v>
      </c>
      <c r="F1226" t="s">
        <v>3913</v>
      </c>
      <c r="G1226">
        <v>98</v>
      </c>
      <c r="H1226">
        <v>1</v>
      </c>
      <c r="I1226" t="s">
        <v>425</v>
      </c>
      <c r="K1226">
        <v>0</v>
      </c>
      <c r="L1226">
        <v>0</v>
      </c>
      <c r="M1226">
        <v>0</v>
      </c>
      <c r="N1226">
        <v>0</v>
      </c>
      <c r="O1226">
        <v>0</v>
      </c>
      <c r="P1226" t="s">
        <v>473</v>
      </c>
      <c r="Q1226" t="s">
        <v>473</v>
      </c>
      <c r="R1226">
        <v>39</v>
      </c>
      <c r="S1226" t="s">
        <v>2500</v>
      </c>
    </row>
    <row r="1227" spans="1:19" x14ac:dyDescent="0.2">
      <c r="A1227">
        <v>39105</v>
      </c>
      <c r="C1227" t="s">
        <v>2702</v>
      </c>
      <c r="D1227">
        <v>18</v>
      </c>
      <c r="E1227">
        <v>992</v>
      </c>
      <c r="F1227" t="s">
        <v>4036</v>
      </c>
      <c r="G1227">
        <v>99</v>
      </c>
      <c r="H1227">
        <v>2</v>
      </c>
      <c r="I1227" t="s">
        <v>427</v>
      </c>
      <c r="K1227">
        <v>0</v>
      </c>
      <c r="L1227">
        <v>0</v>
      </c>
      <c r="M1227">
        <v>0</v>
      </c>
      <c r="N1227">
        <v>0</v>
      </c>
      <c r="O1227">
        <v>0</v>
      </c>
      <c r="P1227" t="s">
        <v>473</v>
      </c>
      <c r="Q1227" t="s">
        <v>473</v>
      </c>
      <c r="R1227">
        <v>39</v>
      </c>
      <c r="S1227" t="s">
        <v>2500</v>
      </c>
    </row>
    <row r="1228" spans="1:19" x14ac:dyDescent="0.2">
      <c r="A1228">
        <v>39105</v>
      </c>
      <c r="C1228" t="s">
        <v>2702</v>
      </c>
      <c r="D1228">
        <v>19</v>
      </c>
      <c r="E1228">
        <v>1221</v>
      </c>
      <c r="F1228" t="s">
        <v>4037</v>
      </c>
      <c r="G1228">
        <v>122</v>
      </c>
      <c r="H1228">
        <v>1</v>
      </c>
      <c r="I1228" t="s">
        <v>473</v>
      </c>
      <c r="K1228">
        <v>0</v>
      </c>
      <c r="L1228">
        <v>1</v>
      </c>
      <c r="M1228">
        <v>0</v>
      </c>
      <c r="N1228">
        <v>2</v>
      </c>
      <c r="O1228">
        <v>0</v>
      </c>
      <c r="P1228" t="s">
        <v>473</v>
      </c>
      <c r="Q1228" t="s">
        <v>473</v>
      </c>
      <c r="R1228">
        <v>39</v>
      </c>
      <c r="S1228" t="s">
        <v>2500</v>
      </c>
    </row>
    <row r="1229" spans="1:19" x14ac:dyDescent="0.2">
      <c r="A1229">
        <v>39106</v>
      </c>
      <c r="C1229" t="s">
        <v>2702</v>
      </c>
      <c r="D1229">
        <v>1</v>
      </c>
      <c r="E1229">
        <v>52</v>
      </c>
      <c r="F1229" t="s">
        <v>2845</v>
      </c>
      <c r="G1229">
        <v>5</v>
      </c>
      <c r="H1229">
        <v>2</v>
      </c>
      <c r="I1229" t="s">
        <v>231</v>
      </c>
      <c r="K1229">
        <v>0</v>
      </c>
      <c r="L1229">
        <v>0</v>
      </c>
      <c r="M1229">
        <v>1</v>
      </c>
      <c r="N1229">
        <v>1</v>
      </c>
      <c r="O1229">
        <v>0</v>
      </c>
      <c r="P1229" t="s">
        <v>451</v>
      </c>
      <c r="Q1229" t="s">
        <v>451</v>
      </c>
      <c r="R1229">
        <v>39</v>
      </c>
      <c r="S1229" t="s">
        <v>2500</v>
      </c>
    </row>
    <row r="1230" spans="1:19" x14ac:dyDescent="0.2">
      <c r="A1230">
        <v>39106</v>
      </c>
      <c r="C1230" t="s">
        <v>2702</v>
      </c>
      <c r="D1230">
        <v>2</v>
      </c>
      <c r="E1230">
        <v>42</v>
      </c>
      <c r="F1230" t="s">
        <v>2846</v>
      </c>
      <c r="G1230">
        <v>4</v>
      </c>
      <c r="H1230">
        <v>2</v>
      </c>
      <c r="I1230" t="s">
        <v>228</v>
      </c>
      <c r="K1230">
        <v>0</v>
      </c>
      <c r="L1230">
        <v>0</v>
      </c>
      <c r="M1230">
        <v>0</v>
      </c>
      <c r="N1230">
        <v>0</v>
      </c>
      <c r="O1230">
        <v>0</v>
      </c>
      <c r="P1230" t="s">
        <v>451</v>
      </c>
      <c r="Q1230" t="s">
        <v>451</v>
      </c>
      <c r="R1230">
        <v>39</v>
      </c>
      <c r="S1230" t="s">
        <v>2500</v>
      </c>
    </row>
    <row r="1231" spans="1:19" x14ac:dyDescent="0.2">
      <c r="A1231">
        <v>39106</v>
      </c>
      <c r="C1231" t="s">
        <v>2702</v>
      </c>
      <c r="D1231">
        <v>3</v>
      </c>
      <c r="E1231">
        <v>32</v>
      </c>
      <c r="F1231" t="s">
        <v>3168</v>
      </c>
      <c r="G1231">
        <v>3</v>
      </c>
      <c r="H1231">
        <v>2</v>
      </c>
      <c r="I1231" t="s">
        <v>225</v>
      </c>
      <c r="K1231">
        <v>0</v>
      </c>
      <c r="L1231">
        <v>0</v>
      </c>
      <c r="M1231">
        <v>0</v>
      </c>
      <c r="N1231">
        <v>0</v>
      </c>
      <c r="O1231">
        <v>0</v>
      </c>
      <c r="P1231" t="s">
        <v>451</v>
      </c>
      <c r="Q1231" t="s">
        <v>451</v>
      </c>
      <c r="R1231">
        <v>39</v>
      </c>
      <c r="S1231" t="s">
        <v>2500</v>
      </c>
    </row>
    <row r="1232" spans="1:19" x14ac:dyDescent="0.2">
      <c r="A1232">
        <v>39106</v>
      </c>
      <c r="C1232" t="s">
        <v>2702</v>
      </c>
      <c r="D1232">
        <v>4</v>
      </c>
      <c r="E1232">
        <v>22</v>
      </c>
      <c r="F1232" t="s">
        <v>2847</v>
      </c>
      <c r="G1232">
        <v>2</v>
      </c>
      <c r="H1232">
        <v>2</v>
      </c>
      <c r="I1232" t="s">
        <v>222</v>
      </c>
      <c r="K1232">
        <v>0</v>
      </c>
      <c r="L1232">
        <v>0</v>
      </c>
      <c r="M1232">
        <v>0</v>
      </c>
      <c r="N1232">
        <v>0</v>
      </c>
      <c r="O1232">
        <v>0</v>
      </c>
      <c r="P1232" t="s">
        <v>451</v>
      </c>
      <c r="Q1232" t="s">
        <v>451</v>
      </c>
      <c r="R1232">
        <v>39</v>
      </c>
      <c r="S1232" t="s">
        <v>2500</v>
      </c>
    </row>
    <row r="1233" spans="1:19" x14ac:dyDescent="0.2">
      <c r="A1233">
        <v>39106</v>
      </c>
      <c r="C1233" t="s">
        <v>2702</v>
      </c>
      <c r="D1233">
        <v>5</v>
      </c>
      <c r="E1233">
        <v>12</v>
      </c>
      <c r="F1233" t="s">
        <v>3170</v>
      </c>
      <c r="G1233">
        <v>1</v>
      </c>
      <c r="H1233">
        <v>2</v>
      </c>
      <c r="I1233" t="s">
        <v>219</v>
      </c>
      <c r="K1233">
        <v>0</v>
      </c>
      <c r="L1233">
        <v>0</v>
      </c>
      <c r="M1233">
        <v>0</v>
      </c>
      <c r="N1233">
        <v>0</v>
      </c>
      <c r="O1233">
        <v>0</v>
      </c>
      <c r="P1233" t="s">
        <v>451</v>
      </c>
      <c r="Q1233" t="s">
        <v>451</v>
      </c>
      <c r="R1233">
        <v>39</v>
      </c>
      <c r="S1233" t="s">
        <v>2500</v>
      </c>
    </row>
    <row r="1234" spans="1:19" x14ac:dyDescent="0.2">
      <c r="A1234">
        <v>39106</v>
      </c>
      <c r="C1234" t="s">
        <v>2702</v>
      </c>
      <c r="D1234">
        <v>6</v>
      </c>
      <c r="E1234">
        <v>871</v>
      </c>
      <c r="F1234" t="s">
        <v>3902</v>
      </c>
      <c r="G1234">
        <v>87</v>
      </c>
      <c r="H1234">
        <v>1</v>
      </c>
      <c r="I1234" t="s">
        <v>403</v>
      </c>
      <c r="K1234">
        <v>0</v>
      </c>
      <c r="L1234">
        <v>0</v>
      </c>
      <c r="M1234">
        <v>0</v>
      </c>
      <c r="N1234">
        <v>0</v>
      </c>
      <c r="O1234">
        <v>0</v>
      </c>
      <c r="P1234" t="s">
        <v>451</v>
      </c>
      <c r="Q1234" t="s">
        <v>451</v>
      </c>
      <c r="R1234">
        <v>39</v>
      </c>
      <c r="S1234" t="s">
        <v>2500</v>
      </c>
    </row>
    <row r="1235" spans="1:19" x14ac:dyDescent="0.2">
      <c r="A1235">
        <v>39106</v>
      </c>
      <c r="C1235" t="s">
        <v>2702</v>
      </c>
      <c r="D1235">
        <v>7</v>
      </c>
      <c r="E1235">
        <v>881</v>
      </c>
      <c r="F1235" t="s">
        <v>3903</v>
      </c>
      <c r="G1235">
        <v>88</v>
      </c>
      <c r="H1235">
        <v>1</v>
      </c>
      <c r="I1235" t="s">
        <v>405</v>
      </c>
      <c r="K1235">
        <v>0</v>
      </c>
      <c r="L1235">
        <v>0</v>
      </c>
      <c r="M1235">
        <v>0</v>
      </c>
      <c r="N1235">
        <v>0</v>
      </c>
      <c r="O1235">
        <v>0</v>
      </c>
      <c r="P1235" t="s">
        <v>451</v>
      </c>
      <c r="Q1235" t="s">
        <v>451</v>
      </c>
      <c r="R1235">
        <v>39</v>
      </c>
      <c r="S1235" t="s">
        <v>2500</v>
      </c>
    </row>
    <row r="1236" spans="1:19" x14ac:dyDescent="0.2">
      <c r="A1236">
        <v>39106</v>
      </c>
      <c r="C1236" t="s">
        <v>2702</v>
      </c>
      <c r="D1236">
        <v>8</v>
      </c>
      <c r="E1236">
        <v>891</v>
      </c>
      <c r="F1236" t="s">
        <v>3904</v>
      </c>
      <c r="G1236">
        <v>89</v>
      </c>
      <c r="H1236">
        <v>1</v>
      </c>
      <c r="I1236" t="s">
        <v>407</v>
      </c>
      <c r="K1236">
        <v>0</v>
      </c>
      <c r="L1236">
        <v>0</v>
      </c>
      <c r="M1236">
        <v>0</v>
      </c>
      <c r="N1236">
        <v>0</v>
      </c>
      <c r="O1236">
        <v>0</v>
      </c>
      <c r="P1236" t="s">
        <v>451</v>
      </c>
      <c r="Q1236" t="s">
        <v>451</v>
      </c>
      <c r="R1236">
        <v>39</v>
      </c>
      <c r="S1236" t="s">
        <v>2500</v>
      </c>
    </row>
    <row r="1237" spans="1:19" x14ac:dyDescent="0.2">
      <c r="A1237">
        <v>39106</v>
      </c>
      <c r="C1237" t="s">
        <v>2702</v>
      </c>
      <c r="D1237">
        <v>9</v>
      </c>
      <c r="E1237">
        <v>901</v>
      </c>
      <c r="F1237" t="s">
        <v>3905</v>
      </c>
      <c r="G1237">
        <v>90</v>
      </c>
      <c r="H1237">
        <v>1</v>
      </c>
      <c r="I1237" t="s">
        <v>409</v>
      </c>
      <c r="K1237">
        <v>0</v>
      </c>
      <c r="L1237">
        <v>0</v>
      </c>
      <c r="M1237">
        <v>0</v>
      </c>
      <c r="N1237">
        <v>0</v>
      </c>
      <c r="O1237">
        <v>0</v>
      </c>
      <c r="P1237" t="s">
        <v>451</v>
      </c>
      <c r="Q1237" t="s">
        <v>451</v>
      </c>
      <c r="R1237">
        <v>39</v>
      </c>
      <c r="S1237" t="s">
        <v>2500</v>
      </c>
    </row>
    <row r="1238" spans="1:19" x14ac:dyDescent="0.2">
      <c r="A1238">
        <v>39106</v>
      </c>
      <c r="C1238" t="s">
        <v>2702</v>
      </c>
      <c r="D1238">
        <v>10</v>
      </c>
      <c r="E1238">
        <v>911</v>
      </c>
      <c r="F1238" t="s">
        <v>3906</v>
      </c>
      <c r="G1238">
        <v>91</v>
      </c>
      <c r="H1238">
        <v>1</v>
      </c>
      <c r="I1238" t="s">
        <v>411</v>
      </c>
      <c r="K1238">
        <v>0</v>
      </c>
      <c r="L1238">
        <v>0</v>
      </c>
      <c r="M1238">
        <v>0</v>
      </c>
      <c r="N1238">
        <v>0</v>
      </c>
      <c r="O1238">
        <v>0</v>
      </c>
      <c r="P1238" t="s">
        <v>451</v>
      </c>
      <c r="Q1238" t="s">
        <v>451</v>
      </c>
      <c r="R1238">
        <v>39</v>
      </c>
      <c r="S1238" t="s">
        <v>2500</v>
      </c>
    </row>
    <row r="1239" spans="1:19" x14ac:dyDescent="0.2">
      <c r="A1239">
        <v>39106</v>
      </c>
      <c r="C1239" t="s">
        <v>2702</v>
      </c>
      <c r="D1239">
        <v>11</v>
      </c>
      <c r="E1239">
        <v>921</v>
      </c>
      <c r="F1239" t="s">
        <v>3907</v>
      </c>
      <c r="G1239">
        <v>92</v>
      </c>
      <c r="H1239">
        <v>1</v>
      </c>
      <c r="I1239" t="s">
        <v>413</v>
      </c>
      <c r="K1239">
        <v>0</v>
      </c>
      <c r="L1239">
        <v>0</v>
      </c>
      <c r="M1239">
        <v>0</v>
      </c>
      <c r="N1239">
        <v>0</v>
      </c>
      <c r="O1239">
        <v>0</v>
      </c>
      <c r="P1239" t="s">
        <v>451</v>
      </c>
      <c r="Q1239" t="s">
        <v>451</v>
      </c>
      <c r="R1239">
        <v>39</v>
      </c>
      <c r="S1239" t="s">
        <v>2500</v>
      </c>
    </row>
    <row r="1240" spans="1:19" x14ac:dyDescent="0.2">
      <c r="A1240">
        <v>39106</v>
      </c>
      <c r="C1240" t="s">
        <v>2702</v>
      </c>
      <c r="D1240">
        <v>12</v>
      </c>
      <c r="E1240">
        <v>931</v>
      </c>
      <c r="F1240" t="s">
        <v>3908</v>
      </c>
      <c r="G1240">
        <v>93</v>
      </c>
      <c r="H1240">
        <v>1</v>
      </c>
      <c r="I1240" t="s">
        <v>415</v>
      </c>
      <c r="K1240">
        <v>0</v>
      </c>
      <c r="L1240">
        <v>0</v>
      </c>
      <c r="M1240">
        <v>0</v>
      </c>
      <c r="N1240">
        <v>0</v>
      </c>
      <c r="O1240">
        <v>0</v>
      </c>
      <c r="P1240" t="s">
        <v>451</v>
      </c>
      <c r="Q1240" t="s">
        <v>451</v>
      </c>
      <c r="R1240">
        <v>39</v>
      </c>
      <c r="S1240" t="s">
        <v>2500</v>
      </c>
    </row>
    <row r="1241" spans="1:19" x14ac:dyDescent="0.2">
      <c r="A1241">
        <v>39106</v>
      </c>
      <c r="C1241" t="s">
        <v>2702</v>
      </c>
      <c r="D1241">
        <v>13</v>
      </c>
      <c r="E1241">
        <v>941</v>
      </c>
      <c r="F1241" t="s">
        <v>3909</v>
      </c>
      <c r="G1241">
        <v>94</v>
      </c>
      <c r="H1241">
        <v>1</v>
      </c>
      <c r="I1241" t="s">
        <v>417</v>
      </c>
      <c r="K1241">
        <v>0</v>
      </c>
      <c r="L1241">
        <v>0</v>
      </c>
      <c r="M1241">
        <v>0</v>
      </c>
      <c r="N1241">
        <v>0</v>
      </c>
      <c r="O1241">
        <v>0</v>
      </c>
      <c r="P1241" t="s">
        <v>451</v>
      </c>
      <c r="Q1241" t="s">
        <v>451</v>
      </c>
      <c r="R1241">
        <v>39</v>
      </c>
      <c r="S1241" t="s">
        <v>2500</v>
      </c>
    </row>
    <row r="1242" spans="1:19" x14ac:dyDescent="0.2">
      <c r="A1242">
        <v>39106</v>
      </c>
      <c r="C1242" t="s">
        <v>2702</v>
      </c>
      <c r="D1242">
        <v>14</v>
      </c>
      <c r="E1242">
        <v>951</v>
      </c>
      <c r="F1242" t="s">
        <v>3910</v>
      </c>
      <c r="G1242">
        <v>95</v>
      </c>
      <c r="H1242">
        <v>1</v>
      </c>
      <c r="I1242" t="s">
        <v>419</v>
      </c>
      <c r="K1242">
        <v>0</v>
      </c>
      <c r="L1242">
        <v>0</v>
      </c>
      <c r="M1242">
        <v>0</v>
      </c>
      <c r="N1242">
        <v>0</v>
      </c>
      <c r="O1242">
        <v>0</v>
      </c>
      <c r="P1242" t="s">
        <v>451</v>
      </c>
      <c r="Q1242" t="s">
        <v>451</v>
      </c>
      <c r="R1242">
        <v>39</v>
      </c>
      <c r="S1242" t="s">
        <v>2500</v>
      </c>
    </row>
    <row r="1243" spans="1:19" x14ac:dyDescent="0.2">
      <c r="A1243">
        <v>39106</v>
      </c>
      <c r="C1243" t="s">
        <v>2702</v>
      </c>
      <c r="D1243">
        <v>15</v>
      </c>
      <c r="E1243">
        <v>961</v>
      </c>
      <c r="F1243" t="s">
        <v>3911</v>
      </c>
      <c r="G1243">
        <v>96</v>
      </c>
      <c r="H1243">
        <v>1</v>
      </c>
      <c r="I1243" t="s">
        <v>421</v>
      </c>
      <c r="K1243">
        <v>0</v>
      </c>
      <c r="L1243">
        <v>0</v>
      </c>
      <c r="M1243">
        <v>0</v>
      </c>
      <c r="N1243">
        <v>0</v>
      </c>
      <c r="O1243">
        <v>0</v>
      </c>
      <c r="P1243" t="s">
        <v>451</v>
      </c>
      <c r="Q1243" t="s">
        <v>451</v>
      </c>
      <c r="R1243">
        <v>39</v>
      </c>
      <c r="S1243" t="s">
        <v>2500</v>
      </c>
    </row>
    <row r="1244" spans="1:19" x14ac:dyDescent="0.2">
      <c r="A1244">
        <v>39106</v>
      </c>
      <c r="C1244" t="s">
        <v>2702</v>
      </c>
      <c r="D1244">
        <v>16</v>
      </c>
      <c r="E1244">
        <v>971</v>
      </c>
      <c r="F1244" t="s">
        <v>3912</v>
      </c>
      <c r="G1244">
        <v>97</v>
      </c>
      <c r="H1244">
        <v>1</v>
      </c>
      <c r="I1244" t="s">
        <v>423</v>
      </c>
      <c r="K1244">
        <v>0</v>
      </c>
      <c r="L1244">
        <v>0</v>
      </c>
      <c r="M1244">
        <v>0</v>
      </c>
      <c r="N1244">
        <v>0</v>
      </c>
      <c r="O1244">
        <v>0</v>
      </c>
      <c r="P1244" t="s">
        <v>451</v>
      </c>
      <c r="Q1244" t="s">
        <v>451</v>
      </c>
      <c r="R1244">
        <v>39</v>
      </c>
      <c r="S1244" t="s">
        <v>2500</v>
      </c>
    </row>
    <row r="1245" spans="1:19" x14ac:dyDescent="0.2">
      <c r="A1245">
        <v>39106</v>
      </c>
      <c r="C1245" t="s">
        <v>2702</v>
      </c>
      <c r="D1245">
        <v>17</v>
      </c>
      <c r="E1245">
        <v>981</v>
      </c>
      <c r="F1245" t="s">
        <v>3913</v>
      </c>
      <c r="G1245">
        <v>98</v>
      </c>
      <c r="H1245">
        <v>1</v>
      </c>
      <c r="I1245" t="s">
        <v>425</v>
      </c>
      <c r="K1245">
        <v>0</v>
      </c>
      <c r="L1245">
        <v>0</v>
      </c>
      <c r="M1245">
        <v>0</v>
      </c>
      <c r="N1245">
        <v>0</v>
      </c>
      <c r="O1245">
        <v>0</v>
      </c>
      <c r="P1245" t="s">
        <v>451</v>
      </c>
      <c r="Q1245" t="s">
        <v>451</v>
      </c>
      <c r="R1245">
        <v>39</v>
      </c>
      <c r="S1245" t="s">
        <v>2500</v>
      </c>
    </row>
    <row r="1246" spans="1:19" x14ac:dyDescent="0.2">
      <c r="A1246">
        <v>39106</v>
      </c>
      <c r="C1246" t="s">
        <v>2702</v>
      </c>
      <c r="D1246">
        <v>18</v>
      </c>
      <c r="E1246">
        <v>991</v>
      </c>
      <c r="F1246" t="s">
        <v>3914</v>
      </c>
      <c r="G1246">
        <v>99</v>
      </c>
      <c r="H1246">
        <v>1</v>
      </c>
      <c r="I1246" t="s">
        <v>427</v>
      </c>
      <c r="K1246">
        <v>0</v>
      </c>
      <c r="L1246">
        <v>0</v>
      </c>
      <c r="M1246">
        <v>0</v>
      </c>
      <c r="N1246">
        <v>0</v>
      </c>
      <c r="O1246">
        <v>0</v>
      </c>
      <c r="P1246" t="s">
        <v>451</v>
      </c>
      <c r="Q1246" t="s">
        <v>451</v>
      </c>
      <c r="R1246">
        <v>39</v>
      </c>
      <c r="S1246" t="s">
        <v>2500</v>
      </c>
    </row>
    <row r="1247" spans="1:19" x14ac:dyDescent="0.2">
      <c r="A1247">
        <v>39106</v>
      </c>
      <c r="C1247" t="s">
        <v>2702</v>
      </c>
      <c r="D1247">
        <v>19</v>
      </c>
      <c r="E1247">
        <v>1001</v>
      </c>
      <c r="F1247" t="s">
        <v>3915</v>
      </c>
      <c r="G1247">
        <v>100</v>
      </c>
      <c r="H1247">
        <v>1</v>
      </c>
      <c r="I1247" t="s">
        <v>429</v>
      </c>
      <c r="K1247">
        <v>0</v>
      </c>
      <c r="L1247">
        <v>0</v>
      </c>
      <c r="M1247">
        <v>0</v>
      </c>
      <c r="N1247">
        <v>0</v>
      </c>
      <c r="O1247">
        <v>0</v>
      </c>
      <c r="P1247" t="s">
        <v>451</v>
      </c>
      <c r="Q1247" t="s">
        <v>451</v>
      </c>
      <c r="R1247">
        <v>39</v>
      </c>
      <c r="S1247" t="s">
        <v>2500</v>
      </c>
    </row>
    <row r="1248" spans="1:19" x14ac:dyDescent="0.2">
      <c r="A1248">
        <v>39106</v>
      </c>
      <c r="C1248" t="s">
        <v>2702</v>
      </c>
      <c r="D1248">
        <v>20</v>
      </c>
      <c r="E1248">
        <v>1011</v>
      </c>
      <c r="F1248" t="s">
        <v>3916</v>
      </c>
      <c r="G1248">
        <v>101</v>
      </c>
      <c r="H1248">
        <v>1</v>
      </c>
      <c r="I1248" t="s">
        <v>431</v>
      </c>
      <c r="K1248">
        <v>0</v>
      </c>
      <c r="L1248">
        <v>0</v>
      </c>
      <c r="M1248">
        <v>0</v>
      </c>
      <c r="N1248">
        <v>0</v>
      </c>
      <c r="O1248">
        <v>0</v>
      </c>
      <c r="P1248" t="s">
        <v>451</v>
      </c>
      <c r="Q1248" t="s">
        <v>451</v>
      </c>
      <c r="R1248">
        <v>39</v>
      </c>
      <c r="S1248" t="s">
        <v>2500</v>
      </c>
    </row>
    <row r="1249" spans="1:19" x14ac:dyDescent="0.2">
      <c r="A1249">
        <v>39106</v>
      </c>
      <c r="C1249" t="s">
        <v>2702</v>
      </c>
      <c r="D1249">
        <v>21</v>
      </c>
      <c r="E1249">
        <v>1021</v>
      </c>
      <c r="F1249" t="s">
        <v>3917</v>
      </c>
      <c r="G1249">
        <v>102</v>
      </c>
      <c r="H1249">
        <v>1</v>
      </c>
      <c r="I1249" t="s">
        <v>433</v>
      </c>
      <c r="K1249">
        <v>0</v>
      </c>
      <c r="L1249">
        <v>0</v>
      </c>
      <c r="M1249">
        <v>0</v>
      </c>
      <c r="N1249">
        <v>0</v>
      </c>
      <c r="O1249">
        <v>0</v>
      </c>
      <c r="P1249" t="s">
        <v>451</v>
      </c>
      <c r="Q1249" t="s">
        <v>451</v>
      </c>
      <c r="R1249">
        <v>39</v>
      </c>
      <c r="S1249" t="s">
        <v>2500</v>
      </c>
    </row>
    <row r="1250" spans="1:19" x14ac:dyDescent="0.2">
      <c r="A1250">
        <v>39106</v>
      </c>
      <c r="C1250" t="s">
        <v>2702</v>
      </c>
      <c r="D1250">
        <v>22</v>
      </c>
      <c r="E1250">
        <v>1031</v>
      </c>
      <c r="F1250" t="s">
        <v>3918</v>
      </c>
      <c r="G1250">
        <v>103</v>
      </c>
      <c r="H1250">
        <v>1</v>
      </c>
      <c r="I1250" t="s">
        <v>435</v>
      </c>
      <c r="K1250">
        <v>0</v>
      </c>
      <c r="L1250">
        <v>0</v>
      </c>
      <c r="M1250">
        <v>0</v>
      </c>
      <c r="N1250">
        <v>0</v>
      </c>
      <c r="O1250">
        <v>0</v>
      </c>
      <c r="P1250" t="s">
        <v>451</v>
      </c>
      <c r="Q1250" t="s">
        <v>451</v>
      </c>
      <c r="R1250">
        <v>39</v>
      </c>
      <c r="S1250" t="s">
        <v>2500</v>
      </c>
    </row>
    <row r="1251" spans="1:19" x14ac:dyDescent="0.2">
      <c r="A1251">
        <v>39106</v>
      </c>
      <c r="C1251" t="s">
        <v>2702</v>
      </c>
      <c r="D1251">
        <v>23</v>
      </c>
      <c r="E1251">
        <v>1041</v>
      </c>
      <c r="F1251" t="s">
        <v>3919</v>
      </c>
      <c r="G1251">
        <v>104</v>
      </c>
      <c r="H1251">
        <v>1</v>
      </c>
      <c r="I1251" t="s">
        <v>2607</v>
      </c>
      <c r="K1251">
        <v>0</v>
      </c>
      <c r="L1251">
        <v>0</v>
      </c>
      <c r="M1251">
        <v>0</v>
      </c>
      <c r="N1251">
        <v>0</v>
      </c>
      <c r="O1251">
        <v>1</v>
      </c>
      <c r="P1251" t="s">
        <v>451</v>
      </c>
      <c r="Q1251" t="s">
        <v>451</v>
      </c>
      <c r="R1251">
        <v>39</v>
      </c>
      <c r="S1251" t="s">
        <v>2500</v>
      </c>
    </row>
    <row r="1252" spans="1:19" x14ac:dyDescent="0.2">
      <c r="A1252">
        <v>39106</v>
      </c>
      <c r="C1252" t="s">
        <v>2702</v>
      </c>
      <c r="D1252">
        <v>24</v>
      </c>
      <c r="E1252">
        <v>1051</v>
      </c>
      <c r="F1252" t="s">
        <v>3920</v>
      </c>
      <c r="G1252">
        <v>105</v>
      </c>
      <c r="H1252">
        <v>1</v>
      </c>
      <c r="I1252" t="s">
        <v>2608</v>
      </c>
      <c r="K1252">
        <v>0</v>
      </c>
      <c r="L1252">
        <v>0</v>
      </c>
      <c r="M1252">
        <v>0</v>
      </c>
      <c r="N1252">
        <v>0</v>
      </c>
      <c r="O1252">
        <v>0</v>
      </c>
      <c r="P1252" t="s">
        <v>451</v>
      </c>
      <c r="Q1252" t="s">
        <v>451</v>
      </c>
      <c r="R1252">
        <v>39</v>
      </c>
      <c r="S1252" t="s">
        <v>2500</v>
      </c>
    </row>
    <row r="1253" spans="1:19" x14ac:dyDescent="0.2">
      <c r="A1253">
        <v>39106</v>
      </c>
      <c r="C1253" t="s">
        <v>2702</v>
      </c>
      <c r="D1253">
        <v>25</v>
      </c>
      <c r="E1253">
        <v>1061</v>
      </c>
      <c r="F1253" t="s">
        <v>4040</v>
      </c>
      <c r="G1253">
        <v>106</v>
      </c>
      <c r="H1253">
        <v>1</v>
      </c>
      <c r="I1253" t="s">
        <v>441</v>
      </c>
      <c r="K1253">
        <v>0</v>
      </c>
      <c r="L1253">
        <v>0</v>
      </c>
      <c r="M1253">
        <v>0</v>
      </c>
      <c r="N1253">
        <v>0</v>
      </c>
      <c r="O1253">
        <v>0</v>
      </c>
      <c r="P1253" t="s">
        <v>451</v>
      </c>
      <c r="Q1253" t="s">
        <v>451</v>
      </c>
      <c r="R1253">
        <v>39</v>
      </c>
      <c r="S1253" t="s">
        <v>2500</v>
      </c>
    </row>
    <row r="1254" spans="1:19" x14ac:dyDescent="0.2">
      <c r="A1254">
        <v>39106</v>
      </c>
      <c r="C1254" t="s">
        <v>2702</v>
      </c>
      <c r="D1254">
        <v>26</v>
      </c>
      <c r="E1254">
        <v>1071</v>
      </c>
      <c r="F1254" t="s">
        <v>4041</v>
      </c>
      <c r="G1254">
        <v>107</v>
      </c>
      <c r="H1254">
        <v>1</v>
      </c>
      <c r="I1254" t="s">
        <v>443</v>
      </c>
      <c r="K1254">
        <v>0</v>
      </c>
      <c r="L1254">
        <v>0</v>
      </c>
      <c r="M1254">
        <v>0</v>
      </c>
      <c r="N1254">
        <v>0</v>
      </c>
      <c r="O1254">
        <v>0</v>
      </c>
      <c r="P1254" t="s">
        <v>451</v>
      </c>
      <c r="Q1254" t="s">
        <v>451</v>
      </c>
      <c r="R1254">
        <v>39</v>
      </c>
      <c r="S1254" t="s">
        <v>2500</v>
      </c>
    </row>
    <row r="1255" spans="1:19" x14ac:dyDescent="0.2">
      <c r="A1255">
        <v>39106</v>
      </c>
      <c r="C1255" t="s">
        <v>2702</v>
      </c>
      <c r="D1255">
        <v>27</v>
      </c>
      <c r="E1255">
        <v>1081</v>
      </c>
      <c r="F1255" t="s">
        <v>4042</v>
      </c>
      <c r="G1255">
        <v>108</v>
      </c>
      <c r="H1255">
        <v>1</v>
      </c>
      <c r="I1255" t="s">
        <v>445</v>
      </c>
      <c r="K1255">
        <v>0</v>
      </c>
      <c r="L1255">
        <v>0</v>
      </c>
      <c r="M1255">
        <v>0</v>
      </c>
      <c r="N1255">
        <v>0</v>
      </c>
      <c r="O1255">
        <v>0</v>
      </c>
      <c r="P1255" t="s">
        <v>451</v>
      </c>
      <c r="Q1255" t="s">
        <v>451</v>
      </c>
      <c r="R1255">
        <v>39</v>
      </c>
      <c r="S1255" t="s">
        <v>2500</v>
      </c>
    </row>
    <row r="1256" spans="1:19" x14ac:dyDescent="0.2">
      <c r="A1256">
        <v>39106</v>
      </c>
      <c r="C1256" t="s">
        <v>2702</v>
      </c>
      <c r="D1256">
        <v>28</v>
      </c>
      <c r="E1256">
        <v>1091</v>
      </c>
      <c r="F1256" t="s">
        <v>4043</v>
      </c>
      <c r="G1256">
        <v>109</v>
      </c>
      <c r="H1256">
        <v>1</v>
      </c>
      <c r="I1256" t="s">
        <v>447</v>
      </c>
      <c r="K1256">
        <v>0</v>
      </c>
      <c r="L1256">
        <v>0</v>
      </c>
      <c r="M1256">
        <v>0</v>
      </c>
      <c r="N1256">
        <v>0</v>
      </c>
      <c r="O1256">
        <v>0</v>
      </c>
      <c r="P1256" t="s">
        <v>451</v>
      </c>
      <c r="Q1256" t="s">
        <v>451</v>
      </c>
      <c r="R1256">
        <v>39</v>
      </c>
      <c r="S1256" t="s">
        <v>2500</v>
      </c>
    </row>
    <row r="1257" spans="1:19" x14ac:dyDescent="0.2">
      <c r="A1257">
        <v>39106</v>
      </c>
      <c r="C1257" t="s">
        <v>2702</v>
      </c>
      <c r="D1257">
        <v>29</v>
      </c>
      <c r="E1257">
        <v>1101</v>
      </c>
      <c r="F1257" t="s">
        <v>4044</v>
      </c>
      <c r="G1257">
        <v>110</v>
      </c>
      <c r="H1257">
        <v>1</v>
      </c>
      <c r="I1257" t="s">
        <v>449</v>
      </c>
      <c r="K1257">
        <v>0</v>
      </c>
      <c r="L1257">
        <v>0</v>
      </c>
      <c r="M1257">
        <v>0</v>
      </c>
      <c r="N1257">
        <v>0</v>
      </c>
      <c r="O1257">
        <v>0</v>
      </c>
      <c r="P1257" t="s">
        <v>451</v>
      </c>
      <c r="Q1257" t="s">
        <v>451</v>
      </c>
      <c r="R1257">
        <v>39</v>
      </c>
      <c r="S1257" t="s">
        <v>2500</v>
      </c>
    </row>
    <row r="1258" spans="1:19" x14ac:dyDescent="0.2">
      <c r="A1258">
        <v>39106</v>
      </c>
      <c r="C1258" t="s">
        <v>2702</v>
      </c>
      <c r="D1258">
        <v>30</v>
      </c>
      <c r="E1258">
        <v>1111</v>
      </c>
      <c r="F1258" t="s">
        <v>3923</v>
      </c>
      <c r="G1258">
        <v>111</v>
      </c>
      <c r="H1258">
        <v>1</v>
      </c>
      <c r="I1258" t="s">
        <v>451</v>
      </c>
      <c r="K1258">
        <v>0</v>
      </c>
      <c r="L1258">
        <v>1</v>
      </c>
      <c r="M1258">
        <v>0</v>
      </c>
      <c r="N1258">
        <v>2</v>
      </c>
      <c r="O1258">
        <v>0</v>
      </c>
      <c r="P1258" t="s">
        <v>451</v>
      </c>
      <c r="Q1258" t="s">
        <v>451</v>
      </c>
      <c r="R1258">
        <v>39</v>
      </c>
      <c r="S1258" t="s">
        <v>2500</v>
      </c>
    </row>
    <row r="1259" spans="1:19" x14ac:dyDescent="0.2">
      <c r="A1259">
        <v>39107</v>
      </c>
      <c r="C1259" t="s">
        <v>2702</v>
      </c>
      <c r="D1259">
        <v>1</v>
      </c>
      <c r="E1259">
        <v>52</v>
      </c>
      <c r="F1259" t="s">
        <v>2845</v>
      </c>
      <c r="G1259">
        <v>5</v>
      </c>
      <c r="H1259">
        <v>2</v>
      </c>
      <c r="I1259" t="s">
        <v>231</v>
      </c>
      <c r="K1259">
        <v>0</v>
      </c>
      <c r="L1259">
        <v>0</v>
      </c>
      <c r="M1259">
        <v>1</v>
      </c>
      <c r="N1259">
        <v>1</v>
      </c>
      <c r="O1259">
        <v>0</v>
      </c>
      <c r="P1259" t="s">
        <v>461</v>
      </c>
      <c r="Q1259" t="s">
        <v>461</v>
      </c>
      <c r="R1259">
        <v>39</v>
      </c>
      <c r="S1259" t="s">
        <v>2500</v>
      </c>
    </row>
    <row r="1260" spans="1:19" x14ac:dyDescent="0.2">
      <c r="A1260">
        <v>39107</v>
      </c>
      <c r="C1260" t="s">
        <v>2702</v>
      </c>
      <c r="D1260">
        <v>2</v>
      </c>
      <c r="E1260">
        <v>42</v>
      </c>
      <c r="F1260" t="s">
        <v>2846</v>
      </c>
      <c r="G1260">
        <v>4</v>
      </c>
      <c r="H1260">
        <v>2</v>
      </c>
      <c r="I1260" t="s">
        <v>228</v>
      </c>
      <c r="K1260">
        <v>0</v>
      </c>
      <c r="L1260">
        <v>0</v>
      </c>
      <c r="M1260">
        <v>0</v>
      </c>
      <c r="N1260">
        <v>0</v>
      </c>
      <c r="O1260">
        <v>0</v>
      </c>
      <c r="P1260" t="s">
        <v>461</v>
      </c>
      <c r="Q1260" t="s">
        <v>461</v>
      </c>
      <c r="R1260">
        <v>39</v>
      </c>
      <c r="S1260" t="s">
        <v>2500</v>
      </c>
    </row>
    <row r="1261" spans="1:19" x14ac:dyDescent="0.2">
      <c r="A1261">
        <v>39107</v>
      </c>
      <c r="C1261" t="s">
        <v>2702</v>
      </c>
      <c r="D1261">
        <v>3</v>
      </c>
      <c r="E1261">
        <v>32</v>
      </c>
      <c r="F1261" t="s">
        <v>3168</v>
      </c>
      <c r="G1261">
        <v>3</v>
      </c>
      <c r="H1261">
        <v>2</v>
      </c>
      <c r="I1261" t="s">
        <v>225</v>
      </c>
      <c r="K1261">
        <v>0</v>
      </c>
      <c r="L1261">
        <v>0</v>
      </c>
      <c r="M1261">
        <v>0</v>
      </c>
      <c r="N1261">
        <v>0</v>
      </c>
      <c r="O1261">
        <v>0</v>
      </c>
      <c r="P1261" t="s">
        <v>461</v>
      </c>
      <c r="Q1261" t="s">
        <v>461</v>
      </c>
      <c r="R1261">
        <v>39</v>
      </c>
      <c r="S1261" t="s">
        <v>2500</v>
      </c>
    </row>
    <row r="1262" spans="1:19" x14ac:dyDescent="0.2">
      <c r="A1262">
        <v>39107</v>
      </c>
      <c r="C1262" t="s">
        <v>2702</v>
      </c>
      <c r="D1262">
        <v>4</v>
      </c>
      <c r="E1262">
        <v>22</v>
      </c>
      <c r="F1262" t="s">
        <v>2847</v>
      </c>
      <c r="G1262">
        <v>2</v>
      </c>
      <c r="H1262">
        <v>2</v>
      </c>
      <c r="I1262" t="s">
        <v>222</v>
      </c>
      <c r="K1262">
        <v>0</v>
      </c>
      <c r="L1262">
        <v>0</v>
      </c>
      <c r="M1262">
        <v>0</v>
      </c>
      <c r="N1262">
        <v>0</v>
      </c>
      <c r="O1262">
        <v>0</v>
      </c>
      <c r="P1262" t="s">
        <v>461</v>
      </c>
      <c r="Q1262" t="s">
        <v>461</v>
      </c>
      <c r="R1262">
        <v>39</v>
      </c>
      <c r="S1262" t="s">
        <v>2500</v>
      </c>
    </row>
    <row r="1263" spans="1:19" x14ac:dyDescent="0.2">
      <c r="A1263">
        <v>39107</v>
      </c>
      <c r="C1263" t="s">
        <v>2702</v>
      </c>
      <c r="D1263">
        <v>5</v>
      </c>
      <c r="E1263">
        <v>12</v>
      </c>
      <c r="F1263" t="s">
        <v>3170</v>
      </c>
      <c r="G1263">
        <v>1</v>
      </c>
      <c r="H1263">
        <v>2</v>
      </c>
      <c r="I1263" t="s">
        <v>219</v>
      </c>
      <c r="K1263">
        <v>0</v>
      </c>
      <c r="L1263">
        <v>0</v>
      </c>
      <c r="M1263">
        <v>0</v>
      </c>
      <c r="N1263">
        <v>0</v>
      </c>
      <c r="O1263">
        <v>0</v>
      </c>
      <c r="P1263" t="s">
        <v>461</v>
      </c>
      <c r="Q1263" t="s">
        <v>461</v>
      </c>
      <c r="R1263">
        <v>39</v>
      </c>
      <c r="S1263" t="s">
        <v>2500</v>
      </c>
    </row>
    <row r="1264" spans="1:19" x14ac:dyDescent="0.2">
      <c r="A1264">
        <v>39107</v>
      </c>
      <c r="C1264" t="s">
        <v>2702</v>
      </c>
      <c r="D1264">
        <v>6</v>
      </c>
      <c r="E1264">
        <v>871</v>
      </c>
      <c r="F1264" t="s">
        <v>3902</v>
      </c>
      <c r="G1264">
        <v>87</v>
      </c>
      <c r="H1264">
        <v>1</v>
      </c>
      <c r="I1264" t="s">
        <v>403</v>
      </c>
      <c r="K1264">
        <v>0</v>
      </c>
      <c r="L1264">
        <v>0</v>
      </c>
      <c r="M1264">
        <v>0</v>
      </c>
      <c r="N1264">
        <v>0</v>
      </c>
      <c r="O1264">
        <v>0</v>
      </c>
      <c r="P1264" t="s">
        <v>461</v>
      </c>
      <c r="Q1264" t="s">
        <v>461</v>
      </c>
      <c r="R1264">
        <v>39</v>
      </c>
      <c r="S1264" t="s">
        <v>2500</v>
      </c>
    </row>
    <row r="1265" spans="1:19" x14ac:dyDescent="0.2">
      <c r="A1265">
        <v>39107</v>
      </c>
      <c r="C1265" t="s">
        <v>2702</v>
      </c>
      <c r="D1265">
        <v>7</v>
      </c>
      <c r="E1265">
        <v>881</v>
      </c>
      <c r="F1265" t="s">
        <v>3903</v>
      </c>
      <c r="G1265">
        <v>88</v>
      </c>
      <c r="H1265">
        <v>1</v>
      </c>
      <c r="I1265" t="s">
        <v>405</v>
      </c>
      <c r="K1265">
        <v>0</v>
      </c>
      <c r="L1265">
        <v>0</v>
      </c>
      <c r="M1265">
        <v>0</v>
      </c>
      <c r="N1265">
        <v>0</v>
      </c>
      <c r="O1265">
        <v>0</v>
      </c>
      <c r="P1265" t="s">
        <v>461</v>
      </c>
      <c r="Q1265" t="s">
        <v>461</v>
      </c>
      <c r="R1265">
        <v>39</v>
      </c>
      <c r="S1265" t="s">
        <v>2500</v>
      </c>
    </row>
    <row r="1266" spans="1:19" x14ac:dyDescent="0.2">
      <c r="A1266">
        <v>39107</v>
      </c>
      <c r="C1266" t="s">
        <v>2702</v>
      </c>
      <c r="D1266">
        <v>8</v>
      </c>
      <c r="E1266">
        <v>891</v>
      </c>
      <c r="F1266" t="s">
        <v>3904</v>
      </c>
      <c r="G1266">
        <v>89</v>
      </c>
      <c r="H1266">
        <v>1</v>
      </c>
      <c r="I1266" t="s">
        <v>407</v>
      </c>
      <c r="K1266">
        <v>0</v>
      </c>
      <c r="L1266">
        <v>0</v>
      </c>
      <c r="M1266">
        <v>0</v>
      </c>
      <c r="N1266">
        <v>0</v>
      </c>
      <c r="O1266">
        <v>0</v>
      </c>
      <c r="P1266" t="s">
        <v>461</v>
      </c>
      <c r="Q1266" t="s">
        <v>461</v>
      </c>
      <c r="R1266">
        <v>39</v>
      </c>
      <c r="S1266" t="s">
        <v>2500</v>
      </c>
    </row>
    <row r="1267" spans="1:19" x14ac:dyDescent="0.2">
      <c r="A1267">
        <v>39107</v>
      </c>
      <c r="C1267" t="s">
        <v>2702</v>
      </c>
      <c r="D1267">
        <v>9</v>
      </c>
      <c r="E1267">
        <v>901</v>
      </c>
      <c r="F1267" t="s">
        <v>3905</v>
      </c>
      <c r="G1267">
        <v>90</v>
      </c>
      <c r="H1267">
        <v>1</v>
      </c>
      <c r="I1267" t="s">
        <v>409</v>
      </c>
      <c r="K1267">
        <v>0</v>
      </c>
      <c r="L1267">
        <v>0</v>
      </c>
      <c r="M1267">
        <v>0</v>
      </c>
      <c r="N1267">
        <v>0</v>
      </c>
      <c r="O1267">
        <v>0</v>
      </c>
      <c r="P1267" t="s">
        <v>461</v>
      </c>
      <c r="Q1267" t="s">
        <v>461</v>
      </c>
      <c r="R1267">
        <v>39</v>
      </c>
      <c r="S1267" t="s">
        <v>2500</v>
      </c>
    </row>
    <row r="1268" spans="1:19" x14ac:dyDescent="0.2">
      <c r="A1268">
        <v>39107</v>
      </c>
      <c r="C1268" t="s">
        <v>2702</v>
      </c>
      <c r="D1268">
        <v>10</v>
      </c>
      <c r="E1268">
        <v>911</v>
      </c>
      <c r="F1268" t="s">
        <v>3906</v>
      </c>
      <c r="G1268">
        <v>91</v>
      </c>
      <c r="H1268">
        <v>1</v>
      </c>
      <c r="I1268" t="s">
        <v>411</v>
      </c>
      <c r="K1268">
        <v>0</v>
      </c>
      <c r="L1268">
        <v>0</v>
      </c>
      <c r="M1268">
        <v>0</v>
      </c>
      <c r="N1268">
        <v>0</v>
      </c>
      <c r="O1268">
        <v>0</v>
      </c>
      <c r="P1268" t="s">
        <v>461</v>
      </c>
      <c r="Q1268" t="s">
        <v>461</v>
      </c>
      <c r="R1268">
        <v>39</v>
      </c>
      <c r="S1268" t="s">
        <v>2500</v>
      </c>
    </row>
    <row r="1269" spans="1:19" x14ac:dyDescent="0.2">
      <c r="A1269">
        <v>39107</v>
      </c>
      <c r="C1269" t="s">
        <v>2702</v>
      </c>
      <c r="D1269">
        <v>11</v>
      </c>
      <c r="E1269">
        <v>921</v>
      </c>
      <c r="F1269" t="s">
        <v>3907</v>
      </c>
      <c r="G1269">
        <v>92</v>
      </c>
      <c r="H1269">
        <v>1</v>
      </c>
      <c r="I1269" t="s">
        <v>413</v>
      </c>
      <c r="K1269">
        <v>0</v>
      </c>
      <c r="L1269">
        <v>0</v>
      </c>
      <c r="M1269">
        <v>0</v>
      </c>
      <c r="N1269">
        <v>0</v>
      </c>
      <c r="O1269">
        <v>0</v>
      </c>
      <c r="P1269" t="s">
        <v>461</v>
      </c>
      <c r="Q1269" t="s">
        <v>461</v>
      </c>
      <c r="R1269">
        <v>39</v>
      </c>
      <c r="S1269" t="s">
        <v>2500</v>
      </c>
    </row>
    <row r="1270" spans="1:19" x14ac:dyDescent="0.2">
      <c r="A1270">
        <v>39107</v>
      </c>
      <c r="C1270" t="s">
        <v>2702</v>
      </c>
      <c r="D1270">
        <v>12</v>
      </c>
      <c r="E1270">
        <v>931</v>
      </c>
      <c r="F1270" t="s">
        <v>3908</v>
      </c>
      <c r="G1270">
        <v>93</v>
      </c>
      <c r="H1270">
        <v>1</v>
      </c>
      <c r="I1270" t="s">
        <v>415</v>
      </c>
      <c r="K1270">
        <v>0</v>
      </c>
      <c r="L1270">
        <v>0</v>
      </c>
      <c r="M1270">
        <v>0</v>
      </c>
      <c r="N1270">
        <v>0</v>
      </c>
      <c r="O1270">
        <v>0</v>
      </c>
      <c r="P1270" t="s">
        <v>461</v>
      </c>
      <c r="Q1270" t="s">
        <v>461</v>
      </c>
      <c r="R1270">
        <v>39</v>
      </c>
      <c r="S1270" t="s">
        <v>2500</v>
      </c>
    </row>
    <row r="1271" spans="1:19" x14ac:dyDescent="0.2">
      <c r="A1271">
        <v>39107</v>
      </c>
      <c r="C1271" t="s">
        <v>2702</v>
      </c>
      <c r="D1271">
        <v>13</v>
      </c>
      <c r="E1271">
        <v>941</v>
      </c>
      <c r="F1271" t="s">
        <v>3909</v>
      </c>
      <c r="G1271">
        <v>94</v>
      </c>
      <c r="H1271">
        <v>1</v>
      </c>
      <c r="I1271" t="s">
        <v>417</v>
      </c>
      <c r="K1271">
        <v>0</v>
      </c>
      <c r="L1271">
        <v>0</v>
      </c>
      <c r="M1271">
        <v>0</v>
      </c>
      <c r="N1271">
        <v>0</v>
      </c>
      <c r="O1271">
        <v>0</v>
      </c>
      <c r="P1271" t="s">
        <v>461</v>
      </c>
      <c r="Q1271" t="s">
        <v>461</v>
      </c>
      <c r="R1271">
        <v>39</v>
      </c>
      <c r="S1271" t="s">
        <v>2500</v>
      </c>
    </row>
    <row r="1272" spans="1:19" x14ac:dyDescent="0.2">
      <c r="A1272">
        <v>39107</v>
      </c>
      <c r="C1272" t="s">
        <v>2702</v>
      </c>
      <c r="D1272">
        <v>14</v>
      </c>
      <c r="E1272">
        <v>951</v>
      </c>
      <c r="F1272" t="s">
        <v>3910</v>
      </c>
      <c r="G1272">
        <v>95</v>
      </c>
      <c r="H1272">
        <v>1</v>
      </c>
      <c r="I1272" t="s">
        <v>419</v>
      </c>
      <c r="K1272">
        <v>0</v>
      </c>
      <c r="L1272">
        <v>0</v>
      </c>
      <c r="M1272">
        <v>0</v>
      </c>
      <c r="N1272">
        <v>0</v>
      </c>
      <c r="O1272">
        <v>0</v>
      </c>
      <c r="P1272" t="s">
        <v>461</v>
      </c>
      <c r="Q1272" t="s">
        <v>461</v>
      </c>
      <c r="R1272">
        <v>39</v>
      </c>
      <c r="S1272" t="s">
        <v>2500</v>
      </c>
    </row>
    <row r="1273" spans="1:19" x14ac:dyDescent="0.2">
      <c r="A1273">
        <v>39107</v>
      </c>
      <c r="C1273" t="s">
        <v>2702</v>
      </c>
      <c r="D1273">
        <v>15</v>
      </c>
      <c r="E1273">
        <v>961</v>
      </c>
      <c r="F1273" t="s">
        <v>3911</v>
      </c>
      <c r="G1273">
        <v>96</v>
      </c>
      <c r="H1273">
        <v>1</v>
      </c>
      <c r="I1273" t="s">
        <v>421</v>
      </c>
      <c r="K1273">
        <v>0</v>
      </c>
      <c r="L1273">
        <v>0</v>
      </c>
      <c r="M1273">
        <v>0</v>
      </c>
      <c r="N1273">
        <v>0</v>
      </c>
      <c r="O1273">
        <v>0</v>
      </c>
      <c r="P1273" t="s">
        <v>461</v>
      </c>
      <c r="Q1273" t="s">
        <v>461</v>
      </c>
      <c r="R1273">
        <v>39</v>
      </c>
      <c r="S1273" t="s">
        <v>2500</v>
      </c>
    </row>
    <row r="1274" spans="1:19" x14ac:dyDescent="0.2">
      <c r="A1274">
        <v>39107</v>
      </c>
      <c r="C1274" t="s">
        <v>2702</v>
      </c>
      <c r="D1274">
        <v>16</v>
      </c>
      <c r="E1274">
        <v>971</v>
      </c>
      <c r="F1274" t="s">
        <v>3912</v>
      </c>
      <c r="G1274">
        <v>97</v>
      </c>
      <c r="H1274">
        <v>1</v>
      </c>
      <c r="I1274" t="s">
        <v>423</v>
      </c>
      <c r="K1274">
        <v>0</v>
      </c>
      <c r="L1274">
        <v>0</v>
      </c>
      <c r="M1274">
        <v>0</v>
      </c>
      <c r="N1274">
        <v>0</v>
      </c>
      <c r="O1274">
        <v>0</v>
      </c>
      <c r="P1274" t="s">
        <v>461</v>
      </c>
      <c r="Q1274" t="s">
        <v>461</v>
      </c>
      <c r="R1274">
        <v>39</v>
      </c>
      <c r="S1274" t="s">
        <v>2500</v>
      </c>
    </row>
    <row r="1275" spans="1:19" x14ac:dyDescent="0.2">
      <c r="A1275">
        <v>39107</v>
      </c>
      <c r="C1275" t="s">
        <v>2702</v>
      </c>
      <c r="D1275">
        <v>17</v>
      </c>
      <c r="E1275">
        <v>981</v>
      </c>
      <c r="F1275" t="s">
        <v>3913</v>
      </c>
      <c r="G1275">
        <v>98</v>
      </c>
      <c r="H1275">
        <v>1</v>
      </c>
      <c r="I1275" t="s">
        <v>425</v>
      </c>
      <c r="K1275">
        <v>0</v>
      </c>
      <c r="L1275">
        <v>0</v>
      </c>
      <c r="M1275">
        <v>0</v>
      </c>
      <c r="N1275">
        <v>0</v>
      </c>
      <c r="O1275">
        <v>0</v>
      </c>
      <c r="P1275" t="s">
        <v>461</v>
      </c>
      <c r="Q1275" t="s">
        <v>461</v>
      </c>
      <c r="R1275">
        <v>39</v>
      </c>
      <c r="S1275" t="s">
        <v>2500</v>
      </c>
    </row>
    <row r="1276" spans="1:19" x14ac:dyDescent="0.2">
      <c r="A1276">
        <v>39107</v>
      </c>
      <c r="C1276" t="s">
        <v>2702</v>
      </c>
      <c r="D1276">
        <v>18</v>
      </c>
      <c r="E1276">
        <v>991</v>
      </c>
      <c r="F1276" t="s">
        <v>3914</v>
      </c>
      <c r="G1276">
        <v>99</v>
      </c>
      <c r="H1276">
        <v>1</v>
      </c>
      <c r="I1276" t="s">
        <v>427</v>
      </c>
      <c r="K1276">
        <v>0</v>
      </c>
      <c r="L1276">
        <v>0</v>
      </c>
      <c r="M1276">
        <v>0</v>
      </c>
      <c r="N1276">
        <v>0</v>
      </c>
      <c r="O1276">
        <v>0</v>
      </c>
      <c r="P1276" t="s">
        <v>461</v>
      </c>
      <c r="Q1276" t="s">
        <v>461</v>
      </c>
      <c r="R1276">
        <v>39</v>
      </c>
      <c r="S1276" t="s">
        <v>2500</v>
      </c>
    </row>
    <row r="1277" spans="1:19" x14ac:dyDescent="0.2">
      <c r="A1277">
        <v>39107</v>
      </c>
      <c r="C1277" t="s">
        <v>2702</v>
      </c>
      <c r="D1277">
        <v>19</v>
      </c>
      <c r="E1277">
        <v>1001</v>
      </c>
      <c r="F1277" t="s">
        <v>3915</v>
      </c>
      <c r="G1277">
        <v>100</v>
      </c>
      <c r="H1277">
        <v>1</v>
      </c>
      <c r="I1277" t="s">
        <v>429</v>
      </c>
      <c r="K1277">
        <v>0</v>
      </c>
      <c r="L1277">
        <v>0</v>
      </c>
      <c r="M1277">
        <v>0</v>
      </c>
      <c r="N1277">
        <v>0</v>
      </c>
      <c r="O1277">
        <v>0</v>
      </c>
      <c r="P1277" t="s">
        <v>461</v>
      </c>
      <c r="Q1277" t="s">
        <v>461</v>
      </c>
      <c r="R1277">
        <v>39</v>
      </c>
      <c r="S1277" t="s">
        <v>2500</v>
      </c>
    </row>
    <row r="1278" spans="1:19" x14ac:dyDescent="0.2">
      <c r="A1278">
        <v>39107</v>
      </c>
      <c r="C1278" t="s">
        <v>2702</v>
      </c>
      <c r="D1278">
        <v>20</v>
      </c>
      <c r="E1278">
        <v>1011</v>
      </c>
      <c r="F1278" t="s">
        <v>3916</v>
      </c>
      <c r="G1278">
        <v>101</v>
      </c>
      <c r="H1278">
        <v>1</v>
      </c>
      <c r="I1278" t="s">
        <v>431</v>
      </c>
      <c r="K1278">
        <v>0</v>
      </c>
      <c r="L1278">
        <v>0</v>
      </c>
      <c r="M1278">
        <v>0</v>
      </c>
      <c r="N1278">
        <v>0</v>
      </c>
      <c r="O1278">
        <v>0</v>
      </c>
      <c r="P1278" t="s">
        <v>461</v>
      </c>
      <c r="Q1278" t="s">
        <v>461</v>
      </c>
      <c r="R1278">
        <v>39</v>
      </c>
      <c r="S1278" t="s">
        <v>2500</v>
      </c>
    </row>
    <row r="1279" spans="1:19" x14ac:dyDescent="0.2">
      <c r="A1279">
        <v>39107</v>
      </c>
      <c r="C1279" t="s">
        <v>2702</v>
      </c>
      <c r="D1279">
        <v>21</v>
      </c>
      <c r="E1279">
        <v>1021</v>
      </c>
      <c r="F1279" t="s">
        <v>3917</v>
      </c>
      <c r="G1279">
        <v>102</v>
      </c>
      <c r="H1279">
        <v>1</v>
      </c>
      <c r="I1279" t="s">
        <v>433</v>
      </c>
      <c r="K1279">
        <v>0</v>
      </c>
      <c r="L1279">
        <v>0</v>
      </c>
      <c r="M1279">
        <v>0</v>
      </c>
      <c r="N1279">
        <v>0</v>
      </c>
      <c r="O1279">
        <v>0</v>
      </c>
      <c r="P1279" t="s">
        <v>461</v>
      </c>
      <c r="Q1279" t="s">
        <v>461</v>
      </c>
      <c r="R1279">
        <v>39</v>
      </c>
      <c r="S1279" t="s">
        <v>2500</v>
      </c>
    </row>
    <row r="1280" spans="1:19" x14ac:dyDescent="0.2">
      <c r="A1280">
        <v>39107</v>
      </c>
      <c r="C1280" t="s">
        <v>2702</v>
      </c>
      <c r="D1280">
        <v>22</v>
      </c>
      <c r="E1280">
        <v>1031</v>
      </c>
      <c r="F1280" t="s">
        <v>3918</v>
      </c>
      <c r="G1280">
        <v>103</v>
      </c>
      <c r="H1280">
        <v>1</v>
      </c>
      <c r="I1280" t="s">
        <v>435</v>
      </c>
      <c r="K1280">
        <v>0</v>
      </c>
      <c r="L1280">
        <v>0</v>
      </c>
      <c r="M1280">
        <v>0</v>
      </c>
      <c r="N1280">
        <v>0</v>
      </c>
      <c r="O1280">
        <v>0</v>
      </c>
      <c r="P1280" t="s">
        <v>461</v>
      </c>
      <c r="Q1280" t="s">
        <v>461</v>
      </c>
      <c r="R1280">
        <v>39</v>
      </c>
      <c r="S1280" t="s">
        <v>2500</v>
      </c>
    </row>
    <row r="1281" spans="1:19" x14ac:dyDescent="0.2">
      <c r="A1281">
        <v>39107</v>
      </c>
      <c r="C1281" t="s">
        <v>2702</v>
      </c>
      <c r="D1281">
        <v>23</v>
      </c>
      <c r="E1281">
        <v>1041</v>
      </c>
      <c r="F1281" t="s">
        <v>3919</v>
      </c>
      <c r="G1281">
        <v>104</v>
      </c>
      <c r="H1281">
        <v>1</v>
      </c>
      <c r="I1281" t="s">
        <v>2607</v>
      </c>
      <c r="K1281">
        <v>0</v>
      </c>
      <c r="L1281">
        <v>0</v>
      </c>
      <c r="M1281">
        <v>0</v>
      </c>
      <c r="N1281">
        <v>0</v>
      </c>
      <c r="O1281">
        <v>1</v>
      </c>
      <c r="P1281" t="s">
        <v>461</v>
      </c>
      <c r="Q1281" t="s">
        <v>461</v>
      </c>
      <c r="R1281">
        <v>39</v>
      </c>
      <c r="S1281" t="s">
        <v>2500</v>
      </c>
    </row>
    <row r="1282" spans="1:19" x14ac:dyDescent="0.2">
      <c r="A1282">
        <v>39107</v>
      </c>
      <c r="C1282" t="s">
        <v>2702</v>
      </c>
      <c r="D1282">
        <v>24</v>
      </c>
      <c r="E1282">
        <v>1051</v>
      </c>
      <c r="F1282" t="s">
        <v>3920</v>
      </c>
      <c r="G1282">
        <v>105</v>
      </c>
      <c r="H1282">
        <v>1</v>
      </c>
      <c r="I1282" t="s">
        <v>2608</v>
      </c>
      <c r="K1282">
        <v>0</v>
      </c>
      <c r="L1282">
        <v>0</v>
      </c>
      <c r="M1282">
        <v>0</v>
      </c>
      <c r="N1282">
        <v>0</v>
      </c>
      <c r="O1282">
        <v>0</v>
      </c>
      <c r="P1282" t="s">
        <v>461</v>
      </c>
      <c r="Q1282" t="s">
        <v>461</v>
      </c>
      <c r="R1282">
        <v>39</v>
      </c>
      <c r="S1282" t="s">
        <v>2500</v>
      </c>
    </row>
    <row r="1283" spans="1:19" x14ac:dyDescent="0.2">
      <c r="A1283">
        <v>39107</v>
      </c>
      <c r="C1283" t="s">
        <v>2702</v>
      </c>
      <c r="D1283">
        <v>25</v>
      </c>
      <c r="E1283">
        <v>1121</v>
      </c>
      <c r="F1283" t="s">
        <v>3921</v>
      </c>
      <c r="G1283">
        <v>112</v>
      </c>
      <c r="H1283">
        <v>1</v>
      </c>
      <c r="I1283" t="s">
        <v>453</v>
      </c>
      <c r="K1283">
        <v>0</v>
      </c>
      <c r="L1283">
        <v>0</v>
      </c>
      <c r="M1283">
        <v>0</v>
      </c>
      <c r="N1283">
        <v>0</v>
      </c>
      <c r="O1283">
        <v>0</v>
      </c>
      <c r="P1283" t="s">
        <v>461</v>
      </c>
      <c r="Q1283" t="s">
        <v>461</v>
      </c>
      <c r="R1283">
        <v>39</v>
      </c>
      <c r="S1283" t="s">
        <v>2500</v>
      </c>
    </row>
    <row r="1284" spans="1:19" x14ac:dyDescent="0.2">
      <c r="A1284">
        <v>39107</v>
      </c>
      <c r="C1284" t="s">
        <v>2702</v>
      </c>
      <c r="D1284">
        <v>26</v>
      </c>
      <c r="E1284">
        <v>1131</v>
      </c>
      <c r="F1284" t="s">
        <v>3922</v>
      </c>
      <c r="G1284">
        <v>113</v>
      </c>
      <c r="H1284">
        <v>1</v>
      </c>
      <c r="I1284" t="s">
        <v>455</v>
      </c>
      <c r="K1284">
        <v>0</v>
      </c>
      <c r="L1284">
        <v>0</v>
      </c>
      <c r="M1284">
        <v>0</v>
      </c>
      <c r="N1284">
        <v>0</v>
      </c>
      <c r="O1284">
        <v>0</v>
      </c>
      <c r="P1284" t="s">
        <v>461</v>
      </c>
      <c r="Q1284" t="s">
        <v>461</v>
      </c>
      <c r="R1284">
        <v>39</v>
      </c>
      <c r="S1284" t="s">
        <v>2500</v>
      </c>
    </row>
    <row r="1285" spans="1:19" x14ac:dyDescent="0.2">
      <c r="A1285">
        <v>39107</v>
      </c>
      <c r="C1285" t="s">
        <v>2702</v>
      </c>
      <c r="D1285">
        <v>27</v>
      </c>
      <c r="E1285">
        <v>1111</v>
      </c>
      <c r="F1285" t="s">
        <v>3923</v>
      </c>
      <c r="G1285">
        <v>111</v>
      </c>
      <c r="H1285">
        <v>1</v>
      </c>
      <c r="I1285" t="s">
        <v>451</v>
      </c>
      <c r="K1285">
        <v>0</v>
      </c>
      <c r="L1285">
        <v>0</v>
      </c>
      <c r="M1285">
        <v>0</v>
      </c>
      <c r="N1285">
        <v>0</v>
      </c>
      <c r="O1285">
        <v>0</v>
      </c>
      <c r="P1285" t="s">
        <v>461</v>
      </c>
      <c r="Q1285" t="s">
        <v>461</v>
      </c>
      <c r="R1285">
        <v>39</v>
      </c>
      <c r="S1285" t="s">
        <v>2500</v>
      </c>
    </row>
    <row r="1286" spans="1:19" x14ac:dyDescent="0.2">
      <c r="A1286">
        <v>39107</v>
      </c>
      <c r="C1286" t="s">
        <v>2702</v>
      </c>
      <c r="D1286">
        <v>28</v>
      </c>
      <c r="E1286">
        <v>1141</v>
      </c>
      <c r="F1286" t="s">
        <v>3924</v>
      </c>
      <c r="G1286">
        <v>114</v>
      </c>
      <c r="H1286">
        <v>1</v>
      </c>
      <c r="I1286" t="s">
        <v>457</v>
      </c>
      <c r="K1286">
        <v>0</v>
      </c>
      <c r="L1286">
        <v>0</v>
      </c>
      <c r="M1286">
        <v>0</v>
      </c>
      <c r="N1286">
        <v>0</v>
      </c>
      <c r="O1286">
        <v>0</v>
      </c>
      <c r="P1286" t="s">
        <v>461</v>
      </c>
      <c r="Q1286" t="s">
        <v>461</v>
      </c>
      <c r="R1286">
        <v>39</v>
      </c>
      <c r="S1286" t="s">
        <v>2500</v>
      </c>
    </row>
    <row r="1287" spans="1:19" x14ac:dyDescent="0.2">
      <c r="A1287">
        <v>39107</v>
      </c>
      <c r="C1287" t="s">
        <v>2702</v>
      </c>
      <c r="D1287">
        <v>29</v>
      </c>
      <c r="E1287">
        <v>1151</v>
      </c>
      <c r="F1287" t="s">
        <v>3925</v>
      </c>
      <c r="G1287">
        <v>115</v>
      </c>
      <c r="H1287">
        <v>1</v>
      </c>
      <c r="I1287" t="s">
        <v>459</v>
      </c>
      <c r="K1287">
        <v>0</v>
      </c>
      <c r="L1287">
        <v>0</v>
      </c>
      <c r="M1287">
        <v>0</v>
      </c>
      <c r="N1287">
        <v>0</v>
      </c>
      <c r="O1287">
        <v>0</v>
      </c>
      <c r="P1287" t="s">
        <v>461</v>
      </c>
      <c r="Q1287" t="s">
        <v>461</v>
      </c>
      <c r="R1287">
        <v>39</v>
      </c>
      <c r="S1287" t="s">
        <v>2500</v>
      </c>
    </row>
    <row r="1288" spans="1:19" x14ac:dyDescent="0.2">
      <c r="A1288">
        <v>39107</v>
      </c>
      <c r="C1288" t="s">
        <v>2702</v>
      </c>
      <c r="D1288">
        <v>30</v>
      </c>
      <c r="E1288">
        <v>1161</v>
      </c>
      <c r="F1288" t="s">
        <v>3926</v>
      </c>
      <c r="G1288">
        <v>116</v>
      </c>
      <c r="H1288">
        <v>1</v>
      </c>
      <c r="I1288" t="s">
        <v>461</v>
      </c>
      <c r="K1288">
        <v>0</v>
      </c>
      <c r="L1288">
        <v>1</v>
      </c>
      <c r="M1288">
        <v>0</v>
      </c>
      <c r="N1288">
        <v>2</v>
      </c>
      <c r="O1288">
        <v>0</v>
      </c>
      <c r="P1288" t="s">
        <v>461</v>
      </c>
      <c r="Q1288" t="s">
        <v>461</v>
      </c>
      <c r="R1288">
        <v>39</v>
      </c>
      <c r="S1288" t="s">
        <v>2500</v>
      </c>
    </row>
    <row r="1289" spans="1:19" x14ac:dyDescent="0.2">
      <c r="A1289">
        <v>39108</v>
      </c>
      <c r="C1289" t="s">
        <v>2702</v>
      </c>
      <c r="D1289">
        <v>1</v>
      </c>
      <c r="E1289">
        <v>52</v>
      </c>
      <c r="F1289" t="s">
        <v>2845</v>
      </c>
      <c r="G1289">
        <v>5</v>
      </c>
      <c r="H1289">
        <v>2</v>
      </c>
      <c r="I1289" t="s">
        <v>231</v>
      </c>
      <c r="K1289">
        <v>0</v>
      </c>
      <c r="L1289">
        <v>0</v>
      </c>
      <c r="M1289">
        <v>1</v>
      </c>
      <c r="N1289">
        <v>1</v>
      </c>
      <c r="O1289">
        <v>0</v>
      </c>
      <c r="P1289" t="s">
        <v>461</v>
      </c>
      <c r="Q1289" t="s">
        <v>461</v>
      </c>
      <c r="R1289">
        <v>39</v>
      </c>
      <c r="S1289" t="s">
        <v>2500</v>
      </c>
    </row>
    <row r="1290" spans="1:19" x14ac:dyDescent="0.2">
      <c r="A1290">
        <v>39108</v>
      </c>
      <c r="C1290" t="s">
        <v>2702</v>
      </c>
      <c r="D1290">
        <v>2</v>
      </c>
      <c r="E1290">
        <v>42</v>
      </c>
      <c r="F1290" t="s">
        <v>2846</v>
      </c>
      <c r="G1290">
        <v>4</v>
      </c>
      <c r="H1290">
        <v>2</v>
      </c>
      <c r="I1290" t="s">
        <v>228</v>
      </c>
      <c r="K1290">
        <v>0</v>
      </c>
      <c r="L1290">
        <v>0</v>
      </c>
      <c r="M1290">
        <v>0</v>
      </c>
      <c r="N1290">
        <v>0</v>
      </c>
      <c r="O1290">
        <v>0</v>
      </c>
      <c r="P1290" t="s">
        <v>461</v>
      </c>
      <c r="Q1290" t="s">
        <v>461</v>
      </c>
      <c r="R1290">
        <v>39</v>
      </c>
      <c r="S1290" t="s">
        <v>2500</v>
      </c>
    </row>
    <row r="1291" spans="1:19" x14ac:dyDescent="0.2">
      <c r="A1291">
        <v>39108</v>
      </c>
      <c r="C1291" t="s">
        <v>2702</v>
      </c>
      <c r="D1291">
        <v>3</v>
      </c>
      <c r="E1291">
        <v>32</v>
      </c>
      <c r="F1291" t="s">
        <v>3168</v>
      </c>
      <c r="G1291">
        <v>3</v>
      </c>
      <c r="H1291">
        <v>2</v>
      </c>
      <c r="I1291" t="s">
        <v>225</v>
      </c>
      <c r="K1291">
        <v>0</v>
      </c>
      <c r="L1291">
        <v>0</v>
      </c>
      <c r="M1291">
        <v>0</v>
      </c>
      <c r="N1291">
        <v>0</v>
      </c>
      <c r="O1291">
        <v>0</v>
      </c>
      <c r="P1291" t="s">
        <v>461</v>
      </c>
      <c r="Q1291" t="s">
        <v>461</v>
      </c>
      <c r="R1291">
        <v>39</v>
      </c>
      <c r="S1291" t="s">
        <v>2500</v>
      </c>
    </row>
    <row r="1292" spans="1:19" x14ac:dyDescent="0.2">
      <c r="A1292">
        <v>39108</v>
      </c>
      <c r="C1292" t="s">
        <v>2702</v>
      </c>
      <c r="D1292">
        <v>4</v>
      </c>
      <c r="E1292">
        <v>22</v>
      </c>
      <c r="F1292" t="s">
        <v>2847</v>
      </c>
      <c r="G1292">
        <v>2</v>
      </c>
      <c r="H1292">
        <v>2</v>
      </c>
      <c r="I1292" t="s">
        <v>222</v>
      </c>
      <c r="K1292">
        <v>0</v>
      </c>
      <c r="L1292">
        <v>0</v>
      </c>
      <c r="M1292">
        <v>0</v>
      </c>
      <c r="N1292">
        <v>0</v>
      </c>
      <c r="O1292">
        <v>0</v>
      </c>
      <c r="P1292" t="s">
        <v>461</v>
      </c>
      <c r="Q1292" t="s">
        <v>461</v>
      </c>
      <c r="R1292">
        <v>39</v>
      </c>
      <c r="S1292" t="s">
        <v>2500</v>
      </c>
    </row>
    <row r="1293" spans="1:19" x14ac:dyDescent="0.2">
      <c r="A1293">
        <v>39108</v>
      </c>
      <c r="C1293" t="s">
        <v>2702</v>
      </c>
      <c r="D1293">
        <v>5</v>
      </c>
      <c r="E1293">
        <v>12</v>
      </c>
      <c r="F1293" t="s">
        <v>3170</v>
      </c>
      <c r="G1293">
        <v>1</v>
      </c>
      <c r="H1293">
        <v>2</v>
      </c>
      <c r="I1293" t="s">
        <v>219</v>
      </c>
      <c r="K1293">
        <v>0</v>
      </c>
      <c r="L1293">
        <v>0</v>
      </c>
      <c r="M1293">
        <v>0</v>
      </c>
      <c r="N1293">
        <v>0</v>
      </c>
      <c r="O1293">
        <v>0</v>
      </c>
      <c r="P1293" t="s">
        <v>461</v>
      </c>
      <c r="Q1293" t="s">
        <v>461</v>
      </c>
      <c r="R1293">
        <v>39</v>
      </c>
      <c r="S1293" t="s">
        <v>2500</v>
      </c>
    </row>
    <row r="1294" spans="1:19" x14ac:dyDescent="0.2">
      <c r="A1294">
        <v>39108</v>
      </c>
      <c r="C1294" t="s">
        <v>2702</v>
      </c>
      <c r="D1294">
        <v>6</v>
      </c>
      <c r="E1294">
        <v>871</v>
      </c>
      <c r="F1294" t="s">
        <v>3902</v>
      </c>
      <c r="G1294">
        <v>87</v>
      </c>
      <c r="H1294">
        <v>1</v>
      </c>
      <c r="I1294" t="s">
        <v>403</v>
      </c>
      <c r="K1294">
        <v>0</v>
      </c>
      <c r="L1294">
        <v>0</v>
      </c>
      <c r="M1294">
        <v>0</v>
      </c>
      <c r="N1294">
        <v>0</v>
      </c>
      <c r="O1294">
        <v>0</v>
      </c>
      <c r="P1294" t="s">
        <v>461</v>
      </c>
      <c r="Q1294" t="s">
        <v>461</v>
      </c>
      <c r="R1294">
        <v>39</v>
      </c>
      <c r="S1294" t="s">
        <v>2500</v>
      </c>
    </row>
    <row r="1295" spans="1:19" x14ac:dyDescent="0.2">
      <c r="A1295">
        <v>39108</v>
      </c>
      <c r="C1295" t="s">
        <v>2702</v>
      </c>
      <c r="D1295">
        <v>7</v>
      </c>
      <c r="E1295">
        <v>881</v>
      </c>
      <c r="F1295" t="s">
        <v>3903</v>
      </c>
      <c r="G1295">
        <v>88</v>
      </c>
      <c r="H1295">
        <v>1</v>
      </c>
      <c r="I1295" t="s">
        <v>405</v>
      </c>
      <c r="K1295">
        <v>0</v>
      </c>
      <c r="L1295">
        <v>0</v>
      </c>
      <c r="M1295">
        <v>0</v>
      </c>
      <c r="N1295">
        <v>0</v>
      </c>
      <c r="O1295">
        <v>0</v>
      </c>
      <c r="P1295" t="s">
        <v>461</v>
      </c>
      <c r="Q1295" t="s">
        <v>461</v>
      </c>
      <c r="R1295">
        <v>39</v>
      </c>
      <c r="S1295" t="s">
        <v>2500</v>
      </c>
    </row>
    <row r="1296" spans="1:19" x14ac:dyDescent="0.2">
      <c r="A1296">
        <v>39108</v>
      </c>
      <c r="C1296" t="s">
        <v>2702</v>
      </c>
      <c r="D1296">
        <v>8</v>
      </c>
      <c r="E1296">
        <v>891</v>
      </c>
      <c r="F1296" t="s">
        <v>3904</v>
      </c>
      <c r="G1296">
        <v>89</v>
      </c>
      <c r="H1296">
        <v>1</v>
      </c>
      <c r="I1296" t="s">
        <v>407</v>
      </c>
      <c r="K1296">
        <v>0</v>
      </c>
      <c r="L1296">
        <v>0</v>
      </c>
      <c r="M1296">
        <v>0</v>
      </c>
      <c r="N1296">
        <v>0</v>
      </c>
      <c r="O1296">
        <v>0</v>
      </c>
      <c r="P1296" t="s">
        <v>461</v>
      </c>
      <c r="Q1296" t="s">
        <v>461</v>
      </c>
      <c r="R1296">
        <v>39</v>
      </c>
      <c r="S1296" t="s">
        <v>2500</v>
      </c>
    </row>
    <row r="1297" spans="1:19" x14ac:dyDescent="0.2">
      <c r="A1297">
        <v>39108</v>
      </c>
      <c r="C1297" t="s">
        <v>2702</v>
      </c>
      <c r="D1297">
        <v>9</v>
      </c>
      <c r="E1297">
        <v>901</v>
      </c>
      <c r="F1297" t="s">
        <v>3905</v>
      </c>
      <c r="G1297">
        <v>90</v>
      </c>
      <c r="H1297">
        <v>1</v>
      </c>
      <c r="I1297" t="s">
        <v>409</v>
      </c>
      <c r="K1297">
        <v>0</v>
      </c>
      <c r="L1297">
        <v>0</v>
      </c>
      <c r="M1297">
        <v>0</v>
      </c>
      <c r="N1297">
        <v>0</v>
      </c>
      <c r="O1297">
        <v>0</v>
      </c>
      <c r="P1297" t="s">
        <v>461</v>
      </c>
      <c r="Q1297" t="s">
        <v>461</v>
      </c>
      <c r="R1297">
        <v>39</v>
      </c>
      <c r="S1297" t="s">
        <v>2500</v>
      </c>
    </row>
    <row r="1298" spans="1:19" x14ac:dyDescent="0.2">
      <c r="A1298">
        <v>39108</v>
      </c>
      <c r="C1298" t="s">
        <v>2702</v>
      </c>
      <c r="D1298">
        <v>10</v>
      </c>
      <c r="E1298">
        <v>911</v>
      </c>
      <c r="F1298" t="s">
        <v>3906</v>
      </c>
      <c r="G1298">
        <v>91</v>
      </c>
      <c r="H1298">
        <v>1</v>
      </c>
      <c r="I1298" t="s">
        <v>411</v>
      </c>
      <c r="K1298">
        <v>0</v>
      </c>
      <c r="L1298">
        <v>0</v>
      </c>
      <c r="M1298">
        <v>0</v>
      </c>
      <c r="N1298">
        <v>0</v>
      </c>
      <c r="O1298">
        <v>0</v>
      </c>
      <c r="P1298" t="s">
        <v>461</v>
      </c>
      <c r="Q1298" t="s">
        <v>461</v>
      </c>
      <c r="R1298">
        <v>39</v>
      </c>
      <c r="S1298" t="s">
        <v>2500</v>
      </c>
    </row>
    <row r="1299" spans="1:19" x14ac:dyDescent="0.2">
      <c r="A1299">
        <v>39108</v>
      </c>
      <c r="C1299" t="s">
        <v>2702</v>
      </c>
      <c r="D1299">
        <v>11</v>
      </c>
      <c r="E1299">
        <v>921</v>
      </c>
      <c r="F1299" t="s">
        <v>3907</v>
      </c>
      <c r="G1299">
        <v>92</v>
      </c>
      <c r="H1299">
        <v>1</v>
      </c>
      <c r="I1299" t="s">
        <v>413</v>
      </c>
      <c r="K1299">
        <v>0</v>
      </c>
      <c r="L1299">
        <v>0</v>
      </c>
      <c r="M1299">
        <v>0</v>
      </c>
      <c r="N1299">
        <v>0</v>
      </c>
      <c r="O1299">
        <v>0</v>
      </c>
      <c r="P1299" t="s">
        <v>461</v>
      </c>
      <c r="Q1299" t="s">
        <v>461</v>
      </c>
      <c r="R1299">
        <v>39</v>
      </c>
      <c r="S1299" t="s">
        <v>2500</v>
      </c>
    </row>
    <row r="1300" spans="1:19" x14ac:dyDescent="0.2">
      <c r="A1300">
        <v>39108</v>
      </c>
      <c r="C1300" t="s">
        <v>2702</v>
      </c>
      <c r="D1300">
        <v>12</v>
      </c>
      <c r="E1300">
        <v>931</v>
      </c>
      <c r="F1300" t="s">
        <v>3908</v>
      </c>
      <c r="G1300">
        <v>93</v>
      </c>
      <c r="H1300">
        <v>1</v>
      </c>
      <c r="I1300" t="s">
        <v>415</v>
      </c>
      <c r="K1300">
        <v>0</v>
      </c>
      <c r="L1300">
        <v>0</v>
      </c>
      <c r="M1300">
        <v>0</v>
      </c>
      <c r="N1300">
        <v>0</v>
      </c>
      <c r="O1300">
        <v>0</v>
      </c>
      <c r="P1300" t="s">
        <v>461</v>
      </c>
      <c r="Q1300" t="s">
        <v>461</v>
      </c>
      <c r="R1300">
        <v>39</v>
      </c>
      <c r="S1300" t="s">
        <v>2500</v>
      </c>
    </row>
    <row r="1301" spans="1:19" x14ac:dyDescent="0.2">
      <c r="A1301">
        <v>39108</v>
      </c>
      <c r="C1301" t="s">
        <v>2702</v>
      </c>
      <c r="D1301">
        <v>13</v>
      </c>
      <c r="E1301">
        <v>941</v>
      </c>
      <c r="F1301" t="s">
        <v>3909</v>
      </c>
      <c r="G1301">
        <v>94</v>
      </c>
      <c r="H1301">
        <v>1</v>
      </c>
      <c r="I1301" t="s">
        <v>417</v>
      </c>
      <c r="K1301">
        <v>0</v>
      </c>
      <c r="L1301">
        <v>0</v>
      </c>
      <c r="M1301">
        <v>0</v>
      </c>
      <c r="N1301">
        <v>0</v>
      </c>
      <c r="O1301">
        <v>0</v>
      </c>
      <c r="P1301" t="s">
        <v>461</v>
      </c>
      <c r="Q1301" t="s">
        <v>461</v>
      </c>
      <c r="R1301">
        <v>39</v>
      </c>
      <c r="S1301" t="s">
        <v>2500</v>
      </c>
    </row>
    <row r="1302" spans="1:19" x14ac:dyDescent="0.2">
      <c r="A1302">
        <v>39108</v>
      </c>
      <c r="C1302" t="s">
        <v>2702</v>
      </c>
      <c r="D1302">
        <v>14</v>
      </c>
      <c r="E1302">
        <v>1211</v>
      </c>
      <c r="F1302" t="s">
        <v>4069</v>
      </c>
      <c r="G1302">
        <v>121</v>
      </c>
      <c r="H1302">
        <v>1</v>
      </c>
      <c r="I1302" t="s">
        <v>471</v>
      </c>
      <c r="K1302">
        <v>0</v>
      </c>
      <c r="L1302">
        <v>0</v>
      </c>
      <c r="M1302">
        <v>0</v>
      </c>
      <c r="N1302">
        <v>0</v>
      </c>
      <c r="O1302">
        <v>0</v>
      </c>
      <c r="P1302" t="s">
        <v>461</v>
      </c>
      <c r="Q1302" t="s">
        <v>461</v>
      </c>
      <c r="R1302">
        <v>39</v>
      </c>
      <c r="S1302" t="s">
        <v>2500</v>
      </c>
    </row>
    <row r="1303" spans="1:19" x14ac:dyDescent="0.2">
      <c r="A1303">
        <v>39108</v>
      </c>
      <c r="C1303" t="s">
        <v>2702</v>
      </c>
      <c r="D1303">
        <v>15</v>
      </c>
      <c r="E1303">
        <v>1161</v>
      </c>
      <c r="F1303" t="s">
        <v>3926</v>
      </c>
      <c r="G1303">
        <v>116</v>
      </c>
      <c r="H1303">
        <v>1</v>
      </c>
      <c r="I1303" t="s">
        <v>461</v>
      </c>
      <c r="K1303">
        <v>0</v>
      </c>
      <c r="L1303">
        <v>1</v>
      </c>
      <c r="M1303">
        <v>0</v>
      </c>
      <c r="N1303">
        <v>2</v>
      </c>
      <c r="O1303">
        <v>0</v>
      </c>
      <c r="P1303" t="s">
        <v>461</v>
      </c>
      <c r="Q1303" t="s">
        <v>461</v>
      </c>
      <c r="R1303">
        <v>39</v>
      </c>
      <c r="S1303" t="s">
        <v>2500</v>
      </c>
    </row>
    <row r="1304" spans="1:19" x14ac:dyDescent="0.2">
      <c r="A1304">
        <v>400101</v>
      </c>
      <c r="C1304" t="s">
        <v>2765</v>
      </c>
      <c r="D1304">
        <v>1</v>
      </c>
      <c r="E1304">
        <v>1042</v>
      </c>
      <c r="F1304" t="s">
        <v>4071</v>
      </c>
      <c r="G1304">
        <v>104</v>
      </c>
      <c r="H1304">
        <v>2</v>
      </c>
      <c r="I1304" t="s">
        <v>2607</v>
      </c>
      <c r="K1304">
        <v>0</v>
      </c>
      <c r="L1304">
        <v>0</v>
      </c>
      <c r="M1304">
        <v>1</v>
      </c>
      <c r="N1304">
        <v>1</v>
      </c>
      <c r="O1304">
        <v>0</v>
      </c>
      <c r="P1304" t="s">
        <v>231</v>
      </c>
      <c r="Q1304" t="s">
        <v>231</v>
      </c>
      <c r="R1304">
        <v>40</v>
      </c>
      <c r="S1304" t="s">
        <v>2500</v>
      </c>
    </row>
    <row r="1305" spans="1:19" x14ac:dyDescent="0.2">
      <c r="A1305">
        <v>400101</v>
      </c>
      <c r="C1305" t="s">
        <v>2765</v>
      </c>
      <c r="D1305">
        <v>2</v>
      </c>
      <c r="E1305">
        <v>1032</v>
      </c>
      <c r="F1305" t="s">
        <v>4072</v>
      </c>
      <c r="G1305">
        <v>103</v>
      </c>
      <c r="H1305">
        <v>2</v>
      </c>
      <c r="I1305" t="s">
        <v>435</v>
      </c>
      <c r="K1305">
        <v>0</v>
      </c>
      <c r="L1305">
        <v>0</v>
      </c>
      <c r="M1305">
        <v>0</v>
      </c>
      <c r="N1305">
        <v>0</v>
      </c>
      <c r="O1305">
        <v>0</v>
      </c>
      <c r="P1305" t="s">
        <v>231</v>
      </c>
      <c r="Q1305" t="s">
        <v>231</v>
      </c>
      <c r="R1305">
        <v>40</v>
      </c>
      <c r="S1305" t="s">
        <v>2500</v>
      </c>
    </row>
    <row r="1306" spans="1:19" x14ac:dyDescent="0.2">
      <c r="A1306">
        <v>400101</v>
      </c>
      <c r="C1306" t="s">
        <v>2765</v>
      </c>
      <c r="D1306">
        <v>3</v>
      </c>
      <c r="E1306">
        <v>1022</v>
      </c>
      <c r="F1306" t="s">
        <v>4073</v>
      </c>
      <c r="G1306">
        <v>102</v>
      </c>
      <c r="H1306">
        <v>2</v>
      </c>
      <c r="I1306" t="s">
        <v>433</v>
      </c>
      <c r="K1306">
        <v>0</v>
      </c>
      <c r="L1306">
        <v>0</v>
      </c>
      <c r="M1306">
        <v>0</v>
      </c>
      <c r="N1306">
        <v>0</v>
      </c>
      <c r="O1306">
        <v>0</v>
      </c>
      <c r="P1306" t="s">
        <v>231</v>
      </c>
      <c r="Q1306" t="s">
        <v>231</v>
      </c>
      <c r="R1306">
        <v>40</v>
      </c>
      <c r="S1306" t="s">
        <v>2500</v>
      </c>
    </row>
    <row r="1307" spans="1:19" x14ac:dyDescent="0.2">
      <c r="A1307">
        <v>400101</v>
      </c>
      <c r="C1307" t="s">
        <v>2765</v>
      </c>
      <c r="D1307">
        <v>4</v>
      </c>
      <c r="E1307">
        <v>1012</v>
      </c>
      <c r="F1307" t="s">
        <v>4074</v>
      </c>
      <c r="G1307">
        <v>101</v>
      </c>
      <c r="H1307">
        <v>2</v>
      </c>
      <c r="I1307" t="s">
        <v>431</v>
      </c>
      <c r="K1307">
        <v>0</v>
      </c>
      <c r="L1307">
        <v>0</v>
      </c>
      <c r="M1307">
        <v>0</v>
      </c>
      <c r="N1307">
        <v>0</v>
      </c>
      <c r="O1307">
        <v>0</v>
      </c>
      <c r="P1307" t="s">
        <v>231</v>
      </c>
      <c r="Q1307" t="s">
        <v>231</v>
      </c>
      <c r="R1307">
        <v>40</v>
      </c>
      <c r="S1307" t="s">
        <v>2500</v>
      </c>
    </row>
    <row r="1308" spans="1:19" x14ac:dyDescent="0.2">
      <c r="A1308">
        <v>400101</v>
      </c>
      <c r="C1308" t="s">
        <v>2765</v>
      </c>
      <c r="D1308">
        <v>5</v>
      </c>
      <c r="E1308">
        <v>1002</v>
      </c>
      <c r="F1308" t="s">
        <v>4075</v>
      </c>
      <c r="G1308">
        <v>100</v>
      </c>
      <c r="H1308">
        <v>2</v>
      </c>
      <c r="I1308" t="s">
        <v>429</v>
      </c>
      <c r="K1308">
        <v>0</v>
      </c>
      <c r="L1308">
        <v>0</v>
      </c>
      <c r="M1308">
        <v>0</v>
      </c>
      <c r="N1308">
        <v>0</v>
      </c>
      <c r="O1308">
        <v>0</v>
      </c>
      <c r="P1308" t="s">
        <v>231</v>
      </c>
      <c r="Q1308" t="s">
        <v>231</v>
      </c>
      <c r="R1308">
        <v>40</v>
      </c>
      <c r="S1308" t="s">
        <v>2500</v>
      </c>
    </row>
    <row r="1309" spans="1:19" x14ac:dyDescent="0.2">
      <c r="A1309">
        <v>400101</v>
      </c>
      <c r="C1309" t="s">
        <v>2765</v>
      </c>
      <c r="D1309">
        <v>6</v>
      </c>
      <c r="E1309">
        <v>993</v>
      </c>
      <c r="F1309" t="s">
        <v>4076</v>
      </c>
      <c r="G1309">
        <v>99</v>
      </c>
      <c r="H1309">
        <v>3</v>
      </c>
      <c r="I1309" t="s">
        <v>427</v>
      </c>
      <c r="K1309">
        <v>0</v>
      </c>
      <c r="L1309">
        <v>0</v>
      </c>
      <c r="M1309">
        <v>0</v>
      </c>
      <c r="N1309">
        <v>0</v>
      </c>
      <c r="O1309">
        <v>0</v>
      </c>
      <c r="P1309" t="s">
        <v>231</v>
      </c>
      <c r="Q1309" t="s">
        <v>231</v>
      </c>
      <c r="R1309">
        <v>40</v>
      </c>
      <c r="S1309" t="s">
        <v>2500</v>
      </c>
    </row>
    <row r="1310" spans="1:19" x14ac:dyDescent="0.2">
      <c r="A1310">
        <v>400101</v>
      </c>
      <c r="C1310" t="s">
        <v>2765</v>
      </c>
      <c r="D1310">
        <v>7</v>
      </c>
      <c r="E1310">
        <v>982</v>
      </c>
      <c r="F1310" t="s">
        <v>4077</v>
      </c>
      <c r="G1310">
        <v>98</v>
      </c>
      <c r="H1310">
        <v>2</v>
      </c>
      <c r="I1310" t="s">
        <v>425</v>
      </c>
      <c r="K1310">
        <v>0</v>
      </c>
      <c r="L1310">
        <v>0</v>
      </c>
      <c r="M1310">
        <v>0</v>
      </c>
      <c r="N1310">
        <v>0</v>
      </c>
      <c r="O1310">
        <v>0</v>
      </c>
      <c r="P1310" t="s">
        <v>231</v>
      </c>
      <c r="Q1310" t="s">
        <v>231</v>
      </c>
      <c r="R1310">
        <v>40</v>
      </c>
      <c r="S1310" t="s">
        <v>2500</v>
      </c>
    </row>
    <row r="1311" spans="1:19" x14ac:dyDescent="0.2">
      <c r="A1311">
        <v>400101</v>
      </c>
      <c r="C1311" t="s">
        <v>2765</v>
      </c>
      <c r="D1311">
        <v>8</v>
      </c>
      <c r="E1311">
        <v>972</v>
      </c>
      <c r="F1311" t="s">
        <v>4078</v>
      </c>
      <c r="G1311">
        <v>97</v>
      </c>
      <c r="H1311">
        <v>2</v>
      </c>
      <c r="I1311" t="s">
        <v>423</v>
      </c>
      <c r="K1311">
        <v>0</v>
      </c>
      <c r="L1311">
        <v>0</v>
      </c>
      <c r="M1311">
        <v>0</v>
      </c>
      <c r="N1311">
        <v>0</v>
      </c>
      <c r="O1311">
        <v>0</v>
      </c>
      <c r="P1311" t="s">
        <v>231</v>
      </c>
      <c r="Q1311" t="s">
        <v>231</v>
      </c>
      <c r="R1311">
        <v>40</v>
      </c>
      <c r="S1311" t="s">
        <v>2500</v>
      </c>
    </row>
    <row r="1312" spans="1:19" x14ac:dyDescent="0.2">
      <c r="A1312">
        <v>400101</v>
      </c>
      <c r="C1312" t="s">
        <v>2765</v>
      </c>
      <c r="D1312">
        <v>9</v>
      </c>
      <c r="E1312">
        <v>962</v>
      </c>
      <c r="F1312" t="s">
        <v>4079</v>
      </c>
      <c r="G1312">
        <v>96</v>
      </c>
      <c r="H1312">
        <v>2</v>
      </c>
      <c r="I1312" t="s">
        <v>421</v>
      </c>
      <c r="K1312">
        <v>0</v>
      </c>
      <c r="L1312">
        <v>0</v>
      </c>
      <c r="M1312">
        <v>0</v>
      </c>
      <c r="N1312">
        <v>0</v>
      </c>
      <c r="O1312">
        <v>0</v>
      </c>
      <c r="P1312" t="s">
        <v>231</v>
      </c>
      <c r="Q1312" t="s">
        <v>231</v>
      </c>
      <c r="R1312">
        <v>40</v>
      </c>
      <c r="S1312" t="s">
        <v>2500</v>
      </c>
    </row>
    <row r="1313" spans="1:19" x14ac:dyDescent="0.2">
      <c r="A1313">
        <v>400101</v>
      </c>
      <c r="C1313" t="s">
        <v>2765</v>
      </c>
      <c r="D1313">
        <v>10</v>
      </c>
      <c r="E1313">
        <v>952</v>
      </c>
      <c r="F1313" t="s">
        <v>4080</v>
      </c>
      <c r="G1313">
        <v>95</v>
      </c>
      <c r="H1313">
        <v>2</v>
      </c>
      <c r="I1313" t="s">
        <v>419</v>
      </c>
      <c r="K1313">
        <v>0</v>
      </c>
      <c r="L1313">
        <v>0</v>
      </c>
      <c r="M1313">
        <v>0</v>
      </c>
      <c r="N1313">
        <v>0</v>
      </c>
      <c r="O1313">
        <v>0</v>
      </c>
      <c r="P1313" t="s">
        <v>231</v>
      </c>
      <c r="Q1313" t="s">
        <v>231</v>
      </c>
      <c r="R1313">
        <v>40</v>
      </c>
      <c r="S1313" t="s">
        <v>2500</v>
      </c>
    </row>
    <row r="1314" spans="1:19" x14ac:dyDescent="0.2">
      <c r="A1314">
        <v>400101</v>
      </c>
      <c r="C1314" t="s">
        <v>2765</v>
      </c>
      <c r="D1314">
        <v>11</v>
      </c>
      <c r="E1314">
        <v>942</v>
      </c>
      <c r="F1314" t="s">
        <v>4081</v>
      </c>
      <c r="G1314">
        <v>94</v>
      </c>
      <c r="H1314">
        <v>2</v>
      </c>
      <c r="I1314" t="s">
        <v>417</v>
      </c>
      <c r="K1314">
        <v>0</v>
      </c>
      <c r="L1314">
        <v>0</v>
      </c>
      <c r="M1314">
        <v>0</v>
      </c>
      <c r="N1314">
        <v>0</v>
      </c>
      <c r="O1314">
        <v>0</v>
      </c>
      <c r="P1314" t="s">
        <v>231</v>
      </c>
      <c r="Q1314" t="s">
        <v>231</v>
      </c>
      <c r="R1314">
        <v>40</v>
      </c>
      <c r="S1314" t="s">
        <v>2500</v>
      </c>
    </row>
    <row r="1315" spans="1:19" x14ac:dyDescent="0.2">
      <c r="A1315">
        <v>400101</v>
      </c>
      <c r="C1315" t="s">
        <v>2765</v>
      </c>
      <c r="D1315">
        <v>12</v>
      </c>
      <c r="E1315">
        <v>932</v>
      </c>
      <c r="F1315" t="s">
        <v>4082</v>
      </c>
      <c r="G1315">
        <v>93</v>
      </c>
      <c r="H1315">
        <v>2</v>
      </c>
      <c r="I1315" t="s">
        <v>415</v>
      </c>
      <c r="K1315">
        <v>0</v>
      </c>
      <c r="L1315">
        <v>0</v>
      </c>
      <c r="M1315">
        <v>0</v>
      </c>
      <c r="N1315">
        <v>0</v>
      </c>
      <c r="O1315">
        <v>0</v>
      </c>
      <c r="P1315" t="s">
        <v>231</v>
      </c>
      <c r="Q1315" t="s">
        <v>231</v>
      </c>
      <c r="R1315">
        <v>40</v>
      </c>
      <c r="S1315" t="s">
        <v>2500</v>
      </c>
    </row>
    <row r="1316" spans="1:19" x14ac:dyDescent="0.2">
      <c r="A1316">
        <v>400101</v>
      </c>
      <c r="C1316" t="s">
        <v>2765</v>
      </c>
      <c r="D1316">
        <v>13</v>
      </c>
      <c r="E1316">
        <v>922</v>
      </c>
      <c r="F1316" t="s">
        <v>4083</v>
      </c>
      <c r="G1316">
        <v>92</v>
      </c>
      <c r="H1316">
        <v>2</v>
      </c>
      <c r="I1316" t="s">
        <v>413</v>
      </c>
      <c r="K1316">
        <v>0</v>
      </c>
      <c r="L1316">
        <v>0</v>
      </c>
      <c r="M1316">
        <v>0</v>
      </c>
      <c r="N1316">
        <v>0</v>
      </c>
      <c r="O1316">
        <v>0</v>
      </c>
      <c r="P1316" t="s">
        <v>231</v>
      </c>
      <c r="Q1316" t="s">
        <v>231</v>
      </c>
      <c r="R1316">
        <v>40</v>
      </c>
      <c r="S1316" t="s">
        <v>2500</v>
      </c>
    </row>
    <row r="1317" spans="1:19" x14ac:dyDescent="0.2">
      <c r="A1317">
        <v>400101</v>
      </c>
      <c r="C1317" t="s">
        <v>2765</v>
      </c>
      <c r="D1317">
        <v>14</v>
      </c>
      <c r="E1317">
        <v>912</v>
      </c>
      <c r="F1317" t="s">
        <v>4084</v>
      </c>
      <c r="G1317">
        <v>91</v>
      </c>
      <c r="H1317">
        <v>2</v>
      </c>
      <c r="I1317" t="s">
        <v>411</v>
      </c>
      <c r="K1317">
        <v>0</v>
      </c>
      <c r="L1317">
        <v>0</v>
      </c>
      <c r="M1317">
        <v>0</v>
      </c>
      <c r="N1317">
        <v>0</v>
      </c>
      <c r="O1317">
        <v>0</v>
      </c>
      <c r="P1317" t="s">
        <v>231</v>
      </c>
      <c r="Q1317" t="s">
        <v>231</v>
      </c>
      <c r="R1317">
        <v>40</v>
      </c>
      <c r="S1317" t="s">
        <v>2500</v>
      </c>
    </row>
    <row r="1318" spans="1:19" x14ac:dyDescent="0.2">
      <c r="A1318">
        <v>400101</v>
      </c>
      <c r="C1318" t="s">
        <v>2765</v>
      </c>
      <c r="D1318">
        <v>15</v>
      </c>
      <c r="E1318">
        <v>902</v>
      </c>
      <c r="F1318" t="s">
        <v>4085</v>
      </c>
      <c r="G1318">
        <v>90</v>
      </c>
      <c r="H1318">
        <v>2</v>
      </c>
      <c r="I1318" t="s">
        <v>409</v>
      </c>
      <c r="K1318">
        <v>0</v>
      </c>
      <c r="L1318">
        <v>0</v>
      </c>
      <c r="M1318">
        <v>0</v>
      </c>
      <c r="N1318">
        <v>0</v>
      </c>
      <c r="O1318">
        <v>0</v>
      </c>
      <c r="P1318" t="s">
        <v>231</v>
      </c>
      <c r="Q1318" t="s">
        <v>231</v>
      </c>
      <c r="R1318">
        <v>40</v>
      </c>
      <c r="S1318" t="s">
        <v>2500</v>
      </c>
    </row>
    <row r="1319" spans="1:19" x14ac:dyDescent="0.2">
      <c r="A1319">
        <v>400101</v>
      </c>
      <c r="C1319" t="s">
        <v>2765</v>
      </c>
      <c r="D1319">
        <v>16</v>
      </c>
      <c r="E1319">
        <v>892</v>
      </c>
      <c r="F1319" t="s">
        <v>4086</v>
      </c>
      <c r="G1319">
        <v>89</v>
      </c>
      <c r="H1319">
        <v>2</v>
      </c>
      <c r="I1319" t="s">
        <v>407</v>
      </c>
      <c r="K1319">
        <v>0</v>
      </c>
      <c r="L1319">
        <v>0</v>
      </c>
      <c r="M1319">
        <v>0</v>
      </c>
      <c r="N1319">
        <v>0</v>
      </c>
      <c r="O1319">
        <v>0</v>
      </c>
      <c r="P1319" t="s">
        <v>231</v>
      </c>
      <c r="Q1319" t="s">
        <v>231</v>
      </c>
      <c r="R1319">
        <v>40</v>
      </c>
      <c r="S1319" t="s">
        <v>2500</v>
      </c>
    </row>
    <row r="1320" spans="1:19" x14ac:dyDescent="0.2">
      <c r="A1320">
        <v>400101</v>
      </c>
      <c r="C1320" t="s">
        <v>2765</v>
      </c>
      <c r="D1320">
        <v>17</v>
      </c>
      <c r="E1320">
        <v>882</v>
      </c>
      <c r="F1320" t="s">
        <v>4087</v>
      </c>
      <c r="G1320">
        <v>88</v>
      </c>
      <c r="H1320">
        <v>2</v>
      </c>
      <c r="I1320" t="s">
        <v>405</v>
      </c>
      <c r="K1320">
        <v>0</v>
      </c>
      <c r="L1320">
        <v>0</v>
      </c>
      <c r="M1320">
        <v>0</v>
      </c>
      <c r="N1320">
        <v>0</v>
      </c>
      <c r="O1320">
        <v>0</v>
      </c>
      <c r="P1320" t="s">
        <v>231</v>
      </c>
      <c r="Q1320" t="s">
        <v>231</v>
      </c>
      <c r="R1320">
        <v>40</v>
      </c>
      <c r="S1320" t="s">
        <v>2500</v>
      </c>
    </row>
    <row r="1321" spans="1:19" x14ac:dyDescent="0.2">
      <c r="A1321">
        <v>400101</v>
      </c>
      <c r="C1321" t="s">
        <v>2765</v>
      </c>
      <c r="D1321">
        <v>18</v>
      </c>
      <c r="E1321">
        <v>872</v>
      </c>
      <c r="F1321" t="s">
        <v>4088</v>
      </c>
      <c r="G1321">
        <v>87</v>
      </c>
      <c r="H1321">
        <v>2</v>
      </c>
      <c r="I1321" t="s">
        <v>403</v>
      </c>
      <c r="K1321">
        <v>0</v>
      </c>
      <c r="L1321">
        <v>0</v>
      </c>
      <c r="M1321">
        <v>0</v>
      </c>
      <c r="N1321">
        <v>0</v>
      </c>
      <c r="O1321">
        <v>0</v>
      </c>
      <c r="P1321" t="s">
        <v>231</v>
      </c>
      <c r="Q1321" t="s">
        <v>231</v>
      </c>
      <c r="R1321">
        <v>40</v>
      </c>
      <c r="S1321" t="s">
        <v>2500</v>
      </c>
    </row>
    <row r="1322" spans="1:19" x14ac:dyDescent="0.2">
      <c r="A1322">
        <v>400101</v>
      </c>
      <c r="C1322" t="s">
        <v>2765</v>
      </c>
      <c r="D1322">
        <v>19</v>
      </c>
      <c r="E1322">
        <v>11</v>
      </c>
      <c r="F1322" t="s">
        <v>3169</v>
      </c>
      <c r="G1322">
        <v>1</v>
      </c>
      <c r="H1322">
        <v>1</v>
      </c>
      <c r="I1322" t="s">
        <v>219</v>
      </c>
      <c r="K1322">
        <v>0</v>
      </c>
      <c r="L1322">
        <v>0</v>
      </c>
      <c r="M1322">
        <v>0</v>
      </c>
      <c r="N1322">
        <v>0</v>
      </c>
      <c r="O1322">
        <v>0</v>
      </c>
      <c r="P1322" t="s">
        <v>231</v>
      </c>
      <c r="Q1322" t="s">
        <v>231</v>
      </c>
      <c r="R1322">
        <v>40</v>
      </c>
      <c r="S1322" t="s">
        <v>2500</v>
      </c>
    </row>
    <row r="1323" spans="1:19" x14ac:dyDescent="0.2">
      <c r="A1323">
        <v>400101</v>
      </c>
      <c r="C1323" t="s">
        <v>2765</v>
      </c>
      <c r="D1323">
        <v>20</v>
      </c>
      <c r="E1323">
        <v>21</v>
      </c>
      <c r="F1323" t="s">
        <v>3036</v>
      </c>
      <c r="G1323">
        <v>2</v>
      </c>
      <c r="H1323">
        <v>1</v>
      </c>
      <c r="I1323" t="s">
        <v>222</v>
      </c>
      <c r="K1323">
        <v>0</v>
      </c>
      <c r="L1323">
        <v>0</v>
      </c>
      <c r="M1323">
        <v>0</v>
      </c>
      <c r="N1323">
        <v>0</v>
      </c>
      <c r="O1323">
        <v>0</v>
      </c>
      <c r="P1323" t="s">
        <v>231</v>
      </c>
      <c r="Q1323" t="s">
        <v>231</v>
      </c>
      <c r="R1323">
        <v>40</v>
      </c>
      <c r="S1323" t="s">
        <v>2500</v>
      </c>
    </row>
    <row r="1324" spans="1:19" x14ac:dyDescent="0.2">
      <c r="A1324">
        <v>400101</v>
      </c>
      <c r="C1324" t="s">
        <v>2765</v>
      </c>
      <c r="D1324">
        <v>21</v>
      </c>
      <c r="E1324">
        <v>31</v>
      </c>
      <c r="F1324" t="s">
        <v>3779</v>
      </c>
      <c r="G1324">
        <v>3</v>
      </c>
      <c r="H1324">
        <v>1</v>
      </c>
      <c r="I1324" t="s">
        <v>225</v>
      </c>
      <c r="K1324">
        <v>0</v>
      </c>
      <c r="L1324">
        <v>0</v>
      </c>
      <c r="M1324">
        <v>0</v>
      </c>
      <c r="N1324">
        <v>0</v>
      </c>
      <c r="O1324">
        <v>0</v>
      </c>
      <c r="P1324" t="s">
        <v>231</v>
      </c>
      <c r="Q1324" t="s">
        <v>231</v>
      </c>
      <c r="R1324">
        <v>40</v>
      </c>
      <c r="S1324" t="s">
        <v>2500</v>
      </c>
    </row>
    <row r="1325" spans="1:19" x14ac:dyDescent="0.2">
      <c r="A1325">
        <v>400101</v>
      </c>
      <c r="C1325" t="s">
        <v>2765</v>
      </c>
      <c r="D1325">
        <v>22</v>
      </c>
      <c r="E1325">
        <v>41</v>
      </c>
      <c r="F1325" t="s">
        <v>3037</v>
      </c>
      <c r="G1325">
        <v>4</v>
      </c>
      <c r="H1325">
        <v>1</v>
      </c>
      <c r="I1325" t="s">
        <v>228</v>
      </c>
      <c r="K1325">
        <v>0</v>
      </c>
      <c r="L1325">
        <v>0</v>
      </c>
      <c r="M1325">
        <v>0</v>
      </c>
      <c r="N1325">
        <v>0</v>
      </c>
      <c r="O1325">
        <v>0</v>
      </c>
      <c r="P1325" t="s">
        <v>231</v>
      </c>
      <c r="Q1325" t="s">
        <v>231</v>
      </c>
      <c r="R1325">
        <v>40</v>
      </c>
      <c r="S1325" t="s">
        <v>2500</v>
      </c>
    </row>
    <row r="1326" spans="1:19" x14ac:dyDescent="0.2">
      <c r="A1326">
        <v>400101</v>
      </c>
      <c r="C1326" t="s">
        <v>2765</v>
      </c>
      <c r="D1326">
        <v>23</v>
      </c>
      <c r="E1326">
        <v>51</v>
      </c>
      <c r="F1326" t="s">
        <v>3038</v>
      </c>
      <c r="G1326">
        <v>5</v>
      </c>
      <c r="H1326">
        <v>1</v>
      </c>
      <c r="I1326" t="s">
        <v>231</v>
      </c>
      <c r="K1326">
        <v>0</v>
      </c>
      <c r="L1326">
        <v>1</v>
      </c>
      <c r="M1326">
        <v>0</v>
      </c>
      <c r="N1326">
        <v>2</v>
      </c>
      <c r="O1326">
        <v>0</v>
      </c>
      <c r="P1326" t="s">
        <v>231</v>
      </c>
      <c r="Q1326" t="s">
        <v>231</v>
      </c>
      <c r="R1326">
        <v>40</v>
      </c>
      <c r="S1326" t="s">
        <v>2500</v>
      </c>
    </row>
    <row r="1327" spans="1:19" x14ac:dyDescent="0.2">
      <c r="A1327">
        <v>400103</v>
      </c>
      <c r="C1327" t="s">
        <v>2765</v>
      </c>
      <c r="D1327">
        <v>1</v>
      </c>
      <c r="E1327">
        <v>1112</v>
      </c>
      <c r="F1327" t="s">
        <v>4097</v>
      </c>
      <c r="G1327">
        <v>111</v>
      </c>
      <c r="H1327">
        <v>2</v>
      </c>
      <c r="I1327" t="s">
        <v>451</v>
      </c>
      <c r="K1327">
        <v>0</v>
      </c>
      <c r="L1327">
        <v>0</v>
      </c>
      <c r="M1327">
        <v>1</v>
      </c>
      <c r="N1327">
        <v>1</v>
      </c>
      <c r="O1327">
        <v>0</v>
      </c>
      <c r="P1327" t="s">
        <v>405</v>
      </c>
      <c r="Q1327" t="s">
        <v>405</v>
      </c>
      <c r="R1327">
        <v>40</v>
      </c>
      <c r="S1327" t="s">
        <v>2500</v>
      </c>
    </row>
    <row r="1328" spans="1:19" x14ac:dyDescent="0.2">
      <c r="A1328">
        <v>400103</v>
      </c>
      <c r="C1328" t="s">
        <v>2765</v>
      </c>
      <c r="D1328">
        <v>2</v>
      </c>
      <c r="E1328">
        <v>1291</v>
      </c>
      <c r="F1328" t="s">
        <v>4098</v>
      </c>
      <c r="G1328">
        <v>129</v>
      </c>
      <c r="H1328">
        <v>1</v>
      </c>
      <c r="I1328" t="s">
        <v>487</v>
      </c>
      <c r="K1328">
        <v>0</v>
      </c>
      <c r="L1328">
        <v>0</v>
      </c>
      <c r="M1328">
        <v>0</v>
      </c>
      <c r="N1328">
        <v>0</v>
      </c>
      <c r="O1328">
        <v>0</v>
      </c>
      <c r="P1328" t="s">
        <v>405</v>
      </c>
      <c r="Q1328" t="s">
        <v>405</v>
      </c>
      <c r="R1328">
        <v>40</v>
      </c>
      <c r="S1328" t="s">
        <v>2500</v>
      </c>
    </row>
    <row r="1329" spans="1:19" x14ac:dyDescent="0.2">
      <c r="A1329">
        <v>400103</v>
      </c>
      <c r="C1329" t="s">
        <v>2765</v>
      </c>
      <c r="D1329">
        <v>3</v>
      </c>
      <c r="E1329">
        <v>1132</v>
      </c>
      <c r="F1329" t="s">
        <v>4099</v>
      </c>
      <c r="G1329">
        <v>113</v>
      </c>
      <c r="H1329">
        <v>2</v>
      </c>
      <c r="I1329" t="s">
        <v>455</v>
      </c>
      <c r="K1329">
        <v>0</v>
      </c>
      <c r="L1329">
        <v>0</v>
      </c>
      <c r="M1329">
        <v>0</v>
      </c>
      <c r="N1329">
        <v>0</v>
      </c>
      <c r="O1329">
        <v>0</v>
      </c>
      <c r="P1329" t="s">
        <v>405</v>
      </c>
      <c r="Q1329" t="s">
        <v>405</v>
      </c>
      <c r="R1329">
        <v>40</v>
      </c>
      <c r="S1329" t="s">
        <v>2500</v>
      </c>
    </row>
    <row r="1330" spans="1:19" x14ac:dyDescent="0.2">
      <c r="A1330">
        <v>400103</v>
      </c>
      <c r="C1330" t="s">
        <v>2765</v>
      </c>
      <c r="D1330">
        <v>4</v>
      </c>
      <c r="E1330">
        <v>1122</v>
      </c>
      <c r="F1330" t="s">
        <v>4100</v>
      </c>
      <c r="G1330">
        <v>112</v>
      </c>
      <c r="H1330">
        <v>2</v>
      </c>
      <c r="I1330" t="s">
        <v>453</v>
      </c>
      <c r="K1330">
        <v>0</v>
      </c>
      <c r="L1330">
        <v>0</v>
      </c>
      <c r="M1330">
        <v>0</v>
      </c>
      <c r="N1330">
        <v>0</v>
      </c>
      <c r="O1330">
        <v>0</v>
      </c>
      <c r="P1330" t="s">
        <v>405</v>
      </c>
      <c r="Q1330" t="s">
        <v>405</v>
      </c>
      <c r="R1330">
        <v>40</v>
      </c>
      <c r="S1330" t="s">
        <v>2500</v>
      </c>
    </row>
    <row r="1331" spans="1:19" x14ac:dyDescent="0.2">
      <c r="A1331">
        <v>400103</v>
      </c>
      <c r="C1331" t="s">
        <v>2765</v>
      </c>
      <c r="D1331">
        <v>5</v>
      </c>
      <c r="E1331">
        <v>1052</v>
      </c>
      <c r="F1331" t="s">
        <v>4101</v>
      </c>
      <c r="G1331">
        <v>105</v>
      </c>
      <c r="H1331">
        <v>2</v>
      </c>
      <c r="I1331" t="s">
        <v>2608</v>
      </c>
      <c r="K1331">
        <v>0</v>
      </c>
      <c r="L1331">
        <v>0</v>
      </c>
      <c r="M1331">
        <v>0</v>
      </c>
      <c r="N1331">
        <v>0</v>
      </c>
      <c r="O1331">
        <v>0</v>
      </c>
      <c r="P1331" t="s">
        <v>405</v>
      </c>
      <c r="Q1331" t="s">
        <v>405</v>
      </c>
      <c r="R1331">
        <v>40</v>
      </c>
      <c r="S1331" t="s">
        <v>2500</v>
      </c>
    </row>
    <row r="1332" spans="1:19" x14ac:dyDescent="0.2">
      <c r="A1332">
        <v>400103</v>
      </c>
      <c r="C1332" t="s">
        <v>2765</v>
      </c>
      <c r="D1332">
        <v>6</v>
      </c>
      <c r="E1332">
        <v>1042</v>
      </c>
      <c r="F1332" t="s">
        <v>4071</v>
      </c>
      <c r="G1332">
        <v>104</v>
      </c>
      <c r="H1332">
        <v>2</v>
      </c>
      <c r="I1332" t="s">
        <v>2607</v>
      </c>
      <c r="K1332">
        <v>0</v>
      </c>
      <c r="L1332">
        <v>0</v>
      </c>
      <c r="M1332">
        <v>0</v>
      </c>
      <c r="N1332">
        <v>0</v>
      </c>
      <c r="O1332">
        <v>1</v>
      </c>
      <c r="P1332" t="s">
        <v>405</v>
      </c>
      <c r="Q1332" t="s">
        <v>405</v>
      </c>
      <c r="R1332">
        <v>40</v>
      </c>
      <c r="S1332" t="s">
        <v>2500</v>
      </c>
    </row>
    <row r="1333" spans="1:19" x14ac:dyDescent="0.2">
      <c r="A1333">
        <v>400103</v>
      </c>
      <c r="C1333" t="s">
        <v>2765</v>
      </c>
      <c r="D1333">
        <v>7</v>
      </c>
      <c r="E1333">
        <v>882</v>
      </c>
      <c r="F1333" t="s">
        <v>4087</v>
      </c>
      <c r="G1333">
        <v>88</v>
      </c>
      <c r="H1333">
        <v>2</v>
      </c>
      <c r="I1333" t="s">
        <v>405</v>
      </c>
      <c r="K1333">
        <v>0</v>
      </c>
      <c r="L1333">
        <v>1</v>
      </c>
      <c r="M1333">
        <v>0</v>
      </c>
      <c r="N1333">
        <v>2</v>
      </c>
      <c r="O1333">
        <v>0</v>
      </c>
      <c r="P1333" t="s">
        <v>405</v>
      </c>
      <c r="Q1333" t="s">
        <v>405</v>
      </c>
      <c r="R1333">
        <v>40</v>
      </c>
      <c r="S1333" t="s">
        <v>2500</v>
      </c>
    </row>
    <row r="1334" spans="1:19" x14ac:dyDescent="0.2">
      <c r="A1334">
        <v>400104</v>
      </c>
      <c r="C1334" t="s">
        <v>2765</v>
      </c>
      <c r="D1334">
        <v>1</v>
      </c>
      <c r="E1334">
        <v>1112</v>
      </c>
      <c r="F1334" t="s">
        <v>4097</v>
      </c>
      <c r="G1334">
        <v>111</v>
      </c>
      <c r="H1334">
        <v>2</v>
      </c>
      <c r="I1334" t="s">
        <v>451</v>
      </c>
      <c r="K1334">
        <v>0</v>
      </c>
      <c r="L1334">
        <v>0</v>
      </c>
      <c r="M1334">
        <v>1</v>
      </c>
      <c r="N1334">
        <v>1</v>
      </c>
      <c r="O1334">
        <v>0</v>
      </c>
      <c r="P1334" t="s">
        <v>495</v>
      </c>
      <c r="Q1334" t="s">
        <v>495</v>
      </c>
      <c r="R1334">
        <v>40</v>
      </c>
      <c r="S1334" t="s">
        <v>2500</v>
      </c>
    </row>
    <row r="1335" spans="1:19" x14ac:dyDescent="0.2">
      <c r="A1335">
        <v>400104</v>
      </c>
      <c r="C1335" t="s">
        <v>2765</v>
      </c>
      <c r="D1335">
        <v>2</v>
      </c>
      <c r="E1335">
        <v>1291</v>
      </c>
      <c r="F1335" t="s">
        <v>4098</v>
      </c>
      <c r="G1335">
        <v>129</v>
      </c>
      <c r="H1335">
        <v>1</v>
      </c>
      <c r="I1335" t="s">
        <v>487</v>
      </c>
      <c r="K1335">
        <v>0</v>
      </c>
      <c r="L1335">
        <v>0</v>
      </c>
      <c r="M1335">
        <v>0</v>
      </c>
      <c r="N1335">
        <v>0</v>
      </c>
      <c r="O1335">
        <v>0</v>
      </c>
      <c r="P1335" t="s">
        <v>495</v>
      </c>
      <c r="Q1335" t="s">
        <v>495</v>
      </c>
      <c r="R1335">
        <v>40</v>
      </c>
      <c r="S1335" t="s">
        <v>2500</v>
      </c>
    </row>
    <row r="1336" spans="1:19" x14ac:dyDescent="0.2">
      <c r="A1336">
        <v>400104</v>
      </c>
      <c r="C1336" t="s">
        <v>2765</v>
      </c>
      <c r="D1336">
        <v>3</v>
      </c>
      <c r="E1336">
        <v>1132</v>
      </c>
      <c r="F1336" t="s">
        <v>4099</v>
      </c>
      <c r="G1336">
        <v>113</v>
      </c>
      <c r="H1336">
        <v>2</v>
      </c>
      <c r="I1336" t="s">
        <v>455</v>
      </c>
      <c r="K1336">
        <v>0</v>
      </c>
      <c r="L1336">
        <v>0</v>
      </c>
      <c r="M1336">
        <v>0</v>
      </c>
      <c r="N1336">
        <v>0</v>
      </c>
      <c r="O1336">
        <v>0</v>
      </c>
      <c r="P1336" t="s">
        <v>495</v>
      </c>
      <c r="Q1336" t="s">
        <v>495</v>
      </c>
      <c r="R1336">
        <v>40</v>
      </c>
      <c r="S1336" t="s">
        <v>2500</v>
      </c>
    </row>
    <row r="1337" spans="1:19" x14ac:dyDescent="0.2">
      <c r="A1337">
        <v>400104</v>
      </c>
      <c r="C1337" t="s">
        <v>2765</v>
      </c>
      <c r="D1337">
        <v>4</v>
      </c>
      <c r="E1337">
        <v>1122</v>
      </c>
      <c r="F1337" t="s">
        <v>4100</v>
      </c>
      <c r="G1337">
        <v>112</v>
      </c>
      <c r="H1337">
        <v>2</v>
      </c>
      <c r="I1337" t="s">
        <v>453</v>
      </c>
      <c r="K1337">
        <v>0</v>
      </c>
      <c r="L1337">
        <v>0</v>
      </c>
      <c r="M1337">
        <v>0</v>
      </c>
      <c r="N1337">
        <v>0</v>
      </c>
      <c r="O1337">
        <v>0</v>
      </c>
      <c r="P1337" t="s">
        <v>495</v>
      </c>
      <c r="Q1337" t="s">
        <v>495</v>
      </c>
      <c r="R1337">
        <v>40</v>
      </c>
      <c r="S1337" t="s">
        <v>2500</v>
      </c>
    </row>
    <row r="1338" spans="1:19" x14ac:dyDescent="0.2">
      <c r="A1338">
        <v>400104</v>
      </c>
      <c r="C1338" t="s">
        <v>2765</v>
      </c>
      <c r="D1338">
        <v>5</v>
      </c>
      <c r="E1338">
        <v>1052</v>
      </c>
      <c r="F1338" t="s">
        <v>4101</v>
      </c>
      <c r="G1338">
        <v>105</v>
      </c>
      <c r="H1338">
        <v>2</v>
      </c>
      <c r="I1338" t="s">
        <v>2608</v>
      </c>
      <c r="K1338">
        <v>0</v>
      </c>
      <c r="L1338">
        <v>0</v>
      </c>
      <c r="M1338">
        <v>0</v>
      </c>
      <c r="N1338">
        <v>0</v>
      </c>
      <c r="O1338">
        <v>0</v>
      </c>
      <c r="P1338" t="s">
        <v>495</v>
      </c>
      <c r="Q1338" t="s">
        <v>495</v>
      </c>
      <c r="R1338">
        <v>40</v>
      </c>
      <c r="S1338" t="s">
        <v>2500</v>
      </c>
    </row>
    <row r="1339" spans="1:19" x14ac:dyDescent="0.2">
      <c r="A1339">
        <v>400104</v>
      </c>
      <c r="C1339" t="s">
        <v>2765</v>
      </c>
      <c r="D1339">
        <v>6</v>
      </c>
      <c r="E1339">
        <v>1042</v>
      </c>
      <c r="F1339" t="s">
        <v>4071</v>
      </c>
      <c r="G1339">
        <v>104</v>
      </c>
      <c r="H1339">
        <v>2</v>
      </c>
      <c r="I1339" t="s">
        <v>2607</v>
      </c>
      <c r="K1339">
        <v>0</v>
      </c>
      <c r="L1339">
        <v>0</v>
      </c>
      <c r="M1339">
        <v>0</v>
      </c>
      <c r="N1339">
        <v>0</v>
      </c>
      <c r="O1339">
        <v>1</v>
      </c>
      <c r="P1339" t="s">
        <v>495</v>
      </c>
      <c r="Q1339" t="s">
        <v>495</v>
      </c>
      <c r="R1339">
        <v>40</v>
      </c>
      <c r="S1339" t="s">
        <v>2500</v>
      </c>
    </row>
    <row r="1340" spans="1:19" x14ac:dyDescent="0.2">
      <c r="A1340">
        <v>400104</v>
      </c>
      <c r="C1340" t="s">
        <v>2765</v>
      </c>
      <c r="D1340">
        <v>7</v>
      </c>
      <c r="E1340">
        <v>1301</v>
      </c>
      <c r="F1340" t="s">
        <v>4107</v>
      </c>
      <c r="G1340">
        <v>130</v>
      </c>
      <c r="H1340">
        <v>1</v>
      </c>
      <c r="I1340" t="s">
        <v>495</v>
      </c>
      <c r="K1340">
        <v>0</v>
      </c>
      <c r="L1340">
        <v>1</v>
      </c>
      <c r="M1340">
        <v>0</v>
      </c>
      <c r="N1340">
        <v>2</v>
      </c>
      <c r="O1340">
        <v>0</v>
      </c>
      <c r="P1340" t="s">
        <v>495</v>
      </c>
      <c r="Q1340" t="s">
        <v>495</v>
      </c>
      <c r="R1340">
        <v>40</v>
      </c>
      <c r="S1340" t="s">
        <v>2500</v>
      </c>
    </row>
    <row r="1341" spans="1:19" x14ac:dyDescent="0.2">
      <c r="A1341">
        <v>400105</v>
      </c>
      <c r="C1341" t="s">
        <v>2765</v>
      </c>
      <c r="D1341">
        <v>1</v>
      </c>
      <c r="E1341">
        <v>1112</v>
      </c>
      <c r="F1341" t="s">
        <v>4097</v>
      </c>
      <c r="G1341">
        <v>111</v>
      </c>
      <c r="H1341">
        <v>2</v>
      </c>
      <c r="I1341" t="s">
        <v>451</v>
      </c>
      <c r="K1341">
        <v>0</v>
      </c>
      <c r="L1341">
        <v>0</v>
      </c>
      <c r="M1341">
        <v>1</v>
      </c>
      <c r="N1341">
        <v>1</v>
      </c>
      <c r="O1341">
        <v>0</v>
      </c>
      <c r="P1341" t="s">
        <v>463</v>
      </c>
      <c r="Q1341" t="s">
        <v>463</v>
      </c>
      <c r="R1341">
        <v>40</v>
      </c>
      <c r="S1341" t="s">
        <v>2500</v>
      </c>
    </row>
    <row r="1342" spans="1:19" x14ac:dyDescent="0.2">
      <c r="A1342">
        <v>400105</v>
      </c>
      <c r="C1342" t="s">
        <v>2765</v>
      </c>
      <c r="D1342">
        <v>2</v>
      </c>
      <c r="E1342">
        <v>1291</v>
      </c>
      <c r="F1342" t="s">
        <v>4098</v>
      </c>
      <c r="G1342">
        <v>129</v>
      </c>
      <c r="H1342">
        <v>1</v>
      </c>
      <c r="I1342" t="s">
        <v>487</v>
      </c>
      <c r="K1342">
        <v>0</v>
      </c>
      <c r="L1342">
        <v>0</v>
      </c>
      <c r="M1342">
        <v>0</v>
      </c>
      <c r="N1342">
        <v>0</v>
      </c>
      <c r="O1342">
        <v>0</v>
      </c>
      <c r="P1342" t="s">
        <v>463</v>
      </c>
      <c r="Q1342" t="s">
        <v>463</v>
      </c>
      <c r="R1342">
        <v>40</v>
      </c>
      <c r="S1342" t="s">
        <v>2500</v>
      </c>
    </row>
    <row r="1343" spans="1:19" x14ac:dyDescent="0.2">
      <c r="A1343">
        <v>400105</v>
      </c>
      <c r="C1343" t="s">
        <v>2765</v>
      </c>
      <c r="D1343">
        <v>3</v>
      </c>
      <c r="E1343">
        <v>1132</v>
      </c>
      <c r="F1343" t="s">
        <v>4099</v>
      </c>
      <c r="G1343">
        <v>113</v>
      </c>
      <c r="H1343">
        <v>2</v>
      </c>
      <c r="I1343" t="s">
        <v>455</v>
      </c>
      <c r="K1343">
        <v>0</v>
      </c>
      <c r="L1343">
        <v>0</v>
      </c>
      <c r="M1343">
        <v>0</v>
      </c>
      <c r="N1343">
        <v>0</v>
      </c>
      <c r="O1343">
        <v>0</v>
      </c>
      <c r="P1343" t="s">
        <v>463</v>
      </c>
      <c r="Q1343" t="s">
        <v>463</v>
      </c>
      <c r="R1343">
        <v>40</v>
      </c>
      <c r="S1343" t="s">
        <v>2500</v>
      </c>
    </row>
    <row r="1344" spans="1:19" x14ac:dyDescent="0.2">
      <c r="A1344">
        <v>400105</v>
      </c>
      <c r="C1344" t="s">
        <v>2765</v>
      </c>
      <c r="D1344">
        <v>4</v>
      </c>
      <c r="E1344">
        <v>1122</v>
      </c>
      <c r="F1344" t="s">
        <v>4100</v>
      </c>
      <c r="G1344">
        <v>112</v>
      </c>
      <c r="H1344">
        <v>2</v>
      </c>
      <c r="I1344" t="s">
        <v>453</v>
      </c>
      <c r="K1344">
        <v>0</v>
      </c>
      <c r="L1344">
        <v>0</v>
      </c>
      <c r="M1344">
        <v>0</v>
      </c>
      <c r="N1344">
        <v>0</v>
      </c>
      <c r="O1344">
        <v>0</v>
      </c>
      <c r="P1344" t="s">
        <v>463</v>
      </c>
      <c r="Q1344" t="s">
        <v>463</v>
      </c>
      <c r="R1344">
        <v>40</v>
      </c>
      <c r="S1344" t="s">
        <v>2500</v>
      </c>
    </row>
    <row r="1345" spans="1:19" x14ac:dyDescent="0.2">
      <c r="A1345">
        <v>400105</v>
      </c>
      <c r="C1345" t="s">
        <v>2765</v>
      </c>
      <c r="D1345">
        <v>5</v>
      </c>
      <c r="E1345">
        <v>1052</v>
      </c>
      <c r="F1345" t="s">
        <v>4101</v>
      </c>
      <c r="G1345">
        <v>105</v>
      </c>
      <c r="H1345">
        <v>2</v>
      </c>
      <c r="I1345" t="s">
        <v>2608</v>
      </c>
      <c r="K1345">
        <v>0</v>
      </c>
      <c r="L1345">
        <v>0</v>
      </c>
      <c r="M1345">
        <v>0</v>
      </c>
      <c r="N1345">
        <v>0</v>
      </c>
      <c r="O1345">
        <v>0</v>
      </c>
      <c r="P1345" t="s">
        <v>463</v>
      </c>
      <c r="Q1345" t="s">
        <v>463</v>
      </c>
      <c r="R1345">
        <v>40</v>
      </c>
      <c r="S1345" t="s">
        <v>2500</v>
      </c>
    </row>
    <row r="1346" spans="1:19" x14ac:dyDescent="0.2">
      <c r="A1346">
        <v>400105</v>
      </c>
      <c r="C1346" t="s">
        <v>2765</v>
      </c>
      <c r="D1346">
        <v>6</v>
      </c>
      <c r="E1346">
        <v>1042</v>
      </c>
      <c r="F1346" t="s">
        <v>4071</v>
      </c>
      <c r="G1346">
        <v>104</v>
      </c>
      <c r="H1346">
        <v>2</v>
      </c>
      <c r="I1346" t="s">
        <v>2607</v>
      </c>
      <c r="K1346">
        <v>0</v>
      </c>
      <c r="L1346">
        <v>0</v>
      </c>
      <c r="M1346">
        <v>0</v>
      </c>
      <c r="N1346">
        <v>0</v>
      </c>
      <c r="O1346">
        <v>1</v>
      </c>
      <c r="P1346" t="s">
        <v>463</v>
      </c>
      <c r="Q1346" t="s">
        <v>463</v>
      </c>
      <c r="R1346">
        <v>40</v>
      </c>
      <c r="S1346" t="s">
        <v>2500</v>
      </c>
    </row>
    <row r="1347" spans="1:19" x14ac:dyDescent="0.2">
      <c r="A1347">
        <v>400105</v>
      </c>
      <c r="C1347" t="s">
        <v>2765</v>
      </c>
      <c r="D1347">
        <v>7</v>
      </c>
      <c r="E1347">
        <v>1032</v>
      </c>
      <c r="F1347" t="s">
        <v>4072</v>
      </c>
      <c r="G1347">
        <v>103</v>
      </c>
      <c r="H1347">
        <v>2</v>
      </c>
      <c r="I1347" t="s">
        <v>435</v>
      </c>
      <c r="K1347">
        <v>0</v>
      </c>
      <c r="L1347">
        <v>0</v>
      </c>
      <c r="M1347">
        <v>0</v>
      </c>
      <c r="N1347">
        <v>0</v>
      </c>
      <c r="O1347">
        <v>0</v>
      </c>
      <c r="P1347" t="s">
        <v>463</v>
      </c>
      <c r="Q1347" t="s">
        <v>463</v>
      </c>
      <c r="R1347">
        <v>40</v>
      </c>
      <c r="S1347" t="s">
        <v>2500</v>
      </c>
    </row>
    <row r="1348" spans="1:19" x14ac:dyDescent="0.2">
      <c r="A1348">
        <v>400105</v>
      </c>
      <c r="C1348" t="s">
        <v>2765</v>
      </c>
      <c r="D1348">
        <v>8</v>
      </c>
      <c r="E1348">
        <v>1022</v>
      </c>
      <c r="F1348" t="s">
        <v>4073</v>
      </c>
      <c r="G1348">
        <v>102</v>
      </c>
      <c r="H1348">
        <v>2</v>
      </c>
      <c r="I1348" t="s">
        <v>433</v>
      </c>
      <c r="K1348">
        <v>0</v>
      </c>
      <c r="L1348">
        <v>0</v>
      </c>
      <c r="M1348">
        <v>0</v>
      </c>
      <c r="N1348">
        <v>0</v>
      </c>
      <c r="O1348">
        <v>0</v>
      </c>
      <c r="P1348" t="s">
        <v>463</v>
      </c>
      <c r="Q1348" t="s">
        <v>463</v>
      </c>
      <c r="R1348">
        <v>40</v>
      </c>
      <c r="S1348" t="s">
        <v>2500</v>
      </c>
    </row>
    <row r="1349" spans="1:19" x14ac:dyDescent="0.2">
      <c r="A1349">
        <v>400105</v>
      </c>
      <c r="C1349" t="s">
        <v>2765</v>
      </c>
      <c r="D1349">
        <v>9</v>
      </c>
      <c r="E1349">
        <v>1012</v>
      </c>
      <c r="F1349" t="s">
        <v>4074</v>
      </c>
      <c r="G1349">
        <v>101</v>
      </c>
      <c r="H1349">
        <v>2</v>
      </c>
      <c r="I1349" t="s">
        <v>431</v>
      </c>
      <c r="K1349">
        <v>0</v>
      </c>
      <c r="L1349">
        <v>0</v>
      </c>
      <c r="M1349">
        <v>0</v>
      </c>
      <c r="N1349">
        <v>0</v>
      </c>
      <c r="O1349">
        <v>0</v>
      </c>
      <c r="P1349" t="s">
        <v>463</v>
      </c>
      <c r="Q1349" t="s">
        <v>463</v>
      </c>
      <c r="R1349">
        <v>40</v>
      </c>
      <c r="S1349" t="s">
        <v>2500</v>
      </c>
    </row>
    <row r="1350" spans="1:19" x14ac:dyDescent="0.2">
      <c r="A1350">
        <v>400105</v>
      </c>
      <c r="C1350" t="s">
        <v>2765</v>
      </c>
      <c r="D1350">
        <v>10</v>
      </c>
      <c r="E1350">
        <v>1002</v>
      </c>
      <c r="F1350" t="s">
        <v>4075</v>
      </c>
      <c r="G1350">
        <v>100</v>
      </c>
      <c r="H1350">
        <v>2</v>
      </c>
      <c r="I1350" t="s">
        <v>429</v>
      </c>
      <c r="K1350">
        <v>0</v>
      </c>
      <c r="L1350">
        <v>0</v>
      </c>
      <c r="M1350">
        <v>0</v>
      </c>
      <c r="N1350">
        <v>0</v>
      </c>
      <c r="O1350">
        <v>0</v>
      </c>
      <c r="P1350" t="s">
        <v>463</v>
      </c>
      <c r="Q1350" t="s">
        <v>463</v>
      </c>
      <c r="R1350">
        <v>40</v>
      </c>
      <c r="S1350" t="s">
        <v>2500</v>
      </c>
    </row>
    <row r="1351" spans="1:19" x14ac:dyDescent="0.2">
      <c r="A1351">
        <v>400105</v>
      </c>
      <c r="C1351" t="s">
        <v>2765</v>
      </c>
      <c r="D1351">
        <v>11</v>
      </c>
      <c r="E1351">
        <v>993</v>
      </c>
      <c r="F1351" t="s">
        <v>4076</v>
      </c>
      <c r="G1351">
        <v>99</v>
      </c>
      <c r="H1351">
        <v>3</v>
      </c>
      <c r="I1351" t="s">
        <v>427</v>
      </c>
      <c r="K1351">
        <v>0</v>
      </c>
      <c r="L1351">
        <v>0</v>
      </c>
      <c r="M1351">
        <v>0</v>
      </c>
      <c r="N1351">
        <v>0</v>
      </c>
      <c r="O1351">
        <v>0</v>
      </c>
      <c r="P1351" t="s">
        <v>463</v>
      </c>
      <c r="Q1351" t="s">
        <v>463</v>
      </c>
      <c r="R1351">
        <v>40</v>
      </c>
      <c r="S1351" t="s">
        <v>2500</v>
      </c>
    </row>
    <row r="1352" spans="1:19" x14ac:dyDescent="0.2">
      <c r="A1352">
        <v>400105</v>
      </c>
      <c r="C1352" t="s">
        <v>2765</v>
      </c>
      <c r="D1352">
        <v>12</v>
      </c>
      <c r="E1352">
        <v>982</v>
      </c>
      <c r="F1352" t="s">
        <v>4077</v>
      </c>
      <c r="G1352">
        <v>98</v>
      </c>
      <c r="H1352">
        <v>2</v>
      </c>
      <c r="I1352" t="s">
        <v>425</v>
      </c>
      <c r="K1352">
        <v>0</v>
      </c>
      <c r="L1352">
        <v>0</v>
      </c>
      <c r="M1352">
        <v>0</v>
      </c>
      <c r="N1352">
        <v>0</v>
      </c>
      <c r="O1352">
        <v>0</v>
      </c>
      <c r="P1352" t="s">
        <v>463</v>
      </c>
      <c r="Q1352" t="s">
        <v>463</v>
      </c>
      <c r="R1352">
        <v>40</v>
      </c>
      <c r="S1352" t="s">
        <v>2500</v>
      </c>
    </row>
    <row r="1353" spans="1:19" x14ac:dyDescent="0.2">
      <c r="A1353">
        <v>400105</v>
      </c>
      <c r="C1353" t="s">
        <v>2765</v>
      </c>
      <c r="D1353">
        <v>13</v>
      </c>
      <c r="E1353">
        <v>972</v>
      </c>
      <c r="F1353" t="s">
        <v>4078</v>
      </c>
      <c r="G1353">
        <v>97</v>
      </c>
      <c r="H1353">
        <v>2</v>
      </c>
      <c r="I1353" t="s">
        <v>423</v>
      </c>
      <c r="K1353">
        <v>0</v>
      </c>
      <c r="L1353">
        <v>0</v>
      </c>
      <c r="M1353">
        <v>0</v>
      </c>
      <c r="N1353">
        <v>0</v>
      </c>
      <c r="O1353">
        <v>0</v>
      </c>
      <c r="P1353" t="s">
        <v>463</v>
      </c>
      <c r="Q1353" t="s">
        <v>463</v>
      </c>
      <c r="R1353">
        <v>40</v>
      </c>
      <c r="S1353" t="s">
        <v>2500</v>
      </c>
    </row>
    <row r="1354" spans="1:19" x14ac:dyDescent="0.2">
      <c r="A1354">
        <v>400105</v>
      </c>
      <c r="C1354" t="s">
        <v>2765</v>
      </c>
      <c r="D1354">
        <v>14</v>
      </c>
      <c r="E1354">
        <v>962</v>
      </c>
      <c r="F1354" t="s">
        <v>4079</v>
      </c>
      <c r="G1354">
        <v>96</v>
      </c>
      <c r="H1354">
        <v>2</v>
      </c>
      <c r="I1354" t="s">
        <v>421</v>
      </c>
      <c r="K1354">
        <v>0</v>
      </c>
      <c r="L1354">
        <v>0</v>
      </c>
      <c r="M1354">
        <v>0</v>
      </c>
      <c r="N1354">
        <v>0</v>
      </c>
      <c r="O1354">
        <v>0</v>
      </c>
      <c r="P1354" t="s">
        <v>463</v>
      </c>
      <c r="Q1354" t="s">
        <v>463</v>
      </c>
      <c r="R1354">
        <v>40</v>
      </c>
      <c r="S1354" t="s">
        <v>2500</v>
      </c>
    </row>
    <row r="1355" spans="1:19" x14ac:dyDescent="0.2">
      <c r="A1355">
        <v>400105</v>
      </c>
      <c r="C1355" t="s">
        <v>2765</v>
      </c>
      <c r="D1355">
        <v>15</v>
      </c>
      <c r="E1355">
        <v>952</v>
      </c>
      <c r="F1355" t="s">
        <v>4080</v>
      </c>
      <c r="G1355">
        <v>95</v>
      </c>
      <c r="H1355">
        <v>2</v>
      </c>
      <c r="I1355" t="s">
        <v>419</v>
      </c>
      <c r="K1355">
        <v>0</v>
      </c>
      <c r="L1355">
        <v>0</v>
      </c>
      <c r="M1355">
        <v>0</v>
      </c>
      <c r="N1355">
        <v>0</v>
      </c>
      <c r="O1355">
        <v>0</v>
      </c>
      <c r="P1355" t="s">
        <v>463</v>
      </c>
      <c r="Q1355" t="s">
        <v>463</v>
      </c>
      <c r="R1355">
        <v>40</v>
      </c>
      <c r="S1355" t="s">
        <v>2500</v>
      </c>
    </row>
    <row r="1356" spans="1:19" x14ac:dyDescent="0.2">
      <c r="A1356">
        <v>400105</v>
      </c>
      <c r="C1356" t="s">
        <v>2765</v>
      </c>
      <c r="D1356">
        <v>16</v>
      </c>
      <c r="E1356">
        <v>942</v>
      </c>
      <c r="F1356" t="s">
        <v>4081</v>
      </c>
      <c r="G1356">
        <v>94</v>
      </c>
      <c r="H1356">
        <v>2</v>
      </c>
      <c r="I1356" t="s">
        <v>417</v>
      </c>
      <c r="K1356">
        <v>0</v>
      </c>
      <c r="L1356">
        <v>0</v>
      </c>
      <c r="M1356">
        <v>0</v>
      </c>
      <c r="N1356">
        <v>0</v>
      </c>
      <c r="O1356">
        <v>0</v>
      </c>
      <c r="P1356" t="s">
        <v>463</v>
      </c>
      <c r="Q1356" t="s">
        <v>463</v>
      </c>
      <c r="R1356">
        <v>40</v>
      </c>
      <c r="S1356" t="s">
        <v>2500</v>
      </c>
    </row>
    <row r="1357" spans="1:19" x14ac:dyDescent="0.2">
      <c r="A1357">
        <v>400105</v>
      </c>
      <c r="C1357" t="s">
        <v>2765</v>
      </c>
      <c r="D1357">
        <v>17</v>
      </c>
      <c r="E1357">
        <v>932</v>
      </c>
      <c r="F1357" t="s">
        <v>4082</v>
      </c>
      <c r="G1357">
        <v>93</v>
      </c>
      <c r="H1357">
        <v>2</v>
      </c>
      <c r="I1357" t="s">
        <v>415</v>
      </c>
      <c r="K1357">
        <v>0</v>
      </c>
      <c r="L1357">
        <v>0</v>
      </c>
      <c r="M1357">
        <v>0</v>
      </c>
      <c r="N1357">
        <v>0</v>
      </c>
      <c r="O1357">
        <v>0</v>
      </c>
      <c r="P1357" t="s">
        <v>463</v>
      </c>
      <c r="Q1357" t="s">
        <v>463</v>
      </c>
      <c r="R1357">
        <v>40</v>
      </c>
      <c r="S1357" t="s">
        <v>2500</v>
      </c>
    </row>
    <row r="1358" spans="1:19" x14ac:dyDescent="0.2">
      <c r="A1358">
        <v>400105</v>
      </c>
      <c r="C1358" t="s">
        <v>2765</v>
      </c>
      <c r="D1358">
        <v>18</v>
      </c>
      <c r="E1358">
        <v>922</v>
      </c>
      <c r="F1358" t="s">
        <v>4083</v>
      </c>
      <c r="G1358">
        <v>92</v>
      </c>
      <c r="H1358">
        <v>2</v>
      </c>
      <c r="I1358" t="s">
        <v>413</v>
      </c>
      <c r="K1358">
        <v>0</v>
      </c>
      <c r="L1358">
        <v>0</v>
      </c>
      <c r="M1358">
        <v>0</v>
      </c>
      <c r="N1358">
        <v>0</v>
      </c>
      <c r="O1358">
        <v>0</v>
      </c>
      <c r="P1358" t="s">
        <v>463</v>
      </c>
      <c r="Q1358" t="s">
        <v>463</v>
      </c>
      <c r="R1358">
        <v>40</v>
      </c>
      <c r="S1358" t="s">
        <v>2500</v>
      </c>
    </row>
    <row r="1359" spans="1:19" x14ac:dyDescent="0.2">
      <c r="A1359">
        <v>400105</v>
      </c>
      <c r="C1359" t="s">
        <v>2765</v>
      </c>
      <c r="D1359">
        <v>19</v>
      </c>
      <c r="E1359">
        <v>912</v>
      </c>
      <c r="F1359" t="s">
        <v>4084</v>
      </c>
      <c r="G1359">
        <v>91</v>
      </c>
      <c r="H1359">
        <v>2</v>
      </c>
      <c r="I1359" t="s">
        <v>411</v>
      </c>
      <c r="K1359">
        <v>0</v>
      </c>
      <c r="L1359">
        <v>0</v>
      </c>
      <c r="M1359">
        <v>0</v>
      </c>
      <c r="N1359">
        <v>0</v>
      </c>
      <c r="O1359">
        <v>0</v>
      </c>
      <c r="P1359" t="s">
        <v>463</v>
      </c>
      <c r="Q1359" t="s">
        <v>463</v>
      </c>
      <c r="R1359">
        <v>40</v>
      </c>
      <c r="S1359" t="s">
        <v>2500</v>
      </c>
    </row>
    <row r="1360" spans="1:19" x14ac:dyDescent="0.2">
      <c r="A1360">
        <v>400105</v>
      </c>
      <c r="C1360" t="s">
        <v>2765</v>
      </c>
      <c r="D1360">
        <v>20</v>
      </c>
      <c r="E1360">
        <v>902</v>
      </c>
      <c r="F1360" t="s">
        <v>4085</v>
      </c>
      <c r="G1360">
        <v>90</v>
      </c>
      <c r="H1360">
        <v>2</v>
      </c>
      <c r="I1360" t="s">
        <v>409</v>
      </c>
      <c r="K1360">
        <v>0</v>
      </c>
      <c r="L1360">
        <v>0</v>
      </c>
      <c r="M1360">
        <v>0</v>
      </c>
      <c r="N1360">
        <v>0</v>
      </c>
      <c r="O1360">
        <v>0</v>
      </c>
      <c r="P1360" t="s">
        <v>463</v>
      </c>
      <c r="Q1360" t="s">
        <v>463</v>
      </c>
      <c r="R1360">
        <v>40</v>
      </c>
      <c r="S1360" t="s">
        <v>2500</v>
      </c>
    </row>
    <row r="1361" spans="1:19" x14ac:dyDescent="0.2">
      <c r="A1361">
        <v>400105</v>
      </c>
      <c r="C1361" t="s">
        <v>2765</v>
      </c>
      <c r="D1361">
        <v>21</v>
      </c>
      <c r="E1361">
        <v>892</v>
      </c>
      <c r="F1361" t="s">
        <v>4086</v>
      </c>
      <c r="G1361">
        <v>89</v>
      </c>
      <c r="H1361">
        <v>2</v>
      </c>
      <c r="I1361" t="s">
        <v>407</v>
      </c>
      <c r="K1361">
        <v>0</v>
      </c>
      <c r="L1361">
        <v>0</v>
      </c>
      <c r="M1361">
        <v>0</v>
      </c>
      <c r="N1361">
        <v>0</v>
      </c>
      <c r="O1361">
        <v>0</v>
      </c>
      <c r="P1361" t="s">
        <v>463</v>
      </c>
      <c r="Q1361" t="s">
        <v>463</v>
      </c>
      <c r="R1361">
        <v>40</v>
      </c>
      <c r="S1361" t="s">
        <v>2500</v>
      </c>
    </row>
    <row r="1362" spans="1:19" x14ac:dyDescent="0.2">
      <c r="A1362">
        <v>400105</v>
      </c>
      <c r="C1362" t="s">
        <v>2765</v>
      </c>
      <c r="D1362">
        <v>22</v>
      </c>
      <c r="E1362">
        <v>882</v>
      </c>
      <c r="F1362" t="s">
        <v>4087</v>
      </c>
      <c r="G1362">
        <v>88</v>
      </c>
      <c r="H1362">
        <v>2</v>
      </c>
      <c r="I1362" t="s">
        <v>405</v>
      </c>
      <c r="K1362">
        <v>0</v>
      </c>
      <c r="L1362">
        <v>0</v>
      </c>
      <c r="M1362">
        <v>0</v>
      </c>
      <c r="N1362">
        <v>0</v>
      </c>
      <c r="O1362">
        <v>0</v>
      </c>
      <c r="P1362" t="s">
        <v>463</v>
      </c>
      <c r="Q1362" t="s">
        <v>463</v>
      </c>
      <c r="R1362">
        <v>40</v>
      </c>
      <c r="S1362" t="s">
        <v>2500</v>
      </c>
    </row>
    <row r="1363" spans="1:19" x14ac:dyDescent="0.2">
      <c r="A1363">
        <v>400105</v>
      </c>
      <c r="C1363" t="s">
        <v>2765</v>
      </c>
      <c r="D1363">
        <v>23</v>
      </c>
      <c r="E1363">
        <v>872</v>
      </c>
      <c r="F1363" t="s">
        <v>4088</v>
      </c>
      <c r="G1363">
        <v>87</v>
      </c>
      <c r="H1363">
        <v>2</v>
      </c>
      <c r="I1363" t="s">
        <v>403</v>
      </c>
      <c r="K1363">
        <v>0</v>
      </c>
      <c r="L1363">
        <v>0</v>
      </c>
      <c r="M1363">
        <v>0</v>
      </c>
      <c r="N1363">
        <v>0</v>
      </c>
      <c r="O1363">
        <v>0</v>
      </c>
      <c r="P1363" t="s">
        <v>463</v>
      </c>
      <c r="Q1363" t="s">
        <v>463</v>
      </c>
      <c r="R1363">
        <v>40</v>
      </c>
      <c r="S1363" t="s">
        <v>2500</v>
      </c>
    </row>
    <row r="1364" spans="1:19" x14ac:dyDescent="0.2">
      <c r="A1364">
        <v>400105</v>
      </c>
      <c r="C1364" t="s">
        <v>2765</v>
      </c>
      <c r="D1364">
        <v>24</v>
      </c>
      <c r="E1364">
        <v>11</v>
      </c>
      <c r="F1364" t="s">
        <v>3169</v>
      </c>
      <c r="G1364">
        <v>1</v>
      </c>
      <c r="H1364">
        <v>1</v>
      </c>
      <c r="I1364" t="s">
        <v>219</v>
      </c>
      <c r="K1364">
        <v>0</v>
      </c>
      <c r="L1364">
        <v>0</v>
      </c>
      <c r="M1364">
        <v>0</v>
      </c>
      <c r="N1364">
        <v>0</v>
      </c>
      <c r="O1364">
        <v>0</v>
      </c>
      <c r="P1364" t="s">
        <v>463</v>
      </c>
      <c r="Q1364" t="s">
        <v>463</v>
      </c>
      <c r="R1364">
        <v>40</v>
      </c>
      <c r="S1364" t="s">
        <v>2500</v>
      </c>
    </row>
    <row r="1365" spans="1:19" x14ac:dyDescent="0.2">
      <c r="A1365">
        <v>400105</v>
      </c>
      <c r="C1365" t="s">
        <v>2765</v>
      </c>
      <c r="D1365">
        <v>25</v>
      </c>
      <c r="E1365">
        <v>21</v>
      </c>
      <c r="F1365" t="s">
        <v>3036</v>
      </c>
      <c r="G1365">
        <v>2</v>
      </c>
      <c r="H1365">
        <v>1</v>
      </c>
      <c r="I1365" t="s">
        <v>222</v>
      </c>
      <c r="K1365">
        <v>0</v>
      </c>
      <c r="L1365">
        <v>0</v>
      </c>
      <c r="M1365">
        <v>0</v>
      </c>
      <c r="N1365">
        <v>0</v>
      </c>
      <c r="O1365">
        <v>0</v>
      </c>
      <c r="P1365" t="s">
        <v>463</v>
      </c>
      <c r="Q1365" t="s">
        <v>463</v>
      </c>
      <c r="R1365">
        <v>40</v>
      </c>
      <c r="S1365" t="s">
        <v>2500</v>
      </c>
    </row>
    <row r="1366" spans="1:19" x14ac:dyDescent="0.2">
      <c r="A1366">
        <v>400105</v>
      </c>
      <c r="C1366" t="s">
        <v>2765</v>
      </c>
      <c r="D1366">
        <v>26</v>
      </c>
      <c r="E1366">
        <v>31</v>
      </c>
      <c r="F1366" t="s">
        <v>3779</v>
      </c>
      <c r="G1366">
        <v>3</v>
      </c>
      <c r="H1366">
        <v>1</v>
      </c>
      <c r="I1366" t="s">
        <v>225</v>
      </c>
      <c r="K1366">
        <v>0</v>
      </c>
      <c r="L1366">
        <v>0</v>
      </c>
      <c r="M1366">
        <v>0</v>
      </c>
      <c r="N1366">
        <v>0</v>
      </c>
      <c r="O1366">
        <v>0</v>
      </c>
      <c r="P1366" t="s">
        <v>463</v>
      </c>
      <c r="Q1366" t="s">
        <v>463</v>
      </c>
      <c r="R1366">
        <v>40</v>
      </c>
      <c r="S1366" t="s">
        <v>2500</v>
      </c>
    </row>
    <row r="1367" spans="1:19" x14ac:dyDescent="0.2">
      <c r="A1367">
        <v>400105</v>
      </c>
      <c r="C1367" t="s">
        <v>2765</v>
      </c>
      <c r="D1367">
        <v>27</v>
      </c>
      <c r="E1367">
        <v>41</v>
      </c>
      <c r="F1367" t="s">
        <v>3037</v>
      </c>
      <c r="G1367">
        <v>4</v>
      </c>
      <c r="H1367">
        <v>1</v>
      </c>
      <c r="I1367" t="s">
        <v>228</v>
      </c>
      <c r="K1367">
        <v>0</v>
      </c>
      <c r="L1367">
        <v>0</v>
      </c>
      <c r="M1367">
        <v>0</v>
      </c>
      <c r="N1367">
        <v>0</v>
      </c>
      <c r="O1367">
        <v>0</v>
      </c>
      <c r="P1367" t="s">
        <v>463</v>
      </c>
      <c r="Q1367" t="s">
        <v>463</v>
      </c>
      <c r="R1367">
        <v>40</v>
      </c>
      <c r="S1367" t="s">
        <v>2500</v>
      </c>
    </row>
    <row r="1368" spans="1:19" x14ac:dyDescent="0.2">
      <c r="A1368">
        <v>400105</v>
      </c>
      <c r="C1368" t="s">
        <v>2765</v>
      </c>
      <c r="D1368">
        <v>28</v>
      </c>
      <c r="E1368">
        <v>51</v>
      </c>
      <c r="F1368" t="s">
        <v>3038</v>
      </c>
      <c r="G1368">
        <v>5</v>
      </c>
      <c r="H1368">
        <v>1</v>
      </c>
      <c r="I1368" t="s">
        <v>231</v>
      </c>
      <c r="K1368">
        <v>0</v>
      </c>
      <c r="L1368">
        <v>0</v>
      </c>
      <c r="M1368">
        <v>0</v>
      </c>
      <c r="N1368">
        <v>0</v>
      </c>
      <c r="O1368">
        <v>0</v>
      </c>
      <c r="P1368" t="s">
        <v>463</v>
      </c>
      <c r="Q1368" t="s">
        <v>463</v>
      </c>
      <c r="R1368">
        <v>40</v>
      </c>
      <c r="S1368" t="s">
        <v>2500</v>
      </c>
    </row>
    <row r="1369" spans="1:19" x14ac:dyDescent="0.2">
      <c r="A1369">
        <v>400105</v>
      </c>
      <c r="C1369" t="s">
        <v>2765</v>
      </c>
      <c r="D1369">
        <v>29</v>
      </c>
      <c r="E1369">
        <v>61</v>
      </c>
      <c r="F1369" t="s">
        <v>3780</v>
      </c>
      <c r="G1369">
        <v>6</v>
      </c>
      <c r="H1369">
        <v>1</v>
      </c>
      <c r="I1369" t="s">
        <v>234</v>
      </c>
      <c r="K1369">
        <v>0</v>
      </c>
      <c r="L1369">
        <v>0</v>
      </c>
      <c r="M1369">
        <v>0</v>
      </c>
      <c r="N1369">
        <v>0</v>
      </c>
      <c r="O1369">
        <v>0</v>
      </c>
      <c r="P1369" t="s">
        <v>463</v>
      </c>
      <c r="Q1369" t="s">
        <v>463</v>
      </c>
      <c r="R1369">
        <v>40</v>
      </c>
      <c r="S1369" t="s">
        <v>2500</v>
      </c>
    </row>
    <row r="1370" spans="1:19" x14ac:dyDescent="0.2">
      <c r="A1370">
        <v>400105</v>
      </c>
      <c r="C1370" t="s">
        <v>2765</v>
      </c>
      <c r="D1370">
        <v>30</v>
      </c>
      <c r="E1370">
        <v>71</v>
      </c>
      <c r="F1370" t="s">
        <v>3039</v>
      </c>
      <c r="G1370">
        <v>7</v>
      </c>
      <c r="H1370">
        <v>1</v>
      </c>
      <c r="I1370" t="s">
        <v>237</v>
      </c>
      <c r="K1370">
        <v>0</v>
      </c>
      <c r="L1370">
        <v>0</v>
      </c>
      <c r="M1370">
        <v>0</v>
      </c>
      <c r="N1370">
        <v>0</v>
      </c>
      <c r="O1370">
        <v>0</v>
      </c>
      <c r="P1370" t="s">
        <v>463</v>
      </c>
      <c r="Q1370" t="s">
        <v>463</v>
      </c>
      <c r="R1370">
        <v>40</v>
      </c>
      <c r="S1370" t="s">
        <v>2500</v>
      </c>
    </row>
    <row r="1371" spans="1:19" x14ac:dyDescent="0.2">
      <c r="A1371">
        <v>400105</v>
      </c>
      <c r="C1371" t="s">
        <v>2765</v>
      </c>
      <c r="D1371">
        <v>31</v>
      </c>
      <c r="E1371">
        <v>1202</v>
      </c>
      <c r="F1371" t="s">
        <v>3781</v>
      </c>
      <c r="G1371">
        <v>120</v>
      </c>
      <c r="H1371">
        <v>2</v>
      </c>
      <c r="I1371" t="s">
        <v>469</v>
      </c>
      <c r="K1371">
        <v>0</v>
      </c>
      <c r="L1371">
        <v>0</v>
      </c>
      <c r="M1371">
        <v>0</v>
      </c>
      <c r="N1371">
        <v>0</v>
      </c>
      <c r="O1371">
        <v>0</v>
      </c>
      <c r="P1371" t="s">
        <v>463</v>
      </c>
      <c r="Q1371" t="s">
        <v>463</v>
      </c>
      <c r="R1371">
        <v>40</v>
      </c>
      <c r="S1371" t="s">
        <v>2500</v>
      </c>
    </row>
    <row r="1372" spans="1:19" x14ac:dyDescent="0.2">
      <c r="A1372">
        <v>400105</v>
      </c>
      <c r="C1372" t="s">
        <v>2765</v>
      </c>
      <c r="D1372">
        <v>32</v>
      </c>
      <c r="E1372">
        <v>1192</v>
      </c>
      <c r="F1372" t="s">
        <v>3782</v>
      </c>
      <c r="G1372">
        <v>119</v>
      </c>
      <c r="H1372">
        <v>2</v>
      </c>
      <c r="I1372" t="s">
        <v>467</v>
      </c>
      <c r="K1372">
        <v>0</v>
      </c>
      <c r="L1372">
        <v>0</v>
      </c>
      <c r="M1372">
        <v>0</v>
      </c>
      <c r="N1372">
        <v>0</v>
      </c>
      <c r="O1372">
        <v>0</v>
      </c>
      <c r="P1372" t="s">
        <v>463</v>
      </c>
      <c r="Q1372" t="s">
        <v>463</v>
      </c>
      <c r="R1372">
        <v>40</v>
      </c>
      <c r="S1372" t="s">
        <v>2500</v>
      </c>
    </row>
    <row r="1373" spans="1:19" x14ac:dyDescent="0.2">
      <c r="A1373">
        <v>400105</v>
      </c>
      <c r="C1373" t="s">
        <v>2765</v>
      </c>
      <c r="D1373">
        <v>33</v>
      </c>
      <c r="E1373">
        <v>1182</v>
      </c>
      <c r="F1373" t="s">
        <v>3040</v>
      </c>
      <c r="G1373">
        <v>118</v>
      </c>
      <c r="H1373">
        <v>2</v>
      </c>
      <c r="I1373" t="s">
        <v>465</v>
      </c>
      <c r="K1373">
        <v>0</v>
      </c>
      <c r="L1373">
        <v>0</v>
      </c>
      <c r="M1373">
        <v>0</v>
      </c>
      <c r="N1373">
        <v>0</v>
      </c>
      <c r="O1373">
        <v>0</v>
      </c>
      <c r="P1373" t="s">
        <v>463</v>
      </c>
      <c r="Q1373" t="s">
        <v>463</v>
      </c>
      <c r="R1373">
        <v>40</v>
      </c>
      <c r="S1373" t="s">
        <v>2500</v>
      </c>
    </row>
    <row r="1374" spans="1:19" x14ac:dyDescent="0.2">
      <c r="A1374">
        <v>400105</v>
      </c>
      <c r="C1374" t="s">
        <v>2765</v>
      </c>
      <c r="D1374">
        <v>34</v>
      </c>
      <c r="E1374">
        <v>1171</v>
      </c>
      <c r="F1374" t="s">
        <v>3931</v>
      </c>
      <c r="G1374">
        <v>117</v>
      </c>
      <c r="H1374">
        <v>1</v>
      </c>
      <c r="I1374" t="s">
        <v>463</v>
      </c>
      <c r="K1374">
        <v>0</v>
      </c>
      <c r="L1374">
        <v>1</v>
      </c>
      <c r="M1374">
        <v>0</v>
      </c>
      <c r="N1374">
        <v>2</v>
      </c>
      <c r="O1374">
        <v>0</v>
      </c>
      <c r="P1374" t="s">
        <v>463</v>
      </c>
      <c r="Q1374" t="s">
        <v>463</v>
      </c>
      <c r="R1374">
        <v>40</v>
      </c>
      <c r="S1374" t="s">
        <v>2500</v>
      </c>
    </row>
    <row r="1375" spans="1:19" x14ac:dyDescent="0.2">
      <c r="A1375">
        <v>400106</v>
      </c>
      <c r="C1375" t="s">
        <v>2765</v>
      </c>
      <c r="D1375">
        <v>1</v>
      </c>
      <c r="E1375">
        <v>1112</v>
      </c>
      <c r="F1375" t="s">
        <v>4097</v>
      </c>
      <c r="G1375">
        <v>111</v>
      </c>
      <c r="H1375">
        <v>2</v>
      </c>
      <c r="I1375" t="s">
        <v>451</v>
      </c>
      <c r="K1375">
        <v>0</v>
      </c>
      <c r="L1375">
        <v>0</v>
      </c>
      <c r="M1375">
        <v>1</v>
      </c>
      <c r="N1375">
        <v>1</v>
      </c>
      <c r="O1375">
        <v>0</v>
      </c>
      <c r="P1375" t="s">
        <v>231</v>
      </c>
      <c r="Q1375" t="s">
        <v>231</v>
      </c>
      <c r="R1375">
        <v>40</v>
      </c>
      <c r="S1375" t="s">
        <v>2500</v>
      </c>
    </row>
    <row r="1376" spans="1:19" x14ac:dyDescent="0.2">
      <c r="A1376">
        <v>400106</v>
      </c>
      <c r="C1376" t="s">
        <v>2765</v>
      </c>
      <c r="D1376">
        <v>2</v>
      </c>
      <c r="E1376">
        <v>1291</v>
      </c>
      <c r="F1376" t="s">
        <v>4098</v>
      </c>
      <c r="G1376">
        <v>129</v>
      </c>
      <c r="H1376">
        <v>1</v>
      </c>
      <c r="I1376" t="s">
        <v>487</v>
      </c>
      <c r="K1376">
        <v>0</v>
      </c>
      <c r="L1376">
        <v>0</v>
      </c>
      <c r="M1376">
        <v>0</v>
      </c>
      <c r="N1376">
        <v>0</v>
      </c>
      <c r="O1376">
        <v>0</v>
      </c>
      <c r="P1376" t="s">
        <v>231</v>
      </c>
      <c r="Q1376" t="s">
        <v>231</v>
      </c>
      <c r="R1376">
        <v>40</v>
      </c>
      <c r="S1376" t="s">
        <v>2500</v>
      </c>
    </row>
    <row r="1377" spans="1:19" x14ac:dyDescent="0.2">
      <c r="A1377">
        <v>400106</v>
      </c>
      <c r="C1377" t="s">
        <v>2765</v>
      </c>
      <c r="D1377">
        <v>3</v>
      </c>
      <c r="E1377">
        <v>1132</v>
      </c>
      <c r="F1377" t="s">
        <v>4099</v>
      </c>
      <c r="G1377">
        <v>113</v>
      </c>
      <c r="H1377">
        <v>2</v>
      </c>
      <c r="I1377" t="s">
        <v>455</v>
      </c>
      <c r="K1377">
        <v>0</v>
      </c>
      <c r="L1377">
        <v>0</v>
      </c>
      <c r="M1377">
        <v>0</v>
      </c>
      <c r="N1377">
        <v>0</v>
      </c>
      <c r="O1377">
        <v>0</v>
      </c>
      <c r="P1377" t="s">
        <v>231</v>
      </c>
      <c r="Q1377" t="s">
        <v>231</v>
      </c>
      <c r="R1377">
        <v>40</v>
      </c>
      <c r="S1377" t="s">
        <v>2500</v>
      </c>
    </row>
    <row r="1378" spans="1:19" x14ac:dyDescent="0.2">
      <c r="A1378">
        <v>400106</v>
      </c>
      <c r="C1378" t="s">
        <v>2765</v>
      </c>
      <c r="D1378">
        <v>4</v>
      </c>
      <c r="E1378">
        <v>1122</v>
      </c>
      <c r="F1378" t="s">
        <v>4100</v>
      </c>
      <c r="G1378">
        <v>112</v>
      </c>
      <c r="H1378">
        <v>2</v>
      </c>
      <c r="I1378" t="s">
        <v>453</v>
      </c>
      <c r="K1378">
        <v>0</v>
      </c>
      <c r="L1378">
        <v>0</v>
      </c>
      <c r="M1378">
        <v>0</v>
      </c>
      <c r="N1378">
        <v>0</v>
      </c>
      <c r="O1378">
        <v>0</v>
      </c>
      <c r="P1378" t="s">
        <v>231</v>
      </c>
      <c r="Q1378" t="s">
        <v>231</v>
      </c>
      <c r="R1378">
        <v>40</v>
      </c>
      <c r="S1378" t="s">
        <v>2500</v>
      </c>
    </row>
    <row r="1379" spans="1:19" x14ac:dyDescent="0.2">
      <c r="A1379">
        <v>400106</v>
      </c>
      <c r="C1379" t="s">
        <v>2765</v>
      </c>
      <c r="D1379">
        <v>5</v>
      </c>
      <c r="E1379">
        <v>1052</v>
      </c>
      <c r="F1379" t="s">
        <v>4101</v>
      </c>
      <c r="G1379">
        <v>105</v>
      </c>
      <c r="H1379">
        <v>2</v>
      </c>
      <c r="I1379" t="s">
        <v>2608</v>
      </c>
      <c r="K1379">
        <v>0</v>
      </c>
      <c r="L1379">
        <v>0</v>
      </c>
      <c r="M1379">
        <v>0</v>
      </c>
      <c r="N1379">
        <v>0</v>
      </c>
      <c r="O1379">
        <v>0</v>
      </c>
      <c r="P1379" t="s">
        <v>231</v>
      </c>
      <c r="Q1379" t="s">
        <v>231</v>
      </c>
      <c r="R1379">
        <v>40</v>
      </c>
      <c r="S1379" t="s">
        <v>2500</v>
      </c>
    </row>
    <row r="1380" spans="1:19" x14ac:dyDescent="0.2">
      <c r="A1380">
        <v>400106</v>
      </c>
      <c r="C1380" t="s">
        <v>2765</v>
      </c>
      <c r="D1380">
        <v>6</v>
      </c>
      <c r="E1380">
        <v>1042</v>
      </c>
      <c r="F1380" t="s">
        <v>4071</v>
      </c>
      <c r="G1380">
        <v>104</v>
      </c>
      <c r="H1380">
        <v>2</v>
      </c>
      <c r="I1380" t="s">
        <v>2607</v>
      </c>
      <c r="K1380">
        <v>0</v>
      </c>
      <c r="L1380">
        <v>0</v>
      </c>
      <c r="M1380">
        <v>0</v>
      </c>
      <c r="N1380">
        <v>0</v>
      </c>
      <c r="O1380">
        <v>1</v>
      </c>
      <c r="P1380" t="s">
        <v>231</v>
      </c>
      <c r="Q1380" t="s">
        <v>231</v>
      </c>
      <c r="R1380">
        <v>40</v>
      </c>
      <c r="S1380" t="s">
        <v>2500</v>
      </c>
    </row>
    <row r="1381" spans="1:19" x14ac:dyDescent="0.2">
      <c r="A1381">
        <v>400106</v>
      </c>
      <c r="C1381" t="s">
        <v>2765</v>
      </c>
      <c r="D1381">
        <v>7</v>
      </c>
      <c r="E1381">
        <v>1032</v>
      </c>
      <c r="F1381" t="s">
        <v>4072</v>
      </c>
      <c r="G1381">
        <v>103</v>
      </c>
      <c r="H1381">
        <v>2</v>
      </c>
      <c r="I1381" t="s">
        <v>435</v>
      </c>
      <c r="K1381">
        <v>0</v>
      </c>
      <c r="L1381">
        <v>0</v>
      </c>
      <c r="M1381">
        <v>0</v>
      </c>
      <c r="N1381">
        <v>0</v>
      </c>
      <c r="O1381">
        <v>0</v>
      </c>
      <c r="P1381" t="s">
        <v>231</v>
      </c>
      <c r="Q1381" t="s">
        <v>231</v>
      </c>
      <c r="R1381">
        <v>40</v>
      </c>
      <c r="S1381" t="s">
        <v>2500</v>
      </c>
    </row>
    <row r="1382" spans="1:19" x14ac:dyDescent="0.2">
      <c r="A1382">
        <v>400106</v>
      </c>
      <c r="C1382" t="s">
        <v>2765</v>
      </c>
      <c r="D1382">
        <v>8</v>
      </c>
      <c r="E1382">
        <v>1022</v>
      </c>
      <c r="F1382" t="s">
        <v>4073</v>
      </c>
      <c r="G1382">
        <v>102</v>
      </c>
      <c r="H1382">
        <v>2</v>
      </c>
      <c r="I1382" t="s">
        <v>433</v>
      </c>
      <c r="K1382">
        <v>0</v>
      </c>
      <c r="L1382">
        <v>0</v>
      </c>
      <c r="M1382">
        <v>0</v>
      </c>
      <c r="N1382">
        <v>0</v>
      </c>
      <c r="O1382">
        <v>0</v>
      </c>
      <c r="P1382" t="s">
        <v>231</v>
      </c>
      <c r="Q1382" t="s">
        <v>231</v>
      </c>
      <c r="R1382">
        <v>40</v>
      </c>
      <c r="S1382" t="s">
        <v>2500</v>
      </c>
    </row>
    <row r="1383" spans="1:19" x14ac:dyDescent="0.2">
      <c r="A1383">
        <v>400106</v>
      </c>
      <c r="C1383" t="s">
        <v>2765</v>
      </c>
      <c r="D1383">
        <v>9</v>
      </c>
      <c r="E1383">
        <v>1012</v>
      </c>
      <c r="F1383" t="s">
        <v>4074</v>
      </c>
      <c r="G1383">
        <v>101</v>
      </c>
      <c r="H1383">
        <v>2</v>
      </c>
      <c r="I1383" t="s">
        <v>431</v>
      </c>
      <c r="K1383">
        <v>0</v>
      </c>
      <c r="L1383">
        <v>0</v>
      </c>
      <c r="M1383">
        <v>0</v>
      </c>
      <c r="N1383">
        <v>0</v>
      </c>
      <c r="O1383">
        <v>0</v>
      </c>
      <c r="P1383" t="s">
        <v>231</v>
      </c>
      <c r="Q1383" t="s">
        <v>231</v>
      </c>
      <c r="R1383">
        <v>40</v>
      </c>
      <c r="S1383" t="s">
        <v>2500</v>
      </c>
    </row>
    <row r="1384" spans="1:19" x14ac:dyDescent="0.2">
      <c r="A1384">
        <v>400106</v>
      </c>
      <c r="C1384" t="s">
        <v>2765</v>
      </c>
      <c r="D1384">
        <v>10</v>
      </c>
      <c r="E1384">
        <v>1002</v>
      </c>
      <c r="F1384" t="s">
        <v>4075</v>
      </c>
      <c r="G1384">
        <v>100</v>
      </c>
      <c r="H1384">
        <v>2</v>
      </c>
      <c r="I1384" t="s">
        <v>429</v>
      </c>
      <c r="K1384">
        <v>0</v>
      </c>
      <c r="L1384">
        <v>0</v>
      </c>
      <c r="M1384">
        <v>0</v>
      </c>
      <c r="N1384">
        <v>0</v>
      </c>
      <c r="O1384">
        <v>0</v>
      </c>
      <c r="P1384" t="s">
        <v>231</v>
      </c>
      <c r="Q1384" t="s">
        <v>231</v>
      </c>
      <c r="R1384">
        <v>40</v>
      </c>
      <c r="S1384" t="s">
        <v>2500</v>
      </c>
    </row>
    <row r="1385" spans="1:19" x14ac:dyDescent="0.2">
      <c r="A1385">
        <v>400106</v>
      </c>
      <c r="C1385" t="s">
        <v>2765</v>
      </c>
      <c r="D1385">
        <v>11</v>
      </c>
      <c r="E1385">
        <v>993</v>
      </c>
      <c r="F1385" t="s">
        <v>4076</v>
      </c>
      <c r="G1385">
        <v>99</v>
      </c>
      <c r="H1385">
        <v>3</v>
      </c>
      <c r="I1385" t="s">
        <v>427</v>
      </c>
      <c r="K1385">
        <v>0</v>
      </c>
      <c r="L1385">
        <v>0</v>
      </c>
      <c r="M1385">
        <v>0</v>
      </c>
      <c r="N1385">
        <v>0</v>
      </c>
      <c r="O1385">
        <v>0</v>
      </c>
      <c r="P1385" t="s">
        <v>231</v>
      </c>
      <c r="Q1385" t="s">
        <v>231</v>
      </c>
      <c r="R1385">
        <v>40</v>
      </c>
      <c r="S1385" t="s">
        <v>2500</v>
      </c>
    </row>
    <row r="1386" spans="1:19" x14ac:dyDescent="0.2">
      <c r="A1386">
        <v>400106</v>
      </c>
      <c r="C1386" t="s">
        <v>2765</v>
      </c>
      <c r="D1386">
        <v>12</v>
      </c>
      <c r="E1386">
        <v>982</v>
      </c>
      <c r="F1386" t="s">
        <v>4077</v>
      </c>
      <c r="G1386">
        <v>98</v>
      </c>
      <c r="H1386">
        <v>2</v>
      </c>
      <c r="I1386" t="s">
        <v>425</v>
      </c>
      <c r="K1386">
        <v>0</v>
      </c>
      <c r="L1386">
        <v>0</v>
      </c>
      <c r="M1386">
        <v>0</v>
      </c>
      <c r="N1386">
        <v>0</v>
      </c>
      <c r="O1386">
        <v>0</v>
      </c>
      <c r="P1386" t="s">
        <v>231</v>
      </c>
      <c r="Q1386" t="s">
        <v>231</v>
      </c>
      <c r="R1386">
        <v>40</v>
      </c>
      <c r="S1386" t="s">
        <v>2500</v>
      </c>
    </row>
    <row r="1387" spans="1:19" x14ac:dyDescent="0.2">
      <c r="A1387">
        <v>400106</v>
      </c>
      <c r="C1387" t="s">
        <v>2765</v>
      </c>
      <c r="D1387">
        <v>13</v>
      </c>
      <c r="E1387">
        <v>972</v>
      </c>
      <c r="F1387" t="s">
        <v>4078</v>
      </c>
      <c r="G1387">
        <v>97</v>
      </c>
      <c r="H1387">
        <v>2</v>
      </c>
      <c r="I1387" t="s">
        <v>423</v>
      </c>
      <c r="K1387">
        <v>0</v>
      </c>
      <c r="L1387">
        <v>0</v>
      </c>
      <c r="M1387">
        <v>0</v>
      </c>
      <c r="N1387">
        <v>0</v>
      </c>
      <c r="O1387">
        <v>0</v>
      </c>
      <c r="P1387" t="s">
        <v>231</v>
      </c>
      <c r="Q1387" t="s">
        <v>231</v>
      </c>
      <c r="R1387">
        <v>40</v>
      </c>
      <c r="S1387" t="s">
        <v>2500</v>
      </c>
    </row>
    <row r="1388" spans="1:19" x14ac:dyDescent="0.2">
      <c r="A1388">
        <v>400106</v>
      </c>
      <c r="C1388" t="s">
        <v>2765</v>
      </c>
      <c r="D1388">
        <v>14</v>
      </c>
      <c r="E1388">
        <v>962</v>
      </c>
      <c r="F1388" t="s">
        <v>4079</v>
      </c>
      <c r="G1388">
        <v>96</v>
      </c>
      <c r="H1388">
        <v>2</v>
      </c>
      <c r="I1388" t="s">
        <v>421</v>
      </c>
      <c r="K1388">
        <v>0</v>
      </c>
      <c r="L1388">
        <v>0</v>
      </c>
      <c r="M1388">
        <v>0</v>
      </c>
      <c r="N1388">
        <v>0</v>
      </c>
      <c r="O1388">
        <v>0</v>
      </c>
      <c r="P1388" t="s">
        <v>231</v>
      </c>
      <c r="Q1388" t="s">
        <v>231</v>
      </c>
      <c r="R1388">
        <v>40</v>
      </c>
      <c r="S1388" t="s">
        <v>2500</v>
      </c>
    </row>
    <row r="1389" spans="1:19" x14ac:dyDescent="0.2">
      <c r="A1389">
        <v>400106</v>
      </c>
      <c r="C1389" t="s">
        <v>2765</v>
      </c>
      <c r="D1389">
        <v>15</v>
      </c>
      <c r="E1389">
        <v>952</v>
      </c>
      <c r="F1389" t="s">
        <v>4080</v>
      </c>
      <c r="G1389">
        <v>95</v>
      </c>
      <c r="H1389">
        <v>2</v>
      </c>
      <c r="I1389" t="s">
        <v>419</v>
      </c>
      <c r="K1389">
        <v>0</v>
      </c>
      <c r="L1389">
        <v>0</v>
      </c>
      <c r="M1389">
        <v>0</v>
      </c>
      <c r="N1389">
        <v>0</v>
      </c>
      <c r="O1389">
        <v>0</v>
      </c>
      <c r="P1389" t="s">
        <v>231</v>
      </c>
      <c r="Q1389" t="s">
        <v>231</v>
      </c>
      <c r="R1389">
        <v>40</v>
      </c>
      <c r="S1389" t="s">
        <v>2500</v>
      </c>
    </row>
    <row r="1390" spans="1:19" x14ac:dyDescent="0.2">
      <c r="A1390">
        <v>400106</v>
      </c>
      <c r="C1390" t="s">
        <v>2765</v>
      </c>
      <c r="D1390">
        <v>16</v>
      </c>
      <c r="E1390">
        <v>942</v>
      </c>
      <c r="F1390" t="s">
        <v>4081</v>
      </c>
      <c r="G1390">
        <v>94</v>
      </c>
      <c r="H1390">
        <v>2</v>
      </c>
      <c r="I1390" t="s">
        <v>417</v>
      </c>
      <c r="K1390">
        <v>0</v>
      </c>
      <c r="L1390">
        <v>0</v>
      </c>
      <c r="M1390">
        <v>0</v>
      </c>
      <c r="N1390">
        <v>0</v>
      </c>
      <c r="O1390">
        <v>0</v>
      </c>
      <c r="P1390" t="s">
        <v>231</v>
      </c>
      <c r="Q1390" t="s">
        <v>231</v>
      </c>
      <c r="R1390">
        <v>40</v>
      </c>
      <c r="S1390" t="s">
        <v>2500</v>
      </c>
    </row>
    <row r="1391" spans="1:19" x14ac:dyDescent="0.2">
      <c r="A1391">
        <v>400106</v>
      </c>
      <c r="C1391" t="s">
        <v>2765</v>
      </c>
      <c r="D1391">
        <v>17</v>
      </c>
      <c r="E1391">
        <v>932</v>
      </c>
      <c r="F1391" t="s">
        <v>4082</v>
      </c>
      <c r="G1391">
        <v>93</v>
      </c>
      <c r="H1391">
        <v>2</v>
      </c>
      <c r="I1391" t="s">
        <v>415</v>
      </c>
      <c r="K1391">
        <v>0</v>
      </c>
      <c r="L1391">
        <v>0</v>
      </c>
      <c r="M1391">
        <v>0</v>
      </c>
      <c r="N1391">
        <v>0</v>
      </c>
      <c r="O1391">
        <v>0</v>
      </c>
      <c r="P1391" t="s">
        <v>231</v>
      </c>
      <c r="Q1391" t="s">
        <v>231</v>
      </c>
      <c r="R1391">
        <v>40</v>
      </c>
      <c r="S1391" t="s">
        <v>2500</v>
      </c>
    </row>
    <row r="1392" spans="1:19" x14ac:dyDescent="0.2">
      <c r="A1392">
        <v>400106</v>
      </c>
      <c r="C1392" t="s">
        <v>2765</v>
      </c>
      <c r="D1392">
        <v>18</v>
      </c>
      <c r="E1392">
        <v>922</v>
      </c>
      <c r="F1392" t="s">
        <v>4083</v>
      </c>
      <c r="G1392">
        <v>92</v>
      </c>
      <c r="H1392">
        <v>2</v>
      </c>
      <c r="I1392" t="s">
        <v>413</v>
      </c>
      <c r="K1392">
        <v>0</v>
      </c>
      <c r="L1392">
        <v>0</v>
      </c>
      <c r="M1392">
        <v>0</v>
      </c>
      <c r="N1392">
        <v>0</v>
      </c>
      <c r="O1392">
        <v>0</v>
      </c>
      <c r="P1392" t="s">
        <v>231</v>
      </c>
      <c r="Q1392" t="s">
        <v>231</v>
      </c>
      <c r="R1392">
        <v>40</v>
      </c>
      <c r="S1392" t="s">
        <v>2500</v>
      </c>
    </row>
    <row r="1393" spans="1:19" x14ac:dyDescent="0.2">
      <c r="A1393">
        <v>400106</v>
      </c>
      <c r="C1393" t="s">
        <v>2765</v>
      </c>
      <c r="D1393">
        <v>19</v>
      </c>
      <c r="E1393">
        <v>912</v>
      </c>
      <c r="F1393" t="s">
        <v>4084</v>
      </c>
      <c r="G1393">
        <v>91</v>
      </c>
      <c r="H1393">
        <v>2</v>
      </c>
      <c r="I1393" t="s">
        <v>411</v>
      </c>
      <c r="K1393">
        <v>0</v>
      </c>
      <c r="L1393">
        <v>0</v>
      </c>
      <c r="M1393">
        <v>0</v>
      </c>
      <c r="N1393">
        <v>0</v>
      </c>
      <c r="O1393">
        <v>0</v>
      </c>
      <c r="P1393" t="s">
        <v>231</v>
      </c>
      <c r="Q1393" t="s">
        <v>231</v>
      </c>
      <c r="R1393">
        <v>40</v>
      </c>
      <c r="S1393" t="s">
        <v>2500</v>
      </c>
    </row>
    <row r="1394" spans="1:19" x14ac:dyDescent="0.2">
      <c r="A1394">
        <v>400106</v>
      </c>
      <c r="C1394" t="s">
        <v>2765</v>
      </c>
      <c r="D1394">
        <v>20</v>
      </c>
      <c r="E1394">
        <v>902</v>
      </c>
      <c r="F1394" t="s">
        <v>4085</v>
      </c>
      <c r="G1394">
        <v>90</v>
      </c>
      <c r="H1394">
        <v>2</v>
      </c>
      <c r="I1394" t="s">
        <v>409</v>
      </c>
      <c r="K1394">
        <v>0</v>
      </c>
      <c r="L1394">
        <v>0</v>
      </c>
      <c r="M1394">
        <v>0</v>
      </c>
      <c r="N1394">
        <v>0</v>
      </c>
      <c r="O1394">
        <v>0</v>
      </c>
      <c r="P1394" t="s">
        <v>231</v>
      </c>
      <c r="Q1394" t="s">
        <v>231</v>
      </c>
      <c r="R1394">
        <v>40</v>
      </c>
      <c r="S1394" t="s">
        <v>2500</v>
      </c>
    </row>
    <row r="1395" spans="1:19" x14ac:dyDescent="0.2">
      <c r="A1395">
        <v>400106</v>
      </c>
      <c r="C1395" t="s">
        <v>2765</v>
      </c>
      <c r="D1395">
        <v>21</v>
      </c>
      <c r="E1395">
        <v>892</v>
      </c>
      <c r="F1395" t="s">
        <v>4086</v>
      </c>
      <c r="G1395">
        <v>89</v>
      </c>
      <c r="H1395">
        <v>2</v>
      </c>
      <c r="I1395" t="s">
        <v>407</v>
      </c>
      <c r="K1395">
        <v>0</v>
      </c>
      <c r="L1395">
        <v>0</v>
      </c>
      <c r="M1395">
        <v>0</v>
      </c>
      <c r="N1395">
        <v>0</v>
      </c>
      <c r="O1395">
        <v>0</v>
      </c>
      <c r="P1395" t="s">
        <v>231</v>
      </c>
      <c r="Q1395" t="s">
        <v>231</v>
      </c>
      <c r="R1395">
        <v>40</v>
      </c>
      <c r="S1395" t="s">
        <v>2500</v>
      </c>
    </row>
    <row r="1396" spans="1:19" x14ac:dyDescent="0.2">
      <c r="A1396">
        <v>400106</v>
      </c>
      <c r="C1396" t="s">
        <v>2765</v>
      </c>
      <c r="D1396">
        <v>22</v>
      </c>
      <c r="E1396">
        <v>882</v>
      </c>
      <c r="F1396" t="s">
        <v>4087</v>
      </c>
      <c r="G1396">
        <v>88</v>
      </c>
      <c r="H1396">
        <v>2</v>
      </c>
      <c r="I1396" t="s">
        <v>405</v>
      </c>
      <c r="K1396">
        <v>0</v>
      </c>
      <c r="L1396">
        <v>0</v>
      </c>
      <c r="M1396">
        <v>0</v>
      </c>
      <c r="N1396">
        <v>0</v>
      </c>
      <c r="O1396">
        <v>0</v>
      </c>
      <c r="P1396" t="s">
        <v>231</v>
      </c>
      <c r="Q1396" t="s">
        <v>231</v>
      </c>
      <c r="R1396">
        <v>40</v>
      </c>
      <c r="S1396" t="s">
        <v>2500</v>
      </c>
    </row>
    <row r="1397" spans="1:19" x14ac:dyDescent="0.2">
      <c r="A1397">
        <v>400106</v>
      </c>
      <c r="C1397" t="s">
        <v>2765</v>
      </c>
      <c r="D1397">
        <v>23</v>
      </c>
      <c r="E1397">
        <v>872</v>
      </c>
      <c r="F1397" t="s">
        <v>4088</v>
      </c>
      <c r="G1397">
        <v>87</v>
      </c>
      <c r="H1397">
        <v>2</v>
      </c>
      <c r="I1397" t="s">
        <v>403</v>
      </c>
      <c r="K1397">
        <v>0</v>
      </c>
      <c r="L1397">
        <v>0</v>
      </c>
      <c r="M1397">
        <v>0</v>
      </c>
      <c r="N1397">
        <v>0</v>
      </c>
      <c r="O1397">
        <v>0</v>
      </c>
      <c r="P1397" t="s">
        <v>231</v>
      </c>
      <c r="Q1397" t="s">
        <v>231</v>
      </c>
      <c r="R1397">
        <v>40</v>
      </c>
      <c r="S1397" t="s">
        <v>2500</v>
      </c>
    </row>
    <row r="1398" spans="1:19" x14ac:dyDescent="0.2">
      <c r="A1398">
        <v>400106</v>
      </c>
      <c r="C1398" t="s">
        <v>2765</v>
      </c>
      <c r="D1398">
        <v>24</v>
      </c>
      <c r="E1398">
        <v>11</v>
      </c>
      <c r="F1398" t="s">
        <v>3169</v>
      </c>
      <c r="G1398">
        <v>1</v>
      </c>
      <c r="H1398">
        <v>1</v>
      </c>
      <c r="I1398" t="s">
        <v>219</v>
      </c>
      <c r="K1398">
        <v>0</v>
      </c>
      <c r="L1398">
        <v>0</v>
      </c>
      <c r="M1398">
        <v>0</v>
      </c>
      <c r="N1398">
        <v>0</v>
      </c>
      <c r="O1398">
        <v>0</v>
      </c>
      <c r="P1398" t="s">
        <v>231</v>
      </c>
      <c r="Q1398" t="s">
        <v>231</v>
      </c>
      <c r="R1398">
        <v>40</v>
      </c>
      <c r="S1398" t="s">
        <v>2500</v>
      </c>
    </row>
    <row r="1399" spans="1:19" x14ac:dyDescent="0.2">
      <c r="A1399">
        <v>400106</v>
      </c>
      <c r="C1399" t="s">
        <v>2765</v>
      </c>
      <c r="D1399">
        <v>25</v>
      </c>
      <c r="E1399">
        <v>21</v>
      </c>
      <c r="F1399" t="s">
        <v>3036</v>
      </c>
      <c r="G1399">
        <v>2</v>
      </c>
      <c r="H1399">
        <v>1</v>
      </c>
      <c r="I1399" t="s">
        <v>222</v>
      </c>
      <c r="K1399">
        <v>0</v>
      </c>
      <c r="L1399">
        <v>0</v>
      </c>
      <c r="M1399">
        <v>0</v>
      </c>
      <c r="N1399">
        <v>0</v>
      </c>
      <c r="O1399">
        <v>0</v>
      </c>
      <c r="P1399" t="s">
        <v>231</v>
      </c>
      <c r="Q1399" t="s">
        <v>231</v>
      </c>
      <c r="R1399">
        <v>40</v>
      </c>
      <c r="S1399" t="s">
        <v>2500</v>
      </c>
    </row>
    <row r="1400" spans="1:19" x14ac:dyDescent="0.2">
      <c r="A1400">
        <v>400106</v>
      </c>
      <c r="C1400" t="s">
        <v>2765</v>
      </c>
      <c r="D1400">
        <v>26</v>
      </c>
      <c r="E1400">
        <v>31</v>
      </c>
      <c r="F1400" t="s">
        <v>3779</v>
      </c>
      <c r="G1400">
        <v>3</v>
      </c>
      <c r="H1400">
        <v>1</v>
      </c>
      <c r="I1400" t="s">
        <v>225</v>
      </c>
      <c r="K1400">
        <v>0</v>
      </c>
      <c r="L1400">
        <v>0</v>
      </c>
      <c r="M1400">
        <v>0</v>
      </c>
      <c r="N1400">
        <v>0</v>
      </c>
      <c r="O1400">
        <v>0</v>
      </c>
      <c r="P1400" t="s">
        <v>231</v>
      </c>
      <c r="Q1400" t="s">
        <v>231</v>
      </c>
      <c r="R1400">
        <v>40</v>
      </c>
      <c r="S1400" t="s">
        <v>2500</v>
      </c>
    </row>
    <row r="1401" spans="1:19" x14ac:dyDescent="0.2">
      <c r="A1401">
        <v>400106</v>
      </c>
      <c r="C1401" t="s">
        <v>2765</v>
      </c>
      <c r="D1401">
        <v>27</v>
      </c>
      <c r="E1401">
        <v>41</v>
      </c>
      <c r="F1401" t="s">
        <v>3037</v>
      </c>
      <c r="G1401">
        <v>4</v>
      </c>
      <c r="H1401">
        <v>1</v>
      </c>
      <c r="I1401" t="s">
        <v>228</v>
      </c>
      <c r="K1401">
        <v>0</v>
      </c>
      <c r="L1401">
        <v>0</v>
      </c>
      <c r="M1401">
        <v>0</v>
      </c>
      <c r="N1401">
        <v>0</v>
      </c>
      <c r="O1401">
        <v>0</v>
      </c>
      <c r="P1401" t="s">
        <v>231</v>
      </c>
      <c r="Q1401" t="s">
        <v>231</v>
      </c>
      <c r="R1401">
        <v>40</v>
      </c>
      <c r="S1401" t="s">
        <v>2500</v>
      </c>
    </row>
    <row r="1402" spans="1:19" x14ac:dyDescent="0.2">
      <c r="A1402">
        <v>400106</v>
      </c>
      <c r="C1402" t="s">
        <v>2765</v>
      </c>
      <c r="D1402">
        <v>28</v>
      </c>
      <c r="E1402">
        <v>51</v>
      </c>
      <c r="F1402" t="s">
        <v>3038</v>
      </c>
      <c r="G1402">
        <v>5</v>
      </c>
      <c r="H1402">
        <v>1</v>
      </c>
      <c r="I1402" t="s">
        <v>231</v>
      </c>
      <c r="K1402">
        <v>0</v>
      </c>
      <c r="L1402">
        <v>1</v>
      </c>
      <c r="M1402">
        <v>0</v>
      </c>
      <c r="N1402">
        <v>2</v>
      </c>
      <c r="O1402">
        <v>0</v>
      </c>
      <c r="P1402" t="s">
        <v>231</v>
      </c>
      <c r="Q1402" t="s">
        <v>231</v>
      </c>
      <c r="R1402">
        <v>40</v>
      </c>
      <c r="S1402" t="s">
        <v>2500</v>
      </c>
    </row>
    <row r="1403" spans="1:19" x14ac:dyDescent="0.2">
      <c r="A1403">
        <v>400107</v>
      </c>
      <c r="C1403" t="s">
        <v>2765</v>
      </c>
      <c r="D1403">
        <v>1</v>
      </c>
      <c r="E1403">
        <v>1291</v>
      </c>
      <c r="F1403" t="s">
        <v>4098</v>
      </c>
      <c r="G1403">
        <v>129</v>
      </c>
      <c r="H1403">
        <v>1</v>
      </c>
      <c r="I1403" t="s">
        <v>487</v>
      </c>
      <c r="K1403">
        <v>0</v>
      </c>
      <c r="L1403">
        <v>0</v>
      </c>
      <c r="M1403">
        <v>1</v>
      </c>
      <c r="N1403">
        <v>1</v>
      </c>
      <c r="O1403">
        <v>0</v>
      </c>
      <c r="P1403" t="s">
        <v>463</v>
      </c>
      <c r="Q1403" t="s">
        <v>463</v>
      </c>
      <c r="R1403">
        <v>40</v>
      </c>
      <c r="S1403" t="s">
        <v>2500</v>
      </c>
    </row>
    <row r="1404" spans="1:19" x14ac:dyDescent="0.2">
      <c r="A1404">
        <v>400107</v>
      </c>
      <c r="C1404" t="s">
        <v>2765</v>
      </c>
      <c r="D1404">
        <v>2</v>
      </c>
      <c r="E1404">
        <v>1132</v>
      </c>
      <c r="F1404" t="s">
        <v>4099</v>
      </c>
      <c r="G1404">
        <v>113</v>
      </c>
      <c r="H1404">
        <v>2</v>
      </c>
      <c r="I1404" t="s">
        <v>455</v>
      </c>
      <c r="K1404">
        <v>0</v>
      </c>
      <c r="L1404">
        <v>0</v>
      </c>
      <c r="M1404">
        <v>0</v>
      </c>
      <c r="N1404">
        <v>0</v>
      </c>
      <c r="O1404">
        <v>0</v>
      </c>
      <c r="P1404" t="s">
        <v>463</v>
      </c>
      <c r="Q1404" t="s">
        <v>463</v>
      </c>
      <c r="R1404">
        <v>40</v>
      </c>
      <c r="S1404" t="s">
        <v>2500</v>
      </c>
    </row>
    <row r="1405" spans="1:19" x14ac:dyDescent="0.2">
      <c r="A1405">
        <v>400107</v>
      </c>
      <c r="C1405" t="s">
        <v>2765</v>
      </c>
      <c r="D1405">
        <v>3</v>
      </c>
      <c r="E1405">
        <v>1122</v>
      </c>
      <c r="F1405" t="s">
        <v>4100</v>
      </c>
      <c r="G1405">
        <v>112</v>
      </c>
      <c r="H1405">
        <v>2</v>
      </c>
      <c r="I1405" t="s">
        <v>453</v>
      </c>
      <c r="K1405">
        <v>0</v>
      </c>
      <c r="L1405">
        <v>0</v>
      </c>
      <c r="M1405">
        <v>0</v>
      </c>
      <c r="N1405">
        <v>0</v>
      </c>
      <c r="O1405">
        <v>0</v>
      </c>
      <c r="P1405" t="s">
        <v>463</v>
      </c>
      <c r="Q1405" t="s">
        <v>463</v>
      </c>
      <c r="R1405">
        <v>40</v>
      </c>
      <c r="S1405" t="s">
        <v>2500</v>
      </c>
    </row>
    <row r="1406" spans="1:19" x14ac:dyDescent="0.2">
      <c r="A1406">
        <v>400107</v>
      </c>
      <c r="C1406" t="s">
        <v>2765</v>
      </c>
      <c r="D1406">
        <v>4</v>
      </c>
      <c r="E1406">
        <v>1052</v>
      </c>
      <c r="F1406" t="s">
        <v>4101</v>
      </c>
      <c r="G1406">
        <v>105</v>
      </c>
      <c r="H1406">
        <v>2</v>
      </c>
      <c r="I1406" t="s">
        <v>2608</v>
      </c>
      <c r="K1406">
        <v>0</v>
      </c>
      <c r="L1406">
        <v>0</v>
      </c>
      <c r="M1406">
        <v>0</v>
      </c>
      <c r="N1406">
        <v>0</v>
      </c>
      <c r="O1406">
        <v>0</v>
      </c>
      <c r="P1406" t="s">
        <v>463</v>
      </c>
      <c r="Q1406" t="s">
        <v>463</v>
      </c>
      <c r="R1406">
        <v>40</v>
      </c>
      <c r="S1406" t="s">
        <v>2500</v>
      </c>
    </row>
    <row r="1407" spans="1:19" x14ac:dyDescent="0.2">
      <c r="A1407">
        <v>400107</v>
      </c>
      <c r="C1407" t="s">
        <v>2765</v>
      </c>
      <c r="D1407">
        <v>5</v>
      </c>
      <c r="E1407">
        <v>1042</v>
      </c>
      <c r="F1407" t="s">
        <v>4071</v>
      </c>
      <c r="G1407">
        <v>104</v>
      </c>
      <c r="H1407">
        <v>2</v>
      </c>
      <c r="I1407" t="s">
        <v>2607</v>
      </c>
      <c r="K1407">
        <v>0</v>
      </c>
      <c r="L1407">
        <v>0</v>
      </c>
      <c r="M1407">
        <v>0</v>
      </c>
      <c r="N1407">
        <v>0</v>
      </c>
      <c r="O1407">
        <v>1</v>
      </c>
      <c r="P1407" t="s">
        <v>463</v>
      </c>
      <c r="Q1407" t="s">
        <v>463</v>
      </c>
      <c r="R1407">
        <v>40</v>
      </c>
      <c r="S1407" t="s">
        <v>2500</v>
      </c>
    </row>
    <row r="1408" spans="1:19" x14ac:dyDescent="0.2">
      <c r="A1408">
        <v>400107</v>
      </c>
      <c r="C1408" t="s">
        <v>2765</v>
      </c>
      <c r="D1408">
        <v>6</v>
      </c>
      <c r="E1408">
        <v>932</v>
      </c>
      <c r="F1408" t="s">
        <v>4082</v>
      </c>
      <c r="G1408">
        <v>93</v>
      </c>
      <c r="H1408">
        <v>2</v>
      </c>
      <c r="I1408" t="s">
        <v>415</v>
      </c>
      <c r="K1408">
        <v>0</v>
      </c>
      <c r="L1408">
        <v>0</v>
      </c>
      <c r="M1408">
        <v>0</v>
      </c>
      <c r="N1408">
        <v>0</v>
      </c>
      <c r="O1408">
        <v>0</v>
      </c>
      <c r="P1408" t="s">
        <v>463</v>
      </c>
      <c r="Q1408" t="s">
        <v>463</v>
      </c>
      <c r="R1408">
        <v>40</v>
      </c>
      <c r="S1408" t="s">
        <v>2500</v>
      </c>
    </row>
    <row r="1409" spans="1:19" x14ac:dyDescent="0.2">
      <c r="A1409">
        <v>400107</v>
      </c>
      <c r="C1409" t="s">
        <v>2765</v>
      </c>
      <c r="D1409">
        <v>7</v>
      </c>
      <c r="E1409">
        <v>882</v>
      </c>
      <c r="F1409" t="s">
        <v>4087</v>
      </c>
      <c r="G1409">
        <v>88</v>
      </c>
      <c r="H1409">
        <v>2</v>
      </c>
      <c r="I1409" t="s">
        <v>405</v>
      </c>
      <c r="K1409">
        <v>0</v>
      </c>
      <c r="L1409">
        <v>0</v>
      </c>
      <c r="M1409">
        <v>0</v>
      </c>
      <c r="N1409">
        <v>0</v>
      </c>
      <c r="O1409">
        <v>0</v>
      </c>
      <c r="P1409" t="s">
        <v>463</v>
      </c>
      <c r="Q1409" t="s">
        <v>463</v>
      </c>
      <c r="R1409">
        <v>40</v>
      </c>
      <c r="S1409" t="s">
        <v>2500</v>
      </c>
    </row>
    <row r="1410" spans="1:19" x14ac:dyDescent="0.2">
      <c r="A1410">
        <v>400107</v>
      </c>
      <c r="C1410" t="s">
        <v>2765</v>
      </c>
      <c r="D1410">
        <v>8</v>
      </c>
      <c r="E1410">
        <v>1171</v>
      </c>
      <c r="F1410" t="s">
        <v>3931</v>
      </c>
      <c r="G1410">
        <v>117</v>
      </c>
      <c r="H1410">
        <v>1</v>
      </c>
      <c r="I1410" t="s">
        <v>463</v>
      </c>
      <c r="K1410">
        <v>0</v>
      </c>
      <c r="L1410">
        <v>1</v>
      </c>
      <c r="M1410">
        <v>0</v>
      </c>
      <c r="N1410">
        <v>2</v>
      </c>
      <c r="O1410">
        <v>0</v>
      </c>
      <c r="P1410" t="s">
        <v>463</v>
      </c>
      <c r="Q1410" t="s">
        <v>463</v>
      </c>
      <c r="R1410">
        <v>40</v>
      </c>
      <c r="S1410" t="s">
        <v>2500</v>
      </c>
    </row>
    <row r="1411" spans="1:19" x14ac:dyDescent="0.2">
      <c r="A1411">
        <v>400108</v>
      </c>
      <c r="C1411" t="s">
        <v>2765</v>
      </c>
      <c r="D1411">
        <v>1</v>
      </c>
      <c r="E1411">
        <v>1291</v>
      </c>
      <c r="F1411" t="s">
        <v>4098</v>
      </c>
      <c r="G1411">
        <v>129</v>
      </c>
      <c r="H1411">
        <v>1</v>
      </c>
      <c r="I1411" t="s">
        <v>487</v>
      </c>
      <c r="K1411">
        <v>0</v>
      </c>
      <c r="L1411">
        <v>0</v>
      </c>
      <c r="M1411">
        <v>1</v>
      </c>
      <c r="N1411">
        <v>1</v>
      </c>
      <c r="O1411">
        <v>0</v>
      </c>
      <c r="P1411" t="s">
        <v>463</v>
      </c>
      <c r="Q1411" t="s">
        <v>463</v>
      </c>
      <c r="R1411">
        <v>40</v>
      </c>
      <c r="S1411" t="s">
        <v>2500</v>
      </c>
    </row>
    <row r="1412" spans="1:19" x14ac:dyDescent="0.2">
      <c r="A1412">
        <v>400108</v>
      </c>
      <c r="C1412" t="s">
        <v>2765</v>
      </c>
      <c r="D1412">
        <v>2</v>
      </c>
      <c r="E1412">
        <v>1132</v>
      </c>
      <c r="F1412" t="s">
        <v>4099</v>
      </c>
      <c r="G1412">
        <v>113</v>
      </c>
      <c r="H1412">
        <v>2</v>
      </c>
      <c r="I1412" t="s">
        <v>455</v>
      </c>
      <c r="K1412">
        <v>0</v>
      </c>
      <c r="L1412">
        <v>0</v>
      </c>
      <c r="M1412">
        <v>0</v>
      </c>
      <c r="N1412">
        <v>0</v>
      </c>
      <c r="O1412">
        <v>0</v>
      </c>
      <c r="P1412" t="s">
        <v>463</v>
      </c>
      <c r="Q1412" t="s">
        <v>463</v>
      </c>
      <c r="R1412">
        <v>40</v>
      </c>
      <c r="S1412" t="s">
        <v>2500</v>
      </c>
    </row>
    <row r="1413" spans="1:19" x14ac:dyDescent="0.2">
      <c r="A1413">
        <v>400108</v>
      </c>
      <c r="C1413" t="s">
        <v>2765</v>
      </c>
      <c r="D1413">
        <v>3</v>
      </c>
      <c r="E1413">
        <v>1122</v>
      </c>
      <c r="F1413" t="s">
        <v>4100</v>
      </c>
      <c r="G1413">
        <v>112</v>
      </c>
      <c r="H1413">
        <v>2</v>
      </c>
      <c r="I1413" t="s">
        <v>453</v>
      </c>
      <c r="K1413">
        <v>0</v>
      </c>
      <c r="L1413">
        <v>0</v>
      </c>
      <c r="M1413">
        <v>0</v>
      </c>
      <c r="N1413">
        <v>0</v>
      </c>
      <c r="O1413">
        <v>0</v>
      </c>
      <c r="P1413" t="s">
        <v>463</v>
      </c>
      <c r="Q1413" t="s">
        <v>463</v>
      </c>
      <c r="R1413">
        <v>40</v>
      </c>
      <c r="S1413" t="s">
        <v>2500</v>
      </c>
    </row>
    <row r="1414" spans="1:19" x14ac:dyDescent="0.2">
      <c r="A1414">
        <v>400108</v>
      </c>
      <c r="C1414" t="s">
        <v>2765</v>
      </c>
      <c r="D1414">
        <v>4</v>
      </c>
      <c r="E1414">
        <v>1052</v>
      </c>
      <c r="F1414" t="s">
        <v>4101</v>
      </c>
      <c r="G1414">
        <v>105</v>
      </c>
      <c r="H1414">
        <v>2</v>
      </c>
      <c r="I1414" t="s">
        <v>2608</v>
      </c>
      <c r="K1414">
        <v>0</v>
      </c>
      <c r="L1414">
        <v>0</v>
      </c>
      <c r="M1414">
        <v>0</v>
      </c>
      <c r="N1414">
        <v>0</v>
      </c>
      <c r="O1414">
        <v>0</v>
      </c>
      <c r="P1414" t="s">
        <v>463</v>
      </c>
      <c r="Q1414" t="s">
        <v>463</v>
      </c>
      <c r="R1414">
        <v>40</v>
      </c>
      <c r="S1414" t="s">
        <v>2500</v>
      </c>
    </row>
    <row r="1415" spans="1:19" x14ac:dyDescent="0.2">
      <c r="A1415">
        <v>400108</v>
      </c>
      <c r="C1415" t="s">
        <v>2765</v>
      </c>
      <c r="D1415">
        <v>5</v>
      </c>
      <c r="E1415">
        <v>1042</v>
      </c>
      <c r="F1415" t="s">
        <v>4071</v>
      </c>
      <c r="G1415">
        <v>104</v>
      </c>
      <c r="H1415">
        <v>2</v>
      </c>
      <c r="I1415" t="s">
        <v>2607</v>
      </c>
      <c r="K1415">
        <v>0</v>
      </c>
      <c r="L1415">
        <v>0</v>
      </c>
      <c r="M1415">
        <v>0</v>
      </c>
      <c r="N1415">
        <v>0</v>
      </c>
      <c r="O1415">
        <v>1</v>
      </c>
      <c r="P1415" t="s">
        <v>463</v>
      </c>
      <c r="Q1415" t="s">
        <v>463</v>
      </c>
      <c r="R1415">
        <v>40</v>
      </c>
      <c r="S1415" t="s">
        <v>2500</v>
      </c>
    </row>
    <row r="1416" spans="1:19" x14ac:dyDescent="0.2">
      <c r="A1416">
        <v>400108</v>
      </c>
      <c r="C1416" t="s">
        <v>2765</v>
      </c>
      <c r="D1416">
        <v>6</v>
      </c>
      <c r="E1416">
        <v>1032</v>
      </c>
      <c r="F1416" t="s">
        <v>4072</v>
      </c>
      <c r="G1416">
        <v>103</v>
      </c>
      <c r="H1416">
        <v>2</v>
      </c>
      <c r="I1416" t="s">
        <v>435</v>
      </c>
      <c r="K1416">
        <v>0</v>
      </c>
      <c r="L1416">
        <v>0</v>
      </c>
      <c r="M1416">
        <v>0</v>
      </c>
      <c r="N1416">
        <v>0</v>
      </c>
      <c r="O1416">
        <v>0</v>
      </c>
      <c r="P1416" t="s">
        <v>463</v>
      </c>
      <c r="Q1416" t="s">
        <v>463</v>
      </c>
      <c r="R1416">
        <v>40</v>
      </c>
      <c r="S1416" t="s">
        <v>2500</v>
      </c>
    </row>
    <row r="1417" spans="1:19" x14ac:dyDescent="0.2">
      <c r="A1417">
        <v>400108</v>
      </c>
      <c r="C1417" t="s">
        <v>2765</v>
      </c>
      <c r="D1417">
        <v>7</v>
      </c>
      <c r="E1417">
        <v>1022</v>
      </c>
      <c r="F1417" t="s">
        <v>4073</v>
      </c>
      <c r="G1417">
        <v>102</v>
      </c>
      <c r="H1417">
        <v>2</v>
      </c>
      <c r="I1417" t="s">
        <v>433</v>
      </c>
      <c r="K1417">
        <v>0</v>
      </c>
      <c r="L1417">
        <v>0</v>
      </c>
      <c r="M1417">
        <v>0</v>
      </c>
      <c r="N1417">
        <v>0</v>
      </c>
      <c r="O1417">
        <v>0</v>
      </c>
      <c r="P1417" t="s">
        <v>463</v>
      </c>
      <c r="Q1417" t="s">
        <v>463</v>
      </c>
      <c r="R1417">
        <v>40</v>
      </c>
      <c r="S1417" t="s">
        <v>2500</v>
      </c>
    </row>
    <row r="1418" spans="1:19" x14ac:dyDescent="0.2">
      <c r="A1418">
        <v>400108</v>
      </c>
      <c r="C1418" t="s">
        <v>2765</v>
      </c>
      <c r="D1418">
        <v>8</v>
      </c>
      <c r="E1418">
        <v>1012</v>
      </c>
      <c r="F1418" t="s">
        <v>4074</v>
      </c>
      <c r="G1418">
        <v>101</v>
      </c>
      <c r="H1418">
        <v>2</v>
      </c>
      <c r="I1418" t="s">
        <v>431</v>
      </c>
      <c r="K1418">
        <v>0</v>
      </c>
      <c r="L1418">
        <v>0</v>
      </c>
      <c r="M1418">
        <v>0</v>
      </c>
      <c r="N1418">
        <v>0</v>
      </c>
      <c r="O1418">
        <v>0</v>
      </c>
      <c r="P1418" t="s">
        <v>463</v>
      </c>
      <c r="Q1418" t="s">
        <v>463</v>
      </c>
      <c r="R1418">
        <v>40</v>
      </c>
      <c r="S1418" t="s">
        <v>2500</v>
      </c>
    </row>
    <row r="1419" spans="1:19" x14ac:dyDescent="0.2">
      <c r="A1419">
        <v>400108</v>
      </c>
      <c r="C1419" t="s">
        <v>2765</v>
      </c>
      <c r="D1419">
        <v>9</v>
      </c>
      <c r="E1419">
        <v>1002</v>
      </c>
      <c r="F1419" t="s">
        <v>4075</v>
      </c>
      <c r="G1419">
        <v>100</v>
      </c>
      <c r="H1419">
        <v>2</v>
      </c>
      <c r="I1419" t="s">
        <v>429</v>
      </c>
      <c r="K1419">
        <v>0</v>
      </c>
      <c r="L1419">
        <v>0</v>
      </c>
      <c r="M1419">
        <v>0</v>
      </c>
      <c r="N1419">
        <v>0</v>
      </c>
      <c r="O1419">
        <v>0</v>
      </c>
      <c r="P1419" t="s">
        <v>463</v>
      </c>
      <c r="Q1419" t="s">
        <v>463</v>
      </c>
      <c r="R1419">
        <v>40</v>
      </c>
      <c r="S1419" t="s">
        <v>2500</v>
      </c>
    </row>
    <row r="1420" spans="1:19" x14ac:dyDescent="0.2">
      <c r="A1420">
        <v>400108</v>
      </c>
      <c r="C1420" t="s">
        <v>2765</v>
      </c>
      <c r="D1420">
        <v>10</v>
      </c>
      <c r="E1420">
        <v>993</v>
      </c>
      <c r="F1420" t="s">
        <v>4076</v>
      </c>
      <c r="G1420">
        <v>99</v>
      </c>
      <c r="H1420">
        <v>3</v>
      </c>
      <c r="I1420" t="s">
        <v>427</v>
      </c>
      <c r="K1420">
        <v>0</v>
      </c>
      <c r="L1420">
        <v>0</v>
      </c>
      <c r="M1420">
        <v>0</v>
      </c>
      <c r="N1420">
        <v>0</v>
      </c>
      <c r="O1420">
        <v>0</v>
      </c>
      <c r="P1420" t="s">
        <v>463</v>
      </c>
      <c r="Q1420" t="s">
        <v>463</v>
      </c>
      <c r="R1420">
        <v>40</v>
      </c>
      <c r="S1420" t="s">
        <v>2500</v>
      </c>
    </row>
    <row r="1421" spans="1:19" x14ac:dyDescent="0.2">
      <c r="A1421">
        <v>400108</v>
      </c>
      <c r="C1421" t="s">
        <v>2765</v>
      </c>
      <c r="D1421">
        <v>11</v>
      </c>
      <c r="E1421">
        <v>982</v>
      </c>
      <c r="F1421" t="s">
        <v>4077</v>
      </c>
      <c r="G1421">
        <v>98</v>
      </c>
      <c r="H1421">
        <v>2</v>
      </c>
      <c r="I1421" t="s">
        <v>425</v>
      </c>
      <c r="K1421">
        <v>0</v>
      </c>
      <c r="L1421">
        <v>0</v>
      </c>
      <c r="M1421">
        <v>0</v>
      </c>
      <c r="N1421">
        <v>0</v>
      </c>
      <c r="O1421">
        <v>0</v>
      </c>
      <c r="P1421" t="s">
        <v>463</v>
      </c>
      <c r="Q1421" t="s">
        <v>463</v>
      </c>
      <c r="R1421">
        <v>40</v>
      </c>
      <c r="S1421" t="s">
        <v>2500</v>
      </c>
    </row>
    <row r="1422" spans="1:19" x14ac:dyDescent="0.2">
      <c r="A1422">
        <v>400108</v>
      </c>
      <c r="C1422" t="s">
        <v>2765</v>
      </c>
      <c r="D1422">
        <v>12</v>
      </c>
      <c r="E1422">
        <v>972</v>
      </c>
      <c r="F1422" t="s">
        <v>4078</v>
      </c>
      <c r="G1422">
        <v>97</v>
      </c>
      <c r="H1422">
        <v>2</v>
      </c>
      <c r="I1422" t="s">
        <v>423</v>
      </c>
      <c r="K1422">
        <v>0</v>
      </c>
      <c r="L1422">
        <v>0</v>
      </c>
      <c r="M1422">
        <v>0</v>
      </c>
      <c r="N1422">
        <v>0</v>
      </c>
      <c r="O1422">
        <v>0</v>
      </c>
      <c r="P1422" t="s">
        <v>463</v>
      </c>
      <c r="Q1422" t="s">
        <v>463</v>
      </c>
      <c r="R1422">
        <v>40</v>
      </c>
      <c r="S1422" t="s">
        <v>2500</v>
      </c>
    </row>
    <row r="1423" spans="1:19" x14ac:dyDescent="0.2">
      <c r="A1423">
        <v>400108</v>
      </c>
      <c r="C1423" t="s">
        <v>2765</v>
      </c>
      <c r="D1423">
        <v>13</v>
      </c>
      <c r="E1423">
        <v>962</v>
      </c>
      <c r="F1423" t="s">
        <v>4079</v>
      </c>
      <c r="G1423">
        <v>96</v>
      </c>
      <c r="H1423">
        <v>2</v>
      </c>
      <c r="I1423" t="s">
        <v>421</v>
      </c>
      <c r="K1423">
        <v>0</v>
      </c>
      <c r="L1423">
        <v>0</v>
      </c>
      <c r="M1423">
        <v>0</v>
      </c>
      <c r="N1423">
        <v>0</v>
      </c>
      <c r="O1423">
        <v>0</v>
      </c>
      <c r="P1423" t="s">
        <v>463</v>
      </c>
      <c r="Q1423" t="s">
        <v>463</v>
      </c>
      <c r="R1423">
        <v>40</v>
      </c>
      <c r="S1423" t="s">
        <v>2500</v>
      </c>
    </row>
    <row r="1424" spans="1:19" x14ac:dyDescent="0.2">
      <c r="A1424">
        <v>400108</v>
      </c>
      <c r="C1424" t="s">
        <v>2765</v>
      </c>
      <c r="D1424">
        <v>14</v>
      </c>
      <c r="E1424">
        <v>952</v>
      </c>
      <c r="F1424" t="s">
        <v>4080</v>
      </c>
      <c r="G1424">
        <v>95</v>
      </c>
      <c r="H1424">
        <v>2</v>
      </c>
      <c r="I1424" t="s">
        <v>419</v>
      </c>
      <c r="K1424">
        <v>0</v>
      </c>
      <c r="L1424">
        <v>0</v>
      </c>
      <c r="M1424">
        <v>0</v>
      </c>
      <c r="N1424">
        <v>0</v>
      </c>
      <c r="O1424">
        <v>0</v>
      </c>
      <c r="P1424" t="s">
        <v>463</v>
      </c>
      <c r="Q1424" t="s">
        <v>463</v>
      </c>
      <c r="R1424">
        <v>40</v>
      </c>
      <c r="S1424" t="s">
        <v>2500</v>
      </c>
    </row>
    <row r="1425" spans="1:19" x14ac:dyDescent="0.2">
      <c r="A1425">
        <v>400108</v>
      </c>
      <c r="C1425" t="s">
        <v>2765</v>
      </c>
      <c r="D1425">
        <v>15</v>
      </c>
      <c r="E1425">
        <v>942</v>
      </c>
      <c r="F1425" t="s">
        <v>4081</v>
      </c>
      <c r="G1425">
        <v>94</v>
      </c>
      <c r="H1425">
        <v>2</v>
      </c>
      <c r="I1425" t="s">
        <v>417</v>
      </c>
      <c r="K1425">
        <v>0</v>
      </c>
      <c r="L1425">
        <v>0</v>
      </c>
      <c r="M1425">
        <v>0</v>
      </c>
      <c r="N1425">
        <v>0</v>
      </c>
      <c r="O1425">
        <v>0</v>
      </c>
      <c r="P1425" t="s">
        <v>463</v>
      </c>
      <c r="Q1425" t="s">
        <v>463</v>
      </c>
      <c r="R1425">
        <v>40</v>
      </c>
      <c r="S1425" t="s">
        <v>2500</v>
      </c>
    </row>
    <row r="1426" spans="1:19" x14ac:dyDescent="0.2">
      <c r="A1426">
        <v>400108</v>
      </c>
      <c r="C1426" t="s">
        <v>2765</v>
      </c>
      <c r="D1426">
        <v>16</v>
      </c>
      <c r="E1426">
        <v>932</v>
      </c>
      <c r="F1426" t="s">
        <v>4082</v>
      </c>
      <c r="G1426">
        <v>93</v>
      </c>
      <c r="H1426">
        <v>2</v>
      </c>
      <c r="I1426" t="s">
        <v>415</v>
      </c>
      <c r="K1426">
        <v>0</v>
      </c>
      <c r="L1426">
        <v>0</v>
      </c>
      <c r="M1426">
        <v>0</v>
      </c>
      <c r="N1426">
        <v>0</v>
      </c>
      <c r="O1426">
        <v>0</v>
      </c>
      <c r="P1426" t="s">
        <v>463</v>
      </c>
      <c r="Q1426" t="s">
        <v>463</v>
      </c>
      <c r="R1426">
        <v>40</v>
      </c>
      <c r="S1426" t="s">
        <v>2500</v>
      </c>
    </row>
    <row r="1427" spans="1:19" x14ac:dyDescent="0.2">
      <c r="A1427">
        <v>400108</v>
      </c>
      <c r="C1427" t="s">
        <v>2765</v>
      </c>
      <c r="D1427">
        <v>17</v>
      </c>
      <c r="E1427">
        <v>922</v>
      </c>
      <c r="F1427" t="s">
        <v>4083</v>
      </c>
      <c r="G1427">
        <v>92</v>
      </c>
      <c r="H1427">
        <v>2</v>
      </c>
      <c r="I1427" t="s">
        <v>413</v>
      </c>
      <c r="K1427">
        <v>0</v>
      </c>
      <c r="L1427">
        <v>0</v>
      </c>
      <c r="M1427">
        <v>0</v>
      </c>
      <c r="N1427">
        <v>0</v>
      </c>
      <c r="O1427">
        <v>0</v>
      </c>
      <c r="P1427" t="s">
        <v>463</v>
      </c>
      <c r="Q1427" t="s">
        <v>463</v>
      </c>
      <c r="R1427">
        <v>40</v>
      </c>
      <c r="S1427" t="s">
        <v>2500</v>
      </c>
    </row>
    <row r="1428" spans="1:19" x14ac:dyDescent="0.2">
      <c r="A1428">
        <v>400108</v>
      </c>
      <c r="C1428" t="s">
        <v>2765</v>
      </c>
      <c r="D1428">
        <v>18</v>
      </c>
      <c r="E1428">
        <v>912</v>
      </c>
      <c r="F1428" t="s">
        <v>4084</v>
      </c>
      <c r="G1428">
        <v>91</v>
      </c>
      <c r="H1428">
        <v>2</v>
      </c>
      <c r="I1428" t="s">
        <v>411</v>
      </c>
      <c r="K1428">
        <v>0</v>
      </c>
      <c r="L1428">
        <v>0</v>
      </c>
      <c r="M1428">
        <v>0</v>
      </c>
      <c r="N1428">
        <v>0</v>
      </c>
      <c r="O1428">
        <v>0</v>
      </c>
      <c r="P1428" t="s">
        <v>463</v>
      </c>
      <c r="Q1428" t="s">
        <v>463</v>
      </c>
      <c r="R1428">
        <v>40</v>
      </c>
      <c r="S1428" t="s">
        <v>2500</v>
      </c>
    </row>
    <row r="1429" spans="1:19" x14ac:dyDescent="0.2">
      <c r="A1429">
        <v>400108</v>
      </c>
      <c r="C1429" t="s">
        <v>2765</v>
      </c>
      <c r="D1429">
        <v>19</v>
      </c>
      <c r="E1429">
        <v>902</v>
      </c>
      <c r="F1429" t="s">
        <v>4085</v>
      </c>
      <c r="G1429">
        <v>90</v>
      </c>
      <c r="H1429">
        <v>2</v>
      </c>
      <c r="I1429" t="s">
        <v>409</v>
      </c>
      <c r="K1429">
        <v>0</v>
      </c>
      <c r="L1429">
        <v>0</v>
      </c>
      <c r="M1429">
        <v>0</v>
      </c>
      <c r="N1429">
        <v>0</v>
      </c>
      <c r="O1429">
        <v>0</v>
      </c>
      <c r="P1429" t="s">
        <v>463</v>
      </c>
      <c r="Q1429" t="s">
        <v>463</v>
      </c>
      <c r="R1429">
        <v>40</v>
      </c>
      <c r="S1429" t="s">
        <v>2500</v>
      </c>
    </row>
    <row r="1430" spans="1:19" x14ac:dyDescent="0.2">
      <c r="A1430">
        <v>400108</v>
      </c>
      <c r="C1430" t="s">
        <v>2765</v>
      </c>
      <c r="D1430">
        <v>20</v>
      </c>
      <c r="E1430">
        <v>892</v>
      </c>
      <c r="F1430" t="s">
        <v>4086</v>
      </c>
      <c r="G1430">
        <v>89</v>
      </c>
      <c r="H1430">
        <v>2</v>
      </c>
      <c r="I1430" t="s">
        <v>407</v>
      </c>
      <c r="K1430">
        <v>0</v>
      </c>
      <c r="L1430">
        <v>0</v>
      </c>
      <c r="M1430">
        <v>0</v>
      </c>
      <c r="N1430">
        <v>0</v>
      </c>
      <c r="O1430">
        <v>0</v>
      </c>
      <c r="P1430" t="s">
        <v>463</v>
      </c>
      <c r="Q1430" t="s">
        <v>463</v>
      </c>
      <c r="R1430">
        <v>40</v>
      </c>
      <c r="S1430" t="s">
        <v>2500</v>
      </c>
    </row>
    <row r="1431" spans="1:19" x14ac:dyDescent="0.2">
      <c r="A1431">
        <v>400108</v>
      </c>
      <c r="C1431" t="s">
        <v>2765</v>
      </c>
      <c r="D1431">
        <v>21</v>
      </c>
      <c r="E1431">
        <v>882</v>
      </c>
      <c r="F1431" t="s">
        <v>4087</v>
      </c>
      <c r="G1431">
        <v>88</v>
      </c>
      <c r="H1431">
        <v>2</v>
      </c>
      <c r="I1431" t="s">
        <v>405</v>
      </c>
      <c r="K1431">
        <v>0</v>
      </c>
      <c r="L1431">
        <v>0</v>
      </c>
      <c r="M1431">
        <v>0</v>
      </c>
      <c r="N1431">
        <v>0</v>
      </c>
      <c r="O1431">
        <v>0</v>
      </c>
      <c r="P1431" t="s">
        <v>463</v>
      </c>
      <c r="Q1431" t="s">
        <v>463</v>
      </c>
      <c r="R1431">
        <v>40</v>
      </c>
      <c r="S1431" t="s">
        <v>2500</v>
      </c>
    </row>
    <row r="1432" spans="1:19" x14ac:dyDescent="0.2">
      <c r="A1432">
        <v>400108</v>
      </c>
      <c r="C1432" t="s">
        <v>2765</v>
      </c>
      <c r="D1432">
        <v>22</v>
      </c>
      <c r="E1432">
        <v>872</v>
      </c>
      <c r="F1432" t="s">
        <v>4088</v>
      </c>
      <c r="G1432">
        <v>87</v>
      </c>
      <c r="H1432">
        <v>2</v>
      </c>
      <c r="I1432" t="s">
        <v>403</v>
      </c>
      <c r="K1432">
        <v>0</v>
      </c>
      <c r="L1432">
        <v>0</v>
      </c>
      <c r="M1432">
        <v>0</v>
      </c>
      <c r="N1432">
        <v>0</v>
      </c>
      <c r="O1432">
        <v>0</v>
      </c>
      <c r="P1432" t="s">
        <v>463</v>
      </c>
      <c r="Q1432" t="s">
        <v>463</v>
      </c>
      <c r="R1432">
        <v>40</v>
      </c>
      <c r="S1432" t="s">
        <v>2500</v>
      </c>
    </row>
    <row r="1433" spans="1:19" x14ac:dyDescent="0.2">
      <c r="A1433">
        <v>400108</v>
      </c>
      <c r="C1433" t="s">
        <v>2765</v>
      </c>
      <c r="D1433">
        <v>23</v>
      </c>
      <c r="E1433">
        <v>11</v>
      </c>
      <c r="F1433" t="s">
        <v>3169</v>
      </c>
      <c r="G1433">
        <v>1</v>
      </c>
      <c r="H1433">
        <v>1</v>
      </c>
      <c r="I1433" t="s">
        <v>219</v>
      </c>
      <c r="K1433">
        <v>0</v>
      </c>
      <c r="L1433">
        <v>0</v>
      </c>
      <c r="M1433">
        <v>0</v>
      </c>
      <c r="N1433">
        <v>0</v>
      </c>
      <c r="O1433">
        <v>0</v>
      </c>
      <c r="P1433" t="s">
        <v>463</v>
      </c>
      <c r="Q1433" t="s">
        <v>463</v>
      </c>
      <c r="R1433">
        <v>40</v>
      </c>
      <c r="S1433" t="s">
        <v>2500</v>
      </c>
    </row>
    <row r="1434" spans="1:19" x14ac:dyDescent="0.2">
      <c r="A1434">
        <v>400108</v>
      </c>
      <c r="C1434" t="s">
        <v>2765</v>
      </c>
      <c r="D1434">
        <v>24</v>
      </c>
      <c r="E1434">
        <v>21</v>
      </c>
      <c r="F1434" t="s">
        <v>3036</v>
      </c>
      <c r="G1434">
        <v>2</v>
      </c>
      <c r="H1434">
        <v>1</v>
      </c>
      <c r="I1434" t="s">
        <v>222</v>
      </c>
      <c r="K1434">
        <v>0</v>
      </c>
      <c r="L1434">
        <v>0</v>
      </c>
      <c r="M1434">
        <v>0</v>
      </c>
      <c r="N1434">
        <v>0</v>
      </c>
      <c r="O1434">
        <v>0</v>
      </c>
      <c r="P1434" t="s">
        <v>463</v>
      </c>
      <c r="Q1434" t="s">
        <v>463</v>
      </c>
      <c r="R1434">
        <v>40</v>
      </c>
      <c r="S1434" t="s">
        <v>2500</v>
      </c>
    </row>
    <row r="1435" spans="1:19" x14ac:dyDescent="0.2">
      <c r="A1435">
        <v>400108</v>
      </c>
      <c r="C1435" t="s">
        <v>2765</v>
      </c>
      <c r="D1435">
        <v>25</v>
      </c>
      <c r="E1435">
        <v>31</v>
      </c>
      <c r="F1435" t="s">
        <v>3779</v>
      </c>
      <c r="G1435">
        <v>3</v>
      </c>
      <c r="H1435">
        <v>1</v>
      </c>
      <c r="I1435" t="s">
        <v>225</v>
      </c>
      <c r="K1435">
        <v>0</v>
      </c>
      <c r="L1435">
        <v>0</v>
      </c>
      <c r="M1435">
        <v>0</v>
      </c>
      <c r="N1435">
        <v>0</v>
      </c>
      <c r="O1435">
        <v>0</v>
      </c>
      <c r="P1435" t="s">
        <v>463</v>
      </c>
      <c r="Q1435" t="s">
        <v>463</v>
      </c>
      <c r="R1435">
        <v>40</v>
      </c>
      <c r="S1435" t="s">
        <v>2500</v>
      </c>
    </row>
    <row r="1436" spans="1:19" x14ac:dyDescent="0.2">
      <c r="A1436">
        <v>400108</v>
      </c>
      <c r="C1436" t="s">
        <v>2765</v>
      </c>
      <c r="D1436">
        <v>26</v>
      </c>
      <c r="E1436">
        <v>41</v>
      </c>
      <c r="F1436" t="s">
        <v>3037</v>
      </c>
      <c r="G1436">
        <v>4</v>
      </c>
      <c r="H1436">
        <v>1</v>
      </c>
      <c r="I1436" t="s">
        <v>228</v>
      </c>
      <c r="K1436">
        <v>0</v>
      </c>
      <c r="L1436">
        <v>0</v>
      </c>
      <c r="M1436">
        <v>0</v>
      </c>
      <c r="N1436">
        <v>0</v>
      </c>
      <c r="O1436">
        <v>0</v>
      </c>
      <c r="P1436" t="s">
        <v>463</v>
      </c>
      <c r="Q1436" t="s">
        <v>463</v>
      </c>
      <c r="R1436">
        <v>40</v>
      </c>
      <c r="S1436" t="s">
        <v>2500</v>
      </c>
    </row>
    <row r="1437" spans="1:19" x14ac:dyDescent="0.2">
      <c r="A1437">
        <v>400108</v>
      </c>
      <c r="C1437" t="s">
        <v>2765</v>
      </c>
      <c r="D1437">
        <v>27</v>
      </c>
      <c r="E1437">
        <v>51</v>
      </c>
      <c r="F1437" t="s">
        <v>3038</v>
      </c>
      <c r="G1437">
        <v>5</v>
      </c>
      <c r="H1437">
        <v>1</v>
      </c>
      <c r="I1437" t="s">
        <v>231</v>
      </c>
      <c r="K1437">
        <v>0</v>
      </c>
      <c r="L1437">
        <v>0</v>
      </c>
      <c r="M1437">
        <v>0</v>
      </c>
      <c r="N1437">
        <v>0</v>
      </c>
      <c r="O1437">
        <v>0</v>
      </c>
      <c r="P1437" t="s">
        <v>463</v>
      </c>
      <c r="Q1437" t="s">
        <v>463</v>
      </c>
      <c r="R1437">
        <v>40</v>
      </c>
      <c r="S1437" t="s">
        <v>2500</v>
      </c>
    </row>
    <row r="1438" spans="1:19" x14ac:dyDescent="0.2">
      <c r="A1438">
        <v>400108</v>
      </c>
      <c r="C1438" t="s">
        <v>2765</v>
      </c>
      <c r="D1438">
        <v>28</v>
      </c>
      <c r="E1438">
        <v>61</v>
      </c>
      <c r="F1438" t="s">
        <v>3780</v>
      </c>
      <c r="G1438">
        <v>6</v>
      </c>
      <c r="H1438">
        <v>1</v>
      </c>
      <c r="I1438" t="s">
        <v>234</v>
      </c>
      <c r="K1438">
        <v>0</v>
      </c>
      <c r="L1438">
        <v>0</v>
      </c>
      <c r="M1438">
        <v>0</v>
      </c>
      <c r="N1438">
        <v>0</v>
      </c>
      <c r="O1438">
        <v>0</v>
      </c>
      <c r="P1438" t="s">
        <v>463</v>
      </c>
      <c r="Q1438" t="s">
        <v>463</v>
      </c>
      <c r="R1438">
        <v>40</v>
      </c>
      <c r="S1438" t="s">
        <v>2500</v>
      </c>
    </row>
    <row r="1439" spans="1:19" x14ac:dyDescent="0.2">
      <c r="A1439">
        <v>400108</v>
      </c>
      <c r="C1439" t="s">
        <v>2765</v>
      </c>
      <c r="D1439">
        <v>29</v>
      </c>
      <c r="E1439">
        <v>71</v>
      </c>
      <c r="F1439" t="s">
        <v>3039</v>
      </c>
      <c r="G1439">
        <v>7</v>
      </c>
      <c r="H1439">
        <v>1</v>
      </c>
      <c r="I1439" t="s">
        <v>237</v>
      </c>
      <c r="K1439">
        <v>0</v>
      </c>
      <c r="L1439">
        <v>0</v>
      </c>
      <c r="M1439">
        <v>0</v>
      </c>
      <c r="N1439">
        <v>0</v>
      </c>
      <c r="O1439">
        <v>0</v>
      </c>
      <c r="P1439" t="s">
        <v>463</v>
      </c>
      <c r="Q1439" t="s">
        <v>463</v>
      </c>
      <c r="R1439">
        <v>40</v>
      </c>
      <c r="S1439" t="s">
        <v>2500</v>
      </c>
    </row>
    <row r="1440" spans="1:19" x14ac:dyDescent="0.2">
      <c r="A1440">
        <v>400108</v>
      </c>
      <c r="C1440" t="s">
        <v>2765</v>
      </c>
      <c r="D1440">
        <v>30</v>
      </c>
      <c r="E1440">
        <v>1202</v>
      </c>
      <c r="F1440" t="s">
        <v>3781</v>
      </c>
      <c r="G1440">
        <v>120</v>
      </c>
      <c r="H1440">
        <v>2</v>
      </c>
      <c r="I1440" t="s">
        <v>469</v>
      </c>
      <c r="K1440">
        <v>0</v>
      </c>
      <c r="L1440">
        <v>0</v>
      </c>
      <c r="M1440">
        <v>0</v>
      </c>
      <c r="N1440">
        <v>0</v>
      </c>
      <c r="O1440">
        <v>0</v>
      </c>
      <c r="P1440" t="s">
        <v>463</v>
      </c>
      <c r="Q1440" t="s">
        <v>463</v>
      </c>
      <c r="R1440">
        <v>40</v>
      </c>
      <c r="S1440" t="s">
        <v>2500</v>
      </c>
    </row>
    <row r="1441" spans="1:19" x14ac:dyDescent="0.2">
      <c r="A1441">
        <v>400108</v>
      </c>
      <c r="C1441" t="s">
        <v>2765</v>
      </c>
      <c r="D1441">
        <v>31</v>
      </c>
      <c r="E1441">
        <v>1192</v>
      </c>
      <c r="F1441" t="s">
        <v>3782</v>
      </c>
      <c r="G1441">
        <v>119</v>
      </c>
      <c r="H1441">
        <v>2</v>
      </c>
      <c r="I1441" t="s">
        <v>467</v>
      </c>
      <c r="K1441">
        <v>0</v>
      </c>
      <c r="L1441">
        <v>0</v>
      </c>
      <c r="M1441">
        <v>0</v>
      </c>
      <c r="N1441">
        <v>0</v>
      </c>
      <c r="O1441">
        <v>0</v>
      </c>
      <c r="P1441" t="s">
        <v>463</v>
      </c>
      <c r="Q1441" t="s">
        <v>463</v>
      </c>
      <c r="R1441">
        <v>40</v>
      </c>
      <c r="S1441" t="s">
        <v>2500</v>
      </c>
    </row>
    <row r="1442" spans="1:19" x14ac:dyDescent="0.2">
      <c r="A1442">
        <v>400108</v>
      </c>
      <c r="C1442" t="s">
        <v>2765</v>
      </c>
      <c r="D1442">
        <v>32</v>
      </c>
      <c r="E1442">
        <v>1182</v>
      </c>
      <c r="F1442" t="s">
        <v>3040</v>
      </c>
      <c r="G1442">
        <v>118</v>
      </c>
      <c r="H1442">
        <v>2</v>
      </c>
      <c r="I1442" t="s">
        <v>465</v>
      </c>
      <c r="K1442">
        <v>0</v>
      </c>
      <c r="L1442">
        <v>0</v>
      </c>
      <c r="M1442">
        <v>0</v>
      </c>
      <c r="N1442">
        <v>0</v>
      </c>
      <c r="O1442">
        <v>0</v>
      </c>
      <c r="P1442" t="s">
        <v>463</v>
      </c>
      <c r="Q1442" t="s">
        <v>463</v>
      </c>
      <c r="R1442">
        <v>40</v>
      </c>
      <c r="S1442" t="s">
        <v>2500</v>
      </c>
    </row>
    <row r="1443" spans="1:19" x14ac:dyDescent="0.2">
      <c r="A1443">
        <v>400108</v>
      </c>
      <c r="C1443" t="s">
        <v>2765</v>
      </c>
      <c r="D1443">
        <v>33</v>
      </c>
      <c r="E1443">
        <v>1171</v>
      </c>
      <c r="F1443" t="s">
        <v>3931</v>
      </c>
      <c r="G1443">
        <v>117</v>
      </c>
      <c r="H1443">
        <v>1</v>
      </c>
      <c r="I1443" t="s">
        <v>463</v>
      </c>
      <c r="K1443">
        <v>0</v>
      </c>
      <c r="L1443">
        <v>1</v>
      </c>
      <c r="M1443">
        <v>0</v>
      </c>
      <c r="N1443">
        <v>2</v>
      </c>
      <c r="O1443">
        <v>0</v>
      </c>
      <c r="P1443" t="s">
        <v>463</v>
      </c>
      <c r="Q1443" t="s">
        <v>463</v>
      </c>
      <c r="R1443">
        <v>40</v>
      </c>
      <c r="S1443" t="s">
        <v>2500</v>
      </c>
    </row>
    <row r="1444" spans="1:19" x14ac:dyDescent="0.2">
      <c r="A1444">
        <v>400109</v>
      </c>
      <c r="C1444" t="s">
        <v>2765</v>
      </c>
      <c r="D1444">
        <v>1</v>
      </c>
      <c r="E1444">
        <v>1291</v>
      </c>
      <c r="F1444" t="s">
        <v>4098</v>
      </c>
      <c r="G1444">
        <v>129</v>
      </c>
      <c r="H1444">
        <v>1</v>
      </c>
      <c r="I1444" t="s">
        <v>487</v>
      </c>
      <c r="K1444">
        <v>0</v>
      </c>
      <c r="L1444">
        <v>0</v>
      </c>
      <c r="M1444">
        <v>1</v>
      </c>
      <c r="N1444">
        <v>1</v>
      </c>
      <c r="O1444">
        <v>0</v>
      </c>
      <c r="P1444" t="s">
        <v>231</v>
      </c>
      <c r="Q1444" t="s">
        <v>231</v>
      </c>
      <c r="R1444">
        <v>40</v>
      </c>
      <c r="S1444" t="s">
        <v>2500</v>
      </c>
    </row>
    <row r="1445" spans="1:19" x14ac:dyDescent="0.2">
      <c r="A1445">
        <v>400109</v>
      </c>
      <c r="C1445" t="s">
        <v>2765</v>
      </c>
      <c r="D1445">
        <v>2</v>
      </c>
      <c r="E1445">
        <v>1132</v>
      </c>
      <c r="F1445" t="s">
        <v>4099</v>
      </c>
      <c r="G1445">
        <v>113</v>
      </c>
      <c r="H1445">
        <v>2</v>
      </c>
      <c r="I1445" t="s">
        <v>455</v>
      </c>
      <c r="K1445">
        <v>0</v>
      </c>
      <c r="L1445">
        <v>0</v>
      </c>
      <c r="M1445">
        <v>0</v>
      </c>
      <c r="N1445">
        <v>0</v>
      </c>
      <c r="O1445">
        <v>0</v>
      </c>
      <c r="P1445" t="s">
        <v>231</v>
      </c>
      <c r="Q1445" t="s">
        <v>231</v>
      </c>
      <c r="R1445">
        <v>40</v>
      </c>
      <c r="S1445" t="s">
        <v>2500</v>
      </c>
    </row>
    <row r="1446" spans="1:19" x14ac:dyDescent="0.2">
      <c r="A1446">
        <v>400109</v>
      </c>
      <c r="C1446" t="s">
        <v>2765</v>
      </c>
      <c r="D1446">
        <v>3</v>
      </c>
      <c r="E1446">
        <v>1122</v>
      </c>
      <c r="F1446" t="s">
        <v>4100</v>
      </c>
      <c r="G1446">
        <v>112</v>
      </c>
      <c r="H1446">
        <v>2</v>
      </c>
      <c r="I1446" t="s">
        <v>453</v>
      </c>
      <c r="K1446">
        <v>0</v>
      </c>
      <c r="L1446">
        <v>0</v>
      </c>
      <c r="M1446">
        <v>0</v>
      </c>
      <c r="N1446">
        <v>0</v>
      </c>
      <c r="O1446">
        <v>0</v>
      </c>
      <c r="P1446" t="s">
        <v>231</v>
      </c>
      <c r="Q1446" t="s">
        <v>231</v>
      </c>
      <c r="R1446">
        <v>40</v>
      </c>
      <c r="S1446" t="s">
        <v>2500</v>
      </c>
    </row>
    <row r="1447" spans="1:19" x14ac:dyDescent="0.2">
      <c r="A1447">
        <v>400109</v>
      </c>
      <c r="C1447" t="s">
        <v>2765</v>
      </c>
      <c r="D1447">
        <v>4</v>
      </c>
      <c r="E1447">
        <v>1052</v>
      </c>
      <c r="F1447" t="s">
        <v>4101</v>
      </c>
      <c r="G1447">
        <v>105</v>
      </c>
      <c r="H1447">
        <v>2</v>
      </c>
      <c r="I1447" t="s">
        <v>2608</v>
      </c>
      <c r="K1447">
        <v>0</v>
      </c>
      <c r="L1447">
        <v>0</v>
      </c>
      <c r="M1447">
        <v>0</v>
      </c>
      <c r="N1447">
        <v>0</v>
      </c>
      <c r="O1447">
        <v>0</v>
      </c>
      <c r="P1447" t="s">
        <v>231</v>
      </c>
      <c r="Q1447" t="s">
        <v>231</v>
      </c>
      <c r="R1447">
        <v>40</v>
      </c>
      <c r="S1447" t="s">
        <v>2500</v>
      </c>
    </row>
    <row r="1448" spans="1:19" x14ac:dyDescent="0.2">
      <c r="A1448">
        <v>400109</v>
      </c>
      <c r="C1448" t="s">
        <v>2765</v>
      </c>
      <c r="D1448">
        <v>5</v>
      </c>
      <c r="E1448">
        <v>1042</v>
      </c>
      <c r="F1448" t="s">
        <v>4071</v>
      </c>
      <c r="G1448">
        <v>104</v>
      </c>
      <c r="H1448">
        <v>2</v>
      </c>
      <c r="I1448" t="s">
        <v>2607</v>
      </c>
      <c r="K1448">
        <v>0</v>
      </c>
      <c r="L1448">
        <v>0</v>
      </c>
      <c r="M1448">
        <v>0</v>
      </c>
      <c r="N1448">
        <v>0</v>
      </c>
      <c r="O1448">
        <v>1</v>
      </c>
      <c r="P1448" t="s">
        <v>231</v>
      </c>
      <c r="Q1448" t="s">
        <v>231</v>
      </c>
      <c r="R1448">
        <v>40</v>
      </c>
      <c r="S1448" t="s">
        <v>2500</v>
      </c>
    </row>
    <row r="1449" spans="1:19" x14ac:dyDescent="0.2">
      <c r="A1449">
        <v>400109</v>
      </c>
      <c r="C1449" t="s">
        <v>2765</v>
      </c>
      <c r="D1449">
        <v>6</v>
      </c>
      <c r="E1449">
        <v>1032</v>
      </c>
      <c r="F1449" t="s">
        <v>4072</v>
      </c>
      <c r="G1449">
        <v>103</v>
      </c>
      <c r="H1449">
        <v>2</v>
      </c>
      <c r="I1449" t="s">
        <v>435</v>
      </c>
      <c r="K1449">
        <v>0</v>
      </c>
      <c r="L1449">
        <v>0</v>
      </c>
      <c r="M1449">
        <v>0</v>
      </c>
      <c r="N1449">
        <v>0</v>
      </c>
      <c r="O1449">
        <v>0</v>
      </c>
      <c r="P1449" t="s">
        <v>231</v>
      </c>
      <c r="Q1449" t="s">
        <v>231</v>
      </c>
      <c r="R1449">
        <v>40</v>
      </c>
      <c r="S1449" t="s">
        <v>2500</v>
      </c>
    </row>
    <row r="1450" spans="1:19" x14ac:dyDescent="0.2">
      <c r="A1450">
        <v>400109</v>
      </c>
      <c r="C1450" t="s">
        <v>2765</v>
      </c>
      <c r="D1450">
        <v>7</v>
      </c>
      <c r="E1450">
        <v>1022</v>
      </c>
      <c r="F1450" t="s">
        <v>4073</v>
      </c>
      <c r="G1450">
        <v>102</v>
      </c>
      <c r="H1450">
        <v>2</v>
      </c>
      <c r="I1450" t="s">
        <v>433</v>
      </c>
      <c r="K1450">
        <v>0</v>
      </c>
      <c r="L1450">
        <v>0</v>
      </c>
      <c r="M1450">
        <v>0</v>
      </c>
      <c r="N1450">
        <v>0</v>
      </c>
      <c r="O1450">
        <v>0</v>
      </c>
      <c r="P1450" t="s">
        <v>231</v>
      </c>
      <c r="Q1450" t="s">
        <v>231</v>
      </c>
      <c r="R1450">
        <v>40</v>
      </c>
      <c r="S1450" t="s">
        <v>2500</v>
      </c>
    </row>
    <row r="1451" spans="1:19" x14ac:dyDescent="0.2">
      <c r="A1451">
        <v>400109</v>
      </c>
      <c r="C1451" t="s">
        <v>2765</v>
      </c>
      <c r="D1451">
        <v>8</v>
      </c>
      <c r="E1451">
        <v>1012</v>
      </c>
      <c r="F1451" t="s">
        <v>4074</v>
      </c>
      <c r="G1451">
        <v>101</v>
      </c>
      <c r="H1451">
        <v>2</v>
      </c>
      <c r="I1451" t="s">
        <v>431</v>
      </c>
      <c r="K1451">
        <v>0</v>
      </c>
      <c r="L1451">
        <v>0</v>
      </c>
      <c r="M1451">
        <v>0</v>
      </c>
      <c r="N1451">
        <v>0</v>
      </c>
      <c r="O1451">
        <v>0</v>
      </c>
      <c r="P1451" t="s">
        <v>231</v>
      </c>
      <c r="Q1451" t="s">
        <v>231</v>
      </c>
      <c r="R1451">
        <v>40</v>
      </c>
      <c r="S1451" t="s">
        <v>2500</v>
      </c>
    </row>
    <row r="1452" spans="1:19" x14ac:dyDescent="0.2">
      <c r="A1452">
        <v>400109</v>
      </c>
      <c r="C1452" t="s">
        <v>2765</v>
      </c>
      <c r="D1452">
        <v>9</v>
      </c>
      <c r="E1452">
        <v>1002</v>
      </c>
      <c r="F1452" t="s">
        <v>4075</v>
      </c>
      <c r="G1452">
        <v>100</v>
      </c>
      <c r="H1452">
        <v>2</v>
      </c>
      <c r="I1452" t="s">
        <v>429</v>
      </c>
      <c r="K1452">
        <v>0</v>
      </c>
      <c r="L1452">
        <v>0</v>
      </c>
      <c r="M1452">
        <v>0</v>
      </c>
      <c r="N1452">
        <v>0</v>
      </c>
      <c r="O1452">
        <v>0</v>
      </c>
      <c r="P1452" t="s">
        <v>231</v>
      </c>
      <c r="Q1452" t="s">
        <v>231</v>
      </c>
      <c r="R1452">
        <v>40</v>
      </c>
      <c r="S1452" t="s">
        <v>2500</v>
      </c>
    </row>
    <row r="1453" spans="1:19" x14ac:dyDescent="0.2">
      <c r="A1453">
        <v>400109</v>
      </c>
      <c r="C1453" t="s">
        <v>2765</v>
      </c>
      <c r="D1453">
        <v>10</v>
      </c>
      <c r="E1453">
        <v>993</v>
      </c>
      <c r="F1453" t="s">
        <v>4076</v>
      </c>
      <c r="G1453">
        <v>99</v>
      </c>
      <c r="H1453">
        <v>3</v>
      </c>
      <c r="I1453" t="s">
        <v>427</v>
      </c>
      <c r="K1453">
        <v>0</v>
      </c>
      <c r="L1453">
        <v>0</v>
      </c>
      <c r="M1453">
        <v>0</v>
      </c>
      <c r="N1453">
        <v>0</v>
      </c>
      <c r="O1453">
        <v>0</v>
      </c>
      <c r="P1453" t="s">
        <v>231</v>
      </c>
      <c r="Q1453" t="s">
        <v>231</v>
      </c>
      <c r="R1453">
        <v>40</v>
      </c>
      <c r="S1453" t="s">
        <v>2500</v>
      </c>
    </row>
    <row r="1454" spans="1:19" x14ac:dyDescent="0.2">
      <c r="A1454">
        <v>400109</v>
      </c>
      <c r="C1454" t="s">
        <v>2765</v>
      </c>
      <c r="D1454">
        <v>11</v>
      </c>
      <c r="E1454">
        <v>982</v>
      </c>
      <c r="F1454" t="s">
        <v>4077</v>
      </c>
      <c r="G1454">
        <v>98</v>
      </c>
      <c r="H1454">
        <v>2</v>
      </c>
      <c r="I1454" t="s">
        <v>425</v>
      </c>
      <c r="K1454">
        <v>0</v>
      </c>
      <c r="L1454">
        <v>0</v>
      </c>
      <c r="M1454">
        <v>0</v>
      </c>
      <c r="N1454">
        <v>0</v>
      </c>
      <c r="O1454">
        <v>0</v>
      </c>
      <c r="P1454" t="s">
        <v>231</v>
      </c>
      <c r="Q1454" t="s">
        <v>231</v>
      </c>
      <c r="R1454">
        <v>40</v>
      </c>
      <c r="S1454" t="s">
        <v>2500</v>
      </c>
    </row>
    <row r="1455" spans="1:19" x14ac:dyDescent="0.2">
      <c r="A1455">
        <v>400109</v>
      </c>
      <c r="C1455" t="s">
        <v>2765</v>
      </c>
      <c r="D1455">
        <v>12</v>
      </c>
      <c r="E1455">
        <v>972</v>
      </c>
      <c r="F1455" t="s">
        <v>4078</v>
      </c>
      <c r="G1455">
        <v>97</v>
      </c>
      <c r="H1455">
        <v>2</v>
      </c>
      <c r="I1455" t="s">
        <v>423</v>
      </c>
      <c r="K1455">
        <v>0</v>
      </c>
      <c r="L1455">
        <v>0</v>
      </c>
      <c r="M1455">
        <v>0</v>
      </c>
      <c r="N1455">
        <v>0</v>
      </c>
      <c r="O1455">
        <v>0</v>
      </c>
      <c r="P1455" t="s">
        <v>231</v>
      </c>
      <c r="Q1455" t="s">
        <v>231</v>
      </c>
      <c r="R1455">
        <v>40</v>
      </c>
      <c r="S1455" t="s">
        <v>2500</v>
      </c>
    </row>
    <row r="1456" spans="1:19" x14ac:dyDescent="0.2">
      <c r="A1456">
        <v>400109</v>
      </c>
      <c r="C1456" t="s">
        <v>2765</v>
      </c>
      <c r="D1456">
        <v>13</v>
      </c>
      <c r="E1456">
        <v>962</v>
      </c>
      <c r="F1456" t="s">
        <v>4079</v>
      </c>
      <c r="G1456">
        <v>96</v>
      </c>
      <c r="H1456">
        <v>2</v>
      </c>
      <c r="I1456" t="s">
        <v>421</v>
      </c>
      <c r="K1456">
        <v>0</v>
      </c>
      <c r="L1456">
        <v>0</v>
      </c>
      <c r="M1456">
        <v>0</v>
      </c>
      <c r="N1456">
        <v>0</v>
      </c>
      <c r="O1456">
        <v>0</v>
      </c>
      <c r="P1456" t="s">
        <v>231</v>
      </c>
      <c r="Q1456" t="s">
        <v>231</v>
      </c>
      <c r="R1456">
        <v>40</v>
      </c>
      <c r="S1456" t="s">
        <v>2500</v>
      </c>
    </row>
    <row r="1457" spans="1:19" x14ac:dyDescent="0.2">
      <c r="A1457">
        <v>400109</v>
      </c>
      <c r="C1457" t="s">
        <v>2765</v>
      </c>
      <c r="D1457">
        <v>14</v>
      </c>
      <c r="E1457">
        <v>952</v>
      </c>
      <c r="F1457" t="s">
        <v>4080</v>
      </c>
      <c r="G1457">
        <v>95</v>
      </c>
      <c r="H1457">
        <v>2</v>
      </c>
      <c r="I1457" t="s">
        <v>419</v>
      </c>
      <c r="K1457">
        <v>0</v>
      </c>
      <c r="L1457">
        <v>0</v>
      </c>
      <c r="M1457">
        <v>0</v>
      </c>
      <c r="N1457">
        <v>0</v>
      </c>
      <c r="O1457">
        <v>0</v>
      </c>
      <c r="P1457" t="s">
        <v>231</v>
      </c>
      <c r="Q1457" t="s">
        <v>231</v>
      </c>
      <c r="R1457">
        <v>40</v>
      </c>
      <c r="S1457" t="s">
        <v>2500</v>
      </c>
    </row>
    <row r="1458" spans="1:19" x14ac:dyDescent="0.2">
      <c r="A1458">
        <v>400109</v>
      </c>
      <c r="C1458" t="s">
        <v>2765</v>
      </c>
      <c r="D1458">
        <v>15</v>
      </c>
      <c r="E1458">
        <v>942</v>
      </c>
      <c r="F1458" t="s">
        <v>4081</v>
      </c>
      <c r="G1458">
        <v>94</v>
      </c>
      <c r="H1458">
        <v>2</v>
      </c>
      <c r="I1458" t="s">
        <v>417</v>
      </c>
      <c r="K1458">
        <v>0</v>
      </c>
      <c r="L1458">
        <v>0</v>
      </c>
      <c r="M1458">
        <v>0</v>
      </c>
      <c r="N1458">
        <v>0</v>
      </c>
      <c r="O1458">
        <v>0</v>
      </c>
      <c r="P1458" t="s">
        <v>231</v>
      </c>
      <c r="Q1458" t="s">
        <v>231</v>
      </c>
      <c r="R1458">
        <v>40</v>
      </c>
      <c r="S1458" t="s">
        <v>2500</v>
      </c>
    </row>
    <row r="1459" spans="1:19" x14ac:dyDescent="0.2">
      <c r="A1459">
        <v>400109</v>
      </c>
      <c r="C1459" t="s">
        <v>2765</v>
      </c>
      <c r="D1459">
        <v>16</v>
      </c>
      <c r="E1459">
        <v>932</v>
      </c>
      <c r="F1459" t="s">
        <v>4082</v>
      </c>
      <c r="G1459">
        <v>93</v>
      </c>
      <c r="H1459">
        <v>2</v>
      </c>
      <c r="I1459" t="s">
        <v>415</v>
      </c>
      <c r="K1459">
        <v>0</v>
      </c>
      <c r="L1459">
        <v>0</v>
      </c>
      <c r="M1459">
        <v>0</v>
      </c>
      <c r="N1459">
        <v>0</v>
      </c>
      <c r="O1459">
        <v>0</v>
      </c>
      <c r="P1459" t="s">
        <v>231</v>
      </c>
      <c r="Q1459" t="s">
        <v>231</v>
      </c>
      <c r="R1459">
        <v>40</v>
      </c>
      <c r="S1459" t="s">
        <v>2500</v>
      </c>
    </row>
    <row r="1460" spans="1:19" x14ac:dyDescent="0.2">
      <c r="A1460">
        <v>400109</v>
      </c>
      <c r="C1460" t="s">
        <v>2765</v>
      </c>
      <c r="D1460">
        <v>17</v>
      </c>
      <c r="E1460">
        <v>922</v>
      </c>
      <c r="F1460" t="s">
        <v>4083</v>
      </c>
      <c r="G1460">
        <v>92</v>
      </c>
      <c r="H1460">
        <v>2</v>
      </c>
      <c r="I1460" t="s">
        <v>413</v>
      </c>
      <c r="K1460">
        <v>0</v>
      </c>
      <c r="L1460">
        <v>0</v>
      </c>
      <c r="M1460">
        <v>0</v>
      </c>
      <c r="N1460">
        <v>0</v>
      </c>
      <c r="O1460">
        <v>0</v>
      </c>
      <c r="P1460" t="s">
        <v>231</v>
      </c>
      <c r="Q1460" t="s">
        <v>231</v>
      </c>
      <c r="R1460">
        <v>40</v>
      </c>
      <c r="S1460" t="s">
        <v>2500</v>
      </c>
    </row>
    <row r="1461" spans="1:19" x14ac:dyDescent="0.2">
      <c r="A1461">
        <v>400109</v>
      </c>
      <c r="C1461" t="s">
        <v>2765</v>
      </c>
      <c r="D1461">
        <v>18</v>
      </c>
      <c r="E1461">
        <v>912</v>
      </c>
      <c r="F1461" t="s">
        <v>4084</v>
      </c>
      <c r="G1461">
        <v>91</v>
      </c>
      <c r="H1461">
        <v>2</v>
      </c>
      <c r="I1461" t="s">
        <v>411</v>
      </c>
      <c r="K1461">
        <v>0</v>
      </c>
      <c r="L1461">
        <v>0</v>
      </c>
      <c r="M1461">
        <v>0</v>
      </c>
      <c r="N1461">
        <v>0</v>
      </c>
      <c r="O1461">
        <v>0</v>
      </c>
      <c r="P1461" t="s">
        <v>231</v>
      </c>
      <c r="Q1461" t="s">
        <v>231</v>
      </c>
      <c r="R1461">
        <v>40</v>
      </c>
      <c r="S1461" t="s">
        <v>2500</v>
      </c>
    </row>
    <row r="1462" spans="1:19" x14ac:dyDescent="0.2">
      <c r="A1462">
        <v>400109</v>
      </c>
      <c r="C1462" t="s">
        <v>2765</v>
      </c>
      <c r="D1462">
        <v>19</v>
      </c>
      <c r="E1462">
        <v>902</v>
      </c>
      <c r="F1462" t="s">
        <v>4085</v>
      </c>
      <c r="G1462">
        <v>90</v>
      </c>
      <c r="H1462">
        <v>2</v>
      </c>
      <c r="I1462" t="s">
        <v>409</v>
      </c>
      <c r="K1462">
        <v>0</v>
      </c>
      <c r="L1462">
        <v>0</v>
      </c>
      <c r="M1462">
        <v>0</v>
      </c>
      <c r="N1462">
        <v>0</v>
      </c>
      <c r="O1462">
        <v>0</v>
      </c>
      <c r="P1462" t="s">
        <v>231</v>
      </c>
      <c r="Q1462" t="s">
        <v>231</v>
      </c>
      <c r="R1462">
        <v>40</v>
      </c>
      <c r="S1462" t="s">
        <v>2500</v>
      </c>
    </row>
    <row r="1463" spans="1:19" x14ac:dyDescent="0.2">
      <c r="A1463">
        <v>400109</v>
      </c>
      <c r="C1463" t="s">
        <v>2765</v>
      </c>
      <c r="D1463">
        <v>20</v>
      </c>
      <c r="E1463">
        <v>892</v>
      </c>
      <c r="F1463" t="s">
        <v>4086</v>
      </c>
      <c r="G1463">
        <v>89</v>
      </c>
      <c r="H1463">
        <v>2</v>
      </c>
      <c r="I1463" t="s">
        <v>407</v>
      </c>
      <c r="K1463">
        <v>0</v>
      </c>
      <c r="L1463">
        <v>0</v>
      </c>
      <c r="M1463">
        <v>0</v>
      </c>
      <c r="N1463">
        <v>0</v>
      </c>
      <c r="O1463">
        <v>0</v>
      </c>
      <c r="P1463" t="s">
        <v>231</v>
      </c>
      <c r="Q1463" t="s">
        <v>231</v>
      </c>
      <c r="R1463">
        <v>40</v>
      </c>
      <c r="S1463" t="s">
        <v>2500</v>
      </c>
    </row>
    <row r="1464" spans="1:19" x14ac:dyDescent="0.2">
      <c r="A1464">
        <v>400109</v>
      </c>
      <c r="C1464" t="s">
        <v>2765</v>
      </c>
      <c r="D1464">
        <v>21</v>
      </c>
      <c r="E1464">
        <v>882</v>
      </c>
      <c r="F1464" t="s">
        <v>4087</v>
      </c>
      <c r="G1464">
        <v>88</v>
      </c>
      <c r="H1464">
        <v>2</v>
      </c>
      <c r="I1464" t="s">
        <v>405</v>
      </c>
      <c r="K1464">
        <v>0</v>
      </c>
      <c r="L1464">
        <v>0</v>
      </c>
      <c r="M1464">
        <v>0</v>
      </c>
      <c r="N1464">
        <v>0</v>
      </c>
      <c r="O1464">
        <v>0</v>
      </c>
      <c r="P1464" t="s">
        <v>231</v>
      </c>
      <c r="Q1464" t="s">
        <v>231</v>
      </c>
      <c r="R1464">
        <v>40</v>
      </c>
      <c r="S1464" t="s">
        <v>2500</v>
      </c>
    </row>
    <row r="1465" spans="1:19" x14ac:dyDescent="0.2">
      <c r="A1465">
        <v>400109</v>
      </c>
      <c r="C1465" t="s">
        <v>2765</v>
      </c>
      <c r="D1465">
        <v>22</v>
      </c>
      <c r="E1465">
        <v>872</v>
      </c>
      <c r="F1465" t="s">
        <v>4088</v>
      </c>
      <c r="G1465">
        <v>87</v>
      </c>
      <c r="H1465">
        <v>2</v>
      </c>
      <c r="I1465" t="s">
        <v>403</v>
      </c>
      <c r="K1465">
        <v>0</v>
      </c>
      <c r="L1465">
        <v>0</v>
      </c>
      <c r="M1465">
        <v>0</v>
      </c>
      <c r="N1465">
        <v>0</v>
      </c>
      <c r="O1465">
        <v>0</v>
      </c>
      <c r="P1465" t="s">
        <v>231</v>
      </c>
      <c r="Q1465" t="s">
        <v>231</v>
      </c>
      <c r="R1465">
        <v>40</v>
      </c>
      <c r="S1465" t="s">
        <v>2500</v>
      </c>
    </row>
    <row r="1466" spans="1:19" x14ac:dyDescent="0.2">
      <c r="A1466">
        <v>400109</v>
      </c>
      <c r="C1466" t="s">
        <v>2765</v>
      </c>
      <c r="D1466">
        <v>23</v>
      </c>
      <c r="E1466">
        <v>11</v>
      </c>
      <c r="F1466" t="s">
        <v>3169</v>
      </c>
      <c r="G1466">
        <v>1</v>
      </c>
      <c r="H1466">
        <v>1</v>
      </c>
      <c r="I1466" t="s">
        <v>219</v>
      </c>
      <c r="K1466">
        <v>0</v>
      </c>
      <c r="L1466">
        <v>0</v>
      </c>
      <c r="M1466">
        <v>0</v>
      </c>
      <c r="N1466">
        <v>0</v>
      </c>
      <c r="O1466">
        <v>0</v>
      </c>
      <c r="P1466" t="s">
        <v>231</v>
      </c>
      <c r="Q1466" t="s">
        <v>231</v>
      </c>
      <c r="R1466">
        <v>40</v>
      </c>
      <c r="S1466" t="s">
        <v>2500</v>
      </c>
    </row>
    <row r="1467" spans="1:19" x14ac:dyDescent="0.2">
      <c r="A1467">
        <v>400109</v>
      </c>
      <c r="C1467" t="s">
        <v>2765</v>
      </c>
      <c r="D1467">
        <v>24</v>
      </c>
      <c r="E1467">
        <v>21</v>
      </c>
      <c r="F1467" t="s">
        <v>3036</v>
      </c>
      <c r="G1467">
        <v>2</v>
      </c>
      <c r="H1467">
        <v>1</v>
      </c>
      <c r="I1467" t="s">
        <v>222</v>
      </c>
      <c r="K1467">
        <v>0</v>
      </c>
      <c r="L1467">
        <v>0</v>
      </c>
      <c r="M1467">
        <v>0</v>
      </c>
      <c r="N1467">
        <v>0</v>
      </c>
      <c r="O1467">
        <v>0</v>
      </c>
      <c r="P1467" t="s">
        <v>231</v>
      </c>
      <c r="Q1467" t="s">
        <v>231</v>
      </c>
      <c r="R1467">
        <v>40</v>
      </c>
      <c r="S1467" t="s">
        <v>2500</v>
      </c>
    </row>
    <row r="1468" spans="1:19" x14ac:dyDescent="0.2">
      <c r="A1468">
        <v>400109</v>
      </c>
      <c r="C1468" t="s">
        <v>2765</v>
      </c>
      <c r="D1468">
        <v>25</v>
      </c>
      <c r="E1468">
        <v>31</v>
      </c>
      <c r="F1468" t="s">
        <v>3779</v>
      </c>
      <c r="G1468">
        <v>3</v>
      </c>
      <c r="H1468">
        <v>1</v>
      </c>
      <c r="I1468" t="s">
        <v>225</v>
      </c>
      <c r="K1468">
        <v>0</v>
      </c>
      <c r="L1468">
        <v>0</v>
      </c>
      <c r="M1468">
        <v>0</v>
      </c>
      <c r="N1468">
        <v>0</v>
      </c>
      <c r="O1468">
        <v>0</v>
      </c>
      <c r="P1468" t="s">
        <v>231</v>
      </c>
      <c r="Q1468" t="s">
        <v>231</v>
      </c>
      <c r="R1468">
        <v>40</v>
      </c>
      <c r="S1468" t="s">
        <v>2500</v>
      </c>
    </row>
    <row r="1469" spans="1:19" x14ac:dyDescent="0.2">
      <c r="A1469">
        <v>400109</v>
      </c>
      <c r="C1469" t="s">
        <v>2765</v>
      </c>
      <c r="D1469">
        <v>26</v>
      </c>
      <c r="E1469">
        <v>41</v>
      </c>
      <c r="F1469" t="s">
        <v>3037</v>
      </c>
      <c r="G1469">
        <v>4</v>
      </c>
      <c r="H1469">
        <v>1</v>
      </c>
      <c r="I1469" t="s">
        <v>228</v>
      </c>
      <c r="K1469">
        <v>0</v>
      </c>
      <c r="L1469">
        <v>0</v>
      </c>
      <c r="M1469">
        <v>0</v>
      </c>
      <c r="N1469">
        <v>0</v>
      </c>
      <c r="O1469">
        <v>0</v>
      </c>
      <c r="P1469" t="s">
        <v>231</v>
      </c>
      <c r="Q1469" t="s">
        <v>231</v>
      </c>
      <c r="R1469">
        <v>40</v>
      </c>
      <c r="S1469" t="s">
        <v>2500</v>
      </c>
    </row>
    <row r="1470" spans="1:19" x14ac:dyDescent="0.2">
      <c r="A1470">
        <v>400109</v>
      </c>
      <c r="C1470" t="s">
        <v>2765</v>
      </c>
      <c r="D1470">
        <v>27</v>
      </c>
      <c r="E1470">
        <v>51</v>
      </c>
      <c r="F1470" t="s">
        <v>3038</v>
      </c>
      <c r="G1470">
        <v>5</v>
      </c>
      <c r="H1470">
        <v>1</v>
      </c>
      <c r="I1470" t="s">
        <v>231</v>
      </c>
      <c r="K1470">
        <v>0</v>
      </c>
      <c r="L1470">
        <v>1</v>
      </c>
      <c r="M1470">
        <v>0</v>
      </c>
      <c r="N1470">
        <v>2</v>
      </c>
      <c r="O1470">
        <v>0</v>
      </c>
      <c r="P1470" t="s">
        <v>231</v>
      </c>
      <c r="Q1470" t="s">
        <v>231</v>
      </c>
      <c r="R1470">
        <v>40</v>
      </c>
      <c r="S1470" t="s">
        <v>2500</v>
      </c>
    </row>
    <row r="1471" spans="1:19" x14ac:dyDescent="0.2">
      <c r="A1471">
        <v>400110</v>
      </c>
      <c r="C1471" t="s">
        <v>2765</v>
      </c>
      <c r="D1471">
        <v>1</v>
      </c>
      <c r="E1471">
        <v>1311</v>
      </c>
      <c r="F1471" t="s">
        <v>4142</v>
      </c>
      <c r="G1471">
        <v>131</v>
      </c>
      <c r="H1471">
        <v>1</v>
      </c>
      <c r="I1471" t="s">
        <v>496</v>
      </c>
      <c r="K1471">
        <v>0</v>
      </c>
      <c r="L1471">
        <v>0</v>
      </c>
      <c r="M1471">
        <v>1</v>
      </c>
      <c r="N1471">
        <v>1</v>
      </c>
      <c r="O1471">
        <v>0</v>
      </c>
      <c r="P1471" t="s">
        <v>463</v>
      </c>
      <c r="Q1471" t="s">
        <v>463</v>
      </c>
      <c r="R1471">
        <v>40</v>
      </c>
      <c r="S1471" t="s">
        <v>2500</v>
      </c>
    </row>
    <row r="1472" spans="1:19" x14ac:dyDescent="0.2">
      <c r="A1472">
        <v>400110</v>
      </c>
      <c r="C1472" t="s">
        <v>2765</v>
      </c>
      <c r="D1472">
        <v>2</v>
      </c>
      <c r="E1472">
        <v>1321</v>
      </c>
      <c r="F1472" t="s">
        <v>4143</v>
      </c>
      <c r="G1472">
        <v>132</v>
      </c>
      <c r="H1472">
        <v>1</v>
      </c>
      <c r="I1472" t="s">
        <v>498</v>
      </c>
      <c r="K1472">
        <v>0</v>
      </c>
      <c r="L1472">
        <v>0</v>
      </c>
      <c r="M1472">
        <v>0</v>
      </c>
      <c r="N1472">
        <v>0</v>
      </c>
      <c r="O1472">
        <v>0</v>
      </c>
      <c r="P1472" t="s">
        <v>463</v>
      </c>
      <c r="Q1472" t="s">
        <v>463</v>
      </c>
      <c r="R1472">
        <v>40</v>
      </c>
      <c r="S1472" t="s">
        <v>2500</v>
      </c>
    </row>
    <row r="1473" spans="1:19" x14ac:dyDescent="0.2">
      <c r="A1473">
        <v>400110</v>
      </c>
      <c r="C1473" t="s">
        <v>2765</v>
      </c>
      <c r="D1473">
        <v>3</v>
      </c>
      <c r="E1473">
        <v>1331</v>
      </c>
      <c r="F1473" t="s">
        <v>4144</v>
      </c>
      <c r="G1473">
        <v>133</v>
      </c>
      <c r="H1473">
        <v>1</v>
      </c>
      <c r="I1473" t="s">
        <v>500</v>
      </c>
      <c r="K1473">
        <v>0</v>
      </c>
      <c r="L1473">
        <v>0</v>
      </c>
      <c r="M1473">
        <v>0</v>
      </c>
      <c r="N1473">
        <v>0</v>
      </c>
      <c r="O1473">
        <v>0</v>
      </c>
      <c r="P1473" t="s">
        <v>463</v>
      </c>
      <c r="Q1473" t="s">
        <v>463</v>
      </c>
      <c r="R1473">
        <v>40</v>
      </c>
      <c r="S1473" t="s">
        <v>2500</v>
      </c>
    </row>
    <row r="1474" spans="1:19" x14ac:dyDescent="0.2">
      <c r="A1474">
        <v>400110</v>
      </c>
      <c r="C1474" t="s">
        <v>2765</v>
      </c>
      <c r="D1474">
        <v>4</v>
      </c>
      <c r="E1474">
        <v>1341</v>
      </c>
      <c r="F1474" t="s">
        <v>4145</v>
      </c>
      <c r="G1474">
        <v>134</v>
      </c>
      <c r="H1474">
        <v>1</v>
      </c>
      <c r="I1474" t="s">
        <v>502</v>
      </c>
      <c r="K1474">
        <v>0</v>
      </c>
      <c r="L1474">
        <v>0</v>
      </c>
      <c r="M1474">
        <v>0</v>
      </c>
      <c r="N1474">
        <v>0</v>
      </c>
      <c r="O1474">
        <v>0</v>
      </c>
      <c r="P1474" t="s">
        <v>463</v>
      </c>
      <c r="Q1474" t="s">
        <v>463</v>
      </c>
      <c r="R1474">
        <v>40</v>
      </c>
      <c r="S1474" t="s">
        <v>2500</v>
      </c>
    </row>
    <row r="1475" spans="1:19" x14ac:dyDescent="0.2">
      <c r="A1475">
        <v>400110</v>
      </c>
      <c r="C1475" t="s">
        <v>2765</v>
      </c>
      <c r="D1475">
        <v>5</v>
      </c>
      <c r="E1475">
        <v>1351</v>
      </c>
      <c r="F1475" t="s">
        <v>4146</v>
      </c>
      <c r="G1475">
        <v>135</v>
      </c>
      <c r="H1475">
        <v>1</v>
      </c>
      <c r="I1475" t="s">
        <v>504</v>
      </c>
      <c r="K1475">
        <v>0</v>
      </c>
      <c r="L1475">
        <v>0</v>
      </c>
      <c r="M1475">
        <v>0</v>
      </c>
      <c r="N1475">
        <v>0</v>
      </c>
      <c r="O1475">
        <v>0</v>
      </c>
      <c r="P1475" t="s">
        <v>463</v>
      </c>
      <c r="Q1475" t="s">
        <v>463</v>
      </c>
      <c r="R1475">
        <v>40</v>
      </c>
      <c r="S1475" t="s">
        <v>2500</v>
      </c>
    </row>
    <row r="1476" spans="1:19" x14ac:dyDescent="0.2">
      <c r="A1476">
        <v>400110</v>
      </c>
      <c r="C1476" t="s">
        <v>2765</v>
      </c>
      <c r="D1476">
        <v>6</v>
      </c>
      <c r="E1476">
        <v>1361</v>
      </c>
      <c r="F1476" t="s">
        <v>4147</v>
      </c>
      <c r="G1476">
        <v>136</v>
      </c>
      <c r="H1476">
        <v>1</v>
      </c>
      <c r="I1476" t="s">
        <v>506</v>
      </c>
      <c r="K1476">
        <v>0</v>
      </c>
      <c r="L1476">
        <v>0</v>
      </c>
      <c r="M1476">
        <v>0</v>
      </c>
      <c r="N1476">
        <v>0</v>
      </c>
      <c r="O1476">
        <v>0</v>
      </c>
      <c r="P1476" t="s">
        <v>463</v>
      </c>
      <c r="Q1476" t="s">
        <v>463</v>
      </c>
      <c r="R1476">
        <v>40</v>
      </c>
      <c r="S1476" t="s">
        <v>2500</v>
      </c>
    </row>
    <row r="1477" spans="1:19" x14ac:dyDescent="0.2">
      <c r="A1477">
        <v>400110</v>
      </c>
      <c r="C1477" t="s">
        <v>2765</v>
      </c>
      <c r="D1477">
        <v>7</v>
      </c>
      <c r="E1477">
        <v>1371</v>
      </c>
      <c r="F1477" t="s">
        <v>4148</v>
      </c>
      <c r="G1477">
        <v>137</v>
      </c>
      <c r="H1477">
        <v>1</v>
      </c>
      <c r="I1477" t="s">
        <v>508</v>
      </c>
      <c r="K1477">
        <v>0</v>
      </c>
      <c r="L1477">
        <v>0</v>
      </c>
      <c r="M1477">
        <v>0</v>
      </c>
      <c r="N1477">
        <v>0</v>
      </c>
      <c r="O1477">
        <v>0</v>
      </c>
      <c r="P1477" t="s">
        <v>463</v>
      </c>
      <c r="Q1477" t="s">
        <v>463</v>
      </c>
      <c r="R1477">
        <v>40</v>
      </c>
      <c r="S1477" t="s">
        <v>2500</v>
      </c>
    </row>
    <row r="1478" spans="1:19" x14ac:dyDescent="0.2">
      <c r="A1478">
        <v>400110</v>
      </c>
      <c r="C1478" t="s">
        <v>2765</v>
      </c>
      <c r="D1478">
        <v>8</v>
      </c>
      <c r="E1478">
        <v>1291</v>
      </c>
      <c r="F1478" t="s">
        <v>4098</v>
      </c>
      <c r="G1478">
        <v>129</v>
      </c>
      <c r="H1478">
        <v>1</v>
      </c>
      <c r="I1478" t="s">
        <v>487</v>
      </c>
      <c r="K1478">
        <v>0</v>
      </c>
      <c r="L1478">
        <v>0</v>
      </c>
      <c r="M1478">
        <v>0</v>
      </c>
      <c r="N1478">
        <v>0</v>
      </c>
      <c r="O1478">
        <v>0</v>
      </c>
      <c r="P1478" t="s">
        <v>463</v>
      </c>
      <c r="Q1478" t="s">
        <v>463</v>
      </c>
      <c r="R1478">
        <v>40</v>
      </c>
      <c r="S1478" t="s">
        <v>2500</v>
      </c>
    </row>
    <row r="1479" spans="1:19" x14ac:dyDescent="0.2">
      <c r="A1479">
        <v>400110</v>
      </c>
      <c r="C1479" t="s">
        <v>2765</v>
      </c>
      <c r="D1479">
        <v>9</v>
      </c>
      <c r="E1479">
        <v>1132</v>
      </c>
      <c r="F1479" t="s">
        <v>4099</v>
      </c>
      <c r="G1479">
        <v>113</v>
      </c>
      <c r="H1479">
        <v>2</v>
      </c>
      <c r="I1479" t="s">
        <v>455</v>
      </c>
      <c r="K1479">
        <v>0</v>
      </c>
      <c r="L1479">
        <v>0</v>
      </c>
      <c r="M1479">
        <v>0</v>
      </c>
      <c r="N1479">
        <v>0</v>
      </c>
      <c r="O1479">
        <v>0</v>
      </c>
      <c r="P1479" t="s">
        <v>463</v>
      </c>
      <c r="Q1479" t="s">
        <v>463</v>
      </c>
      <c r="R1479">
        <v>40</v>
      </c>
      <c r="S1479" t="s">
        <v>2500</v>
      </c>
    </row>
    <row r="1480" spans="1:19" x14ac:dyDescent="0.2">
      <c r="A1480">
        <v>400110</v>
      </c>
      <c r="C1480" t="s">
        <v>2765</v>
      </c>
      <c r="D1480">
        <v>10</v>
      </c>
      <c r="E1480">
        <v>1122</v>
      </c>
      <c r="F1480" t="s">
        <v>4100</v>
      </c>
      <c r="G1480">
        <v>112</v>
      </c>
      <c r="H1480">
        <v>2</v>
      </c>
      <c r="I1480" t="s">
        <v>453</v>
      </c>
      <c r="K1480">
        <v>0</v>
      </c>
      <c r="L1480">
        <v>0</v>
      </c>
      <c r="M1480">
        <v>0</v>
      </c>
      <c r="N1480">
        <v>0</v>
      </c>
      <c r="O1480">
        <v>0</v>
      </c>
      <c r="P1480" t="s">
        <v>463</v>
      </c>
      <c r="Q1480" t="s">
        <v>463</v>
      </c>
      <c r="R1480">
        <v>40</v>
      </c>
      <c r="S1480" t="s">
        <v>2500</v>
      </c>
    </row>
    <row r="1481" spans="1:19" x14ac:dyDescent="0.2">
      <c r="A1481">
        <v>400110</v>
      </c>
      <c r="C1481" t="s">
        <v>2765</v>
      </c>
      <c r="D1481">
        <v>11</v>
      </c>
      <c r="E1481">
        <v>1052</v>
      </c>
      <c r="F1481" t="s">
        <v>4101</v>
      </c>
      <c r="G1481">
        <v>105</v>
      </c>
      <c r="H1481">
        <v>2</v>
      </c>
      <c r="I1481" t="s">
        <v>2608</v>
      </c>
      <c r="K1481">
        <v>0</v>
      </c>
      <c r="L1481">
        <v>0</v>
      </c>
      <c r="M1481">
        <v>0</v>
      </c>
      <c r="N1481">
        <v>0</v>
      </c>
      <c r="O1481">
        <v>0</v>
      </c>
      <c r="P1481" t="s">
        <v>463</v>
      </c>
      <c r="Q1481" t="s">
        <v>463</v>
      </c>
      <c r="R1481">
        <v>40</v>
      </c>
      <c r="S1481" t="s">
        <v>2500</v>
      </c>
    </row>
    <row r="1482" spans="1:19" x14ac:dyDescent="0.2">
      <c r="A1482">
        <v>400110</v>
      </c>
      <c r="C1482" t="s">
        <v>2765</v>
      </c>
      <c r="D1482">
        <v>12</v>
      </c>
      <c r="E1482">
        <v>1042</v>
      </c>
      <c r="F1482" t="s">
        <v>4071</v>
      </c>
      <c r="G1482">
        <v>104</v>
      </c>
      <c r="H1482">
        <v>2</v>
      </c>
      <c r="I1482" t="s">
        <v>2607</v>
      </c>
      <c r="K1482">
        <v>0</v>
      </c>
      <c r="L1482">
        <v>0</v>
      </c>
      <c r="M1482">
        <v>0</v>
      </c>
      <c r="N1482">
        <v>0</v>
      </c>
      <c r="O1482">
        <v>1</v>
      </c>
      <c r="P1482" t="s">
        <v>463</v>
      </c>
      <c r="Q1482" t="s">
        <v>463</v>
      </c>
      <c r="R1482">
        <v>40</v>
      </c>
      <c r="S1482" t="s">
        <v>2500</v>
      </c>
    </row>
    <row r="1483" spans="1:19" x14ac:dyDescent="0.2">
      <c r="A1483">
        <v>400110</v>
      </c>
      <c r="C1483" t="s">
        <v>2765</v>
      </c>
      <c r="D1483">
        <v>13</v>
      </c>
      <c r="E1483">
        <v>1032</v>
      </c>
      <c r="F1483" t="s">
        <v>4072</v>
      </c>
      <c r="G1483">
        <v>103</v>
      </c>
      <c r="H1483">
        <v>2</v>
      </c>
      <c r="I1483" t="s">
        <v>435</v>
      </c>
      <c r="K1483">
        <v>0</v>
      </c>
      <c r="L1483">
        <v>0</v>
      </c>
      <c r="M1483">
        <v>0</v>
      </c>
      <c r="N1483">
        <v>0</v>
      </c>
      <c r="O1483">
        <v>0</v>
      </c>
      <c r="P1483" t="s">
        <v>463</v>
      </c>
      <c r="Q1483" t="s">
        <v>463</v>
      </c>
      <c r="R1483">
        <v>40</v>
      </c>
      <c r="S1483" t="s">
        <v>2500</v>
      </c>
    </row>
    <row r="1484" spans="1:19" x14ac:dyDescent="0.2">
      <c r="A1484">
        <v>400110</v>
      </c>
      <c r="C1484" t="s">
        <v>2765</v>
      </c>
      <c r="D1484">
        <v>14</v>
      </c>
      <c r="E1484">
        <v>1022</v>
      </c>
      <c r="F1484" t="s">
        <v>4073</v>
      </c>
      <c r="G1484">
        <v>102</v>
      </c>
      <c r="H1484">
        <v>2</v>
      </c>
      <c r="I1484" t="s">
        <v>433</v>
      </c>
      <c r="K1484">
        <v>0</v>
      </c>
      <c r="L1484">
        <v>0</v>
      </c>
      <c r="M1484">
        <v>0</v>
      </c>
      <c r="N1484">
        <v>0</v>
      </c>
      <c r="O1484">
        <v>0</v>
      </c>
      <c r="P1484" t="s">
        <v>463</v>
      </c>
      <c r="Q1484" t="s">
        <v>463</v>
      </c>
      <c r="R1484">
        <v>40</v>
      </c>
      <c r="S1484" t="s">
        <v>2500</v>
      </c>
    </row>
    <row r="1485" spans="1:19" x14ac:dyDescent="0.2">
      <c r="A1485">
        <v>400110</v>
      </c>
      <c r="C1485" t="s">
        <v>2765</v>
      </c>
      <c r="D1485">
        <v>15</v>
      </c>
      <c r="E1485">
        <v>1012</v>
      </c>
      <c r="F1485" t="s">
        <v>4074</v>
      </c>
      <c r="G1485">
        <v>101</v>
      </c>
      <c r="H1485">
        <v>2</v>
      </c>
      <c r="I1485" t="s">
        <v>431</v>
      </c>
      <c r="K1485">
        <v>0</v>
      </c>
      <c r="L1485">
        <v>0</v>
      </c>
      <c r="M1485">
        <v>0</v>
      </c>
      <c r="N1485">
        <v>0</v>
      </c>
      <c r="O1485">
        <v>0</v>
      </c>
      <c r="P1485" t="s">
        <v>463</v>
      </c>
      <c r="Q1485" t="s">
        <v>463</v>
      </c>
      <c r="R1485">
        <v>40</v>
      </c>
      <c r="S1485" t="s">
        <v>2500</v>
      </c>
    </row>
    <row r="1486" spans="1:19" x14ac:dyDescent="0.2">
      <c r="A1486">
        <v>400110</v>
      </c>
      <c r="C1486" t="s">
        <v>2765</v>
      </c>
      <c r="D1486">
        <v>16</v>
      </c>
      <c r="E1486">
        <v>1002</v>
      </c>
      <c r="F1486" t="s">
        <v>4075</v>
      </c>
      <c r="G1486">
        <v>100</v>
      </c>
      <c r="H1486">
        <v>2</v>
      </c>
      <c r="I1486" t="s">
        <v>429</v>
      </c>
      <c r="K1486">
        <v>0</v>
      </c>
      <c r="L1486">
        <v>0</v>
      </c>
      <c r="M1486">
        <v>0</v>
      </c>
      <c r="N1486">
        <v>0</v>
      </c>
      <c r="O1486">
        <v>0</v>
      </c>
      <c r="P1486" t="s">
        <v>463</v>
      </c>
      <c r="Q1486" t="s">
        <v>463</v>
      </c>
      <c r="R1486">
        <v>40</v>
      </c>
      <c r="S1486" t="s">
        <v>2500</v>
      </c>
    </row>
    <row r="1487" spans="1:19" x14ac:dyDescent="0.2">
      <c r="A1487">
        <v>400110</v>
      </c>
      <c r="C1487" t="s">
        <v>2765</v>
      </c>
      <c r="D1487">
        <v>17</v>
      </c>
      <c r="E1487">
        <v>993</v>
      </c>
      <c r="F1487" t="s">
        <v>4076</v>
      </c>
      <c r="G1487">
        <v>99</v>
      </c>
      <c r="H1487">
        <v>3</v>
      </c>
      <c r="I1487" t="s">
        <v>427</v>
      </c>
      <c r="K1487">
        <v>0</v>
      </c>
      <c r="L1487">
        <v>0</v>
      </c>
      <c r="M1487">
        <v>0</v>
      </c>
      <c r="N1487">
        <v>0</v>
      </c>
      <c r="O1487">
        <v>0</v>
      </c>
      <c r="P1487" t="s">
        <v>463</v>
      </c>
      <c r="Q1487" t="s">
        <v>463</v>
      </c>
      <c r="R1487">
        <v>40</v>
      </c>
      <c r="S1487" t="s">
        <v>2500</v>
      </c>
    </row>
    <row r="1488" spans="1:19" x14ac:dyDescent="0.2">
      <c r="A1488">
        <v>400110</v>
      </c>
      <c r="C1488" t="s">
        <v>2765</v>
      </c>
      <c r="D1488">
        <v>18</v>
      </c>
      <c r="E1488">
        <v>982</v>
      </c>
      <c r="F1488" t="s">
        <v>4077</v>
      </c>
      <c r="G1488">
        <v>98</v>
      </c>
      <c r="H1488">
        <v>2</v>
      </c>
      <c r="I1488" t="s">
        <v>425</v>
      </c>
      <c r="K1488">
        <v>0</v>
      </c>
      <c r="L1488">
        <v>0</v>
      </c>
      <c r="M1488">
        <v>0</v>
      </c>
      <c r="N1488">
        <v>0</v>
      </c>
      <c r="O1488">
        <v>0</v>
      </c>
      <c r="P1488" t="s">
        <v>463</v>
      </c>
      <c r="Q1488" t="s">
        <v>463</v>
      </c>
      <c r="R1488">
        <v>40</v>
      </c>
      <c r="S1488" t="s">
        <v>2500</v>
      </c>
    </row>
    <row r="1489" spans="1:19" x14ac:dyDescent="0.2">
      <c r="A1489">
        <v>400110</v>
      </c>
      <c r="C1489" t="s">
        <v>2765</v>
      </c>
      <c r="D1489">
        <v>19</v>
      </c>
      <c r="E1489">
        <v>972</v>
      </c>
      <c r="F1489" t="s">
        <v>4078</v>
      </c>
      <c r="G1489">
        <v>97</v>
      </c>
      <c r="H1489">
        <v>2</v>
      </c>
      <c r="I1489" t="s">
        <v>423</v>
      </c>
      <c r="K1489">
        <v>0</v>
      </c>
      <c r="L1489">
        <v>0</v>
      </c>
      <c r="M1489">
        <v>0</v>
      </c>
      <c r="N1489">
        <v>0</v>
      </c>
      <c r="O1489">
        <v>0</v>
      </c>
      <c r="P1489" t="s">
        <v>463</v>
      </c>
      <c r="Q1489" t="s">
        <v>463</v>
      </c>
      <c r="R1489">
        <v>40</v>
      </c>
      <c r="S1489" t="s">
        <v>2500</v>
      </c>
    </row>
    <row r="1490" spans="1:19" x14ac:dyDescent="0.2">
      <c r="A1490">
        <v>400110</v>
      </c>
      <c r="C1490" t="s">
        <v>2765</v>
      </c>
      <c r="D1490">
        <v>20</v>
      </c>
      <c r="E1490">
        <v>962</v>
      </c>
      <c r="F1490" t="s">
        <v>4079</v>
      </c>
      <c r="G1490">
        <v>96</v>
      </c>
      <c r="H1490">
        <v>2</v>
      </c>
      <c r="I1490" t="s">
        <v>421</v>
      </c>
      <c r="K1490">
        <v>0</v>
      </c>
      <c r="L1490">
        <v>0</v>
      </c>
      <c r="M1490">
        <v>0</v>
      </c>
      <c r="N1490">
        <v>0</v>
      </c>
      <c r="O1490">
        <v>0</v>
      </c>
      <c r="P1490" t="s">
        <v>463</v>
      </c>
      <c r="Q1490" t="s">
        <v>463</v>
      </c>
      <c r="R1490">
        <v>40</v>
      </c>
      <c r="S1490" t="s">
        <v>2500</v>
      </c>
    </row>
    <row r="1491" spans="1:19" x14ac:dyDescent="0.2">
      <c r="A1491">
        <v>400110</v>
      </c>
      <c r="C1491" t="s">
        <v>2765</v>
      </c>
      <c r="D1491">
        <v>21</v>
      </c>
      <c r="E1491">
        <v>952</v>
      </c>
      <c r="F1491" t="s">
        <v>4080</v>
      </c>
      <c r="G1491">
        <v>95</v>
      </c>
      <c r="H1491">
        <v>2</v>
      </c>
      <c r="I1491" t="s">
        <v>419</v>
      </c>
      <c r="K1491">
        <v>0</v>
      </c>
      <c r="L1491">
        <v>0</v>
      </c>
      <c r="M1491">
        <v>0</v>
      </c>
      <c r="N1491">
        <v>0</v>
      </c>
      <c r="O1491">
        <v>0</v>
      </c>
      <c r="P1491" t="s">
        <v>463</v>
      </c>
      <c r="Q1491" t="s">
        <v>463</v>
      </c>
      <c r="R1491">
        <v>40</v>
      </c>
      <c r="S1491" t="s">
        <v>2500</v>
      </c>
    </row>
    <row r="1492" spans="1:19" x14ac:dyDescent="0.2">
      <c r="A1492">
        <v>400110</v>
      </c>
      <c r="C1492" t="s">
        <v>2765</v>
      </c>
      <c r="D1492">
        <v>22</v>
      </c>
      <c r="E1492">
        <v>942</v>
      </c>
      <c r="F1492" t="s">
        <v>4081</v>
      </c>
      <c r="G1492">
        <v>94</v>
      </c>
      <c r="H1492">
        <v>2</v>
      </c>
      <c r="I1492" t="s">
        <v>417</v>
      </c>
      <c r="K1492">
        <v>0</v>
      </c>
      <c r="L1492">
        <v>0</v>
      </c>
      <c r="M1492">
        <v>0</v>
      </c>
      <c r="N1492">
        <v>0</v>
      </c>
      <c r="O1492">
        <v>0</v>
      </c>
      <c r="P1492" t="s">
        <v>463</v>
      </c>
      <c r="Q1492" t="s">
        <v>463</v>
      </c>
      <c r="R1492">
        <v>40</v>
      </c>
      <c r="S1492" t="s">
        <v>2500</v>
      </c>
    </row>
    <row r="1493" spans="1:19" x14ac:dyDescent="0.2">
      <c r="A1493">
        <v>400110</v>
      </c>
      <c r="C1493" t="s">
        <v>2765</v>
      </c>
      <c r="D1493">
        <v>23</v>
      </c>
      <c r="E1493">
        <v>932</v>
      </c>
      <c r="F1493" t="s">
        <v>4082</v>
      </c>
      <c r="G1493">
        <v>93</v>
      </c>
      <c r="H1493">
        <v>2</v>
      </c>
      <c r="I1493" t="s">
        <v>415</v>
      </c>
      <c r="K1493">
        <v>0</v>
      </c>
      <c r="L1493">
        <v>0</v>
      </c>
      <c r="M1493">
        <v>0</v>
      </c>
      <c r="N1493">
        <v>0</v>
      </c>
      <c r="O1493">
        <v>0</v>
      </c>
      <c r="P1493" t="s">
        <v>463</v>
      </c>
      <c r="Q1493" t="s">
        <v>463</v>
      </c>
      <c r="R1493">
        <v>40</v>
      </c>
      <c r="S1493" t="s">
        <v>2500</v>
      </c>
    </row>
    <row r="1494" spans="1:19" x14ac:dyDescent="0.2">
      <c r="A1494">
        <v>400110</v>
      </c>
      <c r="C1494" t="s">
        <v>2765</v>
      </c>
      <c r="D1494">
        <v>24</v>
      </c>
      <c r="E1494">
        <v>922</v>
      </c>
      <c r="F1494" t="s">
        <v>4083</v>
      </c>
      <c r="G1494">
        <v>92</v>
      </c>
      <c r="H1494">
        <v>2</v>
      </c>
      <c r="I1494" t="s">
        <v>413</v>
      </c>
      <c r="K1494">
        <v>0</v>
      </c>
      <c r="L1494">
        <v>0</v>
      </c>
      <c r="M1494">
        <v>0</v>
      </c>
      <c r="N1494">
        <v>0</v>
      </c>
      <c r="O1494">
        <v>0</v>
      </c>
      <c r="P1494" t="s">
        <v>463</v>
      </c>
      <c r="Q1494" t="s">
        <v>463</v>
      </c>
      <c r="R1494">
        <v>40</v>
      </c>
      <c r="S1494" t="s">
        <v>2500</v>
      </c>
    </row>
    <row r="1495" spans="1:19" x14ac:dyDescent="0.2">
      <c r="A1495">
        <v>400110</v>
      </c>
      <c r="C1495" t="s">
        <v>2765</v>
      </c>
      <c r="D1495">
        <v>25</v>
      </c>
      <c r="E1495">
        <v>912</v>
      </c>
      <c r="F1495" t="s">
        <v>4084</v>
      </c>
      <c r="G1495">
        <v>91</v>
      </c>
      <c r="H1495">
        <v>2</v>
      </c>
      <c r="I1495" t="s">
        <v>411</v>
      </c>
      <c r="K1495">
        <v>0</v>
      </c>
      <c r="L1495">
        <v>0</v>
      </c>
      <c r="M1495">
        <v>0</v>
      </c>
      <c r="N1495">
        <v>0</v>
      </c>
      <c r="O1495">
        <v>0</v>
      </c>
      <c r="P1495" t="s">
        <v>463</v>
      </c>
      <c r="Q1495" t="s">
        <v>463</v>
      </c>
      <c r="R1495">
        <v>40</v>
      </c>
      <c r="S1495" t="s">
        <v>2500</v>
      </c>
    </row>
    <row r="1496" spans="1:19" x14ac:dyDescent="0.2">
      <c r="A1496">
        <v>400110</v>
      </c>
      <c r="C1496" t="s">
        <v>2765</v>
      </c>
      <c r="D1496">
        <v>26</v>
      </c>
      <c r="E1496">
        <v>902</v>
      </c>
      <c r="F1496" t="s">
        <v>4085</v>
      </c>
      <c r="G1496">
        <v>90</v>
      </c>
      <c r="H1496">
        <v>2</v>
      </c>
      <c r="I1496" t="s">
        <v>409</v>
      </c>
      <c r="K1496">
        <v>0</v>
      </c>
      <c r="L1496">
        <v>0</v>
      </c>
      <c r="M1496">
        <v>0</v>
      </c>
      <c r="N1496">
        <v>0</v>
      </c>
      <c r="O1496">
        <v>0</v>
      </c>
      <c r="P1496" t="s">
        <v>463</v>
      </c>
      <c r="Q1496" t="s">
        <v>463</v>
      </c>
      <c r="R1496">
        <v>40</v>
      </c>
      <c r="S1496" t="s">
        <v>2500</v>
      </c>
    </row>
    <row r="1497" spans="1:19" x14ac:dyDescent="0.2">
      <c r="A1497">
        <v>400110</v>
      </c>
      <c r="C1497" t="s">
        <v>2765</v>
      </c>
      <c r="D1497">
        <v>27</v>
      </c>
      <c r="E1497">
        <v>892</v>
      </c>
      <c r="F1497" t="s">
        <v>4086</v>
      </c>
      <c r="G1497">
        <v>89</v>
      </c>
      <c r="H1497">
        <v>2</v>
      </c>
      <c r="I1497" t="s">
        <v>407</v>
      </c>
      <c r="K1497">
        <v>0</v>
      </c>
      <c r="L1497">
        <v>0</v>
      </c>
      <c r="M1497">
        <v>0</v>
      </c>
      <c r="N1497">
        <v>0</v>
      </c>
      <c r="O1497">
        <v>0</v>
      </c>
      <c r="P1497" t="s">
        <v>463</v>
      </c>
      <c r="Q1497" t="s">
        <v>463</v>
      </c>
      <c r="R1497">
        <v>40</v>
      </c>
      <c r="S1497" t="s">
        <v>2500</v>
      </c>
    </row>
    <row r="1498" spans="1:19" x14ac:dyDescent="0.2">
      <c r="A1498">
        <v>400110</v>
      </c>
      <c r="C1498" t="s">
        <v>2765</v>
      </c>
      <c r="D1498">
        <v>28</v>
      </c>
      <c r="E1498">
        <v>882</v>
      </c>
      <c r="F1498" t="s">
        <v>4087</v>
      </c>
      <c r="G1498">
        <v>88</v>
      </c>
      <c r="H1498">
        <v>2</v>
      </c>
      <c r="I1498" t="s">
        <v>405</v>
      </c>
      <c r="K1498">
        <v>0</v>
      </c>
      <c r="L1498">
        <v>0</v>
      </c>
      <c r="M1498">
        <v>0</v>
      </c>
      <c r="N1498">
        <v>0</v>
      </c>
      <c r="O1498">
        <v>0</v>
      </c>
      <c r="P1498" t="s">
        <v>463</v>
      </c>
      <c r="Q1498" t="s">
        <v>463</v>
      </c>
      <c r="R1498">
        <v>40</v>
      </c>
      <c r="S1498" t="s">
        <v>2500</v>
      </c>
    </row>
    <row r="1499" spans="1:19" x14ac:dyDescent="0.2">
      <c r="A1499">
        <v>400110</v>
      </c>
      <c r="C1499" t="s">
        <v>2765</v>
      </c>
      <c r="D1499">
        <v>29</v>
      </c>
      <c r="E1499">
        <v>872</v>
      </c>
      <c r="F1499" t="s">
        <v>4088</v>
      </c>
      <c r="G1499">
        <v>87</v>
      </c>
      <c r="H1499">
        <v>2</v>
      </c>
      <c r="I1499" t="s">
        <v>403</v>
      </c>
      <c r="K1499">
        <v>0</v>
      </c>
      <c r="L1499">
        <v>0</v>
      </c>
      <c r="M1499">
        <v>0</v>
      </c>
      <c r="N1499">
        <v>0</v>
      </c>
      <c r="O1499">
        <v>0</v>
      </c>
      <c r="P1499" t="s">
        <v>463</v>
      </c>
      <c r="Q1499" t="s">
        <v>463</v>
      </c>
      <c r="R1499">
        <v>40</v>
      </c>
      <c r="S1499" t="s">
        <v>2500</v>
      </c>
    </row>
    <row r="1500" spans="1:19" x14ac:dyDescent="0.2">
      <c r="A1500">
        <v>400110</v>
      </c>
      <c r="C1500" t="s">
        <v>2765</v>
      </c>
      <c r="D1500">
        <v>30</v>
      </c>
      <c r="E1500">
        <v>11</v>
      </c>
      <c r="F1500" t="s">
        <v>3169</v>
      </c>
      <c r="G1500">
        <v>1</v>
      </c>
      <c r="H1500">
        <v>1</v>
      </c>
      <c r="I1500" t="s">
        <v>219</v>
      </c>
      <c r="K1500">
        <v>0</v>
      </c>
      <c r="L1500">
        <v>0</v>
      </c>
      <c r="M1500">
        <v>0</v>
      </c>
      <c r="N1500">
        <v>0</v>
      </c>
      <c r="O1500">
        <v>0</v>
      </c>
      <c r="P1500" t="s">
        <v>463</v>
      </c>
      <c r="Q1500" t="s">
        <v>463</v>
      </c>
      <c r="R1500">
        <v>40</v>
      </c>
      <c r="S1500" t="s">
        <v>2500</v>
      </c>
    </row>
    <row r="1501" spans="1:19" x14ac:dyDescent="0.2">
      <c r="A1501">
        <v>400110</v>
      </c>
      <c r="C1501" t="s">
        <v>2765</v>
      </c>
      <c r="D1501">
        <v>31</v>
      </c>
      <c r="E1501">
        <v>21</v>
      </c>
      <c r="F1501" t="s">
        <v>3036</v>
      </c>
      <c r="G1501">
        <v>2</v>
      </c>
      <c r="H1501">
        <v>1</v>
      </c>
      <c r="I1501" t="s">
        <v>222</v>
      </c>
      <c r="K1501">
        <v>0</v>
      </c>
      <c r="L1501">
        <v>0</v>
      </c>
      <c r="M1501">
        <v>0</v>
      </c>
      <c r="N1501">
        <v>0</v>
      </c>
      <c r="O1501">
        <v>0</v>
      </c>
      <c r="P1501" t="s">
        <v>463</v>
      </c>
      <c r="Q1501" t="s">
        <v>463</v>
      </c>
      <c r="R1501">
        <v>40</v>
      </c>
      <c r="S1501" t="s">
        <v>2500</v>
      </c>
    </row>
    <row r="1502" spans="1:19" x14ac:dyDescent="0.2">
      <c r="A1502">
        <v>400110</v>
      </c>
      <c r="C1502" t="s">
        <v>2765</v>
      </c>
      <c r="D1502">
        <v>32</v>
      </c>
      <c r="E1502">
        <v>31</v>
      </c>
      <c r="F1502" t="s">
        <v>3779</v>
      </c>
      <c r="G1502">
        <v>3</v>
      </c>
      <c r="H1502">
        <v>1</v>
      </c>
      <c r="I1502" t="s">
        <v>225</v>
      </c>
      <c r="K1502">
        <v>0</v>
      </c>
      <c r="L1502">
        <v>0</v>
      </c>
      <c r="M1502">
        <v>0</v>
      </c>
      <c r="N1502">
        <v>0</v>
      </c>
      <c r="O1502">
        <v>0</v>
      </c>
      <c r="P1502" t="s">
        <v>463</v>
      </c>
      <c r="Q1502" t="s">
        <v>463</v>
      </c>
      <c r="R1502">
        <v>40</v>
      </c>
      <c r="S1502" t="s">
        <v>2500</v>
      </c>
    </row>
    <row r="1503" spans="1:19" x14ac:dyDescent="0.2">
      <c r="A1503">
        <v>400110</v>
      </c>
      <c r="C1503" t="s">
        <v>2765</v>
      </c>
      <c r="D1503">
        <v>33</v>
      </c>
      <c r="E1503">
        <v>41</v>
      </c>
      <c r="F1503" t="s">
        <v>3037</v>
      </c>
      <c r="G1503">
        <v>4</v>
      </c>
      <c r="H1503">
        <v>1</v>
      </c>
      <c r="I1503" t="s">
        <v>228</v>
      </c>
      <c r="K1503">
        <v>0</v>
      </c>
      <c r="L1503">
        <v>0</v>
      </c>
      <c r="M1503">
        <v>0</v>
      </c>
      <c r="N1503">
        <v>0</v>
      </c>
      <c r="O1503">
        <v>0</v>
      </c>
      <c r="P1503" t="s">
        <v>463</v>
      </c>
      <c r="Q1503" t="s">
        <v>463</v>
      </c>
      <c r="R1503">
        <v>40</v>
      </c>
      <c r="S1503" t="s">
        <v>2500</v>
      </c>
    </row>
    <row r="1504" spans="1:19" x14ac:dyDescent="0.2">
      <c r="A1504">
        <v>400110</v>
      </c>
      <c r="C1504" t="s">
        <v>2765</v>
      </c>
      <c r="D1504">
        <v>34</v>
      </c>
      <c r="E1504">
        <v>51</v>
      </c>
      <c r="F1504" t="s">
        <v>3038</v>
      </c>
      <c r="G1504">
        <v>5</v>
      </c>
      <c r="H1504">
        <v>1</v>
      </c>
      <c r="I1504" t="s">
        <v>231</v>
      </c>
      <c r="K1504">
        <v>0</v>
      </c>
      <c r="L1504">
        <v>0</v>
      </c>
      <c r="M1504">
        <v>0</v>
      </c>
      <c r="N1504">
        <v>0</v>
      </c>
      <c r="O1504">
        <v>0</v>
      </c>
      <c r="P1504" t="s">
        <v>463</v>
      </c>
      <c r="Q1504" t="s">
        <v>463</v>
      </c>
      <c r="R1504">
        <v>40</v>
      </c>
      <c r="S1504" t="s">
        <v>2500</v>
      </c>
    </row>
    <row r="1505" spans="1:19" x14ac:dyDescent="0.2">
      <c r="A1505">
        <v>400110</v>
      </c>
      <c r="C1505" t="s">
        <v>2765</v>
      </c>
      <c r="D1505">
        <v>35</v>
      </c>
      <c r="E1505">
        <v>61</v>
      </c>
      <c r="F1505" t="s">
        <v>3780</v>
      </c>
      <c r="G1505">
        <v>6</v>
      </c>
      <c r="H1505">
        <v>1</v>
      </c>
      <c r="I1505" t="s">
        <v>234</v>
      </c>
      <c r="K1505">
        <v>0</v>
      </c>
      <c r="L1505">
        <v>0</v>
      </c>
      <c r="M1505">
        <v>0</v>
      </c>
      <c r="N1505">
        <v>0</v>
      </c>
      <c r="O1505">
        <v>0</v>
      </c>
      <c r="P1505" t="s">
        <v>463</v>
      </c>
      <c r="Q1505" t="s">
        <v>463</v>
      </c>
      <c r="R1505">
        <v>40</v>
      </c>
      <c r="S1505" t="s">
        <v>2500</v>
      </c>
    </row>
    <row r="1506" spans="1:19" x14ac:dyDescent="0.2">
      <c r="A1506">
        <v>400110</v>
      </c>
      <c r="C1506" t="s">
        <v>2765</v>
      </c>
      <c r="D1506">
        <v>36</v>
      </c>
      <c r="E1506">
        <v>71</v>
      </c>
      <c r="F1506" t="s">
        <v>3039</v>
      </c>
      <c r="G1506">
        <v>7</v>
      </c>
      <c r="H1506">
        <v>1</v>
      </c>
      <c r="I1506" t="s">
        <v>237</v>
      </c>
      <c r="K1506">
        <v>0</v>
      </c>
      <c r="L1506">
        <v>0</v>
      </c>
      <c r="M1506">
        <v>0</v>
      </c>
      <c r="N1506">
        <v>0</v>
      </c>
      <c r="O1506">
        <v>0</v>
      </c>
      <c r="P1506" t="s">
        <v>463</v>
      </c>
      <c r="Q1506" t="s">
        <v>463</v>
      </c>
      <c r="R1506">
        <v>40</v>
      </c>
      <c r="S1506" t="s">
        <v>2500</v>
      </c>
    </row>
    <row r="1507" spans="1:19" x14ac:dyDescent="0.2">
      <c r="A1507">
        <v>400110</v>
      </c>
      <c r="C1507" t="s">
        <v>2765</v>
      </c>
      <c r="D1507">
        <v>37</v>
      </c>
      <c r="E1507">
        <v>1202</v>
      </c>
      <c r="F1507" t="s">
        <v>3781</v>
      </c>
      <c r="G1507">
        <v>120</v>
      </c>
      <c r="H1507">
        <v>2</v>
      </c>
      <c r="I1507" t="s">
        <v>469</v>
      </c>
      <c r="K1507">
        <v>0</v>
      </c>
      <c r="L1507">
        <v>0</v>
      </c>
      <c r="M1507">
        <v>0</v>
      </c>
      <c r="N1507">
        <v>0</v>
      </c>
      <c r="O1507">
        <v>0</v>
      </c>
      <c r="P1507" t="s">
        <v>463</v>
      </c>
      <c r="Q1507" t="s">
        <v>463</v>
      </c>
      <c r="R1507">
        <v>40</v>
      </c>
      <c r="S1507" t="s">
        <v>2500</v>
      </c>
    </row>
    <row r="1508" spans="1:19" x14ac:dyDescent="0.2">
      <c r="A1508">
        <v>400110</v>
      </c>
      <c r="C1508" t="s">
        <v>2765</v>
      </c>
      <c r="D1508">
        <v>38</v>
      </c>
      <c r="E1508">
        <v>1192</v>
      </c>
      <c r="F1508" t="s">
        <v>3782</v>
      </c>
      <c r="G1508">
        <v>119</v>
      </c>
      <c r="H1508">
        <v>2</v>
      </c>
      <c r="I1508" t="s">
        <v>467</v>
      </c>
      <c r="K1508">
        <v>0</v>
      </c>
      <c r="L1508">
        <v>0</v>
      </c>
      <c r="M1508">
        <v>0</v>
      </c>
      <c r="N1508">
        <v>0</v>
      </c>
      <c r="O1508">
        <v>0</v>
      </c>
      <c r="P1508" t="s">
        <v>463</v>
      </c>
      <c r="Q1508" t="s">
        <v>463</v>
      </c>
      <c r="R1508">
        <v>40</v>
      </c>
      <c r="S1508" t="s">
        <v>2500</v>
      </c>
    </row>
    <row r="1509" spans="1:19" x14ac:dyDescent="0.2">
      <c r="A1509">
        <v>400110</v>
      </c>
      <c r="C1509" t="s">
        <v>2765</v>
      </c>
      <c r="D1509">
        <v>39</v>
      </c>
      <c r="E1509">
        <v>1182</v>
      </c>
      <c r="F1509" t="s">
        <v>3040</v>
      </c>
      <c r="G1509">
        <v>118</v>
      </c>
      <c r="H1509">
        <v>2</v>
      </c>
      <c r="I1509" t="s">
        <v>465</v>
      </c>
      <c r="K1509">
        <v>0</v>
      </c>
      <c r="L1509">
        <v>0</v>
      </c>
      <c r="M1509">
        <v>0</v>
      </c>
      <c r="N1509">
        <v>0</v>
      </c>
      <c r="O1509">
        <v>0</v>
      </c>
      <c r="P1509" t="s">
        <v>463</v>
      </c>
      <c r="Q1509" t="s">
        <v>463</v>
      </c>
      <c r="R1509">
        <v>40</v>
      </c>
      <c r="S1509" t="s">
        <v>2500</v>
      </c>
    </row>
    <row r="1510" spans="1:19" x14ac:dyDescent="0.2">
      <c r="A1510">
        <v>400110</v>
      </c>
      <c r="C1510" t="s">
        <v>2765</v>
      </c>
      <c r="D1510">
        <v>40</v>
      </c>
      <c r="E1510">
        <v>1171</v>
      </c>
      <c r="F1510" t="s">
        <v>3931</v>
      </c>
      <c r="G1510">
        <v>117</v>
      </c>
      <c r="H1510">
        <v>1</v>
      </c>
      <c r="I1510" t="s">
        <v>463</v>
      </c>
      <c r="K1510">
        <v>0</v>
      </c>
      <c r="L1510">
        <v>1</v>
      </c>
      <c r="M1510">
        <v>0</v>
      </c>
      <c r="N1510">
        <v>2</v>
      </c>
      <c r="O1510">
        <v>0</v>
      </c>
      <c r="P1510" t="s">
        <v>463</v>
      </c>
      <c r="Q1510" t="s">
        <v>463</v>
      </c>
      <c r="R1510">
        <v>40</v>
      </c>
      <c r="S1510" t="s">
        <v>2500</v>
      </c>
    </row>
    <row r="1511" spans="1:19" x14ac:dyDescent="0.2">
      <c r="A1511">
        <v>4001012</v>
      </c>
      <c r="C1511" t="s">
        <v>2765</v>
      </c>
      <c r="D1511">
        <v>1</v>
      </c>
      <c r="E1511">
        <v>1161</v>
      </c>
      <c r="F1511" t="s">
        <v>3926</v>
      </c>
      <c r="G1511">
        <v>116</v>
      </c>
      <c r="H1511">
        <v>1</v>
      </c>
      <c r="I1511" t="s">
        <v>461</v>
      </c>
      <c r="K1511">
        <v>0</v>
      </c>
      <c r="L1511">
        <v>0</v>
      </c>
      <c r="M1511">
        <v>1</v>
      </c>
      <c r="N1511">
        <v>1</v>
      </c>
      <c r="O1511">
        <v>0</v>
      </c>
      <c r="P1511" t="s">
        <v>231</v>
      </c>
      <c r="Q1511" t="s">
        <v>231</v>
      </c>
      <c r="R1511">
        <v>40</v>
      </c>
      <c r="S1511" t="s">
        <v>2500</v>
      </c>
    </row>
    <row r="1512" spans="1:19" x14ac:dyDescent="0.2">
      <c r="A1512">
        <v>4001012</v>
      </c>
      <c r="C1512" t="s">
        <v>2765</v>
      </c>
      <c r="D1512">
        <v>2</v>
      </c>
      <c r="E1512">
        <v>1112</v>
      </c>
      <c r="F1512" t="s">
        <v>4097</v>
      </c>
      <c r="G1512">
        <v>111</v>
      </c>
      <c r="H1512">
        <v>2</v>
      </c>
      <c r="I1512" t="s">
        <v>451</v>
      </c>
      <c r="K1512">
        <v>0</v>
      </c>
      <c r="L1512">
        <v>0</v>
      </c>
      <c r="M1512">
        <v>0</v>
      </c>
      <c r="N1512">
        <v>0</v>
      </c>
      <c r="O1512">
        <v>0</v>
      </c>
      <c r="P1512" t="s">
        <v>231</v>
      </c>
      <c r="Q1512" t="s">
        <v>231</v>
      </c>
      <c r="R1512">
        <v>40</v>
      </c>
      <c r="S1512" t="s">
        <v>2500</v>
      </c>
    </row>
    <row r="1513" spans="1:19" x14ac:dyDescent="0.2">
      <c r="A1513">
        <v>4001012</v>
      </c>
      <c r="C1513" t="s">
        <v>2765</v>
      </c>
      <c r="D1513">
        <v>3</v>
      </c>
      <c r="E1513">
        <v>1291</v>
      </c>
      <c r="F1513" t="s">
        <v>4098</v>
      </c>
      <c r="G1513">
        <v>129</v>
      </c>
      <c r="H1513">
        <v>1</v>
      </c>
      <c r="I1513" t="s">
        <v>487</v>
      </c>
      <c r="K1513">
        <v>0</v>
      </c>
      <c r="L1513">
        <v>0</v>
      </c>
      <c r="M1513">
        <v>0</v>
      </c>
      <c r="N1513">
        <v>0</v>
      </c>
      <c r="O1513">
        <v>0</v>
      </c>
      <c r="P1513" t="s">
        <v>231</v>
      </c>
      <c r="Q1513" t="s">
        <v>231</v>
      </c>
      <c r="R1513">
        <v>40</v>
      </c>
      <c r="S1513" t="s">
        <v>2500</v>
      </c>
    </row>
    <row r="1514" spans="1:19" x14ac:dyDescent="0.2">
      <c r="A1514">
        <v>4001012</v>
      </c>
      <c r="C1514" t="s">
        <v>2765</v>
      </c>
      <c r="D1514">
        <v>4</v>
      </c>
      <c r="E1514">
        <v>1132</v>
      </c>
      <c r="F1514" t="s">
        <v>4099</v>
      </c>
      <c r="G1514">
        <v>113</v>
      </c>
      <c r="H1514">
        <v>2</v>
      </c>
      <c r="I1514" t="s">
        <v>455</v>
      </c>
      <c r="K1514">
        <v>0</v>
      </c>
      <c r="L1514">
        <v>0</v>
      </c>
      <c r="M1514">
        <v>0</v>
      </c>
      <c r="N1514">
        <v>0</v>
      </c>
      <c r="O1514">
        <v>0</v>
      </c>
      <c r="P1514" t="s">
        <v>231</v>
      </c>
      <c r="Q1514" t="s">
        <v>231</v>
      </c>
      <c r="R1514">
        <v>40</v>
      </c>
      <c r="S1514" t="s">
        <v>2500</v>
      </c>
    </row>
    <row r="1515" spans="1:19" x14ac:dyDescent="0.2">
      <c r="A1515">
        <v>4001012</v>
      </c>
      <c r="C1515" t="s">
        <v>2765</v>
      </c>
      <c r="D1515">
        <v>5</v>
      </c>
      <c r="E1515">
        <v>1122</v>
      </c>
      <c r="F1515" t="s">
        <v>4100</v>
      </c>
      <c r="G1515">
        <v>112</v>
      </c>
      <c r="H1515">
        <v>2</v>
      </c>
      <c r="I1515" t="s">
        <v>453</v>
      </c>
      <c r="K1515">
        <v>0</v>
      </c>
      <c r="L1515">
        <v>0</v>
      </c>
      <c r="M1515">
        <v>0</v>
      </c>
      <c r="N1515">
        <v>0</v>
      </c>
      <c r="O1515">
        <v>0</v>
      </c>
      <c r="P1515" t="s">
        <v>231</v>
      </c>
      <c r="Q1515" t="s">
        <v>231</v>
      </c>
      <c r="R1515">
        <v>40</v>
      </c>
      <c r="S1515" t="s">
        <v>2500</v>
      </c>
    </row>
    <row r="1516" spans="1:19" x14ac:dyDescent="0.2">
      <c r="A1516">
        <v>4001012</v>
      </c>
      <c r="C1516" t="s">
        <v>2765</v>
      </c>
      <c r="D1516">
        <v>6</v>
      </c>
      <c r="E1516">
        <v>1052</v>
      </c>
      <c r="F1516" t="s">
        <v>4101</v>
      </c>
      <c r="G1516">
        <v>105</v>
      </c>
      <c r="H1516">
        <v>2</v>
      </c>
      <c r="I1516" t="s">
        <v>2608</v>
      </c>
      <c r="K1516">
        <v>0</v>
      </c>
      <c r="L1516">
        <v>0</v>
      </c>
      <c r="M1516">
        <v>0</v>
      </c>
      <c r="N1516">
        <v>0</v>
      </c>
      <c r="O1516">
        <v>0</v>
      </c>
      <c r="P1516" t="s">
        <v>231</v>
      </c>
      <c r="Q1516" t="s">
        <v>231</v>
      </c>
      <c r="R1516">
        <v>40</v>
      </c>
      <c r="S1516" t="s">
        <v>2500</v>
      </c>
    </row>
    <row r="1517" spans="1:19" x14ac:dyDescent="0.2">
      <c r="A1517">
        <v>4001012</v>
      </c>
      <c r="C1517" t="s">
        <v>2765</v>
      </c>
      <c r="D1517">
        <v>7</v>
      </c>
      <c r="E1517">
        <v>1042</v>
      </c>
      <c r="F1517" t="s">
        <v>4071</v>
      </c>
      <c r="G1517">
        <v>104</v>
      </c>
      <c r="H1517">
        <v>2</v>
      </c>
      <c r="I1517" t="s">
        <v>2607</v>
      </c>
      <c r="K1517">
        <v>0</v>
      </c>
      <c r="L1517">
        <v>0</v>
      </c>
      <c r="M1517">
        <v>0</v>
      </c>
      <c r="N1517">
        <v>0</v>
      </c>
      <c r="O1517">
        <v>1</v>
      </c>
      <c r="P1517" t="s">
        <v>231</v>
      </c>
      <c r="Q1517" t="s">
        <v>231</v>
      </c>
      <c r="R1517">
        <v>40</v>
      </c>
      <c r="S1517" t="s">
        <v>2500</v>
      </c>
    </row>
    <row r="1518" spans="1:19" x14ac:dyDescent="0.2">
      <c r="A1518">
        <v>4001012</v>
      </c>
      <c r="C1518" t="s">
        <v>2765</v>
      </c>
      <c r="D1518">
        <v>8</v>
      </c>
      <c r="E1518">
        <v>1032</v>
      </c>
      <c r="F1518" t="s">
        <v>4072</v>
      </c>
      <c r="G1518">
        <v>103</v>
      </c>
      <c r="H1518">
        <v>2</v>
      </c>
      <c r="I1518" t="s">
        <v>435</v>
      </c>
      <c r="K1518">
        <v>0</v>
      </c>
      <c r="L1518">
        <v>0</v>
      </c>
      <c r="M1518">
        <v>0</v>
      </c>
      <c r="N1518">
        <v>0</v>
      </c>
      <c r="O1518">
        <v>0</v>
      </c>
      <c r="P1518" t="s">
        <v>231</v>
      </c>
      <c r="Q1518" t="s">
        <v>231</v>
      </c>
      <c r="R1518">
        <v>40</v>
      </c>
      <c r="S1518" t="s">
        <v>2500</v>
      </c>
    </row>
    <row r="1519" spans="1:19" x14ac:dyDescent="0.2">
      <c r="A1519">
        <v>4001012</v>
      </c>
      <c r="C1519" t="s">
        <v>2765</v>
      </c>
      <c r="D1519">
        <v>9</v>
      </c>
      <c r="E1519">
        <v>1022</v>
      </c>
      <c r="F1519" t="s">
        <v>4073</v>
      </c>
      <c r="G1519">
        <v>102</v>
      </c>
      <c r="H1519">
        <v>2</v>
      </c>
      <c r="I1519" t="s">
        <v>433</v>
      </c>
      <c r="K1519">
        <v>0</v>
      </c>
      <c r="L1519">
        <v>0</v>
      </c>
      <c r="M1519">
        <v>0</v>
      </c>
      <c r="N1519">
        <v>0</v>
      </c>
      <c r="O1519">
        <v>0</v>
      </c>
      <c r="P1519" t="s">
        <v>231</v>
      </c>
      <c r="Q1519" t="s">
        <v>231</v>
      </c>
      <c r="R1519">
        <v>40</v>
      </c>
      <c r="S1519" t="s">
        <v>2500</v>
      </c>
    </row>
    <row r="1520" spans="1:19" x14ac:dyDescent="0.2">
      <c r="A1520">
        <v>4001012</v>
      </c>
      <c r="C1520" t="s">
        <v>2765</v>
      </c>
      <c r="D1520">
        <v>10</v>
      </c>
      <c r="E1520">
        <v>1012</v>
      </c>
      <c r="F1520" t="s">
        <v>4074</v>
      </c>
      <c r="G1520">
        <v>101</v>
      </c>
      <c r="H1520">
        <v>2</v>
      </c>
      <c r="I1520" t="s">
        <v>431</v>
      </c>
      <c r="K1520">
        <v>0</v>
      </c>
      <c r="L1520">
        <v>0</v>
      </c>
      <c r="M1520">
        <v>0</v>
      </c>
      <c r="N1520">
        <v>0</v>
      </c>
      <c r="O1520">
        <v>0</v>
      </c>
      <c r="P1520" t="s">
        <v>231</v>
      </c>
      <c r="Q1520" t="s">
        <v>231</v>
      </c>
      <c r="R1520">
        <v>40</v>
      </c>
      <c r="S1520" t="s">
        <v>2500</v>
      </c>
    </row>
    <row r="1521" spans="1:19" x14ac:dyDescent="0.2">
      <c r="A1521">
        <v>4001012</v>
      </c>
      <c r="C1521" t="s">
        <v>2765</v>
      </c>
      <c r="D1521">
        <v>11</v>
      </c>
      <c r="E1521">
        <v>1002</v>
      </c>
      <c r="F1521" t="s">
        <v>4075</v>
      </c>
      <c r="G1521">
        <v>100</v>
      </c>
      <c r="H1521">
        <v>2</v>
      </c>
      <c r="I1521" t="s">
        <v>429</v>
      </c>
      <c r="K1521">
        <v>0</v>
      </c>
      <c r="L1521">
        <v>0</v>
      </c>
      <c r="M1521">
        <v>0</v>
      </c>
      <c r="N1521">
        <v>0</v>
      </c>
      <c r="O1521">
        <v>0</v>
      </c>
      <c r="P1521" t="s">
        <v>231</v>
      </c>
      <c r="Q1521" t="s">
        <v>231</v>
      </c>
      <c r="R1521">
        <v>40</v>
      </c>
      <c r="S1521" t="s">
        <v>2500</v>
      </c>
    </row>
    <row r="1522" spans="1:19" x14ac:dyDescent="0.2">
      <c r="A1522">
        <v>4001012</v>
      </c>
      <c r="C1522" t="s">
        <v>2765</v>
      </c>
      <c r="D1522">
        <v>12</v>
      </c>
      <c r="E1522">
        <v>993</v>
      </c>
      <c r="F1522" t="s">
        <v>4076</v>
      </c>
      <c r="G1522">
        <v>99</v>
      </c>
      <c r="H1522">
        <v>3</v>
      </c>
      <c r="I1522" t="s">
        <v>427</v>
      </c>
      <c r="K1522">
        <v>0</v>
      </c>
      <c r="L1522">
        <v>0</v>
      </c>
      <c r="M1522">
        <v>0</v>
      </c>
      <c r="N1522">
        <v>0</v>
      </c>
      <c r="O1522">
        <v>0</v>
      </c>
      <c r="P1522" t="s">
        <v>231</v>
      </c>
      <c r="Q1522" t="s">
        <v>231</v>
      </c>
      <c r="R1522">
        <v>40</v>
      </c>
      <c r="S1522" t="s">
        <v>2500</v>
      </c>
    </row>
    <row r="1523" spans="1:19" x14ac:dyDescent="0.2">
      <c r="A1523">
        <v>4001012</v>
      </c>
      <c r="C1523" t="s">
        <v>2765</v>
      </c>
      <c r="D1523">
        <v>13</v>
      </c>
      <c r="E1523">
        <v>982</v>
      </c>
      <c r="F1523" t="s">
        <v>4077</v>
      </c>
      <c r="G1523">
        <v>98</v>
      </c>
      <c r="H1523">
        <v>2</v>
      </c>
      <c r="I1523" t="s">
        <v>425</v>
      </c>
      <c r="K1523">
        <v>0</v>
      </c>
      <c r="L1523">
        <v>0</v>
      </c>
      <c r="M1523">
        <v>0</v>
      </c>
      <c r="N1523">
        <v>0</v>
      </c>
      <c r="O1523">
        <v>0</v>
      </c>
      <c r="P1523" t="s">
        <v>231</v>
      </c>
      <c r="Q1523" t="s">
        <v>231</v>
      </c>
      <c r="R1523">
        <v>40</v>
      </c>
      <c r="S1523" t="s">
        <v>2500</v>
      </c>
    </row>
    <row r="1524" spans="1:19" x14ac:dyDescent="0.2">
      <c r="A1524">
        <v>4001012</v>
      </c>
      <c r="C1524" t="s">
        <v>2765</v>
      </c>
      <c r="D1524">
        <v>14</v>
      </c>
      <c r="E1524">
        <v>972</v>
      </c>
      <c r="F1524" t="s">
        <v>4078</v>
      </c>
      <c r="G1524">
        <v>97</v>
      </c>
      <c r="H1524">
        <v>2</v>
      </c>
      <c r="I1524" t="s">
        <v>423</v>
      </c>
      <c r="K1524">
        <v>0</v>
      </c>
      <c r="L1524">
        <v>0</v>
      </c>
      <c r="M1524">
        <v>0</v>
      </c>
      <c r="N1524">
        <v>0</v>
      </c>
      <c r="O1524">
        <v>0</v>
      </c>
      <c r="P1524" t="s">
        <v>231</v>
      </c>
      <c r="Q1524" t="s">
        <v>231</v>
      </c>
      <c r="R1524">
        <v>40</v>
      </c>
      <c r="S1524" t="s">
        <v>2500</v>
      </c>
    </row>
    <row r="1525" spans="1:19" x14ac:dyDescent="0.2">
      <c r="A1525">
        <v>4001012</v>
      </c>
      <c r="C1525" t="s">
        <v>2765</v>
      </c>
      <c r="D1525">
        <v>15</v>
      </c>
      <c r="E1525">
        <v>962</v>
      </c>
      <c r="F1525" t="s">
        <v>4079</v>
      </c>
      <c r="G1525">
        <v>96</v>
      </c>
      <c r="H1525">
        <v>2</v>
      </c>
      <c r="I1525" t="s">
        <v>421</v>
      </c>
      <c r="K1525">
        <v>0</v>
      </c>
      <c r="L1525">
        <v>0</v>
      </c>
      <c r="M1525">
        <v>0</v>
      </c>
      <c r="N1525">
        <v>0</v>
      </c>
      <c r="O1525">
        <v>0</v>
      </c>
      <c r="P1525" t="s">
        <v>231</v>
      </c>
      <c r="Q1525" t="s">
        <v>231</v>
      </c>
      <c r="R1525">
        <v>40</v>
      </c>
      <c r="S1525" t="s">
        <v>2500</v>
      </c>
    </row>
    <row r="1526" spans="1:19" x14ac:dyDescent="0.2">
      <c r="A1526">
        <v>4001012</v>
      </c>
      <c r="C1526" t="s">
        <v>2765</v>
      </c>
      <c r="D1526">
        <v>16</v>
      </c>
      <c r="E1526">
        <v>952</v>
      </c>
      <c r="F1526" t="s">
        <v>4080</v>
      </c>
      <c r="G1526">
        <v>95</v>
      </c>
      <c r="H1526">
        <v>2</v>
      </c>
      <c r="I1526" t="s">
        <v>419</v>
      </c>
      <c r="K1526">
        <v>0</v>
      </c>
      <c r="L1526">
        <v>0</v>
      </c>
      <c r="M1526">
        <v>0</v>
      </c>
      <c r="N1526">
        <v>0</v>
      </c>
      <c r="O1526">
        <v>0</v>
      </c>
      <c r="P1526" t="s">
        <v>231</v>
      </c>
      <c r="Q1526" t="s">
        <v>231</v>
      </c>
      <c r="R1526">
        <v>40</v>
      </c>
      <c r="S1526" t="s">
        <v>2500</v>
      </c>
    </row>
    <row r="1527" spans="1:19" x14ac:dyDescent="0.2">
      <c r="A1527">
        <v>4001012</v>
      </c>
      <c r="C1527" t="s">
        <v>2765</v>
      </c>
      <c r="D1527">
        <v>17</v>
      </c>
      <c r="E1527">
        <v>942</v>
      </c>
      <c r="F1527" t="s">
        <v>4081</v>
      </c>
      <c r="G1527">
        <v>94</v>
      </c>
      <c r="H1527">
        <v>2</v>
      </c>
      <c r="I1527" t="s">
        <v>417</v>
      </c>
      <c r="K1527">
        <v>0</v>
      </c>
      <c r="L1527">
        <v>0</v>
      </c>
      <c r="M1527">
        <v>0</v>
      </c>
      <c r="N1527">
        <v>0</v>
      </c>
      <c r="O1527">
        <v>0</v>
      </c>
      <c r="P1527" t="s">
        <v>231</v>
      </c>
      <c r="Q1527" t="s">
        <v>231</v>
      </c>
      <c r="R1527">
        <v>40</v>
      </c>
      <c r="S1527" t="s">
        <v>2500</v>
      </c>
    </row>
    <row r="1528" spans="1:19" x14ac:dyDescent="0.2">
      <c r="A1528">
        <v>4001012</v>
      </c>
      <c r="C1528" t="s">
        <v>2765</v>
      </c>
      <c r="D1528">
        <v>18</v>
      </c>
      <c r="E1528">
        <v>932</v>
      </c>
      <c r="F1528" t="s">
        <v>4082</v>
      </c>
      <c r="G1528">
        <v>93</v>
      </c>
      <c r="H1528">
        <v>2</v>
      </c>
      <c r="I1528" t="s">
        <v>415</v>
      </c>
      <c r="K1528">
        <v>0</v>
      </c>
      <c r="L1528">
        <v>0</v>
      </c>
      <c r="M1528">
        <v>0</v>
      </c>
      <c r="N1528">
        <v>0</v>
      </c>
      <c r="O1528">
        <v>0</v>
      </c>
      <c r="P1528" t="s">
        <v>231</v>
      </c>
      <c r="Q1528" t="s">
        <v>231</v>
      </c>
      <c r="R1528">
        <v>40</v>
      </c>
      <c r="S1528" t="s">
        <v>2500</v>
      </c>
    </row>
    <row r="1529" spans="1:19" x14ac:dyDescent="0.2">
      <c r="A1529">
        <v>4001012</v>
      </c>
      <c r="C1529" t="s">
        <v>2765</v>
      </c>
      <c r="D1529">
        <v>19</v>
      </c>
      <c r="E1529">
        <v>922</v>
      </c>
      <c r="F1529" t="s">
        <v>4083</v>
      </c>
      <c r="G1529">
        <v>92</v>
      </c>
      <c r="H1529">
        <v>2</v>
      </c>
      <c r="I1529" t="s">
        <v>413</v>
      </c>
      <c r="K1529">
        <v>0</v>
      </c>
      <c r="L1529">
        <v>0</v>
      </c>
      <c r="M1529">
        <v>0</v>
      </c>
      <c r="N1529">
        <v>0</v>
      </c>
      <c r="O1529">
        <v>0</v>
      </c>
      <c r="P1529" t="s">
        <v>231</v>
      </c>
      <c r="Q1529" t="s">
        <v>231</v>
      </c>
      <c r="R1529">
        <v>40</v>
      </c>
      <c r="S1529" t="s">
        <v>2500</v>
      </c>
    </row>
    <row r="1530" spans="1:19" x14ac:dyDescent="0.2">
      <c r="A1530">
        <v>4001012</v>
      </c>
      <c r="C1530" t="s">
        <v>2765</v>
      </c>
      <c r="D1530">
        <v>20</v>
      </c>
      <c r="E1530">
        <v>912</v>
      </c>
      <c r="F1530" t="s">
        <v>4084</v>
      </c>
      <c r="G1530">
        <v>91</v>
      </c>
      <c r="H1530">
        <v>2</v>
      </c>
      <c r="I1530" t="s">
        <v>411</v>
      </c>
      <c r="K1530">
        <v>0</v>
      </c>
      <c r="L1530">
        <v>0</v>
      </c>
      <c r="M1530">
        <v>0</v>
      </c>
      <c r="N1530">
        <v>0</v>
      </c>
      <c r="O1530">
        <v>0</v>
      </c>
      <c r="P1530" t="s">
        <v>231</v>
      </c>
      <c r="Q1530" t="s">
        <v>231</v>
      </c>
      <c r="R1530">
        <v>40</v>
      </c>
      <c r="S1530" t="s">
        <v>2500</v>
      </c>
    </row>
    <row r="1531" spans="1:19" x14ac:dyDescent="0.2">
      <c r="A1531">
        <v>4001012</v>
      </c>
      <c r="C1531" t="s">
        <v>2765</v>
      </c>
      <c r="D1531">
        <v>21</v>
      </c>
      <c r="E1531">
        <v>902</v>
      </c>
      <c r="F1531" t="s">
        <v>4085</v>
      </c>
      <c r="G1531">
        <v>90</v>
      </c>
      <c r="H1531">
        <v>2</v>
      </c>
      <c r="I1531" t="s">
        <v>409</v>
      </c>
      <c r="K1531">
        <v>0</v>
      </c>
      <c r="L1531">
        <v>0</v>
      </c>
      <c r="M1531">
        <v>0</v>
      </c>
      <c r="N1531">
        <v>0</v>
      </c>
      <c r="O1531">
        <v>0</v>
      </c>
      <c r="P1531" t="s">
        <v>231</v>
      </c>
      <c r="Q1531" t="s">
        <v>231</v>
      </c>
      <c r="R1531">
        <v>40</v>
      </c>
      <c r="S1531" t="s">
        <v>2500</v>
      </c>
    </row>
    <row r="1532" spans="1:19" x14ac:dyDescent="0.2">
      <c r="A1532">
        <v>4001012</v>
      </c>
      <c r="C1532" t="s">
        <v>2765</v>
      </c>
      <c r="D1532">
        <v>22</v>
      </c>
      <c r="E1532">
        <v>892</v>
      </c>
      <c r="F1532" t="s">
        <v>4086</v>
      </c>
      <c r="G1532">
        <v>89</v>
      </c>
      <c r="H1532">
        <v>2</v>
      </c>
      <c r="I1532" t="s">
        <v>407</v>
      </c>
      <c r="K1532">
        <v>0</v>
      </c>
      <c r="L1532">
        <v>0</v>
      </c>
      <c r="M1532">
        <v>0</v>
      </c>
      <c r="N1532">
        <v>0</v>
      </c>
      <c r="O1532">
        <v>0</v>
      </c>
      <c r="P1532" t="s">
        <v>231</v>
      </c>
      <c r="Q1532" t="s">
        <v>231</v>
      </c>
      <c r="R1532">
        <v>40</v>
      </c>
      <c r="S1532" t="s">
        <v>2500</v>
      </c>
    </row>
    <row r="1533" spans="1:19" x14ac:dyDescent="0.2">
      <c r="A1533">
        <v>4001012</v>
      </c>
      <c r="C1533" t="s">
        <v>2765</v>
      </c>
      <c r="D1533">
        <v>23</v>
      </c>
      <c r="E1533">
        <v>882</v>
      </c>
      <c r="F1533" t="s">
        <v>4087</v>
      </c>
      <c r="G1533">
        <v>88</v>
      </c>
      <c r="H1533">
        <v>2</v>
      </c>
      <c r="I1533" t="s">
        <v>405</v>
      </c>
      <c r="K1533">
        <v>0</v>
      </c>
      <c r="L1533">
        <v>0</v>
      </c>
      <c r="M1533">
        <v>0</v>
      </c>
      <c r="N1533">
        <v>0</v>
      </c>
      <c r="O1533">
        <v>0</v>
      </c>
      <c r="P1533" t="s">
        <v>231</v>
      </c>
      <c r="Q1533" t="s">
        <v>231</v>
      </c>
      <c r="R1533">
        <v>40</v>
      </c>
      <c r="S1533" t="s">
        <v>2500</v>
      </c>
    </row>
    <row r="1534" spans="1:19" x14ac:dyDescent="0.2">
      <c r="A1534">
        <v>4001012</v>
      </c>
      <c r="C1534" t="s">
        <v>2765</v>
      </c>
      <c r="D1534">
        <v>24</v>
      </c>
      <c r="E1534">
        <v>872</v>
      </c>
      <c r="F1534" t="s">
        <v>4088</v>
      </c>
      <c r="G1534">
        <v>87</v>
      </c>
      <c r="H1534">
        <v>2</v>
      </c>
      <c r="I1534" t="s">
        <v>403</v>
      </c>
      <c r="K1534">
        <v>0</v>
      </c>
      <c r="L1534">
        <v>0</v>
      </c>
      <c r="M1534">
        <v>0</v>
      </c>
      <c r="N1534">
        <v>0</v>
      </c>
      <c r="O1534">
        <v>0</v>
      </c>
      <c r="P1534" t="s">
        <v>231</v>
      </c>
      <c r="Q1534" t="s">
        <v>231</v>
      </c>
      <c r="R1534">
        <v>40</v>
      </c>
      <c r="S1534" t="s">
        <v>2500</v>
      </c>
    </row>
    <row r="1535" spans="1:19" x14ac:dyDescent="0.2">
      <c r="A1535">
        <v>4001012</v>
      </c>
      <c r="C1535" t="s">
        <v>2765</v>
      </c>
      <c r="D1535">
        <v>25</v>
      </c>
      <c r="E1535">
        <v>11</v>
      </c>
      <c r="F1535" t="s">
        <v>3169</v>
      </c>
      <c r="G1535">
        <v>1</v>
      </c>
      <c r="H1535">
        <v>1</v>
      </c>
      <c r="I1535" t="s">
        <v>219</v>
      </c>
      <c r="K1535">
        <v>0</v>
      </c>
      <c r="L1535">
        <v>0</v>
      </c>
      <c r="M1535">
        <v>0</v>
      </c>
      <c r="N1535">
        <v>0</v>
      </c>
      <c r="O1535">
        <v>0</v>
      </c>
      <c r="P1535" t="s">
        <v>231</v>
      </c>
      <c r="Q1535" t="s">
        <v>231</v>
      </c>
      <c r="R1535">
        <v>40</v>
      </c>
      <c r="S1535" t="s">
        <v>2500</v>
      </c>
    </row>
    <row r="1536" spans="1:19" x14ac:dyDescent="0.2">
      <c r="A1536">
        <v>4001012</v>
      </c>
      <c r="C1536" t="s">
        <v>2765</v>
      </c>
      <c r="D1536">
        <v>26</v>
      </c>
      <c r="E1536">
        <v>21</v>
      </c>
      <c r="F1536" t="s">
        <v>3036</v>
      </c>
      <c r="G1536">
        <v>2</v>
      </c>
      <c r="H1536">
        <v>1</v>
      </c>
      <c r="I1536" t="s">
        <v>222</v>
      </c>
      <c r="K1536">
        <v>0</v>
      </c>
      <c r="L1536">
        <v>0</v>
      </c>
      <c r="M1536">
        <v>0</v>
      </c>
      <c r="N1536">
        <v>0</v>
      </c>
      <c r="O1536">
        <v>0</v>
      </c>
      <c r="P1536" t="s">
        <v>231</v>
      </c>
      <c r="Q1536" t="s">
        <v>231</v>
      </c>
      <c r="R1536">
        <v>40</v>
      </c>
      <c r="S1536" t="s">
        <v>2500</v>
      </c>
    </row>
    <row r="1537" spans="1:19" x14ac:dyDescent="0.2">
      <c r="A1537">
        <v>4001012</v>
      </c>
      <c r="C1537" t="s">
        <v>2765</v>
      </c>
      <c r="D1537">
        <v>27</v>
      </c>
      <c r="E1537">
        <v>31</v>
      </c>
      <c r="F1537" t="s">
        <v>3779</v>
      </c>
      <c r="G1537">
        <v>3</v>
      </c>
      <c r="H1537">
        <v>1</v>
      </c>
      <c r="I1537" t="s">
        <v>225</v>
      </c>
      <c r="K1537">
        <v>0</v>
      </c>
      <c r="L1537">
        <v>0</v>
      </c>
      <c r="M1537">
        <v>0</v>
      </c>
      <c r="N1537">
        <v>0</v>
      </c>
      <c r="O1537">
        <v>0</v>
      </c>
      <c r="P1537" t="s">
        <v>231</v>
      </c>
      <c r="Q1537" t="s">
        <v>231</v>
      </c>
      <c r="R1537">
        <v>40</v>
      </c>
      <c r="S1537" t="s">
        <v>2500</v>
      </c>
    </row>
    <row r="1538" spans="1:19" x14ac:dyDescent="0.2">
      <c r="A1538">
        <v>4001012</v>
      </c>
      <c r="C1538" t="s">
        <v>2765</v>
      </c>
      <c r="D1538">
        <v>28</v>
      </c>
      <c r="E1538">
        <v>41</v>
      </c>
      <c r="F1538" t="s">
        <v>3037</v>
      </c>
      <c r="G1538">
        <v>4</v>
      </c>
      <c r="H1538">
        <v>1</v>
      </c>
      <c r="I1538" t="s">
        <v>228</v>
      </c>
      <c r="K1538">
        <v>0</v>
      </c>
      <c r="L1538">
        <v>0</v>
      </c>
      <c r="M1538">
        <v>0</v>
      </c>
      <c r="N1538">
        <v>0</v>
      </c>
      <c r="O1538">
        <v>0</v>
      </c>
      <c r="P1538" t="s">
        <v>231</v>
      </c>
      <c r="Q1538" t="s">
        <v>231</v>
      </c>
      <c r="R1538">
        <v>40</v>
      </c>
      <c r="S1538" t="s">
        <v>2500</v>
      </c>
    </row>
    <row r="1539" spans="1:19" x14ac:dyDescent="0.2">
      <c r="A1539">
        <v>4001012</v>
      </c>
      <c r="C1539" t="s">
        <v>2765</v>
      </c>
      <c r="D1539">
        <v>29</v>
      </c>
      <c r="E1539">
        <v>51</v>
      </c>
      <c r="F1539" t="s">
        <v>3038</v>
      </c>
      <c r="G1539">
        <v>5</v>
      </c>
      <c r="H1539">
        <v>1</v>
      </c>
      <c r="I1539" t="s">
        <v>231</v>
      </c>
      <c r="K1539">
        <v>0</v>
      </c>
      <c r="L1539">
        <v>1</v>
      </c>
      <c r="M1539">
        <v>0</v>
      </c>
      <c r="N1539">
        <v>2</v>
      </c>
      <c r="O1539">
        <v>0</v>
      </c>
      <c r="P1539" t="s">
        <v>231</v>
      </c>
      <c r="Q1539" t="s">
        <v>231</v>
      </c>
      <c r="R1539">
        <v>40</v>
      </c>
      <c r="S1539" t="s">
        <v>2500</v>
      </c>
    </row>
    <row r="1540" spans="1:19" x14ac:dyDescent="0.2">
      <c r="A1540">
        <v>18101</v>
      </c>
      <c r="C1540" t="s">
        <v>2798</v>
      </c>
      <c r="D1540">
        <v>1</v>
      </c>
      <c r="E1540">
        <v>52</v>
      </c>
      <c r="F1540" t="s">
        <v>2845</v>
      </c>
      <c r="G1540">
        <v>5</v>
      </c>
      <c r="H1540">
        <v>2</v>
      </c>
      <c r="I1540" t="s">
        <v>231</v>
      </c>
      <c r="K1540">
        <v>0</v>
      </c>
      <c r="L1540">
        <v>0</v>
      </c>
      <c r="M1540">
        <v>1</v>
      </c>
      <c r="N1540">
        <v>1</v>
      </c>
      <c r="O1540">
        <v>0</v>
      </c>
      <c r="P1540" t="s">
        <v>623</v>
      </c>
      <c r="Q1540" t="s">
        <v>623</v>
      </c>
      <c r="R1540">
        <v>18</v>
      </c>
      <c r="S1540" t="s">
        <v>2500</v>
      </c>
    </row>
    <row r="1541" spans="1:19" x14ac:dyDescent="0.2">
      <c r="A1541">
        <v>18101</v>
      </c>
      <c r="C1541" t="s">
        <v>2798</v>
      </c>
      <c r="D1541">
        <v>2</v>
      </c>
      <c r="E1541">
        <v>1991</v>
      </c>
      <c r="F1541" t="s">
        <v>2915</v>
      </c>
      <c r="G1541">
        <v>199</v>
      </c>
      <c r="H1541">
        <v>1</v>
      </c>
      <c r="I1541" t="s">
        <v>692</v>
      </c>
      <c r="K1541">
        <v>0</v>
      </c>
      <c r="L1541">
        <v>0</v>
      </c>
      <c r="M1541">
        <v>0</v>
      </c>
      <c r="N1541">
        <v>0</v>
      </c>
      <c r="O1541">
        <v>0</v>
      </c>
      <c r="P1541" t="s">
        <v>623</v>
      </c>
      <c r="Q1541" t="s">
        <v>623</v>
      </c>
      <c r="R1541">
        <v>18</v>
      </c>
      <c r="S1541" t="s">
        <v>2500</v>
      </c>
    </row>
    <row r="1542" spans="1:19" x14ac:dyDescent="0.2">
      <c r="A1542">
        <v>18101</v>
      </c>
      <c r="C1542" t="s">
        <v>2798</v>
      </c>
      <c r="D1542">
        <v>3</v>
      </c>
      <c r="E1542">
        <v>2001</v>
      </c>
      <c r="F1542" t="s">
        <v>2916</v>
      </c>
      <c r="G1542">
        <v>200</v>
      </c>
      <c r="H1542">
        <v>1</v>
      </c>
      <c r="I1542" t="s">
        <v>695</v>
      </c>
      <c r="K1542">
        <v>0</v>
      </c>
      <c r="L1542">
        <v>0</v>
      </c>
      <c r="M1542">
        <v>0</v>
      </c>
      <c r="N1542">
        <v>0</v>
      </c>
      <c r="O1542">
        <v>0</v>
      </c>
      <c r="P1542" t="s">
        <v>623</v>
      </c>
      <c r="Q1542" t="s">
        <v>623</v>
      </c>
      <c r="R1542">
        <v>18</v>
      </c>
      <c r="S1542" t="s">
        <v>2500</v>
      </c>
    </row>
    <row r="1543" spans="1:19" x14ac:dyDescent="0.2">
      <c r="A1543">
        <v>18101</v>
      </c>
      <c r="C1543" t="s">
        <v>2798</v>
      </c>
      <c r="D1543">
        <v>4</v>
      </c>
      <c r="E1543">
        <v>2011</v>
      </c>
      <c r="F1543" t="s">
        <v>2917</v>
      </c>
      <c r="G1543">
        <v>201</v>
      </c>
      <c r="H1543">
        <v>1</v>
      </c>
      <c r="I1543" t="s">
        <v>697</v>
      </c>
      <c r="K1543">
        <v>0</v>
      </c>
      <c r="L1543">
        <v>0</v>
      </c>
      <c r="M1543">
        <v>0</v>
      </c>
      <c r="N1543">
        <v>0</v>
      </c>
      <c r="O1543">
        <v>0</v>
      </c>
      <c r="P1543" t="s">
        <v>623</v>
      </c>
      <c r="Q1543" t="s">
        <v>623</v>
      </c>
      <c r="R1543">
        <v>18</v>
      </c>
      <c r="S1543" t="s">
        <v>2500</v>
      </c>
    </row>
    <row r="1544" spans="1:19" x14ac:dyDescent="0.2">
      <c r="A1544">
        <v>18101</v>
      </c>
      <c r="C1544" t="s">
        <v>2798</v>
      </c>
      <c r="D1544">
        <v>5</v>
      </c>
      <c r="E1544">
        <v>2002</v>
      </c>
      <c r="F1544" t="s">
        <v>2918</v>
      </c>
      <c r="G1544">
        <v>200</v>
      </c>
      <c r="H1544">
        <v>2</v>
      </c>
      <c r="I1544" t="s">
        <v>695</v>
      </c>
      <c r="K1544">
        <v>0</v>
      </c>
      <c r="L1544">
        <v>0</v>
      </c>
      <c r="M1544">
        <v>0</v>
      </c>
      <c r="N1544">
        <v>0</v>
      </c>
      <c r="O1544">
        <v>0</v>
      </c>
      <c r="P1544" t="s">
        <v>623</v>
      </c>
      <c r="Q1544" t="s">
        <v>623</v>
      </c>
      <c r="R1544">
        <v>18</v>
      </c>
      <c r="S1544" t="s">
        <v>2500</v>
      </c>
    </row>
    <row r="1545" spans="1:19" x14ac:dyDescent="0.2">
      <c r="A1545">
        <v>18101</v>
      </c>
      <c r="C1545" t="s">
        <v>2798</v>
      </c>
      <c r="D1545">
        <v>6</v>
      </c>
      <c r="E1545">
        <v>1992</v>
      </c>
      <c r="F1545" t="s">
        <v>2919</v>
      </c>
      <c r="G1545">
        <v>199</v>
      </c>
      <c r="H1545">
        <v>2</v>
      </c>
      <c r="I1545" t="s">
        <v>692</v>
      </c>
      <c r="K1545">
        <v>0</v>
      </c>
      <c r="L1545">
        <v>0</v>
      </c>
      <c r="M1545">
        <v>0</v>
      </c>
      <c r="N1545">
        <v>0</v>
      </c>
      <c r="O1545">
        <v>0</v>
      </c>
      <c r="P1545" t="s">
        <v>623</v>
      </c>
      <c r="Q1545" t="s">
        <v>623</v>
      </c>
      <c r="R1545">
        <v>18</v>
      </c>
      <c r="S1545" t="s">
        <v>2500</v>
      </c>
    </row>
    <row r="1546" spans="1:19" x14ac:dyDescent="0.2">
      <c r="A1546">
        <v>18101</v>
      </c>
      <c r="C1546" t="s">
        <v>2798</v>
      </c>
      <c r="D1546">
        <v>7</v>
      </c>
      <c r="E1546">
        <v>42</v>
      </c>
      <c r="F1546" t="s">
        <v>2846</v>
      </c>
      <c r="G1546">
        <v>4</v>
      </c>
      <c r="H1546">
        <v>2</v>
      </c>
      <c r="I1546" t="s">
        <v>228</v>
      </c>
      <c r="K1546">
        <v>0</v>
      </c>
      <c r="L1546">
        <v>0</v>
      </c>
      <c r="M1546">
        <v>0</v>
      </c>
      <c r="N1546">
        <v>0</v>
      </c>
      <c r="O1546">
        <v>0</v>
      </c>
      <c r="P1546" t="s">
        <v>623</v>
      </c>
      <c r="Q1546" t="s">
        <v>623</v>
      </c>
      <c r="R1546">
        <v>18</v>
      </c>
      <c r="S1546" t="s">
        <v>2500</v>
      </c>
    </row>
    <row r="1547" spans="1:19" x14ac:dyDescent="0.2">
      <c r="A1547">
        <v>18101</v>
      </c>
      <c r="C1547" t="s">
        <v>2798</v>
      </c>
      <c r="D1547">
        <v>8</v>
      </c>
      <c r="E1547">
        <v>32</v>
      </c>
      <c r="F1547" t="s">
        <v>3168</v>
      </c>
      <c r="G1547">
        <v>3</v>
      </c>
      <c r="H1547">
        <v>2</v>
      </c>
      <c r="I1547" t="s">
        <v>225</v>
      </c>
      <c r="K1547">
        <v>0</v>
      </c>
      <c r="L1547">
        <v>0</v>
      </c>
      <c r="M1547">
        <v>0</v>
      </c>
      <c r="N1547">
        <v>0</v>
      </c>
      <c r="O1547">
        <v>0</v>
      </c>
      <c r="P1547" t="s">
        <v>623</v>
      </c>
      <c r="Q1547" t="s">
        <v>623</v>
      </c>
      <c r="R1547">
        <v>18</v>
      </c>
      <c r="S1547" t="s">
        <v>2500</v>
      </c>
    </row>
    <row r="1548" spans="1:19" x14ac:dyDescent="0.2">
      <c r="A1548">
        <v>18101</v>
      </c>
      <c r="C1548" t="s">
        <v>2798</v>
      </c>
      <c r="D1548">
        <v>9</v>
      </c>
      <c r="E1548">
        <v>22</v>
      </c>
      <c r="F1548" t="s">
        <v>2847</v>
      </c>
      <c r="G1548">
        <v>2</v>
      </c>
      <c r="H1548">
        <v>2</v>
      </c>
      <c r="I1548" t="s">
        <v>222</v>
      </c>
      <c r="K1548">
        <v>0</v>
      </c>
      <c r="L1548">
        <v>0</v>
      </c>
      <c r="M1548">
        <v>0</v>
      </c>
      <c r="N1548">
        <v>0</v>
      </c>
      <c r="O1548">
        <v>0</v>
      </c>
      <c r="P1548" t="s">
        <v>623</v>
      </c>
      <c r="Q1548" t="s">
        <v>623</v>
      </c>
      <c r="R1548">
        <v>18</v>
      </c>
      <c r="S1548" t="s">
        <v>2500</v>
      </c>
    </row>
    <row r="1549" spans="1:19" x14ac:dyDescent="0.2">
      <c r="A1549">
        <v>18101</v>
      </c>
      <c r="C1549" t="s">
        <v>2798</v>
      </c>
      <c r="D1549">
        <v>10</v>
      </c>
      <c r="E1549">
        <v>12</v>
      </c>
      <c r="F1549" t="s">
        <v>3170</v>
      </c>
      <c r="G1549">
        <v>1</v>
      </c>
      <c r="H1549">
        <v>2</v>
      </c>
      <c r="I1549" t="s">
        <v>219</v>
      </c>
      <c r="K1549">
        <v>0</v>
      </c>
      <c r="L1549">
        <v>0</v>
      </c>
      <c r="M1549">
        <v>0</v>
      </c>
      <c r="N1549">
        <v>0</v>
      </c>
      <c r="O1549">
        <v>0</v>
      </c>
      <c r="P1549" t="s">
        <v>623</v>
      </c>
      <c r="Q1549" t="s">
        <v>623</v>
      </c>
      <c r="R1549">
        <v>18</v>
      </c>
      <c r="S1549" t="s">
        <v>2500</v>
      </c>
    </row>
    <row r="1550" spans="1:19" x14ac:dyDescent="0.2">
      <c r="A1550">
        <v>18101</v>
      </c>
      <c r="C1550" t="s">
        <v>2798</v>
      </c>
      <c r="D1550">
        <v>11</v>
      </c>
      <c r="E1550">
        <v>11</v>
      </c>
      <c r="F1550" t="s">
        <v>3169</v>
      </c>
      <c r="G1550">
        <v>1</v>
      </c>
      <c r="H1550">
        <v>1</v>
      </c>
      <c r="I1550" t="s">
        <v>219</v>
      </c>
      <c r="K1550">
        <v>0</v>
      </c>
      <c r="L1550">
        <v>0</v>
      </c>
      <c r="M1550">
        <v>0</v>
      </c>
      <c r="N1550">
        <v>0</v>
      </c>
      <c r="O1550">
        <v>0</v>
      </c>
      <c r="P1550" t="s">
        <v>623</v>
      </c>
      <c r="Q1550" t="s">
        <v>623</v>
      </c>
      <c r="R1550">
        <v>18</v>
      </c>
      <c r="S1550" t="s">
        <v>2500</v>
      </c>
    </row>
    <row r="1551" spans="1:19" x14ac:dyDescent="0.2">
      <c r="A1551">
        <v>18101</v>
      </c>
      <c r="C1551" t="s">
        <v>2798</v>
      </c>
      <c r="D1551">
        <v>12</v>
      </c>
      <c r="E1551">
        <v>2311</v>
      </c>
      <c r="F1551" t="s">
        <v>3171</v>
      </c>
      <c r="G1551">
        <v>231</v>
      </c>
      <c r="H1551">
        <v>1</v>
      </c>
      <c r="I1551" t="s">
        <v>787</v>
      </c>
      <c r="K1551">
        <v>0</v>
      </c>
      <c r="L1551">
        <v>0</v>
      </c>
      <c r="M1551">
        <v>0</v>
      </c>
      <c r="N1551">
        <v>0</v>
      </c>
      <c r="O1551">
        <v>0</v>
      </c>
      <c r="P1551" t="s">
        <v>623</v>
      </c>
      <c r="Q1551" t="s">
        <v>623</v>
      </c>
      <c r="R1551">
        <v>18</v>
      </c>
      <c r="S1551" t="s">
        <v>2500</v>
      </c>
    </row>
    <row r="1552" spans="1:19" x14ac:dyDescent="0.2">
      <c r="A1552">
        <v>18101</v>
      </c>
      <c r="C1552" t="s">
        <v>2798</v>
      </c>
      <c r="D1552">
        <v>13</v>
      </c>
      <c r="E1552">
        <v>1982</v>
      </c>
      <c r="F1552" t="s">
        <v>2848</v>
      </c>
      <c r="G1552">
        <v>198</v>
      </c>
      <c r="H1552">
        <v>2</v>
      </c>
      <c r="I1552" t="s">
        <v>689</v>
      </c>
      <c r="K1552">
        <v>0</v>
      </c>
      <c r="L1552">
        <v>0</v>
      </c>
      <c r="M1552">
        <v>0</v>
      </c>
      <c r="N1552">
        <v>0</v>
      </c>
      <c r="O1552">
        <v>0</v>
      </c>
      <c r="P1552" t="s">
        <v>623</v>
      </c>
      <c r="Q1552" t="s">
        <v>623</v>
      </c>
      <c r="R1552">
        <v>18</v>
      </c>
      <c r="S1552" t="s">
        <v>2500</v>
      </c>
    </row>
    <row r="1553" spans="1:19" x14ac:dyDescent="0.2">
      <c r="A1553">
        <v>18101</v>
      </c>
      <c r="C1553" t="s">
        <v>2798</v>
      </c>
      <c r="D1553">
        <v>14</v>
      </c>
      <c r="E1553">
        <v>1972</v>
      </c>
      <c r="F1553" t="s">
        <v>3172</v>
      </c>
      <c r="G1553">
        <v>197</v>
      </c>
      <c r="H1553">
        <v>2</v>
      </c>
      <c r="I1553" t="s">
        <v>686</v>
      </c>
      <c r="K1553">
        <v>0</v>
      </c>
      <c r="L1553">
        <v>0</v>
      </c>
      <c r="M1553">
        <v>0</v>
      </c>
      <c r="N1553">
        <v>0</v>
      </c>
      <c r="O1553">
        <v>0</v>
      </c>
      <c r="P1553" t="s">
        <v>623</v>
      </c>
      <c r="Q1553" t="s">
        <v>623</v>
      </c>
      <c r="R1553">
        <v>18</v>
      </c>
      <c r="S1553" t="s">
        <v>2500</v>
      </c>
    </row>
    <row r="1554" spans="1:19" x14ac:dyDescent="0.2">
      <c r="A1554">
        <v>18101</v>
      </c>
      <c r="C1554" t="s">
        <v>2798</v>
      </c>
      <c r="D1554">
        <v>15</v>
      </c>
      <c r="E1554">
        <v>1962</v>
      </c>
      <c r="F1554" t="s">
        <v>3173</v>
      </c>
      <c r="G1554">
        <v>196</v>
      </c>
      <c r="H1554">
        <v>2</v>
      </c>
      <c r="I1554" t="s">
        <v>683</v>
      </c>
      <c r="K1554">
        <v>0</v>
      </c>
      <c r="L1554">
        <v>0</v>
      </c>
      <c r="M1554">
        <v>0</v>
      </c>
      <c r="N1554">
        <v>0</v>
      </c>
      <c r="O1554">
        <v>0</v>
      </c>
      <c r="P1554" t="s">
        <v>623</v>
      </c>
      <c r="Q1554" t="s">
        <v>623</v>
      </c>
      <c r="R1554">
        <v>18</v>
      </c>
      <c r="S1554" t="s">
        <v>2500</v>
      </c>
    </row>
    <row r="1555" spans="1:19" x14ac:dyDescent="0.2">
      <c r="A1555">
        <v>18101</v>
      </c>
      <c r="C1555" t="s">
        <v>2798</v>
      </c>
      <c r="D1555">
        <v>16</v>
      </c>
      <c r="E1555">
        <v>1952</v>
      </c>
      <c r="F1555" t="s">
        <v>2849</v>
      </c>
      <c r="G1555">
        <v>195</v>
      </c>
      <c r="H1555">
        <v>2</v>
      </c>
      <c r="I1555" t="s">
        <v>680</v>
      </c>
      <c r="K1555">
        <v>0</v>
      </c>
      <c r="L1555">
        <v>0</v>
      </c>
      <c r="M1555">
        <v>0</v>
      </c>
      <c r="N1555">
        <v>0</v>
      </c>
      <c r="O1555">
        <v>0</v>
      </c>
      <c r="P1555" t="s">
        <v>623</v>
      </c>
      <c r="Q1555" t="s">
        <v>623</v>
      </c>
      <c r="R1555">
        <v>18</v>
      </c>
      <c r="S1555" t="s">
        <v>2500</v>
      </c>
    </row>
    <row r="1556" spans="1:19" x14ac:dyDescent="0.2">
      <c r="A1556">
        <v>18101</v>
      </c>
      <c r="C1556" t="s">
        <v>2798</v>
      </c>
      <c r="D1556">
        <v>17</v>
      </c>
      <c r="E1556">
        <v>1942</v>
      </c>
      <c r="F1556" t="s">
        <v>3174</v>
      </c>
      <c r="G1556">
        <v>194</v>
      </c>
      <c r="H1556">
        <v>2</v>
      </c>
      <c r="I1556" t="s">
        <v>677</v>
      </c>
      <c r="K1556">
        <v>0</v>
      </c>
      <c r="L1556">
        <v>0</v>
      </c>
      <c r="M1556">
        <v>0</v>
      </c>
      <c r="N1556">
        <v>0</v>
      </c>
      <c r="O1556">
        <v>0</v>
      </c>
      <c r="P1556" t="s">
        <v>623</v>
      </c>
      <c r="Q1556" t="s">
        <v>623</v>
      </c>
      <c r="R1556">
        <v>18</v>
      </c>
      <c r="S1556" t="s">
        <v>2500</v>
      </c>
    </row>
    <row r="1557" spans="1:19" x14ac:dyDescent="0.2">
      <c r="A1557">
        <v>18101</v>
      </c>
      <c r="C1557" t="s">
        <v>2798</v>
      </c>
      <c r="D1557">
        <v>18</v>
      </c>
      <c r="E1557">
        <v>1932</v>
      </c>
      <c r="F1557" t="s">
        <v>3175</v>
      </c>
      <c r="G1557">
        <v>193</v>
      </c>
      <c r="H1557">
        <v>2</v>
      </c>
      <c r="I1557" t="s">
        <v>674</v>
      </c>
      <c r="K1557">
        <v>0</v>
      </c>
      <c r="L1557">
        <v>0</v>
      </c>
      <c r="M1557">
        <v>0</v>
      </c>
      <c r="N1557">
        <v>0</v>
      </c>
      <c r="O1557">
        <v>0</v>
      </c>
      <c r="P1557" t="s">
        <v>623</v>
      </c>
      <c r="Q1557" t="s">
        <v>623</v>
      </c>
      <c r="R1557">
        <v>18</v>
      </c>
      <c r="S1557" t="s">
        <v>2500</v>
      </c>
    </row>
    <row r="1558" spans="1:19" x14ac:dyDescent="0.2">
      <c r="A1558">
        <v>18101</v>
      </c>
      <c r="C1558" t="s">
        <v>2798</v>
      </c>
      <c r="D1558">
        <v>19</v>
      </c>
      <c r="E1558">
        <v>1922</v>
      </c>
      <c r="F1558" t="s">
        <v>3176</v>
      </c>
      <c r="G1558">
        <v>192</v>
      </c>
      <c r="H1558">
        <v>2</v>
      </c>
      <c r="I1558" t="s">
        <v>671</v>
      </c>
      <c r="K1558">
        <v>0</v>
      </c>
      <c r="L1558">
        <v>0</v>
      </c>
      <c r="M1558">
        <v>0</v>
      </c>
      <c r="N1558">
        <v>0</v>
      </c>
      <c r="O1558">
        <v>0</v>
      </c>
      <c r="P1558" t="s">
        <v>623</v>
      </c>
      <c r="Q1558" t="s">
        <v>623</v>
      </c>
      <c r="R1558">
        <v>18</v>
      </c>
      <c r="S1558" t="s">
        <v>2500</v>
      </c>
    </row>
    <row r="1559" spans="1:19" x14ac:dyDescent="0.2">
      <c r="A1559">
        <v>18101</v>
      </c>
      <c r="C1559" t="s">
        <v>2798</v>
      </c>
      <c r="D1559">
        <v>20</v>
      </c>
      <c r="E1559">
        <v>1912</v>
      </c>
      <c r="F1559" t="s">
        <v>2850</v>
      </c>
      <c r="G1559">
        <v>191</v>
      </c>
      <c r="H1559">
        <v>2</v>
      </c>
      <c r="I1559" t="s">
        <v>668</v>
      </c>
      <c r="K1559">
        <v>0</v>
      </c>
      <c r="L1559">
        <v>0</v>
      </c>
      <c r="M1559">
        <v>0</v>
      </c>
      <c r="N1559">
        <v>0</v>
      </c>
      <c r="O1559">
        <v>0</v>
      </c>
      <c r="P1559" t="s">
        <v>623</v>
      </c>
      <c r="Q1559" t="s">
        <v>623</v>
      </c>
      <c r="R1559">
        <v>18</v>
      </c>
      <c r="S1559" t="s">
        <v>2500</v>
      </c>
    </row>
    <row r="1560" spans="1:19" x14ac:dyDescent="0.2">
      <c r="A1560">
        <v>18101</v>
      </c>
      <c r="C1560" t="s">
        <v>2798</v>
      </c>
      <c r="D1560">
        <v>21</v>
      </c>
      <c r="E1560">
        <v>2112</v>
      </c>
      <c r="F1560" t="s">
        <v>4214</v>
      </c>
      <c r="G1560">
        <v>211</v>
      </c>
      <c r="H1560">
        <v>2</v>
      </c>
      <c r="I1560" t="s">
        <v>727</v>
      </c>
      <c r="K1560">
        <v>0</v>
      </c>
      <c r="L1560">
        <v>0</v>
      </c>
      <c r="M1560">
        <v>0</v>
      </c>
      <c r="N1560">
        <v>0</v>
      </c>
      <c r="O1560">
        <v>0</v>
      </c>
      <c r="P1560" t="s">
        <v>623</v>
      </c>
      <c r="Q1560" t="s">
        <v>623</v>
      </c>
      <c r="R1560">
        <v>18</v>
      </c>
      <c r="S1560" t="s">
        <v>2500</v>
      </c>
    </row>
    <row r="1561" spans="1:19" x14ac:dyDescent="0.2">
      <c r="A1561">
        <v>18101</v>
      </c>
      <c r="C1561" t="s">
        <v>2798</v>
      </c>
      <c r="D1561">
        <v>22</v>
      </c>
      <c r="E1561">
        <v>2102</v>
      </c>
      <c r="F1561" t="s">
        <v>4215</v>
      </c>
      <c r="G1561">
        <v>210</v>
      </c>
      <c r="H1561">
        <v>2</v>
      </c>
      <c r="I1561" t="s">
        <v>724</v>
      </c>
      <c r="K1561">
        <v>0</v>
      </c>
      <c r="L1561">
        <v>0</v>
      </c>
      <c r="M1561">
        <v>0</v>
      </c>
      <c r="N1561">
        <v>0</v>
      </c>
      <c r="O1561">
        <v>0</v>
      </c>
      <c r="P1561" t="s">
        <v>623</v>
      </c>
      <c r="Q1561" t="s">
        <v>623</v>
      </c>
      <c r="R1561">
        <v>18</v>
      </c>
      <c r="S1561" t="s">
        <v>2500</v>
      </c>
    </row>
    <row r="1562" spans="1:19" x14ac:dyDescent="0.2">
      <c r="A1562">
        <v>18101</v>
      </c>
      <c r="C1562" t="s">
        <v>2798</v>
      </c>
      <c r="D1562">
        <v>23</v>
      </c>
      <c r="E1562">
        <v>2092</v>
      </c>
      <c r="F1562" t="s">
        <v>4216</v>
      </c>
      <c r="G1562">
        <v>209</v>
      </c>
      <c r="H1562">
        <v>2</v>
      </c>
      <c r="I1562" t="s">
        <v>721</v>
      </c>
      <c r="K1562">
        <v>0</v>
      </c>
      <c r="L1562">
        <v>0</v>
      </c>
      <c r="M1562">
        <v>0</v>
      </c>
      <c r="N1562">
        <v>0</v>
      </c>
      <c r="O1562">
        <v>0</v>
      </c>
      <c r="P1562" t="s">
        <v>623</v>
      </c>
      <c r="Q1562" t="s">
        <v>623</v>
      </c>
      <c r="R1562">
        <v>18</v>
      </c>
      <c r="S1562" t="s">
        <v>2500</v>
      </c>
    </row>
    <row r="1563" spans="1:19" x14ac:dyDescent="0.2">
      <c r="A1563">
        <v>18101</v>
      </c>
      <c r="C1563" t="s">
        <v>2798</v>
      </c>
      <c r="D1563">
        <v>24</v>
      </c>
      <c r="E1563">
        <v>2082</v>
      </c>
      <c r="F1563" t="s">
        <v>4217</v>
      </c>
      <c r="G1563">
        <v>208</v>
      </c>
      <c r="H1563">
        <v>2</v>
      </c>
      <c r="I1563" t="s">
        <v>718</v>
      </c>
      <c r="K1563">
        <v>0</v>
      </c>
      <c r="L1563">
        <v>0</v>
      </c>
      <c r="M1563">
        <v>0</v>
      </c>
      <c r="N1563">
        <v>0</v>
      </c>
      <c r="O1563">
        <v>0</v>
      </c>
      <c r="P1563" t="s">
        <v>623</v>
      </c>
      <c r="Q1563" t="s">
        <v>623</v>
      </c>
      <c r="R1563">
        <v>18</v>
      </c>
      <c r="S1563" t="s">
        <v>2500</v>
      </c>
    </row>
    <row r="1564" spans="1:19" x14ac:dyDescent="0.2">
      <c r="A1564">
        <v>18101</v>
      </c>
      <c r="C1564" t="s">
        <v>2798</v>
      </c>
      <c r="D1564">
        <v>25</v>
      </c>
      <c r="E1564">
        <v>2072</v>
      </c>
      <c r="F1564" t="s">
        <v>4218</v>
      </c>
      <c r="G1564">
        <v>207</v>
      </c>
      <c r="H1564">
        <v>2</v>
      </c>
      <c r="I1564" t="s">
        <v>715</v>
      </c>
      <c r="K1564">
        <v>0</v>
      </c>
      <c r="L1564">
        <v>0</v>
      </c>
      <c r="M1564">
        <v>0</v>
      </c>
      <c r="N1564">
        <v>0</v>
      </c>
      <c r="O1564">
        <v>0</v>
      </c>
      <c r="P1564" t="s">
        <v>623</v>
      </c>
      <c r="Q1564" t="s">
        <v>623</v>
      </c>
      <c r="R1564">
        <v>18</v>
      </c>
      <c r="S1564" t="s">
        <v>2500</v>
      </c>
    </row>
    <row r="1565" spans="1:19" x14ac:dyDescent="0.2">
      <c r="A1565">
        <v>18101</v>
      </c>
      <c r="C1565" t="s">
        <v>2798</v>
      </c>
      <c r="D1565">
        <v>26</v>
      </c>
      <c r="E1565">
        <v>2062</v>
      </c>
      <c r="F1565" t="s">
        <v>4219</v>
      </c>
      <c r="G1565">
        <v>206</v>
      </c>
      <c r="H1565">
        <v>2</v>
      </c>
      <c r="I1565" t="s">
        <v>712</v>
      </c>
      <c r="K1565">
        <v>0</v>
      </c>
      <c r="L1565">
        <v>0</v>
      </c>
      <c r="M1565">
        <v>0</v>
      </c>
      <c r="N1565">
        <v>0</v>
      </c>
      <c r="O1565">
        <v>0</v>
      </c>
      <c r="P1565" t="s">
        <v>623</v>
      </c>
      <c r="Q1565" t="s">
        <v>623</v>
      </c>
      <c r="R1565">
        <v>18</v>
      </c>
      <c r="S1565" t="s">
        <v>2500</v>
      </c>
    </row>
    <row r="1566" spans="1:19" x14ac:dyDescent="0.2">
      <c r="A1566">
        <v>18101</v>
      </c>
      <c r="C1566" t="s">
        <v>2798</v>
      </c>
      <c r="D1566">
        <v>27</v>
      </c>
      <c r="E1566">
        <v>2052</v>
      </c>
      <c r="F1566" t="s">
        <v>4220</v>
      </c>
      <c r="G1566">
        <v>205</v>
      </c>
      <c r="H1566">
        <v>2</v>
      </c>
      <c r="I1566" t="s">
        <v>709</v>
      </c>
      <c r="K1566">
        <v>0</v>
      </c>
      <c r="L1566">
        <v>0</v>
      </c>
      <c r="M1566">
        <v>0</v>
      </c>
      <c r="N1566">
        <v>0</v>
      </c>
      <c r="O1566">
        <v>0</v>
      </c>
      <c r="P1566" t="s">
        <v>623</v>
      </c>
      <c r="Q1566" t="s">
        <v>623</v>
      </c>
      <c r="R1566">
        <v>18</v>
      </c>
      <c r="S1566" t="s">
        <v>2500</v>
      </c>
    </row>
    <row r="1567" spans="1:19" x14ac:dyDescent="0.2">
      <c r="A1567">
        <v>18101</v>
      </c>
      <c r="C1567" t="s">
        <v>2798</v>
      </c>
      <c r="D1567">
        <v>28</v>
      </c>
      <c r="E1567">
        <v>1892</v>
      </c>
      <c r="F1567" t="s">
        <v>3178</v>
      </c>
      <c r="G1567">
        <v>189</v>
      </c>
      <c r="H1567">
        <v>2</v>
      </c>
      <c r="I1567" t="s">
        <v>662</v>
      </c>
      <c r="K1567">
        <v>0</v>
      </c>
      <c r="L1567">
        <v>0</v>
      </c>
      <c r="M1567">
        <v>0</v>
      </c>
      <c r="N1567">
        <v>0</v>
      </c>
      <c r="O1567">
        <v>0</v>
      </c>
      <c r="P1567" t="s">
        <v>623</v>
      </c>
      <c r="Q1567" t="s">
        <v>623</v>
      </c>
      <c r="R1567">
        <v>18</v>
      </c>
      <c r="S1567" t="s">
        <v>2500</v>
      </c>
    </row>
    <row r="1568" spans="1:19" x14ac:dyDescent="0.2">
      <c r="A1568">
        <v>18101</v>
      </c>
      <c r="C1568" t="s">
        <v>2798</v>
      </c>
      <c r="D1568">
        <v>29</v>
      </c>
      <c r="E1568">
        <v>1882</v>
      </c>
      <c r="F1568" t="s">
        <v>3179</v>
      </c>
      <c r="G1568">
        <v>188</v>
      </c>
      <c r="H1568">
        <v>2</v>
      </c>
      <c r="I1568" t="s">
        <v>659</v>
      </c>
      <c r="K1568">
        <v>0</v>
      </c>
      <c r="L1568">
        <v>0</v>
      </c>
      <c r="M1568">
        <v>0</v>
      </c>
      <c r="N1568">
        <v>0</v>
      </c>
      <c r="O1568">
        <v>0</v>
      </c>
      <c r="P1568" t="s">
        <v>623</v>
      </c>
      <c r="Q1568" t="s">
        <v>623</v>
      </c>
      <c r="R1568">
        <v>18</v>
      </c>
      <c r="S1568" t="s">
        <v>2500</v>
      </c>
    </row>
    <row r="1569" spans="1:19" x14ac:dyDescent="0.2">
      <c r="A1569">
        <v>18101</v>
      </c>
      <c r="C1569" t="s">
        <v>2798</v>
      </c>
      <c r="D1569">
        <v>30</v>
      </c>
      <c r="E1569">
        <v>1872</v>
      </c>
      <c r="F1569" t="s">
        <v>3180</v>
      </c>
      <c r="G1569">
        <v>187</v>
      </c>
      <c r="H1569">
        <v>2</v>
      </c>
      <c r="I1569" t="s">
        <v>656</v>
      </c>
      <c r="K1569">
        <v>0</v>
      </c>
      <c r="L1569">
        <v>0</v>
      </c>
      <c r="M1569">
        <v>0</v>
      </c>
      <c r="N1569">
        <v>0</v>
      </c>
      <c r="O1569">
        <v>0</v>
      </c>
      <c r="P1569" t="s">
        <v>623</v>
      </c>
      <c r="Q1569" t="s">
        <v>623</v>
      </c>
      <c r="R1569">
        <v>18</v>
      </c>
      <c r="S1569" t="s">
        <v>2500</v>
      </c>
    </row>
    <row r="1570" spans="1:19" x14ac:dyDescent="0.2">
      <c r="A1570">
        <v>18101</v>
      </c>
      <c r="C1570" t="s">
        <v>2798</v>
      </c>
      <c r="D1570">
        <v>31</v>
      </c>
      <c r="E1570">
        <v>1862</v>
      </c>
      <c r="F1570" t="s">
        <v>3181</v>
      </c>
      <c r="G1570">
        <v>186</v>
      </c>
      <c r="H1570">
        <v>2</v>
      </c>
      <c r="I1570" t="s">
        <v>653</v>
      </c>
      <c r="K1570">
        <v>0</v>
      </c>
      <c r="L1570">
        <v>0</v>
      </c>
      <c r="M1570">
        <v>0</v>
      </c>
      <c r="N1570">
        <v>0</v>
      </c>
      <c r="O1570">
        <v>0</v>
      </c>
      <c r="P1570" t="s">
        <v>623</v>
      </c>
      <c r="Q1570" t="s">
        <v>623</v>
      </c>
      <c r="R1570">
        <v>18</v>
      </c>
      <c r="S1570" t="s">
        <v>2500</v>
      </c>
    </row>
    <row r="1571" spans="1:19" x14ac:dyDescent="0.2">
      <c r="A1571">
        <v>18101</v>
      </c>
      <c r="C1571" t="s">
        <v>2798</v>
      </c>
      <c r="D1571">
        <v>32</v>
      </c>
      <c r="E1571">
        <v>1852</v>
      </c>
      <c r="F1571" t="s">
        <v>3182</v>
      </c>
      <c r="G1571">
        <v>185</v>
      </c>
      <c r="H1571">
        <v>2</v>
      </c>
      <c r="I1571" t="s">
        <v>650</v>
      </c>
      <c r="K1571">
        <v>0</v>
      </c>
      <c r="L1571">
        <v>0</v>
      </c>
      <c r="M1571">
        <v>0</v>
      </c>
      <c r="N1571">
        <v>0</v>
      </c>
      <c r="O1571">
        <v>0</v>
      </c>
      <c r="P1571" t="s">
        <v>623</v>
      </c>
      <c r="Q1571" t="s">
        <v>623</v>
      </c>
      <c r="R1571">
        <v>18</v>
      </c>
      <c r="S1571" t="s">
        <v>2500</v>
      </c>
    </row>
    <row r="1572" spans="1:19" x14ac:dyDescent="0.2">
      <c r="A1572">
        <v>18101</v>
      </c>
      <c r="C1572" t="s">
        <v>2798</v>
      </c>
      <c r="D1572">
        <v>33</v>
      </c>
      <c r="E1572">
        <v>1842</v>
      </c>
      <c r="F1572" t="s">
        <v>3183</v>
      </c>
      <c r="G1572">
        <v>184</v>
      </c>
      <c r="H1572">
        <v>2</v>
      </c>
      <c r="I1572" t="s">
        <v>647</v>
      </c>
      <c r="K1572">
        <v>0</v>
      </c>
      <c r="L1572">
        <v>0</v>
      </c>
      <c r="M1572">
        <v>0</v>
      </c>
      <c r="N1572">
        <v>0</v>
      </c>
      <c r="O1572">
        <v>0</v>
      </c>
      <c r="P1572" t="s">
        <v>623</v>
      </c>
      <c r="Q1572" t="s">
        <v>623</v>
      </c>
      <c r="R1572">
        <v>18</v>
      </c>
      <c r="S1572" t="s">
        <v>2500</v>
      </c>
    </row>
    <row r="1573" spans="1:19" x14ac:dyDescent="0.2">
      <c r="A1573">
        <v>18101</v>
      </c>
      <c r="C1573" t="s">
        <v>2798</v>
      </c>
      <c r="D1573">
        <v>34</v>
      </c>
      <c r="E1573">
        <v>1832</v>
      </c>
      <c r="F1573" t="s">
        <v>3184</v>
      </c>
      <c r="G1573">
        <v>183</v>
      </c>
      <c r="H1573">
        <v>2</v>
      </c>
      <c r="I1573" t="s">
        <v>644</v>
      </c>
      <c r="K1573">
        <v>0</v>
      </c>
      <c r="L1573">
        <v>0</v>
      </c>
      <c r="M1573">
        <v>0</v>
      </c>
      <c r="N1573">
        <v>0</v>
      </c>
      <c r="O1573">
        <v>0</v>
      </c>
      <c r="P1573" t="s">
        <v>623</v>
      </c>
      <c r="Q1573" t="s">
        <v>623</v>
      </c>
      <c r="R1573">
        <v>18</v>
      </c>
      <c r="S1573" t="s">
        <v>2500</v>
      </c>
    </row>
    <row r="1574" spans="1:19" x14ac:dyDescent="0.2">
      <c r="A1574">
        <v>18101</v>
      </c>
      <c r="C1574" t="s">
        <v>2798</v>
      </c>
      <c r="D1574">
        <v>35</v>
      </c>
      <c r="E1574">
        <v>1822</v>
      </c>
      <c r="F1574" t="s">
        <v>3185</v>
      </c>
      <c r="G1574">
        <v>182</v>
      </c>
      <c r="H1574">
        <v>2</v>
      </c>
      <c r="I1574" t="s">
        <v>641</v>
      </c>
      <c r="K1574">
        <v>0</v>
      </c>
      <c r="L1574">
        <v>0</v>
      </c>
      <c r="M1574">
        <v>0</v>
      </c>
      <c r="N1574">
        <v>0</v>
      </c>
      <c r="O1574">
        <v>0</v>
      </c>
      <c r="P1574" t="s">
        <v>623</v>
      </c>
      <c r="Q1574" t="s">
        <v>623</v>
      </c>
      <c r="R1574">
        <v>18</v>
      </c>
      <c r="S1574" t="s">
        <v>2500</v>
      </c>
    </row>
    <row r="1575" spans="1:19" x14ac:dyDescent="0.2">
      <c r="A1575">
        <v>18101</v>
      </c>
      <c r="C1575" t="s">
        <v>2798</v>
      </c>
      <c r="D1575">
        <v>36</v>
      </c>
      <c r="E1575">
        <v>1812</v>
      </c>
      <c r="F1575" t="s">
        <v>3186</v>
      </c>
      <c r="G1575">
        <v>181</v>
      </c>
      <c r="H1575">
        <v>2</v>
      </c>
      <c r="I1575" t="s">
        <v>638</v>
      </c>
      <c r="K1575">
        <v>0</v>
      </c>
      <c r="L1575">
        <v>0</v>
      </c>
      <c r="M1575">
        <v>0</v>
      </c>
      <c r="N1575">
        <v>0</v>
      </c>
      <c r="O1575">
        <v>0</v>
      </c>
      <c r="P1575" t="s">
        <v>623</v>
      </c>
      <c r="Q1575" t="s">
        <v>623</v>
      </c>
      <c r="R1575">
        <v>18</v>
      </c>
      <c r="S1575" t="s">
        <v>2500</v>
      </c>
    </row>
    <row r="1576" spans="1:19" x14ac:dyDescent="0.2">
      <c r="A1576">
        <v>18101</v>
      </c>
      <c r="C1576" t="s">
        <v>2798</v>
      </c>
      <c r="D1576">
        <v>37</v>
      </c>
      <c r="E1576">
        <v>1802</v>
      </c>
      <c r="F1576" t="s">
        <v>2852</v>
      </c>
      <c r="G1576">
        <v>180</v>
      </c>
      <c r="H1576">
        <v>2</v>
      </c>
      <c r="I1576" t="s">
        <v>635</v>
      </c>
      <c r="K1576">
        <v>0</v>
      </c>
      <c r="L1576">
        <v>0</v>
      </c>
      <c r="M1576">
        <v>0</v>
      </c>
      <c r="N1576">
        <v>0</v>
      </c>
      <c r="O1576">
        <v>0</v>
      </c>
      <c r="P1576" t="s">
        <v>623</v>
      </c>
      <c r="Q1576" t="s">
        <v>623</v>
      </c>
      <c r="R1576">
        <v>18</v>
      </c>
      <c r="S1576" t="s">
        <v>2500</v>
      </c>
    </row>
    <row r="1577" spans="1:19" x14ac:dyDescent="0.2">
      <c r="A1577">
        <v>18101</v>
      </c>
      <c r="C1577" t="s">
        <v>2798</v>
      </c>
      <c r="D1577">
        <v>38</v>
      </c>
      <c r="E1577">
        <v>1792</v>
      </c>
      <c r="F1577" t="s">
        <v>3187</v>
      </c>
      <c r="G1577">
        <v>179</v>
      </c>
      <c r="H1577">
        <v>2</v>
      </c>
      <c r="I1577" t="s">
        <v>987</v>
      </c>
      <c r="K1577">
        <v>0</v>
      </c>
      <c r="L1577">
        <v>0</v>
      </c>
      <c r="M1577">
        <v>0</v>
      </c>
      <c r="N1577">
        <v>0</v>
      </c>
      <c r="O1577">
        <v>0</v>
      </c>
      <c r="P1577" t="s">
        <v>623</v>
      </c>
      <c r="Q1577" t="s">
        <v>623</v>
      </c>
      <c r="R1577">
        <v>18</v>
      </c>
      <c r="S1577" t="s">
        <v>2500</v>
      </c>
    </row>
    <row r="1578" spans="1:19" x14ac:dyDescent="0.2">
      <c r="A1578">
        <v>18101</v>
      </c>
      <c r="C1578" t="s">
        <v>2798</v>
      </c>
      <c r="D1578">
        <v>39</v>
      </c>
      <c r="E1578">
        <v>1782</v>
      </c>
      <c r="F1578" t="s">
        <v>2853</v>
      </c>
      <c r="G1578">
        <v>178</v>
      </c>
      <c r="H1578">
        <v>2</v>
      </c>
      <c r="I1578" t="s">
        <v>629</v>
      </c>
      <c r="K1578">
        <v>0</v>
      </c>
      <c r="L1578">
        <v>0</v>
      </c>
      <c r="M1578">
        <v>0</v>
      </c>
      <c r="N1578">
        <v>0</v>
      </c>
      <c r="O1578">
        <v>0</v>
      </c>
      <c r="P1578" t="s">
        <v>623</v>
      </c>
      <c r="Q1578" t="s">
        <v>623</v>
      </c>
      <c r="R1578">
        <v>18</v>
      </c>
      <c r="S1578" t="s">
        <v>2500</v>
      </c>
    </row>
    <row r="1579" spans="1:19" x14ac:dyDescent="0.2">
      <c r="A1579">
        <v>18101</v>
      </c>
      <c r="C1579" t="s">
        <v>2798</v>
      </c>
      <c r="D1579">
        <v>40</v>
      </c>
      <c r="E1579">
        <v>1752</v>
      </c>
      <c r="F1579" t="s">
        <v>2854</v>
      </c>
      <c r="G1579">
        <v>175</v>
      </c>
      <c r="H1579">
        <v>2</v>
      </c>
      <c r="I1579" t="s">
        <v>620</v>
      </c>
      <c r="K1579">
        <v>0</v>
      </c>
      <c r="L1579">
        <v>0</v>
      </c>
      <c r="M1579">
        <v>0</v>
      </c>
      <c r="N1579">
        <v>0</v>
      </c>
      <c r="O1579">
        <v>0</v>
      </c>
      <c r="P1579" t="s">
        <v>623</v>
      </c>
      <c r="Q1579" t="s">
        <v>623</v>
      </c>
      <c r="R1579">
        <v>18</v>
      </c>
      <c r="S1579" t="s">
        <v>2500</v>
      </c>
    </row>
    <row r="1580" spans="1:19" x14ac:dyDescent="0.2">
      <c r="A1580">
        <v>18101</v>
      </c>
      <c r="C1580" t="s">
        <v>2798</v>
      </c>
      <c r="D1580">
        <v>41</v>
      </c>
      <c r="E1580">
        <v>1762</v>
      </c>
      <c r="F1580" t="s">
        <v>2920</v>
      </c>
      <c r="G1580">
        <v>176</v>
      </c>
      <c r="H1580">
        <v>2</v>
      </c>
      <c r="I1580" t="s">
        <v>623</v>
      </c>
      <c r="K1580">
        <v>0</v>
      </c>
      <c r="L1580">
        <v>1</v>
      </c>
      <c r="M1580">
        <v>0</v>
      </c>
      <c r="N1580">
        <v>2</v>
      </c>
      <c r="O1580">
        <v>0</v>
      </c>
      <c r="P1580" t="s">
        <v>623</v>
      </c>
      <c r="Q1580" t="s">
        <v>623</v>
      </c>
      <c r="R1580">
        <v>18</v>
      </c>
      <c r="S1580" t="s">
        <v>2500</v>
      </c>
    </row>
    <row r="1581" spans="1:19" x14ac:dyDescent="0.2">
      <c r="A1581">
        <v>18102</v>
      </c>
      <c r="C1581" t="s">
        <v>2798</v>
      </c>
      <c r="D1581">
        <v>1</v>
      </c>
      <c r="E1581">
        <v>52</v>
      </c>
      <c r="F1581" t="s">
        <v>2845</v>
      </c>
      <c r="G1581">
        <v>5</v>
      </c>
      <c r="H1581">
        <v>2</v>
      </c>
      <c r="I1581" t="s">
        <v>231</v>
      </c>
      <c r="K1581">
        <v>0</v>
      </c>
      <c r="L1581">
        <v>0</v>
      </c>
      <c r="M1581">
        <v>1</v>
      </c>
      <c r="N1581">
        <v>1</v>
      </c>
      <c r="O1581">
        <v>0</v>
      </c>
      <c r="P1581" t="s">
        <v>623</v>
      </c>
      <c r="Q1581" t="s">
        <v>623</v>
      </c>
      <c r="R1581">
        <v>18</v>
      </c>
      <c r="S1581" t="s">
        <v>2500</v>
      </c>
    </row>
    <row r="1582" spans="1:19" x14ac:dyDescent="0.2">
      <c r="A1582">
        <v>18102</v>
      </c>
      <c r="C1582" t="s">
        <v>2798</v>
      </c>
      <c r="D1582">
        <v>2</v>
      </c>
      <c r="E1582">
        <v>1991</v>
      </c>
      <c r="F1582" t="s">
        <v>2915</v>
      </c>
      <c r="G1582">
        <v>199</v>
      </c>
      <c r="H1582">
        <v>1</v>
      </c>
      <c r="I1582" t="s">
        <v>692</v>
      </c>
      <c r="K1582">
        <v>0</v>
      </c>
      <c r="L1582">
        <v>0</v>
      </c>
      <c r="M1582">
        <v>0</v>
      </c>
      <c r="N1582">
        <v>0</v>
      </c>
      <c r="O1582">
        <v>0</v>
      </c>
      <c r="P1582" t="s">
        <v>623</v>
      </c>
      <c r="Q1582" t="s">
        <v>623</v>
      </c>
      <c r="R1582">
        <v>18</v>
      </c>
      <c r="S1582" t="s">
        <v>2500</v>
      </c>
    </row>
    <row r="1583" spans="1:19" x14ac:dyDescent="0.2">
      <c r="A1583">
        <v>18102</v>
      </c>
      <c r="C1583" t="s">
        <v>2798</v>
      </c>
      <c r="D1583">
        <v>3</v>
      </c>
      <c r="E1583">
        <v>2001</v>
      </c>
      <c r="F1583" t="s">
        <v>2916</v>
      </c>
      <c r="G1583">
        <v>200</v>
      </c>
      <c r="H1583">
        <v>1</v>
      </c>
      <c r="I1583" t="s">
        <v>695</v>
      </c>
      <c r="K1583">
        <v>0</v>
      </c>
      <c r="L1583">
        <v>0</v>
      </c>
      <c r="M1583">
        <v>0</v>
      </c>
      <c r="N1583">
        <v>0</v>
      </c>
      <c r="O1583">
        <v>0</v>
      </c>
      <c r="P1583" t="s">
        <v>623</v>
      </c>
      <c r="Q1583" t="s">
        <v>623</v>
      </c>
      <c r="R1583">
        <v>18</v>
      </c>
      <c r="S1583" t="s">
        <v>2500</v>
      </c>
    </row>
    <row r="1584" spans="1:19" x14ac:dyDescent="0.2">
      <c r="A1584">
        <v>18102</v>
      </c>
      <c r="C1584" t="s">
        <v>2798</v>
      </c>
      <c r="D1584">
        <v>4</v>
      </c>
      <c r="E1584">
        <v>2011</v>
      </c>
      <c r="F1584" t="s">
        <v>2917</v>
      </c>
      <c r="G1584">
        <v>201</v>
      </c>
      <c r="H1584">
        <v>1</v>
      </c>
      <c r="I1584" t="s">
        <v>697</v>
      </c>
      <c r="K1584">
        <v>0</v>
      </c>
      <c r="L1584">
        <v>0</v>
      </c>
      <c r="M1584">
        <v>0</v>
      </c>
      <c r="N1584">
        <v>0</v>
      </c>
      <c r="O1584">
        <v>0</v>
      </c>
      <c r="P1584" t="s">
        <v>623</v>
      </c>
      <c r="Q1584" t="s">
        <v>623</v>
      </c>
      <c r="R1584">
        <v>18</v>
      </c>
      <c r="S1584" t="s">
        <v>2500</v>
      </c>
    </row>
    <row r="1585" spans="1:19" x14ac:dyDescent="0.2">
      <c r="A1585">
        <v>18102</v>
      </c>
      <c r="C1585" t="s">
        <v>2798</v>
      </c>
      <c r="D1585">
        <v>5</v>
      </c>
      <c r="E1585">
        <v>2002</v>
      </c>
      <c r="F1585" t="s">
        <v>2918</v>
      </c>
      <c r="G1585">
        <v>200</v>
      </c>
      <c r="H1585">
        <v>2</v>
      </c>
      <c r="I1585" t="s">
        <v>695</v>
      </c>
      <c r="K1585">
        <v>0</v>
      </c>
      <c r="L1585">
        <v>0</v>
      </c>
      <c r="M1585">
        <v>0</v>
      </c>
      <c r="N1585">
        <v>0</v>
      </c>
      <c r="O1585">
        <v>0</v>
      </c>
      <c r="P1585" t="s">
        <v>623</v>
      </c>
      <c r="Q1585" t="s">
        <v>623</v>
      </c>
      <c r="R1585">
        <v>18</v>
      </c>
      <c r="S1585" t="s">
        <v>2500</v>
      </c>
    </row>
    <row r="1586" spans="1:19" x14ac:dyDescent="0.2">
      <c r="A1586">
        <v>18102</v>
      </c>
      <c r="C1586" t="s">
        <v>2798</v>
      </c>
      <c r="D1586">
        <v>6</v>
      </c>
      <c r="E1586">
        <v>1992</v>
      </c>
      <c r="F1586" t="s">
        <v>2919</v>
      </c>
      <c r="G1586">
        <v>199</v>
      </c>
      <c r="H1586">
        <v>2</v>
      </c>
      <c r="I1586" t="s">
        <v>692</v>
      </c>
      <c r="K1586">
        <v>0</v>
      </c>
      <c r="L1586">
        <v>0</v>
      </c>
      <c r="M1586">
        <v>0</v>
      </c>
      <c r="N1586">
        <v>0</v>
      </c>
      <c r="O1586">
        <v>0</v>
      </c>
      <c r="P1586" t="s">
        <v>623</v>
      </c>
      <c r="Q1586" t="s">
        <v>623</v>
      </c>
      <c r="R1586">
        <v>18</v>
      </c>
      <c r="S1586" t="s">
        <v>2500</v>
      </c>
    </row>
    <row r="1587" spans="1:19" x14ac:dyDescent="0.2">
      <c r="A1587">
        <v>18102</v>
      </c>
      <c r="C1587" t="s">
        <v>2798</v>
      </c>
      <c r="D1587">
        <v>7</v>
      </c>
      <c r="E1587">
        <v>42</v>
      </c>
      <c r="F1587" t="s">
        <v>2846</v>
      </c>
      <c r="G1587">
        <v>4</v>
      </c>
      <c r="H1587">
        <v>2</v>
      </c>
      <c r="I1587" t="s">
        <v>228</v>
      </c>
      <c r="K1587">
        <v>0</v>
      </c>
      <c r="L1587">
        <v>0</v>
      </c>
      <c r="M1587">
        <v>0</v>
      </c>
      <c r="N1587">
        <v>0</v>
      </c>
      <c r="O1587">
        <v>0</v>
      </c>
      <c r="P1587" t="s">
        <v>623</v>
      </c>
      <c r="Q1587" t="s">
        <v>623</v>
      </c>
      <c r="R1587">
        <v>18</v>
      </c>
      <c r="S1587" t="s">
        <v>2500</v>
      </c>
    </row>
    <row r="1588" spans="1:19" x14ac:dyDescent="0.2">
      <c r="A1588">
        <v>18102</v>
      </c>
      <c r="C1588" t="s">
        <v>2798</v>
      </c>
      <c r="D1588">
        <v>8</v>
      </c>
      <c r="E1588">
        <v>32</v>
      </c>
      <c r="F1588" t="s">
        <v>3168</v>
      </c>
      <c r="G1588">
        <v>3</v>
      </c>
      <c r="H1588">
        <v>2</v>
      </c>
      <c r="I1588" t="s">
        <v>225</v>
      </c>
      <c r="K1588">
        <v>0</v>
      </c>
      <c r="L1588">
        <v>0</v>
      </c>
      <c r="M1588">
        <v>0</v>
      </c>
      <c r="N1588">
        <v>0</v>
      </c>
      <c r="O1588">
        <v>0</v>
      </c>
      <c r="P1588" t="s">
        <v>623</v>
      </c>
      <c r="Q1588" t="s">
        <v>623</v>
      </c>
      <c r="R1588">
        <v>18</v>
      </c>
      <c r="S1588" t="s">
        <v>2500</v>
      </c>
    </row>
    <row r="1589" spans="1:19" x14ac:dyDescent="0.2">
      <c r="A1589">
        <v>18102</v>
      </c>
      <c r="C1589" t="s">
        <v>2798</v>
      </c>
      <c r="D1589">
        <v>9</v>
      </c>
      <c r="E1589">
        <v>22</v>
      </c>
      <c r="F1589" t="s">
        <v>2847</v>
      </c>
      <c r="G1589">
        <v>2</v>
      </c>
      <c r="H1589">
        <v>2</v>
      </c>
      <c r="I1589" t="s">
        <v>222</v>
      </c>
      <c r="K1589">
        <v>0</v>
      </c>
      <c r="L1589">
        <v>0</v>
      </c>
      <c r="M1589">
        <v>0</v>
      </c>
      <c r="N1589">
        <v>0</v>
      </c>
      <c r="O1589">
        <v>0</v>
      </c>
      <c r="P1589" t="s">
        <v>623</v>
      </c>
      <c r="Q1589" t="s">
        <v>623</v>
      </c>
      <c r="R1589">
        <v>18</v>
      </c>
      <c r="S1589" t="s">
        <v>2500</v>
      </c>
    </row>
    <row r="1590" spans="1:19" x14ac:dyDescent="0.2">
      <c r="A1590">
        <v>18102</v>
      </c>
      <c r="C1590" t="s">
        <v>2798</v>
      </c>
      <c r="D1590">
        <v>10</v>
      </c>
      <c r="E1590">
        <v>12</v>
      </c>
      <c r="F1590" t="s">
        <v>3170</v>
      </c>
      <c r="G1590">
        <v>1</v>
      </c>
      <c r="H1590">
        <v>2</v>
      </c>
      <c r="I1590" t="s">
        <v>219</v>
      </c>
      <c r="K1590">
        <v>0</v>
      </c>
      <c r="L1590">
        <v>0</v>
      </c>
      <c r="M1590">
        <v>0</v>
      </c>
      <c r="N1590">
        <v>0</v>
      </c>
      <c r="O1590">
        <v>0</v>
      </c>
      <c r="P1590" t="s">
        <v>623</v>
      </c>
      <c r="Q1590" t="s">
        <v>623</v>
      </c>
      <c r="R1590">
        <v>18</v>
      </c>
      <c r="S1590" t="s">
        <v>2500</v>
      </c>
    </row>
    <row r="1591" spans="1:19" x14ac:dyDescent="0.2">
      <c r="A1591">
        <v>18102</v>
      </c>
      <c r="C1591" t="s">
        <v>2798</v>
      </c>
      <c r="D1591">
        <v>11</v>
      </c>
      <c r="E1591">
        <v>11</v>
      </c>
      <c r="F1591" t="s">
        <v>3169</v>
      </c>
      <c r="G1591">
        <v>1</v>
      </c>
      <c r="H1591">
        <v>1</v>
      </c>
      <c r="I1591" t="s">
        <v>219</v>
      </c>
      <c r="K1591">
        <v>0</v>
      </c>
      <c r="L1591">
        <v>0</v>
      </c>
      <c r="M1591">
        <v>0</v>
      </c>
      <c r="N1591">
        <v>0</v>
      </c>
      <c r="O1591">
        <v>0</v>
      </c>
      <c r="P1591" t="s">
        <v>623</v>
      </c>
      <c r="Q1591" t="s">
        <v>623</v>
      </c>
      <c r="R1591">
        <v>18</v>
      </c>
      <c r="S1591" t="s">
        <v>2500</v>
      </c>
    </row>
    <row r="1592" spans="1:19" x14ac:dyDescent="0.2">
      <c r="A1592">
        <v>18102</v>
      </c>
      <c r="C1592" t="s">
        <v>2798</v>
      </c>
      <c r="D1592">
        <v>12</v>
      </c>
      <c r="E1592">
        <v>2311</v>
      </c>
      <c r="F1592" t="s">
        <v>3171</v>
      </c>
      <c r="G1592">
        <v>231</v>
      </c>
      <c r="H1592">
        <v>1</v>
      </c>
      <c r="I1592" t="s">
        <v>787</v>
      </c>
      <c r="K1592">
        <v>0</v>
      </c>
      <c r="L1592">
        <v>0</v>
      </c>
      <c r="M1592">
        <v>0</v>
      </c>
      <c r="N1592">
        <v>0</v>
      </c>
      <c r="O1592">
        <v>0</v>
      </c>
      <c r="P1592" t="s">
        <v>623</v>
      </c>
      <c r="Q1592" t="s">
        <v>623</v>
      </c>
      <c r="R1592">
        <v>18</v>
      </c>
      <c r="S1592" t="s">
        <v>2500</v>
      </c>
    </row>
    <row r="1593" spans="1:19" x14ac:dyDescent="0.2">
      <c r="A1593">
        <v>18102</v>
      </c>
      <c r="C1593" t="s">
        <v>2798</v>
      </c>
      <c r="D1593">
        <v>13</v>
      </c>
      <c r="E1593">
        <v>1982</v>
      </c>
      <c r="F1593" t="s">
        <v>2848</v>
      </c>
      <c r="G1593">
        <v>198</v>
      </c>
      <c r="H1593">
        <v>2</v>
      </c>
      <c r="I1593" t="s">
        <v>689</v>
      </c>
      <c r="K1593">
        <v>0</v>
      </c>
      <c r="L1593">
        <v>0</v>
      </c>
      <c r="M1593">
        <v>0</v>
      </c>
      <c r="N1593">
        <v>0</v>
      </c>
      <c r="O1593">
        <v>0</v>
      </c>
      <c r="P1593" t="s">
        <v>623</v>
      </c>
      <c r="Q1593" t="s">
        <v>623</v>
      </c>
      <c r="R1593">
        <v>18</v>
      </c>
      <c r="S1593" t="s">
        <v>2500</v>
      </c>
    </row>
    <row r="1594" spans="1:19" x14ac:dyDescent="0.2">
      <c r="A1594">
        <v>18102</v>
      </c>
      <c r="C1594" t="s">
        <v>2798</v>
      </c>
      <c r="D1594">
        <v>14</v>
      </c>
      <c r="E1594">
        <v>1972</v>
      </c>
      <c r="F1594" t="s">
        <v>3172</v>
      </c>
      <c r="G1594">
        <v>197</v>
      </c>
      <c r="H1594">
        <v>2</v>
      </c>
      <c r="I1594" t="s">
        <v>686</v>
      </c>
      <c r="K1594">
        <v>0</v>
      </c>
      <c r="L1594">
        <v>0</v>
      </c>
      <c r="M1594">
        <v>0</v>
      </c>
      <c r="N1594">
        <v>0</v>
      </c>
      <c r="O1594">
        <v>0</v>
      </c>
      <c r="P1594" t="s">
        <v>623</v>
      </c>
      <c r="Q1594" t="s">
        <v>623</v>
      </c>
      <c r="R1594">
        <v>18</v>
      </c>
      <c r="S1594" t="s">
        <v>2500</v>
      </c>
    </row>
    <row r="1595" spans="1:19" x14ac:dyDescent="0.2">
      <c r="A1595">
        <v>18102</v>
      </c>
      <c r="C1595" t="s">
        <v>2798</v>
      </c>
      <c r="D1595">
        <v>15</v>
      </c>
      <c r="E1595">
        <v>1962</v>
      </c>
      <c r="F1595" t="s">
        <v>3173</v>
      </c>
      <c r="G1595">
        <v>196</v>
      </c>
      <c r="H1595">
        <v>2</v>
      </c>
      <c r="I1595" t="s">
        <v>683</v>
      </c>
      <c r="K1595">
        <v>0</v>
      </c>
      <c r="L1595">
        <v>0</v>
      </c>
      <c r="M1595">
        <v>0</v>
      </c>
      <c r="N1595">
        <v>0</v>
      </c>
      <c r="O1595">
        <v>0</v>
      </c>
      <c r="P1595" t="s">
        <v>623</v>
      </c>
      <c r="Q1595" t="s">
        <v>623</v>
      </c>
      <c r="R1595">
        <v>18</v>
      </c>
      <c r="S1595" t="s">
        <v>2500</v>
      </c>
    </row>
    <row r="1596" spans="1:19" x14ac:dyDescent="0.2">
      <c r="A1596">
        <v>18102</v>
      </c>
      <c r="C1596" t="s">
        <v>2798</v>
      </c>
      <c r="D1596">
        <v>16</v>
      </c>
      <c r="E1596">
        <v>1952</v>
      </c>
      <c r="F1596" t="s">
        <v>2849</v>
      </c>
      <c r="G1596">
        <v>195</v>
      </c>
      <c r="H1596">
        <v>2</v>
      </c>
      <c r="I1596" t="s">
        <v>680</v>
      </c>
      <c r="K1596">
        <v>0</v>
      </c>
      <c r="L1596">
        <v>0</v>
      </c>
      <c r="M1596">
        <v>0</v>
      </c>
      <c r="N1596">
        <v>0</v>
      </c>
      <c r="O1596">
        <v>0</v>
      </c>
      <c r="P1596" t="s">
        <v>623</v>
      </c>
      <c r="Q1596" t="s">
        <v>623</v>
      </c>
      <c r="R1596">
        <v>18</v>
      </c>
      <c r="S1596" t="s">
        <v>2500</v>
      </c>
    </row>
    <row r="1597" spans="1:19" x14ac:dyDescent="0.2">
      <c r="A1597">
        <v>18102</v>
      </c>
      <c r="C1597" t="s">
        <v>2798</v>
      </c>
      <c r="D1597">
        <v>17</v>
      </c>
      <c r="E1597">
        <v>1942</v>
      </c>
      <c r="F1597" t="s">
        <v>3174</v>
      </c>
      <c r="G1597">
        <v>194</v>
      </c>
      <c r="H1597">
        <v>2</v>
      </c>
      <c r="I1597" t="s">
        <v>677</v>
      </c>
      <c r="K1597">
        <v>0</v>
      </c>
      <c r="L1597">
        <v>0</v>
      </c>
      <c r="M1597">
        <v>0</v>
      </c>
      <c r="N1597">
        <v>0</v>
      </c>
      <c r="O1597">
        <v>0</v>
      </c>
      <c r="P1597" t="s">
        <v>623</v>
      </c>
      <c r="Q1597" t="s">
        <v>623</v>
      </c>
      <c r="R1597">
        <v>18</v>
      </c>
      <c r="S1597" t="s">
        <v>2500</v>
      </c>
    </row>
    <row r="1598" spans="1:19" x14ac:dyDescent="0.2">
      <c r="A1598">
        <v>18102</v>
      </c>
      <c r="C1598" t="s">
        <v>2798</v>
      </c>
      <c r="D1598">
        <v>18</v>
      </c>
      <c r="E1598">
        <v>1932</v>
      </c>
      <c r="F1598" t="s">
        <v>3175</v>
      </c>
      <c r="G1598">
        <v>193</v>
      </c>
      <c r="H1598">
        <v>2</v>
      </c>
      <c r="I1598" t="s">
        <v>674</v>
      </c>
      <c r="K1598">
        <v>0</v>
      </c>
      <c r="L1598">
        <v>0</v>
      </c>
      <c r="M1598">
        <v>0</v>
      </c>
      <c r="N1598">
        <v>0</v>
      </c>
      <c r="O1598">
        <v>0</v>
      </c>
      <c r="P1598" t="s">
        <v>623</v>
      </c>
      <c r="Q1598" t="s">
        <v>623</v>
      </c>
      <c r="R1598">
        <v>18</v>
      </c>
      <c r="S1598" t="s">
        <v>2500</v>
      </c>
    </row>
    <row r="1599" spans="1:19" x14ac:dyDescent="0.2">
      <c r="A1599">
        <v>18102</v>
      </c>
      <c r="C1599" t="s">
        <v>2798</v>
      </c>
      <c r="D1599">
        <v>19</v>
      </c>
      <c r="E1599">
        <v>1922</v>
      </c>
      <c r="F1599" t="s">
        <v>3176</v>
      </c>
      <c r="G1599">
        <v>192</v>
      </c>
      <c r="H1599">
        <v>2</v>
      </c>
      <c r="I1599" t="s">
        <v>671</v>
      </c>
      <c r="K1599">
        <v>0</v>
      </c>
      <c r="L1599">
        <v>0</v>
      </c>
      <c r="M1599">
        <v>0</v>
      </c>
      <c r="N1599">
        <v>0</v>
      </c>
      <c r="O1599">
        <v>0</v>
      </c>
      <c r="P1599" t="s">
        <v>623</v>
      </c>
      <c r="Q1599" t="s">
        <v>623</v>
      </c>
      <c r="R1599">
        <v>18</v>
      </c>
      <c r="S1599" t="s">
        <v>2500</v>
      </c>
    </row>
    <row r="1600" spans="1:19" x14ac:dyDescent="0.2">
      <c r="A1600">
        <v>18102</v>
      </c>
      <c r="C1600" t="s">
        <v>2798</v>
      </c>
      <c r="D1600">
        <v>20</v>
      </c>
      <c r="E1600">
        <v>1912</v>
      </c>
      <c r="F1600" t="s">
        <v>2850</v>
      </c>
      <c r="G1600">
        <v>191</v>
      </c>
      <c r="H1600">
        <v>2</v>
      </c>
      <c r="I1600" t="s">
        <v>668</v>
      </c>
      <c r="K1600">
        <v>0</v>
      </c>
      <c r="L1600">
        <v>0</v>
      </c>
      <c r="M1600">
        <v>0</v>
      </c>
      <c r="N1600">
        <v>0</v>
      </c>
      <c r="O1600">
        <v>0</v>
      </c>
      <c r="P1600" t="s">
        <v>623</v>
      </c>
      <c r="Q1600" t="s">
        <v>623</v>
      </c>
      <c r="R1600">
        <v>18</v>
      </c>
      <c r="S1600" t="s">
        <v>2500</v>
      </c>
    </row>
    <row r="1601" spans="1:19" x14ac:dyDescent="0.2">
      <c r="A1601">
        <v>18102</v>
      </c>
      <c r="C1601" t="s">
        <v>2798</v>
      </c>
      <c r="D1601">
        <v>21</v>
      </c>
      <c r="E1601">
        <v>2112</v>
      </c>
      <c r="F1601" t="s">
        <v>4214</v>
      </c>
      <c r="G1601">
        <v>211</v>
      </c>
      <c r="H1601">
        <v>2</v>
      </c>
      <c r="I1601" t="s">
        <v>727</v>
      </c>
      <c r="K1601">
        <v>0</v>
      </c>
      <c r="L1601">
        <v>0</v>
      </c>
      <c r="M1601">
        <v>0</v>
      </c>
      <c r="N1601">
        <v>0</v>
      </c>
      <c r="O1601">
        <v>0</v>
      </c>
      <c r="P1601" t="s">
        <v>623</v>
      </c>
      <c r="Q1601" t="s">
        <v>623</v>
      </c>
      <c r="R1601">
        <v>18</v>
      </c>
      <c r="S1601" t="s">
        <v>2500</v>
      </c>
    </row>
    <row r="1602" spans="1:19" x14ac:dyDescent="0.2">
      <c r="A1602">
        <v>18102</v>
      </c>
      <c r="C1602" t="s">
        <v>2798</v>
      </c>
      <c r="D1602">
        <v>22</v>
      </c>
      <c r="E1602">
        <v>2102</v>
      </c>
      <c r="F1602" t="s">
        <v>4215</v>
      </c>
      <c r="G1602">
        <v>210</v>
      </c>
      <c r="H1602">
        <v>2</v>
      </c>
      <c r="I1602" t="s">
        <v>724</v>
      </c>
      <c r="K1602">
        <v>0</v>
      </c>
      <c r="L1602">
        <v>0</v>
      </c>
      <c r="M1602">
        <v>0</v>
      </c>
      <c r="N1602">
        <v>0</v>
      </c>
      <c r="O1602">
        <v>0</v>
      </c>
      <c r="P1602" t="s">
        <v>623</v>
      </c>
      <c r="Q1602" t="s">
        <v>623</v>
      </c>
      <c r="R1602">
        <v>18</v>
      </c>
      <c r="S1602" t="s">
        <v>2500</v>
      </c>
    </row>
    <row r="1603" spans="1:19" x14ac:dyDescent="0.2">
      <c r="A1603">
        <v>18102</v>
      </c>
      <c r="C1603" t="s">
        <v>2798</v>
      </c>
      <c r="D1603">
        <v>23</v>
      </c>
      <c r="E1603">
        <v>2092</v>
      </c>
      <c r="F1603" t="s">
        <v>4216</v>
      </c>
      <c r="G1603">
        <v>209</v>
      </c>
      <c r="H1603">
        <v>2</v>
      </c>
      <c r="I1603" t="s">
        <v>721</v>
      </c>
      <c r="K1603">
        <v>0</v>
      </c>
      <c r="L1603">
        <v>0</v>
      </c>
      <c r="M1603">
        <v>0</v>
      </c>
      <c r="N1603">
        <v>0</v>
      </c>
      <c r="O1603">
        <v>0</v>
      </c>
      <c r="P1603" t="s">
        <v>623</v>
      </c>
      <c r="Q1603" t="s">
        <v>623</v>
      </c>
      <c r="R1603">
        <v>18</v>
      </c>
      <c r="S1603" t="s">
        <v>2500</v>
      </c>
    </row>
    <row r="1604" spans="1:19" x14ac:dyDescent="0.2">
      <c r="A1604">
        <v>18102</v>
      </c>
      <c r="C1604" t="s">
        <v>2798</v>
      </c>
      <c r="D1604">
        <v>24</v>
      </c>
      <c r="E1604">
        <v>2082</v>
      </c>
      <c r="F1604" t="s">
        <v>4217</v>
      </c>
      <c r="G1604">
        <v>208</v>
      </c>
      <c r="H1604">
        <v>2</v>
      </c>
      <c r="I1604" t="s">
        <v>718</v>
      </c>
      <c r="K1604">
        <v>0</v>
      </c>
      <c r="L1604">
        <v>0</v>
      </c>
      <c r="M1604">
        <v>0</v>
      </c>
      <c r="N1604">
        <v>0</v>
      </c>
      <c r="O1604">
        <v>0</v>
      </c>
      <c r="P1604" t="s">
        <v>623</v>
      </c>
      <c r="Q1604" t="s">
        <v>623</v>
      </c>
      <c r="R1604">
        <v>18</v>
      </c>
      <c r="S1604" t="s">
        <v>2500</v>
      </c>
    </row>
    <row r="1605" spans="1:19" x14ac:dyDescent="0.2">
      <c r="A1605">
        <v>18102</v>
      </c>
      <c r="C1605" t="s">
        <v>2798</v>
      </c>
      <c r="D1605">
        <v>25</v>
      </c>
      <c r="E1605">
        <v>2072</v>
      </c>
      <c r="F1605" t="s">
        <v>4218</v>
      </c>
      <c r="G1605">
        <v>207</v>
      </c>
      <c r="H1605">
        <v>2</v>
      </c>
      <c r="I1605" t="s">
        <v>715</v>
      </c>
      <c r="K1605">
        <v>0</v>
      </c>
      <c r="L1605">
        <v>0</v>
      </c>
      <c r="M1605">
        <v>0</v>
      </c>
      <c r="N1605">
        <v>0</v>
      </c>
      <c r="O1605">
        <v>0</v>
      </c>
      <c r="P1605" t="s">
        <v>623</v>
      </c>
      <c r="Q1605" t="s">
        <v>623</v>
      </c>
      <c r="R1605">
        <v>18</v>
      </c>
      <c r="S1605" t="s">
        <v>2500</v>
      </c>
    </row>
    <row r="1606" spans="1:19" x14ac:dyDescent="0.2">
      <c r="A1606">
        <v>18102</v>
      </c>
      <c r="C1606" t="s">
        <v>2798</v>
      </c>
      <c r="D1606">
        <v>26</v>
      </c>
      <c r="E1606">
        <v>2062</v>
      </c>
      <c r="F1606" t="s">
        <v>4219</v>
      </c>
      <c r="G1606">
        <v>206</v>
      </c>
      <c r="H1606">
        <v>2</v>
      </c>
      <c r="I1606" t="s">
        <v>712</v>
      </c>
      <c r="K1606">
        <v>0</v>
      </c>
      <c r="L1606">
        <v>0</v>
      </c>
      <c r="M1606">
        <v>0</v>
      </c>
      <c r="N1606">
        <v>0</v>
      </c>
      <c r="O1606">
        <v>0</v>
      </c>
      <c r="P1606" t="s">
        <v>623</v>
      </c>
      <c r="Q1606" t="s">
        <v>623</v>
      </c>
      <c r="R1606">
        <v>18</v>
      </c>
      <c r="S1606" t="s">
        <v>2500</v>
      </c>
    </row>
    <row r="1607" spans="1:19" x14ac:dyDescent="0.2">
      <c r="A1607">
        <v>18102</v>
      </c>
      <c r="C1607" t="s">
        <v>2798</v>
      </c>
      <c r="D1607">
        <v>27</v>
      </c>
      <c r="E1607">
        <v>2052</v>
      </c>
      <c r="F1607" t="s">
        <v>4220</v>
      </c>
      <c r="G1607">
        <v>205</v>
      </c>
      <c r="H1607">
        <v>2</v>
      </c>
      <c r="I1607" t="s">
        <v>709</v>
      </c>
      <c r="K1607">
        <v>0</v>
      </c>
      <c r="L1607">
        <v>0</v>
      </c>
      <c r="M1607">
        <v>0</v>
      </c>
      <c r="N1607">
        <v>0</v>
      </c>
      <c r="O1607">
        <v>0</v>
      </c>
      <c r="P1607" t="s">
        <v>623</v>
      </c>
      <c r="Q1607" t="s">
        <v>623</v>
      </c>
      <c r="R1607">
        <v>18</v>
      </c>
      <c r="S1607" t="s">
        <v>2500</v>
      </c>
    </row>
    <row r="1608" spans="1:19" x14ac:dyDescent="0.2">
      <c r="A1608">
        <v>18102</v>
      </c>
      <c r="C1608" t="s">
        <v>2798</v>
      </c>
      <c r="D1608">
        <v>28</v>
      </c>
      <c r="E1608">
        <v>1892</v>
      </c>
      <c r="F1608" t="s">
        <v>3178</v>
      </c>
      <c r="G1608">
        <v>189</v>
      </c>
      <c r="H1608">
        <v>2</v>
      </c>
      <c r="I1608" t="s">
        <v>662</v>
      </c>
      <c r="K1608">
        <v>0</v>
      </c>
      <c r="L1608">
        <v>0</v>
      </c>
      <c r="M1608">
        <v>0</v>
      </c>
      <c r="N1608">
        <v>0</v>
      </c>
      <c r="O1608">
        <v>0</v>
      </c>
      <c r="P1608" t="s">
        <v>623</v>
      </c>
      <c r="Q1608" t="s">
        <v>623</v>
      </c>
      <c r="R1608">
        <v>18</v>
      </c>
      <c r="S1608" t="s">
        <v>2500</v>
      </c>
    </row>
    <row r="1609" spans="1:19" x14ac:dyDescent="0.2">
      <c r="A1609">
        <v>18102</v>
      </c>
      <c r="C1609" t="s">
        <v>2798</v>
      </c>
      <c r="D1609">
        <v>29</v>
      </c>
      <c r="E1609">
        <v>1882</v>
      </c>
      <c r="F1609" t="s">
        <v>3179</v>
      </c>
      <c r="G1609">
        <v>188</v>
      </c>
      <c r="H1609">
        <v>2</v>
      </c>
      <c r="I1609" t="s">
        <v>659</v>
      </c>
      <c r="K1609">
        <v>0</v>
      </c>
      <c r="L1609">
        <v>0</v>
      </c>
      <c r="M1609">
        <v>0</v>
      </c>
      <c r="N1609">
        <v>0</v>
      </c>
      <c r="O1609">
        <v>0</v>
      </c>
      <c r="P1609" t="s">
        <v>623</v>
      </c>
      <c r="Q1609" t="s">
        <v>623</v>
      </c>
      <c r="R1609">
        <v>18</v>
      </c>
      <c r="S1609" t="s">
        <v>2500</v>
      </c>
    </row>
    <row r="1610" spans="1:19" x14ac:dyDescent="0.2">
      <c r="A1610">
        <v>18102</v>
      </c>
      <c r="C1610" t="s">
        <v>2798</v>
      </c>
      <c r="D1610">
        <v>30</v>
      </c>
      <c r="E1610">
        <v>2302</v>
      </c>
      <c r="F1610" t="s">
        <v>2851</v>
      </c>
      <c r="G1610">
        <v>230</v>
      </c>
      <c r="H1610">
        <v>2</v>
      </c>
      <c r="I1610" t="s">
        <v>783</v>
      </c>
      <c r="K1610">
        <v>0</v>
      </c>
      <c r="L1610">
        <v>0</v>
      </c>
      <c r="M1610">
        <v>0</v>
      </c>
      <c r="N1610">
        <v>0</v>
      </c>
      <c r="O1610">
        <v>0</v>
      </c>
      <c r="P1610" t="s">
        <v>623</v>
      </c>
      <c r="Q1610" t="s">
        <v>623</v>
      </c>
      <c r="R1610">
        <v>18</v>
      </c>
      <c r="S1610" t="s">
        <v>2500</v>
      </c>
    </row>
    <row r="1611" spans="1:19" x14ac:dyDescent="0.2">
      <c r="A1611">
        <v>18102</v>
      </c>
      <c r="C1611" t="s">
        <v>2798</v>
      </c>
      <c r="D1611">
        <v>31</v>
      </c>
      <c r="E1611">
        <v>1812</v>
      </c>
      <c r="F1611" t="s">
        <v>3186</v>
      </c>
      <c r="G1611">
        <v>181</v>
      </c>
      <c r="H1611">
        <v>2</v>
      </c>
      <c r="I1611" t="s">
        <v>638</v>
      </c>
      <c r="K1611">
        <v>0</v>
      </c>
      <c r="L1611">
        <v>0</v>
      </c>
      <c r="M1611">
        <v>0</v>
      </c>
      <c r="N1611">
        <v>0</v>
      </c>
      <c r="O1611">
        <v>0</v>
      </c>
      <c r="P1611" t="s">
        <v>623</v>
      </c>
      <c r="Q1611" t="s">
        <v>623</v>
      </c>
      <c r="R1611">
        <v>18</v>
      </c>
      <c r="S1611" t="s">
        <v>2500</v>
      </c>
    </row>
    <row r="1612" spans="1:19" x14ac:dyDescent="0.2">
      <c r="A1612">
        <v>18102</v>
      </c>
      <c r="C1612" t="s">
        <v>2798</v>
      </c>
      <c r="D1612">
        <v>32</v>
      </c>
      <c r="E1612">
        <v>3381</v>
      </c>
      <c r="F1612" t="s">
        <v>3712</v>
      </c>
      <c r="G1612">
        <v>338</v>
      </c>
      <c r="H1612">
        <v>1</v>
      </c>
      <c r="I1612" t="s">
        <v>1096</v>
      </c>
      <c r="K1612">
        <v>0</v>
      </c>
      <c r="L1612">
        <v>0</v>
      </c>
      <c r="M1612">
        <v>0</v>
      </c>
      <c r="N1612">
        <v>0</v>
      </c>
      <c r="O1612">
        <v>0</v>
      </c>
      <c r="P1612" t="s">
        <v>623</v>
      </c>
      <c r="Q1612" t="s">
        <v>623</v>
      </c>
      <c r="R1612">
        <v>18</v>
      </c>
      <c r="S1612" t="s">
        <v>2500</v>
      </c>
    </row>
    <row r="1613" spans="1:19" x14ac:dyDescent="0.2">
      <c r="A1613">
        <v>18102</v>
      </c>
      <c r="C1613" t="s">
        <v>2798</v>
      </c>
      <c r="D1613">
        <v>33</v>
      </c>
      <c r="E1613">
        <v>1852</v>
      </c>
      <c r="F1613" t="s">
        <v>3182</v>
      </c>
      <c r="G1613">
        <v>185</v>
      </c>
      <c r="H1613">
        <v>2</v>
      </c>
      <c r="I1613" t="s">
        <v>650</v>
      </c>
      <c r="K1613">
        <v>0</v>
      </c>
      <c r="L1613">
        <v>0</v>
      </c>
      <c r="M1613">
        <v>0</v>
      </c>
      <c r="N1613">
        <v>0</v>
      </c>
      <c r="O1613">
        <v>0</v>
      </c>
      <c r="P1613" t="s">
        <v>623</v>
      </c>
      <c r="Q1613" t="s">
        <v>623</v>
      </c>
      <c r="R1613">
        <v>18</v>
      </c>
      <c r="S1613" t="s">
        <v>2500</v>
      </c>
    </row>
    <row r="1614" spans="1:19" x14ac:dyDescent="0.2">
      <c r="A1614">
        <v>18102</v>
      </c>
      <c r="C1614" t="s">
        <v>2798</v>
      </c>
      <c r="D1614">
        <v>34</v>
      </c>
      <c r="E1614">
        <v>1842</v>
      </c>
      <c r="F1614" t="s">
        <v>3183</v>
      </c>
      <c r="G1614">
        <v>184</v>
      </c>
      <c r="H1614">
        <v>2</v>
      </c>
      <c r="I1614" t="s">
        <v>647</v>
      </c>
      <c r="K1614">
        <v>0</v>
      </c>
      <c r="L1614">
        <v>0</v>
      </c>
      <c r="M1614">
        <v>0</v>
      </c>
      <c r="N1614">
        <v>0</v>
      </c>
      <c r="O1614">
        <v>0</v>
      </c>
      <c r="P1614" t="s">
        <v>623</v>
      </c>
      <c r="Q1614" t="s">
        <v>623</v>
      </c>
      <c r="R1614">
        <v>18</v>
      </c>
      <c r="S1614" t="s">
        <v>2500</v>
      </c>
    </row>
    <row r="1615" spans="1:19" x14ac:dyDescent="0.2">
      <c r="A1615">
        <v>18102</v>
      </c>
      <c r="C1615" t="s">
        <v>2798</v>
      </c>
      <c r="D1615">
        <v>35</v>
      </c>
      <c r="E1615">
        <v>1832</v>
      </c>
      <c r="F1615" t="s">
        <v>3184</v>
      </c>
      <c r="G1615">
        <v>183</v>
      </c>
      <c r="H1615">
        <v>2</v>
      </c>
      <c r="I1615" t="s">
        <v>644</v>
      </c>
      <c r="K1615">
        <v>0</v>
      </c>
      <c r="L1615">
        <v>0</v>
      </c>
      <c r="M1615">
        <v>0</v>
      </c>
      <c r="N1615">
        <v>0</v>
      </c>
      <c r="O1615">
        <v>0</v>
      </c>
      <c r="P1615" t="s">
        <v>623</v>
      </c>
      <c r="Q1615" t="s">
        <v>623</v>
      </c>
      <c r="R1615">
        <v>18</v>
      </c>
      <c r="S1615" t="s">
        <v>2500</v>
      </c>
    </row>
    <row r="1616" spans="1:19" x14ac:dyDescent="0.2">
      <c r="A1616">
        <v>18102</v>
      </c>
      <c r="C1616" t="s">
        <v>2798</v>
      </c>
      <c r="D1616">
        <v>36</v>
      </c>
      <c r="E1616">
        <v>1822</v>
      </c>
      <c r="F1616" t="s">
        <v>3185</v>
      </c>
      <c r="G1616">
        <v>182</v>
      </c>
      <c r="H1616">
        <v>2</v>
      </c>
      <c r="I1616" t="s">
        <v>641</v>
      </c>
      <c r="K1616">
        <v>0</v>
      </c>
      <c r="L1616">
        <v>0</v>
      </c>
      <c r="M1616">
        <v>0</v>
      </c>
      <c r="N1616">
        <v>0</v>
      </c>
      <c r="O1616">
        <v>0</v>
      </c>
      <c r="P1616" t="s">
        <v>623</v>
      </c>
      <c r="Q1616" t="s">
        <v>623</v>
      </c>
      <c r="R1616">
        <v>18</v>
      </c>
      <c r="S1616" t="s">
        <v>2500</v>
      </c>
    </row>
    <row r="1617" spans="1:19" x14ac:dyDescent="0.2">
      <c r="A1617">
        <v>18102</v>
      </c>
      <c r="C1617" t="s">
        <v>2798</v>
      </c>
      <c r="D1617">
        <v>37</v>
      </c>
      <c r="E1617">
        <v>1812</v>
      </c>
      <c r="F1617" t="s">
        <v>3186</v>
      </c>
      <c r="G1617">
        <v>181</v>
      </c>
      <c r="H1617">
        <v>2</v>
      </c>
      <c r="I1617" t="s">
        <v>638</v>
      </c>
      <c r="K1617">
        <v>0</v>
      </c>
      <c r="L1617">
        <v>0</v>
      </c>
      <c r="M1617">
        <v>0</v>
      </c>
      <c r="N1617">
        <v>0</v>
      </c>
      <c r="O1617">
        <v>0</v>
      </c>
      <c r="P1617" t="s">
        <v>623</v>
      </c>
      <c r="Q1617" t="s">
        <v>623</v>
      </c>
      <c r="R1617">
        <v>18</v>
      </c>
      <c r="S1617" t="s">
        <v>2500</v>
      </c>
    </row>
    <row r="1618" spans="1:19" x14ac:dyDescent="0.2">
      <c r="A1618">
        <v>18102</v>
      </c>
      <c r="C1618" t="s">
        <v>2798</v>
      </c>
      <c r="D1618">
        <v>38</v>
      </c>
      <c r="E1618">
        <v>1802</v>
      </c>
      <c r="F1618" t="s">
        <v>2852</v>
      </c>
      <c r="G1618">
        <v>180</v>
      </c>
      <c r="H1618">
        <v>2</v>
      </c>
      <c r="I1618" t="s">
        <v>635</v>
      </c>
      <c r="K1618">
        <v>0</v>
      </c>
      <c r="L1618">
        <v>0</v>
      </c>
      <c r="M1618">
        <v>0</v>
      </c>
      <c r="N1618">
        <v>0</v>
      </c>
      <c r="O1618">
        <v>0</v>
      </c>
      <c r="P1618" t="s">
        <v>623</v>
      </c>
      <c r="Q1618" t="s">
        <v>623</v>
      </c>
      <c r="R1618">
        <v>18</v>
      </c>
      <c r="S1618" t="s">
        <v>2500</v>
      </c>
    </row>
    <row r="1619" spans="1:19" x14ac:dyDescent="0.2">
      <c r="A1619">
        <v>18102</v>
      </c>
      <c r="C1619" t="s">
        <v>2798</v>
      </c>
      <c r="D1619">
        <v>39</v>
      </c>
      <c r="E1619">
        <v>1792</v>
      </c>
      <c r="F1619" t="s">
        <v>3187</v>
      </c>
      <c r="G1619">
        <v>179</v>
      </c>
      <c r="H1619">
        <v>2</v>
      </c>
      <c r="I1619" t="s">
        <v>987</v>
      </c>
      <c r="K1619">
        <v>0</v>
      </c>
      <c r="L1619">
        <v>0</v>
      </c>
      <c r="M1619">
        <v>0</v>
      </c>
      <c r="N1619">
        <v>0</v>
      </c>
      <c r="O1619">
        <v>0</v>
      </c>
      <c r="P1619" t="s">
        <v>623</v>
      </c>
      <c r="Q1619" t="s">
        <v>623</v>
      </c>
      <c r="R1619">
        <v>18</v>
      </c>
      <c r="S1619" t="s">
        <v>2500</v>
      </c>
    </row>
    <row r="1620" spans="1:19" x14ac:dyDescent="0.2">
      <c r="A1620">
        <v>18102</v>
      </c>
      <c r="C1620" t="s">
        <v>2798</v>
      </c>
      <c r="D1620">
        <v>40</v>
      </c>
      <c r="E1620">
        <v>1782</v>
      </c>
      <c r="F1620" t="s">
        <v>2853</v>
      </c>
      <c r="G1620">
        <v>178</v>
      </c>
      <c r="H1620">
        <v>2</v>
      </c>
      <c r="I1620" t="s">
        <v>629</v>
      </c>
      <c r="K1620">
        <v>0</v>
      </c>
      <c r="L1620">
        <v>0</v>
      </c>
      <c r="M1620">
        <v>0</v>
      </c>
      <c r="N1620">
        <v>0</v>
      </c>
      <c r="O1620">
        <v>0</v>
      </c>
      <c r="P1620" t="s">
        <v>623</v>
      </c>
      <c r="Q1620" t="s">
        <v>623</v>
      </c>
      <c r="R1620">
        <v>18</v>
      </c>
      <c r="S1620" t="s">
        <v>2500</v>
      </c>
    </row>
    <row r="1621" spans="1:19" x14ac:dyDescent="0.2">
      <c r="A1621">
        <v>18102</v>
      </c>
      <c r="C1621" t="s">
        <v>2798</v>
      </c>
      <c r="D1621">
        <v>41</v>
      </c>
      <c r="E1621">
        <v>1752</v>
      </c>
      <c r="F1621" t="s">
        <v>2854</v>
      </c>
      <c r="G1621">
        <v>175</v>
      </c>
      <c r="H1621">
        <v>2</v>
      </c>
      <c r="I1621" t="s">
        <v>620</v>
      </c>
      <c r="K1621">
        <v>0</v>
      </c>
      <c r="L1621">
        <v>0</v>
      </c>
      <c r="M1621">
        <v>0</v>
      </c>
      <c r="N1621">
        <v>0</v>
      </c>
      <c r="O1621">
        <v>0</v>
      </c>
      <c r="P1621" t="s">
        <v>623</v>
      </c>
      <c r="Q1621" t="s">
        <v>623</v>
      </c>
      <c r="R1621">
        <v>18</v>
      </c>
      <c r="S1621" t="s">
        <v>2500</v>
      </c>
    </row>
    <row r="1622" spans="1:19" x14ac:dyDescent="0.2">
      <c r="A1622">
        <v>18102</v>
      </c>
      <c r="C1622" t="s">
        <v>2798</v>
      </c>
      <c r="D1622">
        <v>42</v>
      </c>
      <c r="E1622">
        <v>1762</v>
      </c>
      <c r="F1622" t="s">
        <v>2920</v>
      </c>
      <c r="G1622">
        <v>176</v>
      </c>
      <c r="H1622">
        <v>2</v>
      </c>
      <c r="I1622" t="s">
        <v>623</v>
      </c>
      <c r="K1622">
        <v>0</v>
      </c>
      <c r="L1622">
        <v>1</v>
      </c>
      <c r="M1622">
        <v>0</v>
      </c>
      <c r="N1622">
        <v>2</v>
      </c>
      <c r="O1622">
        <v>0</v>
      </c>
      <c r="P1622" t="s">
        <v>623</v>
      </c>
      <c r="Q1622" t="s">
        <v>623</v>
      </c>
      <c r="R1622">
        <v>18</v>
      </c>
      <c r="S1622" t="s">
        <v>2500</v>
      </c>
    </row>
    <row r="1623" spans="1:19" x14ac:dyDescent="0.2">
      <c r="A1623">
        <v>18201</v>
      </c>
      <c r="C1623" t="s">
        <v>4233</v>
      </c>
      <c r="D1623">
        <v>1</v>
      </c>
      <c r="E1623">
        <v>1761</v>
      </c>
      <c r="F1623" t="s">
        <v>3071</v>
      </c>
      <c r="G1623">
        <v>176</v>
      </c>
      <c r="H1623">
        <v>1</v>
      </c>
      <c r="I1623" t="s">
        <v>623</v>
      </c>
      <c r="K1623">
        <v>0</v>
      </c>
      <c r="L1623">
        <v>0</v>
      </c>
      <c r="M1623">
        <v>1</v>
      </c>
      <c r="N1623">
        <v>1</v>
      </c>
      <c r="O1623">
        <v>0</v>
      </c>
      <c r="P1623" t="s">
        <v>231</v>
      </c>
      <c r="Q1623" t="s">
        <v>231</v>
      </c>
      <c r="R1623">
        <v>182</v>
      </c>
      <c r="S1623" t="s">
        <v>2500</v>
      </c>
    </row>
    <row r="1624" spans="1:19" x14ac:dyDescent="0.2">
      <c r="A1624">
        <v>18201</v>
      </c>
      <c r="C1624" t="s">
        <v>4233</v>
      </c>
      <c r="D1624">
        <v>2</v>
      </c>
      <c r="E1624">
        <v>1781</v>
      </c>
      <c r="F1624" t="s">
        <v>3030</v>
      </c>
      <c r="G1624">
        <v>178</v>
      </c>
      <c r="H1624">
        <v>1</v>
      </c>
      <c r="I1624" t="s">
        <v>629</v>
      </c>
      <c r="K1624">
        <v>0</v>
      </c>
      <c r="L1624">
        <v>0</v>
      </c>
      <c r="M1624">
        <v>0</v>
      </c>
      <c r="N1624">
        <v>0</v>
      </c>
      <c r="O1624">
        <v>0</v>
      </c>
      <c r="P1624" t="s">
        <v>231</v>
      </c>
      <c r="Q1624" t="s">
        <v>231</v>
      </c>
      <c r="R1624">
        <v>182</v>
      </c>
      <c r="S1624" t="s">
        <v>2500</v>
      </c>
    </row>
    <row r="1625" spans="1:19" x14ac:dyDescent="0.2">
      <c r="A1625">
        <v>18201</v>
      </c>
      <c r="C1625" t="s">
        <v>4233</v>
      </c>
      <c r="D1625">
        <v>3</v>
      </c>
      <c r="E1625">
        <v>1791</v>
      </c>
      <c r="F1625" t="s">
        <v>3763</v>
      </c>
      <c r="G1625">
        <v>179</v>
      </c>
      <c r="H1625">
        <v>1</v>
      </c>
      <c r="I1625" t="s">
        <v>987</v>
      </c>
      <c r="K1625">
        <v>0</v>
      </c>
      <c r="L1625">
        <v>0</v>
      </c>
      <c r="M1625">
        <v>0</v>
      </c>
      <c r="N1625">
        <v>0</v>
      </c>
      <c r="O1625">
        <v>0</v>
      </c>
      <c r="P1625" t="s">
        <v>231</v>
      </c>
      <c r="Q1625" t="s">
        <v>231</v>
      </c>
      <c r="R1625">
        <v>182</v>
      </c>
      <c r="S1625" t="s">
        <v>2500</v>
      </c>
    </row>
    <row r="1626" spans="1:19" x14ac:dyDescent="0.2">
      <c r="A1626">
        <v>18201</v>
      </c>
      <c r="C1626" t="s">
        <v>4233</v>
      </c>
      <c r="D1626">
        <v>4</v>
      </c>
      <c r="E1626">
        <v>1801</v>
      </c>
      <c r="F1626" t="s">
        <v>3031</v>
      </c>
      <c r="G1626">
        <v>180</v>
      </c>
      <c r="H1626">
        <v>1</v>
      </c>
      <c r="I1626" t="s">
        <v>635</v>
      </c>
      <c r="K1626">
        <v>0</v>
      </c>
      <c r="L1626">
        <v>0</v>
      </c>
      <c r="M1626">
        <v>0</v>
      </c>
      <c r="N1626">
        <v>0</v>
      </c>
      <c r="O1626">
        <v>0</v>
      </c>
      <c r="P1626" t="s">
        <v>231</v>
      </c>
      <c r="Q1626" t="s">
        <v>231</v>
      </c>
      <c r="R1626">
        <v>182</v>
      </c>
      <c r="S1626" t="s">
        <v>2500</v>
      </c>
    </row>
    <row r="1627" spans="1:19" x14ac:dyDescent="0.2">
      <c r="A1627">
        <v>18201</v>
      </c>
      <c r="C1627" t="s">
        <v>4233</v>
      </c>
      <c r="D1627">
        <v>5</v>
      </c>
      <c r="E1627">
        <v>1811</v>
      </c>
      <c r="F1627" t="s">
        <v>3764</v>
      </c>
      <c r="G1627">
        <v>181</v>
      </c>
      <c r="H1627">
        <v>1</v>
      </c>
      <c r="I1627" t="s">
        <v>638</v>
      </c>
      <c r="K1627">
        <v>0</v>
      </c>
      <c r="L1627">
        <v>0</v>
      </c>
      <c r="M1627">
        <v>0</v>
      </c>
      <c r="N1627">
        <v>0</v>
      </c>
      <c r="O1627">
        <v>0</v>
      </c>
      <c r="P1627" t="s">
        <v>231</v>
      </c>
      <c r="Q1627" t="s">
        <v>231</v>
      </c>
      <c r="R1627">
        <v>182</v>
      </c>
      <c r="S1627" t="s">
        <v>2500</v>
      </c>
    </row>
    <row r="1628" spans="1:19" x14ac:dyDescent="0.2">
      <c r="A1628">
        <v>18201</v>
      </c>
      <c r="C1628" t="s">
        <v>4233</v>
      </c>
      <c r="D1628">
        <v>6</v>
      </c>
      <c r="E1628">
        <v>1821</v>
      </c>
      <c r="F1628" t="s">
        <v>3765</v>
      </c>
      <c r="G1628">
        <v>182</v>
      </c>
      <c r="H1628">
        <v>1</v>
      </c>
      <c r="I1628" t="s">
        <v>641</v>
      </c>
      <c r="K1628">
        <v>0</v>
      </c>
      <c r="L1628">
        <v>0</v>
      </c>
      <c r="M1628">
        <v>0</v>
      </c>
      <c r="N1628">
        <v>0</v>
      </c>
      <c r="O1628">
        <v>0</v>
      </c>
      <c r="P1628" t="s">
        <v>231</v>
      </c>
      <c r="Q1628" t="s">
        <v>231</v>
      </c>
      <c r="R1628">
        <v>182</v>
      </c>
      <c r="S1628" t="s">
        <v>2500</v>
      </c>
    </row>
    <row r="1629" spans="1:19" x14ac:dyDescent="0.2">
      <c r="A1629">
        <v>18201</v>
      </c>
      <c r="C1629" t="s">
        <v>4233</v>
      </c>
      <c r="D1629">
        <v>7</v>
      </c>
      <c r="E1629">
        <v>1831</v>
      </c>
      <c r="F1629" t="s">
        <v>3766</v>
      </c>
      <c r="G1629">
        <v>183</v>
      </c>
      <c r="H1629">
        <v>1</v>
      </c>
      <c r="I1629" t="s">
        <v>644</v>
      </c>
      <c r="K1629">
        <v>0</v>
      </c>
      <c r="L1629">
        <v>0</v>
      </c>
      <c r="M1629">
        <v>0</v>
      </c>
      <c r="N1629">
        <v>0</v>
      </c>
      <c r="O1629">
        <v>0</v>
      </c>
      <c r="P1629" t="s">
        <v>231</v>
      </c>
      <c r="Q1629" t="s">
        <v>231</v>
      </c>
      <c r="R1629">
        <v>182</v>
      </c>
      <c r="S1629" t="s">
        <v>2500</v>
      </c>
    </row>
    <row r="1630" spans="1:19" x14ac:dyDescent="0.2">
      <c r="A1630">
        <v>18201</v>
      </c>
      <c r="C1630" t="s">
        <v>4233</v>
      </c>
      <c r="D1630">
        <v>8</v>
      </c>
      <c r="E1630">
        <v>1841</v>
      </c>
      <c r="F1630" t="s">
        <v>3767</v>
      </c>
      <c r="G1630">
        <v>184</v>
      </c>
      <c r="H1630">
        <v>1</v>
      </c>
      <c r="I1630" t="s">
        <v>647</v>
      </c>
      <c r="K1630">
        <v>0</v>
      </c>
      <c r="L1630">
        <v>0</v>
      </c>
      <c r="M1630">
        <v>0</v>
      </c>
      <c r="N1630">
        <v>0</v>
      </c>
      <c r="O1630">
        <v>0</v>
      </c>
      <c r="P1630" t="s">
        <v>231</v>
      </c>
      <c r="Q1630" t="s">
        <v>231</v>
      </c>
      <c r="R1630">
        <v>182</v>
      </c>
      <c r="S1630" t="s">
        <v>2500</v>
      </c>
    </row>
    <row r="1631" spans="1:19" x14ac:dyDescent="0.2">
      <c r="A1631">
        <v>18201</v>
      </c>
      <c r="C1631" t="s">
        <v>4233</v>
      </c>
      <c r="D1631">
        <v>9</v>
      </c>
      <c r="E1631">
        <v>1851</v>
      </c>
      <c r="F1631" t="s">
        <v>3768</v>
      </c>
      <c r="G1631">
        <v>185</v>
      </c>
      <c r="H1631">
        <v>1</v>
      </c>
      <c r="I1631" t="s">
        <v>650</v>
      </c>
      <c r="K1631">
        <v>0</v>
      </c>
      <c r="L1631">
        <v>0</v>
      </c>
      <c r="M1631">
        <v>0</v>
      </c>
      <c r="N1631">
        <v>0</v>
      </c>
      <c r="O1631">
        <v>0</v>
      </c>
      <c r="P1631" t="s">
        <v>231</v>
      </c>
      <c r="Q1631" t="s">
        <v>231</v>
      </c>
      <c r="R1631">
        <v>182</v>
      </c>
      <c r="S1631" t="s">
        <v>2500</v>
      </c>
    </row>
    <row r="1632" spans="1:19" x14ac:dyDescent="0.2">
      <c r="A1632">
        <v>18201</v>
      </c>
      <c r="C1632" t="s">
        <v>4233</v>
      </c>
      <c r="D1632">
        <v>10</v>
      </c>
      <c r="E1632">
        <v>1861</v>
      </c>
      <c r="F1632" t="s">
        <v>3769</v>
      </c>
      <c r="G1632">
        <v>186</v>
      </c>
      <c r="H1632">
        <v>1</v>
      </c>
      <c r="I1632" t="s">
        <v>653</v>
      </c>
      <c r="K1632">
        <v>0</v>
      </c>
      <c r="L1632">
        <v>0</v>
      </c>
      <c r="M1632">
        <v>0</v>
      </c>
      <c r="N1632">
        <v>0</v>
      </c>
      <c r="O1632">
        <v>0</v>
      </c>
      <c r="P1632" t="s">
        <v>231</v>
      </c>
      <c r="Q1632" t="s">
        <v>231</v>
      </c>
      <c r="R1632">
        <v>182</v>
      </c>
      <c r="S1632" t="s">
        <v>2500</v>
      </c>
    </row>
    <row r="1633" spans="1:19" x14ac:dyDescent="0.2">
      <c r="A1633">
        <v>18201</v>
      </c>
      <c r="C1633" t="s">
        <v>4233</v>
      </c>
      <c r="D1633">
        <v>11</v>
      </c>
      <c r="E1633">
        <v>1871</v>
      </c>
      <c r="F1633" t="s">
        <v>3770</v>
      </c>
      <c r="G1633">
        <v>187</v>
      </c>
      <c r="H1633">
        <v>1</v>
      </c>
      <c r="I1633" t="s">
        <v>656</v>
      </c>
      <c r="K1633">
        <v>0</v>
      </c>
      <c r="L1633">
        <v>0</v>
      </c>
      <c r="M1633">
        <v>0</v>
      </c>
      <c r="N1633">
        <v>0</v>
      </c>
      <c r="O1633">
        <v>0</v>
      </c>
      <c r="P1633" t="s">
        <v>231</v>
      </c>
      <c r="Q1633" t="s">
        <v>231</v>
      </c>
      <c r="R1633">
        <v>182</v>
      </c>
      <c r="S1633" t="s">
        <v>2500</v>
      </c>
    </row>
    <row r="1634" spans="1:19" x14ac:dyDescent="0.2">
      <c r="A1634">
        <v>18201</v>
      </c>
      <c r="C1634" t="s">
        <v>4233</v>
      </c>
      <c r="D1634">
        <v>12</v>
      </c>
      <c r="E1634">
        <v>1881</v>
      </c>
      <c r="F1634" t="s">
        <v>3771</v>
      </c>
      <c r="G1634">
        <v>188</v>
      </c>
      <c r="H1634">
        <v>1</v>
      </c>
      <c r="I1634" t="s">
        <v>659</v>
      </c>
      <c r="K1634">
        <v>0</v>
      </c>
      <c r="L1634">
        <v>0</v>
      </c>
      <c r="M1634">
        <v>0</v>
      </c>
      <c r="N1634">
        <v>0</v>
      </c>
      <c r="O1634">
        <v>0</v>
      </c>
      <c r="P1634" t="s">
        <v>231</v>
      </c>
      <c r="Q1634" t="s">
        <v>231</v>
      </c>
      <c r="R1634">
        <v>182</v>
      </c>
      <c r="S1634" t="s">
        <v>2500</v>
      </c>
    </row>
    <row r="1635" spans="1:19" x14ac:dyDescent="0.2">
      <c r="A1635">
        <v>18201</v>
      </c>
      <c r="C1635" t="s">
        <v>4233</v>
      </c>
      <c r="D1635">
        <v>13</v>
      </c>
      <c r="E1635">
        <v>1891</v>
      </c>
      <c r="F1635" t="s">
        <v>3772</v>
      </c>
      <c r="G1635">
        <v>189</v>
      </c>
      <c r="H1635">
        <v>1</v>
      </c>
      <c r="I1635" t="s">
        <v>662</v>
      </c>
      <c r="K1635">
        <v>0</v>
      </c>
      <c r="L1635">
        <v>0</v>
      </c>
      <c r="M1635">
        <v>0</v>
      </c>
      <c r="N1635">
        <v>0</v>
      </c>
      <c r="O1635">
        <v>0</v>
      </c>
      <c r="P1635" t="s">
        <v>231</v>
      </c>
      <c r="Q1635" t="s">
        <v>231</v>
      </c>
      <c r="R1635">
        <v>182</v>
      </c>
      <c r="S1635" t="s">
        <v>2500</v>
      </c>
    </row>
    <row r="1636" spans="1:19" x14ac:dyDescent="0.2">
      <c r="A1636">
        <v>18201</v>
      </c>
      <c r="C1636" t="s">
        <v>4233</v>
      </c>
      <c r="D1636">
        <v>14</v>
      </c>
      <c r="E1636">
        <v>2051</v>
      </c>
      <c r="F1636" t="s">
        <v>4234</v>
      </c>
      <c r="G1636">
        <v>205</v>
      </c>
      <c r="H1636">
        <v>1</v>
      </c>
      <c r="I1636" t="s">
        <v>709</v>
      </c>
      <c r="K1636">
        <v>0</v>
      </c>
      <c r="L1636">
        <v>0</v>
      </c>
      <c r="M1636">
        <v>0</v>
      </c>
      <c r="N1636">
        <v>0</v>
      </c>
      <c r="O1636">
        <v>0</v>
      </c>
      <c r="P1636" t="s">
        <v>231</v>
      </c>
      <c r="Q1636" t="s">
        <v>231</v>
      </c>
      <c r="R1636">
        <v>182</v>
      </c>
      <c r="S1636" t="s">
        <v>2500</v>
      </c>
    </row>
    <row r="1637" spans="1:19" x14ac:dyDescent="0.2">
      <c r="A1637">
        <v>18201</v>
      </c>
      <c r="C1637" t="s">
        <v>4233</v>
      </c>
      <c r="D1637">
        <v>15</v>
      </c>
      <c r="E1637">
        <v>2061</v>
      </c>
      <c r="F1637" t="s">
        <v>4235</v>
      </c>
      <c r="G1637">
        <v>206</v>
      </c>
      <c r="H1637">
        <v>1</v>
      </c>
      <c r="I1637" t="s">
        <v>712</v>
      </c>
      <c r="K1637">
        <v>0</v>
      </c>
      <c r="L1637">
        <v>0</v>
      </c>
      <c r="M1637">
        <v>0</v>
      </c>
      <c r="N1637">
        <v>0</v>
      </c>
      <c r="O1637">
        <v>0</v>
      </c>
      <c r="P1637" t="s">
        <v>231</v>
      </c>
      <c r="Q1637" t="s">
        <v>231</v>
      </c>
      <c r="R1637">
        <v>182</v>
      </c>
      <c r="S1637" t="s">
        <v>2500</v>
      </c>
    </row>
    <row r="1638" spans="1:19" x14ac:dyDescent="0.2">
      <c r="A1638">
        <v>18201</v>
      </c>
      <c r="C1638" t="s">
        <v>4233</v>
      </c>
      <c r="D1638">
        <v>16</v>
      </c>
      <c r="E1638">
        <v>2071</v>
      </c>
      <c r="F1638" t="s">
        <v>4236</v>
      </c>
      <c r="G1638">
        <v>207</v>
      </c>
      <c r="H1638">
        <v>1</v>
      </c>
      <c r="I1638" t="s">
        <v>715</v>
      </c>
      <c r="K1638">
        <v>0</v>
      </c>
      <c r="L1638">
        <v>0</v>
      </c>
      <c r="M1638">
        <v>0</v>
      </c>
      <c r="N1638">
        <v>0</v>
      </c>
      <c r="O1638">
        <v>0</v>
      </c>
      <c r="P1638" t="s">
        <v>231</v>
      </c>
      <c r="Q1638" t="s">
        <v>231</v>
      </c>
      <c r="R1638">
        <v>182</v>
      </c>
      <c r="S1638" t="s">
        <v>2500</v>
      </c>
    </row>
    <row r="1639" spans="1:19" x14ac:dyDescent="0.2">
      <c r="A1639">
        <v>18201</v>
      </c>
      <c r="C1639" t="s">
        <v>4233</v>
      </c>
      <c r="D1639">
        <v>17</v>
      </c>
      <c r="E1639">
        <v>2081</v>
      </c>
      <c r="F1639" t="s">
        <v>4237</v>
      </c>
      <c r="G1639">
        <v>208</v>
      </c>
      <c r="H1639">
        <v>1</v>
      </c>
      <c r="I1639" t="s">
        <v>718</v>
      </c>
      <c r="K1639">
        <v>0</v>
      </c>
      <c r="L1639">
        <v>0</v>
      </c>
      <c r="M1639">
        <v>0</v>
      </c>
      <c r="N1639">
        <v>0</v>
      </c>
      <c r="O1639">
        <v>0</v>
      </c>
      <c r="P1639" t="s">
        <v>231</v>
      </c>
      <c r="Q1639" t="s">
        <v>231</v>
      </c>
      <c r="R1639">
        <v>182</v>
      </c>
      <c r="S1639" t="s">
        <v>2500</v>
      </c>
    </row>
    <row r="1640" spans="1:19" x14ac:dyDescent="0.2">
      <c r="A1640">
        <v>18201</v>
      </c>
      <c r="C1640" t="s">
        <v>4233</v>
      </c>
      <c r="D1640">
        <v>18</v>
      </c>
      <c r="E1640">
        <v>2091</v>
      </c>
      <c r="F1640" t="s">
        <v>4238</v>
      </c>
      <c r="G1640">
        <v>209</v>
      </c>
      <c r="H1640">
        <v>1</v>
      </c>
      <c r="I1640" t="s">
        <v>721</v>
      </c>
      <c r="K1640">
        <v>0</v>
      </c>
      <c r="L1640">
        <v>0</v>
      </c>
      <c r="M1640">
        <v>0</v>
      </c>
      <c r="N1640">
        <v>0</v>
      </c>
      <c r="O1640">
        <v>0</v>
      </c>
      <c r="P1640" t="s">
        <v>231</v>
      </c>
      <c r="Q1640" t="s">
        <v>231</v>
      </c>
      <c r="R1640">
        <v>182</v>
      </c>
      <c r="S1640" t="s">
        <v>2500</v>
      </c>
    </row>
    <row r="1641" spans="1:19" x14ac:dyDescent="0.2">
      <c r="A1641">
        <v>18201</v>
      </c>
      <c r="C1641" t="s">
        <v>4233</v>
      </c>
      <c r="D1641">
        <v>19</v>
      </c>
      <c r="E1641">
        <v>2101</v>
      </c>
      <c r="F1641" t="s">
        <v>4239</v>
      </c>
      <c r="G1641">
        <v>210</v>
      </c>
      <c r="H1641">
        <v>1</v>
      </c>
      <c r="I1641" t="s">
        <v>724</v>
      </c>
      <c r="K1641">
        <v>0</v>
      </c>
      <c r="L1641">
        <v>0</v>
      </c>
      <c r="M1641">
        <v>0</v>
      </c>
      <c r="N1641">
        <v>0</v>
      </c>
      <c r="O1641">
        <v>0</v>
      </c>
      <c r="P1641" t="s">
        <v>231</v>
      </c>
      <c r="Q1641" t="s">
        <v>231</v>
      </c>
      <c r="R1641">
        <v>182</v>
      </c>
      <c r="S1641" t="s">
        <v>2500</v>
      </c>
    </row>
    <row r="1642" spans="1:19" x14ac:dyDescent="0.2">
      <c r="A1642">
        <v>18201</v>
      </c>
      <c r="C1642" t="s">
        <v>4233</v>
      </c>
      <c r="D1642">
        <v>20</v>
      </c>
      <c r="E1642">
        <v>2111</v>
      </c>
      <c r="F1642" t="s">
        <v>4240</v>
      </c>
      <c r="G1642">
        <v>211</v>
      </c>
      <c r="H1642">
        <v>1</v>
      </c>
      <c r="I1642" t="s">
        <v>727</v>
      </c>
      <c r="K1642">
        <v>0</v>
      </c>
      <c r="L1642">
        <v>0</v>
      </c>
      <c r="M1642">
        <v>0</v>
      </c>
      <c r="N1642">
        <v>0</v>
      </c>
      <c r="O1642">
        <v>0</v>
      </c>
      <c r="P1642" t="s">
        <v>231</v>
      </c>
      <c r="Q1642" t="s">
        <v>231</v>
      </c>
      <c r="R1642">
        <v>182</v>
      </c>
      <c r="S1642" t="s">
        <v>2500</v>
      </c>
    </row>
    <row r="1643" spans="1:19" x14ac:dyDescent="0.2">
      <c r="A1643">
        <v>18201</v>
      </c>
      <c r="C1643" t="s">
        <v>4233</v>
      </c>
      <c r="D1643">
        <v>21</v>
      </c>
      <c r="E1643">
        <v>1911</v>
      </c>
      <c r="F1643" t="s">
        <v>3033</v>
      </c>
      <c r="G1643">
        <v>191</v>
      </c>
      <c r="H1643">
        <v>1</v>
      </c>
      <c r="I1643" t="s">
        <v>668</v>
      </c>
      <c r="K1643">
        <v>0</v>
      </c>
      <c r="L1643">
        <v>0</v>
      </c>
      <c r="M1643">
        <v>0</v>
      </c>
      <c r="N1643">
        <v>0</v>
      </c>
      <c r="O1643">
        <v>0</v>
      </c>
      <c r="P1643" t="s">
        <v>231</v>
      </c>
      <c r="Q1643" t="s">
        <v>231</v>
      </c>
      <c r="R1643">
        <v>182</v>
      </c>
      <c r="S1643" t="s">
        <v>2500</v>
      </c>
    </row>
    <row r="1644" spans="1:19" x14ac:dyDescent="0.2">
      <c r="A1644">
        <v>18201</v>
      </c>
      <c r="C1644" t="s">
        <v>4233</v>
      </c>
      <c r="D1644">
        <v>22</v>
      </c>
      <c r="E1644">
        <v>1921</v>
      </c>
      <c r="F1644" t="s">
        <v>3774</v>
      </c>
      <c r="G1644">
        <v>192</v>
      </c>
      <c r="H1644">
        <v>1</v>
      </c>
      <c r="I1644" t="s">
        <v>671</v>
      </c>
      <c r="K1644">
        <v>0</v>
      </c>
      <c r="L1644">
        <v>0</v>
      </c>
      <c r="M1644">
        <v>0</v>
      </c>
      <c r="N1644">
        <v>0</v>
      </c>
      <c r="O1644">
        <v>0</v>
      </c>
      <c r="P1644" t="s">
        <v>231</v>
      </c>
      <c r="Q1644" t="s">
        <v>231</v>
      </c>
      <c r="R1644">
        <v>182</v>
      </c>
      <c r="S1644" t="s">
        <v>2500</v>
      </c>
    </row>
    <row r="1645" spans="1:19" x14ac:dyDescent="0.2">
      <c r="A1645">
        <v>18201</v>
      </c>
      <c r="C1645" t="s">
        <v>4233</v>
      </c>
      <c r="D1645">
        <v>23</v>
      </c>
      <c r="E1645">
        <v>1931</v>
      </c>
      <c r="F1645" t="s">
        <v>3775</v>
      </c>
      <c r="G1645">
        <v>193</v>
      </c>
      <c r="H1645">
        <v>1</v>
      </c>
      <c r="I1645" t="s">
        <v>674</v>
      </c>
      <c r="K1645">
        <v>0</v>
      </c>
      <c r="L1645">
        <v>0</v>
      </c>
      <c r="M1645">
        <v>0</v>
      </c>
      <c r="N1645">
        <v>0</v>
      </c>
      <c r="O1645">
        <v>0</v>
      </c>
      <c r="P1645" t="s">
        <v>231</v>
      </c>
      <c r="Q1645" t="s">
        <v>231</v>
      </c>
      <c r="R1645">
        <v>182</v>
      </c>
      <c r="S1645" t="s">
        <v>2500</v>
      </c>
    </row>
    <row r="1646" spans="1:19" x14ac:dyDescent="0.2">
      <c r="A1646">
        <v>18201</v>
      </c>
      <c r="C1646" t="s">
        <v>4233</v>
      </c>
      <c r="D1646">
        <v>24</v>
      </c>
      <c r="E1646">
        <v>1941</v>
      </c>
      <c r="F1646" t="s">
        <v>3776</v>
      </c>
      <c r="G1646">
        <v>194</v>
      </c>
      <c r="H1646">
        <v>1</v>
      </c>
      <c r="I1646" t="s">
        <v>677</v>
      </c>
      <c r="K1646">
        <v>0</v>
      </c>
      <c r="L1646">
        <v>0</v>
      </c>
      <c r="M1646">
        <v>0</v>
      </c>
      <c r="N1646">
        <v>0</v>
      </c>
      <c r="O1646">
        <v>0</v>
      </c>
      <c r="P1646" t="s">
        <v>231</v>
      </c>
      <c r="Q1646" t="s">
        <v>231</v>
      </c>
      <c r="R1646">
        <v>182</v>
      </c>
      <c r="S1646" t="s">
        <v>2500</v>
      </c>
    </row>
    <row r="1647" spans="1:19" x14ac:dyDescent="0.2">
      <c r="A1647">
        <v>18201</v>
      </c>
      <c r="C1647" t="s">
        <v>4233</v>
      </c>
      <c r="D1647">
        <v>25</v>
      </c>
      <c r="E1647">
        <v>1951</v>
      </c>
      <c r="F1647" t="s">
        <v>3034</v>
      </c>
      <c r="G1647">
        <v>195</v>
      </c>
      <c r="H1647">
        <v>1</v>
      </c>
      <c r="I1647" t="s">
        <v>680</v>
      </c>
      <c r="K1647">
        <v>0</v>
      </c>
      <c r="L1647">
        <v>0</v>
      </c>
      <c r="M1647">
        <v>0</v>
      </c>
      <c r="N1647">
        <v>0</v>
      </c>
      <c r="O1647">
        <v>0</v>
      </c>
      <c r="P1647" t="s">
        <v>231</v>
      </c>
      <c r="Q1647" t="s">
        <v>231</v>
      </c>
      <c r="R1647">
        <v>182</v>
      </c>
      <c r="S1647" t="s">
        <v>2500</v>
      </c>
    </row>
    <row r="1648" spans="1:19" x14ac:dyDescent="0.2">
      <c r="A1648">
        <v>18201</v>
      </c>
      <c r="C1648" t="s">
        <v>4233</v>
      </c>
      <c r="D1648">
        <v>26</v>
      </c>
      <c r="E1648">
        <v>1961</v>
      </c>
      <c r="F1648" t="s">
        <v>3777</v>
      </c>
      <c r="G1648">
        <v>196</v>
      </c>
      <c r="H1648">
        <v>1</v>
      </c>
      <c r="I1648" t="s">
        <v>683</v>
      </c>
      <c r="K1648">
        <v>0</v>
      </c>
      <c r="L1648">
        <v>0</v>
      </c>
      <c r="M1648">
        <v>0</v>
      </c>
      <c r="N1648">
        <v>0</v>
      </c>
      <c r="O1648">
        <v>0</v>
      </c>
      <c r="P1648" t="s">
        <v>231</v>
      </c>
      <c r="Q1648" t="s">
        <v>231</v>
      </c>
      <c r="R1648">
        <v>182</v>
      </c>
      <c r="S1648" t="s">
        <v>2500</v>
      </c>
    </row>
    <row r="1649" spans="1:19" x14ac:dyDescent="0.2">
      <c r="A1649">
        <v>18201</v>
      </c>
      <c r="C1649" t="s">
        <v>4233</v>
      </c>
      <c r="D1649">
        <v>27</v>
      </c>
      <c r="E1649">
        <v>1971</v>
      </c>
      <c r="F1649" t="s">
        <v>3778</v>
      </c>
      <c r="G1649">
        <v>197</v>
      </c>
      <c r="H1649">
        <v>1</v>
      </c>
      <c r="I1649" t="s">
        <v>686</v>
      </c>
      <c r="K1649">
        <v>0</v>
      </c>
      <c r="L1649">
        <v>0</v>
      </c>
      <c r="M1649">
        <v>0</v>
      </c>
      <c r="N1649">
        <v>0</v>
      </c>
      <c r="O1649">
        <v>0</v>
      </c>
      <c r="P1649" t="s">
        <v>231</v>
      </c>
      <c r="Q1649" t="s">
        <v>231</v>
      </c>
      <c r="R1649">
        <v>182</v>
      </c>
      <c r="S1649" t="s">
        <v>2500</v>
      </c>
    </row>
    <row r="1650" spans="1:19" x14ac:dyDescent="0.2">
      <c r="A1650">
        <v>18201</v>
      </c>
      <c r="C1650" t="s">
        <v>4233</v>
      </c>
      <c r="D1650">
        <v>28</v>
      </c>
      <c r="E1650">
        <v>1981</v>
      </c>
      <c r="F1650" t="s">
        <v>3035</v>
      </c>
      <c r="G1650">
        <v>198</v>
      </c>
      <c r="H1650">
        <v>1</v>
      </c>
      <c r="I1650" t="s">
        <v>689</v>
      </c>
      <c r="K1650">
        <v>0</v>
      </c>
      <c r="L1650">
        <v>0</v>
      </c>
      <c r="M1650">
        <v>0</v>
      </c>
      <c r="N1650">
        <v>0</v>
      </c>
      <c r="O1650">
        <v>0</v>
      </c>
      <c r="P1650" t="s">
        <v>231</v>
      </c>
      <c r="Q1650" t="s">
        <v>231</v>
      </c>
      <c r="R1650">
        <v>182</v>
      </c>
      <c r="S1650" t="s">
        <v>2500</v>
      </c>
    </row>
    <row r="1651" spans="1:19" x14ac:dyDescent="0.2">
      <c r="A1651">
        <v>18201</v>
      </c>
      <c r="C1651" t="s">
        <v>4233</v>
      </c>
      <c r="D1651">
        <v>29</v>
      </c>
      <c r="E1651">
        <v>11</v>
      </c>
      <c r="F1651" t="s">
        <v>3169</v>
      </c>
      <c r="G1651">
        <v>1</v>
      </c>
      <c r="H1651">
        <v>1</v>
      </c>
      <c r="I1651" t="s">
        <v>219</v>
      </c>
      <c r="K1651">
        <v>0</v>
      </c>
      <c r="L1651">
        <v>0</v>
      </c>
      <c r="M1651">
        <v>0</v>
      </c>
      <c r="N1651">
        <v>0</v>
      </c>
      <c r="O1651">
        <v>0</v>
      </c>
      <c r="P1651" t="s">
        <v>231</v>
      </c>
      <c r="Q1651" t="s">
        <v>231</v>
      </c>
      <c r="R1651">
        <v>182</v>
      </c>
      <c r="S1651" t="s">
        <v>2500</v>
      </c>
    </row>
    <row r="1652" spans="1:19" x14ac:dyDescent="0.2">
      <c r="A1652">
        <v>18201</v>
      </c>
      <c r="C1652" t="s">
        <v>4233</v>
      </c>
      <c r="D1652">
        <v>30</v>
      </c>
      <c r="E1652">
        <v>12</v>
      </c>
      <c r="F1652" t="s">
        <v>3170</v>
      </c>
      <c r="G1652">
        <v>1</v>
      </c>
      <c r="H1652">
        <v>2</v>
      </c>
      <c r="I1652" t="s">
        <v>219</v>
      </c>
      <c r="K1652">
        <v>0</v>
      </c>
      <c r="L1652">
        <v>0</v>
      </c>
      <c r="M1652">
        <v>0</v>
      </c>
      <c r="N1652">
        <v>0</v>
      </c>
      <c r="O1652">
        <v>0</v>
      </c>
      <c r="P1652" t="s">
        <v>231</v>
      </c>
      <c r="Q1652" t="s">
        <v>231</v>
      </c>
      <c r="R1652">
        <v>182</v>
      </c>
      <c r="S1652" t="s">
        <v>2500</v>
      </c>
    </row>
    <row r="1653" spans="1:19" x14ac:dyDescent="0.2">
      <c r="A1653">
        <v>18201</v>
      </c>
      <c r="C1653" t="s">
        <v>4233</v>
      </c>
      <c r="D1653">
        <v>31</v>
      </c>
      <c r="E1653">
        <v>21</v>
      </c>
      <c r="F1653" t="s">
        <v>3036</v>
      </c>
      <c r="G1653">
        <v>2</v>
      </c>
      <c r="H1653">
        <v>1</v>
      </c>
      <c r="I1653" t="s">
        <v>222</v>
      </c>
      <c r="K1653">
        <v>0</v>
      </c>
      <c r="L1653">
        <v>0</v>
      </c>
      <c r="M1653">
        <v>0</v>
      </c>
      <c r="N1653">
        <v>0</v>
      </c>
      <c r="O1653">
        <v>0</v>
      </c>
      <c r="P1653" t="s">
        <v>231</v>
      </c>
      <c r="Q1653" t="s">
        <v>231</v>
      </c>
      <c r="R1653">
        <v>182</v>
      </c>
      <c r="S1653" t="s">
        <v>2500</v>
      </c>
    </row>
    <row r="1654" spans="1:19" x14ac:dyDescent="0.2">
      <c r="A1654">
        <v>18201</v>
      </c>
      <c r="C1654" t="s">
        <v>4233</v>
      </c>
      <c r="D1654">
        <v>32</v>
      </c>
      <c r="E1654">
        <v>31</v>
      </c>
      <c r="F1654" t="s">
        <v>3779</v>
      </c>
      <c r="G1654">
        <v>3</v>
      </c>
      <c r="H1654">
        <v>1</v>
      </c>
      <c r="I1654" t="s">
        <v>225</v>
      </c>
      <c r="K1654">
        <v>0</v>
      </c>
      <c r="L1654">
        <v>0</v>
      </c>
      <c r="M1654">
        <v>0</v>
      </c>
      <c r="N1654">
        <v>0</v>
      </c>
      <c r="O1654">
        <v>0</v>
      </c>
      <c r="P1654" t="s">
        <v>231</v>
      </c>
      <c r="Q1654" t="s">
        <v>231</v>
      </c>
      <c r="R1654">
        <v>182</v>
      </c>
      <c r="S1654" t="s">
        <v>2500</v>
      </c>
    </row>
    <row r="1655" spans="1:19" x14ac:dyDescent="0.2">
      <c r="A1655">
        <v>18201</v>
      </c>
      <c r="C1655" t="s">
        <v>4233</v>
      </c>
      <c r="D1655">
        <v>33</v>
      </c>
      <c r="E1655">
        <v>41</v>
      </c>
      <c r="F1655" t="s">
        <v>3037</v>
      </c>
      <c r="G1655">
        <v>4</v>
      </c>
      <c r="H1655">
        <v>1</v>
      </c>
      <c r="I1655" t="s">
        <v>228</v>
      </c>
      <c r="K1655">
        <v>0</v>
      </c>
      <c r="L1655">
        <v>0</v>
      </c>
      <c r="M1655">
        <v>0</v>
      </c>
      <c r="N1655">
        <v>0</v>
      </c>
      <c r="O1655">
        <v>0</v>
      </c>
      <c r="P1655" t="s">
        <v>231</v>
      </c>
      <c r="Q1655" t="s">
        <v>231</v>
      </c>
      <c r="R1655">
        <v>182</v>
      </c>
      <c r="S1655" t="s">
        <v>2500</v>
      </c>
    </row>
    <row r="1656" spans="1:19" x14ac:dyDescent="0.2">
      <c r="A1656">
        <v>18201</v>
      </c>
      <c r="C1656" t="s">
        <v>4233</v>
      </c>
      <c r="D1656">
        <v>34</v>
      </c>
      <c r="E1656">
        <v>1991</v>
      </c>
      <c r="F1656" t="s">
        <v>2915</v>
      </c>
      <c r="G1656">
        <v>199</v>
      </c>
      <c r="H1656">
        <v>1</v>
      </c>
      <c r="I1656" t="s">
        <v>692</v>
      </c>
      <c r="K1656">
        <v>0</v>
      </c>
      <c r="L1656">
        <v>0</v>
      </c>
      <c r="M1656">
        <v>0</v>
      </c>
      <c r="N1656">
        <v>0</v>
      </c>
      <c r="O1656">
        <v>0</v>
      </c>
      <c r="P1656" t="s">
        <v>231</v>
      </c>
      <c r="Q1656" t="s">
        <v>231</v>
      </c>
      <c r="R1656">
        <v>182</v>
      </c>
      <c r="S1656" t="s">
        <v>2500</v>
      </c>
    </row>
    <row r="1657" spans="1:19" x14ac:dyDescent="0.2">
      <c r="A1657">
        <v>18201</v>
      </c>
      <c r="C1657" t="s">
        <v>4233</v>
      </c>
      <c r="D1657">
        <v>35</v>
      </c>
      <c r="E1657">
        <v>2001</v>
      </c>
      <c r="F1657" t="s">
        <v>2916</v>
      </c>
      <c r="G1657">
        <v>200</v>
      </c>
      <c r="H1657">
        <v>1</v>
      </c>
      <c r="I1657" t="s">
        <v>695</v>
      </c>
      <c r="K1657">
        <v>0</v>
      </c>
      <c r="L1657">
        <v>0</v>
      </c>
      <c r="M1657">
        <v>0</v>
      </c>
      <c r="N1657">
        <v>0</v>
      </c>
      <c r="O1657">
        <v>0</v>
      </c>
      <c r="P1657" t="s">
        <v>231</v>
      </c>
      <c r="Q1657" t="s">
        <v>231</v>
      </c>
      <c r="R1657">
        <v>182</v>
      </c>
      <c r="S1657" t="s">
        <v>2500</v>
      </c>
    </row>
    <row r="1658" spans="1:19" x14ac:dyDescent="0.2">
      <c r="A1658">
        <v>18201</v>
      </c>
      <c r="C1658" t="s">
        <v>4233</v>
      </c>
      <c r="D1658">
        <v>36</v>
      </c>
      <c r="E1658">
        <v>2011</v>
      </c>
      <c r="F1658" t="s">
        <v>2917</v>
      </c>
      <c r="G1658">
        <v>201</v>
      </c>
      <c r="H1658">
        <v>1</v>
      </c>
      <c r="I1658" t="s">
        <v>697</v>
      </c>
      <c r="K1658">
        <v>0</v>
      </c>
      <c r="L1658">
        <v>0</v>
      </c>
      <c r="M1658">
        <v>0</v>
      </c>
      <c r="N1658">
        <v>0</v>
      </c>
      <c r="O1658">
        <v>0</v>
      </c>
      <c r="P1658" t="s">
        <v>231</v>
      </c>
      <c r="Q1658" t="s">
        <v>231</v>
      </c>
      <c r="R1658">
        <v>182</v>
      </c>
      <c r="S1658" t="s">
        <v>2500</v>
      </c>
    </row>
    <row r="1659" spans="1:19" x14ac:dyDescent="0.2">
      <c r="A1659">
        <v>18201</v>
      </c>
      <c r="C1659" t="s">
        <v>4233</v>
      </c>
      <c r="D1659">
        <v>37</v>
      </c>
      <c r="E1659">
        <v>2002</v>
      </c>
      <c r="F1659" t="s">
        <v>2918</v>
      </c>
      <c r="G1659">
        <v>200</v>
      </c>
      <c r="H1659">
        <v>2</v>
      </c>
      <c r="I1659" t="s">
        <v>695</v>
      </c>
      <c r="K1659">
        <v>0</v>
      </c>
      <c r="L1659">
        <v>0</v>
      </c>
      <c r="M1659">
        <v>0</v>
      </c>
      <c r="N1659">
        <v>0</v>
      </c>
      <c r="O1659">
        <v>0</v>
      </c>
      <c r="P1659" t="s">
        <v>231</v>
      </c>
      <c r="Q1659" t="s">
        <v>231</v>
      </c>
      <c r="R1659">
        <v>182</v>
      </c>
      <c r="S1659" t="s">
        <v>2500</v>
      </c>
    </row>
    <row r="1660" spans="1:19" x14ac:dyDescent="0.2">
      <c r="A1660">
        <v>18201</v>
      </c>
      <c r="C1660" t="s">
        <v>4233</v>
      </c>
      <c r="D1660">
        <v>38</v>
      </c>
      <c r="E1660">
        <v>1992</v>
      </c>
      <c r="F1660" t="s">
        <v>2919</v>
      </c>
      <c r="G1660">
        <v>199</v>
      </c>
      <c r="H1660">
        <v>2</v>
      </c>
      <c r="I1660" t="s">
        <v>692</v>
      </c>
      <c r="K1660">
        <v>0</v>
      </c>
      <c r="L1660">
        <v>0</v>
      </c>
      <c r="M1660">
        <v>0</v>
      </c>
      <c r="N1660">
        <v>0</v>
      </c>
      <c r="O1660">
        <v>0</v>
      </c>
      <c r="P1660" t="s">
        <v>231</v>
      </c>
      <c r="Q1660" t="s">
        <v>231</v>
      </c>
      <c r="R1660">
        <v>182</v>
      </c>
      <c r="S1660" t="s">
        <v>2500</v>
      </c>
    </row>
    <row r="1661" spans="1:19" x14ac:dyDescent="0.2">
      <c r="A1661">
        <v>18201</v>
      </c>
      <c r="C1661" t="s">
        <v>4233</v>
      </c>
      <c r="D1661">
        <v>39</v>
      </c>
      <c r="E1661">
        <v>51</v>
      </c>
      <c r="F1661" t="s">
        <v>3038</v>
      </c>
      <c r="G1661">
        <v>5</v>
      </c>
      <c r="H1661">
        <v>1</v>
      </c>
      <c r="I1661" t="s">
        <v>231</v>
      </c>
      <c r="K1661">
        <v>0</v>
      </c>
      <c r="L1661">
        <v>1</v>
      </c>
      <c r="M1661">
        <v>0</v>
      </c>
      <c r="N1661">
        <v>2</v>
      </c>
      <c r="O1661">
        <v>0</v>
      </c>
      <c r="P1661" t="s">
        <v>231</v>
      </c>
      <c r="Q1661" t="s">
        <v>231</v>
      </c>
      <c r="R1661">
        <v>182</v>
      </c>
      <c r="S1661" t="s">
        <v>2500</v>
      </c>
    </row>
    <row r="1662" spans="1:19" x14ac:dyDescent="0.2">
      <c r="A1662">
        <v>18202</v>
      </c>
      <c r="C1662" t="s">
        <v>4233</v>
      </c>
      <c r="D1662">
        <v>1</v>
      </c>
      <c r="E1662">
        <v>1761</v>
      </c>
      <c r="F1662" t="s">
        <v>3071</v>
      </c>
      <c r="G1662">
        <v>176</v>
      </c>
      <c r="H1662">
        <v>1</v>
      </c>
      <c r="I1662" t="s">
        <v>623</v>
      </c>
      <c r="K1662">
        <v>0</v>
      </c>
      <c r="L1662">
        <v>0</v>
      </c>
      <c r="M1662">
        <v>1</v>
      </c>
      <c r="N1662">
        <v>1</v>
      </c>
      <c r="O1662">
        <v>0</v>
      </c>
      <c r="P1662" t="s">
        <v>231</v>
      </c>
      <c r="Q1662" t="s">
        <v>231</v>
      </c>
      <c r="R1662">
        <v>182</v>
      </c>
      <c r="S1662" t="s">
        <v>2500</v>
      </c>
    </row>
    <row r="1663" spans="1:19" x14ac:dyDescent="0.2">
      <c r="A1663">
        <v>18202</v>
      </c>
      <c r="C1663" t="s">
        <v>4233</v>
      </c>
      <c r="D1663">
        <v>2</v>
      </c>
      <c r="E1663">
        <v>1781</v>
      </c>
      <c r="F1663" t="s">
        <v>3030</v>
      </c>
      <c r="G1663">
        <v>178</v>
      </c>
      <c r="H1663">
        <v>1</v>
      </c>
      <c r="I1663" t="s">
        <v>629</v>
      </c>
      <c r="K1663">
        <v>0</v>
      </c>
      <c r="L1663">
        <v>0</v>
      </c>
      <c r="M1663">
        <v>0</v>
      </c>
      <c r="N1663">
        <v>0</v>
      </c>
      <c r="O1663">
        <v>0</v>
      </c>
      <c r="P1663" t="s">
        <v>231</v>
      </c>
      <c r="Q1663" t="s">
        <v>231</v>
      </c>
      <c r="R1663">
        <v>182</v>
      </c>
      <c r="S1663" t="s">
        <v>2500</v>
      </c>
    </row>
    <row r="1664" spans="1:19" x14ac:dyDescent="0.2">
      <c r="A1664">
        <v>18202</v>
      </c>
      <c r="C1664" t="s">
        <v>4233</v>
      </c>
      <c r="D1664">
        <v>3</v>
      </c>
      <c r="E1664">
        <v>1791</v>
      </c>
      <c r="F1664" t="s">
        <v>3763</v>
      </c>
      <c r="G1664">
        <v>179</v>
      </c>
      <c r="H1664">
        <v>1</v>
      </c>
      <c r="I1664" t="s">
        <v>987</v>
      </c>
      <c r="K1664">
        <v>0</v>
      </c>
      <c r="L1664">
        <v>0</v>
      </c>
      <c r="M1664">
        <v>0</v>
      </c>
      <c r="N1664">
        <v>0</v>
      </c>
      <c r="O1664">
        <v>0</v>
      </c>
      <c r="P1664" t="s">
        <v>231</v>
      </c>
      <c r="Q1664" t="s">
        <v>231</v>
      </c>
      <c r="R1664">
        <v>182</v>
      </c>
      <c r="S1664" t="s">
        <v>2500</v>
      </c>
    </row>
    <row r="1665" spans="1:19" x14ac:dyDescent="0.2">
      <c r="A1665">
        <v>18202</v>
      </c>
      <c r="C1665" t="s">
        <v>4233</v>
      </c>
      <c r="D1665">
        <v>4</v>
      </c>
      <c r="E1665">
        <v>1801</v>
      </c>
      <c r="F1665" t="s">
        <v>3031</v>
      </c>
      <c r="G1665">
        <v>180</v>
      </c>
      <c r="H1665">
        <v>1</v>
      </c>
      <c r="I1665" t="s">
        <v>635</v>
      </c>
      <c r="K1665">
        <v>0</v>
      </c>
      <c r="L1665">
        <v>0</v>
      </c>
      <c r="M1665">
        <v>0</v>
      </c>
      <c r="N1665">
        <v>0</v>
      </c>
      <c r="O1665">
        <v>0</v>
      </c>
      <c r="P1665" t="s">
        <v>231</v>
      </c>
      <c r="Q1665" t="s">
        <v>231</v>
      </c>
      <c r="R1665">
        <v>182</v>
      </c>
      <c r="S1665" t="s">
        <v>2500</v>
      </c>
    </row>
    <row r="1666" spans="1:19" x14ac:dyDescent="0.2">
      <c r="A1666">
        <v>18202</v>
      </c>
      <c r="C1666" t="s">
        <v>4233</v>
      </c>
      <c r="D1666">
        <v>5</v>
      </c>
      <c r="E1666">
        <v>1811</v>
      </c>
      <c r="F1666" t="s">
        <v>3764</v>
      </c>
      <c r="G1666">
        <v>181</v>
      </c>
      <c r="H1666">
        <v>1</v>
      </c>
      <c r="I1666" t="s">
        <v>638</v>
      </c>
      <c r="K1666">
        <v>0</v>
      </c>
      <c r="L1666">
        <v>0</v>
      </c>
      <c r="M1666">
        <v>0</v>
      </c>
      <c r="N1666">
        <v>0</v>
      </c>
      <c r="O1666">
        <v>0</v>
      </c>
      <c r="P1666" t="s">
        <v>231</v>
      </c>
      <c r="Q1666" t="s">
        <v>231</v>
      </c>
      <c r="R1666">
        <v>182</v>
      </c>
      <c r="S1666" t="s">
        <v>2500</v>
      </c>
    </row>
    <row r="1667" spans="1:19" x14ac:dyDescent="0.2">
      <c r="A1667">
        <v>18202</v>
      </c>
      <c r="C1667" t="s">
        <v>4233</v>
      </c>
      <c r="D1667">
        <v>6</v>
      </c>
      <c r="E1667">
        <v>1821</v>
      </c>
      <c r="F1667" t="s">
        <v>3765</v>
      </c>
      <c r="G1667">
        <v>182</v>
      </c>
      <c r="H1667">
        <v>1</v>
      </c>
      <c r="I1667" t="s">
        <v>641</v>
      </c>
      <c r="K1667">
        <v>0</v>
      </c>
      <c r="L1667">
        <v>0</v>
      </c>
      <c r="M1667">
        <v>0</v>
      </c>
      <c r="N1667">
        <v>0</v>
      </c>
      <c r="O1667">
        <v>0</v>
      </c>
      <c r="P1667" t="s">
        <v>231</v>
      </c>
      <c r="Q1667" t="s">
        <v>231</v>
      </c>
      <c r="R1667">
        <v>182</v>
      </c>
      <c r="S1667" t="s">
        <v>2500</v>
      </c>
    </row>
    <row r="1668" spans="1:19" x14ac:dyDescent="0.2">
      <c r="A1668">
        <v>18202</v>
      </c>
      <c r="C1668" t="s">
        <v>4233</v>
      </c>
      <c r="D1668">
        <v>7</v>
      </c>
      <c r="E1668">
        <v>1831</v>
      </c>
      <c r="F1668" t="s">
        <v>3766</v>
      </c>
      <c r="G1668">
        <v>183</v>
      </c>
      <c r="H1668">
        <v>1</v>
      </c>
      <c r="I1668" t="s">
        <v>644</v>
      </c>
      <c r="K1668">
        <v>0</v>
      </c>
      <c r="L1668">
        <v>0</v>
      </c>
      <c r="M1668">
        <v>0</v>
      </c>
      <c r="N1668">
        <v>0</v>
      </c>
      <c r="O1668">
        <v>0</v>
      </c>
      <c r="P1668" t="s">
        <v>231</v>
      </c>
      <c r="Q1668" t="s">
        <v>231</v>
      </c>
      <c r="R1668">
        <v>182</v>
      </c>
      <c r="S1668" t="s">
        <v>2500</v>
      </c>
    </row>
    <row r="1669" spans="1:19" x14ac:dyDescent="0.2">
      <c r="A1669">
        <v>18202</v>
      </c>
      <c r="C1669" t="s">
        <v>4233</v>
      </c>
      <c r="D1669">
        <v>8</v>
      </c>
      <c r="E1669">
        <v>1841</v>
      </c>
      <c r="F1669" t="s">
        <v>3767</v>
      </c>
      <c r="G1669">
        <v>184</v>
      </c>
      <c r="H1669">
        <v>1</v>
      </c>
      <c r="I1669" t="s">
        <v>647</v>
      </c>
      <c r="K1669">
        <v>0</v>
      </c>
      <c r="L1669">
        <v>0</v>
      </c>
      <c r="M1669">
        <v>0</v>
      </c>
      <c r="N1669">
        <v>0</v>
      </c>
      <c r="O1669">
        <v>0</v>
      </c>
      <c r="P1669" t="s">
        <v>231</v>
      </c>
      <c r="Q1669" t="s">
        <v>231</v>
      </c>
      <c r="R1669">
        <v>182</v>
      </c>
      <c r="S1669" t="s">
        <v>2500</v>
      </c>
    </row>
    <row r="1670" spans="1:19" x14ac:dyDescent="0.2">
      <c r="A1670">
        <v>18202</v>
      </c>
      <c r="C1670" t="s">
        <v>4233</v>
      </c>
      <c r="D1670">
        <v>9</v>
      </c>
      <c r="E1670">
        <v>1851</v>
      </c>
      <c r="F1670" t="s">
        <v>3768</v>
      </c>
      <c r="G1670">
        <v>185</v>
      </c>
      <c r="H1670">
        <v>1</v>
      </c>
      <c r="I1670" t="s">
        <v>650</v>
      </c>
      <c r="K1670">
        <v>0</v>
      </c>
      <c r="L1670">
        <v>0</v>
      </c>
      <c r="M1670">
        <v>0</v>
      </c>
      <c r="N1670">
        <v>0</v>
      </c>
      <c r="O1670">
        <v>0</v>
      </c>
      <c r="P1670" t="s">
        <v>231</v>
      </c>
      <c r="Q1670" t="s">
        <v>231</v>
      </c>
      <c r="R1670">
        <v>182</v>
      </c>
      <c r="S1670" t="s">
        <v>2500</v>
      </c>
    </row>
    <row r="1671" spans="1:19" x14ac:dyDescent="0.2">
      <c r="A1671">
        <v>18202</v>
      </c>
      <c r="C1671" t="s">
        <v>4233</v>
      </c>
      <c r="D1671">
        <v>10</v>
      </c>
      <c r="E1671">
        <v>3382</v>
      </c>
      <c r="F1671" t="s">
        <v>3889</v>
      </c>
      <c r="G1671">
        <v>338</v>
      </c>
      <c r="H1671">
        <v>2</v>
      </c>
      <c r="I1671" t="s">
        <v>1096</v>
      </c>
      <c r="K1671">
        <v>0</v>
      </c>
      <c r="L1671">
        <v>0</v>
      </c>
      <c r="M1671">
        <v>0</v>
      </c>
      <c r="N1671">
        <v>0</v>
      </c>
      <c r="O1671">
        <v>0</v>
      </c>
      <c r="P1671" t="s">
        <v>231</v>
      </c>
      <c r="Q1671" t="s">
        <v>231</v>
      </c>
      <c r="R1671">
        <v>182</v>
      </c>
      <c r="S1671" t="s">
        <v>2500</v>
      </c>
    </row>
    <row r="1672" spans="1:19" x14ac:dyDescent="0.2">
      <c r="A1672">
        <v>18202</v>
      </c>
      <c r="C1672" t="s">
        <v>4233</v>
      </c>
      <c r="D1672">
        <v>11</v>
      </c>
      <c r="E1672">
        <v>1811</v>
      </c>
      <c r="F1672" t="s">
        <v>3764</v>
      </c>
      <c r="G1672">
        <v>181</v>
      </c>
      <c r="H1672">
        <v>1</v>
      </c>
      <c r="I1672" t="s">
        <v>638</v>
      </c>
      <c r="K1672">
        <v>0</v>
      </c>
      <c r="L1672">
        <v>0</v>
      </c>
      <c r="M1672">
        <v>0</v>
      </c>
      <c r="N1672">
        <v>0</v>
      </c>
      <c r="O1672">
        <v>0</v>
      </c>
      <c r="P1672" t="s">
        <v>231</v>
      </c>
      <c r="Q1672" t="s">
        <v>231</v>
      </c>
      <c r="R1672">
        <v>182</v>
      </c>
      <c r="S1672" t="s">
        <v>2500</v>
      </c>
    </row>
    <row r="1673" spans="1:19" x14ac:dyDescent="0.2">
      <c r="A1673">
        <v>18202</v>
      </c>
      <c r="C1673" t="s">
        <v>4233</v>
      </c>
      <c r="D1673">
        <v>12</v>
      </c>
      <c r="E1673">
        <v>2301</v>
      </c>
      <c r="F1673" t="s">
        <v>3032</v>
      </c>
      <c r="G1673">
        <v>230</v>
      </c>
      <c r="H1673">
        <v>1</v>
      </c>
      <c r="I1673" t="s">
        <v>783</v>
      </c>
      <c r="K1673">
        <v>0</v>
      </c>
      <c r="L1673">
        <v>0</v>
      </c>
      <c r="M1673">
        <v>0</v>
      </c>
      <c r="N1673">
        <v>0</v>
      </c>
      <c r="O1673">
        <v>0</v>
      </c>
      <c r="P1673" t="s">
        <v>231</v>
      </c>
      <c r="Q1673" t="s">
        <v>231</v>
      </c>
      <c r="R1673">
        <v>182</v>
      </c>
      <c r="S1673" t="s">
        <v>2500</v>
      </c>
    </row>
    <row r="1674" spans="1:19" x14ac:dyDescent="0.2">
      <c r="A1674">
        <v>18202</v>
      </c>
      <c r="C1674" t="s">
        <v>4233</v>
      </c>
      <c r="D1674">
        <v>13</v>
      </c>
      <c r="E1674">
        <v>1881</v>
      </c>
      <c r="F1674" t="s">
        <v>3771</v>
      </c>
      <c r="G1674">
        <v>188</v>
      </c>
      <c r="H1674">
        <v>1</v>
      </c>
      <c r="I1674" t="s">
        <v>659</v>
      </c>
      <c r="K1674">
        <v>0</v>
      </c>
      <c r="L1674">
        <v>0</v>
      </c>
      <c r="M1674">
        <v>0</v>
      </c>
      <c r="N1674">
        <v>0</v>
      </c>
      <c r="O1674">
        <v>0</v>
      </c>
      <c r="P1674" t="s">
        <v>231</v>
      </c>
      <c r="Q1674" t="s">
        <v>231</v>
      </c>
      <c r="R1674">
        <v>182</v>
      </c>
      <c r="S1674" t="s">
        <v>2500</v>
      </c>
    </row>
    <row r="1675" spans="1:19" x14ac:dyDescent="0.2">
      <c r="A1675">
        <v>18202</v>
      </c>
      <c r="C1675" t="s">
        <v>4233</v>
      </c>
      <c r="D1675">
        <v>14</v>
      </c>
      <c r="E1675">
        <v>1891</v>
      </c>
      <c r="F1675" t="s">
        <v>3772</v>
      </c>
      <c r="G1675">
        <v>189</v>
      </c>
      <c r="H1675">
        <v>1</v>
      </c>
      <c r="I1675" t="s">
        <v>662</v>
      </c>
      <c r="K1675">
        <v>0</v>
      </c>
      <c r="L1675">
        <v>0</v>
      </c>
      <c r="M1675">
        <v>0</v>
      </c>
      <c r="N1675">
        <v>0</v>
      </c>
      <c r="O1675">
        <v>0</v>
      </c>
      <c r="P1675" t="s">
        <v>231</v>
      </c>
      <c r="Q1675" t="s">
        <v>231</v>
      </c>
      <c r="R1675">
        <v>182</v>
      </c>
      <c r="S1675" t="s">
        <v>2500</v>
      </c>
    </row>
    <row r="1676" spans="1:19" x14ac:dyDescent="0.2">
      <c r="A1676">
        <v>18202</v>
      </c>
      <c r="C1676" t="s">
        <v>4233</v>
      </c>
      <c r="D1676">
        <v>15</v>
      </c>
      <c r="E1676">
        <v>2051</v>
      </c>
      <c r="F1676" t="s">
        <v>4234</v>
      </c>
      <c r="G1676">
        <v>205</v>
      </c>
      <c r="H1676">
        <v>1</v>
      </c>
      <c r="I1676" t="s">
        <v>709</v>
      </c>
      <c r="K1676">
        <v>0</v>
      </c>
      <c r="L1676">
        <v>0</v>
      </c>
      <c r="M1676">
        <v>0</v>
      </c>
      <c r="N1676">
        <v>0</v>
      </c>
      <c r="O1676">
        <v>0</v>
      </c>
      <c r="P1676" t="s">
        <v>231</v>
      </c>
      <c r="Q1676" t="s">
        <v>231</v>
      </c>
      <c r="R1676">
        <v>182</v>
      </c>
      <c r="S1676" t="s">
        <v>2500</v>
      </c>
    </row>
    <row r="1677" spans="1:19" x14ac:dyDescent="0.2">
      <c r="A1677">
        <v>18202</v>
      </c>
      <c r="C1677" t="s">
        <v>4233</v>
      </c>
      <c r="D1677">
        <v>16</v>
      </c>
      <c r="E1677">
        <v>2061</v>
      </c>
      <c r="F1677" t="s">
        <v>4235</v>
      </c>
      <c r="G1677">
        <v>206</v>
      </c>
      <c r="H1677">
        <v>1</v>
      </c>
      <c r="I1677" t="s">
        <v>712</v>
      </c>
      <c r="K1677">
        <v>0</v>
      </c>
      <c r="L1677">
        <v>0</v>
      </c>
      <c r="M1677">
        <v>0</v>
      </c>
      <c r="N1677">
        <v>0</v>
      </c>
      <c r="O1677">
        <v>0</v>
      </c>
      <c r="P1677" t="s">
        <v>231</v>
      </c>
      <c r="Q1677" t="s">
        <v>231</v>
      </c>
      <c r="R1677">
        <v>182</v>
      </c>
      <c r="S1677" t="s">
        <v>2500</v>
      </c>
    </row>
    <row r="1678" spans="1:19" x14ac:dyDescent="0.2">
      <c r="A1678">
        <v>18202</v>
      </c>
      <c r="C1678" t="s">
        <v>4233</v>
      </c>
      <c r="D1678">
        <v>17</v>
      </c>
      <c r="E1678">
        <v>2071</v>
      </c>
      <c r="F1678" t="s">
        <v>4236</v>
      </c>
      <c r="G1678">
        <v>207</v>
      </c>
      <c r="H1678">
        <v>1</v>
      </c>
      <c r="I1678" t="s">
        <v>715</v>
      </c>
      <c r="K1678">
        <v>0</v>
      </c>
      <c r="L1678">
        <v>0</v>
      </c>
      <c r="M1678">
        <v>0</v>
      </c>
      <c r="N1678">
        <v>0</v>
      </c>
      <c r="O1678">
        <v>0</v>
      </c>
      <c r="P1678" t="s">
        <v>231</v>
      </c>
      <c r="Q1678" t="s">
        <v>231</v>
      </c>
      <c r="R1678">
        <v>182</v>
      </c>
      <c r="S1678" t="s">
        <v>2500</v>
      </c>
    </row>
    <row r="1679" spans="1:19" x14ac:dyDescent="0.2">
      <c r="A1679">
        <v>18202</v>
      </c>
      <c r="C1679" t="s">
        <v>4233</v>
      </c>
      <c r="D1679">
        <v>18</v>
      </c>
      <c r="E1679">
        <v>2081</v>
      </c>
      <c r="F1679" t="s">
        <v>4237</v>
      </c>
      <c r="G1679">
        <v>208</v>
      </c>
      <c r="H1679">
        <v>1</v>
      </c>
      <c r="I1679" t="s">
        <v>718</v>
      </c>
      <c r="K1679">
        <v>0</v>
      </c>
      <c r="L1679">
        <v>0</v>
      </c>
      <c r="M1679">
        <v>0</v>
      </c>
      <c r="N1679">
        <v>0</v>
      </c>
      <c r="O1679">
        <v>0</v>
      </c>
      <c r="P1679" t="s">
        <v>231</v>
      </c>
      <c r="Q1679" t="s">
        <v>231</v>
      </c>
      <c r="R1679">
        <v>182</v>
      </c>
      <c r="S1679" t="s">
        <v>2500</v>
      </c>
    </row>
    <row r="1680" spans="1:19" x14ac:dyDescent="0.2">
      <c r="A1680">
        <v>18202</v>
      </c>
      <c r="C1680" t="s">
        <v>4233</v>
      </c>
      <c r="D1680">
        <v>19</v>
      </c>
      <c r="E1680">
        <v>2091</v>
      </c>
      <c r="F1680" t="s">
        <v>4238</v>
      </c>
      <c r="G1680">
        <v>209</v>
      </c>
      <c r="H1680">
        <v>1</v>
      </c>
      <c r="I1680" t="s">
        <v>721</v>
      </c>
      <c r="K1680">
        <v>0</v>
      </c>
      <c r="L1680">
        <v>0</v>
      </c>
      <c r="M1680">
        <v>0</v>
      </c>
      <c r="N1680">
        <v>0</v>
      </c>
      <c r="O1680">
        <v>0</v>
      </c>
      <c r="P1680" t="s">
        <v>231</v>
      </c>
      <c r="Q1680" t="s">
        <v>231</v>
      </c>
      <c r="R1680">
        <v>182</v>
      </c>
      <c r="S1680" t="s">
        <v>2500</v>
      </c>
    </row>
    <row r="1681" spans="1:19" x14ac:dyDescent="0.2">
      <c r="A1681">
        <v>18202</v>
      </c>
      <c r="C1681" t="s">
        <v>4233</v>
      </c>
      <c r="D1681">
        <v>20</v>
      </c>
      <c r="E1681">
        <v>2101</v>
      </c>
      <c r="F1681" t="s">
        <v>4239</v>
      </c>
      <c r="G1681">
        <v>210</v>
      </c>
      <c r="H1681">
        <v>1</v>
      </c>
      <c r="I1681" t="s">
        <v>724</v>
      </c>
      <c r="K1681">
        <v>0</v>
      </c>
      <c r="L1681">
        <v>0</v>
      </c>
      <c r="M1681">
        <v>0</v>
      </c>
      <c r="N1681">
        <v>0</v>
      </c>
      <c r="O1681">
        <v>0</v>
      </c>
      <c r="P1681" t="s">
        <v>231</v>
      </c>
      <c r="Q1681" t="s">
        <v>231</v>
      </c>
      <c r="R1681">
        <v>182</v>
      </c>
      <c r="S1681" t="s">
        <v>2500</v>
      </c>
    </row>
    <row r="1682" spans="1:19" x14ac:dyDescent="0.2">
      <c r="A1682">
        <v>18202</v>
      </c>
      <c r="C1682" t="s">
        <v>4233</v>
      </c>
      <c r="D1682">
        <v>21</v>
      </c>
      <c r="E1682">
        <v>2111</v>
      </c>
      <c r="F1682" t="s">
        <v>4240</v>
      </c>
      <c r="G1682">
        <v>211</v>
      </c>
      <c r="H1682">
        <v>1</v>
      </c>
      <c r="I1682" t="s">
        <v>727</v>
      </c>
      <c r="K1682">
        <v>0</v>
      </c>
      <c r="L1682">
        <v>0</v>
      </c>
      <c r="M1682">
        <v>0</v>
      </c>
      <c r="N1682">
        <v>0</v>
      </c>
      <c r="O1682">
        <v>0</v>
      </c>
      <c r="P1682" t="s">
        <v>231</v>
      </c>
      <c r="Q1682" t="s">
        <v>231</v>
      </c>
      <c r="R1682">
        <v>182</v>
      </c>
      <c r="S1682" t="s">
        <v>2500</v>
      </c>
    </row>
    <row r="1683" spans="1:19" x14ac:dyDescent="0.2">
      <c r="A1683">
        <v>18202</v>
      </c>
      <c r="C1683" t="s">
        <v>4233</v>
      </c>
      <c r="D1683">
        <v>22</v>
      </c>
      <c r="E1683">
        <v>1911</v>
      </c>
      <c r="F1683" t="s">
        <v>3033</v>
      </c>
      <c r="G1683">
        <v>191</v>
      </c>
      <c r="H1683">
        <v>1</v>
      </c>
      <c r="I1683" t="s">
        <v>668</v>
      </c>
      <c r="K1683">
        <v>0</v>
      </c>
      <c r="L1683">
        <v>0</v>
      </c>
      <c r="M1683">
        <v>0</v>
      </c>
      <c r="N1683">
        <v>0</v>
      </c>
      <c r="O1683">
        <v>0</v>
      </c>
      <c r="P1683" t="s">
        <v>231</v>
      </c>
      <c r="Q1683" t="s">
        <v>231</v>
      </c>
      <c r="R1683">
        <v>182</v>
      </c>
      <c r="S1683" t="s">
        <v>2500</v>
      </c>
    </row>
    <row r="1684" spans="1:19" x14ac:dyDescent="0.2">
      <c r="A1684">
        <v>18202</v>
      </c>
      <c r="C1684" t="s">
        <v>4233</v>
      </c>
      <c r="D1684">
        <v>23</v>
      </c>
      <c r="E1684">
        <v>1921</v>
      </c>
      <c r="F1684" t="s">
        <v>3774</v>
      </c>
      <c r="G1684">
        <v>192</v>
      </c>
      <c r="H1684">
        <v>1</v>
      </c>
      <c r="I1684" t="s">
        <v>671</v>
      </c>
      <c r="K1684">
        <v>0</v>
      </c>
      <c r="L1684">
        <v>0</v>
      </c>
      <c r="M1684">
        <v>0</v>
      </c>
      <c r="N1684">
        <v>0</v>
      </c>
      <c r="O1684">
        <v>0</v>
      </c>
      <c r="P1684" t="s">
        <v>231</v>
      </c>
      <c r="Q1684" t="s">
        <v>231</v>
      </c>
      <c r="R1684">
        <v>182</v>
      </c>
      <c r="S1684" t="s">
        <v>2500</v>
      </c>
    </row>
    <row r="1685" spans="1:19" x14ac:dyDescent="0.2">
      <c r="A1685">
        <v>18202</v>
      </c>
      <c r="C1685" t="s">
        <v>4233</v>
      </c>
      <c r="D1685">
        <v>24</v>
      </c>
      <c r="E1685">
        <v>1931</v>
      </c>
      <c r="F1685" t="s">
        <v>3775</v>
      </c>
      <c r="G1685">
        <v>193</v>
      </c>
      <c r="H1685">
        <v>1</v>
      </c>
      <c r="I1685" t="s">
        <v>674</v>
      </c>
      <c r="K1685">
        <v>0</v>
      </c>
      <c r="L1685">
        <v>0</v>
      </c>
      <c r="M1685">
        <v>0</v>
      </c>
      <c r="N1685">
        <v>0</v>
      </c>
      <c r="O1685">
        <v>0</v>
      </c>
      <c r="P1685" t="s">
        <v>231</v>
      </c>
      <c r="Q1685" t="s">
        <v>231</v>
      </c>
      <c r="R1685">
        <v>182</v>
      </c>
      <c r="S1685" t="s">
        <v>2500</v>
      </c>
    </row>
    <row r="1686" spans="1:19" x14ac:dyDescent="0.2">
      <c r="A1686">
        <v>18202</v>
      </c>
      <c r="C1686" t="s">
        <v>4233</v>
      </c>
      <c r="D1686">
        <v>25</v>
      </c>
      <c r="E1686">
        <v>1941</v>
      </c>
      <c r="F1686" t="s">
        <v>3776</v>
      </c>
      <c r="G1686">
        <v>194</v>
      </c>
      <c r="H1686">
        <v>1</v>
      </c>
      <c r="I1686" t="s">
        <v>677</v>
      </c>
      <c r="K1686">
        <v>0</v>
      </c>
      <c r="L1686">
        <v>0</v>
      </c>
      <c r="M1686">
        <v>0</v>
      </c>
      <c r="N1686">
        <v>0</v>
      </c>
      <c r="O1686">
        <v>0</v>
      </c>
      <c r="P1686" t="s">
        <v>231</v>
      </c>
      <c r="Q1686" t="s">
        <v>231</v>
      </c>
      <c r="R1686">
        <v>182</v>
      </c>
      <c r="S1686" t="s">
        <v>2500</v>
      </c>
    </row>
    <row r="1687" spans="1:19" x14ac:dyDescent="0.2">
      <c r="A1687">
        <v>18202</v>
      </c>
      <c r="C1687" t="s">
        <v>4233</v>
      </c>
      <c r="D1687">
        <v>26</v>
      </c>
      <c r="E1687">
        <v>1951</v>
      </c>
      <c r="F1687" t="s">
        <v>3034</v>
      </c>
      <c r="G1687">
        <v>195</v>
      </c>
      <c r="H1687">
        <v>1</v>
      </c>
      <c r="I1687" t="s">
        <v>680</v>
      </c>
      <c r="K1687">
        <v>0</v>
      </c>
      <c r="L1687">
        <v>0</v>
      </c>
      <c r="M1687">
        <v>0</v>
      </c>
      <c r="N1687">
        <v>0</v>
      </c>
      <c r="O1687">
        <v>0</v>
      </c>
      <c r="P1687" t="s">
        <v>231</v>
      </c>
      <c r="Q1687" t="s">
        <v>231</v>
      </c>
      <c r="R1687">
        <v>182</v>
      </c>
      <c r="S1687" t="s">
        <v>2500</v>
      </c>
    </row>
    <row r="1688" spans="1:19" x14ac:dyDescent="0.2">
      <c r="A1688">
        <v>18202</v>
      </c>
      <c r="C1688" t="s">
        <v>4233</v>
      </c>
      <c r="D1688">
        <v>27</v>
      </c>
      <c r="E1688">
        <v>1961</v>
      </c>
      <c r="F1688" t="s">
        <v>3777</v>
      </c>
      <c r="G1688">
        <v>196</v>
      </c>
      <c r="H1688">
        <v>1</v>
      </c>
      <c r="I1688" t="s">
        <v>683</v>
      </c>
      <c r="K1688">
        <v>0</v>
      </c>
      <c r="L1688">
        <v>0</v>
      </c>
      <c r="M1688">
        <v>0</v>
      </c>
      <c r="N1688">
        <v>0</v>
      </c>
      <c r="O1688">
        <v>0</v>
      </c>
      <c r="P1688" t="s">
        <v>231</v>
      </c>
      <c r="Q1688" t="s">
        <v>231</v>
      </c>
      <c r="R1688">
        <v>182</v>
      </c>
      <c r="S1688" t="s">
        <v>2500</v>
      </c>
    </row>
    <row r="1689" spans="1:19" x14ac:dyDescent="0.2">
      <c r="A1689">
        <v>18202</v>
      </c>
      <c r="C1689" t="s">
        <v>4233</v>
      </c>
      <c r="D1689">
        <v>28</v>
      </c>
      <c r="E1689">
        <v>1971</v>
      </c>
      <c r="F1689" t="s">
        <v>3778</v>
      </c>
      <c r="G1689">
        <v>197</v>
      </c>
      <c r="H1689">
        <v>1</v>
      </c>
      <c r="I1689" t="s">
        <v>686</v>
      </c>
      <c r="K1689">
        <v>0</v>
      </c>
      <c r="L1689">
        <v>0</v>
      </c>
      <c r="M1689">
        <v>0</v>
      </c>
      <c r="N1689">
        <v>0</v>
      </c>
      <c r="O1689">
        <v>0</v>
      </c>
      <c r="P1689" t="s">
        <v>231</v>
      </c>
      <c r="Q1689" t="s">
        <v>231</v>
      </c>
      <c r="R1689">
        <v>182</v>
      </c>
      <c r="S1689" t="s">
        <v>2500</v>
      </c>
    </row>
    <row r="1690" spans="1:19" x14ac:dyDescent="0.2">
      <c r="A1690">
        <v>18202</v>
      </c>
      <c r="C1690" t="s">
        <v>4233</v>
      </c>
      <c r="D1690">
        <v>29</v>
      </c>
      <c r="E1690">
        <v>1981</v>
      </c>
      <c r="F1690" t="s">
        <v>3035</v>
      </c>
      <c r="G1690">
        <v>198</v>
      </c>
      <c r="H1690">
        <v>1</v>
      </c>
      <c r="I1690" t="s">
        <v>689</v>
      </c>
      <c r="K1690">
        <v>0</v>
      </c>
      <c r="L1690">
        <v>0</v>
      </c>
      <c r="M1690">
        <v>0</v>
      </c>
      <c r="N1690">
        <v>0</v>
      </c>
      <c r="O1690">
        <v>0</v>
      </c>
      <c r="P1690" t="s">
        <v>231</v>
      </c>
      <c r="Q1690" t="s">
        <v>231</v>
      </c>
      <c r="R1690">
        <v>182</v>
      </c>
      <c r="S1690" t="s">
        <v>2500</v>
      </c>
    </row>
    <row r="1691" spans="1:19" x14ac:dyDescent="0.2">
      <c r="A1691">
        <v>18202</v>
      </c>
      <c r="C1691" t="s">
        <v>4233</v>
      </c>
      <c r="D1691">
        <v>30</v>
      </c>
      <c r="E1691">
        <v>11</v>
      </c>
      <c r="F1691" t="s">
        <v>3169</v>
      </c>
      <c r="G1691">
        <v>1</v>
      </c>
      <c r="H1691">
        <v>1</v>
      </c>
      <c r="I1691" t="s">
        <v>219</v>
      </c>
      <c r="K1691">
        <v>0</v>
      </c>
      <c r="L1691">
        <v>0</v>
      </c>
      <c r="M1691">
        <v>0</v>
      </c>
      <c r="N1691">
        <v>0</v>
      </c>
      <c r="O1691">
        <v>0</v>
      </c>
      <c r="P1691" t="s">
        <v>231</v>
      </c>
      <c r="Q1691" t="s">
        <v>231</v>
      </c>
      <c r="R1691">
        <v>182</v>
      </c>
      <c r="S1691" t="s">
        <v>2500</v>
      </c>
    </row>
    <row r="1692" spans="1:19" x14ac:dyDescent="0.2">
      <c r="A1692">
        <v>18202</v>
      </c>
      <c r="C1692" t="s">
        <v>4233</v>
      </c>
      <c r="D1692">
        <v>31</v>
      </c>
      <c r="E1692">
        <v>12</v>
      </c>
      <c r="F1692" t="s">
        <v>3170</v>
      </c>
      <c r="G1692">
        <v>1</v>
      </c>
      <c r="H1692">
        <v>2</v>
      </c>
      <c r="I1692" t="s">
        <v>219</v>
      </c>
      <c r="K1692">
        <v>0</v>
      </c>
      <c r="L1692">
        <v>0</v>
      </c>
      <c r="M1692">
        <v>0</v>
      </c>
      <c r="N1692">
        <v>0</v>
      </c>
      <c r="O1692">
        <v>0</v>
      </c>
      <c r="P1692" t="s">
        <v>231</v>
      </c>
      <c r="Q1692" t="s">
        <v>231</v>
      </c>
      <c r="R1692">
        <v>182</v>
      </c>
      <c r="S1692" t="s">
        <v>2500</v>
      </c>
    </row>
    <row r="1693" spans="1:19" x14ac:dyDescent="0.2">
      <c r="A1693">
        <v>18202</v>
      </c>
      <c r="C1693" t="s">
        <v>4233</v>
      </c>
      <c r="D1693">
        <v>32</v>
      </c>
      <c r="E1693">
        <v>21</v>
      </c>
      <c r="F1693" t="s">
        <v>3036</v>
      </c>
      <c r="G1693">
        <v>2</v>
      </c>
      <c r="H1693">
        <v>1</v>
      </c>
      <c r="I1693" t="s">
        <v>222</v>
      </c>
      <c r="K1693">
        <v>0</v>
      </c>
      <c r="L1693">
        <v>0</v>
      </c>
      <c r="M1693">
        <v>0</v>
      </c>
      <c r="N1693">
        <v>0</v>
      </c>
      <c r="O1693">
        <v>0</v>
      </c>
      <c r="P1693" t="s">
        <v>231</v>
      </c>
      <c r="Q1693" t="s">
        <v>231</v>
      </c>
      <c r="R1693">
        <v>182</v>
      </c>
      <c r="S1693" t="s">
        <v>2500</v>
      </c>
    </row>
    <row r="1694" spans="1:19" x14ac:dyDescent="0.2">
      <c r="A1694">
        <v>18202</v>
      </c>
      <c r="C1694" t="s">
        <v>4233</v>
      </c>
      <c r="D1694">
        <v>33</v>
      </c>
      <c r="E1694">
        <v>31</v>
      </c>
      <c r="F1694" t="s">
        <v>3779</v>
      </c>
      <c r="G1694">
        <v>3</v>
      </c>
      <c r="H1694">
        <v>1</v>
      </c>
      <c r="I1694" t="s">
        <v>225</v>
      </c>
      <c r="K1694">
        <v>0</v>
      </c>
      <c r="L1694">
        <v>0</v>
      </c>
      <c r="M1694">
        <v>0</v>
      </c>
      <c r="N1694">
        <v>0</v>
      </c>
      <c r="O1694">
        <v>0</v>
      </c>
      <c r="P1694" t="s">
        <v>231</v>
      </c>
      <c r="Q1694" t="s">
        <v>231</v>
      </c>
      <c r="R1694">
        <v>182</v>
      </c>
      <c r="S1694" t="s">
        <v>2500</v>
      </c>
    </row>
    <row r="1695" spans="1:19" x14ac:dyDescent="0.2">
      <c r="A1695">
        <v>18202</v>
      </c>
      <c r="C1695" t="s">
        <v>4233</v>
      </c>
      <c r="D1695">
        <v>34</v>
      </c>
      <c r="E1695">
        <v>41</v>
      </c>
      <c r="F1695" t="s">
        <v>3037</v>
      </c>
      <c r="G1695">
        <v>4</v>
      </c>
      <c r="H1695">
        <v>1</v>
      </c>
      <c r="I1695" t="s">
        <v>228</v>
      </c>
      <c r="K1695">
        <v>0</v>
      </c>
      <c r="L1695">
        <v>0</v>
      </c>
      <c r="M1695">
        <v>0</v>
      </c>
      <c r="N1695">
        <v>0</v>
      </c>
      <c r="O1695">
        <v>0</v>
      </c>
      <c r="P1695" t="s">
        <v>231</v>
      </c>
      <c r="Q1695" t="s">
        <v>231</v>
      </c>
      <c r="R1695">
        <v>182</v>
      </c>
      <c r="S1695" t="s">
        <v>2500</v>
      </c>
    </row>
    <row r="1696" spans="1:19" x14ac:dyDescent="0.2">
      <c r="A1696">
        <v>18202</v>
      </c>
      <c r="C1696" t="s">
        <v>4233</v>
      </c>
      <c r="D1696">
        <v>35</v>
      </c>
      <c r="E1696">
        <v>1991</v>
      </c>
      <c r="F1696" t="s">
        <v>2915</v>
      </c>
      <c r="G1696">
        <v>199</v>
      </c>
      <c r="H1696">
        <v>1</v>
      </c>
      <c r="I1696" t="s">
        <v>692</v>
      </c>
      <c r="K1696">
        <v>0</v>
      </c>
      <c r="L1696">
        <v>0</v>
      </c>
      <c r="M1696">
        <v>0</v>
      </c>
      <c r="N1696">
        <v>0</v>
      </c>
      <c r="O1696">
        <v>0</v>
      </c>
      <c r="P1696" t="s">
        <v>231</v>
      </c>
      <c r="Q1696" t="s">
        <v>231</v>
      </c>
      <c r="R1696">
        <v>182</v>
      </c>
      <c r="S1696" t="s">
        <v>2500</v>
      </c>
    </row>
    <row r="1697" spans="1:19" x14ac:dyDescent="0.2">
      <c r="A1697">
        <v>18202</v>
      </c>
      <c r="C1697" t="s">
        <v>4233</v>
      </c>
      <c r="D1697">
        <v>36</v>
      </c>
      <c r="E1697">
        <v>2001</v>
      </c>
      <c r="F1697" t="s">
        <v>2916</v>
      </c>
      <c r="G1697">
        <v>200</v>
      </c>
      <c r="H1697">
        <v>1</v>
      </c>
      <c r="I1697" t="s">
        <v>695</v>
      </c>
      <c r="K1697">
        <v>0</v>
      </c>
      <c r="L1697">
        <v>0</v>
      </c>
      <c r="M1697">
        <v>0</v>
      </c>
      <c r="N1697">
        <v>0</v>
      </c>
      <c r="O1697">
        <v>0</v>
      </c>
      <c r="P1697" t="s">
        <v>231</v>
      </c>
      <c r="Q1697" t="s">
        <v>231</v>
      </c>
      <c r="R1697">
        <v>182</v>
      </c>
      <c r="S1697" t="s">
        <v>2500</v>
      </c>
    </row>
    <row r="1698" spans="1:19" x14ac:dyDescent="0.2">
      <c r="A1698">
        <v>18202</v>
      </c>
      <c r="C1698" t="s">
        <v>4233</v>
      </c>
      <c r="D1698">
        <v>37</v>
      </c>
      <c r="E1698">
        <v>2011</v>
      </c>
      <c r="F1698" t="s">
        <v>2917</v>
      </c>
      <c r="G1698">
        <v>201</v>
      </c>
      <c r="H1698">
        <v>1</v>
      </c>
      <c r="I1698" t="s">
        <v>697</v>
      </c>
      <c r="K1698">
        <v>0</v>
      </c>
      <c r="L1698">
        <v>0</v>
      </c>
      <c r="M1698">
        <v>0</v>
      </c>
      <c r="N1698">
        <v>0</v>
      </c>
      <c r="O1698">
        <v>0</v>
      </c>
      <c r="P1698" t="s">
        <v>231</v>
      </c>
      <c r="Q1698" t="s">
        <v>231</v>
      </c>
      <c r="R1698">
        <v>182</v>
      </c>
      <c r="S1698" t="s">
        <v>2500</v>
      </c>
    </row>
    <row r="1699" spans="1:19" x14ac:dyDescent="0.2">
      <c r="A1699">
        <v>18202</v>
      </c>
      <c r="C1699" t="s">
        <v>4233</v>
      </c>
      <c r="D1699">
        <v>38</v>
      </c>
      <c r="E1699">
        <v>2002</v>
      </c>
      <c r="F1699" t="s">
        <v>2918</v>
      </c>
      <c r="G1699">
        <v>200</v>
      </c>
      <c r="H1699">
        <v>2</v>
      </c>
      <c r="I1699" t="s">
        <v>695</v>
      </c>
      <c r="K1699">
        <v>0</v>
      </c>
      <c r="L1699">
        <v>0</v>
      </c>
      <c r="M1699">
        <v>0</v>
      </c>
      <c r="N1699">
        <v>0</v>
      </c>
      <c r="O1699">
        <v>0</v>
      </c>
      <c r="P1699" t="s">
        <v>231</v>
      </c>
      <c r="Q1699" t="s">
        <v>231</v>
      </c>
      <c r="R1699">
        <v>182</v>
      </c>
      <c r="S1699" t="s">
        <v>2500</v>
      </c>
    </row>
    <row r="1700" spans="1:19" x14ac:dyDescent="0.2">
      <c r="A1700">
        <v>18202</v>
      </c>
      <c r="C1700" t="s">
        <v>4233</v>
      </c>
      <c r="D1700">
        <v>39</v>
      </c>
      <c r="E1700">
        <v>1992</v>
      </c>
      <c r="F1700" t="s">
        <v>2919</v>
      </c>
      <c r="G1700">
        <v>199</v>
      </c>
      <c r="H1700">
        <v>2</v>
      </c>
      <c r="I1700" t="s">
        <v>692</v>
      </c>
      <c r="K1700">
        <v>0</v>
      </c>
      <c r="L1700">
        <v>0</v>
      </c>
      <c r="M1700">
        <v>0</v>
      </c>
      <c r="N1700">
        <v>0</v>
      </c>
      <c r="O1700">
        <v>0</v>
      </c>
      <c r="P1700" t="s">
        <v>231</v>
      </c>
      <c r="Q1700" t="s">
        <v>231</v>
      </c>
      <c r="R1700">
        <v>182</v>
      </c>
      <c r="S1700" t="s">
        <v>2500</v>
      </c>
    </row>
    <row r="1701" spans="1:19" x14ac:dyDescent="0.2">
      <c r="A1701">
        <v>18202</v>
      </c>
      <c r="C1701" t="s">
        <v>4233</v>
      </c>
      <c r="D1701">
        <v>40</v>
      </c>
      <c r="E1701">
        <v>51</v>
      </c>
      <c r="F1701" t="s">
        <v>3038</v>
      </c>
      <c r="G1701">
        <v>5</v>
      </c>
      <c r="H1701">
        <v>1</v>
      </c>
      <c r="I1701" t="s">
        <v>231</v>
      </c>
      <c r="K1701">
        <v>0</v>
      </c>
      <c r="L1701">
        <v>1</v>
      </c>
      <c r="M1701">
        <v>0</v>
      </c>
      <c r="N1701">
        <v>2</v>
      </c>
      <c r="O1701">
        <v>0</v>
      </c>
      <c r="P1701" t="s">
        <v>231</v>
      </c>
      <c r="Q1701" t="s">
        <v>231</v>
      </c>
      <c r="R1701">
        <v>182</v>
      </c>
      <c r="S1701" t="s">
        <v>2500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5EE82-DC56-4F22-A24F-AE2744992ADD}">
  <dimension ref="A1:L4134"/>
  <sheetViews>
    <sheetView workbookViewId="0"/>
  </sheetViews>
  <sheetFormatPr defaultRowHeight="13" x14ac:dyDescent="0.2"/>
  <sheetData>
    <row r="1" spans="1:12" x14ac:dyDescent="0.2">
      <c r="A1" t="s">
        <v>2825</v>
      </c>
      <c r="B1" t="s">
        <v>2806</v>
      </c>
      <c r="C1" t="s">
        <v>2826</v>
      </c>
      <c r="D1" t="s">
        <v>2827</v>
      </c>
      <c r="E1" t="s">
        <v>2809</v>
      </c>
      <c r="F1" t="s">
        <v>2811</v>
      </c>
      <c r="G1" t="s">
        <v>2814</v>
      </c>
      <c r="H1" t="s">
        <v>2828</v>
      </c>
      <c r="I1" t="s">
        <v>2829</v>
      </c>
      <c r="J1" t="s">
        <v>2821</v>
      </c>
      <c r="K1" t="s">
        <v>2830</v>
      </c>
      <c r="L1" t="s">
        <v>2831</v>
      </c>
    </row>
    <row r="2" spans="1:12" x14ac:dyDescent="0.2">
      <c r="A2" t="s">
        <v>2877</v>
      </c>
      <c r="B2">
        <v>10101</v>
      </c>
      <c r="C2" t="s">
        <v>2492</v>
      </c>
      <c r="D2" s="157" t="s">
        <v>1922</v>
      </c>
      <c r="E2">
        <v>1</v>
      </c>
      <c r="F2" t="s">
        <v>2841</v>
      </c>
      <c r="G2" t="s">
        <v>252</v>
      </c>
      <c r="H2" s="157" t="s">
        <v>2878</v>
      </c>
      <c r="I2" s="157" t="s">
        <v>2878</v>
      </c>
      <c r="J2" t="s">
        <v>730</v>
      </c>
      <c r="L2" s="157" t="s">
        <v>2611</v>
      </c>
    </row>
    <row r="3" spans="1:12" x14ac:dyDescent="0.2">
      <c r="A3" t="s">
        <v>2877</v>
      </c>
      <c r="B3">
        <v>10101</v>
      </c>
      <c r="C3" t="s">
        <v>2492</v>
      </c>
      <c r="D3" s="157" t="s">
        <v>1922</v>
      </c>
      <c r="E3">
        <v>2</v>
      </c>
      <c r="F3" t="s">
        <v>2842</v>
      </c>
      <c r="G3" t="s">
        <v>706</v>
      </c>
      <c r="H3" s="157" t="s">
        <v>2879</v>
      </c>
      <c r="I3" s="157" t="s">
        <v>2879</v>
      </c>
      <c r="J3" t="s">
        <v>730</v>
      </c>
      <c r="L3" s="157" t="s">
        <v>2611</v>
      </c>
    </row>
    <row r="4" spans="1:12" x14ac:dyDescent="0.2">
      <c r="A4" t="s">
        <v>2877</v>
      </c>
      <c r="B4">
        <v>10101</v>
      </c>
      <c r="C4" t="s">
        <v>2492</v>
      </c>
      <c r="D4" s="157" t="s">
        <v>1922</v>
      </c>
      <c r="E4">
        <v>3</v>
      </c>
      <c r="F4" t="s">
        <v>2843</v>
      </c>
      <c r="G4" t="s">
        <v>465</v>
      </c>
      <c r="H4" s="157" t="s">
        <v>2880</v>
      </c>
      <c r="I4" s="157" t="s">
        <v>2880</v>
      </c>
      <c r="J4" t="s">
        <v>730</v>
      </c>
      <c r="L4" s="157" t="s">
        <v>2611</v>
      </c>
    </row>
    <row r="5" spans="1:12" x14ac:dyDescent="0.2">
      <c r="A5" t="s">
        <v>2877</v>
      </c>
      <c r="B5">
        <v>10101</v>
      </c>
      <c r="C5" t="s">
        <v>2492</v>
      </c>
      <c r="D5" s="157" t="s">
        <v>1922</v>
      </c>
      <c r="E5">
        <v>4</v>
      </c>
      <c r="F5" t="s">
        <v>2844</v>
      </c>
      <c r="G5" t="s">
        <v>237</v>
      </c>
      <c r="H5" s="157" t="s">
        <v>2881</v>
      </c>
      <c r="I5" s="157" t="s">
        <v>2881</v>
      </c>
      <c r="J5" t="s">
        <v>730</v>
      </c>
      <c r="L5" s="157" t="s">
        <v>2611</v>
      </c>
    </row>
    <row r="6" spans="1:12" x14ac:dyDescent="0.2">
      <c r="A6" t="s">
        <v>2877</v>
      </c>
      <c r="B6">
        <v>10101</v>
      </c>
      <c r="C6" t="s">
        <v>2492</v>
      </c>
      <c r="D6" s="157" t="s">
        <v>1922</v>
      </c>
      <c r="E6">
        <v>5</v>
      </c>
      <c r="F6" t="s">
        <v>2845</v>
      </c>
      <c r="G6" t="s">
        <v>231</v>
      </c>
      <c r="H6" s="157" t="s">
        <v>2882</v>
      </c>
      <c r="I6" s="157" t="s">
        <v>2882</v>
      </c>
      <c r="J6" t="s">
        <v>730</v>
      </c>
      <c r="L6" s="157" t="s">
        <v>2611</v>
      </c>
    </row>
    <row r="7" spans="1:12" x14ac:dyDescent="0.2">
      <c r="A7" t="s">
        <v>2877</v>
      </c>
      <c r="B7">
        <v>10101</v>
      </c>
      <c r="C7" t="s">
        <v>2492</v>
      </c>
      <c r="D7" s="157" t="s">
        <v>1922</v>
      </c>
      <c r="E7">
        <v>6</v>
      </c>
      <c r="F7" t="s">
        <v>2846</v>
      </c>
      <c r="G7" t="s">
        <v>228</v>
      </c>
      <c r="H7" s="157" t="s">
        <v>2883</v>
      </c>
      <c r="I7" s="157" t="s">
        <v>2883</v>
      </c>
      <c r="J7" t="s">
        <v>730</v>
      </c>
      <c r="L7" s="157" t="s">
        <v>2611</v>
      </c>
    </row>
    <row r="8" spans="1:12" x14ac:dyDescent="0.2">
      <c r="A8" t="s">
        <v>2877</v>
      </c>
      <c r="B8">
        <v>10101</v>
      </c>
      <c r="C8" t="s">
        <v>2492</v>
      </c>
      <c r="D8" s="157" t="s">
        <v>1922</v>
      </c>
      <c r="E8">
        <v>7</v>
      </c>
      <c r="F8" t="s">
        <v>2847</v>
      </c>
      <c r="G8" t="s">
        <v>222</v>
      </c>
      <c r="H8" s="157" t="s">
        <v>2884</v>
      </c>
      <c r="I8" s="157" t="s">
        <v>2884</v>
      </c>
      <c r="J8" t="s">
        <v>730</v>
      </c>
      <c r="L8" s="157" t="s">
        <v>2611</v>
      </c>
    </row>
    <row r="9" spans="1:12" x14ac:dyDescent="0.2">
      <c r="A9" t="s">
        <v>2877</v>
      </c>
      <c r="B9">
        <v>10101</v>
      </c>
      <c r="C9" t="s">
        <v>2492</v>
      </c>
      <c r="D9" s="157" t="s">
        <v>1922</v>
      </c>
      <c r="E9">
        <v>8</v>
      </c>
      <c r="F9" t="s">
        <v>2848</v>
      </c>
      <c r="G9" t="s">
        <v>689</v>
      </c>
      <c r="H9" s="157" t="s">
        <v>2885</v>
      </c>
      <c r="I9" s="157" t="s">
        <v>2885</v>
      </c>
      <c r="J9" t="s">
        <v>730</v>
      </c>
      <c r="L9" s="157" t="s">
        <v>2611</v>
      </c>
    </row>
    <row r="10" spans="1:12" x14ac:dyDescent="0.2">
      <c r="A10" t="s">
        <v>2877</v>
      </c>
      <c r="B10">
        <v>10101</v>
      </c>
      <c r="C10" t="s">
        <v>2492</v>
      </c>
      <c r="D10" s="157" t="s">
        <v>1922</v>
      </c>
      <c r="E10">
        <v>9</v>
      </c>
      <c r="F10" t="s">
        <v>2849</v>
      </c>
      <c r="G10" t="s">
        <v>680</v>
      </c>
      <c r="H10" s="157" t="s">
        <v>2886</v>
      </c>
      <c r="I10" s="157" t="s">
        <v>2886</v>
      </c>
      <c r="J10" t="s">
        <v>730</v>
      </c>
      <c r="L10" s="157" t="s">
        <v>2611</v>
      </c>
    </row>
    <row r="11" spans="1:12" x14ac:dyDescent="0.2">
      <c r="A11" t="s">
        <v>2877</v>
      </c>
      <c r="B11">
        <v>10101</v>
      </c>
      <c r="C11" t="s">
        <v>2492</v>
      </c>
      <c r="D11" s="157" t="s">
        <v>1922</v>
      </c>
      <c r="E11">
        <v>10</v>
      </c>
      <c r="F11" t="s">
        <v>2850</v>
      </c>
      <c r="G11" t="s">
        <v>668</v>
      </c>
      <c r="H11" s="157" t="s">
        <v>2887</v>
      </c>
      <c r="I11" s="157" t="s">
        <v>2887</v>
      </c>
      <c r="J11" t="s">
        <v>730</v>
      </c>
      <c r="L11" s="157" t="s">
        <v>2611</v>
      </c>
    </row>
    <row r="12" spans="1:12" x14ac:dyDescent="0.2">
      <c r="A12" t="s">
        <v>2877</v>
      </c>
      <c r="B12">
        <v>10101</v>
      </c>
      <c r="C12" t="s">
        <v>2492</v>
      </c>
      <c r="D12" s="157" t="s">
        <v>1922</v>
      </c>
      <c r="E12">
        <v>11</v>
      </c>
      <c r="F12" t="s">
        <v>2851</v>
      </c>
      <c r="G12" t="s">
        <v>783</v>
      </c>
      <c r="H12" s="157" t="s">
        <v>2888</v>
      </c>
      <c r="I12" s="157" t="s">
        <v>2888</v>
      </c>
      <c r="J12" t="s">
        <v>730</v>
      </c>
      <c r="L12" s="157" t="s">
        <v>2611</v>
      </c>
    </row>
    <row r="13" spans="1:12" x14ac:dyDescent="0.2">
      <c r="A13" t="s">
        <v>2877</v>
      </c>
      <c r="B13">
        <v>10101</v>
      </c>
      <c r="C13" t="s">
        <v>2492</v>
      </c>
      <c r="D13" s="157" t="s">
        <v>1922</v>
      </c>
      <c r="E13">
        <v>12</v>
      </c>
      <c r="F13" t="s">
        <v>2852</v>
      </c>
      <c r="G13" t="s">
        <v>635</v>
      </c>
      <c r="H13" s="157" t="s">
        <v>2889</v>
      </c>
      <c r="I13" s="157" t="s">
        <v>2889</v>
      </c>
      <c r="J13" t="s">
        <v>730</v>
      </c>
      <c r="L13" s="157" t="s">
        <v>2611</v>
      </c>
    </row>
    <row r="14" spans="1:12" x14ac:dyDescent="0.2">
      <c r="A14" t="s">
        <v>2877</v>
      </c>
      <c r="B14">
        <v>10101</v>
      </c>
      <c r="C14" t="s">
        <v>2492</v>
      </c>
      <c r="D14" s="157" t="s">
        <v>1922</v>
      </c>
      <c r="E14">
        <v>13</v>
      </c>
      <c r="F14" t="s">
        <v>2853</v>
      </c>
      <c r="G14" t="s">
        <v>629</v>
      </c>
      <c r="H14" s="157" t="s">
        <v>2890</v>
      </c>
      <c r="I14" s="157" t="s">
        <v>2890</v>
      </c>
      <c r="J14" t="s">
        <v>730</v>
      </c>
      <c r="L14" s="157" t="s">
        <v>2611</v>
      </c>
    </row>
    <row r="15" spans="1:12" x14ac:dyDescent="0.2">
      <c r="A15" t="s">
        <v>2877</v>
      </c>
      <c r="B15">
        <v>10101</v>
      </c>
      <c r="C15" t="s">
        <v>2492</v>
      </c>
      <c r="D15" s="157" t="s">
        <v>1922</v>
      </c>
      <c r="E15">
        <v>14</v>
      </c>
      <c r="F15" t="s">
        <v>2854</v>
      </c>
      <c r="G15" t="s">
        <v>620</v>
      </c>
      <c r="H15" s="157" t="s">
        <v>2891</v>
      </c>
      <c r="I15" s="157" t="s">
        <v>2891</v>
      </c>
      <c r="J15" t="s">
        <v>730</v>
      </c>
      <c r="L15" s="157" t="s">
        <v>2611</v>
      </c>
    </row>
    <row r="16" spans="1:12" x14ac:dyDescent="0.2">
      <c r="A16" t="s">
        <v>2877</v>
      </c>
      <c r="B16">
        <v>10101</v>
      </c>
      <c r="C16" t="s">
        <v>2492</v>
      </c>
      <c r="D16" s="157" t="s">
        <v>1922</v>
      </c>
      <c r="E16">
        <v>15</v>
      </c>
      <c r="F16" t="s">
        <v>2855</v>
      </c>
      <c r="G16" t="s">
        <v>617</v>
      </c>
      <c r="H16" s="157" t="s">
        <v>2892</v>
      </c>
      <c r="I16" s="157" t="s">
        <v>2892</v>
      </c>
      <c r="J16" t="s">
        <v>730</v>
      </c>
      <c r="L16" s="157" t="s">
        <v>2611</v>
      </c>
    </row>
    <row r="17" spans="1:12" x14ac:dyDescent="0.2">
      <c r="A17" t="s">
        <v>2877</v>
      </c>
      <c r="B17">
        <v>10101</v>
      </c>
      <c r="C17" t="s">
        <v>2492</v>
      </c>
      <c r="D17" s="157" t="s">
        <v>1922</v>
      </c>
      <c r="E17">
        <v>16</v>
      </c>
      <c r="F17" t="s">
        <v>2856</v>
      </c>
      <c r="G17" t="s">
        <v>608</v>
      </c>
      <c r="H17" s="157" t="s">
        <v>2893</v>
      </c>
      <c r="I17" s="157" t="s">
        <v>2893</v>
      </c>
      <c r="J17" t="s">
        <v>730</v>
      </c>
      <c r="L17" s="157" t="s">
        <v>2611</v>
      </c>
    </row>
    <row r="18" spans="1:12" x14ac:dyDescent="0.2">
      <c r="A18" t="s">
        <v>2877</v>
      </c>
      <c r="B18">
        <v>10101</v>
      </c>
      <c r="C18" t="s">
        <v>2492</v>
      </c>
      <c r="D18" s="157" t="s">
        <v>1922</v>
      </c>
      <c r="E18">
        <v>17</v>
      </c>
      <c r="F18" t="s">
        <v>2857</v>
      </c>
      <c r="G18" t="s">
        <v>596</v>
      </c>
      <c r="H18" s="157" t="s">
        <v>2894</v>
      </c>
      <c r="I18" s="157" t="s">
        <v>2894</v>
      </c>
      <c r="J18" t="s">
        <v>730</v>
      </c>
      <c r="L18" s="157" t="s">
        <v>2611</v>
      </c>
    </row>
    <row r="19" spans="1:12" x14ac:dyDescent="0.2">
      <c r="A19" t="s">
        <v>2877</v>
      </c>
      <c r="B19">
        <v>10101</v>
      </c>
      <c r="C19" t="s">
        <v>2492</v>
      </c>
      <c r="D19" s="157" t="s">
        <v>1922</v>
      </c>
      <c r="E19">
        <v>18</v>
      </c>
      <c r="F19" t="s">
        <v>2858</v>
      </c>
      <c r="G19" t="s">
        <v>780</v>
      </c>
      <c r="H19" s="157" t="s">
        <v>2895</v>
      </c>
      <c r="I19" s="157" t="s">
        <v>2895</v>
      </c>
      <c r="J19" t="s">
        <v>730</v>
      </c>
      <c r="L19" s="157" t="s">
        <v>2611</v>
      </c>
    </row>
    <row r="20" spans="1:12" x14ac:dyDescent="0.2">
      <c r="A20" t="s">
        <v>2877</v>
      </c>
      <c r="B20">
        <v>10101</v>
      </c>
      <c r="C20" t="s">
        <v>2492</v>
      </c>
      <c r="D20" s="157" t="s">
        <v>1922</v>
      </c>
      <c r="E20">
        <v>19</v>
      </c>
      <c r="F20" t="s">
        <v>2859</v>
      </c>
      <c r="G20" t="s">
        <v>777</v>
      </c>
      <c r="H20" s="157" t="s">
        <v>2896</v>
      </c>
      <c r="I20" s="157" t="s">
        <v>2896</v>
      </c>
      <c r="J20" t="s">
        <v>730</v>
      </c>
      <c r="L20" s="157" t="s">
        <v>2611</v>
      </c>
    </row>
    <row r="21" spans="1:12" x14ac:dyDescent="0.2">
      <c r="A21" t="s">
        <v>2877</v>
      </c>
      <c r="B21">
        <v>10101</v>
      </c>
      <c r="C21" t="s">
        <v>2492</v>
      </c>
      <c r="D21" s="157" t="s">
        <v>1922</v>
      </c>
      <c r="E21">
        <v>20</v>
      </c>
      <c r="F21" t="s">
        <v>2860</v>
      </c>
      <c r="G21" t="s">
        <v>774</v>
      </c>
      <c r="H21" s="157" t="s">
        <v>2897</v>
      </c>
      <c r="I21" s="157" t="s">
        <v>2897</v>
      </c>
      <c r="J21" t="s">
        <v>730</v>
      </c>
      <c r="L21" s="157" t="s">
        <v>2611</v>
      </c>
    </row>
    <row r="22" spans="1:12" x14ac:dyDescent="0.2">
      <c r="A22" t="s">
        <v>2877</v>
      </c>
      <c r="B22">
        <v>10101</v>
      </c>
      <c r="C22" t="s">
        <v>2492</v>
      </c>
      <c r="D22" s="157" t="s">
        <v>1922</v>
      </c>
      <c r="E22">
        <v>21</v>
      </c>
      <c r="F22" t="s">
        <v>2861</v>
      </c>
      <c r="G22" t="s">
        <v>771</v>
      </c>
      <c r="H22" s="157" t="s">
        <v>2898</v>
      </c>
      <c r="I22" s="157" t="s">
        <v>2898</v>
      </c>
      <c r="J22" t="s">
        <v>730</v>
      </c>
      <c r="L22" s="157" t="s">
        <v>2611</v>
      </c>
    </row>
    <row r="23" spans="1:12" x14ac:dyDescent="0.2">
      <c r="A23" t="s">
        <v>2877</v>
      </c>
      <c r="B23">
        <v>10101</v>
      </c>
      <c r="C23" t="s">
        <v>2492</v>
      </c>
      <c r="D23" s="157" t="s">
        <v>1922</v>
      </c>
      <c r="E23">
        <v>22</v>
      </c>
      <c r="F23" t="s">
        <v>2862</v>
      </c>
      <c r="G23" t="s">
        <v>768</v>
      </c>
      <c r="H23" s="157" t="s">
        <v>2899</v>
      </c>
      <c r="I23" s="157" t="s">
        <v>2899</v>
      </c>
      <c r="J23" t="s">
        <v>730</v>
      </c>
      <c r="L23" s="157" t="s">
        <v>2611</v>
      </c>
    </row>
    <row r="24" spans="1:12" x14ac:dyDescent="0.2">
      <c r="A24" t="s">
        <v>2877</v>
      </c>
      <c r="B24">
        <v>10101</v>
      </c>
      <c r="C24" t="s">
        <v>2492</v>
      </c>
      <c r="D24" s="157" t="s">
        <v>1922</v>
      </c>
      <c r="E24">
        <v>23</v>
      </c>
      <c r="F24" t="s">
        <v>2863</v>
      </c>
      <c r="G24" t="s">
        <v>765</v>
      </c>
      <c r="H24" s="157" t="s">
        <v>2900</v>
      </c>
      <c r="I24" s="157" t="s">
        <v>2900</v>
      </c>
      <c r="J24" t="s">
        <v>730</v>
      </c>
      <c r="L24" s="157" t="s">
        <v>2611</v>
      </c>
    </row>
    <row r="25" spans="1:12" x14ac:dyDescent="0.2">
      <c r="A25" t="s">
        <v>2877</v>
      </c>
      <c r="B25">
        <v>10101</v>
      </c>
      <c r="C25" t="s">
        <v>2492</v>
      </c>
      <c r="D25" s="157" t="s">
        <v>1922</v>
      </c>
      <c r="E25">
        <v>24</v>
      </c>
      <c r="F25" t="s">
        <v>2864</v>
      </c>
      <c r="G25" t="s">
        <v>762</v>
      </c>
      <c r="H25" s="157" t="s">
        <v>2901</v>
      </c>
      <c r="I25" s="157" t="s">
        <v>2901</v>
      </c>
      <c r="J25" t="s">
        <v>730</v>
      </c>
      <c r="L25" s="157" t="s">
        <v>2611</v>
      </c>
    </row>
    <row r="26" spans="1:12" x14ac:dyDescent="0.2">
      <c r="A26" t="s">
        <v>2877</v>
      </c>
      <c r="B26">
        <v>10101</v>
      </c>
      <c r="C26" t="s">
        <v>2492</v>
      </c>
      <c r="D26" s="157" t="s">
        <v>1922</v>
      </c>
      <c r="E26">
        <v>25</v>
      </c>
      <c r="F26" t="s">
        <v>2865</v>
      </c>
      <c r="G26" t="s">
        <v>759</v>
      </c>
      <c r="H26" s="157" t="s">
        <v>2902</v>
      </c>
      <c r="I26" s="157" t="s">
        <v>2902</v>
      </c>
      <c r="J26" t="s">
        <v>730</v>
      </c>
      <c r="L26" s="157" t="s">
        <v>2611</v>
      </c>
    </row>
    <row r="27" spans="1:12" x14ac:dyDescent="0.2">
      <c r="A27" t="s">
        <v>2877</v>
      </c>
      <c r="B27">
        <v>10101</v>
      </c>
      <c r="C27" t="s">
        <v>2492</v>
      </c>
      <c r="D27" s="157" t="s">
        <v>1922</v>
      </c>
      <c r="E27">
        <v>26</v>
      </c>
      <c r="F27" t="s">
        <v>2866</v>
      </c>
      <c r="G27" t="s">
        <v>756</v>
      </c>
      <c r="H27" s="157" t="s">
        <v>2903</v>
      </c>
      <c r="I27" s="157" t="s">
        <v>2903</v>
      </c>
      <c r="J27" t="s">
        <v>730</v>
      </c>
      <c r="L27" s="157" t="s">
        <v>2611</v>
      </c>
    </row>
    <row r="28" spans="1:12" x14ac:dyDescent="0.2">
      <c r="A28" t="s">
        <v>2877</v>
      </c>
      <c r="B28">
        <v>10101</v>
      </c>
      <c r="C28" t="s">
        <v>2492</v>
      </c>
      <c r="D28" s="157" t="s">
        <v>1922</v>
      </c>
      <c r="E28">
        <v>27</v>
      </c>
      <c r="F28" t="s">
        <v>2867</v>
      </c>
      <c r="G28" t="s">
        <v>753</v>
      </c>
      <c r="H28" s="157" t="s">
        <v>2904</v>
      </c>
      <c r="I28" s="157" t="s">
        <v>2904</v>
      </c>
      <c r="J28" t="s">
        <v>730</v>
      </c>
      <c r="L28" s="157" t="s">
        <v>2611</v>
      </c>
    </row>
    <row r="29" spans="1:12" x14ac:dyDescent="0.2">
      <c r="A29" t="s">
        <v>2877</v>
      </c>
      <c r="B29">
        <v>10101</v>
      </c>
      <c r="C29" t="s">
        <v>2492</v>
      </c>
      <c r="D29" s="157" t="s">
        <v>1922</v>
      </c>
      <c r="E29">
        <v>28</v>
      </c>
      <c r="F29" t="s">
        <v>2868</v>
      </c>
      <c r="G29" t="s">
        <v>750</v>
      </c>
      <c r="H29" s="157" t="s">
        <v>2905</v>
      </c>
      <c r="I29" s="157" t="s">
        <v>2905</v>
      </c>
      <c r="J29" t="s">
        <v>730</v>
      </c>
      <c r="L29" s="157" t="s">
        <v>2611</v>
      </c>
    </row>
    <row r="30" spans="1:12" x14ac:dyDescent="0.2">
      <c r="A30" t="s">
        <v>2877</v>
      </c>
      <c r="B30">
        <v>10101</v>
      </c>
      <c r="C30" t="s">
        <v>2492</v>
      </c>
      <c r="D30" s="157" t="s">
        <v>1922</v>
      </c>
      <c r="E30">
        <v>29</v>
      </c>
      <c r="F30" t="s">
        <v>2869</v>
      </c>
      <c r="G30" t="s">
        <v>747</v>
      </c>
      <c r="H30" s="157" t="s">
        <v>2906</v>
      </c>
      <c r="I30" s="157" t="s">
        <v>2906</v>
      </c>
      <c r="J30" t="s">
        <v>730</v>
      </c>
      <c r="L30" s="157" t="s">
        <v>2611</v>
      </c>
    </row>
    <row r="31" spans="1:12" x14ac:dyDescent="0.2">
      <c r="A31" t="s">
        <v>2877</v>
      </c>
      <c r="B31">
        <v>10101</v>
      </c>
      <c r="C31" t="s">
        <v>2492</v>
      </c>
      <c r="D31" s="157" t="s">
        <v>1922</v>
      </c>
      <c r="E31">
        <v>30</v>
      </c>
      <c r="F31" t="s">
        <v>2870</v>
      </c>
      <c r="G31" t="s">
        <v>744</v>
      </c>
      <c r="H31" s="157" t="s">
        <v>2907</v>
      </c>
      <c r="I31" s="157" t="s">
        <v>2907</v>
      </c>
      <c r="J31" t="s">
        <v>730</v>
      </c>
      <c r="L31" s="157" t="s">
        <v>2611</v>
      </c>
    </row>
    <row r="32" spans="1:12" x14ac:dyDescent="0.2">
      <c r="A32" t="s">
        <v>2877</v>
      </c>
      <c r="B32">
        <v>10101</v>
      </c>
      <c r="C32" t="s">
        <v>2492</v>
      </c>
      <c r="D32" s="157" t="s">
        <v>1922</v>
      </c>
      <c r="E32">
        <v>31</v>
      </c>
      <c r="F32" t="s">
        <v>2871</v>
      </c>
      <c r="G32" t="s">
        <v>742</v>
      </c>
      <c r="H32" s="157" t="s">
        <v>2908</v>
      </c>
      <c r="I32" s="157" t="s">
        <v>2908</v>
      </c>
      <c r="J32" t="s">
        <v>730</v>
      </c>
      <c r="L32" s="157" t="s">
        <v>2611</v>
      </c>
    </row>
    <row r="33" spans="1:12" x14ac:dyDescent="0.2">
      <c r="A33" t="s">
        <v>2877</v>
      </c>
      <c r="B33">
        <v>10101</v>
      </c>
      <c r="C33" t="s">
        <v>2492</v>
      </c>
      <c r="D33" s="157" t="s">
        <v>1922</v>
      </c>
      <c r="E33">
        <v>32</v>
      </c>
      <c r="F33" t="s">
        <v>2872</v>
      </c>
      <c r="G33" t="s">
        <v>733</v>
      </c>
      <c r="H33" s="157" t="s">
        <v>2909</v>
      </c>
      <c r="I33" s="157" t="s">
        <v>2909</v>
      </c>
      <c r="J33" t="s">
        <v>730</v>
      </c>
      <c r="L33" s="157" t="s">
        <v>2611</v>
      </c>
    </row>
    <row r="34" spans="1:12" x14ac:dyDescent="0.2">
      <c r="A34" t="s">
        <v>2877</v>
      </c>
      <c r="B34">
        <v>10101</v>
      </c>
      <c r="C34" t="s">
        <v>2492</v>
      </c>
      <c r="D34" s="157" t="s">
        <v>1922</v>
      </c>
      <c r="E34">
        <v>33</v>
      </c>
      <c r="F34" t="s">
        <v>2873</v>
      </c>
      <c r="G34" t="s">
        <v>736</v>
      </c>
      <c r="H34" s="157" t="s">
        <v>2910</v>
      </c>
      <c r="I34" s="157" t="s">
        <v>2910</v>
      </c>
      <c r="J34" t="s">
        <v>730</v>
      </c>
      <c r="L34" s="157" t="s">
        <v>2611</v>
      </c>
    </row>
    <row r="35" spans="1:12" x14ac:dyDescent="0.2">
      <c r="A35" t="s">
        <v>2877</v>
      </c>
      <c r="B35">
        <v>10101</v>
      </c>
      <c r="C35" t="s">
        <v>2492</v>
      </c>
      <c r="D35" s="157" t="s">
        <v>1922</v>
      </c>
      <c r="E35">
        <v>34</v>
      </c>
      <c r="F35" t="s">
        <v>2874</v>
      </c>
      <c r="G35" t="s">
        <v>739</v>
      </c>
      <c r="H35" s="157" t="s">
        <v>2911</v>
      </c>
      <c r="I35" s="157" t="s">
        <v>2911</v>
      </c>
      <c r="J35" t="s">
        <v>730</v>
      </c>
      <c r="L35" s="157" t="s">
        <v>2611</v>
      </c>
    </row>
    <row r="36" spans="1:12" x14ac:dyDescent="0.2">
      <c r="A36" t="s">
        <v>2877</v>
      </c>
      <c r="B36">
        <v>10101</v>
      </c>
      <c r="C36" t="s">
        <v>2492</v>
      </c>
      <c r="D36" s="157" t="s">
        <v>1922</v>
      </c>
      <c r="E36">
        <v>35</v>
      </c>
      <c r="F36" t="s">
        <v>2873</v>
      </c>
      <c r="G36" t="s">
        <v>736</v>
      </c>
      <c r="H36" s="157" t="s">
        <v>2912</v>
      </c>
      <c r="I36" s="157" t="s">
        <v>2912</v>
      </c>
      <c r="J36" t="s">
        <v>730</v>
      </c>
      <c r="L36" s="157" t="s">
        <v>2611</v>
      </c>
    </row>
    <row r="37" spans="1:12" x14ac:dyDescent="0.2">
      <c r="A37" t="s">
        <v>2877</v>
      </c>
      <c r="B37">
        <v>10101</v>
      </c>
      <c r="C37" t="s">
        <v>2492</v>
      </c>
      <c r="D37" s="157" t="s">
        <v>1922</v>
      </c>
      <c r="E37">
        <v>36</v>
      </c>
      <c r="F37" t="s">
        <v>2872</v>
      </c>
      <c r="G37" t="s">
        <v>733</v>
      </c>
      <c r="H37" s="157" t="s">
        <v>2913</v>
      </c>
      <c r="I37" s="157" t="s">
        <v>2913</v>
      </c>
      <c r="J37" t="s">
        <v>730</v>
      </c>
      <c r="L37" s="157" t="s">
        <v>2611</v>
      </c>
    </row>
    <row r="38" spans="1:12" x14ac:dyDescent="0.2">
      <c r="A38" t="s">
        <v>2877</v>
      </c>
      <c r="B38">
        <v>10101</v>
      </c>
      <c r="C38" t="s">
        <v>2492</v>
      </c>
      <c r="D38" s="157" t="s">
        <v>1922</v>
      </c>
      <c r="E38">
        <v>37</v>
      </c>
      <c r="F38" t="s">
        <v>2876</v>
      </c>
      <c r="G38" t="s">
        <v>730</v>
      </c>
      <c r="H38" s="157" t="s">
        <v>2914</v>
      </c>
      <c r="I38" s="157" t="s">
        <v>2914</v>
      </c>
      <c r="J38" t="s">
        <v>730</v>
      </c>
      <c r="L38" s="157" t="s">
        <v>2611</v>
      </c>
    </row>
    <row r="39" spans="1:12" x14ac:dyDescent="0.2">
      <c r="A39" t="s">
        <v>2921</v>
      </c>
      <c r="B39">
        <v>10102</v>
      </c>
      <c r="C39" t="s">
        <v>2027</v>
      </c>
      <c r="D39" s="157" t="s">
        <v>1944</v>
      </c>
      <c r="E39">
        <v>1</v>
      </c>
      <c r="F39" t="s">
        <v>2841</v>
      </c>
      <c r="G39" t="s">
        <v>252</v>
      </c>
      <c r="H39" s="157" t="s">
        <v>2922</v>
      </c>
      <c r="I39" s="157" t="s">
        <v>2922</v>
      </c>
      <c r="J39" t="s">
        <v>730</v>
      </c>
      <c r="L39" s="157" t="s">
        <v>2611</v>
      </c>
    </row>
    <row r="40" spans="1:12" x14ac:dyDescent="0.2">
      <c r="A40" t="s">
        <v>2921</v>
      </c>
      <c r="B40">
        <v>10102</v>
      </c>
      <c r="C40" t="s">
        <v>2027</v>
      </c>
      <c r="D40" s="157" t="s">
        <v>1944</v>
      </c>
      <c r="E40">
        <v>2</v>
      </c>
      <c r="F40" t="s">
        <v>2842</v>
      </c>
      <c r="G40" t="s">
        <v>706</v>
      </c>
      <c r="H40" s="157" t="s">
        <v>2923</v>
      </c>
      <c r="I40" s="157" t="s">
        <v>2923</v>
      </c>
      <c r="J40" t="s">
        <v>730</v>
      </c>
      <c r="L40" s="157" t="s">
        <v>2611</v>
      </c>
    </row>
    <row r="41" spans="1:12" x14ac:dyDescent="0.2">
      <c r="A41" t="s">
        <v>2921</v>
      </c>
      <c r="B41">
        <v>10102</v>
      </c>
      <c r="C41" t="s">
        <v>2027</v>
      </c>
      <c r="D41" s="157" t="s">
        <v>1944</v>
      </c>
      <c r="E41">
        <v>3</v>
      </c>
      <c r="F41" t="s">
        <v>2843</v>
      </c>
      <c r="G41" t="s">
        <v>465</v>
      </c>
      <c r="H41" s="157" t="s">
        <v>2924</v>
      </c>
      <c r="I41" s="157" t="s">
        <v>2924</v>
      </c>
      <c r="J41" t="s">
        <v>730</v>
      </c>
      <c r="L41" s="157" t="s">
        <v>2611</v>
      </c>
    </row>
    <row r="42" spans="1:12" x14ac:dyDescent="0.2">
      <c r="A42" t="s">
        <v>2921</v>
      </c>
      <c r="B42">
        <v>10102</v>
      </c>
      <c r="C42" t="s">
        <v>2027</v>
      </c>
      <c r="D42" s="157" t="s">
        <v>1944</v>
      </c>
      <c r="E42">
        <v>4</v>
      </c>
      <c r="F42" t="s">
        <v>2844</v>
      </c>
      <c r="G42" t="s">
        <v>237</v>
      </c>
      <c r="H42" s="157" t="s">
        <v>2925</v>
      </c>
      <c r="I42" s="157" t="s">
        <v>2925</v>
      </c>
      <c r="J42" t="s">
        <v>730</v>
      </c>
      <c r="L42" s="157" t="s">
        <v>2611</v>
      </c>
    </row>
    <row r="43" spans="1:12" x14ac:dyDescent="0.2">
      <c r="A43" t="s">
        <v>2921</v>
      </c>
      <c r="B43">
        <v>10102</v>
      </c>
      <c r="C43" t="s">
        <v>2027</v>
      </c>
      <c r="D43" s="157" t="s">
        <v>1944</v>
      </c>
      <c r="E43">
        <v>5</v>
      </c>
      <c r="F43" t="s">
        <v>2845</v>
      </c>
      <c r="G43" t="s">
        <v>231</v>
      </c>
      <c r="H43" s="157" t="s">
        <v>2926</v>
      </c>
      <c r="I43" s="157" t="s">
        <v>2926</v>
      </c>
      <c r="J43" t="s">
        <v>730</v>
      </c>
      <c r="L43" s="157" t="s">
        <v>2611</v>
      </c>
    </row>
    <row r="44" spans="1:12" x14ac:dyDescent="0.2">
      <c r="A44" t="s">
        <v>2921</v>
      </c>
      <c r="B44">
        <v>10102</v>
      </c>
      <c r="C44" t="s">
        <v>2027</v>
      </c>
      <c r="D44" s="157" t="s">
        <v>1944</v>
      </c>
      <c r="E44">
        <v>6</v>
      </c>
      <c r="F44" t="s">
        <v>2915</v>
      </c>
      <c r="G44" t="s">
        <v>692</v>
      </c>
      <c r="H44" s="157" t="s">
        <v>2927</v>
      </c>
      <c r="I44" s="157" t="s">
        <v>2927</v>
      </c>
      <c r="J44" t="s">
        <v>730</v>
      </c>
      <c r="L44" s="157" t="s">
        <v>2611</v>
      </c>
    </row>
    <row r="45" spans="1:12" x14ac:dyDescent="0.2">
      <c r="A45" t="s">
        <v>2921</v>
      </c>
      <c r="B45">
        <v>10102</v>
      </c>
      <c r="C45" t="s">
        <v>2027</v>
      </c>
      <c r="D45" s="157" t="s">
        <v>1944</v>
      </c>
      <c r="E45">
        <v>7</v>
      </c>
      <c r="F45" t="s">
        <v>2916</v>
      </c>
      <c r="G45" t="s">
        <v>695</v>
      </c>
      <c r="H45" s="157" t="s">
        <v>2928</v>
      </c>
      <c r="I45" s="157" t="s">
        <v>2928</v>
      </c>
      <c r="J45" t="s">
        <v>730</v>
      </c>
      <c r="L45" s="157" t="s">
        <v>2611</v>
      </c>
    </row>
    <row r="46" spans="1:12" x14ac:dyDescent="0.2">
      <c r="A46" t="s">
        <v>2921</v>
      </c>
      <c r="B46">
        <v>10102</v>
      </c>
      <c r="C46" t="s">
        <v>2027</v>
      </c>
      <c r="D46" s="157" t="s">
        <v>1944</v>
      </c>
      <c r="E46">
        <v>8</v>
      </c>
      <c r="F46" t="s">
        <v>2917</v>
      </c>
      <c r="G46" t="s">
        <v>697</v>
      </c>
      <c r="H46" s="157" t="s">
        <v>2929</v>
      </c>
      <c r="I46" s="157" t="s">
        <v>2929</v>
      </c>
      <c r="J46" t="s">
        <v>730</v>
      </c>
      <c r="L46" s="157" t="s">
        <v>2611</v>
      </c>
    </row>
    <row r="47" spans="1:12" x14ac:dyDescent="0.2">
      <c r="A47" t="s">
        <v>2921</v>
      </c>
      <c r="B47">
        <v>10102</v>
      </c>
      <c r="C47" t="s">
        <v>2027</v>
      </c>
      <c r="D47" s="157" t="s">
        <v>1944</v>
      </c>
      <c r="E47">
        <v>9</v>
      </c>
      <c r="F47" t="s">
        <v>2918</v>
      </c>
      <c r="G47" t="s">
        <v>695</v>
      </c>
      <c r="H47" s="157" t="s">
        <v>2930</v>
      </c>
      <c r="I47" s="157" t="s">
        <v>2930</v>
      </c>
      <c r="J47" t="s">
        <v>730</v>
      </c>
      <c r="L47" s="157" t="s">
        <v>2611</v>
      </c>
    </row>
    <row r="48" spans="1:12" x14ac:dyDescent="0.2">
      <c r="A48" t="s">
        <v>2921</v>
      </c>
      <c r="B48">
        <v>10102</v>
      </c>
      <c r="C48" t="s">
        <v>2027</v>
      </c>
      <c r="D48" s="157" t="s">
        <v>1944</v>
      </c>
      <c r="E48">
        <v>10</v>
      </c>
      <c r="F48" t="s">
        <v>2919</v>
      </c>
      <c r="G48" t="s">
        <v>692</v>
      </c>
      <c r="H48" s="157" t="s">
        <v>2931</v>
      </c>
      <c r="I48" s="157" t="s">
        <v>2931</v>
      </c>
      <c r="J48" t="s">
        <v>730</v>
      </c>
      <c r="L48" s="157" t="s">
        <v>2611</v>
      </c>
    </row>
    <row r="49" spans="1:12" x14ac:dyDescent="0.2">
      <c r="A49" t="s">
        <v>2921</v>
      </c>
      <c r="B49">
        <v>10102</v>
      </c>
      <c r="C49" t="s">
        <v>2027</v>
      </c>
      <c r="D49" s="157" t="s">
        <v>1944</v>
      </c>
      <c r="E49">
        <v>11</v>
      </c>
      <c r="F49" t="s">
        <v>2846</v>
      </c>
      <c r="G49" t="s">
        <v>228</v>
      </c>
      <c r="H49" s="157" t="s">
        <v>2932</v>
      </c>
      <c r="I49" s="157" t="s">
        <v>2932</v>
      </c>
      <c r="J49" t="s">
        <v>730</v>
      </c>
      <c r="L49" s="157" t="s">
        <v>2611</v>
      </c>
    </row>
    <row r="50" spans="1:12" x14ac:dyDescent="0.2">
      <c r="A50" t="s">
        <v>2921</v>
      </c>
      <c r="B50">
        <v>10102</v>
      </c>
      <c r="C50" t="s">
        <v>2027</v>
      </c>
      <c r="D50" s="157" t="s">
        <v>1944</v>
      </c>
      <c r="E50">
        <v>12</v>
      </c>
      <c r="F50" t="s">
        <v>2847</v>
      </c>
      <c r="G50" t="s">
        <v>222</v>
      </c>
      <c r="H50" s="157" t="s">
        <v>2933</v>
      </c>
      <c r="I50" s="157" t="s">
        <v>2933</v>
      </c>
      <c r="J50" t="s">
        <v>730</v>
      </c>
      <c r="L50" s="157" t="s">
        <v>2611</v>
      </c>
    </row>
    <row r="51" spans="1:12" x14ac:dyDescent="0.2">
      <c r="A51" t="s">
        <v>2921</v>
      </c>
      <c r="B51">
        <v>10102</v>
      </c>
      <c r="C51" t="s">
        <v>2027</v>
      </c>
      <c r="D51" s="157" t="s">
        <v>1944</v>
      </c>
      <c r="E51">
        <v>13</v>
      </c>
      <c r="F51" t="s">
        <v>2848</v>
      </c>
      <c r="G51" t="s">
        <v>689</v>
      </c>
      <c r="H51" s="157" t="s">
        <v>2934</v>
      </c>
      <c r="I51" s="157" t="s">
        <v>2934</v>
      </c>
      <c r="J51" t="s">
        <v>730</v>
      </c>
      <c r="L51" s="157" t="s">
        <v>2611</v>
      </c>
    </row>
    <row r="52" spans="1:12" x14ac:dyDescent="0.2">
      <c r="A52" t="s">
        <v>2921</v>
      </c>
      <c r="B52">
        <v>10102</v>
      </c>
      <c r="C52" t="s">
        <v>2027</v>
      </c>
      <c r="D52" s="157" t="s">
        <v>1944</v>
      </c>
      <c r="E52">
        <v>14</v>
      </c>
      <c r="F52" t="s">
        <v>2849</v>
      </c>
      <c r="G52" t="s">
        <v>680</v>
      </c>
      <c r="H52" s="157" t="s">
        <v>2935</v>
      </c>
      <c r="I52" s="157" t="s">
        <v>2935</v>
      </c>
      <c r="J52" t="s">
        <v>730</v>
      </c>
      <c r="L52" s="157" t="s">
        <v>2611</v>
      </c>
    </row>
    <row r="53" spans="1:12" x14ac:dyDescent="0.2">
      <c r="A53" t="s">
        <v>2921</v>
      </c>
      <c r="B53">
        <v>10102</v>
      </c>
      <c r="C53" t="s">
        <v>2027</v>
      </c>
      <c r="D53" s="157" t="s">
        <v>1944</v>
      </c>
      <c r="E53">
        <v>15</v>
      </c>
      <c r="F53" t="s">
        <v>2850</v>
      </c>
      <c r="G53" t="s">
        <v>668</v>
      </c>
      <c r="H53" s="157" t="s">
        <v>2936</v>
      </c>
      <c r="I53" s="157" t="s">
        <v>2936</v>
      </c>
      <c r="J53" t="s">
        <v>730</v>
      </c>
      <c r="L53" s="157" t="s">
        <v>2611</v>
      </c>
    </row>
    <row r="54" spans="1:12" x14ac:dyDescent="0.2">
      <c r="A54" t="s">
        <v>2921</v>
      </c>
      <c r="B54">
        <v>10102</v>
      </c>
      <c r="C54" t="s">
        <v>2027</v>
      </c>
      <c r="D54" s="157" t="s">
        <v>1944</v>
      </c>
      <c r="E54">
        <v>16</v>
      </c>
      <c r="F54" t="s">
        <v>2851</v>
      </c>
      <c r="G54" t="s">
        <v>783</v>
      </c>
      <c r="H54" s="157" t="s">
        <v>2937</v>
      </c>
      <c r="I54" s="157" t="s">
        <v>2937</v>
      </c>
      <c r="J54" t="s">
        <v>730</v>
      </c>
      <c r="L54" s="157" t="s">
        <v>2611</v>
      </c>
    </row>
    <row r="55" spans="1:12" x14ac:dyDescent="0.2">
      <c r="A55" t="s">
        <v>2921</v>
      </c>
      <c r="B55">
        <v>10102</v>
      </c>
      <c r="C55" t="s">
        <v>2027</v>
      </c>
      <c r="D55" s="157" t="s">
        <v>1944</v>
      </c>
      <c r="E55">
        <v>17</v>
      </c>
      <c r="F55" t="s">
        <v>2852</v>
      </c>
      <c r="G55" t="s">
        <v>635</v>
      </c>
      <c r="H55" s="157" t="s">
        <v>2938</v>
      </c>
      <c r="I55" s="157" t="s">
        <v>2938</v>
      </c>
      <c r="J55" t="s">
        <v>730</v>
      </c>
      <c r="L55" s="157" t="s">
        <v>2611</v>
      </c>
    </row>
    <row r="56" spans="1:12" x14ac:dyDescent="0.2">
      <c r="A56" t="s">
        <v>2921</v>
      </c>
      <c r="B56">
        <v>10102</v>
      </c>
      <c r="C56" t="s">
        <v>2027</v>
      </c>
      <c r="D56" s="157" t="s">
        <v>1944</v>
      </c>
      <c r="E56">
        <v>18</v>
      </c>
      <c r="F56" t="s">
        <v>2853</v>
      </c>
      <c r="G56" t="s">
        <v>629</v>
      </c>
      <c r="H56" s="157" t="s">
        <v>2939</v>
      </c>
      <c r="I56" s="157" t="s">
        <v>2939</v>
      </c>
      <c r="J56" t="s">
        <v>730</v>
      </c>
      <c r="L56" s="157" t="s">
        <v>2611</v>
      </c>
    </row>
    <row r="57" spans="1:12" x14ac:dyDescent="0.2">
      <c r="A57" t="s">
        <v>2921</v>
      </c>
      <c r="B57">
        <v>10102</v>
      </c>
      <c r="C57" t="s">
        <v>2027</v>
      </c>
      <c r="D57" s="157" t="s">
        <v>1944</v>
      </c>
      <c r="E57">
        <v>19</v>
      </c>
      <c r="F57" t="s">
        <v>2854</v>
      </c>
      <c r="G57" t="s">
        <v>620</v>
      </c>
      <c r="H57" s="157" t="s">
        <v>2940</v>
      </c>
      <c r="I57" s="157" t="s">
        <v>2940</v>
      </c>
      <c r="J57" t="s">
        <v>730</v>
      </c>
      <c r="L57" s="157" t="s">
        <v>2611</v>
      </c>
    </row>
    <row r="58" spans="1:12" x14ac:dyDescent="0.2">
      <c r="A58" t="s">
        <v>2921</v>
      </c>
      <c r="B58">
        <v>10102</v>
      </c>
      <c r="C58" t="s">
        <v>2027</v>
      </c>
      <c r="D58" s="157" t="s">
        <v>1944</v>
      </c>
      <c r="E58">
        <v>20</v>
      </c>
      <c r="F58" t="s">
        <v>2920</v>
      </c>
      <c r="G58" t="s">
        <v>623</v>
      </c>
      <c r="H58" s="157" t="s">
        <v>2941</v>
      </c>
      <c r="I58" s="157" t="s">
        <v>2941</v>
      </c>
      <c r="J58" t="s">
        <v>730</v>
      </c>
      <c r="L58" s="157" t="s">
        <v>2611</v>
      </c>
    </row>
    <row r="59" spans="1:12" x14ac:dyDescent="0.2">
      <c r="A59" t="s">
        <v>2921</v>
      </c>
      <c r="B59">
        <v>10102</v>
      </c>
      <c r="C59" t="s">
        <v>2027</v>
      </c>
      <c r="D59" s="157" t="s">
        <v>1944</v>
      </c>
      <c r="E59">
        <v>21</v>
      </c>
      <c r="F59" t="s">
        <v>2855</v>
      </c>
      <c r="G59" t="s">
        <v>617</v>
      </c>
      <c r="H59" s="157" t="s">
        <v>2942</v>
      </c>
      <c r="I59" s="157" t="s">
        <v>2942</v>
      </c>
      <c r="J59" t="s">
        <v>730</v>
      </c>
      <c r="L59" s="157" t="s">
        <v>2611</v>
      </c>
    </row>
    <row r="60" spans="1:12" x14ac:dyDescent="0.2">
      <c r="A60" t="s">
        <v>2921</v>
      </c>
      <c r="B60">
        <v>10102</v>
      </c>
      <c r="C60" t="s">
        <v>2027</v>
      </c>
      <c r="D60" s="157" t="s">
        <v>1944</v>
      </c>
      <c r="E60">
        <v>22</v>
      </c>
      <c r="F60" t="s">
        <v>2856</v>
      </c>
      <c r="G60" t="s">
        <v>608</v>
      </c>
      <c r="H60" s="157" t="s">
        <v>2943</v>
      </c>
      <c r="I60" s="157" t="s">
        <v>2943</v>
      </c>
      <c r="J60" t="s">
        <v>730</v>
      </c>
      <c r="L60" s="157" t="s">
        <v>2611</v>
      </c>
    </row>
    <row r="61" spans="1:12" x14ac:dyDescent="0.2">
      <c r="A61" t="s">
        <v>2921</v>
      </c>
      <c r="B61">
        <v>10102</v>
      </c>
      <c r="C61" t="s">
        <v>2027</v>
      </c>
      <c r="D61" s="157" t="s">
        <v>1944</v>
      </c>
      <c r="E61">
        <v>23</v>
      </c>
      <c r="F61" t="s">
        <v>2857</v>
      </c>
      <c r="G61" t="s">
        <v>596</v>
      </c>
      <c r="H61" s="157" t="s">
        <v>2944</v>
      </c>
      <c r="I61" s="157" t="s">
        <v>2944</v>
      </c>
      <c r="J61" t="s">
        <v>730</v>
      </c>
      <c r="L61" s="157" t="s">
        <v>2611</v>
      </c>
    </row>
    <row r="62" spans="1:12" x14ac:dyDescent="0.2">
      <c r="A62" t="s">
        <v>2921</v>
      </c>
      <c r="B62">
        <v>10102</v>
      </c>
      <c r="C62" t="s">
        <v>2027</v>
      </c>
      <c r="D62" s="157" t="s">
        <v>1944</v>
      </c>
      <c r="E62">
        <v>24</v>
      </c>
      <c r="F62" t="s">
        <v>2858</v>
      </c>
      <c r="G62" t="s">
        <v>780</v>
      </c>
      <c r="H62" s="157" t="s">
        <v>2945</v>
      </c>
      <c r="I62" s="157" t="s">
        <v>2945</v>
      </c>
      <c r="J62" t="s">
        <v>730</v>
      </c>
      <c r="L62" s="157" t="s">
        <v>2611</v>
      </c>
    </row>
    <row r="63" spans="1:12" x14ac:dyDescent="0.2">
      <c r="A63" t="s">
        <v>2921</v>
      </c>
      <c r="B63">
        <v>10102</v>
      </c>
      <c r="C63" t="s">
        <v>2027</v>
      </c>
      <c r="D63" s="157" t="s">
        <v>1944</v>
      </c>
      <c r="E63">
        <v>25</v>
      </c>
      <c r="F63" t="s">
        <v>2859</v>
      </c>
      <c r="G63" t="s">
        <v>777</v>
      </c>
      <c r="H63" s="157" t="s">
        <v>2946</v>
      </c>
      <c r="I63" s="157" t="s">
        <v>2946</v>
      </c>
      <c r="J63" t="s">
        <v>730</v>
      </c>
      <c r="L63" s="157" t="s">
        <v>2611</v>
      </c>
    </row>
    <row r="64" spans="1:12" x14ac:dyDescent="0.2">
      <c r="A64" t="s">
        <v>2921</v>
      </c>
      <c r="B64">
        <v>10102</v>
      </c>
      <c r="C64" t="s">
        <v>2027</v>
      </c>
      <c r="D64" s="157" t="s">
        <v>1944</v>
      </c>
      <c r="E64">
        <v>26</v>
      </c>
      <c r="F64" t="s">
        <v>2860</v>
      </c>
      <c r="G64" t="s">
        <v>774</v>
      </c>
      <c r="H64" s="157" t="s">
        <v>2947</v>
      </c>
      <c r="I64" s="157" t="s">
        <v>2947</v>
      </c>
      <c r="J64" t="s">
        <v>730</v>
      </c>
      <c r="L64" s="157" t="s">
        <v>2611</v>
      </c>
    </row>
    <row r="65" spans="1:12" x14ac:dyDescent="0.2">
      <c r="A65" t="s">
        <v>2921</v>
      </c>
      <c r="B65">
        <v>10102</v>
      </c>
      <c r="C65" t="s">
        <v>2027</v>
      </c>
      <c r="D65" s="157" t="s">
        <v>1944</v>
      </c>
      <c r="E65">
        <v>27</v>
      </c>
      <c r="F65" t="s">
        <v>2861</v>
      </c>
      <c r="G65" t="s">
        <v>771</v>
      </c>
      <c r="H65" s="157" t="s">
        <v>2948</v>
      </c>
      <c r="I65" s="157" t="s">
        <v>2948</v>
      </c>
      <c r="J65" t="s">
        <v>730</v>
      </c>
      <c r="L65" s="157" t="s">
        <v>2611</v>
      </c>
    </row>
    <row r="66" spans="1:12" x14ac:dyDescent="0.2">
      <c r="A66" t="s">
        <v>2921</v>
      </c>
      <c r="B66">
        <v>10102</v>
      </c>
      <c r="C66" t="s">
        <v>2027</v>
      </c>
      <c r="D66" s="157" t="s">
        <v>1944</v>
      </c>
      <c r="E66">
        <v>28</v>
      </c>
      <c r="F66" t="s">
        <v>2862</v>
      </c>
      <c r="G66" t="s">
        <v>768</v>
      </c>
      <c r="H66" s="157" t="s">
        <v>2949</v>
      </c>
      <c r="I66" s="157" t="s">
        <v>2949</v>
      </c>
      <c r="J66" t="s">
        <v>730</v>
      </c>
      <c r="L66" s="157" t="s">
        <v>2611</v>
      </c>
    </row>
    <row r="67" spans="1:12" x14ac:dyDescent="0.2">
      <c r="A67" t="s">
        <v>2921</v>
      </c>
      <c r="B67">
        <v>10102</v>
      </c>
      <c r="C67" t="s">
        <v>2027</v>
      </c>
      <c r="D67" s="157" t="s">
        <v>1944</v>
      </c>
      <c r="E67">
        <v>29</v>
      </c>
      <c r="F67" t="s">
        <v>2863</v>
      </c>
      <c r="G67" t="s">
        <v>765</v>
      </c>
      <c r="H67" s="157" t="s">
        <v>2950</v>
      </c>
      <c r="I67" s="157" t="s">
        <v>2950</v>
      </c>
      <c r="J67" t="s">
        <v>730</v>
      </c>
      <c r="L67" s="157" t="s">
        <v>2611</v>
      </c>
    </row>
    <row r="68" spans="1:12" x14ac:dyDescent="0.2">
      <c r="A68" t="s">
        <v>2921</v>
      </c>
      <c r="B68">
        <v>10102</v>
      </c>
      <c r="C68" t="s">
        <v>2027</v>
      </c>
      <c r="D68" s="157" t="s">
        <v>1944</v>
      </c>
      <c r="E68">
        <v>30</v>
      </c>
      <c r="F68" t="s">
        <v>2864</v>
      </c>
      <c r="G68" t="s">
        <v>762</v>
      </c>
      <c r="H68" s="157" t="s">
        <v>2951</v>
      </c>
      <c r="I68" s="157" t="s">
        <v>2951</v>
      </c>
      <c r="J68" t="s">
        <v>730</v>
      </c>
      <c r="L68" s="157" t="s">
        <v>2611</v>
      </c>
    </row>
    <row r="69" spans="1:12" x14ac:dyDescent="0.2">
      <c r="A69" t="s">
        <v>2921</v>
      </c>
      <c r="B69">
        <v>10102</v>
      </c>
      <c r="C69" t="s">
        <v>2027</v>
      </c>
      <c r="D69" s="157" t="s">
        <v>1944</v>
      </c>
      <c r="E69">
        <v>31</v>
      </c>
      <c r="F69" t="s">
        <v>2865</v>
      </c>
      <c r="G69" t="s">
        <v>759</v>
      </c>
      <c r="H69" s="157" t="s">
        <v>2952</v>
      </c>
      <c r="I69" s="157" t="s">
        <v>2952</v>
      </c>
      <c r="J69" t="s">
        <v>730</v>
      </c>
      <c r="L69" s="157" t="s">
        <v>2611</v>
      </c>
    </row>
    <row r="70" spans="1:12" x14ac:dyDescent="0.2">
      <c r="A70" t="s">
        <v>2921</v>
      </c>
      <c r="B70">
        <v>10102</v>
      </c>
      <c r="C70" t="s">
        <v>2027</v>
      </c>
      <c r="D70" s="157" t="s">
        <v>1944</v>
      </c>
      <c r="E70">
        <v>32</v>
      </c>
      <c r="F70" t="s">
        <v>2866</v>
      </c>
      <c r="G70" t="s">
        <v>756</v>
      </c>
      <c r="H70" s="157" t="s">
        <v>2953</v>
      </c>
      <c r="I70" s="157" t="s">
        <v>2953</v>
      </c>
      <c r="J70" t="s">
        <v>730</v>
      </c>
      <c r="L70" s="157" t="s">
        <v>2611</v>
      </c>
    </row>
    <row r="71" spans="1:12" x14ac:dyDescent="0.2">
      <c r="A71" t="s">
        <v>2921</v>
      </c>
      <c r="B71">
        <v>10102</v>
      </c>
      <c r="C71" t="s">
        <v>2027</v>
      </c>
      <c r="D71" s="157" t="s">
        <v>1944</v>
      </c>
      <c r="E71">
        <v>33</v>
      </c>
      <c r="F71" t="s">
        <v>2867</v>
      </c>
      <c r="G71" t="s">
        <v>753</v>
      </c>
      <c r="H71" s="157" t="s">
        <v>2954</v>
      </c>
      <c r="I71" s="157" t="s">
        <v>2954</v>
      </c>
      <c r="J71" t="s">
        <v>730</v>
      </c>
      <c r="L71" s="157" t="s">
        <v>2611</v>
      </c>
    </row>
    <row r="72" spans="1:12" x14ac:dyDescent="0.2">
      <c r="A72" t="s">
        <v>2921</v>
      </c>
      <c r="B72">
        <v>10102</v>
      </c>
      <c r="C72" t="s">
        <v>2027</v>
      </c>
      <c r="D72" s="157" t="s">
        <v>1944</v>
      </c>
      <c r="E72">
        <v>34</v>
      </c>
      <c r="F72" t="s">
        <v>2868</v>
      </c>
      <c r="G72" t="s">
        <v>750</v>
      </c>
      <c r="H72" s="157" t="s">
        <v>2955</v>
      </c>
      <c r="I72" s="157" t="s">
        <v>2955</v>
      </c>
      <c r="J72" t="s">
        <v>730</v>
      </c>
      <c r="L72" s="157" t="s">
        <v>2611</v>
      </c>
    </row>
    <row r="73" spans="1:12" x14ac:dyDescent="0.2">
      <c r="A73" t="s">
        <v>2921</v>
      </c>
      <c r="B73">
        <v>10102</v>
      </c>
      <c r="C73" t="s">
        <v>2027</v>
      </c>
      <c r="D73" s="157" t="s">
        <v>1944</v>
      </c>
      <c r="E73">
        <v>35</v>
      </c>
      <c r="F73" t="s">
        <v>2869</v>
      </c>
      <c r="G73" t="s">
        <v>747</v>
      </c>
      <c r="H73" s="157" t="s">
        <v>2956</v>
      </c>
      <c r="I73" s="157" t="s">
        <v>2956</v>
      </c>
      <c r="J73" t="s">
        <v>730</v>
      </c>
      <c r="L73" s="157" t="s">
        <v>2611</v>
      </c>
    </row>
    <row r="74" spans="1:12" x14ac:dyDescent="0.2">
      <c r="A74" t="s">
        <v>2921</v>
      </c>
      <c r="B74">
        <v>10102</v>
      </c>
      <c r="C74" t="s">
        <v>2027</v>
      </c>
      <c r="D74" s="157" t="s">
        <v>1944</v>
      </c>
      <c r="E74">
        <v>36</v>
      </c>
      <c r="F74" t="s">
        <v>2870</v>
      </c>
      <c r="G74" t="s">
        <v>744</v>
      </c>
      <c r="H74" s="157" t="s">
        <v>2957</v>
      </c>
      <c r="I74" s="157" t="s">
        <v>2957</v>
      </c>
      <c r="J74" t="s">
        <v>730</v>
      </c>
      <c r="L74" s="157" t="s">
        <v>2611</v>
      </c>
    </row>
    <row r="75" spans="1:12" x14ac:dyDescent="0.2">
      <c r="A75" t="s">
        <v>2921</v>
      </c>
      <c r="B75">
        <v>10102</v>
      </c>
      <c r="C75" t="s">
        <v>2027</v>
      </c>
      <c r="D75" s="157" t="s">
        <v>1944</v>
      </c>
      <c r="E75">
        <v>37</v>
      </c>
      <c r="F75" t="s">
        <v>2871</v>
      </c>
      <c r="G75" t="s">
        <v>742</v>
      </c>
      <c r="H75" s="157" t="s">
        <v>2958</v>
      </c>
      <c r="I75" s="157" t="s">
        <v>2958</v>
      </c>
      <c r="J75" t="s">
        <v>730</v>
      </c>
      <c r="L75" s="157" t="s">
        <v>2611</v>
      </c>
    </row>
    <row r="76" spans="1:12" x14ac:dyDescent="0.2">
      <c r="A76" t="s">
        <v>2921</v>
      </c>
      <c r="B76">
        <v>10102</v>
      </c>
      <c r="C76" t="s">
        <v>2027</v>
      </c>
      <c r="D76" s="157" t="s">
        <v>1944</v>
      </c>
      <c r="E76">
        <v>38</v>
      </c>
      <c r="F76" t="s">
        <v>2872</v>
      </c>
      <c r="G76" t="s">
        <v>733</v>
      </c>
      <c r="H76" s="157" t="s">
        <v>2959</v>
      </c>
      <c r="I76" s="157" t="s">
        <v>2959</v>
      </c>
      <c r="J76" t="s">
        <v>730</v>
      </c>
      <c r="L76" s="157" t="s">
        <v>2611</v>
      </c>
    </row>
    <row r="77" spans="1:12" x14ac:dyDescent="0.2">
      <c r="A77" t="s">
        <v>2921</v>
      </c>
      <c r="B77">
        <v>10102</v>
      </c>
      <c r="C77" t="s">
        <v>2027</v>
      </c>
      <c r="D77" s="157" t="s">
        <v>1944</v>
      </c>
      <c r="E77">
        <v>39</v>
      </c>
      <c r="F77" t="s">
        <v>2873</v>
      </c>
      <c r="G77" t="s">
        <v>736</v>
      </c>
      <c r="H77" s="157" t="s">
        <v>2960</v>
      </c>
      <c r="I77" s="157" t="s">
        <v>2960</v>
      </c>
      <c r="J77" t="s">
        <v>730</v>
      </c>
      <c r="L77" s="157" t="s">
        <v>2611</v>
      </c>
    </row>
    <row r="78" spans="1:12" x14ac:dyDescent="0.2">
      <c r="A78" t="s">
        <v>2921</v>
      </c>
      <c r="B78">
        <v>10102</v>
      </c>
      <c r="C78" t="s">
        <v>2027</v>
      </c>
      <c r="D78" s="157" t="s">
        <v>1944</v>
      </c>
      <c r="E78">
        <v>40</v>
      </c>
      <c r="F78" t="s">
        <v>2874</v>
      </c>
      <c r="G78" t="s">
        <v>739</v>
      </c>
      <c r="H78" s="157" t="s">
        <v>2961</v>
      </c>
      <c r="I78" s="157" t="s">
        <v>2961</v>
      </c>
      <c r="J78" t="s">
        <v>730</v>
      </c>
      <c r="L78" s="157" t="s">
        <v>2611</v>
      </c>
    </row>
    <row r="79" spans="1:12" x14ac:dyDescent="0.2">
      <c r="A79" t="s">
        <v>2921</v>
      </c>
      <c r="B79">
        <v>10102</v>
      </c>
      <c r="C79" t="s">
        <v>2027</v>
      </c>
      <c r="D79" s="157" t="s">
        <v>1944</v>
      </c>
      <c r="E79">
        <v>41</v>
      </c>
      <c r="F79" t="s">
        <v>2873</v>
      </c>
      <c r="G79" t="s">
        <v>736</v>
      </c>
      <c r="H79" s="157" t="s">
        <v>2962</v>
      </c>
      <c r="I79" s="157" t="s">
        <v>2962</v>
      </c>
      <c r="J79" t="s">
        <v>730</v>
      </c>
      <c r="L79" s="157" t="s">
        <v>2611</v>
      </c>
    </row>
    <row r="80" spans="1:12" x14ac:dyDescent="0.2">
      <c r="A80" t="s">
        <v>2921</v>
      </c>
      <c r="B80">
        <v>10102</v>
      </c>
      <c r="C80" t="s">
        <v>2027</v>
      </c>
      <c r="D80" s="157" t="s">
        <v>1944</v>
      </c>
      <c r="E80">
        <v>42</v>
      </c>
      <c r="F80" t="s">
        <v>2872</v>
      </c>
      <c r="G80" t="s">
        <v>733</v>
      </c>
      <c r="H80" s="157" t="s">
        <v>2963</v>
      </c>
      <c r="I80" s="157" t="s">
        <v>2963</v>
      </c>
      <c r="J80" t="s">
        <v>730</v>
      </c>
      <c r="L80" s="157" t="s">
        <v>2611</v>
      </c>
    </row>
    <row r="81" spans="1:12" x14ac:dyDescent="0.2">
      <c r="A81" t="s">
        <v>2921</v>
      </c>
      <c r="B81">
        <v>10102</v>
      </c>
      <c r="C81" t="s">
        <v>2027</v>
      </c>
      <c r="D81" s="157" t="s">
        <v>1944</v>
      </c>
      <c r="E81">
        <v>43</v>
      </c>
      <c r="F81" t="s">
        <v>2876</v>
      </c>
      <c r="G81" t="s">
        <v>730</v>
      </c>
      <c r="H81" s="157" t="s">
        <v>2964</v>
      </c>
      <c r="I81" s="157" t="s">
        <v>2964</v>
      </c>
      <c r="J81" t="s">
        <v>730</v>
      </c>
      <c r="L81" s="157" t="s">
        <v>2611</v>
      </c>
    </row>
    <row r="82" spans="1:12" x14ac:dyDescent="0.2">
      <c r="A82" t="s">
        <v>2965</v>
      </c>
      <c r="B82">
        <v>10102</v>
      </c>
      <c r="C82" t="s">
        <v>2027</v>
      </c>
      <c r="D82" s="157" t="s">
        <v>1987</v>
      </c>
      <c r="E82">
        <v>1</v>
      </c>
      <c r="F82" t="s">
        <v>2841</v>
      </c>
      <c r="G82" t="s">
        <v>252</v>
      </c>
      <c r="H82" s="157" t="s">
        <v>2966</v>
      </c>
      <c r="I82" s="157" t="s">
        <v>2966</v>
      </c>
      <c r="J82" t="s">
        <v>730</v>
      </c>
      <c r="L82" s="157" t="s">
        <v>2611</v>
      </c>
    </row>
    <row r="83" spans="1:12" x14ac:dyDescent="0.2">
      <c r="A83" t="s">
        <v>2965</v>
      </c>
      <c r="B83">
        <v>10102</v>
      </c>
      <c r="C83" t="s">
        <v>2027</v>
      </c>
      <c r="D83" s="157" t="s">
        <v>1987</v>
      </c>
      <c r="E83">
        <v>2</v>
      </c>
      <c r="F83" t="s">
        <v>2842</v>
      </c>
      <c r="G83" t="s">
        <v>706</v>
      </c>
      <c r="H83" s="157" t="s">
        <v>2967</v>
      </c>
      <c r="I83" s="157" t="s">
        <v>2967</v>
      </c>
      <c r="J83" t="s">
        <v>730</v>
      </c>
      <c r="L83" s="157" t="s">
        <v>2611</v>
      </c>
    </row>
    <row r="84" spans="1:12" x14ac:dyDescent="0.2">
      <c r="A84" t="s">
        <v>2965</v>
      </c>
      <c r="B84">
        <v>10102</v>
      </c>
      <c r="C84" t="s">
        <v>2027</v>
      </c>
      <c r="D84" s="157" t="s">
        <v>1987</v>
      </c>
      <c r="E84">
        <v>3</v>
      </c>
      <c r="F84" t="s">
        <v>2843</v>
      </c>
      <c r="G84" t="s">
        <v>465</v>
      </c>
      <c r="H84" s="157" t="s">
        <v>2968</v>
      </c>
      <c r="I84" s="157" t="s">
        <v>2968</v>
      </c>
      <c r="J84" t="s">
        <v>730</v>
      </c>
      <c r="L84" s="157" t="s">
        <v>2611</v>
      </c>
    </row>
    <row r="85" spans="1:12" x14ac:dyDescent="0.2">
      <c r="A85" t="s">
        <v>2965</v>
      </c>
      <c r="B85">
        <v>10102</v>
      </c>
      <c r="C85" t="s">
        <v>2027</v>
      </c>
      <c r="D85" s="157" t="s">
        <v>1987</v>
      </c>
      <c r="E85">
        <v>4</v>
      </c>
      <c r="F85" t="s">
        <v>2844</v>
      </c>
      <c r="G85" t="s">
        <v>237</v>
      </c>
      <c r="H85" s="157" t="s">
        <v>2969</v>
      </c>
      <c r="I85" s="157" t="s">
        <v>2969</v>
      </c>
      <c r="J85" t="s">
        <v>730</v>
      </c>
      <c r="L85" s="157" t="s">
        <v>2611</v>
      </c>
    </row>
    <row r="86" spans="1:12" x14ac:dyDescent="0.2">
      <c r="A86" t="s">
        <v>2965</v>
      </c>
      <c r="B86">
        <v>10102</v>
      </c>
      <c r="C86" t="s">
        <v>2027</v>
      </c>
      <c r="D86" s="157" t="s">
        <v>1987</v>
      </c>
      <c r="E86">
        <v>5</v>
      </c>
      <c r="F86" t="s">
        <v>2845</v>
      </c>
      <c r="G86" t="s">
        <v>231</v>
      </c>
      <c r="H86" s="157" t="s">
        <v>2970</v>
      </c>
      <c r="I86" s="157" t="s">
        <v>2970</v>
      </c>
      <c r="J86" t="s">
        <v>730</v>
      </c>
      <c r="L86" s="157" t="s">
        <v>2611</v>
      </c>
    </row>
    <row r="87" spans="1:12" x14ac:dyDescent="0.2">
      <c r="A87" t="s">
        <v>2965</v>
      </c>
      <c r="B87">
        <v>10102</v>
      </c>
      <c r="C87" t="s">
        <v>2027</v>
      </c>
      <c r="D87" s="157" t="s">
        <v>1987</v>
      </c>
      <c r="E87">
        <v>6</v>
      </c>
      <c r="F87" t="s">
        <v>2915</v>
      </c>
      <c r="G87" t="s">
        <v>692</v>
      </c>
      <c r="H87" s="157" t="s">
        <v>2971</v>
      </c>
      <c r="I87" s="157" t="s">
        <v>2971</v>
      </c>
      <c r="J87" t="s">
        <v>730</v>
      </c>
      <c r="L87" s="157" t="s">
        <v>2611</v>
      </c>
    </row>
    <row r="88" spans="1:12" x14ac:dyDescent="0.2">
      <c r="A88" t="s">
        <v>2965</v>
      </c>
      <c r="B88">
        <v>10102</v>
      </c>
      <c r="C88" t="s">
        <v>2027</v>
      </c>
      <c r="D88" s="157" t="s">
        <v>1987</v>
      </c>
      <c r="E88">
        <v>7</v>
      </c>
      <c r="F88" t="s">
        <v>2916</v>
      </c>
      <c r="G88" t="s">
        <v>695</v>
      </c>
      <c r="H88" s="157" t="s">
        <v>2972</v>
      </c>
      <c r="I88" s="157" t="s">
        <v>2972</v>
      </c>
      <c r="J88" t="s">
        <v>730</v>
      </c>
      <c r="L88" s="157" t="s">
        <v>2611</v>
      </c>
    </row>
    <row r="89" spans="1:12" x14ac:dyDescent="0.2">
      <c r="A89" t="s">
        <v>2965</v>
      </c>
      <c r="B89">
        <v>10102</v>
      </c>
      <c r="C89" t="s">
        <v>2027</v>
      </c>
      <c r="D89" s="157" t="s">
        <v>1987</v>
      </c>
      <c r="E89">
        <v>8</v>
      </c>
      <c r="F89" t="s">
        <v>2917</v>
      </c>
      <c r="G89" t="s">
        <v>697</v>
      </c>
      <c r="H89" s="157" t="s">
        <v>2973</v>
      </c>
      <c r="I89" s="157" t="s">
        <v>2973</v>
      </c>
      <c r="J89" t="s">
        <v>730</v>
      </c>
      <c r="L89" s="157" t="s">
        <v>2611</v>
      </c>
    </row>
    <row r="90" spans="1:12" x14ac:dyDescent="0.2">
      <c r="A90" t="s">
        <v>2965</v>
      </c>
      <c r="B90">
        <v>10102</v>
      </c>
      <c r="C90" t="s">
        <v>2027</v>
      </c>
      <c r="D90" s="157" t="s">
        <v>1987</v>
      </c>
      <c r="E90">
        <v>9</v>
      </c>
      <c r="F90" t="s">
        <v>2918</v>
      </c>
      <c r="G90" t="s">
        <v>695</v>
      </c>
      <c r="H90" s="157" t="s">
        <v>2974</v>
      </c>
      <c r="I90" s="157" t="s">
        <v>2974</v>
      </c>
      <c r="J90" t="s">
        <v>730</v>
      </c>
      <c r="L90" s="157" t="s">
        <v>2611</v>
      </c>
    </row>
    <row r="91" spans="1:12" x14ac:dyDescent="0.2">
      <c r="A91" t="s">
        <v>2965</v>
      </c>
      <c r="B91">
        <v>10102</v>
      </c>
      <c r="C91" t="s">
        <v>2027</v>
      </c>
      <c r="D91" s="157" t="s">
        <v>1987</v>
      </c>
      <c r="E91">
        <v>10</v>
      </c>
      <c r="F91" t="s">
        <v>2919</v>
      </c>
      <c r="G91" t="s">
        <v>692</v>
      </c>
      <c r="H91" s="157" t="s">
        <v>2975</v>
      </c>
      <c r="I91" s="157" t="s">
        <v>2975</v>
      </c>
      <c r="J91" t="s">
        <v>730</v>
      </c>
      <c r="L91" s="157" t="s">
        <v>2611</v>
      </c>
    </row>
    <row r="92" spans="1:12" x14ac:dyDescent="0.2">
      <c r="A92" t="s">
        <v>2965</v>
      </c>
      <c r="B92">
        <v>10102</v>
      </c>
      <c r="C92" t="s">
        <v>2027</v>
      </c>
      <c r="D92" s="157" t="s">
        <v>1987</v>
      </c>
      <c r="E92">
        <v>11</v>
      </c>
      <c r="F92" t="s">
        <v>2846</v>
      </c>
      <c r="G92" t="s">
        <v>228</v>
      </c>
      <c r="H92" s="157" t="s">
        <v>2976</v>
      </c>
      <c r="I92" s="157" t="s">
        <v>2976</v>
      </c>
      <c r="J92" t="s">
        <v>730</v>
      </c>
      <c r="L92" s="157" t="s">
        <v>2611</v>
      </c>
    </row>
    <row r="93" spans="1:12" x14ac:dyDescent="0.2">
      <c r="A93" t="s">
        <v>2965</v>
      </c>
      <c r="B93">
        <v>10102</v>
      </c>
      <c r="C93" t="s">
        <v>2027</v>
      </c>
      <c r="D93" s="157" t="s">
        <v>1987</v>
      </c>
      <c r="E93">
        <v>12</v>
      </c>
      <c r="F93" t="s">
        <v>2847</v>
      </c>
      <c r="G93" t="s">
        <v>222</v>
      </c>
      <c r="H93" s="157" t="s">
        <v>2977</v>
      </c>
      <c r="I93" s="157" t="s">
        <v>2977</v>
      </c>
      <c r="J93" t="s">
        <v>730</v>
      </c>
      <c r="L93" s="157" t="s">
        <v>2611</v>
      </c>
    </row>
    <row r="94" spans="1:12" x14ac:dyDescent="0.2">
      <c r="A94" t="s">
        <v>2965</v>
      </c>
      <c r="B94">
        <v>10102</v>
      </c>
      <c r="C94" t="s">
        <v>2027</v>
      </c>
      <c r="D94" s="157" t="s">
        <v>1987</v>
      </c>
      <c r="E94">
        <v>13</v>
      </c>
      <c r="F94" t="s">
        <v>2848</v>
      </c>
      <c r="G94" t="s">
        <v>689</v>
      </c>
      <c r="H94" s="157" t="s">
        <v>2978</v>
      </c>
      <c r="I94" s="157" t="s">
        <v>2978</v>
      </c>
      <c r="J94" t="s">
        <v>730</v>
      </c>
      <c r="L94" s="157" t="s">
        <v>2611</v>
      </c>
    </row>
    <row r="95" spans="1:12" x14ac:dyDescent="0.2">
      <c r="A95" t="s">
        <v>2965</v>
      </c>
      <c r="B95">
        <v>10102</v>
      </c>
      <c r="C95" t="s">
        <v>2027</v>
      </c>
      <c r="D95" s="157" t="s">
        <v>1987</v>
      </c>
      <c r="E95">
        <v>14</v>
      </c>
      <c r="F95" t="s">
        <v>2849</v>
      </c>
      <c r="G95" t="s">
        <v>680</v>
      </c>
      <c r="H95" s="157" t="s">
        <v>2979</v>
      </c>
      <c r="I95" s="157" t="s">
        <v>2979</v>
      </c>
      <c r="J95" t="s">
        <v>730</v>
      </c>
      <c r="L95" s="157" t="s">
        <v>2611</v>
      </c>
    </row>
    <row r="96" spans="1:12" x14ac:dyDescent="0.2">
      <c r="A96" t="s">
        <v>2965</v>
      </c>
      <c r="B96">
        <v>10102</v>
      </c>
      <c r="C96" t="s">
        <v>2027</v>
      </c>
      <c r="D96" s="157" t="s">
        <v>1987</v>
      </c>
      <c r="E96">
        <v>15</v>
      </c>
      <c r="F96" t="s">
        <v>2850</v>
      </c>
      <c r="G96" t="s">
        <v>668</v>
      </c>
      <c r="H96" s="157" t="s">
        <v>2980</v>
      </c>
      <c r="I96" s="157" t="s">
        <v>2980</v>
      </c>
      <c r="J96" t="s">
        <v>730</v>
      </c>
      <c r="L96" s="157" t="s">
        <v>2611</v>
      </c>
    </row>
    <row r="97" spans="1:12" x14ac:dyDescent="0.2">
      <c r="A97" t="s">
        <v>2965</v>
      </c>
      <c r="B97">
        <v>10102</v>
      </c>
      <c r="C97" t="s">
        <v>2027</v>
      </c>
      <c r="D97" s="157" t="s">
        <v>1987</v>
      </c>
      <c r="E97">
        <v>16</v>
      </c>
      <c r="F97" t="s">
        <v>2851</v>
      </c>
      <c r="G97" t="s">
        <v>783</v>
      </c>
      <c r="H97" s="157" t="s">
        <v>2981</v>
      </c>
      <c r="I97" s="157" t="s">
        <v>2981</v>
      </c>
      <c r="J97" t="s">
        <v>730</v>
      </c>
      <c r="L97" s="157" t="s">
        <v>2611</v>
      </c>
    </row>
    <row r="98" spans="1:12" x14ac:dyDescent="0.2">
      <c r="A98" t="s">
        <v>2965</v>
      </c>
      <c r="B98">
        <v>10102</v>
      </c>
      <c r="C98" t="s">
        <v>2027</v>
      </c>
      <c r="D98" s="157" t="s">
        <v>1987</v>
      </c>
      <c r="E98">
        <v>17</v>
      </c>
      <c r="F98" t="s">
        <v>2852</v>
      </c>
      <c r="G98" t="s">
        <v>635</v>
      </c>
      <c r="H98" s="157" t="s">
        <v>2982</v>
      </c>
      <c r="I98" s="157" t="s">
        <v>2982</v>
      </c>
      <c r="J98" t="s">
        <v>730</v>
      </c>
      <c r="L98" s="157" t="s">
        <v>2611</v>
      </c>
    </row>
    <row r="99" spans="1:12" x14ac:dyDescent="0.2">
      <c r="A99" t="s">
        <v>2965</v>
      </c>
      <c r="B99">
        <v>10102</v>
      </c>
      <c r="C99" t="s">
        <v>2027</v>
      </c>
      <c r="D99" s="157" t="s">
        <v>1987</v>
      </c>
      <c r="E99">
        <v>18</v>
      </c>
      <c r="F99" t="s">
        <v>2853</v>
      </c>
      <c r="G99" t="s">
        <v>629</v>
      </c>
      <c r="H99" s="157" t="s">
        <v>2983</v>
      </c>
      <c r="I99" s="157" t="s">
        <v>2983</v>
      </c>
      <c r="J99" t="s">
        <v>730</v>
      </c>
      <c r="L99" s="157" t="s">
        <v>2611</v>
      </c>
    </row>
    <row r="100" spans="1:12" x14ac:dyDescent="0.2">
      <c r="A100" t="s">
        <v>2965</v>
      </c>
      <c r="B100">
        <v>10102</v>
      </c>
      <c r="C100" t="s">
        <v>2027</v>
      </c>
      <c r="D100" s="157" t="s">
        <v>1987</v>
      </c>
      <c r="E100">
        <v>19</v>
      </c>
      <c r="F100" t="s">
        <v>2854</v>
      </c>
      <c r="G100" t="s">
        <v>620</v>
      </c>
      <c r="H100" s="157" t="s">
        <v>2984</v>
      </c>
      <c r="I100" s="157" t="s">
        <v>2984</v>
      </c>
      <c r="J100" t="s">
        <v>730</v>
      </c>
      <c r="L100" s="157" t="s">
        <v>2611</v>
      </c>
    </row>
    <row r="101" spans="1:12" x14ac:dyDescent="0.2">
      <c r="A101" t="s">
        <v>2965</v>
      </c>
      <c r="B101">
        <v>10102</v>
      </c>
      <c r="C101" t="s">
        <v>2027</v>
      </c>
      <c r="D101" s="157" t="s">
        <v>1987</v>
      </c>
      <c r="E101">
        <v>20</v>
      </c>
      <c r="F101" t="s">
        <v>2920</v>
      </c>
      <c r="G101" t="s">
        <v>623</v>
      </c>
      <c r="H101" s="157" t="s">
        <v>2985</v>
      </c>
      <c r="I101" s="157" t="s">
        <v>2985</v>
      </c>
      <c r="J101" t="s">
        <v>730</v>
      </c>
      <c r="L101" s="157" t="s">
        <v>2611</v>
      </c>
    </row>
    <row r="102" spans="1:12" x14ac:dyDescent="0.2">
      <c r="A102" t="s">
        <v>2965</v>
      </c>
      <c r="B102">
        <v>10102</v>
      </c>
      <c r="C102" t="s">
        <v>2027</v>
      </c>
      <c r="D102" s="157" t="s">
        <v>1987</v>
      </c>
      <c r="E102">
        <v>21</v>
      </c>
      <c r="F102" t="s">
        <v>2855</v>
      </c>
      <c r="G102" t="s">
        <v>617</v>
      </c>
      <c r="H102" s="157" t="s">
        <v>2986</v>
      </c>
      <c r="I102" s="157" t="s">
        <v>2986</v>
      </c>
      <c r="J102" t="s">
        <v>730</v>
      </c>
      <c r="L102" s="157" t="s">
        <v>2611</v>
      </c>
    </row>
    <row r="103" spans="1:12" x14ac:dyDescent="0.2">
      <c r="A103" t="s">
        <v>2965</v>
      </c>
      <c r="B103">
        <v>10102</v>
      </c>
      <c r="C103" t="s">
        <v>2027</v>
      </c>
      <c r="D103" s="157" t="s">
        <v>1987</v>
      </c>
      <c r="E103">
        <v>22</v>
      </c>
      <c r="F103" t="s">
        <v>2856</v>
      </c>
      <c r="G103" t="s">
        <v>608</v>
      </c>
      <c r="H103" s="157" t="s">
        <v>2987</v>
      </c>
      <c r="I103" s="157" t="s">
        <v>2987</v>
      </c>
      <c r="J103" t="s">
        <v>730</v>
      </c>
      <c r="L103" s="157" t="s">
        <v>2611</v>
      </c>
    </row>
    <row r="104" spans="1:12" x14ac:dyDescent="0.2">
      <c r="A104" t="s">
        <v>2965</v>
      </c>
      <c r="B104">
        <v>10102</v>
      </c>
      <c r="C104" t="s">
        <v>2027</v>
      </c>
      <c r="D104" s="157" t="s">
        <v>1987</v>
      </c>
      <c r="E104">
        <v>23</v>
      </c>
      <c r="F104" t="s">
        <v>2857</v>
      </c>
      <c r="G104" t="s">
        <v>596</v>
      </c>
      <c r="H104" s="157" t="s">
        <v>2988</v>
      </c>
      <c r="I104" s="157" t="s">
        <v>2988</v>
      </c>
      <c r="J104" t="s">
        <v>730</v>
      </c>
      <c r="L104" s="157" t="s">
        <v>2611</v>
      </c>
    </row>
    <row r="105" spans="1:12" x14ac:dyDescent="0.2">
      <c r="A105" t="s">
        <v>2965</v>
      </c>
      <c r="B105">
        <v>10102</v>
      </c>
      <c r="C105" t="s">
        <v>2027</v>
      </c>
      <c r="D105" s="157" t="s">
        <v>1987</v>
      </c>
      <c r="E105">
        <v>24</v>
      </c>
      <c r="F105" t="s">
        <v>2858</v>
      </c>
      <c r="G105" t="s">
        <v>780</v>
      </c>
      <c r="H105" s="157" t="s">
        <v>2989</v>
      </c>
      <c r="I105" s="157" t="s">
        <v>2989</v>
      </c>
      <c r="J105" t="s">
        <v>730</v>
      </c>
      <c r="L105" s="157" t="s">
        <v>2611</v>
      </c>
    </row>
    <row r="106" spans="1:12" x14ac:dyDescent="0.2">
      <c r="A106" t="s">
        <v>2965</v>
      </c>
      <c r="B106">
        <v>10102</v>
      </c>
      <c r="C106" t="s">
        <v>2027</v>
      </c>
      <c r="D106" s="157" t="s">
        <v>1987</v>
      </c>
      <c r="E106">
        <v>25</v>
      </c>
      <c r="F106" t="s">
        <v>2859</v>
      </c>
      <c r="G106" t="s">
        <v>777</v>
      </c>
      <c r="H106" s="157" t="s">
        <v>2990</v>
      </c>
      <c r="I106" s="157" t="s">
        <v>2990</v>
      </c>
      <c r="J106" t="s">
        <v>730</v>
      </c>
      <c r="L106" s="157" t="s">
        <v>2611</v>
      </c>
    </row>
    <row r="107" spans="1:12" x14ac:dyDescent="0.2">
      <c r="A107" t="s">
        <v>2965</v>
      </c>
      <c r="B107">
        <v>10102</v>
      </c>
      <c r="C107" t="s">
        <v>2027</v>
      </c>
      <c r="D107" s="157" t="s">
        <v>1987</v>
      </c>
      <c r="E107">
        <v>26</v>
      </c>
      <c r="F107" t="s">
        <v>2860</v>
      </c>
      <c r="G107" t="s">
        <v>774</v>
      </c>
      <c r="H107" s="157" t="s">
        <v>2991</v>
      </c>
      <c r="I107" s="157" t="s">
        <v>2991</v>
      </c>
      <c r="J107" t="s">
        <v>730</v>
      </c>
      <c r="L107" s="157" t="s">
        <v>2611</v>
      </c>
    </row>
    <row r="108" spans="1:12" x14ac:dyDescent="0.2">
      <c r="A108" t="s">
        <v>2965</v>
      </c>
      <c r="B108">
        <v>10102</v>
      </c>
      <c r="C108" t="s">
        <v>2027</v>
      </c>
      <c r="D108" s="157" t="s">
        <v>1987</v>
      </c>
      <c r="E108">
        <v>27</v>
      </c>
      <c r="F108" t="s">
        <v>2861</v>
      </c>
      <c r="G108" t="s">
        <v>771</v>
      </c>
      <c r="H108" s="157" t="s">
        <v>2992</v>
      </c>
      <c r="I108" s="157" t="s">
        <v>2992</v>
      </c>
      <c r="J108" t="s">
        <v>730</v>
      </c>
      <c r="L108" s="157" t="s">
        <v>2611</v>
      </c>
    </row>
    <row r="109" spans="1:12" x14ac:dyDescent="0.2">
      <c r="A109" t="s">
        <v>2965</v>
      </c>
      <c r="B109">
        <v>10102</v>
      </c>
      <c r="C109" t="s">
        <v>2027</v>
      </c>
      <c r="D109" s="157" t="s">
        <v>1987</v>
      </c>
      <c r="E109">
        <v>28</v>
      </c>
      <c r="F109" t="s">
        <v>2862</v>
      </c>
      <c r="G109" t="s">
        <v>768</v>
      </c>
      <c r="H109" s="157" t="s">
        <v>2993</v>
      </c>
      <c r="I109" s="157" t="s">
        <v>2993</v>
      </c>
      <c r="J109" t="s">
        <v>730</v>
      </c>
      <c r="L109" s="157" t="s">
        <v>2611</v>
      </c>
    </row>
    <row r="110" spans="1:12" x14ac:dyDescent="0.2">
      <c r="A110" t="s">
        <v>2965</v>
      </c>
      <c r="B110">
        <v>10102</v>
      </c>
      <c r="C110" t="s">
        <v>2027</v>
      </c>
      <c r="D110" s="157" t="s">
        <v>1987</v>
      </c>
      <c r="E110">
        <v>29</v>
      </c>
      <c r="F110" t="s">
        <v>2863</v>
      </c>
      <c r="G110" t="s">
        <v>765</v>
      </c>
      <c r="H110" s="157" t="s">
        <v>2994</v>
      </c>
      <c r="I110" s="157" t="s">
        <v>2994</v>
      </c>
      <c r="J110" t="s">
        <v>730</v>
      </c>
      <c r="L110" s="157" t="s">
        <v>2611</v>
      </c>
    </row>
    <row r="111" spans="1:12" x14ac:dyDescent="0.2">
      <c r="A111" t="s">
        <v>2965</v>
      </c>
      <c r="B111">
        <v>10102</v>
      </c>
      <c r="C111" t="s">
        <v>2027</v>
      </c>
      <c r="D111" s="157" t="s">
        <v>1987</v>
      </c>
      <c r="E111">
        <v>30</v>
      </c>
      <c r="F111" t="s">
        <v>2864</v>
      </c>
      <c r="G111" t="s">
        <v>762</v>
      </c>
      <c r="H111" s="157" t="s">
        <v>2995</v>
      </c>
      <c r="I111" s="157" t="s">
        <v>2995</v>
      </c>
      <c r="J111" t="s">
        <v>730</v>
      </c>
      <c r="L111" s="157" t="s">
        <v>2611</v>
      </c>
    </row>
    <row r="112" spans="1:12" x14ac:dyDescent="0.2">
      <c r="A112" t="s">
        <v>2965</v>
      </c>
      <c r="B112">
        <v>10102</v>
      </c>
      <c r="C112" t="s">
        <v>2027</v>
      </c>
      <c r="D112" s="157" t="s">
        <v>1987</v>
      </c>
      <c r="E112">
        <v>31</v>
      </c>
      <c r="F112" t="s">
        <v>2865</v>
      </c>
      <c r="G112" t="s">
        <v>759</v>
      </c>
      <c r="H112" s="157" t="s">
        <v>2996</v>
      </c>
      <c r="I112" s="157" t="s">
        <v>2996</v>
      </c>
      <c r="J112" t="s">
        <v>730</v>
      </c>
      <c r="L112" s="157" t="s">
        <v>2611</v>
      </c>
    </row>
    <row r="113" spans="1:12" x14ac:dyDescent="0.2">
      <c r="A113" t="s">
        <v>2965</v>
      </c>
      <c r="B113">
        <v>10102</v>
      </c>
      <c r="C113" t="s">
        <v>2027</v>
      </c>
      <c r="D113" s="157" t="s">
        <v>1987</v>
      </c>
      <c r="E113">
        <v>32</v>
      </c>
      <c r="F113" t="s">
        <v>2866</v>
      </c>
      <c r="G113" t="s">
        <v>756</v>
      </c>
      <c r="H113" s="157" t="s">
        <v>2997</v>
      </c>
      <c r="I113" s="157" t="s">
        <v>2997</v>
      </c>
      <c r="J113" t="s">
        <v>730</v>
      </c>
      <c r="L113" s="157" t="s">
        <v>2611</v>
      </c>
    </row>
    <row r="114" spans="1:12" x14ac:dyDescent="0.2">
      <c r="A114" t="s">
        <v>2965</v>
      </c>
      <c r="B114">
        <v>10102</v>
      </c>
      <c r="C114" t="s">
        <v>2027</v>
      </c>
      <c r="D114" s="157" t="s">
        <v>1987</v>
      </c>
      <c r="E114">
        <v>33</v>
      </c>
      <c r="F114" t="s">
        <v>2867</v>
      </c>
      <c r="G114" t="s">
        <v>753</v>
      </c>
      <c r="H114" s="157" t="s">
        <v>2998</v>
      </c>
      <c r="I114" s="157" t="s">
        <v>2998</v>
      </c>
      <c r="J114" t="s">
        <v>730</v>
      </c>
      <c r="L114" s="157" t="s">
        <v>2611</v>
      </c>
    </row>
    <row r="115" spans="1:12" x14ac:dyDescent="0.2">
      <c r="A115" t="s">
        <v>2965</v>
      </c>
      <c r="B115">
        <v>10102</v>
      </c>
      <c r="C115" t="s">
        <v>2027</v>
      </c>
      <c r="D115" s="157" t="s">
        <v>1987</v>
      </c>
      <c r="E115">
        <v>34</v>
      </c>
      <c r="F115" t="s">
        <v>2868</v>
      </c>
      <c r="G115" t="s">
        <v>750</v>
      </c>
      <c r="H115" s="157" t="s">
        <v>2999</v>
      </c>
      <c r="I115" s="157" t="s">
        <v>2999</v>
      </c>
      <c r="J115" t="s">
        <v>730</v>
      </c>
      <c r="L115" s="157" t="s">
        <v>2611</v>
      </c>
    </row>
    <row r="116" spans="1:12" x14ac:dyDescent="0.2">
      <c r="A116" t="s">
        <v>2965</v>
      </c>
      <c r="B116">
        <v>10102</v>
      </c>
      <c r="C116" t="s">
        <v>2027</v>
      </c>
      <c r="D116" s="157" t="s">
        <v>1987</v>
      </c>
      <c r="E116">
        <v>35</v>
      </c>
      <c r="F116" t="s">
        <v>2869</v>
      </c>
      <c r="G116" t="s">
        <v>747</v>
      </c>
      <c r="H116" s="157" t="s">
        <v>3000</v>
      </c>
      <c r="I116" s="157" t="s">
        <v>3000</v>
      </c>
      <c r="J116" t="s">
        <v>730</v>
      </c>
      <c r="L116" s="157" t="s">
        <v>2611</v>
      </c>
    </row>
    <row r="117" spans="1:12" x14ac:dyDescent="0.2">
      <c r="A117" t="s">
        <v>2965</v>
      </c>
      <c r="B117">
        <v>10102</v>
      </c>
      <c r="C117" t="s">
        <v>2027</v>
      </c>
      <c r="D117" s="157" t="s">
        <v>1987</v>
      </c>
      <c r="E117">
        <v>36</v>
      </c>
      <c r="F117" t="s">
        <v>2870</v>
      </c>
      <c r="G117" t="s">
        <v>744</v>
      </c>
      <c r="H117" s="157" t="s">
        <v>3001</v>
      </c>
      <c r="I117" s="157" t="s">
        <v>3001</v>
      </c>
      <c r="J117" t="s">
        <v>730</v>
      </c>
      <c r="L117" s="157" t="s">
        <v>2611</v>
      </c>
    </row>
    <row r="118" spans="1:12" x14ac:dyDescent="0.2">
      <c r="A118" t="s">
        <v>2965</v>
      </c>
      <c r="B118">
        <v>10102</v>
      </c>
      <c r="C118" t="s">
        <v>2027</v>
      </c>
      <c r="D118" s="157" t="s">
        <v>1987</v>
      </c>
      <c r="E118">
        <v>37</v>
      </c>
      <c r="F118" t="s">
        <v>2871</v>
      </c>
      <c r="G118" t="s">
        <v>742</v>
      </c>
      <c r="H118" s="157" t="s">
        <v>3002</v>
      </c>
      <c r="I118" s="157" t="s">
        <v>3002</v>
      </c>
      <c r="J118" t="s">
        <v>730</v>
      </c>
      <c r="L118" s="157" t="s">
        <v>2611</v>
      </c>
    </row>
    <row r="119" spans="1:12" x14ac:dyDescent="0.2">
      <c r="A119" t="s">
        <v>2965</v>
      </c>
      <c r="B119">
        <v>10102</v>
      </c>
      <c r="C119" t="s">
        <v>2027</v>
      </c>
      <c r="D119" s="157" t="s">
        <v>1987</v>
      </c>
      <c r="E119">
        <v>38</v>
      </c>
      <c r="F119" t="s">
        <v>2872</v>
      </c>
      <c r="G119" t="s">
        <v>733</v>
      </c>
      <c r="H119" s="157" t="s">
        <v>3003</v>
      </c>
      <c r="I119" s="157" t="s">
        <v>3003</v>
      </c>
      <c r="J119" t="s">
        <v>730</v>
      </c>
      <c r="L119" s="157" t="s">
        <v>2611</v>
      </c>
    </row>
    <row r="120" spans="1:12" x14ac:dyDescent="0.2">
      <c r="A120" t="s">
        <v>2965</v>
      </c>
      <c r="B120">
        <v>10102</v>
      </c>
      <c r="C120" t="s">
        <v>2027</v>
      </c>
      <c r="D120" s="157" t="s">
        <v>1987</v>
      </c>
      <c r="E120">
        <v>39</v>
      </c>
      <c r="F120" t="s">
        <v>2873</v>
      </c>
      <c r="G120" t="s">
        <v>736</v>
      </c>
      <c r="H120" s="157" t="s">
        <v>3004</v>
      </c>
      <c r="I120" s="157" t="s">
        <v>3004</v>
      </c>
      <c r="J120" t="s">
        <v>730</v>
      </c>
      <c r="L120" s="157" t="s">
        <v>2611</v>
      </c>
    </row>
    <row r="121" spans="1:12" x14ac:dyDescent="0.2">
      <c r="A121" t="s">
        <v>2965</v>
      </c>
      <c r="B121">
        <v>10102</v>
      </c>
      <c r="C121" t="s">
        <v>2027</v>
      </c>
      <c r="D121" s="157" t="s">
        <v>1987</v>
      </c>
      <c r="E121">
        <v>40</v>
      </c>
      <c r="F121" t="s">
        <v>2874</v>
      </c>
      <c r="G121" t="s">
        <v>739</v>
      </c>
      <c r="H121" s="157" t="s">
        <v>3005</v>
      </c>
      <c r="I121" s="157" t="s">
        <v>3005</v>
      </c>
      <c r="J121" t="s">
        <v>730</v>
      </c>
      <c r="L121" s="157" t="s">
        <v>2611</v>
      </c>
    </row>
    <row r="122" spans="1:12" x14ac:dyDescent="0.2">
      <c r="A122" t="s">
        <v>2965</v>
      </c>
      <c r="B122">
        <v>10102</v>
      </c>
      <c r="C122" t="s">
        <v>2027</v>
      </c>
      <c r="D122" s="157" t="s">
        <v>1987</v>
      </c>
      <c r="E122">
        <v>41</v>
      </c>
      <c r="F122" t="s">
        <v>2873</v>
      </c>
      <c r="G122" t="s">
        <v>736</v>
      </c>
      <c r="H122" s="157" t="s">
        <v>3006</v>
      </c>
      <c r="I122" s="157" t="s">
        <v>3006</v>
      </c>
      <c r="J122" t="s">
        <v>730</v>
      </c>
      <c r="L122" s="157" t="s">
        <v>2611</v>
      </c>
    </row>
    <row r="123" spans="1:12" x14ac:dyDescent="0.2">
      <c r="A123" t="s">
        <v>2965</v>
      </c>
      <c r="B123">
        <v>10102</v>
      </c>
      <c r="C123" t="s">
        <v>2027</v>
      </c>
      <c r="D123" s="157" t="s">
        <v>1987</v>
      </c>
      <c r="E123">
        <v>42</v>
      </c>
      <c r="F123" t="s">
        <v>2872</v>
      </c>
      <c r="G123" t="s">
        <v>733</v>
      </c>
      <c r="H123" s="157" t="s">
        <v>3007</v>
      </c>
      <c r="I123" s="157" t="s">
        <v>3007</v>
      </c>
      <c r="J123" t="s">
        <v>730</v>
      </c>
      <c r="L123" s="157" t="s">
        <v>2611</v>
      </c>
    </row>
    <row r="124" spans="1:12" x14ac:dyDescent="0.2">
      <c r="A124" t="s">
        <v>2965</v>
      </c>
      <c r="B124">
        <v>10102</v>
      </c>
      <c r="C124" t="s">
        <v>2027</v>
      </c>
      <c r="D124" s="157" t="s">
        <v>1987</v>
      </c>
      <c r="E124">
        <v>43</v>
      </c>
      <c r="F124" t="s">
        <v>2876</v>
      </c>
      <c r="G124" t="s">
        <v>730</v>
      </c>
      <c r="H124" s="157" t="s">
        <v>3008</v>
      </c>
      <c r="I124" s="157" t="s">
        <v>3008</v>
      </c>
      <c r="J124" t="s">
        <v>730</v>
      </c>
      <c r="L124" s="157" t="s">
        <v>2611</v>
      </c>
    </row>
    <row r="125" spans="1:12" x14ac:dyDescent="0.2">
      <c r="A125" t="s">
        <v>3043</v>
      </c>
      <c r="B125">
        <v>10201</v>
      </c>
      <c r="C125" t="s">
        <v>2492</v>
      </c>
      <c r="D125" s="157" t="s">
        <v>1795</v>
      </c>
      <c r="E125">
        <v>1</v>
      </c>
      <c r="F125" t="s">
        <v>2876</v>
      </c>
      <c r="G125" t="s">
        <v>730</v>
      </c>
      <c r="H125" s="157" t="s">
        <v>3044</v>
      </c>
      <c r="I125" s="157" t="s">
        <v>3044</v>
      </c>
      <c r="J125" t="s">
        <v>252</v>
      </c>
      <c r="L125" s="157" t="s">
        <v>2611</v>
      </c>
    </row>
    <row r="126" spans="1:12" x14ac:dyDescent="0.2">
      <c r="A126" t="s">
        <v>3043</v>
      </c>
      <c r="B126">
        <v>10201</v>
      </c>
      <c r="C126" t="s">
        <v>2492</v>
      </c>
      <c r="D126" s="157" t="s">
        <v>1795</v>
      </c>
      <c r="E126">
        <v>2</v>
      </c>
      <c r="F126" t="s">
        <v>3010</v>
      </c>
      <c r="G126" t="s">
        <v>733</v>
      </c>
      <c r="H126" s="157" t="s">
        <v>3045</v>
      </c>
      <c r="I126" s="157" t="s">
        <v>3045</v>
      </c>
      <c r="J126" t="s">
        <v>252</v>
      </c>
      <c r="L126" s="157" t="s">
        <v>2611</v>
      </c>
    </row>
    <row r="127" spans="1:12" x14ac:dyDescent="0.2">
      <c r="A127" t="s">
        <v>3043</v>
      </c>
      <c r="B127">
        <v>10201</v>
      </c>
      <c r="C127" t="s">
        <v>2492</v>
      </c>
      <c r="D127" s="157" t="s">
        <v>1795</v>
      </c>
      <c r="E127">
        <v>3</v>
      </c>
      <c r="F127" t="s">
        <v>3011</v>
      </c>
      <c r="G127" t="s">
        <v>736</v>
      </c>
      <c r="H127" s="157" t="s">
        <v>3046</v>
      </c>
      <c r="I127" s="157" t="s">
        <v>3046</v>
      </c>
      <c r="J127" t="s">
        <v>252</v>
      </c>
      <c r="L127" s="157" t="s">
        <v>2611</v>
      </c>
    </row>
    <row r="128" spans="1:12" x14ac:dyDescent="0.2">
      <c r="A128" t="s">
        <v>3048</v>
      </c>
      <c r="B128">
        <v>10201</v>
      </c>
      <c r="C128" t="s">
        <v>3049</v>
      </c>
      <c r="D128" s="157" t="s">
        <v>3050</v>
      </c>
      <c r="E128">
        <v>4</v>
      </c>
      <c r="F128" t="s">
        <v>3051</v>
      </c>
      <c r="G128" t="s">
        <v>1794</v>
      </c>
      <c r="H128" s="157" t="s">
        <v>3047</v>
      </c>
      <c r="I128" s="157" t="s">
        <v>2881</v>
      </c>
      <c r="J128" t="s">
        <v>1788</v>
      </c>
      <c r="L128" s="157" t="s">
        <v>2611</v>
      </c>
    </row>
    <row r="129" spans="1:12" x14ac:dyDescent="0.2">
      <c r="A129" t="s">
        <v>3043</v>
      </c>
      <c r="B129">
        <v>10201</v>
      </c>
      <c r="C129" t="s">
        <v>2492</v>
      </c>
      <c r="D129" s="157" t="s">
        <v>1795</v>
      </c>
      <c r="E129">
        <v>5</v>
      </c>
      <c r="F129" t="s">
        <v>3011</v>
      </c>
      <c r="G129" t="s">
        <v>736</v>
      </c>
      <c r="H129" s="157" t="s">
        <v>3052</v>
      </c>
      <c r="I129" s="157" t="s">
        <v>3052</v>
      </c>
      <c r="J129" t="s">
        <v>252</v>
      </c>
      <c r="L129" s="157" t="s">
        <v>2611</v>
      </c>
    </row>
    <row r="130" spans="1:12" x14ac:dyDescent="0.2">
      <c r="A130" t="s">
        <v>3043</v>
      </c>
      <c r="B130">
        <v>10201</v>
      </c>
      <c r="C130" t="s">
        <v>2492</v>
      </c>
      <c r="D130" s="157" t="s">
        <v>1795</v>
      </c>
      <c r="E130">
        <v>6</v>
      </c>
      <c r="F130" t="s">
        <v>3010</v>
      </c>
      <c r="G130" t="s">
        <v>733</v>
      </c>
      <c r="H130" s="157" t="s">
        <v>2882</v>
      </c>
      <c r="I130" s="157" t="s">
        <v>2882</v>
      </c>
      <c r="J130" t="s">
        <v>252</v>
      </c>
      <c r="L130" s="157" t="s">
        <v>2611</v>
      </c>
    </row>
    <row r="131" spans="1:12" x14ac:dyDescent="0.2">
      <c r="A131" t="s">
        <v>3043</v>
      </c>
      <c r="B131">
        <v>10201</v>
      </c>
      <c r="C131" t="s">
        <v>2492</v>
      </c>
      <c r="D131" s="157" t="s">
        <v>1795</v>
      </c>
      <c r="E131">
        <v>7</v>
      </c>
      <c r="F131" t="s">
        <v>3012</v>
      </c>
      <c r="G131" t="s">
        <v>742</v>
      </c>
      <c r="H131" s="157" t="s">
        <v>3053</v>
      </c>
      <c r="I131" s="157" t="s">
        <v>3053</v>
      </c>
      <c r="J131" t="s">
        <v>252</v>
      </c>
      <c r="L131" s="157" t="s">
        <v>2611</v>
      </c>
    </row>
    <row r="132" spans="1:12" x14ac:dyDescent="0.2">
      <c r="A132" t="s">
        <v>3043</v>
      </c>
      <c r="B132">
        <v>10201</v>
      </c>
      <c r="C132" t="s">
        <v>2492</v>
      </c>
      <c r="D132" s="157" t="s">
        <v>1795</v>
      </c>
      <c r="E132">
        <v>8</v>
      </c>
      <c r="F132" t="s">
        <v>3013</v>
      </c>
      <c r="G132" t="s">
        <v>744</v>
      </c>
      <c r="H132" s="157" t="s">
        <v>2884</v>
      </c>
      <c r="I132" s="157" t="s">
        <v>2884</v>
      </c>
      <c r="J132" t="s">
        <v>252</v>
      </c>
      <c r="L132" s="157" t="s">
        <v>2611</v>
      </c>
    </row>
    <row r="133" spans="1:12" x14ac:dyDescent="0.2">
      <c r="A133" t="s">
        <v>3043</v>
      </c>
      <c r="B133">
        <v>10201</v>
      </c>
      <c r="C133" t="s">
        <v>2492</v>
      </c>
      <c r="D133" s="157" t="s">
        <v>1795</v>
      </c>
      <c r="E133">
        <v>9</v>
      </c>
      <c r="F133" t="s">
        <v>3014</v>
      </c>
      <c r="G133" t="s">
        <v>747</v>
      </c>
      <c r="H133" s="157" t="s">
        <v>3054</v>
      </c>
      <c r="I133" s="157" t="s">
        <v>3054</v>
      </c>
      <c r="J133" t="s">
        <v>252</v>
      </c>
      <c r="L133" s="157" t="s">
        <v>2611</v>
      </c>
    </row>
    <row r="134" spans="1:12" x14ac:dyDescent="0.2">
      <c r="A134" t="s">
        <v>3043</v>
      </c>
      <c r="B134">
        <v>10201</v>
      </c>
      <c r="C134" t="s">
        <v>2492</v>
      </c>
      <c r="D134" s="157" t="s">
        <v>1795</v>
      </c>
      <c r="E134">
        <v>10</v>
      </c>
      <c r="F134" t="s">
        <v>3015</v>
      </c>
      <c r="G134" t="s">
        <v>750</v>
      </c>
      <c r="H134" s="157" t="s">
        <v>2885</v>
      </c>
      <c r="I134" s="157" t="s">
        <v>2885</v>
      </c>
      <c r="J134" t="s">
        <v>252</v>
      </c>
      <c r="L134" s="157" t="s">
        <v>2611</v>
      </c>
    </row>
    <row r="135" spans="1:12" x14ac:dyDescent="0.2">
      <c r="A135" t="s">
        <v>3043</v>
      </c>
      <c r="B135">
        <v>10201</v>
      </c>
      <c r="C135" t="s">
        <v>2492</v>
      </c>
      <c r="D135" s="157" t="s">
        <v>1795</v>
      </c>
      <c r="E135">
        <v>11</v>
      </c>
      <c r="F135" t="s">
        <v>3016</v>
      </c>
      <c r="G135" t="s">
        <v>753</v>
      </c>
      <c r="H135" s="157" t="s">
        <v>3055</v>
      </c>
      <c r="I135" s="157" t="s">
        <v>3055</v>
      </c>
      <c r="J135" t="s">
        <v>252</v>
      </c>
      <c r="L135" s="157" t="s">
        <v>2611</v>
      </c>
    </row>
    <row r="136" spans="1:12" x14ac:dyDescent="0.2">
      <c r="A136" t="s">
        <v>3043</v>
      </c>
      <c r="B136">
        <v>10201</v>
      </c>
      <c r="C136" t="s">
        <v>2492</v>
      </c>
      <c r="D136" s="157" t="s">
        <v>1795</v>
      </c>
      <c r="E136">
        <v>12</v>
      </c>
      <c r="F136" t="s">
        <v>3017</v>
      </c>
      <c r="G136" t="s">
        <v>756</v>
      </c>
      <c r="H136" s="157" t="s">
        <v>2886</v>
      </c>
      <c r="I136" s="157" t="s">
        <v>2886</v>
      </c>
      <c r="J136" t="s">
        <v>252</v>
      </c>
      <c r="L136" s="157" t="s">
        <v>2611</v>
      </c>
    </row>
    <row r="137" spans="1:12" x14ac:dyDescent="0.2">
      <c r="A137" t="s">
        <v>3043</v>
      </c>
      <c r="B137">
        <v>10201</v>
      </c>
      <c r="C137" t="s">
        <v>2492</v>
      </c>
      <c r="D137" s="157" t="s">
        <v>1795</v>
      </c>
      <c r="E137">
        <v>13</v>
      </c>
      <c r="F137" t="s">
        <v>3018</v>
      </c>
      <c r="G137" t="s">
        <v>759</v>
      </c>
      <c r="H137" s="157" t="s">
        <v>3056</v>
      </c>
      <c r="I137" s="157" t="s">
        <v>3056</v>
      </c>
      <c r="J137" t="s">
        <v>252</v>
      </c>
      <c r="L137" s="157" t="s">
        <v>2611</v>
      </c>
    </row>
    <row r="138" spans="1:12" x14ac:dyDescent="0.2">
      <c r="A138" t="s">
        <v>3043</v>
      </c>
      <c r="B138">
        <v>10201</v>
      </c>
      <c r="C138" t="s">
        <v>2492</v>
      </c>
      <c r="D138" s="157" t="s">
        <v>1795</v>
      </c>
      <c r="E138">
        <v>14</v>
      </c>
      <c r="F138" t="s">
        <v>3019</v>
      </c>
      <c r="G138" t="s">
        <v>762</v>
      </c>
      <c r="H138" s="157" t="s">
        <v>3057</v>
      </c>
      <c r="I138" s="157" t="s">
        <v>3057</v>
      </c>
      <c r="J138" t="s">
        <v>252</v>
      </c>
      <c r="L138" s="157" t="s">
        <v>2611</v>
      </c>
    </row>
    <row r="139" spans="1:12" x14ac:dyDescent="0.2">
      <c r="A139" t="s">
        <v>3043</v>
      </c>
      <c r="B139">
        <v>10201</v>
      </c>
      <c r="C139" t="s">
        <v>2492</v>
      </c>
      <c r="D139" s="157" t="s">
        <v>1795</v>
      </c>
      <c r="E139">
        <v>15</v>
      </c>
      <c r="F139" t="s">
        <v>3020</v>
      </c>
      <c r="G139" t="s">
        <v>765</v>
      </c>
      <c r="H139" s="157" t="s">
        <v>2887</v>
      </c>
      <c r="I139" s="157" t="s">
        <v>2887</v>
      </c>
      <c r="J139" t="s">
        <v>252</v>
      </c>
      <c r="L139" s="157" t="s">
        <v>2611</v>
      </c>
    </row>
    <row r="140" spans="1:12" x14ac:dyDescent="0.2">
      <c r="A140" t="s">
        <v>3043</v>
      </c>
      <c r="B140">
        <v>10201</v>
      </c>
      <c r="C140" t="s">
        <v>2492</v>
      </c>
      <c r="D140" s="157" t="s">
        <v>1795</v>
      </c>
      <c r="E140">
        <v>16</v>
      </c>
      <c r="F140" t="s">
        <v>3021</v>
      </c>
      <c r="G140" t="s">
        <v>768</v>
      </c>
      <c r="H140" s="157" t="s">
        <v>3058</v>
      </c>
      <c r="I140" s="157" t="s">
        <v>3058</v>
      </c>
      <c r="J140" t="s">
        <v>252</v>
      </c>
      <c r="L140" s="157" t="s">
        <v>2611</v>
      </c>
    </row>
    <row r="141" spans="1:12" x14ac:dyDescent="0.2">
      <c r="A141" t="s">
        <v>3043</v>
      </c>
      <c r="B141">
        <v>10201</v>
      </c>
      <c r="C141" t="s">
        <v>2492</v>
      </c>
      <c r="D141" s="157" t="s">
        <v>1795</v>
      </c>
      <c r="E141">
        <v>17</v>
      </c>
      <c r="F141" t="s">
        <v>3022</v>
      </c>
      <c r="G141" t="s">
        <v>771</v>
      </c>
      <c r="H141" s="157" t="s">
        <v>3059</v>
      </c>
      <c r="I141" s="157" t="s">
        <v>3059</v>
      </c>
      <c r="J141" t="s">
        <v>252</v>
      </c>
      <c r="L141" s="157" t="s">
        <v>2611</v>
      </c>
    </row>
    <row r="142" spans="1:12" x14ac:dyDescent="0.2">
      <c r="A142" t="s">
        <v>3043</v>
      </c>
      <c r="B142">
        <v>10201</v>
      </c>
      <c r="C142" t="s">
        <v>2492</v>
      </c>
      <c r="D142" s="157" t="s">
        <v>1795</v>
      </c>
      <c r="E142">
        <v>18</v>
      </c>
      <c r="F142" t="s">
        <v>3023</v>
      </c>
      <c r="G142" t="s">
        <v>774</v>
      </c>
      <c r="H142" s="157" t="s">
        <v>3060</v>
      </c>
      <c r="I142" s="157" t="s">
        <v>3060</v>
      </c>
      <c r="J142" t="s">
        <v>252</v>
      </c>
      <c r="L142" s="157" t="s">
        <v>2611</v>
      </c>
    </row>
    <row r="143" spans="1:12" x14ac:dyDescent="0.2">
      <c r="A143" t="s">
        <v>3043</v>
      </c>
      <c r="B143">
        <v>10201</v>
      </c>
      <c r="C143" t="s">
        <v>2492</v>
      </c>
      <c r="D143" s="157" t="s">
        <v>1795</v>
      </c>
      <c r="E143">
        <v>19</v>
      </c>
      <c r="F143" t="s">
        <v>3024</v>
      </c>
      <c r="G143" t="s">
        <v>777</v>
      </c>
      <c r="H143" s="157" t="s">
        <v>3061</v>
      </c>
      <c r="I143" s="157" t="s">
        <v>3061</v>
      </c>
      <c r="J143" t="s">
        <v>252</v>
      </c>
      <c r="L143" s="157" t="s">
        <v>2611</v>
      </c>
    </row>
    <row r="144" spans="1:12" x14ac:dyDescent="0.2">
      <c r="A144" t="s">
        <v>3043</v>
      </c>
      <c r="B144">
        <v>10201</v>
      </c>
      <c r="C144" t="s">
        <v>2492</v>
      </c>
      <c r="D144" s="157" t="s">
        <v>1795</v>
      </c>
      <c r="E144">
        <v>20</v>
      </c>
      <c r="F144" t="s">
        <v>3025</v>
      </c>
      <c r="G144" t="s">
        <v>780</v>
      </c>
      <c r="H144" s="157" t="s">
        <v>2889</v>
      </c>
      <c r="I144" s="157" t="s">
        <v>2889</v>
      </c>
      <c r="J144" t="s">
        <v>252</v>
      </c>
      <c r="L144" s="157" t="s">
        <v>2611</v>
      </c>
    </row>
    <row r="145" spans="1:12" x14ac:dyDescent="0.2">
      <c r="A145" t="s">
        <v>3043</v>
      </c>
      <c r="B145">
        <v>10201</v>
      </c>
      <c r="C145" t="s">
        <v>2492</v>
      </c>
      <c r="D145" s="157" t="s">
        <v>1795</v>
      </c>
      <c r="E145">
        <v>21</v>
      </c>
      <c r="F145" t="s">
        <v>3026</v>
      </c>
      <c r="G145" t="s">
        <v>596</v>
      </c>
      <c r="H145" s="157" t="s">
        <v>3062</v>
      </c>
      <c r="I145" s="157" t="s">
        <v>3062</v>
      </c>
      <c r="J145" t="s">
        <v>252</v>
      </c>
      <c r="L145" s="157" t="s">
        <v>2611</v>
      </c>
    </row>
    <row r="146" spans="1:12" x14ac:dyDescent="0.2">
      <c r="A146" t="s">
        <v>3043</v>
      </c>
      <c r="B146">
        <v>10201</v>
      </c>
      <c r="C146" t="s">
        <v>2492</v>
      </c>
      <c r="D146" s="157" t="s">
        <v>1795</v>
      </c>
      <c r="E146">
        <v>22</v>
      </c>
      <c r="F146" t="s">
        <v>3027</v>
      </c>
      <c r="G146" t="s">
        <v>608</v>
      </c>
      <c r="H146" s="157" t="s">
        <v>3063</v>
      </c>
      <c r="I146" s="157" t="s">
        <v>3063</v>
      </c>
      <c r="J146" t="s">
        <v>252</v>
      </c>
      <c r="L146" s="157" t="s">
        <v>2611</v>
      </c>
    </row>
    <row r="147" spans="1:12" x14ac:dyDescent="0.2">
      <c r="A147" t="s">
        <v>3043</v>
      </c>
      <c r="B147">
        <v>10201</v>
      </c>
      <c r="C147" t="s">
        <v>2492</v>
      </c>
      <c r="D147" s="157" t="s">
        <v>1795</v>
      </c>
      <c r="E147">
        <v>23</v>
      </c>
      <c r="F147" t="s">
        <v>3028</v>
      </c>
      <c r="G147" t="s">
        <v>617</v>
      </c>
      <c r="H147" s="157" t="s">
        <v>3064</v>
      </c>
      <c r="I147" s="157" t="s">
        <v>3064</v>
      </c>
      <c r="J147" t="s">
        <v>252</v>
      </c>
      <c r="L147" s="157" t="s">
        <v>2611</v>
      </c>
    </row>
    <row r="148" spans="1:12" x14ac:dyDescent="0.2">
      <c r="A148" t="s">
        <v>3043</v>
      </c>
      <c r="B148">
        <v>10201</v>
      </c>
      <c r="C148" t="s">
        <v>2492</v>
      </c>
      <c r="D148" s="157" t="s">
        <v>1795</v>
      </c>
      <c r="E148">
        <v>24</v>
      </c>
      <c r="F148" t="s">
        <v>3029</v>
      </c>
      <c r="G148" t="s">
        <v>620</v>
      </c>
      <c r="H148" s="157" t="s">
        <v>2895</v>
      </c>
      <c r="I148" s="157" t="s">
        <v>2895</v>
      </c>
      <c r="J148" t="s">
        <v>252</v>
      </c>
      <c r="L148" s="157" t="s">
        <v>2611</v>
      </c>
    </row>
    <row r="149" spans="1:12" x14ac:dyDescent="0.2">
      <c r="A149" t="s">
        <v>3043</v>
      </c>
      <c r="B149">
        <v>10201</v>
      </c>
      <c r="C149" t="s">
        <v>2492</v>
      </c>
      <c r="D149" s="157" t="s">
        <v>1795</v>
      </c>
      <c r="E149">
        <v>25</v>
      </c>
      <c r="F149" t="s">
        <v>3030</v>
      </c>
      <c r="G149" t="s">
        <v>629</v>
      </c>
      <c r="H149" s="157" t="s">
        <v>3065</v>
      </c>
      <c r="I149" s="157" t="s">
        <v>3065</v>
      </c>
      <c r="J149" t="s">
        <v>252</v>
      </c>
      <c r="L149" s="157" t="s">
        <v>2611</v>
      </c>
    </row>
    <row r="150" spans="1:12" x14ac:dyDescent="0.2">
      <c r="A150" t="s">
        <v>3043</v>
      </c>
      <c r="B150">
        <v>10201</v>
      </c>
      <c r="C150" t="s">
        <v>2492</v>
      </c>
      <c r="D150" s="157" t="s">
        <v>1795</v>
      </c>
      <c r="E150">
        <v>26</v>
      </c>
      <c r="F150" t="s">
        <v>3031</v>
      </c>
      <c r="G150" t="s">
        <v>635</v>
      </c>
      <c r="H150" s="157" t="s">
        <v>3066</v>
      </c>
      <c r="I150" s="157" t="s">
        <v>3066</v>
      </c>
      <c r="J150" t="s">
        <v>252</v>
      </c>
      <c r="L150" s="157" t="s">
        <v>2611</v>
      </c>
    </row>
    <row r="151" spans="1:12" x14ac:dyDescent="0.2">
      <c r="A151" t="s">
        <v>3043</v>
      </c>
      <c r="B151">
        <v>10201</v>
      </c>
      <c r="C151" t="s">
        <v>2492</v>
      </c>
      <c r="D151" s="157" t="s">
        <v>1795</v>
      </c>
      <c r="E151">
        <v>27</v>
      </c>
      <c r="F151" t="s">
        <v>3032</v>
      </c>
      <c r="G151" t="s">
        <v>783</v>
      </c>
      <c r="H151" s="157" t="s">
        <v>2897</v>
      </c>
      <c r="I151" s="157" t="s">
        <v>2897</v>
      </c>
      <c r="J151" t="s">
        <v>252</v>
      </c>
      <c r="L151" s="157" t="s">
        <v>2611</v>
      </c>
    </row>
    <row r="152" spans="1:12" x14ac:dyDescent="0.2">
      <c r="A152" t="s">
        <v>3043</v>
      </c>
      <c r="B152">
        <v>10201</v>
      </c>
      <c r="C152" t="s">
        <v>2492</v>
      </c>
      <c r="D152" s="157" t="s">
        <v>1795</v>
      </c>
      <c r="E152">
        <v>28</v>
      </c>
      <c r="F152" t="s">
        <v>3033</v>
      </c>
      <c r="G152" t="s">
        <v>668</v>
      </c>
      <c r="H152" s="157" t="s">
        <v>3067</v>
      </c>
      <c r="I152" s="157" t="s">
        <v>3067</v>
      </c>
      <c r="J152" t="s">
        <v>252</v>
      </c>
      <c r="L152" s="157" t="s">
        <v>2611</v>
      </c>
    </row>
    <row r="153" spans="1:12" x14ac:dyDescent="0.2">
      <c r="A153" t="s">
        <v>3043</v>
      </c>
      <c r="B153">
        <v>10201</v>
      </c>
      <c r="C153" t="s">
        <v>2492</v>
      </c>
      <c r="D153" s="157" t="s">
        <v>1795</v>
      </c>
      <c r="E153">
        <v>29</v>
      </c>
      <c r="F153" t="s">
        <v>3034</v>
      </c>
      <c r="G153" t="s">
        <v>680</v>
      </c>
      <c r="H153" s="157" t="s">
        <v>2905</v>
      </c>
      <c r="I153" s="157" t="s">
        <v>2905</v>
      </c>
      <c r="J153" t="s">
        <v>252</v>
      </c>
      <c r="L153" s="157" t="s">
        <v>2611</v>
      </c>
    </row>
    <row r="154" spans="1:12" x14ac:dyDescent="0.2">
      <c r="A154" t="s">
        <v>3043</v>
      </c>
      <c r="B154">
        <v>10201</v>
      </c>
      <c r="C154" t="s">
        <v>2492</v>
      </c>
      <c r="D154" s="157" t="s">
        <v>1795</v>
      </c>
      <c r="E154">
        <v>30</v>
      </c>
      <c r="F154" t="s">
        <v>3035</v>
      </c>
      <c r="G154" t="s">
        <v>689</v>
      </c>
      <c r="H154" s="157" t="s">
        <v>2908</v>
      </c>
      <c r="I154" s="157" t="s">
        <v>2908</v>
      </c>
      <c r="J154" t="s">
        <v>252</v>
      </c>
      <c r="L154" s="157" t="s">
        <v>2611</v>
      </c>
    </row>
    <row r="155" spans="1:12" x14ac:dyDescent="0.2">
      <c r="A155" t="s">
        <v>3043</v>
      </c>
      <c r="B155">
        <v>10201</v>
      </c>
      <c r="C155" t="s">
        <v>2492</v>
      </c>
      <c r="D155" s="157" t="s">
        <v>1795</v>
      </c>
      <c r="E155">
        <v>31</v>
      </c>
      <c r="F155" t="s">
        <v>3036</v>
      </c>
      <c r="G155" t="s">
        <v>222</v>
      </c>
      <c r="H155" s="157" t="s">
        <v>2909</v>
      </c>
      <c r="I155" s="157" t="s">
        <v>2909</v>
      </c>
      <c r="J155" t="s">
        <v>252</v>
      </c>
      <c r="L155" s="157" t="s">
        <v>2611</v>
      </c>
    </row>
    <row r="156" spans="1:12" x14ac:dyDescent="0.2">
      <c r="A156" t="s">
        <v>3043</v>
      </c>
      <c r="B156">
        <v>10201</v>
      </c>
      <c r="C156" t="s">
        <v>2492</v>
      </c>
      <c r="D156" s="157" t="s">
        <v>1795</v>
      </c>
      <c r="E156">
        <v>32</v>
      </c>
      <c r="F156" t="s">
        <v>3037</v>
      </c>
      <c r="G156" t="s">
        <v>228</v>
      </c>
      <c r="H156" s="157" t="s">
        <v>3068</v>
      </c>
      <c r="I156" s="157" t="s">
        <v>3068</v>
      </c>
      <c r="J156" t="s">
        <v>252</v>
      </c>
      <c r="L156" s="157" t="s">
        <v>2611</v>
      </c>
    </row>
    <row r="157" spans="1:12" x14ac:dyDescent="0.2">
      <c r="A157" t="s">
        <v>3043</v>
      </c>
      <c r="B157">
        <v>10201</v>
      </c>
      <c r="C157" t="s">
        <v>2492</v>
      </c>
      <c r="D157" s="157" t="s">
        <v>1795</v>
      </c>
      <c r="E157">
        <v>33</v>
      </c>
      <c r="F157" t="s">
        <v>3038</v>
      </c>
      <c r="G157" t="s">
        <v>231</v>
      </c>
      <c r="H157" s="157" t="s">
        <v>2911</v>
      </c>
      <c r="I157" s="157" t="s">
        <v>2911</v>
      </c>
      <c r="J157" t="s">
        <v>252</v>
      </c>
      <c r="L157" s="157" t="s">
        <v>2611</v>
      </c>
    </row>
    <row r="158" spans="1:12" x14ac:dyDescent="0.2">
      <c r="A158" t="s">
        <v>3043</v>
      </c>
      <c r="B158">
        <v>10201</v>
      </c>
      <c r="C158" t="s">
        <v>2492</v>
      </c>
      <c r="D158" s="157" t="s">
        <v>1795</v>
      </c>
      <c r="E158">
        <v>34</v>
      </c>
      <c r="F158" t="s">
        <v>3039</v>
      </c>
      <c r="G158" t="s">
        <v>237</v>
      </c>
      <c r="H158" s="157" t="s">
        <v>2912</v>
      </c>
      <c r="I158" s="157" t="s">
        <v>2912</v>
      </c>
      <c r="J158" t="s">
        <v>252</v>
      </c>
      <c r="L158" s="157" t="s">
        <v>2611</v>
      </c>
    </row>
    <row r="159" spans="1:12" x14ac:dyDescent="0.2">
      <c r="A159" t="s">
        <v>3043</v>
      </c>
      <c r="B159">
        <v>10201</v>
      </c>
      <c r="C159" t="s">
        <v>2492</v>
      </c>
      <c r="D159" s="157" t="s">
        <v>1795</v>
      </c>
      <c r="E159">
        <v>35</v>
      </c>
      <c r="F159" t="s">
        <v>3040</v>
      </c>
      <c r="G159" t="s">
        <v>465</v>
      </c>
      <c r="H159" s="157" t="s">
        <v>2913</v>
      </c>
      <c r="I159" s="157" t="s">
        <v>2913</v>
      </c>
      <c r="J159" t="s">
        <v>252</v>
      </c>
      <c r="L159" s="157" t="s">
        <v>2611</v>
      </c>
    </row>
    <row r="160" spans="1:12" x14ac:dyDescent="0.2">
      <c r="A160" t="s">
        <v>3043</v>
      </c>
      <c r="B160">
        <v>10201</v>
      </c>
      <c r="C160" t="s">
        <v>2492</v>
      </c>
      <c r="D160" s="157" t="s">
        <v>1795</v>
      </c>
      <c r="E160">
        <v>36</v>
      </c>
      <c r="F160" t="s">
        <v>3041</v>
      </c>
      <c r="G160" t="s">
        <v>706</v>
      </c>
      <c r="H160" s="157" t="s">
        <v>3069</v>
      </c>
      <c r="I160" s="157" t="s">
        <v>3069</v>
      </c>
      <c r="J160" t="s">
        <v>252</v>
      </c>
      <c r="L160" s="157" t="s">
        <v>2611</v>
      </c>
    </row>
    <row r="161" spans="1:12" x14ac:dyDescent="0.2">
      <c r="A161" t="s">
        <v>3043</v>
      </c>
      <c r="B161">
        <v>10201</v>
      </c>
      <c r="C161" t="s">
        <v>2492</v>
      </c>
      <c r="D161" s="157" t="s">
        <v>1795</v>
      </c>
      <c r="E161">
        <v>37</v>
      </c>
      <c r="F161" t="s">
        <v>3042</v>
      </c>
      <c r="G161" t="s">
        <v>252</v>
      </c>
      <c r="H161" s="157" t="s">
        <v>3070</v>
      </c>
      <c r="I161" s="157" t="s">
        <v>3070</v>
      </c>
      <c r="J161" t="s">
        <v>252</v>
      </c>
      <c r="L161" s="157" t="s">
        <v>2611</v>
      </c>
    </row>
    <row r="162" spans="1:12" x14ac:dyDescent="0.2">
      <c r="A162" t="s">
        <v>3072</v>
      </c>
      <c r="B162">
        <v>10202</v>
      </c>
      <c r="C162" t="s">
        <v>2027</v>
      </c>
      <c r="D162" s="157" t="s">
        <v>1833</v>
      </c>
      <c r="E162">
        <v>1</v>
      </c>
      <c r="F162" t="s">
        <v>2876</v>
      </c>
      <c r="G162" t="s">
        <v>730</v>
      </c>
      <c r="H162" s="157" t="s">
        <v>3073</v>
      </c>
      <c r="I162" s="157" t="s">
        <v>3073</v>
      </c>
      <c r="J162" t="s">
        <v>252</v>
      </c>
      <c r="L162" s="157" t="s">
        <v>2611</v>
      </c>
    </row>
    <row r="163" spans="1:12" x14ac:dyDescent="0.2">
      <c r="A163" t="s">
        <v>3072</v>
      </c>
      <c r="B163">
        <v>10202</v>
      </c>
      <c r="C163" t="s">
        <v>2027</v>
      </c>
      <c r="D163" s="157" t="s">
        <v>1833</v>
      </c>
      <c r="E163">
        <v>2</v>
      </c>
      <c r="F163" t="s">
        <v>3010</v>
      </c>
      <c r="G163" t="s">
        <v>733</v>
      </c>
      <c r="H163" s="157" t="s">
        <v>3074</v>
      </c>
      <c r="I163" s="157" t="s">
        <v>3074</v>
      </c>
      <c r="J163" t="s">
        <v>252</v>
      </c>
      <c r="L163" s="157" t="s">
        <v>2611</v>
      </c>
    </row>
    <row r="164" spans="1:12" x14ac:dyDescent="0.2">
      <c r="A164" t="s">
        <v>3072</v>
      </c>
      <c r="B164">
        <v>10202</v>
      </c>
      <c r="C164" t="s">
        <v>2027</v>
      </c>
      <c r="D164" s="157" t="s">
        <v>1833</v>
      </c>
      <c r="E164">
        <v>3</v>
      </c>
      <c r="F164" t="s">
        <v>3011</v>
      </c>
      <c r="G164" t="s">
        <v>736</v>
      </c>
      <c r="H164" s="157" t="s">
        <v>3075</v>
      </c>
      <c r="I164" s="157" t="s">
        <v>3075</v>
      </c>
      <c r="J164" t="s">
        <v>252</v>
      </c>
      <c r="L164" s="157" t="s">
        <v>2611</v>
      </c>
    </row>
    <row r="165" spans="1:12" x14ac:dyDescent="0.2">
      <c r="A165" t="s">
        <v>3077</v>
      </c>
      <c r="B165">
        <v>10202</v>
      </c>
      <c r="C165" t="s">
        <v>3078</v>
      </c>
      <c r="D165" s="157" t="s">
        <v>3079</v>
      </c>
      <c r="E165">
        <v>4</v>
      </c>
      <c r="F165" t="s">
        <v>3051</v>
      </c>
      <c r="G165" t="s">
        <v>1794</v>
      </c>
      <c r="H165" s="157" t="s">
        <v>3076</v>
      </c>
      <c r="I165" s="157" t="s">
        <v>3080</v>
      </c>
      <c r="J165" t="s">
        <v>1788</v>
      </c>
      <c r="L165" s="157" t="s">
        <v>2611</v>
      </c>
    </row>
    <row r="166" spans="1:12" x14ac:dyDescent="0.2">
      <c r="A166" t="s">
        <v>3072</v>
      </c>
      <c r="B166">
        <v>10202</v>
      </c>
      <c r="C166" t="s">
        <v>2027</v>
      </c>
      <c r="D166" s="157" t="s">
        <v>1833</v>
      </c>
      <c r="E166">
        <v>5</v>
      </c>
      <c r="F166" t="s">
        <v>3011</v>
      </c>
      <c r="G166" t="s">
        <v>736</v>
      </c>
      <c r="H166" s="157" t="s">
        <v>3081</v>
      </c>
      <c r="I166" s="157" t="s">
        <v>3081</v>
      </c>
      <c r="J166" t="s">
        <v>252</v>
      </c>
      <c r="L166" s="157" t="s">
        <v>2611</v>
      </c>
    </row>
    <row r="167" spans="1:12" x14ac:dyDescent="0.2">
      <c r="A167" t="s">
        <v>3072</v>
      </c>
      <c r="B167">
        <v>10202</v>
      </c>
      <c r="C167" t="s">
        <v>2027</v>
      </c>
      <c r="D167" s="157" t="s">
        <v>1833</v>
      </c>
      <c r="E167">
        <v>6</v>
      </c>
      <c r="F167" t="s">
        <v>3010</v>
      </c>
      <c r="G167" t="s">
        <v>733</v>
      </c>
      <c r="H167" s="157" t="s">
        <v>3082</v>
      </c>
      <c r="I167" s="157" t="s">
        <v>3082</v>
      </c>
      <c r="J167" t="s">
        <v>252</v>
      </c>
      <c r="L167" s="157" t="s">
        <v>2611</v>
      </c>
    </row>
    <row r="168" spans="1:12" x14ac:dyDescent="0.2">
      <c r="A168" t="s">
        <v>3072</v>
      </c>
      <c r="B168">
        <v>10202</v>
      </c>
      <c r="C168" t="s">
        <v>2027</v>
      </c>
      <c r="D168" s="157" t="s">
        <v>1833</v>
      </c>
      <c r="E168">
        <v>7</v>
      </c>
      <c r="F168" t="s">
        <v>3012</v>
      </c>
      <c r="G168" t="s">
        <v>742</v>
      </c>
      <c r="H168" s="157" t="s">
        <v>3083</v>
      </c>
      <c r="I168" s="157" t="s">
        <v>3083</v>
      </c>
      <c r="J168" t="s">
        <v>252</v>
      </c>
      <c r="L168" s="157" t="s">
        <v>2611</v>
      </c>
    </row>
    <row r="169" spans="1:12" x14ac:dyDescent="0.2">
      <c r="A169" t="s">
        <v>3072</v>
      </c>
      <c r="B169">
        <v>10202</v>
      </c>
      <c r="C169" t="s">
        <v>2027</v>
      </c>
      <c r="D169" s="157" t="s">
        <v>1833</v>
      </c>
      <c r="E169">
        <v>8</v>
      </c>
      <c r="F169" t="s">
        <v>3013</v>
      </c>
      <c r="G169" t="s">
        <v>744</v>
      </c>
      <c r="H169" s="157" t="s">
        <v>3084</v>
      </c>
      <c r="I169" s="157" t="s">
        <v>3084</v>
      </c>
      <c r="J169" t="s">
        <v>252</v>
      </c>
      <c r="L169" s="157" t="s">
        <v>2611</v>
      </c>
    </row>
    <row r="170" spans="1:12" x14ac:dyDescent="0.2">
      <c r="A170" t="s">
        <v>3072</v>
      </c>
      <c r="B170">
        <v>10202</v>
      </c>
      <c r="C170" t="s">
        <v>2027</v>
      </c>
      <c r="D170" s="157" t="s">
        <v>1833</v>
      </c>
      <c r="E170">
        <v>9</v>
      </c>
      <c r="F170" t="s">
        <v>3014</v>
      </c>
      <c r="G170" t="s">
        <v>747</v>
      </c>
      <c r="H170" s="157" t="s">
        <v>3085</v>
      </c>
      <c r="I170" s="157" t="s">
        <v>3085</v>
      </c>
      <c r="J170" t="s">
        <v>252</v>
      </c>
      <c r="L170" s="157" t="s">
        <v>2611</v>
      </c>
    </row>
    <row r="171" spans="1:12" x14ac:dyDescent="0.2">
      <c r="A171" t="s">
        <v>3072</v>
      </c>
      <c r="B171">
        <v>10202</v>
      </c>
      <c r="C171" t="s">
        <v>2027</v>
      </c>
      <c r="D171" s="157" t="s">
        <v>1833</v>
      </c>
      <c r="E171">
        <v>10</v>
      </c>
      <c r="F171" t="s">
        <v>3015</v>
      </c>
      <c r="G171" t="s">
        <v>750</v>
      </c>
      <c r="H171" s="157" t="s">
        <v>3086</v>
      </c>
      <c r="I171" s="157" t="s">
        <v>3086</v>
      </c>
      <c r="J171" t="s">
        <v>252</v>
      </c>
      <c r="L171" s="157" t="s">
        <v>2611</v>
      </c>
    </row>
    <row r="172" spans="1:12" x14ac:dyDescent="0.2">
      <c r="A172" t="s">
        <v>3072</v>
      </c>
      <c r="B172">
        <v>10202</v>
      </c>
      <c r="C172" t="s">
        <v>2027</v>
      </c>
      <c r="D172" s="157" t="s">
        <v>1833</v>
      </c>
      <c r="E172">
        <v>11</v>
      </c>
      <c r="F172" t="s">
        <v>3016</v>
      </c>
      <c r="G172" t="s">
        <v>753</v>
      </c>
      <c r="H172" s="157" t="s">
        <v>3087</v>
      </c>
      <c r="I172" s="157" t="s">
        <v>3087</v>
      </c>
      <c r="J172" t="s">
        <v>252</v>
      </c>
      <c r="L172" s="157" t="s">
        <v>2611</v>
      </c>
    </row>
    <row r="173" spans="1:12" x14ac:dyDescent="0.2">
      <c r="A173" t="s">
        <v>3072</v>
      </c>
      <c r="B173">
        <v>10202</v>
      </c>
      <c r="C173" t="s">
        <v>2027</v>
      </c>
      <c r="D173" s="157" t="s">
        <v>1833</v>
      </c>
      <c r="E173">
        <v>12</v>
      </c>
      <c r="F173" t="s">
        <v>3017</v>
      </c>
      <c r="G173" t="s">
        <v>756</v>
      </c>
      <c r="H173" s="157" t="s">
        <v>3088</v>
      </c>
      <c r="I173" s="157" t="s">
        <v>3088</v>
      </c>
      <c r="J173" t="s">
        <v>252</v>
      </c>
      <c r="L173" s="157" t="s">
        <v>2611</v>
      </c>
    </row>
    <row r="174" spans="1:12" x14ac:dyDescent="0.2">
      <c r="A174" t="s">
        <v>3072</v>
      </c>
      <c r="B174">
        <v>10202</v>
      </c>
      <c r="C174" t="s">
        <v>2027</v>
      </c>
      <c r="D174" s="157" t="s">
        <v>1833</v>
      </c>
      <c r="E174">
        <v>13</v>
      </c>
      <c r="F174" t="s">
        <v>3018</v>
      </c>
      <c r="G174" t="s">
        <v>759</v>
      </c>
      <c r="H174" s="157" t="s">
        <v>3089</v>
      </c>
      <c r="I174" s="157" t="s">
        <v>3089</v>
      </c>
      <c r="J174" t="s">
        <v>252</v>
      </c>
      <c r="L174" s="157" t="s">
        <v>2611</v>
      </c>
    </row>
    <row r="175" spans="1:12" x14ac:dyDescent="0.2">
      <c r="A175" t="s">
        <v>3072</v>
      </c>
      <c r="B175">
        <v>10202</v>
      </c>
      <c r="C175" t="s">
        <v>2027</v>
      </c>
      <c r="D175" s="157" t="s">
        <v>1833</v>
      </c>
      <c r="E175">
        <v>14</v>
      </c>
      <c r="F175" t="s">
        <v>3019</v>
      </c>
      <c r="G175" t="s">
        <v>762</v>
      </c>
      <c r="H175" s="157" t="s">
        <v>3090</v>
      </c>
      <c r="I175" s="157" t="s">
        <v>3090</v>
      </c>
      <c r="J175" t="s">
        <v>252</v>
      </c>
      <c r="L175" s="157" t="s">
        <v>2611</v>
      </c>
    </row>
    <row r="176" spans="1:12" x14ac:dyDescent="0.2">
      <c r="A176" t="s">
        <v>3072</v>
      </c>
      <c r="B176">
        <v>10202</v>
      </c>
      <c r="C176" t="s">
        <v>2027</v>
      </c>
      <c r="D176" s="157" t="s">
        <v>1833</v>
      </c>
      <c r="E176">
        <v>15</v>
      </c>
      <c r="F176" t="s">
        <v>3020</v>
      </c>
      <c r="G176" t="s">
        <v>765</v>
      </c>
      <c r="H176" s="157" t="s">
        <v>3091</v>
      </c>
      <c r="I176" s="157" t="s">
        <v>3091</v>
      </c>
      <c r="J176" t="s">
        <v>252</v>
      </c>
      <c r="L176" s="157" t="s">
        <v>2611</v>
      </c>
    </row>
    <row r="177" spans="1:12" x14ac:dyDescent="0.2">
      <c r="A177" t="s">
        <v>3072</v>
      </c>
      <c r="B177">
        <v>10202</v>
      </c>
      <c r="C177" t="s">
        <v>2027</v>
      </c>
      <c r="D177" s="157" t="s">
        <v>1833</v>
      </c>
      <c r="E177">
        <v>16</v>
      </c>
      <c r="F177" t="s">
        <v>3021</v>
      </c>
      <c r="G177" t="s">
        <v>768</v>
      </c>
      <c r="H177" s="157" t="s">
        <v>3092</v>
      </c>
      <c r="I177" s="157" t="s">
        <v>3092</v>
      </c>
      <c r="J177" t="s">
        <v>252</v>
      </c>
      <c r="L177" s="157" t="s">
        <v>2611</v>
      </c>
    </row>
    <row r="178" spans="1:12" x14ac:dyDescent="0.2">
      <c r="A178" t="s">
        <v>3072</v>
      </c>
      <c r="B178">
        <v>10202</v>
      </c>
      <c r="C178" t="s">
        <v>2027</v>
      </c>
      <c r="D178" s="157" t="s">
        <v>1833</v>
      </c>
      <c r="E178">
        <v>17</v>
      </c>
      <c r="F178" t="s">
        <v>3022</v>
      </c>
      <c r="G178" t="s">
        <v>771</v>
      </c>
      <c r="H178" s="157" t="s">
        <v>3093</v>
      </c>
      <c r="I178" s="157" t="s">
        <v>3093</v>
      </c>
      <c r="J178" t="s">
        <v>252</v>
      </c>
      <c r="L178" s="157" t="s">
        <v>2611</v>
      </c>
    </row>
    <row r="179" spans="1:12" x14ac:dyDescent="0.2">
      <c r="A179" t="s">
        <v>3072</v>
      </c>
      <c r="B179">
        <v>10202</v>
      </c>
      <c r="C179" t="s">
        <v>2027</v>
      </c>
      <c r="D179" s="157" t="s">
        <v>1833</v>
      </c>
      <c r="E179">
        <v>18</v>
      </c>
      <c r="F179" t="s">
        <v>3023</v>
      </c>
      <c r="G179" t="s">
        <v>774</v>
      </c>
      <c r="H179" s="157" t="s">
        <v>3094</v>
      </c>
      <c r="I179" s="157" t="s">
        <v>3094</v>
      </c>
      <c r="J179" t="s">
        <v>252</v>
      </c>
      <c r="L179" s="157" t="s">
        <v>2611</v>
      </c>
    </row>
    <row r="180" spans="1:12" x14ac:dyDescent="0.2">
      <c r="A180" t="s">
        <v>3072</v>
      </c>
      <c r="B180">
        <v>10202</v>
      </c>
      <c r="C180" t="s">
        <v>2027</v>
      </c>
      <c r="D180" s="157" t="s">
        <v>1833</v>
      </c>
      <c r="E180">
        <v>19</v>
      </c>
      <c r="F180" t="s">
        <v>3024</v>
      </c>
      <c r="G180" t="s">
        <v>777</v>
      </c>
      <c r="H180" s="157" t="s">
        <v>3095</v>
      </c>
      <c r="I180" s="157" t="s">
        <v>3095</v>
      </c>
      <c r="J180" t="s">
        <v>252</v>
      </c>
      <c r="L180" s="157" t="s">
        <v>2611</v>
      </c>
    </row>
    <row r="181" spans="1:12" x14ac:dyDescent="0.2">
      <c r="A181" t="s">
        <v>3072</v>
      </c>
      <c r="B181">
        <v>10202</v>
      </c>
      <c r="C181" t="s">
        <v>2027</v>
      </c>
      <c r="D181" s="157" t="s">
        <v>1833</v>
      </c>
      <c r="E181">
        <v>20</v>
      </c>
      <c r="F181" t="s">
        <v>3025</v>
      </c>
      <c r="G181" t="s">
        <v>780</v>
      </c>
      <c r="H181" s="157" t="s">
        <v>3096</v>
      </c>
      <c r="I181" s="157" t="s">
        <v>3096</v>
      </c>
      <c r="J181" t="s">
        <v>252</v>
      </c>
      <c r="L181" s="157" t="s">
        <v>2611</v>
      </c>
    </row>
    <row r="182" spans="1:12" x14ac:dyDescent="0.2">
      <c r="A182" t="s">
        <v>3072</v>
      </c>
      <c r="B182">
        <v>10202</v>
      </c>
      <c r="C182" t="s">
        <v>2027</v>
      </c>
      <c r="D182" s="157" t="s">
        <v>1833</v>
      </c>
      <c r="E182">
        <v>21</v>
      </c>
      <c r="F182" t="s">
        <v>3026</v>
      </c>
      <c r="G182" t="s">
        <v>596</v>
      </c>
      <c r="H182" s="157" t="s">
        <v>3097</v>
      </c>
      <c r="I182" s="157" t="s">
        <v>3097</v>
      </c>
      <c r="J182" t="s">
        <v>252</v>
      </c>
      <c r="L182" s="157" t="s">
        <v>2611</v>
      </c>
    </row>
    <row r="183" spans="1:12" x14ac:dyDescent="0.2">
      <c r="A183" t="s">
        <v>3072</v>
      </c>
      <c r="B183">
        <v>10202</v>
      </c>
      <c r="C183" t="s">
        <v>2027</v>
      </c>
      <c r="D183" s="157" t="s">
        <v>1833</v>
      </c>
      <c r="E183">
        <v>22</v>
      </c>
      <c r="F183" t="s">
        <v>3027</v>
      </c>
      <c r="G183" t="s">
        <v>608</v>
      </c>
      <c r="H183" s="157" t="s">
        <v>3098</v>
      </c>
      <c r="I183" s="157" t="s">
        <v>3098</v>
      </c>
      <c r="J183" t="s">
        <v>252</v>
      </c>
      <c r="L183" s="157" t="s">
        <v>2611</v>
      </c>
    </row>
    <row r="184" spans="1:12" x14ac:dyDescent="0.2">
      <c r="A184" t="s">
        <v>3072</v>
      </c>
      <c r="B184">
        <v>10202</v>
      </c>
      <c r="C184" t="s">
        <v>2027</v>
      </c>
      <c r="D184" s="157" t="s">
        <v>1833</v>
      </c>
      <c r="E184">
        <v>23</v>
      </c>
      <c r="F184" t="s">
        <v>3028</v>
      </c>
      <c r="G184" t="s">
        <v>617</v>
      </c>
      <c r="H184" s="157" t="s">
        <v>3099</v>
      </c>
      <c r="I184" s="157" t="s">
        <v>3099</v>
      </c>
      <c r="J184" t="s">
        <v>252</v>
      </c>
      <c r="L184" s="157" t="s">
        <v>2611</v>
      </c>
    </row>
    <row r="185" spans="1:12" x14ac:dyDescent="0.2">
      <c r="A185" t="s">
        <v>3072</v>
      </c>
      <c r="B185">
        <v>10202</v>
      </c>
      <c r="C185" t="s">
        <v>2027</v>
      </c>
      <c r="D185" s="157" t="s">
        <v>1833</v>
      </c>
      <c r="E185">
        <v>24</v>
      </c>
      <c r="F185" t="s">
        <v>3029</v>
      </c>
      <c r="G185" t="s">
        <v>620</v>
      </c>
      <c r="H185" s="157" t="s">
        <v>3100</v>
      </c>
      <c r="I185" s="157" t="s">
        <v>3100</v>
      </c>
      <c r="J185" t="s">
        <v>252</v>
      </c>
      <c r="L185" s="157" t="s">
        <v>2611</v>
      </c>
    </row>
    <row r="186" spans="1:12" x14ac:dyDescent="0.2">
      <c r="A186" t="s">
        <v>3077</v>
      </c>
      <c r="B186">
        <v>10202</v>
      </c>
      <c r="C186" t="s">
        <v>3078</v>
      </c>
      <c r="D186" s="157" t="s">
        <v>3079</v>
      </c>
      <c r="E186">
        <v>25</v>
      </c>
      <c r="F186" t="s">
        <v>3102</v>
      </c>
      <c r="G186" t="s">
        <v>1793</v>
      </c>
      <c r="H186" s="157" t="s">
        <v>3101</v>
      </c>
      <c r="I186" s="157" t="s">
        <v>3101</v>
      </c>
      <c r="J186" t="s">
        <v>1788</v>
      </c>
      <c r="L186" s="157" t="s">
        <v>2611</v>
      </c>
    </row>
    <row r="187" spans="1:12" x14ac:dyDescent="0.2">
      <c r="A187" t="s">
        <v>3072</v>
      </c>
      <c r="B187">
        <v>10202</v>
      </c>
      <c r="C187" t="s">
        <v>2027</v>
      </c>
      <c r="D187" s="157" t="s">
        <v>1833</v>
      </c>
      <c r="E187">
        <v>26</v>
      </c>
      <c r="F187" t="s">
        <v>3030</v>
      </c>
      <c r="G187" t="s">
        <v>629</v>
      </c>
      <c r="H187" s="157" t="s">
        <v>3103</v>
      </c>
      <c r="I187" s="157" t="s">
        <v>3103</v>
      </c>
      <c r="J187" t="s">
        <v>252</v>
      </c>
      <c r="L187" s="157" t="s">
        <v>2611</v>
      </c>
    </row>
    <row r="188" spans="1:12" x14ac:dyDescent="0.2">
      <c r="A188" t="s">
        <v>3072</v>
      </c>
      <c r="B188">
        <v>10202</v>
      </c>
      <c r="C188" t="s">
        <v>2027</v>
      </c>
      <c r="D188" s="157" t="s">
        <v>1833</v>
      </c>
      <c r="E188">
        <v>27</v>
      </c>
      <c r="F188" t="s">
        <v>3031</v>
      </c>
      <c r="G188" t="s">
        <v>635</v>
      </c>
      <c r="H188" s="157" t="s">
        <v>3104</v>
      </c>
      <c r="I188" s="157" t="s">
        <v>3104</v>
      </c>
      <c r="J188" t="s">
        <v>252</v>
      </c>
      <c r="L188" s="157" t="s">
        <v>2611</v>
      </c>
    </row>
    <row r="189" spans="1:12" x14ac:dyDescent="0.2">
      <c r="A189" t="s">
        <v>3072</v>
      </c>
      <c r="B189">
        <v>10202</v>
      </c>
      <c r="C189" t="s">
        <v>2027</v>
      </c>
      <c r="D189" s="157" t="s">
        <v>1833</v>
      </c>
      <c r="E189">
        <v>28</v>
      </c>
      <c r="F189" t="s">
        <v>3032</v>
      </c>
      <c r="G189" t="s">
        <v>783</v>
      </c>
      <c r="H189" s="157" t="s">
        <v>3105</v>
      </c>
      <c r="I189" s="157" t="s">
        <v>3105</v>
      </c>
      <c r="J189" t="s">
        <v>252</v>
      </c>
      <c r="L189" s="157" t="s">
        <v>2611</v>
      </c>
    </row>
    <row r="190" spans="1:12" x14ac:dyDescent="0.2">
      <c r="A190" t="s">
        <v>3072</v>
      </c>
      <c r="B190">
        <v>10202</v>
      </c>
      <c r="C190" t="s">
        <v>2027</v>
      </c>
      <c r="D190" s="157" t="s">
        <v>1833</v>
      </c>
      <c r="E190">
        <v>29</v>
      </c>
      <c r="F190" t="s">
        <v>3033</v>
      </c>
      <c r="G190" t="s">
        <v>668</v>
      </c>
      <c r="H190" s="157" t="s">
        <v>3106</v>
      </c>
      <c r="I190" s="157" t="s">
        <v>3106</v>
      </c>
      <c r="J190" t="s">
        <v>252</v>
      </c>
      <c r="L190" s="157" t="s">
        <v>2611</v>
      </c>
    </row>
    <row r="191" spans="1:12" x14ac:dyDescent="0.2">
      <c r="A191" t="s">
        <v>3072</v>
      </c>
      <c r="B191">
        <v>10202</v>
      </c>
      <c r="C191" t="s">
        <v>2027</v>
      </c>
      <c r="D191" s="157" t="s">
        <v>1833</v>
      </c>
      <c r="E191">
        <v>30</v>
      </c>
      <c r="F191" t="s">
        <v>3034</v>
      </c>
      <c r="G191" t="s">
        <v>680</v>
      </c>
      <c r="H191" s="157" t="s">
        <v>3107</v>
      </c>
      <c r="I191" s="157" t="s">
        <v>3107</v>
      </c>
      <c r="J191" t="s">
        <v>252</v>
      </c>
      <c r="L191" s="157" t="s">
        <v>2611</v>
      </c>
    </row>
    <row r="192" spans="1:12" x14ac:dyDescent="0.2">
      <c r="A192" t="s">
        <v>3072</v>
      </c>
      <c r="B192">
        <v>10202</v>
      </c>
      <c r="C192" t="s">
        <v>2027</v>
      </c>
      <c r="D192" s="157" t="s">
        <v>1833</v>
      </c>
      <c r="E192">
        <v>31</v>
      </c>
      <c r="F192" t="s">
        <v>3035</v>
      </c>
      <c r="G192" t="s">
        <v>689</v>
      </c>
      <c r="H192" s="157" t="s">
        <v>3108</v>
      </c>
      <c r="I192" s="157" t="s">
        <v>3108</v>
      </c>
      <c r="J192" t="s">
        <v>252</v>
      </c>
      <c r="L192" s="157" t="s">
        <v>2611</v>
      </c>
    </row>
    <row r="193" spans="1:12" x14ac:dyDescent="0.2">
      <c r="A193" t="s">
        <v>3072</v>
      </c>
      <c r="B193">
        <v>10202</v>
      </c>
      <c r="C193" t="s">
        <v>2027</v>
      </c>
      <c r="D193" s="157" t="s">
        <v>1833</v>
      </c>
      <c r="E193">
        <v>32</v>
      </c>
      <c r="F193" t="s">
        <v>3036</v>
      </c>
      <c r="G193" t="s">
        <v>222</v>
      </c>
      <c r="H193" s="157" t="s">
        <v>3109</v>
      </c>
      <c r="I193" s="157" t="s">
        <v>3109</v>
      </c>
      <c r="J193" t="s">
        <v>252</v>
      </c>
      <c r="L193" s="157" t="s">
        <v>2611</v>
      </c>
    </row>
    <row r="194" spans="1:12" x14ac:dyDescent="0.2">
      <c r="A194" t="s">
        <v>3072</v>
      </c>
      <c r="B194">
        <v>10202</v>
      </c>
      <c r="C194" t="s">
        <v>2027</v>
      </c>
      <c r="D194" s="157" t="s">
        <v>1833</v>
      </c>
      <c r="E194">
        <v>33</v>
      </c>
      <c r="F194" t="s">
        <v>3037</v>
      </c>
      <c r="G194" t="s">
        <v>228</v>
      </c>
      <c r="H194" s="157" t="s">
        <v>3110</v>
      </c>
      <c r="I194" s="157" t="s">
        <v>3110</v>
      </c>
      <c r="J194" t="s">
        <v>252</v>
      </c>
      <c r="L194" s="157" t="s">
        <v>2611</v>
      </c>
    </row>
    <row r="195" spans="1:12" x14ac:dyDescent="0.2">
      <c r="A195" t="s">
        <v>3072</v>
      </c>
      <c r="B195">
        <v>10202</v>
      </c>
      <c r="C195" t="s">
        <v>2027</v>
      </c>
      <c r="D195" s="157" t="s">
        <v>1833</v>
      </c>
      <c r="E195">
        <v>34</v>
      </c>
      <c r="F195" t="s">
        <v>2915</v>
      </c>
      <c r="G195" t="s">
        <v>692</v>
      </c>
      <c r="H195" s="157" t="s">
        <v>3111</v>
      </c>
      <c r="I195" s="157" t="s">
        <v>3111</v>
      </c>
      <c r="J195" t="s">
        <v>252</v>
      </c>
      <c r="L195" s="157" t="s">
        <v>2611</v>
      </c>
    </row>
    <row r="196" spans="1:12" x14ac:dyDescent="0.2">
      <c r="A196" t="s">
        <v>3072</v>
      </c>
      <c r="B196">
        <v>10202</v>
      </c>
      <c r="C196" t="s">
        <v>2027</v>
      </c>
      <c r="D196" s="157" t="s">
        <v>1833</v>
      </c>
      <c r="E196">
        <v>35</v>
      </c>
      <c r="F196" t="s">
        <v>2916</v>
      </c>
      <c r="G196" t="s">
        <v>695</v>
      </c>
      <c r="H196" s="157" t="s">
        <v>3112</v>
      </c>
      <c r="I196" s="157" t="s">
        <v>3112</v>
      </c>
      <c r="J196" t="s">
        <v>252</v>
      </c>
      <c r="L196" s="157" t="s">
        <v>2611</v>
      </c>
    </row>
    <row r="197" spans="1:12" x14ac:dyDescent="0.2">
      <c r="A197" t="s">
        <v>3072</v>
      </c>
      <c r="B197">
        <v>10202</v>
      </c>
      <c r="C197" t="s">
        <v>2027</v>
      </c>
      <c r="D197" s="157" t="s">
        <v>1833</v>
      </c>
      <c r="E197">
        <v>36</v>
      </c>
      <c r="F197" t="s">
        <v>2917</v>
      </c>
      <c r="G197" t="s">
        <v>697</v>
      </c>
      <c r="H197" s="157" t="s">
        <v>3113</v>
      </c>
      <c r="I197" s="157" t="s">
        <v>3113</v>
      </c>
      <c r="J197" t="s">
        <v>252</v>
      </c>
      <c r="L197" s="157" t="s">
        <v>2611</v>
      </c>
    </row>
    <row r="198" spans="1:12" x14ac:dyDescent="0.2">
      <c r="A198" t="s">
        <v>3072</v>
      </c>
      <c r="B198">
        <v>10202</v>
      </c>
      <c r="C198" t="s">
        <v>2027</v>
      </c>
      <c r="D198" s="157" t="s">
        <v>1833</v>
      </c>
      <c r="E198">
        <v>37</v>
      </c>
      <c r="F198" t="s">
        <v>2918</v>
      </c>
      <c r="G198" t="s">
        <v>695</v>
      </c>
      <c r="H198" s="157" t="s">
        <v>3114</v>
      </c>
      <c r="I198" s="157" t="s">
        <v>3114</v>
      </c>
      <c r="J198" t="s">
        <v>252</v>
      </c>
      <c r="L198" s="157" t="s">
        <v>2611</v>
      </c>
    </row>
    <row r="199" spans="1:12" x14ac:dyDescent="0.2">
      <c r="A199" t="s">
        <v>3072</v>
      </c>
      <c r="B199">
        <v>10202</v>
      </c>
      <c r="C199" t="s">
        <v>2027</v>
      </c>
      <c r="D199" s="157" t="s">
        <v>1833</v>
      </c>
      <c r="E199">
        <v>38</v>
      </c>
      <c r="F199" t="s">
        <v>2919</v>
      </c>
      <c r="G199" t="s">
        <v>692</v>
      </c>
      <c r="H199" s="157" t="s">
        <v>3115</v>
      </c>
      <c r="I199" s="157" t="s">
        <v>3115</v>
      </c>
      <c r="J199" t="s">
        <v>252</v>
      </c>
      <c r="L199" s="157" t="s">
        <v>2611</v>
      </c>
    </row>
    <row r="200" spans="1:12" x14ac:dyDescent="0.2">
      <c r="A200" t="s">
        <v>3072</v>
      </c>
      <c r="B200">
        <v>10202</v>
      </c>
      <c r="C200" t="s">
        <v>2027</v>
      </c>
      <c r="D200" s="157" t="s">
        <v>1833</v>
      </c>
      <c r="E200">
        <v>39</v>
      </c>
      <c r="F200" t="s">
        <v>3038</v>
      </c>
      <c r="G200" t="s">
        <v>231</v>
      </c>
      <c r="H200" s="157" t="s">
        <v>3116</v>
      </c>
      <c r="I200" s="157" t="s">
        <v>3116</v>
      </c>
      <c r="J200" t="s">
        <v>252</v>
      </c>
      <c r="L200" s="157" t="s">
        <v>2611</v>
      </c>
    </row>
    <row r="201" spans="1:12" x14ac:dyDescent="0.2">
      <c r="A201" t="s">
        <v>3072</v>
      </c>
      <c r="B201">
        <v>10202</v>
      </c>
      <c r="C201" t="s">
        <v>2027</v>
      </c>
      <c r="D201" s="157" t="s">
        <v>1833</v>
      </c>
      <c r="E201">
        <v>40</v>
      </c>
      <c r="F201" t="s">
        <v>3039</v>
      </c>
      <c r="G201" t="s">
        <v>237</v>
      </c>
      <c r="H201" s="157" t="s">
        <v>3117</v>
      </c>
      <c r="I201" s="157" t="s">
        <v>3117</v>
      </c>
      <c r="J201" t="s">
        <v>252</v>
      </c>
      <c r="L201" s="157" t="s">
        <v>2611</v>
      </c>
    </row>
    <row r="202" spans="1:12" x14ac:dyDescent="0.2">
      <c r="A202" t="s">
        <v>3072</v>
      </c>
      <c r="B202">
        <v>10202</v>
      </c>
      <c r="C202" t="s">
        <v>2027</v>
      </c>
      <c r="D202" s="157" t="s">
        <v>1833</v>
      </c>
      <c r="E202">
        <v>41</v>
      </c>
      <c r="F202" t="s">
        <v>3040</v>
      </c>
      <c r="G202" t="s">
        <v>465</v>
      </c>
      <c r="H202" s="157" t="s">
        <v>3118</v>
      </c>
      <c r="I202" s="157" t="s">
        <v>3118</v>
      </c>
      <c r="J202" t="s">
        <v>252</v>
      </c>
      <c r="L202" s="157" t="s">
        <v>2611</v>
      </c>
    </row>
    <row r="203" spans="1:12" x14ac:dyDescent="0.2">
      <c r="A203" t="s">
        <v>3072</v>
      </c>
      <c r="B203">
        <v>10202</v>
      </c>
      <c r="C203" t="s">
        <v>2027</v>
      </c>
      <c r="D203" s="157" t="s">
        <v>1833</v>
      </c>
      <c r="E203">
        <v>42</v>
      </c>
      <c r="F203" t="s">
        <v>3041</v>
      </c>
      <c r="G203" t="s">
        <v>706</v>
      </c>
      <c r="H203" s="157" t="s">
        <v>3119</v>
      </c>
      <c r="I203" s="157" t="s">
        <v>3119</v>
      </c>
      <c r="J203" t="s">
        <v>252</v>
      </c>
      <c r="L203" s="157" t="s">
        <v>2611</v>
      </c>
    </row>
    <row r="204" spans="1:12" x14ac:dyDescent="0.2">
      <c r="A204" t="s">
        <v>3072</v>
      </c>
      <c r="B204">
        <v>10202</v>
      </c>
      <c r="C204" t="s">
        <v>2027</v>
      </c>
      <c r="D204" s="157" t="s">
        <v>1833</v>
      </c>
      <c r="E204">
        <v>43</v>
      </c>
      <c r="F204" t="s">
        <v>3042</v>
      </c>
      <c r="G204" t="s">
        <v>252</v>
      </c>
      <c r="H204" s="157" t="s">
        <v>3120</v>
      </c>
      <c r="I204" s="157" t="s">
        <v>3120</v>
      </c>
      <c r="J204" t="s">
        <v>252</v>
      </c>
      <c r="L204" s="157" t="s">
        <v>2611</v>
      </c>
    </row>
    <row r="205" spans="1:12" x14ac:dyDescent="0.2">
      <c r="A205" t="s">
        <v>3121</v>
      </c>
      <c r="B205">
        <v>10202</v>
      </c>
      <c r="C205" t="s">
        <v>2027</v>
      </c>
      <c r="D205" s="157" t="s">
        <v>1877</v>
      </c>
      <c r="E205">
        <v>1</v>
      </c>
      <c r="F205" t="s">
        <v>2876</v>
      </c>
      <c r="G205" t="s">
        <v>730</v>
      </c>
      <c r="H205" s="157" t="s">
        <v>3122</v>
      </c>
      <c r="I205" s="157" t="s">
        <v>3122</v>
      </c>
      <c r="J205" t="s">
        <v>252</v>
      </c>
      <c r="L205" s="157" t="s">
        <v>2611</v>
      </c>
    </row>
    <row r="206" spans="1:12" x14ac:dyDescent="0.2">
      <c r="A206" t="s">
        <v>3121</v>
      </c>
      <c r="B206">
        <v>10202</v>
      </c>
      <c r="C206" t="s">
        <v>2027</v>
      </c>
      <c r="D206" s="157" t="s">
        <v>1877</v>
      </c>
      <c r="E206">
        <v>2</v>
      </c>
      <c r="F206" t="s">
        <v>3010</v>
      </c>
      <c r="G206" t="s">
        <v>733</v>
      </c>
      <c r="H206" s="157" t="s">
        <v>2979</v>
      </c>
      <c r="I206" s="157" t="s">
        <v>2979</v>
      </c>
      <c r="J206" t="s">
        <v>252</v>
      </c>
      <c r="L206" s="157" t="s">
        <v>2611</v>
      </c>
    </row>
    <row r="207" spans="1:12" x14ac:dyDescent="0.2">
      <c r="A207" t="s">
        <v>3121</v>
      </c>
      <c r="B207">
        <v>10202</v>
      </c>
      <c r="C207" t="s">
        <v>2027</v>
      </c>
      <c r="D207" s="157" t="s">
        <v>1877</v>
      </c>
      <c r="E207">
        <v>3</v>
      </c>
      <c r="F207" t="s">
        <v>3011</v>
      </c>
      <c r="G207" t="s">
        <v>736</v>
      </c>
      <c r="H207" s="157" t="s">
        <v>3123</v>
      </c>
      <c r="I207" s="157" t="s">
        <v>3123</v>
      </c>
      <c r="J207" t="s">
        <v>252</v>
      </c>
      <c r="L207" s="157" t="s">
        <v>2611</v>
      </c>
    </row>
    <row r="208" spans="1:12" x14ac:dyDescent="0.2">
      <c r="A208" t="s">
        <v>3125</v>
      </c>
      <c r="B208">
        <v>10202</v>
      </c>
      <c r="C208" t="s">
        <v>3078</v>
      </c>
      <c r="D208" s="157" t="s">
        <v>3126</v>
      </c>
      <c r="E208">
        <v>4</v>
      </c>
      <c r="F208" t="s">
        <v>3051</v>
      </c>
      <c r="G208" t="s">
        <v>1794</v>
      </c>
      <c r="H208" s="157" t="s">
        <v>3124</v>
      </c>
      <c r="I208" s="157" t="s">
        <v>3127</v>
      </c>
      <c r="J208" t="s">
        <v>1788</v>
      </c>
      <c r="L208" s="157" t="s">
        <v>2611</v>
      </c>
    </row>
    <row r="209" spans="1:12" x14ac:dyDescent="0.2">
      <c r="A209" t="s">
        <v>3121</v>
      </c>
      <c r="B209">
        <v>10202</v>
      </c>
      <c r="C209" t="s">
        <v>2027</v>
      </c>
      <c r="D209" s="157" t="s">
        <v>1877</v>
      </c>
      <c r="E209">
        <v>5</v>
      </c>
      <c r="F209" t="s">
        <v>3011</v>
      </c>
      <c r="G209" t="s">
        <v>736</v>
      </c>
      <c r="H209" s="157" t="s">
        <v>3128</v>
      </c>
      <c r="I209" s="157" t="s">
        <v>3128</v>
      </c>
      <c r="J209" t="s">
        <v>252</v>
      </c>
      <c r="L209" s="157" t="s">
        <v>2611</v>
      </c>
    </row>
    <row r="210" spans="1:12" x14ac:dyDescent="0.2">
      <c r="A210" t="s">
        <v>3121</v>
      </c>
      <c r="B210">
        <v>10202</v>
      </c>
      <c r="C210" t="s">
        <v>2027</v>
      </c>
      <c r="D210" s="157" t="s">
        <v>1877</v>
      </c>
      <c r="E210">
        <v>6</v>
      </c>
      <c r="F210" t="s">
        <v>3010</v>
      </c>
      <c r="G210" t="s">
        <v>733</v>
      </c>
      <c r="H210" s="157" t="s">
        <v>2983</v>
      </c>
      <c r="I210" s="157" t="s">
        <v>2983</v>
      </c>
      <c r="J210" t="s">
        <v>252</v>
      </c>
      <c r="L210" s="157" t="s">
        <v>2611</v>
      </c>
    </row>
    <row r="211" spans="1:12" x14ac:dyDescent="0.2">
      <c r="A211" t="s">
        <v>3121</v>
      </c>
      <c r="B211">
        <v>10202</v>
      </c>
      <c r="C211" t="s">
        <v>2027</v>
      </c>
      <c r="D211" s="157" t="s">
        <v>1877</v>
      </c>
      <c r="E211">
        <v>7</v>
      </c>
      <c r="F211" t="s">
        <v>3012</v>
      </c>
      <c r="G211" t="s">
        <v>742</v>
      </c>
      <c r="H211" s="157" t="s">
        <v>2985</v>
      </c>
      <c r="I211" s="157" t="s">
        <v>2985</v>
      </c>
      <c r="J211" t="s">
        <v>252</v>
      </c>
      <c r="L211" s="157" t="s">
        <v>2611</v>
      </c>
    </row>
    <row r="212" spans="1:12" x14ac:dyDescent="0.2">
      <c r="A212" t="s">
        <v>3121</v>
      </c>
      <c r="B212">
        <v>10202</v>
      </c>
      <c r="C212" t="s">
        <v>2027</v>
      </c>
      <c r="D212" s="157" t="s">
        <v>1877</v>
      </c>
      <c r="E212">
        <v>8</v>
      </c>
      <c r="F212" t="s">
        <v>3013</v>
      </c>
      <c r="G212" t="s">
        <v>744</v>
      </c>
      <c r="H212" s="157" t="s">
        <v>3129</v>
      </c>
      <c r="I212" s="157" t="s">
        <v>3129</v>
      </c>
      <c r="J212" t="s">
        <v>252</v>
      </c>
      <c r="L212" s="157" t="s">
        <v>2611</v>
      </c>
    </row>
    <row r="213" spans="1:12" x14ac:dyDescent="0.2">
      <c r="A213" t="s">
        <v>3121</v>
      </c>
      <c r="B213">
        <v>10202</v>
      </c>
      <c r="C213" t="s">
        <v>2027</v>
      </c>
      <c r="D213" s="157" t="s">
        <v>1877</v>
      </c>
      <c r="E213">
        <v>9</v>
      </c>
      <c r="F213" t="s">
        <v>3014</v>
      </c>
      <c r="G213" t="s">
        <v>747</v>
      </c>
      <c r="H213" s="157" t="s">
        <v>2986</v>
      </c>
      <c r="I213" s="157" t="s">
        <v>2986</v>
      </c>
      <c r="J213" t="s">
        <v>252</v>
      </c>
      <c r="L213" s="157" t="s">
        <v>2611</v>
      </c>
    </row>
    <row r="214" spans="1:12" x14ac:dyDescent="0.2">
      <c r="A214" t="s">
        <v>3121</v>
      </c>
      <c r="B214">
        <v>10202</v>
      </c>
      <c r="C214" t="s">
        <v>2027</v>
      </c>
      <c r="D214" s="157" t="s">
        <v>1877</v>
      </c>
      <c r="E214">
        <v>10</v>
      </c>
      <c r="F214" t="s">
        <v>3015</v>
      </c>
      <c r="G214" t="s">
        <v>750</v>
      </c>
      <c r="H214" s="157" t="s">
        <v>3130</v>
      </c>
      <c r="I214" s="157" t="s">
        <v>3130</v>
      </c>
      <c r="J214" t="s">
        <v>252</v>
      </c>
      <c r="L214" s="157" t="s">
        <v>2611</v>
      </c>
    </row>
    <row r="215" spans="1:12" x14ac:dyDescent="0.2">
      <c r="A215" t="s">
        <v>3121</v>
      </c>
      <c r="B215">
        <v>10202</v>
      </c>
      <c r="C215" t="s">
        <v>2027</v>
      </c>
      <c r="D215" s="157" t="s">
        <v>1877</v>
      </c>
      <c r="E215">
        <v>11</v>
      </c>
      <c r="F215" t="s">
        <v>3016</v>
      </c>
      <c r="G215" t="s">
        <v>753</v>
      </c>
      <c r="H215" s="157" t="s">
        <v>3131</v>
      </c>
      <c r="I215" s="157" t="s">
        <v>3131</v>
      </c>
      <c r="J215" t="s">
        <v>252</v>
      </c>
      <c r="L215" s="157" t="s">
        <v>2611</v>
      </c>
    </row>
    <row r="216" spans="1:12" x14ac:dyDescent="0.2">
      <c r="A216" t="s">
        <v>3121</v>
      </c>
      <c r="B216">
        <v>10202</v>
      </c>
      <c r="C216" t="s">
        <v>2027</v>
      </c>
      <c r="D216" s="157" t="s">
        <v>1877</v>
      </c>
      <c r="E216">
        <v>12</v>
      </c>
      <c r="F216" t="s">
        <v>3017</v>
      </c>
      <c r="G216" t="s">
        <v>756</v>
      </c>
      <c r="H216" s="157" t="s">
        <v>2988</v>
      </c>
      <c r="I216" s="157" t="s">
        <v>2988</v>
      </c>
      <c r="J216" t="s">
        <v>252</v>
      </c>
      <c r="L216" s="157" t="s">
        <v>2611</v>
      </c>
    </row>
    <row r="217" spans="1:12" x14ac:dyDescent="0.2">
      <c r="A217" t="s">
        <v>3121</v>
      </c>
      <c r="B217">
        <v>10202</v>
      </c>
      <c r="C217" t="s">
        <v>2027</v>
      </c>
      <c r="D217" s="157" t="s">
        <v>1877</v>
      </c>
      <c r="E217">
        <v>13</v>
      </c>
      <c r="F217" t="s">
        <v>3018</v>
      </c>
      <c r="G217" t="s">
        <v>759</v>
      </c>
      <c r="H217" s="157" t="s">
        <v>3132</v>
      </c>
      <c r="I217" s="157" t="s">
        <v>3132</v>
      </c>
      <c r="J217" t="s">
        <v>252</v>
      </c>
      <c r="L217" s="157" t="s">
        <v>2611</v>
      </c>
    </row>
    <row r="218" spans="1:12" x14ac:dyDescent="0.2">
      <c r="A218" t="s">
        <v>3121</v>
      </c>
      <c r="B218">
        <v>10202</v>
      </c>
      <c r="C218" t="s">
        <v>2027</v>
      </c>
      <c r="D218" s="157" t="s">
        <v>1877</v>
      </c>
      <c r="E218">
        <v>14</v>
      </c>
      <c r="F218" t="s">
        <v>3019</v>
      </c>
      <c r="G218" t="s">
        <v>762</v>
      </c>
      <c r="H218" s="157" t="s">
        <v>3133</v>
      </c>
      <c r="I218" s="157" t="s">
        <v>3133</v>
      </c>
      <c r="J218" t="s">
        <v>252</v>
      </c>
      <c r="L218" s="157" t="s">
        <v>2611</v>
      </c>
    </row>
    <row r="219" spans="1:12" x14ac:dyDescent="0.2">
      <c r="A219" t="s">
        <v>3121</v>
      </c>
      <c r="B219">
        <v>10202</v>
      </c>
      <c r="C219" t="s">
        <v>2027</v>
      </c>
      <c r="D219" s="157" t="s">
        <v>1877</v>
      </c>
      <c r="E219">
        <v>15</v>
      </c>
      <c r="F219" t="s">
        <v>3020</v>
      </c>
      <c r="G219" t="s">
        <v>765</v>
      </c>
      <c r="H219" s="157" t="s">
        <v>3134</v>
      </c>
      <c r="I219" s="157" t="s">
        <v>3134</v>
      </c>
      <c r="J219" t="s">
        <v>252</v>
      </c>
      <c r="L219" s="157" t="s">
        <v>2611</v>
      </c>
    </row>
    <row r="220" spans="1:12" x14ac:dyDescent="0.2">
      <c r="A220" t="s">
        <v>3121</v>
      </c>
      <c r="B220">
        <v>10202</v>
      </c>
      <c r="C220" t="s">
        <v>2027</v>
      </c>
      <c r="D220" s="157" t="s">
        <v>1877</v>
      </c>
      <c r="E220">
        <v>16</v>
      </c>
      <c r="F220" t="s">
        <v>3021</v>
      </c>
      <c r="G220" t="s">
        <v>768</v>
      </c>
      <c r="H220" s="157" t="s">
        <v>3135</v>
      </c>
      <c r="I220" s="157" t="s">
        <v>3135</v>
      </c>
      <c r="J220" t="s">
        <v>252</v>
      </c>
      <c r="L220" s="157" t="s">
        <v>2611</v>
      </c>
    </row>
    <row r="221" spans="1:12" x14ac:dyDescent="0.2">
      <c r="A221" t="s">
        <v>3121</v>
      </c>
      <c r="B221">
        <v>10202</v>
      </c>
      <c r="C221" t="s">
        <v>2027</v>
      </c>
      <c r="D221" s="157" t="s">
        <v>1877</v>
      </c>
      <c r="E221">
        <v>17</v>
      </c>
      <c r="F221" t="s">
        <v>3022</v>
      </c>
      <c r="G221" t="s">
        <v>771</v>
      </c>
      <c r="H221" s="157" t="s">
        <v>3136</v>
      </c>
      <c r="I221" s="157" t="s">
        <v>3136</v>
      </c>
      <c r="J221" t="s">
        <v>252</v>
      </c>
      <c r="L221" s="157" t="s">
        <v>2611</v>
      </c>
    </row>
    <row r="222" spans="1:12" x14ac:dyDescent="0.2">
      <c r="A222" t="s">
        <v>3121</v>
      </c>
      <c r="B222">
        <v>10202</v>
      </c>
      <c r="C222" t="s">
        <v>2027</v>
      </c>
      <c r="D222" s="157" t="s">
        <v>1877</v>
      </c>
      <c r="E222">
        <v>18</v>
      </c>
      <c r="F222" t="s">
        <v>3023</v>
      </c>
      <c r="G222" t="s">
        <v>774</v>
      </c>
      <c r="H222" s="157" t="s">
        <v>3137</v>
      </c>
      <c r="I222" s="157" t="s">
        <v>3137</v>
      </c>
      <c r="J222" t="s">
        <v>252</v>
      </c>
      <c r="L222" s="157" t="s">
        <v>2611</v>
      </c>
    </row>
    <row r="223" spans="1:12" x14ac:dyDescent="0.2">
      <c r="A223" t="s">
        <v>3121</v>
      </c>
      <c r="B223">
        <v>10202</v>
      </c>
      <c r="C223" t="s">
        <v>2027</v>
      </c>
      <c r="D223" s="157" t="s">
        <v>1877</v>
      </c>
      <c r="E223">
        <v>19</v>
      </c>
      <c r="F223" t="s">
        <v>3024</v>
      </c>
      <c r="G223" t="s">
        <v>777</v>
      </c>
      <c r="H223" s="157" t="s">
        <v>3138</v>
      </c>
      <c r="I223" s="157" t="s">
        <v>3138</v>
      </c>
      <c r="J223" t="s">
        <v>252</v>
      </c>
      <c r="L223" s="157" t="s">
        <v>2611</v>
      </c>
    </row>
    <row r="224" spans="1:12" x14ac:dyDescent="0.2">
      <c r="A224" t="s">
        <v>3121</v>
      </c>
      <c r="B224">
        <v>10202</v>
      </c>
      <c r="C224" t="s">
        <v>2027</v>
      </c>
      <c r="D224" s="157" t="s">
        <v>1877</v>
      </c>
      <c r="E224">
        <v>20</v>
      </c>
      <c r="F224" t="s">
        <v>3025</v>
      </c>
      <c r="G224" t="s">
        <v>780</v>
      </c>
      <c r="H224" s="157" t="s">
        <v>3139</v>
      </c>
      <c r="I224" s="157" t="s">
        <v>3139</v>
      </c>
      <c r="J224" t="s">
        <v>252</v>
      </c>
      <c r="L224" s="157" t="s">
        <v>2611</v>
      </c>
    </row>
    <row r="225" spans="1:12" x14ac:dyDescent="0.2">
      <c r="A225" t="s">
        <v>3121</v>
      </c>
      <c r="B225">
        <v>10202</v>
      </c>
      <c r="C225" t="s">
        <v>2027</v>
      </c>
      <c r="D225" s="157" t="s">
        <v>1877</v>
      </c>
      <c r="E225">
        <v>21</v>
      </c>
      <c r="F225" t="s">
        <v>3026</v>
      </c>
      <c r="G225" t="s">
        <v>596</v>
      </c>
      <c r="H225" s="157" t="s">
        <v>2997</v>
      </c>
      <c r="I225" s="157" t="s">
        <v>2997</v>
      </c>
      <c r="J225" t="s">
        <v>252</v>
      </c>
      <c r="L225" s="157" t="s">
        <v>2611</v>
      </c>
    </row>
    <row r="226" spans="1:12" x14ac:dyDescent="0.2">
      <c r="A226" t="s">
        <v>3121</v>
      </c>
      <c r="B226">
        <v>10202</v>
      </c>
      <c r="C226" t="s">
        <v>2027</v>
      </c>
      <c r="D226" s="157" t="s">
        <v>1877</v>
      </c>
      <c r="E226">
        <v>22</v>
      </c>
      <c r="F226" t="s">
        <v>3027</v>
      </c>
      <c r="G226" t="s">
        <v>608</v>
      </c>
      <c r="H226" s="157" t="s">
        <v>3001</v>
      </c>
      <c r="I226" s="157" t="s">
        <v>3001</v>
      </c>
      <c r="J226" t="s">
        <v>252</v>
      </c>
      <c r="L226" s="157" t="s">
        <v>2611</v>
      </c>
    </row>
    <row r="227" spans="1:12" x14ac:dyDescent="0.2">
      <c r="A227" t="s">
        <v>3121</v>
      </c>
      <c r="B227">
        <v>10202</v>
      </c>
      <c r="C227" t="s">
        <v>2027</v>
      </c>
      <c r="D227" s="157" t="s">
        <v>1877</v>
      </c>
      <c r="E227">
        <v>23</v>
      </c>
      <c r="F227" t="s">
        <v>3028</v>
      </c>
      <c r="G227" t="s">
        <v>617</v>
      </c>
      <c r="H227" s="157" t="s">
        <v>3003</v>
      </c>
      <c r="I227" s="157" t="s">
        <v>3003</v>
      </c>
      <c r="J227" t="s">
        <v>252</v>
      </c>
      <c r="L227" s="157" t="s">
        <v>2611</v>
      </c>
    </row>
    <row r="228" spans="1:12" x14ac:dyDescent="0.2">
      <c r="A228" t="s">
        <v>3121</v>
      </c>
      <c r="B228">
        <v>10202</v>
      </c>
      <c r="C228" t="s">
        <v>2027</v>
      </c>
      <c r="D228" s="157" t="s">
        <v>1877</v>
      </c>
      <c r="E228">
        <v>24</v>
      </c>
      <c r="F228" t="s">
        <v>3029</v>
      </c>
      <c r="G228" t="s">
        <v>620</v>
      </c>
      <c r="H228" s="157" t="s">
        <v>3004</v>
      </c>
      <c r="I228" s="157" t="s">
        <v>3004</v>
      </c>
      <c r="J228" t="s">
        <v>252</v>
      </c>
      <c r="L228" s="157" t="s">
        <v>2611</v>
      </c>
    </row>
    <row r="229" spans="1:12" x14ac:dyDescent="0.2">
      <c r="A229" t="s">
        <v>3125</v>
      </c>
      <c r="B229">
        <v>10202</v>
      </c>
      <c r="C229" t="s">
        <v>3078</v>
      </c>
      <c r="D229" s="157" t="s">
        <v>3126</v>
      </c>
      <c r="E229">
        <v>25</v>
      </c>
      <c r="F229" t="s">
        <v>3102</v>
      </c>
      <c r="G229" t="s">
        <v>1793</v>
      </c>
      <c r="H229" s="157" t="s">
        <v>3005</v>
      </c>
      <c r="I229" s="157" t="s">
        <v>3140</v>
      </c>
      <c r="J229" t="s">
        <v>1788</v>
      </c>
      <c r="L229" s="157" t="s">
        <v>2611</v>
      </c>
    </row>
    <row r="230" spans="1:12" x14ac:dyDescent="0.2">
      <c r="A230" t="s">
        <v>3121</v>
      </c>
      <c r="B230">
        <v>10202</v>
      </c>
      <c r="C230" t="s">
        <v>2027</v>
      </c>
      <c r="D230" s="157" t="s">
        <v>1877</v>
      </c>
      <c r="E230">
        <v>26</v>
      </c>
      <c r="F230" t="s">
        <v>3030</v>
      </c>
      <c r="G230" t="s">
        <v>629</v>
      </c>
      <c r="H230" s="157" t="s">
        <v>3141</v>
      </c>
      <c r="I230" s="157" t="s">
        <v>3141</v>
      </c>
      <c r="J230" t="s">
        <v>252</v>
      </c>
      <c r="L230" s="157" t="s">
        <v>2611</v>
      </c>
    </row>
    <row r="231" spans="1:12" x14ac:dyDescent="0.2">
      <c r="A231" t="s">
        <v>3121</v>
      </c>
      <c r="B231">
        <v>10202</v>
      </c>
      <c r="C231" t="s">
        <v>2027</v>
      </c>
      <c r="D231" s="157" t="s">
        <v>1877</v>
      </c>
      <c r="E231">
        <v>27</v>
      </c>
      <c r="F231" t="s">
        <v>3031</v>
      </c>
      <c r="G231" t="s">
        <v>635</v>
      </c>
      <c r="H231" s="157" t="s">
        <v>3142</v>
      </c>
      <c r="I231" s="157" t="s">
        <v>3142</v>
      </c>
      <c r="J231" t="s">
        <v>252</v>
      </c>
      <c r="L231" s="157" t="s">
        <v>2611</v>
      </c>
    </row>
    <row r="232" spans="1:12" x14ac:dyDescent="0.2">
      <c r="A232" t="s">
        <v>3121</v>
      </c>
      <c r="B232">
        <v>10202</v>
      </c>
      <c r="C232" t="s">
        <v>2027</v>
      </c>
      <c r="D232" s="157" t="s">
        <v>1877</v>
      </c>
      <c r="E232">
        <v>28</v>
      </c>
      <c r="F232" t="s">
        <v>3032</v>
      </c>
      <c r="G232" t="s">
        <v>783</v>
      </c>
      <c r="H232" s="157" t="s">
        <v>3143</v>
      </c>
      <c r="I232" s="157" t="s">
        <v>3143</v>
      </c>
      <c r="J232" t="s">
        <v>252</v>
      </c>
      <c r="L232" s="157" t="s">
        <v>2611</v>
      </c>
    </row>
    <row r="233" spans="1:12" x14ac:dyDescent="0.2">
      <c r="A233" t="s">
        <v>3121</v>
      </c>
      <c r="B233">
        <v>10202</v>
      </c>
      <c r="C233" t="s">
        <v>2027</v>
      </c>
      <c r="D233" s="157" t="s">
        <v>1877</v>
      </c>
      <c r="E233">
        <v>29</v>
      </c>
      <c r="F233" t="s">
        <v>3033</v>
      </c>
      <c r="G233" t="s">
        <v>668</v>
      </c>
      <c r="H233" s="157" t="s">
        <v>3144</v>
      </c>
      <c r="I233" s="157" t="s">
        <v>3144</v>
      </c>
      <c r="J233" t="s">
        <v>252</v>
      </c>
      <c r="L233" s="157" t="s">
        <v>2611</v>
      </c>
    </row>
    <row r="234" spans="1:12" x14ac:dyDescent="0.2">
      <c r="A234" t="s">
        <v>3121</v>
      </c>
      <c r="B234">
        <v>10202</v>
      </c>
      <c r="C234" t="s">
        <v>2027</v>
      </c>
      <c r="D234" s="157" t="s">
        <v>1877</v>
      </c>
      <c r="E234">
        <v>30</v>
      </c>
      <c r="F234" t="s">
        <v>3034</v>
      </c>
      <c r="G234" t="s">
        <v>680</v>
      </c>
      <c r="H234" s="157" t="s">
        <v>3145</v>
      </c>
      <c r="I234" s="157" t="s">
        <v>3145</v>
      </c>
      <c r="J234" t="s">
        <v>252</v>
      </c>
      <c r="L234" s="157" t="s">
        <v>2611</v>
      </c>
    </row>
    <row r="235" spans="1:12" x14ac:dyDescent="0.2">
      <c r="A235" t="s">
        <v>3121</v>
      </c>
      <c r="B235">
        <v>10202</v>
      </c>
      <c r="C235" t="s">
        <v>2027</v>
      </c>
      <c r="D235" s="157" t="s">
        <v>1877</v>
      </c>
      <c r="E235">
        <v>31</v>
      </c>
      <c r="F235" t="s">
        <v>3035</v>
      </c>
      <c r="G235" t="s">
        <v>689</v>
      </c>
      <c r="H235" s="157" t="s">
        <v>3146</v>
      </c>
      <c r="I235" s="157" t="s">
        <v>3146</v>
      </c>
      <c r="J235" t="s">
        <v>252</v>
      </c>
      <c r="L235" s="157" t="s">
        <v>2611</v>
      </c>
    </row>
    <row r="236" spans="1:12" x14ac:dyDescent="0.2">
      <c r="A236" t="s">
        <v>3121</v>
      </c>
      <c r="B236">
        <v>10202</v>
      </c>
      <c r="C236" t="s">
        <v>2027</v>
      </c>
      <c r="D236" s="157" t="s">
        <v>1877</v>
      </c>
      <c r="E236">
        <v>32</v>
      </c>
      <c r="F236" t="s">
        <v>3036</v>
      </c>
      <c r="G236" t="s">
        <v>222</v>
      </c>
      <c r="H236" s="157" t="s">
        <v>3147</v>
      </c>
      <c r="I236" s="157" t="s">
        <v>3147</v>
      </c>
      <c r="J236" t="s">
        <v>252</v>
      </c>
      <c r="L236" s="157" t="s">
        <v>2611</v>
      </c>
    </row>
    <row r="237" spans="1:12" x14ac:dyDescent="0.2">
      <c r="A237" t="s">
        <v>3121</v>
      </c>
      <c r="B237">
        <v>10202</v>
      </c>
      <c r="C237" t="s">
        <v>2027</v>
      </c>
      <c r="D237" s="157" t="s">
        <v>1877</v>
      </c>
      <c r="E237">
        <v>33</v>
      </c>
      <c r="F237" t="s">
        <v>3037</v>
      </c>
      <c r="G237" t="s">
        <v>228</v>
      </c>
      <c r="H237" s="157" t="s">
        <v>3148</v>
      </c>
      <c r="I237" s="157" t="s">
        <v>3148</v>
      </c>
      <c r="J237" t="s">
        <v>252</v>
      </c>
      <c r="L237" s="157" t="s">
        <v>2611</v>
      </c>
    </row>
    <row r="238" spans="1:12" x14ac:dyDescent="0.2">
      <c r="A238" t="s">
        <v>3121</v>
      </c>
      <c r="B238">
        <v>10202</v>
      </c>
      <c r="C238" t="s">
        <v>2027</v>
      </c>
      <c r="D238" s="157" t="s">
        <v>1877</v>
      </c>
      <c r="E238">
        <v>34</v>
      </c>
      <c r="F238" t="s">
        <v>2915</v>
      </c>
      <c r="G238" t="s">
        <v>692</v>
      </c>
      <c r="H238" s="157" t="s">
        <v>3149</v>
      </c>
      <c r="I238" s="157" t="s">
        <v>3149</v>
      </c>
      <c r="J238" t="s">
        <v>252</v>
      </c>
      <c r="L238" s="157" t="s">
        <v>2611</v>
      </c>
    </row>
    <row r="239" spans="1:12" x14ac:dyDescent="0.2">
      <c r="A239" t="s">
        <v>3121</v>
      </c>
      <c r="B239">
        <v>10202</v>
      </c>
      <c r="C239" t="s">
        <v>2027</v>
      </c>
      <c r="D239" s="157" t="s">
        <v>1877</v>
      </c>
      <c r="E239">
        <v>35</v>
      </c>
      <c r="F239" t="s">
        <v>2916</v>
      </c>
      <c r="G239" t="s">
        <v>695</v>
      </c>
      <c r="H239" s="157" t="s">
        <v>3150</v>
      </c>
      <c r="I239" s="157" t="s">
        <v>3150</v>
      </c>
      <c r="J239" t="s">
        <v>252</v>
      </c>
      <c r="L239" s="157" t="s">
        <v>2611</v>
      </c>
    </row>
    <row r="240" spans="1:12" x14ac:dyDescent="0.2">
      <c r="A240" t="s">
        <v>3121</v>
      </c>
      <c r="B240">
        <v>10202</v>
      </c>
      <c r="C240" t="s">
        <v>2027</v>
      </c>
      <c r="D240" s="157" t="s">
        <v>1877</v>
      </c>
      <c r="E240">
        <v>36</v>
      </c>
      <c r="F240" t="s">
        <v>2917</v>
      </c>
      <c r="G240" t="s">
        <v>697</v>
      </c>
      <c r="H240" s="157" t="s">
        <v>3151</v>
      </c>
      <c r="I240" s="157" t="s">
        <v>3151</v>
      </c>
      <c r="J240" t="s">
        <v>252</v>
      </c>
      <c r="L240" s="157" t="s">
        <v>2611</v>
      </c>
    </row>
    <row r="241" spans="1:12" x14ac:dyDescent="0.2">
      <c r="A241" t="s">
        <v>3121</v>
      </c>
      <c r="B241">
        <v>10202</v>
      </c>
      <c r="C241" t="s">
        <v>2027</v>
      </c>
      <c r="D241" s="157" t="s">
        <v>1877</v>
      </c>
      <c r="E241">
        <v>37</v>
      </c>
      <c r="F241" t="s">
        <v>2918</v>
      </c>
      <c r="G241" t="s">
        <v>695</v>
      </c>
      <c r="H241" s="157" t="s">
        <v>3152</v>
      </c>
      <c r="I241" s="157" t="s">
        <v>3152</v>
      </c>
      <c r="J241" t="s">
        <v>252</v>
      </c>
      <c r="L241" s="157" t="s">
        <v>2611</v>
      </c>
    </row>
    <row r="242" spans="1:12" x14ac:dyDescent="0.2">
      <c r="A242" t="s">
        <v>3121</v>
      </c>
      <c r="B242">
        <v>10202</v>
      </c>
      <c r="C242" t="s">
        <v>2027</v>
      </c>
      <c r="D242" s="157" t="s">
        <v>1877</v>
      </c>
      <c r="E242">
        <v>38</v>
      </c>
      <c r="F242" t="s">
        <v>2919</v>
      </c>
      <c r="G242" t="s">
        <v>692</v>
      </c>
      <c r="H242" s="157" t="s">
        <v>3153</v>
      </c>
      <c r="I242" s="157" t="s">
        <v>3153</v>
      </c>
      <c r="J242" t="s">
        <v>252</v>
      </c>
      <c r="L242" s="157" t="s">
        <v>2611</v>
      </c>
    </row>
    <row r="243" spans="1:12" x14ac:dyDescent="0.2">
      <c r="A243" t="s">
        <v>3121</v>
      </c>
      <c r="B243">
        <v>10202</v>
      </c>
      <c r="C243" t="s">
        <v>2027</v>
      </c>
      <c r="D243" s="157" t="s">
        <v>1877</v>
      </c>
      <c r="E243">
        <v>39</v>
      </c>
      <c r="F243" t="s">
        <v>3038</v>
      </c>
      <c r="G243" t="s">
        <v>231</v>
      </c>
      <c r="H243" s="157" t="s">
        <v>3154</v>
      </c>
      <c r="I243" s="157" t="s">
        <v>3154</v>
      </c>
      <c r="J243" t="s">
        <v>252</v>
      </c>
      <c r="L243" s="157" t="s">
        <v>2611</v>
      </c>
    </row>
    <row r="244" spans="1:12" x14ac:dyDescent="0.2">
      <c r="A244" t="s">
        <v>3121</v>
      </c>
      <c r="B244">
        <v>10202</v>
      </c>
      <c r="C244" t="s">
        <v>2027</v>
      </c>
      <c r="D244" s="157" t="s">
        <v>1877</v>
      </c>
      <c r="E244">
        <v>40</v>
      </c>
      <c r="F244" t="s">
        <v>3039</v>
      </c>
      <c r="G244" t="s">
        <v>237</v>
      </c>
      <c r="H244" s="157" t="s">
        <v>3155</v>
      </c>
      <c r="I244" s="157" t="s">
        <v>3155</v>
      </c>
      <c r="J244" t="s">
        <v>252</v>
      </c>
      <c r="L244" s="157" t="s">
        <v>2611</v>
      </c>
    </row>
    <row r="245" spans="1:12" x14ac:dyDescent="0.2">
      <c r="A245" t="s">
        <v>3121</v>
      </c>
      <c r="B245">
        <v>10202</v>
      </c>
      <c r="C245" t="s">
        <v>2027</v>
      </c>
      <c r="D245" s="157" t="s">
        <v>1877</v>
      </c>
      <c r="E245">
        <v>41</v>
      </c>
      <c r="F245" t="s">
        <v>3040</v>
      </c>
      <c r="G245" t="s">
        <v>465</v>
      </c>
      <c r="H245" s="157" t="s">
        <v>3156</v>
      </c>
      <c r="I245" s="157" t="s">
        <v>3156</v>
      </c>
      <c r="J245" t="s">
        <v>252</v>
      </c>
      <c r="L245" s="157" t="s">
        <v>2611</v>
      </c>
    </row>
    <row r="246" spans="1:12" x14ac:dyDescent="0.2">
      <c r="A246" t="s">
        <v>3121</v>
      </c>
      <c r="B246">
        <v>10202</v>
      </c>
      <c r="C246" t="s">
        <v>2027</v>
      </c>
      <c r="D246" s="157" t="s">
        <v>1877</v>
      </c>
      <c r="E246">
        <v>42</v>
      </c>
      <c r="F246" t="s">
        <v>3041</v>
      </c>
      <c r="G246" t="s">
        <v>706</v>
      </c>
      <c r="H246" s="157" t="s">
        <v>3157</v>
      </c>
      <c r="I246" s="157" t="s">
        <v>3157</v>
      </c>
      <c r="J246" t="s">
        <v>252</v>
      </c>
      <c r="L246" s="157" t="s">
        <v>2611</v>
      </c>
    </row>
    <row r="247" spans="1:12" x14ac:dyDescent="0.2">
      <c r="A247" t="s">
        <v>3121</v>
      </c>
      <c r="B247">
        <v>10202</v>
      </c>
      <c r="C247" t="s">
        <v>2027</v>
      </c>
      <c r="D247" s="157" t="s">
        <v>1877</v>
      </c>
      <c r="E247">
        <v>43</v>
      </c>
      <c r="F247" t="s">
        <v>3042</v>
      </c>
      <c r="G247" t="s">
        <v>252</v>
      </c>
      <c r="H247" s="157" t="s">
        <v>3158</v>
      </c>
      <c r="I247" s="157" t="s">
        <v>3158</v>
      </c>
      <c r="J247" t="s">
        <v>252</v>
      </c>
      <c r="L247" s="157" t="s">
        <v>2611</v>
      </c>
    </row>
    <row r="248" spans="1:12" x14ac:dyDescent="0.2">
      <c r="A248" t="s">
        <v>3222</v>
      </c>
      <c r="B248">
        <v>40101</v>
      </c>
      <c r="C248" t="s">
        <v>2493</v>
      </c>
      <c r="D248" s="157" t="s">
        <v>1806</v>
      </c>
      <c r="E248">
        <v>1</v>
      </c>
      <c r="F248" t="s">
        <v>2841</v>
      </c>
      <c r="G248" t="s">
        <v>252</v>
      </c>
      <c r="H248" s="157" t="s">
        <v>3055</v>
      </c>
      <c r="I248" s="157" t="s">
        <v>3055</v>
      </c>
      <c r="J248" t="s">
        <v>510</v>
      </c>
      <c r="L248" s="157" t="s">
        <v>2611</v>
      </c>
    </row>
    <row r="249" spans="1:12" x14ac:dyDescent="0.2">
      <c r="A249" t="s">
        <v>3222</v>
      </c>
      <c r="B249">
        <v>40101</v>
      </c>
      <c r="C249" t="s">
        <v>2493</v>
      </c>
      <c r="D249" s="157" t="s">
        <v>1806</v>
      </c>
      <c r="E249">
        <v>2</v>
      </c>
      <c r="F249" t="s">
        <v>3160</v>
      </c>
      <c r="G249" t="s">
        <v>249</v>
      </c>
      <c r="H249" s="157" t="s">
        <v>3223</v>
      </c>
      <c r="I249" s="157" t="s">
        <v>3223</v>
      </c>
      <c r="J249" t="s">
        <v>510</v>
      </c>
      <c r="L249" s="157" t="s">
        <v>2611</v>
      </c>
    </row>
    <row r="250" spans="1:12" x14ac:dyDescent="0.2">
      <c r="A250" t="s">
        <v>3222</v>
      </c>
      <c r="B250">
        <v>40101</v>
      </c>
      <c r="C250" t="s">
        <v>2493</v>
      </c>
      <c r="D250" s="157" t="s">
        <v>1806</v>
      </c>
      <c r="E250">
        <v>3</v>
      </c>
      <c r="F250" t="s">
        <v>3161</v>
      </c>
      <c r="G250" t="s">
        <v>246</v>
      </c>
      <c r="H250" s="157" t="s">
        <v>2886</v>
      </c>
      <c r="I250" s="157" t="s">
        <v>2886</v>
      </c>
      <c r="J250" t="s">
        <v>510</v>
      </c>
      <c r="L250" s="157" t="s">
        <v>2611</v>
      </c>
    </row>
    <row r="251" spans="1:12" x14ac:dyDescent="0.2">
      <c r="A251" t="s">
        <v>3222</v>
      </c>
      <c r="B251">
        <v>40101</v>
      </c>
      <c r="C251" t="s">
        <v>2493</v>
      </c>
      <c r="D251" s="157" t="s">
        <v>1806</v>
      </c>
      <c r="E251">
        <v>4</v>
      </c>
      <c r="F251" t="s">
        <v>3162</v>
      </c>
      <c r="G251" t="s">
        <v>243</v>
      </c>
      <c r="H251" s="157" t="s">
        <v>3056</v>
      </c>
      <c r="I251" s="157" t="s">
        <v>3056</v>
      </c>
      <c r="J251" t="s">
        <v>510</v>
      </c>
      <c r="L251" s="157" t="s">
        <v>2611</v>
      </c>
    </row>
    <row r="252" spans="1:12" x14ac:dyDescent="0.2">
      <c r="A252" t="s">
        <v>3222</v>
      </c>
      <c r="B252">
        <v>40101</v>
      </c>
      <c r="C252" t="s">
        <v>2493</v>
      </c>
      <c r="D252" s="157" t="s">
        <v>1806</v>
      </c>
      <c r="E252">
        <v>5</v>
      </c>
      <c r="F252" t="s">
        <v>2842</v>
      </c>
      <c r="G252" t="s">
        <v>706</v>
      </c>
      <c r="H252" s="157" t="s">
        <v>3057</v>
      </c>
      <c r="I252" s="157" t="s">
        <v>3057</v>
      </c>
      <c r="J252" t="s">
        <v>510</v>
      </c>
      <c r="L252" s="157" t="s">
        <v>2611</v>
      </c>
    </row>
    <row r="253" spans="1:12" x14ac:dyDescent="0.2">
      <c r="A253" t="s">
        <v>3222</v>
      </c>
      <c r="B253">
        <v>40101</v>
      </c>
      <c r="C253" t="s">
        <v>2493</v>
      </c>
      <c r="D253" s="157" t="s">
        <v>1806</v>
      </c>
      <c r="E253">
        <v>6</v>
      </c>
      <c r="F253" t="s">
        <v>3163</v>
      </c>
      <c r="G253" t="s">
        <v>703</v>
      </c>
      <c r="H253" s="157" t="s">
        <v>2887</v>
      </c>
      <c r="I253" s="157" t="s">
        <v>2887</v>
      </c>
      <c r="J253" t="s">
        <v>510</v>
      </c>
      <c r="L253" s="157" t="s">
        <v>2611</v>
      </c>
    </row>
    <row r="254" spans="1:12" x14ac:dyDescent="0.2">
      <c r="A254" t="s">
        <v>3222</v>
      </c>
      <c r="B254">
        <v>40101</v>
      </c>
      <c r="C254" t="s">
        <v>2493</v>
      </c>
      <c r="D254" s="157" t="s">
        <v>1806</v>
      </c>
      <c r="E254">
        <v>7</v>
      </c>
      <c r="F254" t="s">
        <v>3164</v>
      </c>
      <c r="G254" t="s">
        <v>700</v>
      </c>
      <c r="H254" s="157" t="s">
        <v>3058</v>
      </c>
      <c r="I254" s="157" t="s">
        <v>3058</v>
      </c>
      <c r="J254" t="s">
        <v>510</v>
      </c>
      <c r="L254" s="157" t="s">
        <v>2611</v>
      </c>
    </row>
    <row r="255" spans="1:12" x14ac:dyDescent="0.2">
      <c r="A255" t="s">
        <v>3222</v>
      </c>
      <c r="B255">
        <v>40101</v>
      </c>
      <c r="C255" t="s">
        <v>2493</v>
      </c>
      <c r="D255" s="157" t="s">
        <v>1806</v>
      </c>
      <c r="E255">
        <v>8</v>
      </c>
      <c r="F255" t="s">
        <v>2843</v>
      </c>
      <c r="G255" t="s">
        <v>465</v>
      </c>
      <c r="H255" s="157" t="s">
        <v>3059</v>
      </c>
      <c r="I255" s="157" t="s">
        <v>3059</v>
      </c>
      <c r="J255" t="s">
        <v>510</v>
      </c>
      <c r="L255" s="157" t="s">
        <v>2611</v>
      </c>
    </row>
    <row r="256" spans="1:12" x14ac:dyDescent="0.2">
      <c r="A256" t="s">
        <v>3222</v>
      </c>
      <c r="B256">
        <v>40101</v>
      </c>
      <c r="C256" t="s">
        <v>2493</v>
      </c>
      <c r="D256" s="157" t="s">
        <v>1806</v>
      </c>
      <c r="E256">
        <v>9</v>
      </c>
      <c r="F256" t="s">
        <v>3165</v>
      </c>
      <c r="G256" t="s">
        <v>467</v>
      </c>
      <c r="H256" s="157" t="s">
        <v>3224</v>
      </c>
      <c r="I256" s="157" t="s">
        <v>3224</v>
      </c>
      <c r="J256" t="s">
        <v>510</v>
      </c>
      <c r="L256" s="157" t="s">
        <v>2611</v>
      </c>
    </row>
    <row r="257" spans="1:12" x14ac:dyDescent="0.2">
      <c r="A257" t="s">
        <v>3222</v>
      </c>
      <c r="B257">
        <v>40101</v>
      </c>
      <c r="C257" t="s">
        <v>2493</v>
      </c>
      <c r="D257" s="157" t="s">
        <v>1806</v>
      </c>
      <c r="E257">
        <v>10</v>
      </c>
      <c r="F257" t="s">
        <v>3166</v>
      </c>
      <c r="G257" t="s">
        <v>469</v>
      </c>
      <c r="H257" s="157" t="s">
        <v>3224</v>
      </c>
      <c r="I257" s="157" t="s">
        <v>3224</v>
      </c>
      <c r="J257" t="s">
        <v>510</v>
      </c>
      <c r="L257" s="157" t="s">
        <v>2611</v>
      </c>
    </row>
    <row r="258" spans="1:12" x14ac:dyDescent="0.2">
      <c r="A258" t="s">
        <v>3222</v>
      </c>
      <c r="B258">
        <v>40101</v>
      </c>
      <c r="C258" t="s">
        <v>2493</v>
      </c>
      <c r="D258" s="157" t="s">
        <v>1806</v>
      </c>
      <c r="E258">
        <v>11</v>
      </c>
      <c r="F258" t="s">
        <v>2844</v>
      </c>
      <c r="G258" t="s">
        <v>237</v>
      </c>
      <c r="H258" s="157" t="s">
        <v>3060</v>
      </c>
      <c r="I258" s="157" t="s">
        <v>3060</v>
      </c>
      <c r="J258" t="s">
        <v>510</v>
      </c>
      <c r="L258" s="157" t="s">
        <v>2611</v>
      </c>
    </row>
    <row r="259" spans="1:12" x14ac:dyDescent="0.2">
      <c r="A259" t="s">
        <v>3222</v>
      </c>
      <c r="B259">
        <v>40101</v>
      </c>
      <c r="C259" t="s">
        <v>2493</v>
      </c>
      <c r="D259" s="157" t="s">
        <v>1806</v>
      </c>
      <c r="E259">
        <v>12</v>
      </c>
      <c r="F259" t="s">
        <v>3167</v>
      </c>
      <c r="G259" t="s">
        <v>234</v>
      </c>
      <c r="H259" s="157" t="s">
        <v>3061</v>
      </c>
      <c r="I259" s="157" t="s">
        <v>3061</v>
      </c>
      <c r="J259" t="s">
        <v>510</v>
      </c>
      <c r="L259" s="157" t="s">
        <v>2611</v>
      </c>
    </row>
    <row r="260" spans="1:12" x14ac:dyDescent="0.2">
      <c r="A260" t="s">
        <v>3222</v>
      </c>
      <c r="B260">
        <v>40101</v>
      </c>
      <c r="C260" t="s">
        <v>2493</v>
      </c>
      <c r="D260" s="157" t="s">
        <v>1806</v>
      </c>
      <c r="E260">
        <v>13</v>
      </c>
      <c r="F260" t="s">
        <v>2845</v>
      </c>
      <c r="G260" t="s">
        <v>231</v>
      </c>
      <c r="H260" s="157" t="s">
        <v>3225</v>
      </c>
      <c r="I260" s="157" t="s">
        <v>3225</v>
      </c>
      <c r="J260" t="s">
        <v>510</v>
      </c>
      <c r="L260" s="157" t="s">
        <v>2611</v>
      </c>
    </row>
    <row r="261" spans="1:12" x14ac:dyDescent="0.2">
      <c r="A261" t="s">
        <v>3222</v>
      </c>
      <c r="B261">
        <v>40101</v>
      </c>
      <c r="C261" t="s">
        <v>2493</v>
      </c>
      <c r="D261" s="157" t="s">
        <v>1806</v>
      </c>
      <c r="E261">
        <v>14</v>
      </c>
      <c r="F261" t="s">
        <v>2846</v>
      </c>
      <c r="G261" t="s">
        <v>228</v>
      </c>
      <c r="H261" s="157" t="s">
        <v>2888</v>
      </c>
      <c r="I261" s="157" t="s">
        <v>2888</v>
      </c>
      <c r="J261" t="s">
        <v>510</v>
      </c>
      <c r="L261" s="157" t="s">
        <v>2611</v>
      </c>
    </row>
    <row r="262" spans="1:12" x14ac:dyDescent="0.2">
      <c r="A262" t="s">
        <v>3222</v>
      </c>
      <c r="B262">
        <v>40101</v>
      </c>
      <c r="C262" t="s">
        <v>2493</v>
      </c>
      <c r="D262" s="157" t="s">
        <v>1806</v>
      </c>
      <c r="E262">
        <v>15</v>
      </c>
      <c r="F262" t="s">
        <v>3168</v>
      </c>
      <c r="G262" t="s">
        <v>225</v>
      </c>
      <c r="H262" s="157" t="s">
        <v>3226</v>
      </c>
      <c r="I262" s="157" t="s">
        <v>3226</v>
      </c>
      <c r="J262" t="s">
        <v>510</v>
      </c>
      <c r="L262" s="157" t="s">
        <v>2611</v>
      </c>
    </row>
    <row r="263" spans="1:12" x14ac:dyDescent="0.2">
      <c r="A263" t="s">
        <v>3222</v>
      </c>
      <c r="B263">
        <v>40101</v>
      </c>
      <c r="C263" t="s">
        <v>2493</v>
      </c>
      <c r="D263" s="157" t="s">
        <v>1806</v>
      </c>
      <c r="E263">
        <v>16</v>
      </c>
      <c r="F263" t="s">
        <v>2847</v>
      </c>
      <c r="G263" t="s">
        <v>222</v>
      </c>
      <c r="H263" s="157" t="s">
        <v>3227</v>
      </c>
      <c r="I263" s="157" t="s">
        <v>3227</v>
      </c>
      <c r="J263" t="s">
        <v>510</v>
      </c>
      <c r="L263" s="157" t="s">
        <v>2611</v>
      </c>
    </row>
    <row r="264" spans="1:12" x14ac:dyDescent="0.2">
      <c r="A264" t="s">
        <v>3222</v>
      </c>
      <c r="B264">
        <v>40101</v>
      </c>
      <c r="C264" t="s">
        <v>2493</v>
      </c>
      <c r="D264" s="157" t="s">
        <v>1806</v>
      </c>
      <c r="E264">
        <v>17</v>
      </c>
      <c r="F264" t="s">
        <v>3169</v>
      </c>
      <c r="G264" t="s">
        <v>219</v>
      </c>
      <c r="H264" s="157" t="s">
        <v>2889</v>
      </c>
      <c r="I264" s="157" t="s">
        <v>2889</v>
      </c>
      <c r="J264" t="s">
        <v>510</v>
      </c>
      <c r="L264" s="157" t="s">
        <v>2611</v>
      </c>
    </row>
    <row r="265" spans="1:12" x14ac:dyDescent="0.2">
      <c r="A265" t="s">
        <v>3222</v>
      </c>
      <c r="B265">
        <v>40101</v>
      </c>
      <c r="C265" t="s">
        <v>2493</v>
      </c>
      <c r="D265" s="157" t="s">
        <v>1806</v>
      </c>
      <c r="E265">
        <v>18</v>
      </c>
      <c r="F265" t="s">
        <v>3170</v>
      </c>
      <c r="G265" t="s">
        <v>219</v>
      </c>
      <c r="H265" s="157" t="s">
        <v>2891</v>
      </c>
      <c r="I265" s="157" t="s">
        <v>2891</v>
      </c>
      <c r="J265" t="s">
        <v>510</v>
      </c>
      <c r="L265" s="157" t="s">
        <v>2611</v>
      </c>
    </row>
    <row r="266" spans="1:12" x14ac:dyDescent="0.2">
      <c r="A266" t="s">
        <v>3222</v>
      </c>
      <c r="B266">
        <v>40101</v>
      </c>
      <c r="C266" t="s">
        <v>2493</v>
      </c>
      <c r="D266" s="157" t="s">
        <v>1806</v>
      </c>
      <c r="E266">
        <v>19</v>
      </c>
      <c r="F266" t="s">
        <v>3171</v>
      </c>
      <c r="G266" t="s">
        <v>787</v>
      </c>
      <c r="H266" s="157" t="s">
        <v>2892</v>
      </c>
      <c r="I266" s="157" t="s">
        <v>2892</v>
      </c>
      <c r="J266" t="s">
        <v>510</v>
      </c>
      <c r="L266" s="157" t="s">
        <v>2611</v>
      </c>
    </row>
    <row r="267" spans="1:12" x14ac:dyDescent="0.2">
      <c r="A267" t="s">
        <v>3222</v>
      </c>
      <c r="B267">
        <v>40101</v>
      </c>
      <c r="C267" t="s">
        <v>2493</v>
      </c>
      <c r="D267" s="157" t="s">
        <v>1806</v>
      </c>
      <c r="E267">
        <v>20</v>
      </c>
      <c r="F267" t="s">
        <v>2848</v>
      </c>
      <c r="G267" t="s">
        <v>689</v>
      </c>
      <c r="H267" s="157" t="s">
        <v>3228</v>
      </c>
      <c r="I267" s="157" t="s">
        <v>3228</v>
      </c>
      <c r="J267" t="s">
        <v>510</v>
      </c>
      <c r="L267" s="157" t="s">
        <v>2611</v>
      </c>
    </row>
    <row r="268" spans="1:12" x14ac:dyDescent="0.2">
      <c r="A268" t="s">
        <v>3222</v>
      </c>
      <c r="B268">
        <v>40101</v>
      </c>
      <c r="C268" t="s">
        <v>2493</v>
      </c>
      <c r="D268" s="157" t="s">
        <v>1806</v>
      </c>
      <c r="E268">
        <v>21</v>
      </c>
      <c r="F268" t="s">
        <v>3172</v>
      </c>
      <c r="G268" t="s">
        <v>686</v>
      </c>
      <c r="H268" s="157" t="s">
        <v>3229</v>
      </c>
      <c r="I268" s="157" t="s">
        <v>3229</v>
      </c>
      <c r="J268" t="s">
        <v>510</v>
      </c>
      <c r="L268" s="157" t="s">
        <v>2611</v>
      </c>
    </row>
    <row r="269" spans="1:12" x14ac:dyDescent="0.2">
      <c r="A269" t="s">
        <v>3222</v>
      </c>
      <c r="B269">
        <v>40101</v>
      </c>
      <c r="C269" t="s">
        <v>2493</v>
      </c>
      <c r="D269" s="157" t="s">
        <v>1806</v>
      </c>
      <c r="E269">
        <v>22</v>
      </c>
      <c r="F269" t="s">
        <v>3173</v>
      </c>
      <c r="G269" t="s">
        <v>683</v>
      </c>
      <c r="H269" s="157" t="s">
        <v>2893</v>
      </c>
      <c r="I269" s="157" t="s">
        <v>2893</v>
      </c>
      <c r="J269" t="s">
        <v>510</v>
      </c>
      <c r="L269" s="157" t="s">
        <v>2611</v>
      </c>
    </row>
    <row r="270" spans="1:12" x14ac:dyDescent="0.2">
      <c r="A270" t="s">
        <v>3222</v>
      </c>
      <c r="B270">
        <v>40101</v>
      </c>
      <c r="C270" t="s">
        <v>2493</v>
      </c>
      <c r="D270" s="157" t="s">
        <v>1806</v>
      </c>
      <c r="E270">
        <v>23</v>
      </c>
      <c r="F270" t="s">
        <v>2849</v>
      </c>
      <c r="G270" t="s">
        <v>680</v>
      </c>
      <c r="H270" s="157" t="s">
        <v>3230</v>
      </c>
      <c r="I270" s="157" t="s">
        <v>3230</v>
      </c>
      <c r="J270" t="s">
        <v>510</v>
      </c>
      <c r="L270" s="157" t="s">
        <v>2611</v>
      </c>
    </row>
    <row r="271" spans="1:12" x14ac:dyDescent="0.2">
      <c r="A271" t="s">
        <v>3222</v>
      </c>
      <c r="B271">
        <v>40101</v>
      </c>
      <c r="C271" t="s">
        <v>2493</v>
      </c>
      <c r="D271" s="157" t="s">
        <v>1806</v>
      </c>
      <c r="E271">
        <v>24</v>
      </c>
      <c r="F271" t="s">
        <v>3174</v>
      </c>
      <c r="G271" t="s">
        <v>677</v>
      </c>
      <c r="H271" s="157" t="s">
        <v>3231</v>
      </c>
      <c r="I271" s="157" t="s">
        <v>3231</v>
      </c>
      <c r="J271" t="s">
        <v>510</v>
      </c>
      <c r="L271" s="157" t="s">
        <v>2611</v>
      </c>
    </row>
    <row r="272" spans="1:12" x14ac:dyDescent="0.2">
      <c r="A272" t="s">
        <v>3222</v>
      </c>
      <c r="B272">
        <v>40101</v>
      </c>
      <c r="C272" t="s">
        <v>2493</v>
      </c>
      <c r="D272" s="157" t="s">
        <v>1806</v>
      </c>
      <c r="E272">
        <v>25</v>
      </c>
      <c r="F272" t="s">
        <v>3175</v>
      </c>
      <c r="G272" t="s">
        <v>674</v>
      </c>
      <c r="H272" s="157" t="s">
        <v>2894</v>
      </c>
      <c r="I272" s="157" t="s">
        <v>2894</v>
      </c>
      <c r="J272" t="s">
        <v>510</v>
      </c>
      <c r="L272" s="157" t="s">
        <v>2611</v>
      </c>
    </row>
    <row r="273" spans="1:12" x14ac:dyDescent="0.2">
      <c r="A273" t="s">
        <v>3222</v>
      </c>
      <c r="B273">
        <v>40101</v>
      </c>
      <c r="C273" t="s">
        <v>2493</v>
      </c>
      <c r="D273" s="157" t="s">
        <v>1806</v>
      </c>
      <c r="E273">
        <v>26</v>
      </c>
      <c r="F273" t="s">
        <v>3176</v>
      </c>
      <c r="G273" t="s">
        <v>671</v>
      </c>
      <c r="H273" s="157" t="s">
        <v>3232</v>
      </c>
      <c r="I273" s="157" t="s">
        <v>3232</v>
      </c>
      <c r="J273" t="s">
        <v>510</v>
      </c>
      <c r="L273" s="157" t="s">
        <v>2611</v>
      </c>
    </row>
    <row r="274" spans="1:12" x14ac:dyDescent="0.2">
      <c r="A274" t="s">
        <v>3222</v>
      </c>
      <c r="B274">
        <v>40101</v>
      </c>
      <c r="C274" t="s">
        <v>2493</v>
      </c>
      <c r="D274" s="157" t="s">
        <v>1806</v>
      </c>
      <c r="E274">
        <v>27</v>
      </c>
      <c r="F274" t="s">
        <v>2850</v>
      </c>
      <c r="G274" t="s">
        <v>668</v>
      </c>
      <c r="H274" s="157" t="s">
        <v>3233</v>
      </c>
      <c r="I274" s="157" t="s">
        <v>3233</v>
      </c>
      <c r="J274" t="s">
        <v>510</v>
      </c>
      <c r="L274" s="157" t="s">
        <v>2611</v>
      </c>
    </row>
    <row r="275" spans="1:12" x14ac:dyDescent="0.2">
      <c r="A275" t="s">
        <v>3222</v>
      </c>
      <c r="B275">
        <v>40101</v>
      </c>
      <c r="C275" t="s">
        <v>2493</v>
      </c>
      <c r="D275" s="157" t="s">
        <v>1806</v>
      </c>
      <c r="E275">
        <v>28</v>
      </c>
      <c r="F275" t="s">
        <v>3177</v>
      </c>
      <c r="G275" t="s">
        <v>665</v>
      </c>
      <c r="H275" s="157" t="s">
        <v>3234</v>
      </c>
      <c r="I275" s="157" t="s">
        <v>3234</v>
      </c>
      <c r="J275" t="s">
        <v>510</v>
      </c>
      <c r="L275" s="157" t="s">
        <v>2611</v>
      </c>
    </row>
    <row r="276" spans="1:12" x14ac:dyDescent="0.2">
      <c r="A276" t="s">
        <v>3222</v>
      </c>
      <c r="B276">
        <v>40101</v>
      </c>
      <c r="C276" t="s">
        <v>2493</v>
      </c>
      <c r="D276" s="157" t="s">
        <v>1806</v>
      </c>
      <c r="E276">
        <v>29</v>
      </c>
      <c r="F276" t="s">
        <v>3178</v>
      </c>
      <c r="G276" t="s">
        <v>662</v>
      </c>
      <c r="H276" s="157" t="s">
        <v>3235</v>
      </c>
      <c r="I276" s="157" t="s">
        <v>3235</v>
      </c>
      <c r="J276" t="s">
        <v>510</v>
      </c>
      <c r="L276" s="157" t="s">
        <v>2611</v>
      </c>
    </row>
    <row r="277" spans="1:12" x14ac:dyDescent="0.2">
      <c r="A277" t="s">
        <v>3222</v>
      </c>
      <c r="B277">
        <v>40101</v>
      </c>
      <c r="C277" t="s">
        <v>2493</v>
      </c>
      <c r="D277" s="157" t="s">
        <v>1806</v>
      </c>
      <c r="E277">
        <v>30</v>
      </c>
      <c r="F277" t="s">
        <v>3179</v>
      </c>
      <c r="G277" t="s">
        <v>659</v>
      </c>
      <c r="H277" s="157" t="s">
        <v>3236</v>
      </c>
      <c r="I277" s="157" t="s">
        <v>3236</v>
      </c>
      <c r="J277" t="s">
        <v>510</v>
      </c>
      <c r="L277" s="157" t="s">
        <v>2611</v>
      </c>
    </row>
    <row r="278" spans="1:12" x14ac:dyDescent="0.2">
      <c r="A278" t="s">
        <v>3222</v>
      </c>
      <c r="B278">
        <v>40101</v>
      </c>
      <c r="C278" t="s">
        <v>2493</v>
      </c>
      <c r="D278" s="157" t="s">
        <v>1806</v>
      </c>
      <c r="E278">
        <v>31</v>
      </c>
      <c r="F278" t="s">
        <v>3180</v>
      </c>
      <c r="G278" t="s">
        <v>656</v>
      </c>
      <c r="H278" s="157" t="s">
        <v>3237</v>
      </c>
      <c r="I278" s="157" t="s">
        <v>3237</v>
      </c>
      <c r="J278" t="s">
        <v>510</v>
      </c>
      <c r="L278" s="157" t="s">
        <v>2611</v>
      </c>
    </row>
    <row r="279" spans="1:12" x14ac:dyDescent="0.2">
      <c r="A279" t="s">
        <v>3222</v>
      </c>
      <c r="B279">
        <v>40101</v>
      </c>
      <c r="C279" t="s">
        <v>2493</v>
      </c>
      <c r="D279" s="157" t="s">
        <v>1806</v>
      </c>
      <c r="E279">
        <v>32</v>
      </c>
      <c r="F279" t="s">
        <v>3181</v>
      </c>
      <c r="G279" t="s">
        <v>653</v>
      </c>
      <c r="H279" s="157" t="s">
        <v>3238</v>
      </c>
      <c r="I279" s="157" t="s">
        <v>3238</v>
      </c>
      <c r="J279" t="s">
        <v>510</v>
      </c>
      <c r="L279" s="157" t="s">
        <v>2611</v>
      </c>
    </row>
    <row r="280" spans="1:12" x14ac:dyDescent="0.2">
      <c r="A280" t="s">
        <v>3222</v>
      </c>
      <c r="B280">
        <v>40101</v>
      </c>
      <c r="C280" t="s">
        <v>2493</v>
      </c>
      <c r="D280" s="157" t="s">
        <v>1806</v>
      </c>
      <c r="E280">
        <v>33</v>
      </c>
      <c r="F280" t="s">
        <v>3182</v>
      </c>
      <c r="G280" t="s">
        <v>650</v>
      </c>
      <c r="H280" s="157" t="s">
        <v>3239</v>
      </c>
      <c r="I280" s="157" t="s">
        <v>3239</v>
      </c>
      <c r="J280" t="s">
        <v>510</v>
      </c>
      <c r="L280" s="157" t="s">
        <v>2611</v>
      </c>
    </row>
    <row r="281" spans="1:12" x14ac:dyDescent="0.2">
      <c r="A281" t="s">
        <v>3222</v>
      </c>
      <c r="B281">
        <v>40101</v>
      </c>
      <c r="C281" t="s">
        <v>2493</v>
      </c>
      <c r="D281" s="157" t="s">
        <v>1806</v>
      </c>
      <c r="E281">
        <v>34</v>
      </c>
      <c r="F281" t="s">
        <v>3183</v>
      </c>
      <c r="G281" t="s">
        <v>647</v>
      </c>
      <c r="H281" s="157" t="s">
        <v>3239</v>
      </c>
      <c r="I281" s="157" t="s">
        <v>3239</v>
      </c>
      <c r="J281" t="s">
        <v>510</v>
      </c>
      <c r="L281" s="157" t="s">
        <v>2611</v>
      </c>
    </row>
    <row r="282" spans="1:12" x14ac:dyDescent="0.2">
      <c r="A282" t="s">
        <v>3222</v>
      </c>
      <c r="B282">
        <v>40101</v>
      </c>
      <c r="C282" t="s">
        <v>2493</v>
      </c>
      <c r="D282" s="157" t="s">
        <v>1806</v>
      </c>
      <c r="E282">
        <v>35</v>
      </c>
      <c r="F282" t="s">
        <v>3184</v>
      </c>
      <c r="G282" t="s">
        <v>644</v>
      </c>
      <c r="H282" s="157" t="s">
        <v>3240</v>
      </c>
      <c r="I282" s="157" t="s">
        <v>3240</v>
      </c>
      <c r="J282" t="s">
        <v>510</v>
      </c>
      <c r="L282" s="157" t="s">
        <v>2611</v>
      </c>
    </row>
    <row r="283" spans="1:12" x14ac:dyDescent="0.2">
      <c r="A283" t="s">
        <v>3222</v>
      </c>
      <c r="B283">
        <v>40101</v>
      </c>
      <c r="C283" t="s">
        <v>2493</v>
      </c>
      <c r="D283" s="157" t="s">
        <v>1806</v>
      </c>
      <c r="E283">
        <v>36</v>
      </c>
      <c r="F283" t="s">
        <v>3185</v>
      </c>
      <c r="G283" t="s">
        <v>641</v>
      </c>
      <c r="H283" s="157" t="s">
        <v>3241</v>
      </c>
      <c r="I283" s="157" t="s">
        <v>3241</v>
      </c>
      <c r="J283" t="s">
        <v>510</v>
      </c>
      <c r="L283" s="157" t="s">
        <v>2611</v>
      </c>
    </row>
    <row r="284" spans="1:12" x14ac:dyDescent="0.2">
      <c r="A284" t="s">
        <v>3222</v>
      </c>
      <c r="B284">
        <v>40101</v>
      </c>
      <c r="C284" t="s">
        <v>2493</v>
      </c>
      <c r="D284" s="157" t="s">
        <v>1806</v>
      </c>
      <c r="E284">
        <v>37</v>
      </c>
      <c r="F284" t="s">
        <v>3186</v>
      </c>
      <c r="G284" t="s">
        <v>638</v>
      </c>
      <c r="H284" s="157" t="s">
        <v>3242</v>
      </c>
      <c r="I284" s="157" t="s">
        <v>3242</v>
      </c>
      <c r="J284" t="s">
        <v>510</v>
      </c>
      <c r="L284" s="157" t="s">
        <v>2611</v>
      </c>
    </row>
    <row r="285" spans="1:12" x14ac:dyDescent="0.2">
      <c r="A285" t="s">
        <v>3222</v>
      </c>
      <c r="B285">
        <v>40101</v>
      </c>
      <c r="C285" t="s">
        <v>2493</v>
      </c>
      <c r="D285" s="157" t="s">
        <v>1806</v>
      </c>
      <c r="E285">
        <v>38</v>
      </c>
      <c r="F285" t="s">
        <v>2852</v>
      </c>
      <c r="G285" t="s">
        <v>635</v>
      </c>
      <c r="H285" s="157" t="s">
        <v>3243</v>
      </c>
      <c r="I285" s="157" t="s">
        <v>3243</v>
      </c>
      <c r="J285" t="s">
        <v>510</v>
      </c>
      <c r="L285" s="157" t="s">
        <v>2611</v>
      </c>
    </row>
    <row r="286" spans="1:12" x14ac:dyDescent="0.2">
      <c r="A286" t="s">
        <v>3222</v>
      </c>
      <c r="B286">
        <v>40101</v>
      </c>
      <c r="C286" t="s">
        <v>2493</v>
      </c>
      <c r="D286" s="157" t="s">
        <v>1806</v>
      </c>
      <c r="E286">
        <v>39</v>
      </c>
      <c r="F286" t="s">
        <v>3187</v>
      </c>
      <c r="G286" t="s">
        <v>987</v>
      </c>
      <c r="H286" s="157" t="s">
        <v>3244</v>
      </c>
      <c r="I286" s="157" t="s">
        <v>3244</v>
      </c>
      <c r="J286" t="s">
        <v>510</v>
      </c>
      <c r="L286" s="157" t="s">
        <v>2611</v>
      </c>
    </row>
    <row r="287" spans="1:12" x14ac:dyDescent="0.2">
      <c r="A287" t="s">
        <v>3222</v>
      </c>
      <c r="B287">
        <v>40101</v>
      </c>
      <c r="C287" t="s">
        <v>2493</v>
      </c>
      <c r="D287" s="157" t="s">
        <v>1806</v>
      </c>
      <c r="E287">
        <v>40</v>
      </c>
      <c r="F287" t="s">
        <v>2853</v>
      </c>
      <c r="G287" t="s">
        <v>629</v>
      </c>
      <c r="H287" s="157" t="s">
        <v>3245</v>
      </c>
      <c r="I287" s="157" t="s">
        <v>3245</v>
      </c>
      <c r="J287" t="s">
        <v>510</v>
      </c>
      <c r="L287" s="157" t="s">
        <v>2611</v>
      </c>
    </row>
    <row r="288" spans="1:12" x14ac:dyDescent="0.2">
      <c r="A288" t="s">
        <v>3222</v>
      </c>
      <c r="B288">
        <v>40101</v>
      </c>
      <c r="C288" t="s">
        <v>2493</v>
      </c>
      <c r="D288" s="157" t="s">
        <v>1806</v>
      </c>
      <c r="E288">
        <v>41</v>
      </c>
      <c r="F288" t="s">
        <v>2854</v>
      </c>
      <c r="G288" t="s">
        <v>620</v>
      </c>
      <c r="H288" s="157" t="s">
        <v>3246</v>
      </c>
      <c r="I288" s="157" t="s">
        <v>3246</v>
      </c>
      <c r="J288" t="s">
        <v>510</v>
      </c>
      <c r="L288" s="157" t="s">
        <v>2611</v>
      </c>
    </row>
    <row r="289" spans="1:12" x14ac:dyDescent="0.2">
      <c r="A289" t="s">
        <v>3222</v>
      </c>
      <c r="B289">
        <v>40101</v>
      </c>
      <c r="C289" t="s">
        <v>2493</v>
      </c>
      <c r="D289" s="157" t="s">
        <v>1806</v>
      </c>
      <c r="E289">
        <v>42</v>
      </c>
      <c r="F289" t="s">
        <v>2920</v>
      </c>
      <c r="G289" t="s">
        <v>623</v>
      </c>
      <c r="H289" s="157" t="s">
        <v>3247</v>
      </c>
      <c r="I289" s="157" t="s">
        <v>3247</v>
      </c>
      <c r="J289" t="s">
        <v>510</v>
      </c>
      <c r="L289" s="157" t="s">
        <v>2611</v>
      </c>
    </row>
    <row r="290" spans="1:12" x14ac:dyDescent="0.2">
      <c r="A290" t="s">
        <v>3222</v>
      </c>
      <c r="B290">
        <v>40101</v>
      </c>
      <c r="C290" t="s">
        <v>2493</v>
      </c>
      <c r="D290" s="157" t="s">
        <v>1806</v>
      </c>
      <c r="E290">
        <v>43</v>
      </c>
      <c r="F290" t="s">
        <v>2855</v>
      </c>
      <c r="G290" t="s">
        <v>617</v>
      </c>
      <c r="H290" s="157" t="s">
        <v>3248</v>
      </c>
      <c r="I290" s="157" t="s">
        <v>3248</v>
      </c>
      <c r="J290" t="s">
        <v>510</v>
      </c>
      <c r="L290" s="157" t="s">
        <v>2611</v>
      </c>
    </row>
    <row r="291" spans="1:12" x14ac:dyDescent="0.2">
      <c r="A291" t="s">
        <v>3222</v>
      </c>
      <c r="B291">
        <v>40101</v>
      </c>
      <c r="C291" t="s">
        <v>2493</v>
      </c>
      <c r="D291" s="157" t="s">
        <v>1806</v>
      </c>
      <c r="E291">
        <v>44</v>
      </c>
      <c r="F291" t="s">
        <v>3188</v>
      </c>
      <c r="G291" t="s">
        <v>614</v>
      </c>
      <c r="H291" s="157" t="s">
        <v>3063</v>
      </c>
      <c r="I291" s="157" t="s">
        <v>3063</v>
      </c>
      <c r="J291" t="s">
        <v>510</v>
      </c>
      <c r="L291" s="157" t="s">
        <v>2611</v>
      </c>
    </row>
    <row r="292" spans="1:12" x14ac:dyDescent="0.2">
      <c r="A292" t="s">
        <v>3222</v>
      </c>
      <c r="B292">
        <v>40101</v>
      </c>
      <c r="C292" t="s">
        <v>2493</v>
      </c>
      <c r="D292" s="157" t="s">
        <v>1806</v>
      </c>
      <c r="E292">
        <v>45</v>
      </c>
      <c r="F292" t="s">
        <v>3189</v>
      </c>
      <c r="G292" t="s">
        <v>611</v>
      </c>
      <c r="H292" s="157" t="s">
        <v>3249</v>
      </c>
      <c r="I292" s="157" t="s">
        <v>3249</v>
      </c>
      <c r="J292" t="s">
        <v>510</v>
      </c>
      <c r="L292" s="157" t="s">
        <v>2611</v>
      </c>
    </row>
    <row r="293" spans="1:12" x14ac:dyDescent="0.2">
      <c r="A293" t="s">
        <v>3222</v>
      </c>
      <c r="B293">
        <v>40101</v>
      </c>
      <c r="C293" t="s">
        <v>2493</v>
      </c>
      <c r="D293" s="157" t="s">
        <v>1806</v>
      </c>
      <c r="E293">
        <v>46</v>
      </c>
      <c r="F293" t="s">
        <v>2856</v>
      </c>
      <c r="G293" t="s">
        <v>608</v>
      </c>
      <c r="H293" s="157" t="s">
        <v>3250</v>
      </c>
      <c r="I293" s="157" t="s">
        <v>3250</v>
      </c>
      <c r="J293" t="s">
        <v>510</v>
      </c>
      <c r="L293" s="157" t="s">
        <v>2611</v>
      </c>
    </row>
    <row r="294" spans="1:12" x14ac:dyDescent="0.2">
      <c r="A294" t="s">
        <v>3222</v>
      </c>
      <c r="B294">
        <v>40101</v>
      </c>
      <c r="C294" t="s">
        <v>2493</v>
      </c>
      <c r="D294" s="157" t="s">
        <v>1806</v>
      </c>
      <c r="E294">
        <v>47</v>
      </c>
      <c r="F294" t="s">
        <v>3190</v>
      </c>
      <c r="G294" t="s">
        <v>605</v>
      </c>
      <c r="H294" s="157" t="s">
        <v>3064</v>
      </c>
      <c r="I294" s="157" t="s">
        <v>3064</v>
      </c>
      <c r="J294" t="s">
        <v>510</v>
      </c>
      <c r="L294" s="157" t="s">
        <v>2611</v>
      </c>
    </row>
    <row r="295" spans="1:12" x14ac:dyDescent="0.2">
      <c r="A295" t="s">
        <v>3222</v>
      </c>
      <c r="B295">
        <v>40101</v>
      </c>
      <c r="C295" t="s">
        <v>2493</v>
      </c>
      <c r="D295" s="157" t="s">
        <v>1806</v>
      </c>
      <c r="E295">
        <v>48</v>
      </c>
      <c r="F295" t="s">
        <v>3191</v>
      </c>
      <c r="G295" t="s">
        <v>602</v>
      </c>
      <c r="H295" s="157" t="s">
        <v>2895</v>
      </c>
      <c r="I295" s="157" t="s">
        <v>2895</v>
      </c>
      <c r="J295" t="s">
        <v>510</v>
      </c>
      <c r="L295" s="157" t="s">
        <v>2611</v>
      </c>
    </row>
    <row r="296" spans="1:12" x14ac:dyDescent="0.2">
      <c r="A296" t="s">
        <v>3222</v>
      </c>
      <c r="B296">
        <v>40101</v>
      </c>
      <c r="C296" t="s">
        <v>2493</v>
      </c>
      <c r="D296" s="157" t="s">
        <v>1806</v>
      </c>
      <c r="E296">
        <v>49</v>
      </c>
      <c r="F296" t="s">
        <v>3192</v>
      </c>
      <c r="G296" t="s">
        <v>599</v>
      </c>
      <c r="H296" s="157" t="s">
        <v>3065</v>
      </c>
      <c r="I296" s="157" t="s">
        <v>3065</v>
      </c>
      <c r="J296" t="s">
        <v>510</v>
      </c>
      <c r="L296" s="157" t="s">
        <v>2611</v>
      </c>
    </row>
    <row r="297" spans="1:12" x14ac:dyDescent="0.2">
      <c r="A297" t="s">
        <v>3222</v>
      </c>
      <c r="B297">
        <v>40101</v>
      </c>
      <c r="C297" t="s">
        <v>2493</v>
      </c>
      <c r="D297" s="157" t="s">
        <v>1806</v>
      </c>
      <c r="E297">
        <v>50</v>
      </c>
      <c r="F297" t="s">
        <v>2857</v>
      </c>
      <c r="G297" t="s">
        <v>596</v>
      </c>
      <c r="H297" s="157" t="s">
        <v>3251</v>
      </c>
      <c r="I297" s="157" t="s">
        <v>3251</v>
      </c>
      <c r="J297" t="s">
        <v>510</v>
      </c>
      <c r="L297" s="157" t="s">
        <v>2611</v>
      </c>
    </row>
    <row r="298" spans="1:12" x14ac:dyDescent="0.2">
      <c r="A298" t="s">
        <v>3222</v>
      </c>
      <c r="B298">
        <v>40101</v>
      </c>
      <c r="C298" t="s">
        <v>2493</v>
      </c>
      <c r="D298" s="157" t="s">
        <v>1806</v>
      </c>
      <c r="E298">
        <v>51</v>
      </c>
      <c r="F298" t="s">
        <v>3193</v>
      </c>
      <c r="G298" t="s">
        <v>593</v>
      </c>
      <c r="H298" s="157" t="s">
        <v>3066</v>
      </c>
      <c r="I298" s="157" t="s">
        <v>3066</v>
      </c>
      <c r="J298" t="s">
        <v>510</v>
      </c>
      <c r="L298" s="157" t="s">
        <v>2611</v>
      </c>
    </row>
    <row r="299" spans="1:12" x14ac:dyDescent="0.2">
      <c r="A299" t="s">
        <v>3222</v>
      </c>
      <c r="B299">
        <v>40101</v>
      </c>
      <c r="C299" t="s">
        <v>2493</v>
      </c>
      <c r="D299" s="157" t="s">
        <v>1806</v>
      </c>
      <c r="E299">
        <v>52</v>
      </c>
      <c r="F299" t="s">
        <v>3194</v>
      </c>
      <c r="G299" t="s">
        <v>590</v>
      </c>
      <c r="H299" s="157" t="s">
        <v>2898</v>
      </c>
      <c r="I299" s="157" t="s">
        <v>2898</v>
      </c>
      <c r="J299" t="s">
        <v>510</v>
      </c>
      <c r="L299" s="157" t="s">
        <v>2611</v>
      </c>
    </row>
    <row r="300" spans="1:12" x14ac:dyDescent="0.2">
      <c r="A300" t="s">
        <v>3222</v>
      </c>
      <c r="B300">
        <v>40101</v>
      </c>
      <c r="C300" t="s">
        <v>2493</v>
      </c>
      <c r="D300" s="157" t="s">
        <v>1806</v>
      </c>
      <c r="E300">
        <v>53</v>
      </c>
      <c r="F300" t="s">
        <v>3195</v>
      </c>
      <c r="G300" t="s">
        <v>587</v>
      </c>
      <c r="H300" s="157" t="s">
        <v>2899</v>
      </c>
      <c r="I300" s="157" t="s">
        <v>2899</v>
      </c>
      <c r="J300" t="s">
        <v>510</v>
      </c>
      <c r="L300" s="157" t="s">
        <v>2611</v>
      </c>
    </row>
    <row r="301" spans="1:12" x14ac:dyDescent="0.2">
      <c r="A301" t="s">
        <v>3222</v>
      </c>
      <c r="B301">
        <v>40101</v>
      </c>
      <c r="C301" t="s">
        <v>2493</v>
      </c>
      <c r="D301" s="157" t="s">
        <v>1806</v>
      </c>
      <c r="E301">
        <v>54</v>
      </c>
      <c r="F301" t="s">
        <v>3196</v>
      </c>
      <c r="G301" t="s">
        <v>584</v>
      </c>
      <c r="H301" s="157" t="s">
        <v>3252</v>
      </c>
      <c r="I301" s="157" t="s">
        <v>3252</v>
      </c>
      <c r="J301" t="s">
        <v>510</v>
      </c>
      <c r="L301" s="157" t="s">
        <v>2611</v>
      </c>
    </row>
    <row r="302" spans="1:12" x14ac:dyDescent="0.2">
      <c r="A302" t="s">
        <v>3222</v>
      </c>
      <c r="B302">
        <v>40101</v>
      </c>
      <c r="C302" t="s">
        <v>2493</v>
      </c>
      <c r="D302" s="157" t="s">
        <v>1806</v>
      </c>
      <c r="E302">
        <v>55</v>
      </c>
      <c r="F302" t="s">
        <v>3197</v>
      </c>
      <c r="G302" t="s">
        <v>581</v>
      </c>
      <c r="H302" s="157" t="s">
        <v>2900</v>
      </c>
      <c r="I302" s="157" t="s">
        <v>2900</v>
      </c>
      <c r="J302" t="s">
        <v>510</v>
      </c>
      <c r="L302" s="157" t="s">
        <v>2611</v>
      </c>
    </row>
    <row r="303" spans="1:12" x14ac:dyDescent="0.2">
      <c r="A303" t="s">
        <v>3222</v>
      </c>
      <c r="B303">
        <v>40101</v>
      </c>
      <c r="C303" t="s">
        <v>2493</v>
      </c>
      <c r="D303" s="157" t="s">
        <v>1806</v>
      </c>
      <c r="E303">
        <v>56</v>
      </c>
      <c r="F303" t="s">
        <v>3198</v>
      </c>
      <c r="G303" t="s">
        <v>578</v>
      </c>
      <c r="H303" s="157" t="s">
        <v>3067</v>
      </c>
      <c r="I303" s="157" t="s">
        <v>3067</v>
      </c>
      <c r="J303" t="s">
        <v>510</v>
      </c>
      <c r="L303" s="157" t="s">
        <v>2611</v>
      </c>
    </row>
    <row r="304" spans="1:12" x14ac:dyDescent="0.2">
      <c r="A304" t="s">
        <v>3222</v>
      </c>
      <c r="B304">
        <v>40101</v>
      </c>
      <c r="C304" t="s">
        <v>2493</v>
      </c>
      <c r="D304" s="157" t="s">
        <v>1806</v>
      </c>
      <c r="E304">
        <v>57</v>
      </c>
      <c r="F304" t="s">
        <v>3199</v>
      </c>
      <c r="G304" t="s">
        <v>575</v>
      </c>
      <c r="H304" s="157" t="s">
        <v>2904</v>
      </c>
      <c r="I304" s="157" t="s">
        <v>2904</v>
      </c>
      <c r="J304" t="s">
        <v>510</v>
      </c>
      <c r="L304" s="157" t="s">
        <v>2611</v>
      </c>
    </row>
    <row r="305" spans="1:12" x14ac:dyDescent="0.2">
      <c r="A305" t="s">
        <v>3222</v>
      </c>
      <c r="B305">
        <v>40101</v>
      </c>
      <c r="C305" t="s">
        <v>2493</v>
      </c>
      <c r="D305" s="157" t="s">
        <v>1806</v>
      </c>
      <c r="E305">
        <v>58</v>
      </c>
      <c r="F305" t="s">
        <v>3200</v>
      </c>
      <c r="G305" t="s">
        <v>572</v>
      </c>
      <c r="H305" s="157" t="s">
        <v>3253</v>
      </c>
      <c r="I305" s="157" t="s">
        <v>3253</v>
      </c>
      <c r="J305" t="s">
        <v>510</v>
      </c>
      <c r="L305" s="157" t="s">
        <v>2611</v>
      </c>
    </row>
    <row r="306" spans="1:12" x14ac:dyDescent="0.2">
      <c r="A306" t="s">
        <v>3222</v>
      </c>
      <c r="B306">
        <v>40101</v>
      </c>
      <c r="C306" t="s">
        <v>2493</v>
      </c>
      <c r="D306" s="157" t="s">
        <v>1806</v>
      </c>
      <c r="E306">
        <v>59</v>
      </c>
      <c r="F306" t="s">
        <v>3201</v>
      </c>
      <c r="G306" t="s">
        <v>569</v>
      </c>
      <c r="H306" s="157" t="s">
        <v>2906</v>
      </c>
      <c r="I306" s="157" t="s">
        <v>2906</v>
      </c>
      <c r="J306" t="s">
        <v>510</v>
      </c>
      <c r="L306" s="157" t="s">
        <v>2611</v>
      </c>
    </row>
    <row r="307" spans="1:12" x14ac:dyDescent="0.2">
      <c r="A307" t="s">
        <v>3222</v>
      </c>
      <c r="B307">
        <v>40101</v>
      </c>
      <c r="C307" t="s">
        <v>2493</v>
      </c>
      <c r="D307" s="157" t="s">
        <v>1806</v>
      </c>
      <c r="E307">
        <v>60</v>
      </c>
      <c r="F307" t="s">
        <v>3202</v>
      </c>
      <c r="G307" t="s">
        <v>566</v>
      </c>
      <c r="H307" s="157" t="s">
        <v>2907</v>
      </c>
      <c r="I307" s="157" t="s">
        <v>2907</v>
      </c>
      <c r="J307" t="s">
        <v>510</v>
      </c>
      <c r="L307" s="157" t="s">
        <v>2611</v>
      </c>
    </row>
    <row r="308" spans="1:12" x14ac:dyDescent="0.2">
      <c r="A308" t="s">
        <v>3255</v>
      </c>
      <c r="B308">
        <v>40101</v>
      </c>
      <c r="C308" t="s">
        <v>3256</v>
      </c>
      <c r="D308" s="157" t="s">
        <v>3257</v>
      </c>
      <c r="E308">
        <v>61</v>
      </c>
      <c r="F308" t="s">
        <v>3258</v>
      </c>
      <c r="G308" t="s">
        <v>3259</v>
      </c>
      <c r="H308" s="157" t="s">
        <v>3254</v>
      </c>
      <c r="I308" s="157" t="s">
        <v>2909</v>
      </c>
      <c r="J308" t="s">
        <v>3260</v>
      </c>
      <c r="L308" s="157" t="s">
        <v>2611</v>
      </c>
    </row>
    <row r="309" spans="1:12" x14ac:dyDescent="0.2">
      <c r="A309" t="s">
        <v>3222</v>
      </c>
      <c r="B309">
        <v>40101</v>
      </c>
      <c r="C309" t="s">
        <v>2493</v>
      </c>
      <c r="D309" s="157" t="s">
        <v>1806</v>
      </c>
      <c r="E309">
        <v>62</v>
      </c>
      <c r="F309" t="s">
        <v>3204</v>
      </c>
      <c r="G309" t="s">
        <v>560</v>
      </c>
      <c r="H309" s="157" t="s">
        <v>3068</v>
      </c>
      <c r="I309" s="157" t="s">
        <v>3068</v>
      </c>
      <c r="J309" t="s">
        <v>510</v>
      </c>
      <c r="L309" s="157" t="s">
        <v>2611</v>
      </c>
    </row>
    <row r="310" spans="1:12" x14ac:dyDescent="0.2">
      <c r="A310" t="s">
        <v>3222</v>
      </c>
      <c r="B310">
        <v>40101</v>
      </c>
      <c r="C310" t="s">
        <v>2493</v>
      </c>
      <c r="D310" s="157" t="s">
        <v>1806</v>
      </c>
      <c r="E310">
        <v>63</v>
      </c>
      <c r="F310" t="s">
        <v>3205</v>
      </c>
      <c r="G310" t="s">
        <v>557</v>
      </c>
      <c r="H310" s="157" t="s">
        <v>2911</v>
      </c>
      <c r="I310" s="157" t="s">
        <v>2911</v>
      </c>
      <c r="J310" t="s">
        <v>510</v>
      </c>
      <c r="L310" s="157" t="s">
        <v>2611</v>
      </c>
    </row>
    <row r="311" spans="1:12" x14ac:dyDescent="0.2">
      <c r="A311" t="s">
        <v>3222</v>
      </c>
      <c r="B311">
        <v>40101</v>
      </c>
      <c r="C311" t="s">
        <v>2493</v>
      </c>
      <c r="D311" s="157" t="s">
        <v>1806</v>
      </c>
      <c r="E311">
        <v>64</v>
      </c>
      <c r="F311" t="s">
        <v>3206</v>
      </c>
      <c r="G311" t="s">
        <v>554</v>
      </c>
      <c r="H311" s="157" t="s">
        <v>2912</v>
      </c>
      <c r="I311" s="157" t="s">
        <v>2912</v>
      </c>
      <c r="J311" t="s">
        <v>510</v>
      </c>
      <c r="L311" s="157" t="s">
        <v>2611</v>
      </c>
    </row>
    <row r="312" spans="1:12" x14ac:dyDescent="0.2">
      <c r="A312" t="s">
        <v>3222</v>
      </c>
      <c r="B312">
        <v>40101</v>
      </c>
      <c r="C312" t="s">
        <v>2493</v>
      </c>
      <c r="D312" s="157" t="s">
        <v>1806</v>
      </c>
      <c r="E312">
        <v>65</v>
      </c>
      <c r="F312" t="s">
        <v>3207</v>
      </c>
      <c r="G312" t="s">
        <v>551</v>
      </c>
      <c r="H312" s="157" t="s">
        <v>2913</v>
      </c>
      <c r="I312" s="157" t="s">
        <v>2913</v>
      </c>
      <c r="J312" t="s">
        <v>510</v>
      </c>
      <c r="L312" s="157" t="s">
        <v>2611</v>
      </c>
    </row>
    <row r="313" spans="1:12" x14ac:dyDescent="0.2">
      <c r="A313" t="s">
        <v>3222</v>
      </c>
      <c r="B313">
        <v>40101</v>
      </c>
      <c r="C313" t="s">
        <v>2493</v>
      </c>
      <c r="D313" s="157" t="s">
        <v>1806</v>
      </c>
      <c r="E313">
        <v>66</v>
      </c>
      <c r="F313" t="s">
        <v>3208</v>
      </c>
      <c r="G313" t="s">
        <v>548</v>
      </c>
      <c r="H313" s="157" t="s">
        <v>3261</v>
      </c>
      <c r="I313" s="157" t="s">
        <v>3261</v>
      </c>
      <c r="J313" t="s">
        <v>510</v>
      </c>
      <c r="L313" s="157" t="s">
        <v>2611</v>
      </c>
    </row>
    <row r="314" spans="1:12" x14ac:dyDescent="0.2">
      <c r="A314" t="s">
        <v>3222</v>
      </c>
      <c r="B314">
        <v>40101</v>
      </c>
      <c r="C314" t="s">
        <v>2493</v>
      </c>
      <c r="D314" s="157" t="s">
        <v>1806</v>
      </c>
      <c r="E314">
        <v>67</v>
      </c>
      <c r="F314" t="s">
        <v>3209</v>
      </c>
      <c r="G314" t="s">
        <v>545</v>
      </c>
      <c r="H314" s="157" t="s">
        <v>3069</v>
      </c>
      <c r="I314" s="157" t="s">
        <v>3069</v>
      </c>
      <c r="J314" t="s">
        <v>510</v>
      </c>
      <c r="L314" s="157" t="s">
        <v>2611</v>
      </c>
    </row>
    <row r="315" spans="1:12" x14ac:dyDescent="0.2">
      <c r="A315" t="s">
        <v>3222</v>
      </c>
      <c r="B315">
        <v>40101</v>
      </c>
      <c r="C315" t="s">
        <v>2493</v>
      </c>
      <c r="D315" s="157" t="s">
        <v>1806</v>
      </c>
      <c r="E315">
        <v>68</v>
      </c>
      <c r="F315" t="s">
        <v>3210</v>
      </c>
      <c r="G315" t="s">
        <v>542</v>
      </c>
      <c r="H315" s="157" t="s">
        <v>3262</v>
      </c>
      <c r="I315" s="157" t="s">
        <v>3262</v>
      </c>
      <c r="J315" t="s">
        <v>510</v>
      </c>
      <c r="L315" s="157" t="s">
        <v>2611</v>
      </c>
    </row>
    <row r="316" spans="1:12" x14ac:dyDescent="0.2">
      <c r="A316" t="s">
        <v>3222</v>
      </c>
      <c r="B316">
        <v>40101</v>
      </c>
      <c r="C316" t="s">
        <v>2493</v>
      </c>
      <c r="D316" s="157" t="s">
        <v>1806</v>
      </c>
      <c r="E316">
        <v>69</v>
      </c>
      <c r="F316" t="s">
        <v>3211</v>
      </c>
      <c r="G316" t="s">
        <v>539</v>
      </c>
      <c r="H316" s="157" t="s">
        <v>3263</v>
      </c>
      <c r="I316" s="157" t="s">
        <v>3263</v>
      </c>
      <c r="J316" t="s">
        <v>510</v>
      </c>
      <c r="L316" s="157" t="s">
        <v>2611</v>
      </c>
    </row>
    <row r="317" spans="1:12" x14ac:dyDescent="0.2">
      <c r="A317" t="s">
        <v>3222</v>
      </c>
      <c r="B317">
        <v>40101</v>
      </c>
      <c r="C317" t="s">
        <v>2493</v>
      </c>
      <c r="D317" s="157" t="s">
        <v>1806</v>
      </c>
      <c r="E317">
        <v>70</v>
      </c>
      <c r="F317" t="s">
        <v>3212</v>
      </c>
      <c r="G317" t="s">
        <v>536</v>
      </c>
      <c r="H317" s="157" t="s">
        <v>3264</v>
      </c>
      <c r="I317" s="157" t="s">
        <v>3264</v>
      </c>
      <c r="J317" t="s">
        <v>510</v>
      </c>
      <c r="L317" s="157" t="s">
        <v>2611</v>
      </c>
    </row>
    <row r="318" spans="1:12" x14ac:dyDescent="0.2">
      <c r="A318" t="s">
        <v>3222</v>
      </c>
      <c r="B318">
        <v>40101</v>
      </c>
      <c r="C318" t="s">
        <v>2493</v>
      </c>
      <c r="D318" s="157" t="s">
        <v>1806</v>
      </c>
      <c r="E318">
        <v>71</v>
      </c>
      <c r="F318" t="s">
        <v>3213</v>
      </c>
      <c r="G318" t="s">
        <v>533</v>
      </c>
      <c r="H318" s="157" t="s">
        <v>3070</v>
      </c>
      <c r="I318" s="157" t="s">
        <v>3070</v>
      </c>
      <c r="J318" t="s">
        <v>510</v>
      </c>
      <c r="L318" s="157" t="s">
        <v>2611</v>
      </c>
    </row>
    <row r="319" spans="1:12" x14ac:dyDescent="0.2">
      <c r="A319" t="s">
        <v>3222</v>
      </c>
      <c r="B319">
        <v>40101</v>
      </c>
      <c r="C319" t="s">
        <v>2493</v>
      </c>
      <c r="D319" s="157" t="s">
        <v>1806</v>
      </c>
      <c r="E319">
        <v>72</v>
      </c>
      <c r="F319" t="s">
        <v>3214</v>
      </c>
      <c r="G319" t="s">
        <v>531</v>
      </c>
      <c r="H319" s="157" t="s">
        <v>3265</v>
      </c>
      <c r="I319" s="157" t="s">
        <v>3265</v>
      </c>
      <c r="J319" t="s">
        <v>510</v>
      </c>
      <c r="L319" s="157" t="s">
        <v>2611</v>
      </c>
    </row>
    <row r="320" spans="1:12" x14ac:dyDescent="0.2">
      <c r="A320" t="s">
        <v>3222</v>
      </c>
      <c r="B320">
        <v>40101</v>
      </c>
      <c r="C320" t="s">
        <v>2493</v>
      </c>
      <c r="D320" s="157" t="s">
        <v>1806</v>
      </c>
      <c r="E320">
        <v>73</v>
      </c>
      <c r="F320" t="s">
        <v>3215</v>
      </c>
      <c r="G320" t="s">
        <v>528</v>
      </c>
      <c r="H320" s="157" t="s">
        <v>3266</v>
      </c>
      <c r="I320" s="157" t="s">
        <v>3266</v>
      </c>
      <c r="J320" t="s">
        <v>510</v>
      </c>
      <c r="L320" s="157" t="s">
        <v>2611</v>
      </c>
    </row>
    <row r="321" spans="1:12" x14ac:dyDescent="0.2">
      <c r="A321" t="s">
        <v>3222</v>
      </c>
      <c r="B321">
        <v>40101</v>
      </c>
      <c r="C321" t="s">
        <v>2493</v>
      </c>
      <c r="D321" s="157" t="s">
        <v>1806</v>
      </c>
      <c r="E321">
        <v>74</v>
      </c>
      <c r="F321" t="s">
        <v>3216</v>
      </c>
      <c r="G321" t="s">
        <v>525</v>
      </c>
      <c r="H321" s="157" t="s">
        <v>3267</v>
      </c>
      <c r="I321" s="157" t="s">
        <v>3267</v>
      </c>
      <c r="J321" t="s">
        <v>510</v>
      </c>
      <c r="L321" s="157" t="s">
        <v>2611</v>
      </c>
    </row>
    <row r="322" spans="1:12" x14ac:dyDescent="0.2">
      <c r="A322" t="s">
        <v>3222</v>
      </c>
      <c r="B322">
        <v>40101</v>
      </c>
      <c r="C322" t="s">
        <v>2493</v>
      </c>
      <c r="D322" s="157" t="s">
        <v>1806</v>
      </c>
      <c r="E322">
        <v>75</v>
      </c>
      <c r="F322" t="s">
        <v>3217</v>
      </c>
      <c r="G322" t="s">
        <v>522</v>
      </c>
      <c r="H322" s="157" t="s">
        <v>3268</v>
      </c>
      <c r="I322" s="157" t="s">
        <v>3268</v>
      </c>
      <c r="J322" t="s">
        <v>510</v>
      </c>
      <c r="L322" s="157" t="s">
        <v>2611</v>
      </c>
    </row>
    <row r="323" spans="1:12" x14ac:dyDescent="0.2">
      <c r="A323" t="s">
        <v>3222</v>
      </c>
      <c r="B323">
        <v>40101</v>
      </c>
      <c r="C323" t="s">
        <v>2493</v>
      </c>
      <c r="D323" s="157" t="s">
        <v>1806</v>
      </c>
      <c r="E323">
        <v>76</v>
      </c>
      <c r="F323" t="s">
        <v>3218</v>
      </c>
      <c r="G323" t="s">
        <v>519</v>
      </c>
      <c r="H323" s="157" t="s">
        <v>3269</v>
      </c>
      <c r="I323" s="157" t="s">
        <v>3269</v>
      </c>
      <c r="J323" t="s">
        <v>510</v>
      </c>
      <c r="L323" s="157" t="s">
        <v>2611</v>
      </c>
    </row>
    <row r="324" spans="1:12" x14ac:dyDescent="0.2">
      <c r="A324" t="s">
        <v>3222</v>
      </c>
      <c r="B324">
        <v>40101</v>
      </c>
      <c r="C324" t="s">
        <v>2493</v>
      </c>
      <c r="D324" s="157" t="s">
        <v>1806</v>
      </c>
      <c r="E324">
        <v>77</v>
      </c>
      <c r="F324" t="s">
        <v>3219</v>
      </c>
      <c r="G324" t="s">
        <v>516</v>
      </c>
      <c r="H324" s="157" t="s">
        <v>3270</v>
      </c>
      <c r="I324" s="157" t="s">
        <v>3270</v>
      </c>
      <c r="J324" t="s">
        <v>510</v>
      </c>
      <c r="L324" s="157" t="s">
        <v>2611</v>
      </c>
    </row>
    <row r="325" spans="1:12" x14ac:dyDescent="0.2">
      <c r="A325" t="s">
        <v>3222</v>
      </c>
      <c r="B325">
        <v>40101</v>
      </c>
      <c r="C325" t="s">
        <v>2493</v>
      </c>
      <c r="D325" s="157" t="s">
        <v>1806</v>
      </c>
      <c r="E325">
        <v>78</v>
      </c>
      <c r="F325" t="s">
        <v>3220</v>
      </c>
      <c r="G325" t="s">
        <v>513</v>
      </c>
      <c r="H325" s="157" t="s">
        <v>3271</v>
      </c>
      <c r="I325" s="157" t="s">
        <v>3271</v>
      </c>
      <c r="J325" t="s">
        <v>510</v>
      </c>
      <c r="L325" s="157" t="s">
        <v>2611</v>
      </c>
    </row>
    <row r="326" spans="1:12" x14ac:dyDescent="0.2">
      <c r="A326" t="s">
        <v>3222</v>
      </c>
      <c r="B326">
        <v>40101</v>
      </c>
      <c r="C326" t="s">
        <v>2493</v>
      </c>
      <c r="D326" s="157" t="s">
        <v>1806</v>
      </c>
      <c r="E326">
        <v>79</v>
      </c>
      <c r="F326" t="s">
        <v>3221</v>
      </c>
      <c r="G326" t="s">
        <v>510</v>
      </c>
      <c r="H326" s="157" t="s">
        <v>3272</v>
      </c>
      <c r="I326" s="157" t="s">
        <v>3272</v>
      </c>
      <c r="J326" t="s">
        <v>510</v>
      </c>
      <c r="L326" s="157" t="s">
        <v>2611</v>
      </c>
    </row>
    <row r="327" spans="1:12" x14ac:dyDescent="0.2">
      <c r="A327" t="s">
        <v>3273</v>
      </c>
      <c r="B327">
        <v>40101</v>
      </c>
      <c r="C327" t="s">
        <v>2493</v>
      </c>
      <c r="D327" s="157" t="s">
        <v>1932</v>
      </c>
      <c r="E327">
        <v>1</v>
      </c>
      <c r="F327" t="s">
        <v>2841</v>
      </c>
      <c r="G327" t="s">
        <v>252</v>
      </c>
      <c r="H327" s="157" t="s">
        <v>2896</v>
      </c>
      <c r="I327" s="157" t="s">
        <v>2896</v>
      </c>
      <c r="J327" t="s">
        <v>510</v>
      </c>
      <c r="L327" s="157" t="s">
        <v>2611</v>
      </c>
    </row>
    <row r="328" spans="1:12" x14ac:dyDescent="0.2">
      <c r="A328" t="s">
        <v>3273</v>
      </c>
      <c r="B328">
        <v>40101</v>
      </c>
      <c r="C328" t="s">
        <v>2493</v>
      </c>
      <c r="D328" s="157" t="s">
        <v>1932</v>
      </c>
      <c r="E328">
        <v>2</v>
      </c>
      <c r="F328" t="s">
        <v>3160</v>
      </c>
      <c r="G328" t="s">
        <v>249</v>
      </c>
      <c r="H328" s="157" t="s">
        <v>2897</v>
      </c>
      <c r="I328" s="157" t="s">
        <v>2897</v>
      </c>
      <c r="J328" t="s">
        <v>510</v>
      </c>
      <c r="L328" s="157" t="s">
        <v>2611</v>
      </c>
    </row>
    <row r="329" spans="1:12" x14ac:dyDescent="0.2">
      <c r="A329" t="s">
        <v>3273</v>
      </c>
      <c r="B329">
        <v>40101</v>
      </c>
      <c r="C329" t="s">
        <v>2493</v>
      </c>
      <c r="D329" s="157" t="s">
        <v>1932</v>
      </c>
      <c r="E329">
        <v>3</v>
      </c>
      <c r="F329" t="s">
        <v>3161</v>
      </c>
      <c r="G329" t="s">
        <v>246</v>
      </c>
      <c r="H329" s="157" t="s">
        <v>2898</v>
      </c>
      <c r="I329" s="157" t="s">
        <v>2898</v>
      </c>
      <c r="J329" t="s">
        <v>510</v>
      </c>
      <c r="L329" s="157" t="s">
        <v>2611</v>
      </c>
    </row>
    <row r="330" spans="1:12" x14ac:dyDescent="0.2">
      <c r="A330" t="s">
        <v>3273</v>
      </c>
      <c r="B330">
        <v>40101</v>
      </c>
      <c r="C330" t="s">
        <v>2493</v>
      </c>
      <c r="D330" s="157" t="s">
        <v>1932</v>
      </c>
      <c r="E330">
        <v>4</v>
      </c>
      <c r="F330" t="s">
        <v>3162</v>
      </c>
      <c r="G330" t="s">
        <v>243</v>
      </c>
      <c r="H330" s="157" t="s">
        <v>2899</v>
      </c>
      <c r="I330" s="157" t="s">
        <v>2899</v>
      </c>
      <c r="J330" t="s">
        <v>510</v>
      </c>
      <c r="L330" s="157" t="s">
        <v>2611</v>
      </c>
    </row>
    <row r="331" spans="1:12" x14ac:dyDescent="0.2">
      <c r="A331" t="s">
        <v>3273</v>
      </c>
      <c r="B331">
        <v>40101</v>
      </c>
      <c r="C331" t="s">
        <v>2493</v>
      </c>
      <c r="D331" s="157" t="s">
        <v>1932</v>
      </c>
      <c r="E331">
        <v>5</v>
      </c>
      <c r="F331" t="s">
        <v>2842</v>
      </c>
      <c r="G331" t="s">
        <v>706</v>
      </c>
      <c r="H331" s="157" t="s">
        <v>3252</v>
      </c>
      <c r="I331" s="157" t="s">
        <v>3252</v>
      </c>
      <c r="J331" t="s">
        <v>510</v>
      </c>
      <c r="L331" s="157" t="s">
        <v>2611</v>
      </c>
    </row>
    <row r="332" spans="1:12" x14ac:dyDescent="0.2">
      <c r="A332" t="s">
        <v>3273</v>
      </c>
      <c r="B332">
        <v>40101</v>
      </c>
      <c r="C332" t="s">
        <v>2493</v>
      </c>
      <c r="D332" s="157" t="s">
        <v>1932</v>
      </c>
      <c r="E332">
        <v>6</v>
      </c>
      <c r="F332" t="s">
        <v>3163</v>
      </c>
      <c r="G332" t="s">
        <v>703</v>
      </c>
      <c r="H332" s="157" t="s">
        <v>2900</v>
      </c>
      <c r="I332" s="157" t="s">
        <v>2900</v>
      </c>
      <c r="J332" t="s">
        <v>510</v>
      </c>
      <c r="L332" s="157" t="s">
        <v>2611</v>
      </c>
    </row>
    <row r="333" spans="1:12" x14ac:dyDescent="0.2">
      <c r="A333" t="s">
        <v>3273</v>
      </c>
      <c r="B333">
        <v>40101</v>
      </c>
      <c r="C333" t="s">
        <v>2493</v>
      </c>
      <c r="D333" s="157" t="s">
        <v>1932</v>
      </c>
      <c r="E333">
        <v>7</v>
      </c>
      <c r="F333" t="s">
        <v>3164</v>
      </c>
      <c r="G333" t="s">
        <v>700</v>
      </c>
      <c r="H333" s="157" t="s">
        <v>2901</v>
      </c>
      <c r="I333" s="157" t="s">
        <v>2901</v>
      </c>
      <c r="J333" t="s">
        <v>510</v>
      </c>
      <c r="L333" s="157" t="s">
        <v>2611</v>
      </c>
    </row>
    <row r="334" spans="1:12" x14ac:dyDescent="0.2">
      <c r="A334" t="s">
        <v>3273</v>
      </c>
      <c r="B334">
        <v>40101</v>
      </c>
      <c r="C334" t="s">
        <v>2493</v>
      </c>
      <c r="D334" s="157" t="s">
        <v>1932</v>
      </c>
      <c r="E334">
        <v>8</v>
      </c>
      <c r="F334" t="s">
        <v>2843</v>
      </c>
      <c r="G334" t="s">
        <v>465</v>
      </c>
      <c r="H334" s="157" t="s">
        <v>2902</v>
      </c>
      <c r="I334" s="157" t="s">
        <v>2902</v>
      </c>
      <c r="J334" t="s">
        <v>510</v>
      </c>
      <c r="L334" s="157" t="s">
        <v>2611</v>
      </c>
    </row>
    <row r="335" spans="1:12" x14ac:dyDescent="0.2">
      <c r="A335" t="s">
        <v>3273</v>
      </c>
      <c r="B335">
        <v>40101</v>
      </c>
      <c r="C335" t="s">
        <v>2493</v>
      </c>
      <c r="D335" s="157" t="s">
        <v>1932</v>
      </c>
      <c r="E335">
        <v>9</v>
      </c>
      <c r="F335" t="s">
        <v>3165</v>
      </c>
      <c r="G335" t="s">
        <v>467</v>
      </c>
      <c r="H335" s="157" t="s">
        <v>2903</v>
      </c>
      <c r="I335" s="157" t="s">
        <v>2903</v>
      </c>
      <c r="J335" t="s">
        <v>510</v>
      </c>
      <c r="L335" s="157" t="s">
        <v>2611</v>
      </c>
    </row>
    <row r="336" spans="1:12" x14ac:dyDescent="0.2">
      <c r="A336" t="s">
        <v>3273</v>
      </c>
      <c r="B336">
        <v>40101</v>
      </c>
      <c r="C336" t="s">
        <v>2493</v>
      </c>
      <c r="D336" s="157" t="s">
        <v>1932</v>
      </c>
      <c r="E336">
        <v>10</v>
      </c>
      <c r="F336" t="s">
        <v>3166</v>
      </c>
      <c r="G336" t="s">
        <v>469</v>
      </c>
      <c r="H336" s="157" t="s">
        <v>2903</v>
      </c>
      <c r="I336" s="157" t="s">
        <v>2903</v>
      </c>
      <c r="J336" t="s">
        <v>510</v>
      </c>
      <c r="L336" s="157" t="s">
        <v>2611</v>
      </c>
    </row>
    <row r="337" spans="1:12" x14ac:dyDescent="0.2">
      <c r="A337" t="s">
        <v>3273</v>
      </c>
      <c r="B337">
        <v>40101</v>
      </c>
      <c r="C337" t="s">
        <v>2493</v>
      </c>
      <c r="D337" s="157" t="s">
        <v>1932</v>
      </c>
      <c r="E337">
        <v>11</v>
      </c>
      <c r="F337" t="s">
        <v>2844</v>
      </c>
      <c r="G337" t="s">
        <v>237</v>
      </c>
      <c r="H337" s="157" t="s">
        <v>3067</v>
      </c>
      <c r="I337" s="157" t="s">
        <v>3067</v>
      </c>
      <c r="J337" t="s">
        <v>510</v>
      </c>
      <c r="L337" s="157" t="s">
        <v>2611</v>
      </c>
    </row>
    <row r="338" spans="1:12" x14ac:dyDescent="0.2">
      <c r="A338" t="s">
        <v>3273</v>
      </c>
      <c r="B338">
        <v>40101</v>
      </c>
      <c r="C338" t="s">
        <v>2493</v>
      </c>
      <c r="D338" s="157" t="s">
        <v>1932</v>
      </c>
      <c r="E338">
        <v>12</v>
      </c>
      <c r="F338" t="s">
        <v>3167</v>
      </c>
      <c r="G338" t="s">
        <v>234</v>
      </c>
      <c r="H338" s="157" t="s">
        <v>2904</v>
      </c>
      <c r="I338" s="157" t="s">
        <v>2904</v>
      </c>
      <c r="J338" t="s">
        <v>510</v>
      </c>
      <c r="L338" s="157" t="s">
        <v>2611</v>
      </c>
    </row>
    <row r="339" spans="1:12" x14ac:dyDescent="0.2">
      <c r="A339" t="s">
        <v>3273</v>
      </c>
      <c r="B339">
        <v>40101</v>
      </c>
      <c r="C339" t="s">
        <v>2493</v>
      </c>
      <c r="D339" s="157" t="s">
        <v>1932</v>
      </c>
      <c r="E339">
        <v>13</v>
      </c>
      <c r="F339" t="s">
        <v>2845</v>
      </c>
      <c r="G339" t="s">
        <v>231</v>
      </c>
      <c r="H339" s="157" t="s">
        <v>3253</v>
      </c>
      <c r="I339" s="157" t="s">
        <v>3253</v>
      </c>
      <c r="J339" t="s">
        <v>510</v>
      </c>
      <c r="L339" s="157" t="s">
        <v>2611</v>
      </c>
    </row>
    <row r="340" spans="1:12" x14ac:dyDescent="0.2">
      <c r="A340" t="s">
        <v>3273</v>
      </c>
      <c r="B340">
        <v>40101</v>
      </c>
      <c r="C340" t="s">
        <v>2493</v>
      </c>
      <c r="D340" s="157" t="s">
        <v>1932</v>
      </c>
      <c r="E340">
        <v>14</v>
      </c>
      <c r="F340" t="s">
        <v>2846</v>
      </c>
      <c r="G340" t="s">
        <v>228</v>
      </c>
      <c r="H340" s="157" t="s">
        <v>2905</v>
      </c>
      <c r="I340" s="157" t="s">
        <v>2905</v>
      </c>
      <c r="J340" t="s">
        <v>510</v>
      </c>
      <c r="L340" s="157" t="s">
        <v>2611</v>
      </c>
    </row>
    <row r="341" spans="1:12" x14ac:dyDescent="0.2">
      <c r="A341" t="s">
        <v>3273</v>
      </c>
      <c r="B341">
        <v>40101</v>
      </c>
      <c r="C341" t="s">
        <v>2493</v>
      </c>
      <c r="D341" s="157" t="s">
        <v>1932</v>
      </c>
      <c r="E341">
        <v>15</v>
      </c>
      <c r="F341" t="s">
        <v>3168</v>
      </c>
      <c r="G341" t="s">
        <v>225</v>
      </c>
      <c r="H341" s="157" t="s">
        <v>2906</v>
      </c>
      <c r="I341" s="157" t="s">
        <v>2906</v>
      </c>
      <c r="J341" t="s">
        <v>510</v>
      </c>
      <c r="L341" s="157" t="s">
        <v>2611</v>
      </c>
    </row>
    <row r="342" spans="1:12" x14ac:dyDescent="0.2">
      <c r="A342" t="s">
        <v>3273</v>
      </c>
      <c r="B342">
        <v>40101</v>
      </c>
      <c r="C342" t="s">
        <v>2493</v>
      </c>
      <c r="D342" s="157" t="s">
        <v>1932</v>
      </c>
      <c r="E342">
        <v>16</v>
      </c>
      <c r="F342" t="s">
        <v>2847</v>
      </c>
      <c r="G342" t="s">
        <v>222</v>
      </c>
      <c r="H342" s="157" t="s">
        <v>2907</v>
      </c>
      <c r="I342" s="157" t="s">
        <v>2907</v>
      </c>
      <c r="J342" t="s">
        <v>510</v>
      </c>
      <c r="L342" s="157" t="s">
        <v>2611</v>
      </c>
    </row>
    <row r="343" spans="1:12" x14ac:dyDescent="0.2">
      <c r="A343" t="s">
        <v>3273</v>
      </c>
      <c r="B343">
        <v>40101</v>
      </c>
      <c r="C343" t="s">
        <v>2493</v>
      </c>
      <c r="D343" s="157" t="s">
        <v>1932</v>
      </c>
      <c r="E343">
        <v>17</v>
      </c>
      <c r="F343" t="s">
        <v>3169</v>
      </c>
      <c r="G343" t="s">
        <v>219</v>
      </c>
      <c r="H343" s="157" t="s">
        <v>2908</v>
      </c>
      <c r="I343" s="157" t="s">
        <v>2908</v>
      </c>
      <c r="J343" t="s">
        <v>510</v>
      </c>
      <c r="L343" s="157" t="s">
        <v>2611</v>
      </c>
    </row>
    <row r="344" spans="1:12" x14ac:dyDescent="0.2">
      <c r="A344" t="s">
        <v>3273</v>
      </c>
      <c r="B344">
        <v>40101</v>
      </c>
      <c r="C344" t="s">
        <v>2493</v>
      </c>
      <c r="D344" s="157" t="s">
        <v>1932</v>
      </c>
      <c r="E344">
        <v>18</v>
      </c>
      <c r="F344" t="s">
        <v>3170</v>
      </c>
      <c r="G344" t="s">
        <v>219</v>
      </c>
      <c r="H344" s="157" t="s">
        <v>2910</v>
      </c>
      <c r="I344" s="157" t="s">
        <v>2910</v>
      </c>
      <c r="J344" t="s">
        <v>510</v>
      </c>
      <c r="L344" s="157" t="s">
        <v>2611</v>
      </c>
    </row>
    <row r="345" spans="1:12" x14ac:dyDescent="0.2">
      <c r="A345" t="s">
        <v>3273</v>
      </c>
      <c r="B345">
        <v>40101</v>
      </c>
      <c r="C345" t="s">
        <v>2493</v>
      </c>
      <c r="D345" s="157" t="s">
        <v>1932</v>
      </c>
      <c r="E345">
        <v>19</v>
      </c>
      <c r="F345" t="s">
        <v>3171</v>
      </c>
      <c r="G345" t="s">
        <v>787</v>
      </c>
      <c r="H345" s="157" t="s">
        <v>3068</v>
      </c>
      <c r="I345" s="157" t="s">
        <v>3068</v>
      </c>
      <c r="J345" t="s">
        <v>510</v>
      </c>
      <c r="L345" s="157" t="s">
        <v>2611</v>
      </c>
    </row>
    <row r="346" spans="1:12" x14ac:dyDescent="0.2">
      <c r="A346" t="s">
        <v>3273</v>
      </c>
      <c r="B346">
        <v>40101</v>
      </c>
      <c r="C346" t="s">
        <v>2493</v>
      </c>
      <c r="D346" s="157" t="s">
        <v>1932</v>
      </c>
      <c r="E346">
        <v>20</v>
      </c>
      <c r="F346" t="s">
        <v>2848</v>
      </c>
      <c r="G346" t="s">
        <v>689</v>
      </c>
      <c r="H346" s="157" t="s">
        <v>2911</v>
      </c>
      <c r="I346" s="157" t="s">
        <v>2911</v>
      </c>
      <c r="J346" t="s">
        <v>510</v>
      </c>
      <c r="L346" s="157" t="s">
        <v>2611</v>
      </c>
    </row>
    <row r="347" spans="1:12" x14ac:dyDescent="0.2">
      <c r="A347" t="s">
        <v>3273</v>
      </c>
      <c r="B347">
        <v>40101</v>
      </c>
      <c r="C347" t="s">
        <v>2493</v>
      </c>
      <c r="D347" s="157" t="s">
        <v>1932</v>
      </c>
      <c r="E347">
        <v>21</v>
      </c>
      <c r="F347" t="s">
        <v>3172</v>
      </c>
      <c r="G347" t="s">
        <v>686</v>
      </c>
      <c r="H347" s="157" t="s">
        <v>3274</v>
      </c>
      <c r="I347" s="157" t="s">
        <v>3274</v>
      </c>
      <c r="J347" t="s">
        <v>510</v>
      </c>
      <c r="L347" s="157" t="s">
        <v>2611</v>
      </c>
    </row>
    <row r="348" spans="1:12" x14ac:dyDescent="0.2">
      <c r="A348" t="s">
        <v>3273</v>
      </c>
      <c r="B348">
        <v>40101</v>
      </c>
      <c r="C348" t="s">
        <v>2493</v>
      </c>
      <c r="D348" s="157" t="s">
        <v>1932</v>
      </c>
      <c r="E348">
        <v>22</v>
      </c>
      <c r="F348" t="s">
        <v>3173</v>
      </c>
      <c r="G348" t="s">
        <v>683</v>
      </c>
      <c r="H348" s="157" t="s">
        <v>2912</v>
      </c>
      <c r="I348" s="157" t="s">
        <v>2912</v>
      </c>
      <c r="J348" t="s">
        <v>510</v>
      </c>
      <c r="L348" s="157" t="s">
        <v>2611</v>
      </c>
    </row>
    <row r="349" spans="1:12" x14ac:dyDescent="0.2">
      <c r="A349" t="s">
        <v>3273</v>
      </c>
      <c r="B349">
        <v>40101</v>
      </c>
      <c r="C349" t="s">
        <v>2493</v>
      </c>
      <c r="D349" s="157" t="s">
        <v>1932</v>
      </c>
      <c r="E349">
        <v>23</v>
      </c>
      <c r="F349" t="s">
        <v>2849</v>
      </c>
      <c r="G349" t="s">
        <v>680</v>
      </c>
      <c r="H349" s="157" t="s">
        <v>2913</v>
      </c>
      <c r="I349" s="157" t="s">
        <v>2913</v>
      </c>
      <c r="J349" t="s">
        <v>510</v>
      </c>
      <c r="L349" s="157" t="s">
        <v>2611</v>
      </c>
    </row>
    <row r="350" spans="1:12" x14ac:dyDescent="0.2">
      <c r="A350" t="s">
        <v>3273</v>
      </c>
      <c r="B350">
        <v>40101</v>
      </c>
      <c r="C350" t="s">
        <v>2493</v>
      </c>
      <c r="D350" s="157" t="s">
        <v>1932</v>
      </c>
      <c r="E350">
        <v>24</v>
      </c>
      <c r="F350" t="s">
        <v>3174</v>
      </c>
      <c r="G350" t="s">
        <v>677</v>
      </c>
      <c r="H350" s="157" t="s">
        <v>3261</v>
      </c>
      <c r="I350" s="157" t="s">
        <v>3261</v>
      </c>
      <c r="J350" t="s">
        <v>510</v>
      </c>
      <c r="L350" s="157" t="s">
        <v>2611</v>
      </c>
    </row>
    <row r="351" spans="1:12" x14ac:dyDescent="0.2">
      <c r="A351" t="s">
        <v>3273</v>
      </c>
      <c r="B351">
        <v>40101</v>
      </c>
      <c r="C351" t="s">
        <v>2493</v>
      </c>
      <c r="D351" s="157" t="s">
        <v>1932</v>
      </c>
      <c r="E351">
        <v>25</v>
      </c>
      <c r="F351" t="s">
        <v>3175</v>
      </c>
      <c r="G351" t="s">
        <v>674</v>
      </c>
      <c r="H351" s="157" t="s">
        <v>3069</v>
      </c>
      <c r="I351" s="157" t="s">
        <v>3069</v>
      </c>
      <c r="J351" t="s">
        <v>510</v>
      </c>
      <c r="L351" s="157" t="s">
        <v>2611</v>
      </c>
    </row>
    <row r="352" spans="1:12" x14ac:dyDescent="0.2">
      <c r="A352" t="s">
        <v>3273</v>
      </c>
      <c r="B352">
        <v>40101</v>
      </c>
      <c r="C352" t="s">
        <v>2493</v>
      </c>
      <c r="D352" s="157" t="s">
        <v>1932</v>
      </c>
      <c r="E352">
        <v>26</v>
      </c>
      <c r="F352" t="s">
        <v>3176</v>
      </c>
      <c r="G352" t="s">
        <v>671</v>
      </c>
      <c r="H352" s="157" t="s">
        <v>3262</v>
      </c>
      <c r="I352" s="157" t="s">
        <v>3262</v>
      </c>
      <c r="J352" t="s">
        <v>510</v>
      </c>
      <c r="L352" s="157" t="s">
        <v>2611</v>
      </c>
    </row>
    <row r="353" spans="1:12" x14ac:dyDescent="0.2">
      <c r="A353" t="s">
        <v>3273</v>
      </c>
      <c r="B353">
        <v>40101</v>
      </c>
      <c r="C353" t="s">
        <v>2493</v>
      </c>
      <c r="D353" s="157" t="s">
        <v>1932</v>
      </c>
      <c r="E353">
        <v>27</v>
      </c>
      <c r="F353" t="s">
        <v>2850</v>
      </c>
      <c r="G353" t="s">
        <v>668</v>
      </c>
      <c r="H353" s="157" t="s">
        <v>3263</v>
      </c>
      <c r="I353" s="157" t="s">
        <v>3263</v>
      </c>
      <c r="J353" t="s">
        <v>510</v>
      </c>
      <c r="L353" s="157" t="s">
        <v>2611</v>
      </c>
    </row>
    <row r="354" spans="1:12" x14ac:dyDescent="0.2">
      <c r="A354" t="s">
        <v>3273</v>
      </c>
      <c r="B354">
        <v>40101</v>
      </c>
      <c r="C354" t="s">
        <v>2493</v>
      </c>
      <c r="D354" s="157" t="s">
        <v>1932</v>
      </c>
      <c r="E354">
        <v>28</v>
      </c>
      <c r="F354" t="s">
        <v>3177</v>
      </c>
      <c r="G354" t="s">
        <v>665</v>
      </c>
      <c r="H354" s="157" t="s">
        <v>3265</v>
      </c>
      <c r="I354" s="157" t="s">
        <v>3265</v>
      </c>
      <c r="J354" t="s">
        <v>510</v>
      </c>
      <c r="L354" s="157" t="s">
        <v>2611</v>
      </c>
    </row>
    <row r="355" spans="1:12" x14ac:dyDescent="0.2">
      <c r="A355" t="s">
        <v>3273</v>
      </c>
      <c r="B355">
        <v>40101</v>
      </c>
      <c r="C355" t="s">
        <v>2493</v>
      </c>
      <c r="D355" s="157" t="s">
        <v>1932</v>
      </c>
      <c r="E355">
        <v>29</v>
      </c>
      <c r="F355" t="s">
        <v>3178</v>
      </c>
      <c r="G355" t="s">
        <v>662</v>
      </c>
      <c r="H355" s="157" t="s">
        <v>3266</v>
      </c>
      <c r="I355" s="157" t="s">
        <v>3266</v>
      </c>
      <c r="J355" t="s">
        <v>510</v>
      </c>
      <c r="L355" s="157" t="s">
        <v>2611</v>
      </c>
    </row>
    <row r="356" spans="1:12" x14ac:dyDescent="0.2">
      <c r="A356" t="s">
        <v>3273</v>
      </c>
      <c r="B356">
        <v>40101</v>
      </c>
      <c r="C356" t="s">
        <v>2493</v>
      </c>
      <c r="D356" s="157" t="s">
        <v>1932</v>
      </c>
      <c r="E356">
        <v>30</v>
      </c>
      <c r="F356" t="s">
        <v>3179</v>
      </c>
      <c r="G356" t="s">
        <v>659</v>
      </c>
      <c r="H356" s="157" t="s">
        <v>3268</v>
      </c>
      <c r="I356" s="157" t="s">
        <v>3268</v>
      </c>
      <c r="J356" t="s">
        <v>510</v>
      </c>
      <c r="L356" s="157" t="s">
        <v>2611</v>
      </c>
    </row>
    <row r="357" spans="1:12" x14ac:dyDescent="0.2">
      <c r="A357" t="s">
        <v>3273</v>
      </c>
      <c r="B357">
        <v>40101</v>
      </c>
      <c r="C357" t="s">
        <v>2493</v>
      </c>
      <c r="D357" s="157" t="s">
        <v>1932</v>
      </c>
      <c r="E357">
        <v>31</v>
      </c>
      <c r="F357" t="s">
        <v>3180</v>
      </c>
      <c r="G357" t="s">
        <v>656</v>
      </c>
      <c r="H357" s="157" t="s">
        <v>3270</v>
      </c>
      <c r="I357" s="157" t="s">
        <v>3270</v>
      </c>
      <c r="J357" t="s">
        <v>510</v>
      </c>
      <c r="L357" s="157" t="s">
        <v>2611</v>
      </c>
    </row>
    <row r="358" spans="1:12" x14ac:dyDescent="0.2">
      <c r="A358" t="s">
        <v>3273</v>
      </c>
      <c r="B358">
        <v>40101</v>
      </c>
      <c r="C358" t="s">
        <v>2493</v>
      </c>
      <c r="D358" s="157" t="s">
        <v>1932</v>
      </c>
      <c r="E358">
        <v>32</v>
      </c>
      <c r="F358" t="s">
        <v>3181</v>
      </c>
      <c r="G358" t="s">
        <v>653</v>
      </c>
      <c r="H358" s="157" t="s">
        <v>3275</v>
      </c>
      <c r="I358" s="157" t="s">
        <v>3275</v>
      </c>
      <c r="J358" t="s">
        <v>510</v>
      </c>
      <c r="L358" s="157" t="s">
        <v>2611</v>
      </c>
    </row>
    <row r="359" spans="1:12" x14ac:dyDescent="0.2">
      <c r="A359" t="s">
        <v>3273</v>
      </c>
      <c r="B359">
        <v>40101</v>
      </c>
      <c r="C359" t="s">
        <v>2493</v>
      </c>
      <c r="D359" s="157" t="s">
        <v>1932</v>
      </c>
      <c r="E359">
        <v>33</v>
      </c>
      <c r="F359" t="s">
        <v>3182</v>
      </c>
      <c r="G359" t="s">
        <v>650</v>
      </c>
      <c r="H359" s="157" t="s">
        <v>3271</v>
      </c>
      <c r="I359" s="157" t="s">
        <v>3271</v>
      </c>
      <c r="J359" t="s">
        <v>510</v>
      </c>
      <c r="L359" s="157" t="s">
        <v>2611</v>
      </c>
    </row>
    <row r="360" spans="1:12" x14ac:dyDescent="0.2">
      <c r="A360" t="s">
        <v>3273</v>
      </c>
      <c r="B360">
        <v>40101</v>
      </c>
      <c r="C360" t="s">
        <v>2493</v>
      </c>
      <c r="D360" s="157" t="s">
        <v>1932</v>
      </c>
      <c r="E360">
        <v>34</v>
      </c>
      <c r="F360" t="s">
        <v>3183</v>
      </c>
      <c r="G360" t="s">
        <v>647</v>
      </c>
      <c r="H360" s="157" t="s">
        <v>3271</v>
      </c>
      <c r="I360" s="157" t="s">
        <v>3271</v>
      </c>
      <c r="J360" t="s">
        <v>510</v>
      </c>
      <c r="L360" s="157" t="s">
        <v>2611</v>
      </c>
    </row>
    <row r="361" spans="1:12" x14ac:dyDescent="0.2">
      <c r="A361" t="s">
        <v>3273</v>
      </c>
      <c r="B361">
        <v>40101</v>
      </c>
      <c r="C361" t="s">
        <v>2493</v>
      </c>
      <c r="D361" s="157" t="s">
        <v>1932</v>
      </c>
      <c r="E361">
        <v>35</v>
      </c>
      <c r="F361" t="s">
        <v>3184</v>
      </c>
      <c r="G361" t="s">
        <v>644</v>
      </c>
      <c r="H361" s="157" t="s">
        <v>3276</v>
      </c>
      <c r="I361" s="157" t="s">
        <v>3276</v>
      </c>
      <c r="J361" t="s">
        <v>510</v>
      </c>
      <c r="L361" s="157" t="s">
        <v>2611</v>
      </c>
    </row>
    <row r="362" spans="1:12" x14ac:dyDescent="0.2">
      <c r="A362" t="s">
        <v>3273</v>
      </c>
      <c r="B362">
        <v>40101</v>
      </c>
      <c r="C362" t="s">
        <v>2493</v>
      </c>
      <c r="D362" s="157" t="s">
        <v>1932</v>
      </c>
      <c r="E362">
        <v>36</v>
      </c>
      <c r="F362" t="s">
        <v>3185</v>
      </c>
      <c r="G362" t="s">
        <v>641</v>
      </c>
      <c r="H362" s="157" t="s">
        <v>3272</v>
      </c>
      <c r="I362" s="157" t="s">
        <v>3272</v>
      </c>
      <c r="J362" t="s">
        <v>510</v>
      </c>
      <c r="L362" s="157" t="s">
        <v>2611</v>
      </c>
    </row>
    <row r="363" spans="1:12" x14ac:dyDescent="0.2">
      <c r="A363" t="s">
        <v>3273</v>
      </c>
      <c r="B363">
        <v>40101</v>
      </c>
      <c r="C363" t="s">
        <v>2493</v>
      </c>
      <c r="D363" s="157" t="s">
        <v>1932</v>
      </c>
      <c r="E363">
        <v>37</v>
      </c>
      <c r="F363" t="s">
        <v>3186</v>
      </c>
      <c r="G363" t="s">
        <v>638</v>
      </c>
      <c r="H363" s="157" t="s">
        <v>3277</v>
      </c>
      <c r="I363" s="157" t="s">
        <v>3277</v>
      </c>
      <c r="J363" t="s">
        <v>510</v>
      </c>
      <c r="L363" s="157" t="s">
        <v>2611</v>
      </c>
    </row>
    <row r="364" spans="1:12" x14ac:dyDescent="0.2">
      <c r="A364" t="s">
        <v>3273</v>
      </c>
      <c r="B364">
        <v>40101</v>
      </c>
      <c r="C364" t="s">
        <v>2493</v>
      </c>
      <c r="D364" s="157" t="s">
        <v>1932</v>
      </c>
      <c r="E364">
        <v>38</v>
      </c>
      <c r="F364" t="s">
        <v>2852</v>
      </c>
      <c r="G364" t="s">
        <v>635</v>
      </c>
      <c r="H364" s="157" t="s">
        <v>3278</v>
      </c>
      <c r="I364" s="157" t="s">
        <v>3278</v>
      </c>
      <c r="J364" t="s">
        <v>510</v>
      </c>
      <c r="L364" s="157" t="s">
        <v>2611</v>
      </c>
    </row>
    <row r="365" spans="1:12" x14ac:dyDescent="0.2">
      <c r="A365" t="s">
        <v>3273</v>
      </c>
      <c r="B365">
        <v>40101</v>
      </c>
      <c r="C365" t="s">
        <v>2493</v>
      </c>
      <c r="D365" s="157" t="s">
        <v>1932</v>
      </c>
      <c r="E365">
        <v>39</v>
      </c>
      <c r="F365" t="s">
        <v>3187</v>
      </c>
      <c r="G365" t="s">
        <v>987</v>
      </c>
      <c r="H365" s="157" t="s">
        <v>3279</v>
      </c>
      <c r="I365" s="157" t="s">
        <v>3279</v>
      </c>
      <c r="J365" t="s">
        <v>510</v>
      </c>
      <c r="L365" s="157" t="s">
        <v>2611</v>
      </c>
    </row>
    <row r="366" spans="1:12" x14ac:dyDescent="0.2">
      <c r="A366" t="s">
        <v>3273</v>
      </c>
      <c r="B366">
        <v>40101</v>
      </c>
      <c r="C366" t="s">
        <v>2493</v>
      </c>
      <c r="D366" s="157" t="s">
        <v>1932</v>
      </c>
      <c r="E366">
        <v>40</v>
      </c>
      <c r="F366" t="s">
        <v>2853</v>
      </c>
      <c r="G366" t="s">
        <v>629</v>
      </c>
      <c r="H366" s="157" t="s">
        <v>2914</v>
      </c>
      <c r="I366" s="157" t="s">
        <v>2914</v>
      </c>
      <c r="J366" t="s">
        <v>510</v>
      </c>
      <c r="L366" s="157" t="s">
        <v>2611</v>
      </c>
    </row>
    <row r="367" spans="1:12" x14ac:dyDescent="0.2">
      <c r="A367" t="s">
        <v>3273</v>
      </c>
      <c r="B367">
        <v>40101</v>
      </c>
      <c r="C367" t="s">
        <v>2493</v>
      </c>
      <c r="D367" s="157" t="s">
        <v>1932</v>
      </c>
      <c r="E367">
        <v>41</v>
      </c>
      <c r="F367" t="s">
        <v>2854</v>
      </c>
      <c r="G367" t="s">
        <v>620</v>
      </c>
      <c r="H367" s="157" t="s">
        <v>3280</v>
      </c>
      <c r="I367" s="157" t="s">
        <v>3280</v>
      </c>
      <c r="J367" t="s">
        <v>510</v>
      </c>
      <c r="L367" s="157" t="s">
        <v>2611</v>
      </c>
    </row>
    <row r="368" spans="1:12" x14ac:dyDescent="0.2">
      <c r="A368" t="s">
        <v>3273</v>
      </c>
      <c r="B368">
        <v>40101</v>
      </c>
      <c r="C368" t="s">
        <v>2493</v>
      </c>
      <c r="D368" s="157" t="s">
        <v>1932</v>
      </c>
      <c r="E368">
        <v>42</v>
      </c>
      <c r="F368" t="s">
        <v>2920</v>
      </c>
      <c r="G368" t="s">
        <v>623</v>
      </c>
      <c r="H368" s="157" t="s">
        <v>3281</v>
      </c>
      <c r="I368" s="157" t="s">
        <v>3281</v>
      </c>
      <c r="J368" t="s">
        <v>510</v>
      </c>
      <c r="L368" s="157" t="s">
        <v>2611</v>
      </c>
    </row>
    <row r="369" spans="1:12" x14ac:dyDescent="0.2">
      <c r="A369" t="s">
        <v>3273</v>
      </c>
      <c r="B369">
        <v>40101</v>
      </c>
      <c r="C369" t="s">
        <v>2493</v>
      </c>
      <c r="D369" s="157" t="s">
        <v>1932</v>
      </c>
      <c r="E369">
        <v>43</v>
      </c>
      <c r="F369" t="s">
        <v>2855</v>
      </c>
      <c r="G369" t="s">
        <v>617</v>
      </c>
      <c r="H369" s="157" t="s">
        <v>3282</v>
      </c>
      <c r="I369" s="157" t="s">
        <v>3282</v>
      </c>
      <c r="J369" t="s">
        <v>510</v>
      </c>
      <c r="L369" s="157" t="s">
        <v>2611</v>
      </c>
    </row>
    <row r="370" spans="1:12" x14ac:dyDescent="0.2">
      <c r="A370" t="s">
        <v>3273</v>
      </c>
      <c r="B370">
        <v>40101</v>
      </c>
      <c r="C370" t="s">
        <v>2493</v>
      </c>
      <c r="D370" s="157" t="s">
        <v>1932</v>
      </c>
      <c r="E370">
        <v>44</v>
      </c>
      <c r="F370" t="s">
        <v>3188</v>
      </c>
      <c r="G370" t="s">
        <v>614</v>
      </c>
      <c r="H370" s="157" t="s">
        <v>3283</v>
      </c>
      <c r="I370" s="157" t="s">
        <v>3283</v>
      </c>
      <c r="J370" t="s">
        <v>510</v>
      </c>
      <c r="L370" s="157" t="s">
        <v>2611</v>
      </c>
    </row>
    <row r="371" spans="1:12" x14ac:dyDescent="0.2">
      <c r="A371" t="s">
        <v>3273</v>
      </c>
      <c r="B371">
        <v>40101</v>
      </c>
      <c r="C371" t="s">
        <v>2493</v>
      </c>
      <c r="D371" s="157" t="s">
        <v>1932</v>
      </c>
      <c r="E371">
        <v>45</v>
      </c>
      <c r="F371" t="s">
        <v>3189</v>
      </c>
      <c r="G371" t="s">
        <v>611</v>
      </c>
      <c r="H371" s="157" t="s">
        <v>3284</v>
      </c>
      <c r="I371" s="157" t="s">
        <v>3284</v>
      </c>
      <c r="J371" t="s">
        <v>510</v>
      </c>
      <c r="L371" s="157" t="s">
        <v>2611</v>
      </c>
    </row>
    <row r="372" spans="1:12" x14ac:dyDescent="0.2">
      <c r="A372" t="s">
        <v>3273</v>
      </c>
      <c r="B372">
        <v>40101</v>
      </c>
      <c r="C372" t="s">
        <v>2493</v>
      </c>
      <c r="D372" s="157" t="s">
        <v>1932</v>
      </c>
      <c r="E372">
        <v>46</v>
      </c>
      <c r="F372" t="s">
        <v>2856</v>
      </c>
      <c r="G372" t="s">
        <v>608</v>
      </c>
      <c r="H372" s="157" t="s">
        <v>3285</v>
      </c>
      <c r="I372" s="157" t="s">
        <v>3285</v>
      </c>
      <c r="J372" t="s">
        <v>510</v>
      </c>
      <c r="L372" s="157" t="s">
        <v>2611</v>
      </c>
    </row>
    <row r="373" spans="1:12" x14ac:dyDescent="0.2">
      <c r="A373" t="s">
        <v>3273</v>
      </c>
      <c r="B373">
        <v>40101</v>
      </c>
      <c r="C373" t="s">
        <v>2493</v>
      </c>
      <c r="D373" s="157" t="s">
        <v>1932</v>
      </c>
      <c r="E373">
        <v>47</v>
      </c>
      <c r="F373" t="s">
        <v>3190</v>
      </c>
      <c r="G373" t="s">
        <v>605</v>
      </c>
      <c r="H373" s="157" t="s">
        <v>3286</v>
      </c>
      <c r="I373" s="157" t="s">
        <v>3286</v>
      </c>
      <c r="J373" t="s">
        <v>510</v>
      </c>
      <c r="L373" s="157" t="s">
        <v>2611</v>
      </c>
    </row>
    <row r="374" spans="1:12" x14ac:dyDescent="0.2">
      <c r="A374" t="s">
        <v>3273</v>
      </c>
      <c r="B374">
        <v>40101</v>
      </c>
      <c r="C374" t="s">
        <v>2493</v>
      </c>
      <c r="D374" s="157" t="s">
        <v>1932</v>
      </c>
      <c r="E374">
        <v>48</v>
      </c>
      <c r="F374" t="s">
        <v>3191</v>
      </c>
      <c r="G374" t="s">
        <v>602</v>
      </c>
      <c r="H374" s="157" t="s">
        <v>3287</v>
      </c>
      <c r="I374" s="157" t="s">
        <v>3287</v>
      </c>
      <c r="J374" t="s">
        <v>510</v>
      </c>
      <c r="L374" s="157" t="s">
        <v>2611</v>
      </c>
    </row>
    <row r="375" spans="1:12" x14ac:dyDescent="0.2">
      <c r="A375" t="s">
        <v>3273</v>
      </c>
      <c r="B375">
        <v>40101</v>
      </c>
      <c r="C375" t="s">
        <v>2493</v>
      </c>
      <c r="D375" s="157" t="s">
        <v>1932</v>
      </c>
      <c r="E375">
        <v>49</v>
      </c>
      <c r="F375" t="s">
        <v>3192</v>
      </c>
      <c r="G375" t="s">
        <v>599</v>
      </c>
      <c r="H375" s="157" t="s">
        <v>3288</v>
      </c>
      <c r="I375" s="157" t="s">
        <v>3288</v>
      </c>
      <c r="J375" t="s">
        <v>510</v>
      </c>
      <c r="L375" s="157" t="s">
        <v>2611</v>
      </c>
    </row>
    <row r="376" spans="1:12" x14ac:dyDescent="0.2">
      <c r="A376" t="s">
        <v>3273</v>
      </c>
      <c r="B376">
        <v>40101</v>
      </c>
      <c r="C376" t="s">
        <v>2493</v>
      </c>
      <c r="D376" s="157" t="s">
        <v>1932</v>
      </c>
      <c r="E376">
        <v>50</v>
      </c>
      <c r="F376" t="s">
        <v>2857</v>
      </c>
      <c r="G376" t="s">
        <v>596</v>
      </c>
      <c r="H376" s="157" t="s">
        <v>3289</v>
      </c>
      <c r="I376" s="157" t="s">
        <v>3289</v>
      </c>
      <c r="J376" t="s">
        <v>510</v>
      </c>
      <c r="L376" s="157" t="s">
        <v>2611</v>
      </c>
    </row>
    <row r="377" spans="1:12" x14ac:dyDescent="0.2">
      <c r="A377" t="s">
        <v>3273</v>
      </c>
      <c r="B377">
        <v>40101</v>
      </c>
      <c r="C377" t="s">
        <v>2493</v>
      </c>
      <c r="D377" s="157" t="s">
        <v>1932</v>
      </c>
      <c r="E377">
        <v>51</v>
      </c>
      <c r="F377" t="s">
        <v>3193</v>
      </c>
      <c r="G377" t="s">
        <v>593</v>
      </c>
      <c r="H377" s="157" t="s">
        <v>3290</v>
      </c>
      <c r="I377" s="157" t="s">
        <v>3290</v>
      </c>
      <c r="J377" t="s">
        <v>510</v>
      </c>
      <c r="L377" s="157" t="s">
        <v>2611</v>
      </c>
    </row>
    <row r="378" spans="1:12" x14ac:dyDescent="0.2">
      <c r="A378" t="s">
        <v>3273</v>
      </c>
      <c r="B378">
        <v>40101</v>
      </c>
      <c r="C378" t="s">
        <v>2493</v>
      </c>
      <c r="D378" s="157" t="s">
        <v>1932</v>
      </c>
      <c r="E378">
        <v>52</v>
      </c>
      <c r="F378" t="s">
        <v>3194</v>
      </c>
      <c r="G378" t="s">
        <v>590</v>
      </c>
      <c r="H378" s="157" t="s">
        <v>3291</v>
      </c>
      <c r="I378" s="157" t="s">
        <v>3291</v>
      </c>
      <c r="J378" t="s">
        <v>510</v>
      </c>
      <c r="L378" s="157" t="s">
        <v>2611</v>
      </c>
    </row>
    <row r="379" spans="1:12" x14ac:dyDescent="0.2">
      <c r="A379" t="s">
        <v>3273</v>
      </c>
      <c r="B379">
        <v>40101</v>
      </c>
      <c r="C379" t="s">
        <v>2493</v>
      </c>
      <c r="D379" s="157" t="s">
        <v>1932</v>
      </c>
      <c r="E379">
        <v>53</v>
      </c>
      <c r="F379" t="s">
        <v>3195</v>
      </c>
      <c r="G379" t="s">
        <v>587</v>
      </c>
      <c r="H379" s="157" t="s">
        <v>3292</v>
      </c>
      <c r="I379" s="157" t="s">
        <v>3292</v>
      </c>
      <c r="J379" t="s">
        <v>510</v>
      </c>
      <c r="L379" s="157" t="s">
        <v>2611</v>
      </c>
    </row>
    <row r="380" spans="1:12" x14ac:dyDescent="0.2">
      <c r="A380" t="s">
        <v>3273</v>
      </c>
      <c r="B380">
        <v>40101</v>
      </c>
      <c r="C380" t="s">
        <v>2493</v>
      </c>
      <c r="D380" s="157" t="s">
        <v>1932</v>
      </c>
      <c r="E380">
        <v>54</v>
      </c>
      <c r="F380" t="s">
        <v>3196</v>
      </c>
      <c r="G380" t="s">
        <v>584</v>
      </c>
      <c r="H380" s="157" t="s">
        <v>3293</v>
      </c>
      <c r="I380" s="157" t="s">
        <v>3293</v>
      </c>
      <c r="J380" t="s">
        <v>510</v>
      </c>
      <c r="L380" s="157" t="s">
        <v>2611</v>
      </c>
    </row>
    <row r="381" spans="1:12" x14ac:dyDescent="0.2">
      <c r="A381" t="s">
        <v>3273</v>
      </c>
      <c r="B381">
        <v>40101</v>
      </c>
      <c r="C381" t="s">
        <v>2493</v>
      </c>
      <c r="D381" s="157" t="s">
        <v>1932</v>
      </c>
      <c r="E381">
        <v>55</v>
      </c>
      <c r="F381" t="s">
        <v>3197</v>
      </c>
      <c r="G381" t="s">
        <v>581</v>
      </c>
      <c r="H381" s="157" t="s">
        <v>3294</v>
      </c>
      <c r="I381" s="157" t="s">
        <v>3294</v>
      </c>
      <c r="J381" t="s">
        <v>510</v>
      </c>
      <c r="L381" s="157" t="s">
        <v>2611</v>
      </c>
    </row>
    <row r="382" spans="1:12" x14ac:dyDescent="0.2">
      <c r="A382" t="s">
        <v>3273</v>
      </c>
      <c r="B382">
        <v>40101</v>
      </c>
      <c r="C382" t="s">
        <v>2493</v>
      </c>
      <c r="D382" s="157" t="s">
        <v>1932</v>
      </c>
      <c r="E382">
        <v>56</v>
      </c>
      <c r="F382" t="s">
        <v>3198</v>
      </c>
      <c r="G382" t="s">
        <v>578</v>
      </c>
      <c r="H382" s="157" t="s">
        <v>3295</v>
      </c>
      <c r="I382" s="157" t="s">
        <v>3295</v>
      </c>
      <c r="J382" t="s">
        <v>510</v>
      </c>
      <c r="L382" s="157" t="s">
        <v>2611</v>
      </c>
    </row>
    <row r="383" spans="1:12" x14ac:dyDescent="0.2">
      <c r="A383" t="s">
        <v>3273</v>
      </c>
      <c r="B383">
        <v>40101</v>
      </c>
      <c r="C383" t="s">
        <v>2493</v>
      </c>
      <c r="D383" s="157" t="s">
        <v>1932</v>
      </c>
      <c r="E383">
        <v>57</v>
      </c>
      <c r="F383" t="s">
        <v>3199</v>
      </c>
      <c r="G383" t="s">
        <v>575</v>
      </c>
      <c r="H383" s="157" t="s">
        <v>3296</v>
      </c>
      <c r="I383" s="157" t="s">
        <v>3296</v>
      </c>
      <c r="J383" t="s">
        <v>510</v>
      </c>
      <c r="L383" s="157" t="s">
        <v>2611</v>
      </c>
    </row>
    <row r="384" spans="1:12" x14ac:dyDescent="0.2">
      <c r="A384" t="s">
        <v>3273</v>
      </c>
      <c r="B384">
        <v>40101</v>
      </c>
      <c r="C384" t="s">
        <v>2493</v>
      </c>
      <c r="D384" s="157" t="s">
        <v>1932</v>
      </c>
      <c r="E384">
        <v>58</v>
      </c>
      <c r="F384" t="s">
        <v>3200</v>
      </c>
      <c r="G384" t="s">
        <v>572</v>
      </c>
      <c r="H384" s="157" t="s">
        <v>3297</v>
      </c>
      <c r="I384" s="157" t="s">
        <v>3297</v>
      </c>
      <c r="J384" t="s">
        <v>510</v>
      </c>
      <c r="L384" s="157" t="s">
        <v>2611</v>
      </c>
    </row>
    <row r="385" spans="1:12" x14ac:dyDescent="0.2">
      <c r="A385" t="s">
        <v>3273</v>
      </c>
      <c r="B385">
        <v>40101</v>
      </c>
      <c r="C385" t="s">
        <v>2493</v>
      </c>
      <c r="D385" s="157" t="s">
        <v>1932</v>
      </c>
      <c r="E385">
        <v>59</v>
      </c>
      <c r="F385" t="s">
        <v>3201</v>
      </c>
      <c r="G385" t="s">
        <v>569</v>
      </c>
      <c r="H385" s="157" t="s">
        <v>3298</v>
      </c>
      <c r="I385" s="157" t="s">
        <v>3298</v>
      </c>
      <c r="J385" t="s">
        <v>510</v>
      </c>
      <c r="L385" s="157" t="s">
        <v>2611</v>
      </c>
    </row>
    <row r="386" spans="1:12" x14ac:dyDescent="0.2">
      <c r="A386" t="s">
        <v>3273</v>
      </c>
      <c r="B386">
        <v>40101</v>
      </c>
      <c r="C386" t="s">
        <v>2493</v>
      </c>
      <c r="D386" s="157" t="s">
        <v>1932</v>
      </c>
      <c r="E386">
        <v>60</v>
      </c>
      <c r="F386" t="s">
        <v>3202</v>
      </c>
      <c r="G386" t="s">
        <v>566</v>
      </c>
      <c r="H386" s="157" t="s">
        <v>3299</v>
      </c>
      <c r="I386" s="157" t="s">
        <v>3299</v>
      </c>
      <c r="J386" t="s">
        <v>510</v>
      </c>
      <c r="L386" s="157" t="s">
        <v>2611</v>
      </c>
    </row>
    <row r="387" spans="1:12" x14ac:dyDescent="0.2">
      <c r="A387" t="s">
        <v>3301</v>
      </c>
      <c r="B387">
        <v>40101</v>
      </c>
      <c r="C387" t="s">
        <v>3256</v>
      </c>
      <c r="D387" s="157" t="s">
        <v>3302</v>
      </c>
      <c r="E387">
        <v>61</v>
      </c>
      <c r="F387" t="s">
        <v>3258</v>
      </c>
      <c r="G387" t="s">
        <v>3259</v>
      </c>
      <c r="H387" s="157" t="s">
        <v>3300</v>
      </c>
      <c r="I387" s="157" t="s">
        <v>3303</v>
      </c>
      <c r="J387" t="s">
        <v>3260</v>
      </c>
      <c r="L387" s="157" t="s">
        <v>2611</v>
      </c>
    </row>
    <row r="388" spans="1:12" x14ac:dyDescent="0.2">
      <c r="A388" t="s">
        <v>3273</v>
      </c>
      <c r="B388">
        <v>40101</v>
      </c>
      <c r="C388" t="s">
        <v>2493</v>
      </c>
      <c r="D388" s="157" t="s">
        <v>1932</v>
      </c>
      <c r="E388">
        <v>62</v>
      </c>
      <c r="F388" t="s">
        <v>3204</v>
      </c>
      <c r="G388" t="s">
        <v>560</v>
      </c>
      <c r="H388" s="157" t="s">
        <v>3304</v>
      </c>
      <c r="I388" s="157" t="s">
        <v>3304</v>
      </c>
      <c r="J388" t="s">
        <v>510</v>
      </c>
      <c r="L388" s="157" t="s">
        <v>2611</v>
      </c>
    </row>
    <row r="389" spans="1:12" x14ac:dyDescent="0.2">
      <c r="A389" t="s">
        <v>3273</v>
      </c>
      <c r="B389">
        <v>40101</v>
      </c>
      <c r="C389" t="s">
        <v>2493</v>
      </c>
      <c r="D389" s="157" t="s">
        <v>1932</v>
      </c>
      <c r="E389">
        <v>63</v>
      </c>
      <c r="F389" t="s">
        <v>3205</v>
      </c>
      <c r="G389" t="s">
        <v>557</v>
      </c>
      <c r="H389" s="157" t="s">
        <v>3305</v>
      </c>
      <c r="I389" s="157" t="s">
        <v>3305</v>
      </c>
      <c r="J389" t="s">
        <v>510</v>
      </c>
      <c r="L389" s="157" t="s">
        <v>2611</v>
      </c>
    </row>
    <row r="390" spans="1:12" x14ac:dyDescent="0.2">
      <c r="A390" t="s">
        <v>3273</v>
      </c>
      <c r="B390">
        <v>40101</v>
      </c>
      <c r="C390" t="s">
        <v>2493</v>
      </c>
      <c r="D390" s="157" t="s">
        <v>1932</v>
      </c>
      <c r="E390">
        <v>64</v>
      </c>
      <c r="F390" t="s">
        <v>3206</v>
      </c>
      <c r="G390" t="s">
        <v>554</v>
      </c>
      <c r="H390" s="157" t="s">
        <v>3306</v>
      </c>
      <c r="I390" s="157" t="s">
        <v>3306</v>
      </c>
      <c r="J390" t="s">
        <v>510</v>
      </c>
      <c r="L390" s="157" t="s">
        <v>2611</v>
      </c>
    </row>
    <row r="391" spans="1:12" x14ac:dyDescent="0.2">
      <c r="A391" t="s">
        <v>3273</v>
      </c>
      <c r="B391">
        <v>40101</v>
      </c>
      <c r="C391" t="s">
        <v>2493</v>
      </c>
      <c r="D391" s="157" t="s">
        <v>1932</v>
      </c>
      <c r="E391">
        <v>65</v>
      </c>
      <c r="F391" t="s">
        <v>3207</v>
      </c>
      <c r="G391" t="s">
        <v>551</v>
      </c>
      <c r="H391" s="157" t="s">
        <v>3307</v>
      </c>
      <c r="I391" s="157" t="s">
        <v>3307</v>
      </c>
      <c r="J391" t="s">
        <v>510</v>
      </c>
      <c r="L391" s="157" t="s">
        <v>2611</v>
      </c>
    </row>
    <row r="392" spans="1:12" x14ac:dyDescent="0.2">
      <c r="A392" t="s">
        <v>3273</v>
      </c>
      <c r="B392">
        <v>40101</v>
      </c>
      <c r="C392" t="s">
        <v>2493</v>
      </c>
      <c r="D392" s="157" t="s">
        <v>1932</v>
      </c>
      <c r="E392">
        <v>66</v>
      </c>
      <c r="F392" t="s">
        <v>3208</v>
      </c>
      <c r="G392" t="s">
        <v>548</v>
      </c>
      <c r="H392" s="157" t="s">
        <v>3308</v>
      </c>
      <c r="I392" s="157" t="s">
        <v>3308</v>
      </c>
      <c r="J392" t="s">
        <v>510</v>
      </c>
      <c r="L392" s="157" t="s">
        <v>2611</v>
      </c>
    </row>
    <row r="393" spans="1:12" x14ac:dyDescent="0.2">
      <c r="A393" t="s">
        <v>3273</v>
      </c>
      <c r="B393">
        <v>40101</v>
      </c>
      <c r="C393" t="s">
        <v>2493</v>
      </c>
      <c r="D393" s="157" t="s">
        <v>1932</v>
      </c>
      <c r="E393">
        <v>67</v>
      </c>
      <c r="F393" t="s">
        <v>3209</v>
      </c>
      <c r="G393" t="s">
        <v>545</v>
      </c>
      <c r="H393" s="157" t="s">
        <v>3309</v>
      </c>
      <c r="I393" s="157" t="s">
        <v>3309</v>
      </c>
      <c r="J393" t="s">
        <v>510</v>
      </c>
      <c r="L393" s="157" t="s">
        <v>2611</v>
      </c>
    </row>
    <row r="394" spans="1:12" x14ac:dyDescent="0.2">
      <c r="A394" t="s">
        <v>3273</v>
      </c>
      <c r="B394">
        <v>40101</v>
      </c>
      <c r="C394" t="s">
        <v>2493</v>
      </c>
      <c r="D394" s="157" t="s">
        <v>1932</v>
      </c>
      <c r="E394">
        <v>68</v>
      </c>
      <c r="F394" t="s">
        <v>3210</v>
      </c>
      <c r="G394" t="s">
        <v>542</v>
      </c>
      <c r="H394" s="157" t="s">
        <v>3310</v>
      </c>
      <c r="I394" s="157" t="s">
        <v>3310</v>
      </c>
      <c r="J394" t="s">
        <v>510</v>
      </c>
      <c r="L394" s="157" t="s">
        <v>2611</v>
      </c>
    </row>
    <row r="395" spans="1:12" x14ac:dyDescent="0.2">
      <c r="A395" t="s">
        <v>3273</v>
      </c>
      <c r="B395">
        <v>40101</v>
      </c>
      <c r="C395" t="s">
        <v>2493</v>
      </c>
      <c r="D395" s="157" t="s">
        <v>1932</v>
      </c>
      <c r="E395">
        <v>69</v>
      </c>
      <c r="F395" t="s">
        <v>3211</v>
      </c>
      <c r="G395" t="s">
        <v>539</v>
      </c>
      <c r="H395" s="157" t="s">
        <v>3311</v>
      </c>
      <c r="I395" s="157" t="s">
        <v>3311</v>
      </c>
      <c r="J395" t="s">
        <v>510</v>
      </c>
      <c r="L395" s="157" t="s">
        <v>2611</v>
      </c>
    </row>
    <row r="396" spans="1:12" x14ac:dyDescent="0.2">
      <c r="A396" t="s">
        <v>3273</v>
      </c>
      <c r="B396">
        <v>40101</v>
      </c>
      <c r="C396" t="s">
        <v>2493</v>
      </c>
      <c r="D396" s="157" t="s">
        <v>1932</v>
      </c>
      <c r="E396">
        <v>70</v>
      </c>
      <c r="F396" t="s">
        <v>3212</v>
      </c>
      <c r="G396" t="s">
        <v>536</v>
      </c>
      <c r="H396" s="157" t="s">
        <v>3312</v>
      </c>
      <c r="I396" s="157" t="s">
        <v>3312</v>
      </c>
      <c r="J396" t="s">
        <v>510</v>
      </c>
      <c r="L396" s="157" t="s">
        <v>2611</v>
      </c>
    </row>
    <row r="397" spans="1:12" x14ac:dyDescent="0.2">
      <c r="A397" t="s">
        <v>3273</v>
      </c>
      <c r="B397">
        <v>40101</v>
      </c>
      <c r="C397" t="s">
        <v>2493</v>
      </c>
      <c r="D397" s="157" t="s">
        <v>1932</v>
      </c>
      <c r="E397">
        <v>71</v>
      </c>
      <c r="F397" t="s">
        <v>3213</v>
      </c>
      <c r="G397" t="s">
        <v>533</v>
      </c>
      <c r="H397" s="157" t="s">
        <v>3313</v>
      </c>
      <c r="I397" s="157" t="s">
        <v>3313</v>
      </c>
      <c r="J397" t="s">
        <v>510</v>
      </c>
      <c r="L397" s="157" t="s">
        <v>2611</v>
      </c>
    </row>
    <row r="398" spans="1:12" x14ac:dyDescent="0.2">
      <c r="A398" t="s">
        <v>3273</v>
      </c>
      <c r="B398">
        <v>40101</v>
      </c>
      <c r="C398" t="s">
        <v>2493</v>
      </c>
      <c r="D398" s="157" t="s">
        <v>1932</v>
      </c>
      <c r="E398">
        <v>72</v>
      </c>
      <c r="F398" t="s">
        <v>3214</v>
      </c>
      <c r="G398" t="s">
        <v>531</v>
      </c>
      <c r="H398" s="157" t="s">
        <v>3314</v>
      </c>
      <c r="I398" s="157" t="s">
        <v>3314</v>
      </c>
      <c r="J398" t="s">
        <v>510</v>
      </c>
      <c r="L398" s="157" t="s">
        <v>2611</v>
      </c>
    </row>
    <row r="399" spans="1:12" x14ac:dyDescent="0.2">
      <c r="A399" t="s">
        <v>3273</v>
      </c>
      <c r="B399">
        <v>40101</v>
      </c>
      <c r="C399" t="s">
        <v>2493</v>
      </c>
      <c r="D399" s="157" t="s">
        <v>1932</v>
      </c>
      <c r="E399">
        <v>73</v>
      </c>
      <c r="F399" t="s">
        <v>3215</v>
      </c>
      <c r="G399" t="s">
        <v>528</v>
      </c>
      <c r="H399" s="157" t="s">
        <v>3315</v>
      </c>
      <c r="I399" s="157" t="s">
        <v>3315</v>
      </c>
      <c r="J399" t="s">
        <v>510</v>
      </c>
      <c r="L399" s="157" t="s">
        <v>2611</v>
      </c>
    </row>
    <row r="400" spans="1:12" x14ac:dyDescent="0.2">
      <c r="A400" t="s">
        <v>3273</v>
      </c>
      <c r="B400">
        <v>40101</v>
      </c>
      <c r="C400" t="s">
        <v>2493</v>
      </c>
      <c r="D400" s="157" t="s">
        <v>1932</v>
      </c>
      <c r="E400">
        <v>74</v>
      </c>
      <c r="F400" t="s">
        <v>3216</v>
      </c>
      <c r="G400" t="s">
        <v>525</v>
      </c>
      <c r="H400" s="157" t="s">
        <v>3316</v>
      </c>
      <c r="I400" s="157" t="s">
        <v>3316</v>
      </c>
      <c r="J400" t="s">
        <v>510</v>
      </c>
      <c r="L400" s="157" t="s">
        <v>2611</v>
      </c>
    </row>
    <row r="401" spans="1:12" x14ac:dyDescent="0.2">
      <c r="A401" t="s">
        <v>3273</v>
      </c>
      <c r="B401">
        <v>40101</v>
      </c>
      <c r="C401" t="s">
        <v>2493</v>
      </c>
      <c r="D401" s="157" t="s">
        <v>1932</v>
      </c>
      <c r="E401">
        <v>75</v>
      </c>
      <c r="F401" t="s">
        <v>3217</v>
      </c>
      <c r="G401" t="s">
        <v>522</v>
      </c>
      <c r="H401" s="157" t="s">
        <v>3317</v>
      </c>
      <c r="I401" s="157" t="s">
        <v>3317</v>
      </c>
      <c r="J401" t="s">
        <v>510</v>
      </c>
      <c r="L401" s="157" t="s">
        <v>2611</v>
      </c>
    </row>
    <row r="402" spans="1:12" x14ac:dyDescent="0.2">
      <c r="A402" t="s">
        <v>3273</v>
      </c>
      <c r="B402">
        <v>40101</v>
      </c>
      <c r="C402" t="s">
        <v>2493</v>
      </c>
      <c r="D402" s="157" t="s">
        <v>1932</v>
      </c>
      <c r="E402">
        <v>76</v>
      </c>
      <c r="F402" t="s">
        <v>3218</v>
      </c>
      <c r="G402" t="s">
        <v>519</v>
      </c>
      <c r="H402" s="157" t="s">
        <v>3318</v>
      </c>
      <c r="I402" s="157" t="s">
        <v>3318</v>
      </c>
      <c r="J402" t="s">
        <v>510</v>
      </c>
      <c r="L402" s="157" t="s">
        <v>2611</v>
      </c>
    </row>
    <row r="403" spans="1:12" x14ac:dyDescent="0.2">
      <c r="A403" t="s">
        <v>3273</v>
      </c>
      <c r="B403">
        <v>40101</v>
      </c>
      <c r="C403" t="s">
        <v>2493</v>
      </c>
      <c r="D403" s="157" t="s">
        <v>1932</v>
      </c>
      <c r="E403">
        <v>77</v>
      </c>
      <c r="F403" t="s">
        <v>3219</v>
      </c>
      <c r="G403" t="s">
        <v>516</v>
      </c>
      <c r="H403" s="157" t="s">
        <v>3319</v>
      </c>
      <c r="I403" s="157" t="s">
        <v>3319</v>
      </c>
      <c r="J403" t="s">
        <v>510</v>
      </c>
      <c r="L403" s="157" t="s">
        <v>2611</v>
      </c>
    </row>
    <row r="404" spans="1:12" x14ac:dyDescent="0.2">
      <c r="A404" t="s">
        <v>3273</v>
      </c>
      <c r="B404">
        <v>40101</v>
      </c>
      <c r="C404" t="s">
        <v>2493</v>
      </c>
      <c r="D404" s="157" t="s">
        <v>1932</v>
      </c>
      <c r="E404">
        <v>78</v>
      </c>
      <c r="F404" t="s">
        <v>3220</v>
      </c>
      <c r="G404" t="s">
        <v>513</v>
      </c>
      <c r="H404" s="157" t="s">
        <v>3320</v>
      </c>
      <c r="I404" s="157" t="s">
        <v>3320</v>
      </c>
      <c r="J404" t="s">
        <v>510</v>
      </c>
      <c r="L404" s="157" t="s">
        <v>2611</v>
      </c>
    </row>
    <row r="405" spans="1:12" x14ac:dyDescent="0.2">
      <c r="A405" t="s">
        <v>3273</v>
      </c>
      <c r="B405">
        <v>40101</v>
      </c>
      <c r="C405" t="s">
        <v>2493</v>
      </c>
      <c r="D405" s="157" t="s">
        <v>1932</v>
      </c>
      <c r="E405">
        <v>79</v>
      </c>
      <c r="F405" t="s">
        <v>3221</v>
      </c>
      <c r="G405" t="s">
        <v>510</v>
      </c>
      <c r="H405" s="157" t="s">
        <v>3321</v>
      </c>
      <c r="I405" s="157" t="s">
        <v>3321</v>
      </c>
      <c r="J405" t="s">
        <v>510</v>
      </c>
      <c r="L405" s="157" t="s">
        <v>2611</v>
      </c>
    </row>
    <row r="406" spans="1:12" x14ac:dyDescent="0.2">
      <c r="A406" t="s">
        <v>3322</v>
      </c>
      <c r="B406">
        <v>40101</v>
      </c>
      <c r="C406" t="s">
        <v>2494</v>
      </c>
      <c r="D406" s="157" t="s">
        <v>2119</v>
      </c>
      <c r="E406">
        <v>1</v>
      </c>
      <c r="F406" t="s">
        <v>2841</v>
      </c>
      <c r="G406" t="s">
        <v>252</v>
      </c>
      <c r="H406" s="157" t="s">
        <v>3323</v>
      </c>
      <c r="I406" s="157" t="s">
        <v>3323</v>
      </c>
      <c r="J406" t="s">
        <v>510</v>
      </c>
      <c r="L406" s="157" t="s">
        <v>2611</v>
      </c>
    </row>
    <row r="407" spans="1:12" x14ac:dyDescent="0.2">
      <c r="A407" t="s">
        <v>3322</v>
      </c>
      <c r="B407">
        <v>40101</v>
      </c>
      <c r="C407" t="s">
        <v>2494</v>
      </c>
      <c r="D407" s="157" t="s">
        <v>2119</v>
      </c>
      <c r="E407">
        <v>2</v>
      </c>
      <c r="F407" t="s">
        <v>3160</v>
      </c>
      <c r="G407" t="s">
        <v>249</v>
      </c>
      <c r="H407" s="157" t="s">
        <v>3324</v>
      </c>
      <c r="I407" s="157" t="s">
        <v>3324</v>
      </c>
      <c r="J407" t="s">
        <v>510</v>
      </c>
      <c r="L407" s="157" t="s">
        <v>2611</v>
      </c>
    </row>
    <row r="408" spans="1:12" x14ac:dyDescent="0.2">
      <c r="A408" t="s">
        <v>3322</v>
      </c>
      <c r="B408">
        <v>40101</v>
      </c>
      <c r="C408" t="s">
        <v>2494</v>
      </c>
      <c r="D408" s="157" t="s">
        <v>2119</v>
      </c>
      <c r="E408">
        <v>3</v>
      </c>
      <c r="F408" t="s">
        <v>3161</v>
      </c>
      <c r="G408" t="s">
        <v>246</v>
      </c>
      <c r="H408" s="157" t="s">
        <v>3291</v>
      </c>
      <c r="I408" s="157" t="s">
        <v>3291</v>
      </c>
      <c r="J408" t="s">
        <v>510</v>
      </c>
      <c r="L408" s="157" t="s">
        <v>2611</v>
      </c>
    </row>
    <row r="409" spans="1:12" x14ac:dyDescent="0.2">
      <c r="A409" t="s">
        <v>3322</v>
      </c>
      <c r="B409">
        <v>40101</v>
      </c>
      <c r="C409" t="s">
        <v>2494</v>
      </c>
      <c r="D409" s="157" t="s">
        <v>2119</v>
      </c>
      <c r="E409">
        <v>4</v>
      </c>
      <c r="F409" t="s">
        <v>3162</v>
      </c>
      <c r="G409" t="s">
        <v>243</v>
      </c>
      <c r="H409" s="157" t="s">
        <v>3292</v>
      </c>
      <c r="I409" s="157" t="s">
        <v>3292</v>
      </c>
      <c r="J409" t="s">
        <v>510</v>
      </c>
      <c r="L409" s="157" t="s">
        <v>2611</v>
      </c>
    </row>
    <row r="410" spans="1:12" x14ac:dyDescent="0.2">
      <c r="A410" t="s">
        <v>3322</v>
      </c>
      <c r="B410">
        <v>40101</v>
      </c>
      <c r="C410" t="s">
        <v>2494</v>
      </c>
      <c r="D410" s="157" t="s">
        <v>2119</v>
      </c>
      <c r="E410">
        <v>5</v>
      </c>
      <c r="F410" t="s">
        <v>2842</v>
      </c>
      <c r="G410" t="s">
        <v>706</v>
      </c>
      <c r="H410" s="157" t="s">
        <v>3293</v>
      </c>
      <c r="I410" s="157" t="s">
        <v>3293</v>
      </c>
      <c r="J410" t="s">
        <v>510</v>
      </c>
      <c r="L410" s="157" t="s">
        <v>2611</v>
      </c>
    </row>
    <row r="411" spans="1:12" x14ac:dyDescent="0.2">
      <c r="A411" t="s">
        <v>3322</v>
      </c>
      <c r="B411">
        <v>40101</v>
      </c>
      <c r="C411" t="s">
        <v>2494</v>
      </c>
      <c r="D411" s="157" t="s">
        <v>2119</v>
      </c>
      <c r="E411">
        <v>6</v>
      </c>
      <c r="F411" t="s">
        <v>3163</v>
      </c>
      <c r="G411" t="s">
        <v>703</v>
      </c>
      <c r="H411" s="157" t="s">
        <v>3294</v>
      </c>
      <c r="I411" s="157" t="s">
        <v>3294</v>
      </c>
      <c r="J411" t="s">
        <v>510</v>
      </c>
      <c r="L411" s="157" t="s">
        <v>2611</v>
      </c>
    </row>
    <row r="412" spans="1:12" x14ac:dyDescent="0.2">
      <c r="A412" t="s">
        <v>3322</v>
      </c>
      <c r="B412">
        <v>40101</v>
      </c>
      <c r="C412" t="s">
        <v>2494</v>
      </c>
      <c r="D412" s="157" t="s">
        <v>2119</v>
      </c>
      <c r="E412">
        <v>7</v>
      </c>
      <c r="F412" t="s">
        <v>3164</v>
      </c>
      <c r="G412" t="s">
        <v>700</v>
      </c>
      <c r="H412" s="157" t="s">
        <v>3325</v>
      </c>
      <c r="I412" s="157" t="s">
        <v>3325</v>
      </c>
      <c r="J412" t="s">
        <v>510</v>
      </c>
      <c r="L412" s="157" t="s">
        <v>2611</v>
      </c>
    </row>
    <row r="413" spans="1:12" x14ac:dyDescent="0.2">
      <c r="A413" t="s">
        <v>3322</v>
      </c>
      <c r="B413">
        <v>40101</v>
      </c>
      <c r="C413" t="s">
        <v>2494</v>
      </c>
      <c r="D413" s="157" t="s">
        <v>2119</v>
      </c>
      <c r="E413">
        <v>8</v>
      </c>
      <c r="F413" t="s">
        <v>2843</v>
      </c>
      <c r="G413" t="s">
        <v>465</v>
      </c>
      <c r="H413" s="157" t="s">
        <v>3326</v>
      </c>
      <c r="I413" s="157" t="s">
        <v>3326</v>
      </c>
      <c r="J413" t="s">
        <v>510</v>
      </c>
      <c r="L413" s="157" t="s">
        <v>2611</v>
      </c>
    </row>
    <row r="414" spans="1:12" x14ac:dyDescent="0.2">
      <c r="A414" t="s">
        <v>3322</v>
      </c>
      <c r="B414">
        <v>40101</v>
      </c>
      <c r="C414" t="s">
        <v>2494</v>
      </c>
      <c r="D414" s="157" t="s">
        <v>2119</v>
      </c>
      <c r="E414">
        <v>9</v>
      </c>
      <c r="F414" t="s">
        <v>3165</v>
      </c>
      <c r="G414" t="s">
        <v>467</v>
      </c>
      <c r="H414" s="157" t="s">
        <v>3327</v>
      </c>
      <c r="I414" s="157" t="s">
        <v>3327</v>
      </c>
      <c r="J414" t="s">
        <v>510</v>
      </c>
      <c r="L414" s="157" t="s">
        <v>2611</v>
      </c>
    </row>
    <row r="415" spans="1:12" x14ac:dyDescent="0.2">
      <c r="A415" t="s">
        <v>3322</v>
      </c>
      <c r="B415">
        <v>40101</v>
      </c>
      <c r="C415" t="s">
        <v>2494</v>
      </c>
      <c r="D415" s="157" t="s">
        <v>2119</v>
      </c>
      <c r="E415">
        <v>10</v>
      </c>
      <c r="F415" t="s">
        <v>3166</v>
      </c>
      <c r="G415" t="s">
        <v>469</v>
      </c>
      <c r="H415" s="157" t="s">
        <v>3327</v>
      </c>
      <c r="I415" s="157" t="s">
        <v>3327</v>
      </c>
      <c r="J415" t="s">
        <v>510</v>
      </c>
      <c r="L415" s="157" t="s">
        <v>2611</v>
      </c>
    </row>
    <row r="416" spans="1:12" x14ac:dyDescent="0.2">
      <c r="A416" t="s">
        <v>3322</v>
      </c>
      <c r="B416">
        <v>40101</v>
      </c>
      <c r="C416" t="s">
        <v>2494</v>
      </c>
      <c r="D416" s="157" t="s">
        <v>2119</v>
      </c>
      <c r="E416">
        <v>11</v>
      </c>
      <c r="F416" t="s">
        <v>2844</v>
      </c>
      <c r="G416" t="s">
        <v>237</v>
      </c>
      <c r="H416" s="157" t="s">
        <v>3295</v>
      </c>
      <c r="I416" s="157" t="s">
        <v>3295</v>
      </c>
      <c r="J416" t="s">
        <v>510</v>
      </c>
      <c r="L416" s="157" t="s">
        <v>2611</v>
      </c>
    </row>
    <row r="417" spans="1:12" x14ac:dyDescent="0.2">
      <c r="A417" t="s">
        <v>3322</v>
      </c>
      <c r="B417">
        <v>40101</v>
      </c>
      <c r="C417" t="s">
        <v>2494</v>
      </c>
      <c r="D417" s="157" t="s">
        <v>2119</v>
      </c>
      <c r="E417">
        <v>12</v>
      </c>
      <c r="F417" t="s">
        <v>3167</v>
      </c>
      <c r="G417" t="s">
        <v>234</v>
      </c>
      <c r="H417" s="157" t="s">
        <v>3296</v>
      </c>
      <c r="I417" s="157" t="s">
        <v>3296</v>
      </c>
      <c r="J417" t="s">
        <v>510</v>
      </c>
      <c r="L417" s="157" t="s">
        <v>2611</v>
      </c>
    </row>
    <row r="418" spans="1:12" x14ac:dyDescent="0.2">
      <c r="A418" t="s">
        <v>3322</v>
      </c>
      <c r="B418">
        <v>40101</v>
      </c>
      <c r="C418" t="s">
        <v>2494</v>
      </c>
      <c r="D418" s="157" t="s">
        <v>2119</v>
      </c>
      <c r="E418">
        <v>13</v>
      </c>
      <c r="F418" t="s">
        <v>2845</v>
      </c>
      <c r="G418" t="s">
        <v>231</v>
      </c>
      <c r="H418" s="157" t="s">
        <v>3297</v>
      </c>
      <c r="I418" s="157" t="s">
        <v>3297</v>
      </c>
      <c r="J418" t="s">
        <v>510</v>
      </c>
      <c r="L418" s="157" t="s">
        <v>2611</v>
      </c>
    </row>
    <row r="419" spans="1:12" x14ac:dyDescent="0.2">
      <c r="A419" t="s">
        <v>3322</v>
      </c>
      <c r="B419">
        <v>40101</v>
      </c>
      <c r="C419" t="s">
        <v>2494</v>
      </c>
      <c r="D419" s="157" t="s">
        <v>2119</v>
      </c>
      <c r="E419">
        <v>14</v>
      </c>
      <c r="F419" t="s">
        <v>2846</v>
      </c>
      <c r="G419" t="s">
        <v>228</v>
      </c>
      <c r="H419" s="157" t="s">
        <v>3328</v>
      </c>
      <c r="I419" s="157" t="s">
        <v>3328</v>
      </c>
      <c r="J419" t="s">
        <v>510</v>
      </c>
      <c r="L419" s="157" t="s">
        <v>2611</v>
      </c>
    </row>
    <row r="420" spans="1:12" x14ac:dyDescent="0.2">
      <c r="A420" t="s">
        <v>3322</v>
      </c>
      <c r="B420">
        <v>40101</v>
      </c>
      <c r="C420" t="s">
        <v>2494</v>
      </c>
      <c r="D420" s="157" t="s">
        <v>2119</v>
      </c>
      <c r="E420">
        <v>15</v>
      </c>
      <c r="F420" t="s">
        <v>3168</v>
      </c>
      <c r="G420" t="s">
        <v>225</v>
      </c>
      <c r="H420" s="157" t="s">
        <v>3298</v>
      </c>
      <c r="I420" s="157" t="s">
        <v>3298</v>
      </c>
      <c r="J420" t="s">
        <v>510</v>
      </c>
      <c r="L420" s="157" t="s">
        <v>2611</v>
      </c>
    </row>
    <row r="421" spans="1:12" x14ac:dyDescent="0.2">
      <c r="A421" t="s">
        <v>3322</v>
      </c>
      <c r="B421">
        <v>40101</v>
      </c>
      <c r="C421" t="s">
        <v>2494</v>
      </c>
      <c r="D421" s="157" t="s">
        <v>2119</v>
      </c>
      <c r="E421">
        <v>16</v>
      </c>
      <c r="F421" t="s">
        <v>2847</v>
      </c>
      <c r="G421" t="s">
        <v>222</v>
      </c>
      <c r="H421" s="157" t="s">
        <v>3299</v>
      </c>
      <c r="I421" s="157" t="s">
        <v>3299</v>
      </c>
      <c r="J421" t="s">
        <v>510</v>
      </c>
      <c r="L421" s="157" t="s">
        <v>2611</v>
      </c>
    </row>
    <row r="422" spans="1:12" x14ac:dyDescent="0.2">
      <c r="A422" t="s">
        <v>3322</v>
      </c>
      <c r="B422">
        <v>40101</v>
      </c>
      <c r="C422" t="s">
        <v>2494</v>
      </c>
      <c r="D422" s="157" t="s">
        <v>2119</v>
      </c>
      <c r="E422">
        <v>17</v>
      </c>
      <c r="F422" t="s">
        <v>3169</v>
      </c>
      <c r="G422" t="s">
        <v>219</v>
      </c>
      <c r="H422" s="157" t="s">
        <v>3329</v>
      </c>
      <c r="I422" s="157" t="s">
        <v>3329</v>
      </c>
      <c r="J422" t="s">
        <v>510</v>
      </c>
      <c r="L422" s="157" t="s">
        <v>2611</v>
      </c>
    </row>
    <row r="423" spans="1:12" x14ac:dyDescent="0.2">
      <c r="A423" t="s">
        <v>3322</v>
      </c>
      <c r="B423">
        <v>40101</v>
      </c>
      <c r="C423" t="s">
        <v>2494</v>
      </c>
      <c r="D423" s="157" t="s">
        <v>2119</v>
      </c>
      <c r="E423">
        <v>18</v>
      </c>
      <c r="F423" t="s">
        <v>3170</v>
      </c>
      <c r="G423" t="s">
        <v>219</v>
      </c>
      <c r="H423" s="157" t="s">
        <v>3330</v>
      </c>
      <c r="I423" s="157" t="s">
        <v>3330</v>
      </c>
      <c r="J423" t="s">
        <v>510</v>
      </c>
      <c r="L423" s="157" t="s">
        <v>2611</v>
      </c>
    </row>
    <row r="424" spans="1:12" x14ac:dyDescent="0.2">
      <c r="A424" t="s">
        <v>3322</v>
      </c>
      <c r="B424">
        <v>40101</v>
      </c>
      <c r="C424" t="s">
        <v>2494</v>
      </c>
      <c r="D424" s="157" t="s">
        <v>2119</v>
      </c>
      <c r="E424">
        <v>19</v>
      </c>
      <c r="F424" t="s">
        <v>3171</v>
      </c>
      <c r="G424" t="s">
        <v>787</v>
      </c>
      <c r="H424" s="157" t="s">
        <v>3304</v>
      </c>
      <c r="I424" s="157" t="s">
        <v>3304</v>
      </c>
      <c r="J424" t="s">
        <v>510</v>
      </c>
      <c r="L424" s="157" t="s">
        <v>2611</v>
      </c>
    </row>
    <row r="425" spans="1:12" x14ac:dyDescent="0.2">
      <c r="A425" t="s">
        <v>3322</v>
      </c>
      <c r="B425">
        <v>40101</v>
      </c>
      <c r="C425" t="s">
        <v>2494</v>
      </c>
      <c r="D425" s="157" t="s">
        <v>2119</v>
      </c>
      <c r="E425">
        <v>20</v>
      </c>
      <c r="F425" t="s">
        <v>2848</v>
      </c>
      <c r="G425" t="s">
        <v>689</v>
      </c>
      <c r="H425" s="157" t="s">
        <v>3305</v>
      </c>
      <c r="I425" s="157" t="s">
        <v>3305</v>
      </c>
      <c r="J425" t="s">
        <v>510</v>
      </c>
      <c r="L425" s="157" t="s">
        <v>2611</v>
      </c>
    </row>
    <row r="426" spans="1:12" x14ac:dyDescent="0.2">
      <c r="A426" t="s">
        <v>3322</v>
      </c>
      <c r="B426">
        <v>40101</v>
      </c>
      <c r="C426" t="s">
        <v>2494</v>
      </c>
      <c r="D426" s="157" t="s">
        <v>2119</v>
      </c>
      <c r="E426">
        <v>21</v>
      </c>
      <c r="F426" t="s">
        <v>3172</v>
      </c>
      <c r="G426" t="s">
        <v>686</v>
      </c>
      <c r="H426" s="157" t="s">
        <v>3331</v>
      </c>
      <c r="I426" s="157" t="s">
        <v>3331</v>
      </c>
      <c r="J426" t="s">
        <v>510</v>
      </c>
      <c r="L426" s="157" t="s">
        <v>2611</v>
      </c>
    </row>
    <row r="427" spans="1:12" x14ac:dyDescent="0.2">
      <c r="A427" t="s">
        <v>3322</v>
      </c>
      <c r="B427">
        <v>40101</v>
      </c>
      <c r="C427" t="s">
        <v>2494</v>
      </c>
      <c r="D427" s="157" t="s">
        <v>2119</v>
      </c>
      <c r="E427">
        <v>22</v>
      </c>
      <c r="F427" t="s">
        <v>3173</v>
      </c>
      <c r="G427" t="s">
        <v>683</v>
      </c>
      <c r="H427" s="157" t="s">
        <v>3306</v>
      </c>
      <c r="I427" s="157" t="s">
        <v>3306</v>
      </c>
      <c r="J427" t="s">
        <v>510</v>
      </c>
      <c r="L427" s="157" t="s">
        <v>2611</v>
      </c>
    </row>
    <row r="428" spans="1:12" x14ac:dyDescent="0.2">
      <c r="A428" t="s">
        <v>3322</v>
      </c>
      <c r="B428">
        <v>40101</v>
      </c>
      <c r="C428" t="s">
        <v>2494</v>
      </c>
      <c r="D428" s="157" t="s">
        <v>2119</v>
      </c>
      <c r="E428">
        <v>23</v>
      </c>
      <c r="F428" t="s">
        <v>2849</v>
      </c>
      <c r="G428" t="s">
        <v>680</v>
      </c>
      <c r="H428" s="157" t="s">
        <v>3307</v>
      </c>
      <c r="I428" s="157" t="s">
        <v>3307</v>
      </c>
      <c r="J428" t="s">
        <v>510</v>
      </c>
      <c r="L428" s="157" t="s">
        <v>2611</v>
      </c>
    </row>
    <row r="429" spans="1:12" x14ac:dyDescent="0.2">
      <c r="A429" t="s">
        <v>3322</v>
      </c>
      <c r="B429">
        <v>40101</v>
      </c>
      <c r="C429" t="s">
        <v>2494</v>
      </c>
      <c r="D429" s="157" t="s">
        <v>2119</v>
      </c>
      <c r="E429">
        <v>24</v>
      </c>
      <c r="F429" t="s">
        <v>3174</v>
      </c>
      <c r="G429" t="s">
        <v>677</v>
      </c>
      <c r="H429" s="157" t="s">
        <v>3308</v>
      </c>
      <c r="I429" s="157" t="s">
        <v>3308</v>
      </c>
      <c r="J429" t="s">
        <v>510</v>
      </c>
      <c r="L429" s="157" t="s">
        <v>2611</v>
      </c>
    </row>
    <row r="430" spans="1:12" x14ac:dyDescent="0.2">
      <c r="A430" t="s">
        <v>3322</v>
      </c>
      <c r="B430">
        <v>40101</v>
      </c>
      <c r="C430" t="s">
        <v>2494</v>
      </c>
      <c r="D430" s="157" t="s">
        <v>2119</v>
      </c>
      <c r="E430">
        <v>25</v>
      </c>
      <c r="F430" t="s">
        <v>3175</v>
      </c>
      <c r="G430" t="s">
        <v>674</v>
      </c>
      <c r="H430" s="157" t="s">
        <v>3309</v>
      </c>
      <c r="I430" s="157" t="s">
        <v>3309</v>
      </c>
      <c r="J430" t="s">
        <v>510</v>
      </c>
      <c r="L430" s="157" t="s">
        <v>2611</v>
      </c>
    </row>
    <row r="431" spans="1:12" x14ac:dyDescent="0.2">
      <c r="A431" t="s">
        <v>3322</v>
      </c>
      <c r="B431">
        <v>40101</v>
      </c>
      <c r="C431" t="s">
        <v>2494</v>
      </c>
      <c r="D431" s="157" t="s">
        <v>2119</v>
      </c>
      <c r="E431">
        <v>26</v>
      </c>
      <c r="F431" t="s">
        <v>3176</v>
      </c>
      <c r="G431" t="s">
        <v>671</v>
      </c>
      <c r="H431" s="157" t="s">
        <v>3310</v>
      </c>
      <c r="I431" s="157" t="s">
        <v>3310</v>
      </c>
      <c r="J431" t="s">
        <v>510</v>
      </c>
      <c r="L431" s="157" t="s">
        <v>2611</v>
      </c>
    </row>
    <row r="432" spans="1:12" x14ac:dyDescent="0.2">
      <c r="A432" t="s">
        <v>3322</v>
      </c>
      <c r="B432">
        <v>40101</v>
      </c>
      <c r="C432" t="s">
        <v>2494</v>
      </c>
      <c r="D432" s="157" t="s">
        <v>2119</v>
      </c>
      <c r="E432">
        <v>27</v>
      </c>
      <c r="F432" t="s">
        <v>2850</v>
      </c>
      <c r="G432" t="s">
        <v>668</v>
      </c>
      <c r="H432" s="157" t="s">
        <v>3311</v>
      </c>
      <c r="I432" s="157" t="s">
        <v>3311</v>
      </c>
      <c r="J432" t="s">
        <v>510</v>
      </c>
      <c r="L432" s="157" t="s">
        <v>2611</v>
      </c>
    </row>
    <row r="433" spans="1:12" x14ac:dyDescent="0.2">
      <c r="A433" t="s">
        <v>3322</v>
      </c>
      <c r="B433">
        <v>40101</v>
      </c>
      <c r="C433" t="s">
        <v>2494</v>
      </c>
      <c r="D433" s="157" t="s">
        <v>2119</v>
      </c>
      <c r="E433">
        <v>28</v>
      </c>
      <c r="F433" t="s">
        <v>3177</v>
      </c>
      <c r="G433" t="s">
        <v>665</v>
      </c>
      <c r="H433" s="157" t="s">
        <v>3314</v>
      </c>
      <c r="I433" s="157" t="s">
        <v>3314</v>
      </c>
      <c r="J433" t="s">
        <v>510</v>
      </c>
      <c r="L433" s="157" t="s">
        <v>2611</v>
      </c>
    </row>
    <row r="434" spans="1:12" x14ac:dyDescent="0.2">
      <c r="A434" t="s">
        <v>3322</v>
      </c>
      <c r="B434">
        <v>40101</v>
      </c>
      <c r="C434" t="s">
        <v>2494</v>
      </c>
      <c r="D434" s="157" t="s">
        <v>2119</v>
      </c>
      <c r="E434">
        <v>29</v>
      </c>
      <c r="F434" t="s">
        <v>3178</v>
      </c>
      <c r="G434" t="s">
        <v>662</v>
      </c>
      <c r="H434" s="157" t="s">
        <v>3315</v>
      </c>
      <c r="I434" s="157" t="s">
        <v>3315</v>
      </c>
      <c r="J434" t="s">
        <v>510</v>
      </c>
      <c r="L434" s="157" t="s">
        <v>2611</v>
      </c>
    </row>
    <row r="435" spans="1:12" x14ac:dyDescent="0.2">
      <c r="A435" t="s">
        <v>3322</v>
      </c>
      <c r="B435">
        <v>40101</v>
      </c>
      <c r="C435" t="s">
        <v>2494</v>
      </c>
      <c r="D435" s="157" t="s">
        <v>2119</v>
      </c>
      <c r="E435">
        <v>30</v>
      </c>
      <c r="F435" t="s">
        <v>3179</v>
      </c>
      <c r="G435" t="s">
        <v>659</v>
      </c>
      <c r="H435" s="157" t="s">
        <v>3317</v>
      </c>
      <c r="I435" s="157" t="s">
        <v>3317</v>
      </c>
      <c r="J435" t="s">
        <v>510</v>
      </c>
      <c r="L435" s="157" t="s">
        <v>2611</v>
      </c>
    </row>
    <row r="436" spans="1:12" x14ac:dyDescent="0.2">
      <c r="A436" t="s">
        <v>3322</v>
      </c>
      <c r="B436">
        <v>40101</v>
      </c>
      <c r="C436" t="s">
        <v>2494</v>
      </c>
      <c r="D436" s="157" t="s">
        <v>2119</v>
      </c>
      <c r="E436">
        <v>31</v>
      </c>
      <c r="F436" t="s">
        <v>3180</v>
      </c>
      <c r="G436" t="s">
        <v>656</v>
      </c>
      <c r="H436" s="157" t="s">
        <v>3319</v>
      </c>
      <c r="I436" s="157" t="s">
        <v>3319</v>
      </c>
      <c r="J436" t="s">
        <v>510</v>
      </c>
      <c r="L436" s="157" t="s">
        <v>2611</v>
      </c>
    </row>
    <row r="437" spans="1:12" x14ac:dyDescent="0.2">
      <c r="A437" t="s">
        <v>3322</v>
      </c>
      <c r="B437">
        <v>40101</v>
      </c>
      <c r="C437" t="s">
        <v>2494</v>
      </c>
      <c r="D437" s="157" t="s">
        <v>2119</v>
      </c>
      <c r="E437">
        <v>32</v>
      </c>
      <c r="F437" t="s">
        <v>3181</v>
      </c>
      <c r="G437" t="s">
        <v>653</v>
      </c>
      <c r="H437" s="157" t="s">
        <v>3332</v>
      </c>
      <c r="I437" s="157" t="s">
        <v>3332</v>
      </c>
      <c r="J437" t="s">
        <v>510</v>
      </c>
      <c r="L437" s="157" t="s">
        <v>2611</v>
      </c>
    </row>
    <row r="438" spans="1:12" x14ac:dyDescent="0.2">
      <c r="A438" t="s">
        <v>3322</v>
      </c>
      <c r="B438">
        <v>40101</v>
      </c>
      <c r="C438" t="s">
        <v>2494</v>
      </c>
      <c r="D438" s="157" t="s">
        <v>2119</v>
      </c>
      <c r="E438">
        <v>33</v>
      </c>
      <c r="F438" t="s">
        <v>3182</v>
      </c>
      <c r="G438" t="s">
        <v>650</v>
      </c>
      <c r="H438" s="157" t="s">
        <v>3320</v>
      </c>
      <c r="I438" s="157" t="s">
        <v>3320</v>
      </c>
      <c r="J438" t="s">
        <v>510</v>
      </c>
      <c r="L438" s="157" t="s">
        <v>2611</v>
      </c>
    </row>
    <row r="439" spans="1:12" x14ac:dyDescent="0.2">
      <c r="A439" t="s">
        <v>3322</v>
      </c>
      <c r="B439">
        <v>40101</v>
      </c>
      <c r="C439" t="s">
        <v>2494</v>
      </c>
      <c r="D439" s="157" t="s">
        <v>2119</v>
      </c>
      <c r="E439">
        <v>34</v>
      </c>
      <c r="F439" t="s">
        <v>3183</v>
      </c>
      <c r="G439" t="s">
        <v>647</v>
      </c>
      <c r="H439" s="157" t="s">
        <v>3320</v>
      </c>
      <c r="I439" s="157" t="s">
        <v>3320</v>
      </c>
      <c r="J439" t="s">
        <v>510</v>
      </c>
      <c r="L439" s="157" t="s">
        <v>2611</v>
      </c>
    </row>
    <row r="440" spans="1:12" x14ac:dyDescent="0.2">
      <c r="A440" t="s">
        <v>3322</v>
      </c>
      <c r="B440">
        <v>40101</v>
      </c>
      <c r="C440" t="s">
        <v>2494</v>
      </c>
      <c r="D440" s="157" t="s">
        <v>2119</v>
      </c>
      <c r="E440">
        <v>35</v>
      </c>
      <c r="F440" t="s">
        <v>3184</v>
      </c>
      <c r="G440" t="s">
        <v>644</v>
      </c>
      <c r="H440" s="157" t="s">
        <v>3333</v>
      </c>
      <c r="I440" s="157" t="s">
        <v>3333</v>
      </c>
      <c r="J440" t="s">
        <v>510</v>
      </c>
      <c r="L440" s="157" t="s">
        <v>2611</v>
      </c>
    </row>
    <row r="441" spans="1:12" x14ac:dyDescent="0.2">
      <c r="A441" t="s">
        <v>3322</v>
      </c>
      <c r="B441">
        <v>40101</v>
      </c>
      <c r="C441" t="s">
        <v>2494</v>
      </c>
      <c r="D441" s="157" t="s">
        <v>2119</v>
      </c>
      <c r="E441">
        <v>36</v>
      </c>
      <c r="F441" t="s">
        <v>3185</v>
      </c>
      <c r="G441" t="s">
        <v>641</v>
      </c>
      <c r="H441" s="157" t="s">
        <v>3321</v>
      </c>
      <c r="I441" s="157" t="s">
        <v>3321</v>
      </c>
      <c r="J441" t="s">
        <v>510</v>
      </c>
      <c r="L441" s="157" t="s">
        <v>2611</v>
      </c>
    </row>
    <row r="442" spans="1:12" x14ac:dyDescent="0.2">
      <c r="A442" t="s">
        <v>3322</v>
      </c>
      <c r="B442">
        <v>40101</v>
      </c>
      <c r="C442" t="s">
        <v>2494</v>
      </c>
      <c r="D442" s="157" t="s">
        <v>2119</v>
      </c>
      <c r="E442">
        <v>37</v>
      </c>
      <c r="F442" t="s">
        <v>3186</v>
      </c>
      <c r="G442" t="s">
        <v>638</v>
      </c>
      <c r="H442" s="157" t="s">
        <v>3334</v>
      </c>
      <c r="I442" s="157" t="s">
        <v>3334</v>
      </c>
      <c r="J442" t="s">
        <v>510</v>
      </c>
      <c r="L442" s="157" t="s">
        <v>2611</v>
      </c>
    </row>
    <row r="443" spans="1:12" x14ac:dyDescent="0.2">
      <c r="A443" t="s">
        <v>3322</v>
      </c>
      <c r="B443">
        <v>40101</v>
      </c>
      <c r="C443" t="s">
        <v>2494</v>
      </c>
      <c r="D443" s="157" t="s">
        <v>2119</v>
      </c>
      <c r="E443">
        <v>38</v>
      </c>
      <c r="F443" t="s">
        <v>2852</v>
      </c>
      <c r="G443" t="s">
        <v>635</v>
      </c>
      <c r="H443" s="157" t="s">
        <v>3335</v>
      </c>
      <c r="I443" s="157" t="s">
        <v>3335</v>
      </c>
      <c r="J443" t="s">
        <v>510</v>
      </c>
      <c r="L443" s="157" t="s">
        <v>2611</v>
      </c>
    </row>
    <row r="444" spans="1:12" x14ac:dyDescent="0.2">
      <c r="A444" t="s">
        <v>3322</v>
      </c>
      <c r="B444">
        <v>40101</v>
      </c>
      <c r="C444" t="s">
        <v>2494</v>
      </c>
      <c r="D444" s="157" t="s">
        <v>2119</v>
      </c>
      <c r="E444">
        <v>39</v>
      </c>
      <c r="F444" t="s">
        <v>3187</v>
      </c>
      <c r="G444" t="s">
        <v>987</v>
      </c>
      <c r="H444" s="157" t="s">
        <v>3336</v>
      </c>
      <c r="I444" s="157" t="s">
        <v>3336</v>
      </c>
      <c r="J444" t="s">
        <v>510</v>
      </c>
      <c r="L444" s="157" t="s">
        <v>2611</v>
      </c>
    </row>
    <row r="445" spans="1:12" x14ac:dyDescent="0.2">
      <c r="A445" t="s">
        <v>3322</v>
      </c>
      <c r="B445">
        <v>40101</v>
      </c>
      <c r="C445" t="s">
        <v>2494</v>
      </c>
      <c r="D445" s="157" t="s">
        <v>2119</v>
      </c>
      <c r="E445">
        <v>40</v>
      </c>
      <c r="F445" t="s">
        <v>2853</v>
      </c>
      <c r="G445" t="s">
        <v>629</v>
      </c>
      <c r="H445" s="157" t="s">
        <v>3337</v>
      </c>
      <c r="I445" s="157" t="s">
        <v>3337</v>
      </c>
      <c r="J445" t="s">
        <v>510</v>
      </c>
      <c r="L445" s="157" t="s">
        <v>2611</v>
      </c>
    </row>
    <row r="446" spans="1:12" x14ac:dyDescent="0.2">
      <c r="A446" t="s">
        <v>3322</v>
      </c>
      <c r="B446">
        <v>40101</v>
      </c>
      <c r="C446" t="s">
        <v>2494</v>
      </c>
      <c r="D446" s="157" t="s">
        <v>2119</v>
      </c>
      <c r="E446">
        <v>41</v>
      </c>
      <c r="F446" t="s">
        <v>2854</v>
      </c>
      <c r="G446" t="s">
        <v>620</v>
      </c>
      <c r="H446" s="157" t="s">
        <v>3338</v>
      </c>
      <c r="I446" s="157" t="s">
        <v>3338</v>
      </c>
      <c r="J446" t="s">
        <v>510</v>
      </c>
      <c r="L446" s="157" t="s">
        <v>2611</v>
      </c>
    </row>
    <row r="447" spans="1:12" x14ac:dyDescent="0.2">
      <c r="A447" t="s">
        <v>3322</v>
      </c>
      <c r="B447">
        <v>40101</v>
      </c>
      <c r="C447" t="s">
        <v>2494</v>
      </c>
      <c r="D447" s="157" t="s">
        <v>2119</v>
      </c>
      <c r="E447">
        <v>42</v>
      </c>
      <c r="F447" t="s">
        <v>2920</v>
      </c>
      <c r="G447" t="s">
        <v>623</v>
      </c>
      <c r="H447" s="157" t="s">
        <v>3339</v>
      </c>
      <c r="I447" s="157" t="s">
        <v>3339</v>
      </c>
      <c r="J447" t="s">
        <v>510</v>
      </c>
      <c r="L447" s="157" t="s">
        <v>2611</v>
      </c>
    </row>
    <row r="448" spans="1:12" x14ac:dyDescent="0.2">
      <c r="A448" t="s">
        <v>3322</v>
      </c>
      <c r="B448">
        <v>40101</v>
      </c>
      <c r="C448" t="s">
        <v>2494</v>
      </c>
      <c r="D448" s="157" t="s">
        <v>2119</v>
      </c>
      <c r="E448">
        <v>43</v>
      </c>
      <c r="F448" t="s">
        <v>2855</v>
      </c>
      <c r="G448" t="s">
        <v>617</v>
      </c>
      <c r="H448" s="157" t="s">
        <v>3340</v>
      </c>
      <c r="I448" s="157" t="s">
        <v>3340</v>
      </c>
      <c r="J448" t="s">
        <v>510</v>
      </c>
      <c r="L448" s="157" t="s">
        <v>2611</v>
      </c>
    </row>
    <row r="449" spans="1:12" x14ac:dyDescent="0.2">
      <c r="A449" t="s">
        <v>3322</v>
      </c>
      <c r="B449">
        <v>40101</v>
      </c>
      <c r="C449" t="s">
        <v>2494</v>
      </c>
      <c r="D449" s="157" t="s">
        <v>2119</v>
      </c>
      <c r="E449">
        <v>44</v>
      </c>
      <c r="F449" t="s">
        <v>3188</v>
      </c>
      <c r="G449" t="s">
        <v>614</v>
      </c>
      <c r="H449" s="157" t="s">
        <v>3341</v>
      </c>
      <c r="I449" s="157" t="s">
        <v>3341</v>
      </c>
      <c r="J449" t="s">
        <v>510</v>
      </c>
      <c r="L449" s="157" t="s">
        <v>2611</v>
      </c>
    </row>
    <row r="450" spans="1:12" x14ac:dyDescent="0.2">
      <c r="A450" t="s">
        <v>3322</v>
      </c>
      <c r="B450">
        <v>40101</v>
      </c>
      <c r="C450" t="s">
        <v>2494</v>
      </c>
      <c r="D450" s="157" t="s">
        <v>2119</v>
      </c>
      <c r="E450">
        <v>45</v>
      </c>
      <c r="F450" t="s">
        <v>3189</v>
      </c>
      <c r="G450" t="s">
        <v>611</v>
      </c>
      <c r="H450" s="157" t="s">
        <v>3342</v>
      </c>
      <c r="I450" s="157" t="s">
        <v>3342</v>
      </c>
      <c r="J450" t="s">
        <v>510</v>
      </c>
      <c r="L450" s="157" t="s">
        <v>2611</v>
      </c>
    </row>
    <row r="451" spans="1:12" x14ac:dyDescent="0.2">
      <c r="A451" t="s">
        <v>3322</v>
      </c>
      <c r="B451">
        <v>40101</v>
      </c>
      <c r="C451" t="s">
        <v>2494</v>
      </c>
      <c r="D451" s="157" t="s">
        <v>2119</v>
      </c>
      <c r="E451">
        <v>46</v>
      </c>
      <c r="F451" t="s">
        <v>2856</v>
      </c>
      <c r="G451" t="s">
        <v>608</v>
      </c>
      <c r="H451" s="157" t="s">
        <v>3343</v>
      </c>
      <c r="I451" s="157" t="s">
        <v>3343</v>
      </c>
      <c r="J451" t="s">
        <v>510</v>
      </c>
      <c r="L451" s="157" t="s">
        <v>2611</v>
      </c>
    </row>
    <row r="452" spans="1:12" x14ac:dyDescent="0.2">
      <c r="A452" t="s">
        <v>3322</v>
      </c>
      <c r="B452">
        <v>40101</v>
      </c>
      <c r="C452" t="s">
        <v>2494</v>
      </c>
      <c r="D452" s="157" t="s">
        <v>2119</v>
      </c>
      <c r="E452">
        <v>47</v>
      </c>
      <c r="F452" t="s">
        <v>3190</v>
      </c>
      <c r="G452" t="s">
        <v>605</v>
      </c>
      <c r="H452" s="157" t="s">
        <v>3344</v>
      </c>
      <c r="I452" s="157" t="s">
        <v>3344</v>
      </c>
      <c r="J452" t="s">
        <v>510</v>
      </c>
      <c r="L452" s="157" t="s">
        <v>2611</v>
      </c>
    </row>
    <row r="453" spans="1:12" x14ac:dyDescent="0.2">
      <c r="A453" t="s">
        <v>3322</v>
      </c>
      <c r="B453">
        <v>40101</v>
      </c>
      <c r="C453" t="s">
        <v>2494</v>
      </c>
      <c r="D453" s="157" t="s">
        <v>2119</v>
      </c>
      <c r="E453">
        <v>48</v>
      </c>
      <c r="F453" t="s">
        <v>3191</v>
      </c>
      <c r="G453" t="s">
        <v>602</v>
      </c>
      <c r="H453" s="157" t="s">
        <v>3345</v>
      </c>
      <c r="I453" s="157" t="s">
        <v>3345</v>
      </c>
      <c r="J453" t="s">
        <v>510</v>
      </c>
      <c r="L453" s="157" t="s">
        <v>2611</v>
      </c>
    </row>
    <row r="454" spans="1:12" x14ac:dyDescent="0.2">
      <c r="A454" t="s">
        <v>3322</v>
      </c>
      <c r="B454">
        <v>40101</v>
      </c>
      <c r="C454" t="s">
        <v>2494</v>
      </c>
      <c r="D454" s="157" t="s">
        <v>2119</v>
      </c>
      <c r="E454">
        <v>49</v>
      </c>
      <c r="F454" t="s">
        <v>3192</v>
      </c>
      <c r="G454" t="s">
        <v>599</v>
      </c>
      <c r="H454" s="157" t="s">
        <v>3346</v>
      </c>
      <c r="I454" s="157" t="s">
        <v>3346</v>
      </c>
      <c r="J454" t="s">
        <v>510</v>
      </c>
      <c r="L454" s="157" t="s">
        <v>2611</v>
      </c>
    </row>
    <row r="455" spans="1:12" x14ac:dyDescent="0.2">
      <c r="A455" t="s">
        <v>3322</v>
      </c>
      <c r="B455">
        <v>40101</v>
      </c>
      <c r="C455" t="s">
        <v>2494</v>
      </c>
      <c r="D455" s="157" t="s">
        <v>2119</v>
      </c>
      <c r="E455">
        <v>50</v>
      </c>
      <c r="F455" t="s">
        <v>2857</v>
      </c>
      <c r="G455" t="s">
        <v>596</v>
      </c>
      <c r="H455" s="157" t="s">
        <v>3347</v>
      </c>
      <c r="I455" s="157" t="s">
        <v>3347</v>
      </c>
      <c r="J455" t="s">
        <v>510</v>
      </c>
      <c r="L455" s="157" t="s">
        <v>2611</v>
      </c>
    </row>
    <row r="456" spans="1:12" x14ac:dyDescent="0.2">
      <c r="A456" t="s">
        <v>3322</v>
      </c>
      <c r="B456">
        <v>40101</v>
      </c>
      <c r="C456" t="s">
        <v>2494</v>
      </c>
      <c r="D456" s="157" t="s">
        <v>2119</v>
      </c>
      <c r="E456">
        <v>51</v>
      </c>
      <c r="F456" t="s">
        <v>3193</v>
      </c>
      <c r="G456" t="s">
        <v>593</v>
      </c>
      <c r="H456" s="157" t="s">
        <v>3348</v>
      </c>
      <c r="I456" s="157" t="s">
        <v>3348</v>
      </c>
      <c r="J456" t="s">
        <v>510</v>
      </c>
      <c r="L456" s="157" t="s">
        <v>2611</v>
      </c>
    </row>
    <row r="457" spans="1:12" x14ac:dyDescent="0.2">
      <c r="A457" t="s">
        <v>3322</v>
      </c>
      <c r="B457">
        <v>40101</v>
      </c>
      <c r="C457" t="s">
        <v>2494</v>
      </c>
      <c r="D457" s="157" t="s">
        <v>2119</v>
      </c>
      <c r="E457">
        <v>52</v>
      </c>
      <c r="F457" t="s">
        <v>3194</v>
      </c>
      <c r="G457" t="s">
        <v>590</v>
      </c>
      <c r="H457" s="157" t="s">
        <v>3349</v>
      </c>
      <c r="I457" s="157" t="s">
        <v>3349</v>
      </c>
      <c r="J457" t="s">
        <v>510</v>
      </c>
      <c r="L457" s="157" t="s">
        <v>2611</v>
      </c>
    </row>
    <row r="458" spans="1:12" x14ac:dyDescent="0.2">
      <c r="A458" t="s">
        <v>3322</v>
      </c>
      <c r="B458">
        <v>40101</v>
      </c>
      <c r="C458" t="s">
        <v>2494</v>
      </c>
      <c r="D458" s="157" t="s">
        <v>2119</v>
      </c>
      <c r="E458">
        <v>53</v>
      </c>
      <c r="F458" t="s">
        <v>3195</v>
      </c>
      <c r="G458" t="s">
        <v>587</v>
      </c>
      <c r="H458" s="157" t="s">
        <v>3350</v>
      </c>
      <c r="I458" s="157" t="s">
        <v>3350</v>
      </c>
      <c r="J458" t="s">
        <v>510</v>
      </c>
      <c r="L458" s="157" t="s">
        <v>2611</v>
      </c>
    </row>
    <row r="459" spans="1:12" x14ac:dyDescent="0.2">
      <c r="A459" t="s">
        <v>3322</v>
      </c>
      <c r="B459">
        <v>40101</v>
      </c>
      <c r="C459" t="s">
        <v>2494</v>
      </c>
      <c r="D459" s="157" t="s">
        <v>2119</v>
      </c>
      <c r="E459">
        <v>54</v>
      </c>
      <c r="F459" t="s">
        <v>3196</v>
      </c>
      <c r="G459" t="s">
        <v>584</v>
      </c>
      <c r="H459" s="157" t="s">
        <v>3351</v>
      </c>
      <c r="I459" s="157" t="s">
        <v>3351</v>
      </c>
      <c r="J459" t="s">
        <v>510</v>
      </c>
      <c r="L459" s="157" t="s">
        <v>2611</v>
      </c>
    </row>
    <row r="460" spans="1:12" x14ac:dyDescent="0.2">
      <c r="A460" t="s">
        <v>3322</v>
      </c>
      <c r="B460">
        <v>40101</v>
      </c>
      <c r="C460" t="s">
        <v>2494</v>
      </c>
      <c r="D460" s="157" t="s">
        <v>2119</v>
      </c>
      <c r="E460">
        <v>55</v>
      </c>
      <c r="F460" t="s">
        <v>3197</v>
      </c>
      <c r="G460" t="s">
        <v>581</v>
      </c>
      <c r="H460" s="157" t="s">
        <v>3352</v>
      </c>
      <c r="I460" s="157" t="s">
        <v>3352</v>
      </c>
      <c r="J460" t="s">
        <v>510</v>
      </c>
      <c r="L460" s="157" t="s">
        <v>2611</v>
      </c>
    </row>
    <row r="461" spans="1:12" x14ac:dyDescent="0.2">
      <c r="A461" t="s">
        <v>3322</v>
      </c>
      <c r="B461">
        <v>40101</v>
      </c>
      <c r="C461" t="s">
        <v>2494</v>
      </c>
      <c r="D461" s="157" t="s">
        <v>2119</v>
      </c>
      <c r="E461">
        <v>56</v>
      </c>
      <c r="F461" t="s">
        <v>3198</v>
      </c>
      <c r="G461" t="s">
        <v>578</v>
      </c>
      <c r="H461" s="157" t="s">
        <v>3353</v>
      </c>
      <c r="I461" s="157" t="s">
        <v>3353</v>
      </c>
      <c r="J461" t="s">
        <v>510</v>
      </c>
      <c r="L461" s="157" t="s">
        <v>2611</v>
      </c>
    </row>
    <row r="462" spans="1:12" x14ac:dyDescent="0.2">
      <c r="A462" t="s">
        <v>3322</v>
      </c>
      <c r="B462">
        <v>40101</v>
      </c>
      <c r="C462" t="s">
        <v>2494</v>
      </c>
      <c r="D462" s="157" t="s">
        <v>2119</v>
      </c>
      <c r="E462">
        <v>57</v>
      </c>
      <c r="F462" t="s">
        <v>3199</v>
      </c>
      <c r="G462" t="s">
        <v>575</v>
      </c>
      <c r="H462" s="157" t="s">
        <v>3354</v>
      </c>
      <c r="I462" s="157" t="s">
        <v>3354</v>
      </c>
      <c r="J462" t="s">
        <v>510</v>
      </c>
      <c r="L462" s="157" t="s">
        <v>2611</v>
      </c>
    </row>
    <row r="463" spans="1:12" x14ac:dyDescent="0.2">
      <c r="A463" t="s">
        <v>3322</v>
      </c>
      <c r="B463">
        <v>40101</v>
      </c>
      <c r="C463" t="s">
        <v>2494</v>
      </c>
      <c r="D463" s="157" t="s">
        <v>2119</v>
      </c>
      <c r="E463">
        <v>58</v>
      </c>
      <c r="F463" t="s">
        <v>3200</v>
      </c>
      <c r="G463" t="s">
        <v>572</v>
      </c>
      <c r="H463" s="157" t="s">
        <v>2923</v>
      </c>
      <c r="I463" s="157" t="s">
        <v>2923</v>
      </c>
      <c r="J463" t="s">
        <v>510</v>
      </c>
      <c r="L463" s="157" t="s">
        <v>2611</v>
      </c>
    </row>
    <row r="464" spans="1:12" x14ac:dyDescent="0.2">
      <c r="A464" t="s">
        <v>3322</v>
      </c>
      <c r="B464">
        <v>40101</v>
      </c>
      <c r="C464" t="s">
        <v>2494</v>
      </c>
      <c r="D464" s="157" t="s">
        <v>2119</v>
      </c>
      <c r="E464">
        <v>59</v>
      </c>
      <c r="F464" t="s">
        <v>3201</v>
      </c>
      <c r="G464" t="s">
        <v>569</v>
      </c>
      <c r="H464" s="157" t="s">
        <v>3355</v>
      </c>
      <c r="I464" s="157" t="s">
        <v>3355</v>
      </c>
      <c r="J464" t="s">
        <v>510</v>
      </c>
      <c r="L464" s="157" t="s">
        <v>2611</v>
      </c>
    </row>
    <row r="465" spans="1:12" x14ac:dyDescent="0.2">
      <c r="A465" t="s">
        <v>3322</v>
      </c>
      <c r="B465">
        <v>40101</v>
      </c>
      <c r="C465" t="s">
        <v>2494</v>
      </c>
      <c r="D465" s="157" t="s">
        <v>2119</v>
      </c>
      <c r="E465">
        <v>60</v>
      </c>
      <c r="F465" t="s">
        <v>3202</v>
      </c>
      <c r="G465" t="s">
        <v>566</v>
      </c>
      <c r="H465" s="157" t="s">
        <v>2924</v>
      </c>
      <c r="I465" s="157" t="s">
        <v>2924</v>
      </c>
      <c r="J465" t="s">
        <v>510</v>
      </c>
      <c r="L465" s="157" t="s">
        <v>2611</v>
      </c>
    </row>
    <row r="466" spans="1:12" x14ac:dyDescent="0.2">
      <c r="A466" t="s">
        <v>3357</v>
      </c>
      <c r="B466">
        <v>40101</v>
      </c>
      <c r="C466" t="s">
        <v>3358</v>
      </c>
      <c r="D466" s="157" t="s">
        <v>3359</v>
      </c>
      <c r="E466">
        <v>61</v>
      </c>
      <c r="F466" t="s">
        <v>3258</v>
      </c>
      <c r="G466" t="s">
        <v>3259</v>
      </c>
      <c r="H466" s="157" t="s">
        <v>3356</v>
      </c>
      <c r="I466" s="157" t="s">
        <v>2926</v>
      </c>
      <c r="J466" t="s">
        <v>3260</v>
      </c>
      <c r="L466" s="157" t="s">
        <v>2611</v>
      </c>
    </row>
    <row r="467" spans="1:12" x14ac:dyDescent="0.2">
      <c r="A467" t="s">
        <v>3322</v>
      </c>
      <c r="B467">
        <v>40101</v>
      </c>
      <c r="C467" t="s">
        <v>2494</v>
      </c>
      <c r="D467" s="157" t="s">
        <v>2119</v>
      </c>
      <c r="E467">
        <v>62</v>
      </c>
      <c r="F467" t="s">
        <v>3204</v>
      </c>
      <c r="G467" t="s">
        <v>560</v>
      </c>
      <c r="H467" s="157" t="s">
        <v>3360</v>
      </c>
      <c r="I467" s="157" t="s">
        <v>3360</v>
      </c>
      <c r="J467" t="s">
        <v>510</v>
      </c>
      <c r="L467" s="157" t="s">
        <v>2611</v>
      </c>
    </row>
    <row r="468" spans="1:12" x14ac:dyDescent="0.2">
      <c r="A468" t="s">
        <v>3322</v>
      </c>
      <c r="B468">
        <v>40101</v>
      </c>
      <c r="C468" t="s">
        <v>2494</v>
      </c>
      <c r="D468" s="157" t="s">
        <v>2119</v>
      </c>
      <c r="E468">
        <v>63</v>
      </c>
      <c r="F468" t="s">
        <v>3205</v>
      </c>
      <c r="G468" t="s">
        <v>557</v>
      </c>
      <c r="H468" s="157" t="s">
        <v>2927</v>
      </c>
      <c r="I468" s="157" t="s">
        <v>2927</v>
      </c>
      <c r="J468" t="s">
        <v>510</v>
      </c>
      <c r="L468" s="157" t="s">
        <v>2611</v>
      </c>
    </row>
    <row r="469" spans="1:12" x14ac:dyDescent="0.2">
      <c r="A469" t="s">
        <v>3322</v>
      </c>
      <c r="B469">
        <v>40101</v>
      </c>
      <c r="C469" t="s">
        <v>2494</v>
      </c>
      <c r="D469" s="157" t="s">
        <v>2119</v>
      </c>
      <c r="E469">
        <v>64</v>
      </c>
      <c r="F469" t="s">
        <v>3206</v>
      </c>
      <c r="G469" t="s">
        <v>554</v>
      </c>
      <c r="H469" s="157" t="s">
        <v>2929</v>
      </c>
      <c r="I469" s="157" t="s">
        <v>2929</v>
      </c>
      <c r="J469" t="s">
        <v>510</v>
      </c>
      <c r="L469" s="157" t="s">
        <v>2611</v>
      </c>
    </row>
    <row r="470" spans="1:12" x14ac:dyDescent="0.2">
      <c r="A470" t="s">
        <v>3322</v>
      </c>
      <c r="B470">
        <v>40101</v>
      </c>
      <c r="C470" t="s">
        <v>2494</v>
      </c>
      <c r="D470" s="157" t="s">
        <v>2119</v>
      </c>
      <c r="E470">
        <v>65</v>
      </c>
      <c r="F470" t="s">
        <v>3207</v>
      </c>
      <c r="G470" t="s">
        <v>551</v>
      </c>
      <c r="H470" s="157" t="s">
        <v>2930</v>
      </c>
      <c r="I470" s="157" t="s">
        <v>2930</v>
      </c>
      <c r="J470" t="s">
        <v>510</v>
      </c>
      <c r="L470" s="157" t="s">
        <v>2611</v>
      </c>
    </row>
    <row r="471" spans="1:12" x14ac:dyDescent="0.2">
      <c r="A471" t="s">
        <v>3322</v>
      </c>
      <c r="B471">
        <v>40101</v>
      </c>
      <c r="C471" t="s">
        <v>2494</v>
      </c>
      <c r="D471" s="157" t="s">
        <v>2119</v>
      </c>
      <c r="E471">
        <v>66</v>
      </c>
      <c r="F471" t="s">
        <v>3208</v>
      </c>
      <c r="G471" t="s">
        <v>548</v>
      </c>
      <c r="H471" s="157" t="s">
        <v>2931</v>
      </c>
      <c r="I471" s="157" t="s">
        <v>2931</v>
      </c>
      <c r="J471" t="s">
        <v>510</v>
      </c>
      <c r="L471" s="157" t="s">
        <v>2611</v>
      </c>
    </row>
    <row r="472" spans="1:12" x14ac:dyDescent="0.2">
      <c r="A472" t="s">
        <v>3322</v>
      </c>
      <c r="B472">
        <v>40101</v>
      </c>
      <c r="C472" t="s">
        <v>2494</v>
      </c>
      <c r="D472" s="157" t="s">
        <v>2119</v>
      </c>
      <c r="E472">
        <v>67</v>
      </c>
      <c r="F472" t="s">
        <v>3209</v>
      </c>
      <c r="G472" t="s">
        <v>545</v>
      </c>
      <c r="H472" s="157" t="s">
        <v>2932</v>
      </c>
      <c r="I472" s="157" t="s">
        <v>2932</v>
      </c>
      <c r="J472" t="s">
        <v>510</v>
      </c>
      <c r="L472" s="157" t="s">
        <v>2611</v>
      </c>
    </row>
    <row r="473" spans="1:12" x14ac:dyDescent="0.2">
      <c r="A473" t="s">
        <v>3322</v>
      </c>
      <c r="B473">
        <v>40101</v>
      </c>
      <c r="C473" t="s">
        <v>2494</v>
      </c>
      <c r="D473" s="157" t="s">
        <v>2119</v>
      </c>
      <c r="E473">
        <v>68</v>
      </c>
      <c r="F473" t="s">
        <v>3210</v>
      </c>
      <c r="G473" t="s">
        <v>542</v>
      </c>
      <c r="H473" s="157" t="s">
        <v>3361</v>
      </c>
      <c r="I473" s="157" t="s">
        <v>3361</v>
      </c>
      <c r="J473" t="s">
        <v>510</v>
      </c>
      <c r="L473" s="157" t="s">
        <v>2611</v>
      </c>
    </row>
    <row r="474" spans="1:12" x14ac:dyDescent="0.2">
      <c r="A474" t="s">
        <v>3322</v>
      </c>
      <c r="B474">
        <v>40101</v>
      </c>
      <c r="C474" t="s">
        <v>2494</v>
      </c>
      <c r="D474" s="157" t="s">
        <v>2119</v>
      </c>
      <c r="E474">
        <v>69</v>
      </c>
      <c r="F474" t="s">
        <v>3211</v>
      </c>
      <c r="G474" t="s">
        <v>539</v>
      </c>
      <c r="H474" s="157" t="s">
        <v>2933</v>
      </c>
      <c r="I474" s="157" t="s">
        <v>2933</v>
      </c>
      <c r="J474" t="s">
        <v>510</v>
      </c>
      <c r="L474" s="157" t="s">
        <v>2611</v>
      </c>
    </row>
    <row r="475" spans="1:12" x14ac:dyDescent="0.2">
      <c r="A475" t="s">
        <v>3322</v>
      </c>
      <c r="B475">
        <v>40101</v>
      </c>
      <c r="C475" t="s">
        <v>2494</v>
      </c>
      <c r="D475" s="157" t="s">
        <v>2119</v>
      </c>
      <c r="E475">
        <v>70</v>
      </c>
      <c r="F475" t="s">
        <v>3212</v>
      </c>
      <c r="G475" t="s">
        <v>536</v>
      </c>
      <c r="H475" s="157" t="s">
        <v>3362</v>
      </c>
      <c r="I475" s="157" t="s">
        <v>3362</v>
      </c>
      <c r="J475" t="s">
        <v>510</v>
      </c>
      <c r="L475" s="157" t="s">
        <v>2611</v>
      </c>
    </row>
    <row r="476" spans="1:12" x14ac:dyDescent="0.2">
      <c r="A476" t="s">
        <v>3322</v>
      </c>
      <c r="B476">
        <v>40101</v>
      </c>
      <c r="C476" t="s">
        <v>2494</v>
      </c>
      <c r="D476" s="157" t="s">
        <v>2119</v>
      </c>
      <c r="E476">
        <v>71</v>
      </c>
      <c r="F476" t="s">
        <v>3213</v>
      </c>
      <c r="G476" t="s">
        <v>533</v>
      </c>
      <c r="H476" s="157" t="s">
        <v>2934</v>
      </c>
      <c r="I476" s="157" t="s">
        <v>2934</v>
      </c>
      <c r="J476" t="s">
        <v>510</v>
      </c>
      <c r="L476" s="157" t="s">
        <v>2611</v>
      </c>
    </row>
    <row r="477" spans="1:12" x14ac:dyDescent="0.2">
      <c r="A477" t="s">
        <v>3322</v>
      </c>
      <c r="B477">
        <v>40101</v>
      </c>
      <c r="C477" t="s">
        <v>2494</v>
      </c>
      <c r="D477" s="157" t="s">
        <v>2119</v>
      </c>
      <c r="E477">
        <v>72</v>
      </c>
      <c r="F477" t="s">
        <v>3214</v>
      </c>
      <c r="G477" t="s">
        <v>531</v>
      </c>
      <c r="H477" s="157" t="s">
        <v>3363</v>
      </c>
      <c r="I477" s="157" t="s">
        <v>3363</v>
      </c>
      <c r="J477" t="s">
        <v>510</v>
      </c>
      <c r="L477" s="157" t="s">
        <v>2611</v>
      </c>
    </row>
    <row r="478" spans="1:12" x14ac:dyDescent="0.2">
      <c r="A478" t="s">
        <v>3322</v>
      </c>
      <c r="B478">
        <v>40101</v>
      </c>
      <c r="C478" t="s">
        <v>2494</v>
      </c>
      <c r="D478" s="157" t="s">
        <v>2119</v>
      </c>
      <c r="E478">
        <v>73</v>
      </c>
      <c r="F478" t="s">
        <v>3215</v>
      </c>
      <c r="G478" t="s">
        <v>528</v>
      </c>
      <c r="H478" s="157" t="s">
        <v>3364</v>
      </c>
      <c r="I478" s="157" t="s">
        <v>3364</v>
      </c>
      <c r="J478" t="s">
        <v>510</v>
      </c>
      <c r="L478" s="157" t="s">
        <v>2611</v>
      </c>
    </row>
    <row r="479" spans="1:12" x14ac:dyDescent="0.2">
      <c r="A479" t="s">
        <v>3322</v>
      </c>
      <c r="B479">
        <v>40101</v>
      </c>
      <c r="C479" t="s">
        <v>2494</v>
      </c>
      <c r="D479" s="157" t="s">
        <v>2119</v>
      </c>
      <c r="E479">
        <v>74</v>
      </c>
      <c r="F479" t="s">
        <v>3216</v>
      </c>
      <c r="G479" t="s">
        <v>525</v>
      </c>
      <c r="H479" s="157" t="s">
        <v>2935</v>
      </c>
      <c r="I479" s="157" t="s">
        <v>2935</v>
      </c>
      <c r="J479" t="s">
        <v>510</v>
      </c>
      <c r="L479" s="157" t="s">
        <v>2611</v>
      </c>
    </row>
    <row r="480" spans="1:12" x14ac:dyDescent="0.2">
      <c r="A480" t="s">
        <v>3322</v>
      </c>
      <c r="B480">
        <v>40101</v>
      </c>
      <c r="C480" t="s">
        <v>2494</v>
      </c>
      <c r="D480" s="157" t="s">
        <v>2119</v>
      </c>
      <c r="E480">
        <v>75</v>
      </c>
      <c r="F480" t="s">
        <v>3217</v>
      </c>
      <c r="G480" t="s">
        <v>522</v>
      </c>
      <c r="H480" s="157" t="s">
        <v>3365</v>
      </c>
      <c r="I480" s="157" t="s">
        <v>3365</v>
      </c>
      <c r="J480" t="s">
        <v>510</v>
      </c>
      <c r="L480" s="157" t="s">
        <v>2611</v>
      </c>
    </row>
    <row r="481" spans="1:12" x14ac:dyDescent="0.2">
      <c r="A481" t="s">
        <v>3322</v>
      </c>
      <c r="B481">
        <v>40101</v>
      </c>
      <c r="C481" t="s">
        <v>2494</v>
      </c>
      <c r="D481" s="157" t="s">
        <v>2119</v>
      </c>
      <c r="E481">
        <v>76</v>
      </c>
      <c r="F481" t="s">
        <v>3218</v>
      </c>
      <c r="G481" t="s">
        <v>519</v>
      </c>
      <c r="H481" s="157" t="s">
        <v>3366</v>
      </c>
      <c r="I481" s="157" t="s">
        <v>3366</v>
      </c>
      <c r="J481" t="s">
        <v>510</v>
      </c>
      <c r="L481" s="157" t="s">
        <v>2611</v>
      </c>
    </row>
    <row r="482" spans="1:12" x14ac:dyDescent="0.2">
      <c r="A482" t="s">
        <v>3322</v>
      </c>
      <c r="B482">
        <v>40101</v>
      </c>
      <c r="C482" t="s">
        <v>2494</v>
      </c>
      <c r="D482" s="157" t="s">
        <v>2119</v>
      </c>
      <c r="E482">
        <v>77</v>
      </c>
      <c r="F482" t="s">
        <v>3219</v>
      </c>
      <c r="G482" t="s">
        <v>516</v>
      </c>
      <c r="H482" s="157" t="s">
        <v>2936</v>
      </c>
      <c r="I482" s="157" t="s">
        <v>2936</v>
      </c>
      <c r="J482" t="s">
        <v>510</v>
      </c>
      <c r="L482" s="157" t="s">
        <v>2611</v>
      </c>
    </row>
    <row r="483" spans="1:12" x14ac:dyDescent="0.2">
      <c r="A483" t="s">
        <v>3322</v>
      </c>
      <c r="B483">
        <v>40101</v>
      </c>
      <c r="C483" t="s">
        <v>2494</v>
      </c>
      <c r="D483" s="157" t="s">
        <v>2119</v>
      </c>
      <c r="E483">
        <v>78</v>
      </c>
      <c r="F483" t="s">
        <v>3220</v>
      </c>
      <c r="G483" t="s">
        <v>513</v>
      </c>
      <c r="H483" s="157" t="s">
        <v>3367</v>
      </c>
      <c r="I483" s="157" t="s">
        <v>3367</v>
      </c>
      <c r="J483" t="s">
        <v>510</v>
      </c>
      <c r="L483" s="157" t="s">
        <v>2611</v>
      </c>
    </row>
    <row r="484" spans="1:12" x14ac:dyDescent="0.2">
      <c r="A484" t="s">
        <v>3322</v>
      </c>
      <c r="B484">
        <v>40101</v>
      </c>
      <c r="C484" t="s">
        <v>2494</v>
      </c>
      <c r="D484" s="157" t="s">
        <v>2119</v>
      </c>
      <c r="E484">
        <v>79</v>
      </c>
      <c r="F484" t="s">
        <v>3221</v>
      </c>
      <c r="G484" t="s">
        <v>510</v>
      </c>
      <c r="H484" s="157" t="s">
        <v>3368</v>
      </c>
      <c r="I484" s="157" t="s">
        <v>3368</v>
      </c>
      <c r="J484" t="s">
        <v>510</v>
      </c>
      <c r="L484" s="157" t="s">
        <v>2611</v>
      </c>
    </row>
    <row r="485" spans="1:12" x14ac:dyDescent="0.2">
      <c r="A485" t="s">
        <v>3369</v>
      </c>
      <c r="B485">
        <v>40101</v>
      </c>
      <c r="C485" t="s">
        <v>2495</v>
      </c>
      <c r="D485" s="157" t="s">
        <v>2111</v>
      </c>
      <c r="E485">
        <v>1</v>
      </c>
      <c r="F485" t="s">
        <v>2841</v>
      </c>
      <c r="G485" t="s">
        <v>252</v>
      </c>
      <c r="H485" s="157" t="s">
        <v>3314</v>
      </c>
      <c r="I485" s="157" t="s">
        <v>3314</v>
      </c>
      <c r="J485" t="s">
        <v>510</v>
      </c>
      <c r="L485" s="157" t="s">
        <v>2611</v>
      </c>
    </row>
    <row r="486" spans="1:12" x14ac:dyDescent="0.2">
      <c r="A486" t="s">
        <v>3369</v>
      </c>
      <c r="B486">
        <v>40101</v>
      </c>
      <c r="C486" t="s">
        <v>2495</v>
      </c>
      <c r="D486" s="157" t="s">
        <v>2111</v>
      </c>
      <c r="E486">
        <v>2</v>
      </c>
      <c r="F486" t="s">
        <v>3160</v>
      </c>
      <c r="G486" t="s">
        <v>249</v>
      </c>
      <c r="H486" s="157" t="s">
        <v>3315</v>
      </c>
      <c r="I486" s="157" t="s">
        <v>3315</v>
      </c>
      <c r="J486" t="s">
        <v>510</v>
      </c>
      <c r="L486" s="157" t="s">
        <v>2611</v>
      </c>
    </row>
    <row r="487" spans="1:12" x14ac:dyDescent="0.2">
      <c r="A487" t="s">
        <v>3369</v>
      </c>
      <c r="B487">
        <v>40101</v>
      </c>
      <c r="C487" t="s">
        <v>2495</v>
      </c>
      <c r="D487" s="157" t="s">
        <v>2111</v>
      </c>
      <c r="E487">
        <v>3</v>
      </c>
      <c r="F487" t="s">
        <v>3161</v>
      </c>
      <c r="G487" t="s">
        <v>246</v>
      </c>
      <c r="H487" s="157" t="s">
        <v>3316</v>
      </c>
      <c r="I487" s="157" t="s">
        <v>3316</v>
      </c>
      <c r="J487" t="s">
        <v>510</v>
      </c>
      <c r="L487" s="157" t="s">
        <v>2611</v>
      </c>
    </row>
    <row r="488" spans="1:12" x14ac:dyDescent="0.2">
      <c r="A488" t="s">
        <v>3369</v>
      </c>
      <c r="B488">
        <v>40101</v>
      </c>
      <c r="C488" t="s">
        <v>2495</v>
      </c>
      <c r="D488" s="157" t="s">
        <v>2111</v>
      </c>
      <c r="E488">
        <v>4</v>
      </c>
      <c r="F488" t="s">
        <v>3162</v>
      </c>
      <c r="G488" t="s">
        <v>243</v>
      </c>
      <c r="H488" s="157" t="s">
        <v>3317</v>
      </c>
      <c r="I488" s="157" t="s">
        <v>3317</v>
      </c>
      <c r="J488" t="s">
        <v>510</v>
      </c>
      <c r="L488" s="157" t="s">
        <v>2611</v>
      </c>
    </row>
    <row r="489" spans="1:12" x14ac:dyDescent="0.2">
      <c r="A489" t="s">
        <v>3369</v>
      </c>
      <c r="B489">
        <v>40101</v>
      </c>
      <c r="C489" t="s">
        <v>2495</v>
      </c>
      <c r="D489" s="157" t="s">
        <v>2111</v>
      </c>
      <c r="E489">
        <v>5</v>
      </c>
      <c r="F489" t="s">
        <v>2842</v>
      </c>
      <c r="G489" t="s">
        <v>706</v>
      </c>
      <c r="H489" s="157" t="s">
        <v>3318</v>
      </c>
      <c r="I489" s="157" t="s">
        <v>3318</v>
      </c>
      <c r="J489" t="s">
        <v>510</v>
      </c>
      <c r="L489" s="157" t="s">
        <v>2611</v>
      </c>
    </row>
    <row r="490" spans="1:12" x14ac:dyDescent="0.2">
      <c r="A490" t="s">
        <v>3369</v>
      </c>
      <c r="B490">
        <v>40101</v>
      </c>
      <c r="C490" t="s">
        <v>2495</v>
      </c>
      <c r="D490" s="157" t="s">
        <v>2111</v>
      </c>
      <c r="E490">
        <v>6</v>
      </c>
      <c r="F490" t="s">
        <v>3163</v>
      </c>
      <c r="G490" t="s">
        <v>703</v>
      </c>
      <c r="H490" s="157" t="s">
        <v>3319</v>
      </c>
      <c r="I490" s="157" t="s">
        <v>3319</v>
      </c>
      <c r="J490" t="s">
        <v>510</v>
      </c>
      <c r="L490" s="157" t="s">
        <v>2611</v>
      </c>
    </row>
    <row r="491" spans="1:12" x14ac:dyDescent="0.2">
      <c r="A491" t="s">
        <v>3369</v>
      </c>
      <c r="B491">
        <v>40101</v>
      </c>
      <c r="C491" t="s">
        <v>2495</v>
      </c>
      <c r="D491" s="157" t="s">
        <v>2111</v>
      </c>
      <c r="E491">
        <v>7</v>
      </c>
      <c r="F491" t="s">
        <v>3164</v>
      </c>
      <c r="G491" t="s">
        <v>700</v>
      </c>
      <c r="H491" s="157" t="s">
        <v>3332</v>
      </c>
      <c r="I491" s="157" t="s">
        <v>3332</v>
      </c>
      <c r="J491" t="s">
        <v>510</v>
      </c>
      <c r="L491" s="157" t="s">
        <v>2611</v>
      </c>
    </row>
    <row r="492" spans="1:12" x14ac:dyDescent="0.2">
      <c r="A492" t="s">
        <v>3369</v>
      </c>
      <c r="B492">
        <v>40101</v>
      </c>
      <c r="C492" t="s">
        <v>2495</v>
      </c>
      <c r="D492" s="157" t="s">
        <v>2111</v>
      </c>
      <c r="E492">
        <v>8</v>
      </c>
      <c r="F492" t="s">
        <v>2843</v>
      </c>
      <c r="G492" t="s">
        <v>465</v>
      </c>
      <c r="H492" s="157" t="s">
        <v>3320</v>
      </c>
      <c r="I492" s="157" t="s">
        <v>3320</v>
      </c>
      <c r="J492" t="s">
        <v>510</v>
      </c>
      <c r="L492" s="157" t="s">
        <v>2611</v>
      </c>
    </row>
    <row r="493" spans="1:12" x14ac:dyDescent="0.2">
      <c r="A493" t="s">
        <v>3369</v>
      </c>
      <c r="B493">
        <v>40101</v>
      </c>
      <c r="C493" t="s">
        <v>2495</v>
      </c>
      <c r="D493" s="157" t="s">
        <v>2111</v>
      </c>
      <c r="E493">
        <v>9</v>
      </c>
      <c r="F493" t="s">
        <v>3165</v>
      </c>
      <c r="G493" t="s">
        <v>467</v>
      </c>
      <c r="H493" s="157" t="s">
        <v>3333</v>
      </c>
      <c r="I493" s="157" t="s">
        <v>3333</v>
      </c>
      <c r="J493" t="s">
        <v>510</v>
      </c>
      <c r="L493" s="157" t="s">
        <v>2611</v>
      </c>
    </row>
    <row r="494" spans="1:12" x14ac:dyDescent="0.2">
      <c r="A494" t="s">
        <v>3369</v>
      </c>
      <c r="B494">
        <v>40101</v>
      </c>
      <c r="C494" t="s">
        <v>2495</v>
      </c>
      <c r="D494" s="157" t="s">
        <v>2111</v>
      </c>
      <c r="E494">
        <v>10</v>
      </c>
      <c r="F494" t="s">
        <v>3166</v>
      </c>
      <c r="G494" t="s">
        <v>469</v>
      </c>
      <c r="H494" s="157" t="s">
        <v>3333</v>
      </c>
      <c r="I494" s="157" t="s">
        <v>3333</v>
      </c>
      <c r="J494" t="s">
        <v>510</v>
      </c>
      <c r="L494" s="157" t="s">
        <v>2611</v>
      </c>
    </row>
    <row r="495" spans="1:12" x14ac:dyDescent="0.2">
      <c r="A495" t="s">
        <v>3369</v>
      </c>
      <c r="B495">
        <v>40101</v>
      </c>
      <c r="C495" t="s">
        <v>2495</v>
      </c>
      <c r="D495" s="157" t="s">
        <v>2111</v>
      </c>
      <c r="E495">
        <v>11</v>
      </c>
      <c r="F495" t="s">
        <v>2844</v>
      </c>
      <c r="G495" t="s">
        <v>237</v>
      </c>
      <c r="H495" s="157" t="s">
        <v>3321</v>
      </c>
      <c r="I495" s="157" t="s">
        <v>3321</v>
      </c>
      <c r="J495" t="s">
        <v>510</v>
      </c>
      <c r="L495" s="157" t="s">
        <v>2611</v>
      </c>
    </row>
    <row r="496" spans="1:12" x14ac:dyDescent="0.2">
      <c r="A496" t="s">
        <v>3369</v>
      </c>
      <c r="B496">
        <v>40101</v>
      </c>
      <c r="C496" t="s">
        <v>2495</v>
      </c>
      <c r="D496" s="157" t="s">
        <v>2111</v>
      </c>
      <c r="E496">
        <v>12</v>
      </c>
      <c r="F496" t="s">
        <v>3167</v>
      </c>
      <c r="G496" t="s">
        <v>234</v>
      </c>
      <c r="H496" s="157" t="s">
        <v>3334</v>
      </c>
      <c r="I496" s="157" t="s">
        <v>3334</v>
      </c>
      <c r="J496" t="s">
        <v>510</v>
      </c>
      <c r="L496" s="157" t="s">
        <v>2611</v>
      </c>
    </row>
    <row r="497" spans="1:12" x14ac:dyDescent="0.2">
      <c r="A497" t="s">
        <v>3369</v>
      </c>
      <c r="B497">
        <v>40101</v>
      </c>
      <c r="C497" t="s">
        <v>2495</v>
      </c>
      <c r="D497" s="157" t="s">
        <v>2111</v>
      </c>
      <c r="E497">
        <v>13</v>
      </c>
      <c r="F497" t="s">
        <v>2845</v>
      </c>
      <c r="G497" t="s">
        <v>231</v>
      </c>
      <c r="H497" s="157" t="s">
        <v>3335</v>
      </c>
      <c r="I497" s="157" t="s">
        <v>3335</v>
      </c>
      <c r="J497" t="s">
        <v>510</v>
      </c>
      <c r="L497" s="157" t="s">
        <v>2611</v>
      </c>
    </row>
    <row r="498" spans="1:12" x14ac:dyDescent="0.2">
      <c r="A498" t="s">
        <v>3369</v>
      </c>
      <c r="B498">
        <v>40101</v>
      </c>
      <c r="C498" t="s">
        <v>2495</v>
      </c>
      <c r="D498" s="157" t="s">
        <v>2111</v>
      </c>
      <c r="E498">
        <v>14</v>
      </c>
      <c r="F498" t="s">
        <v>2846</v>
      </c>
      <c r="G498" t="s">
        <v>228</v>
      </c>
      <c r="H498" s="157" t="s">
        <v>3370</v>
      </c>
      <c r="I498" s="157" t="s">
        <v>3370</v>
      </c>
      <c r="J498" t="s">
        <v>510</v>
      </c>
      <c r="L498" s="157" t="s">
        <v>2611</v>
      </c>
    </row>
    <row r="499" spans="1:12" x14ac:dyDescent="0.2">
      <c r="A499" t="s">
        <v>3369</v>
      </c>
      <c r="B499">
        <v>40101</v>
      </c>
      <c r="C499" t="s">
        <v>2495</v>
      </c>
      <c r="D499" s="157" t="s">
        <v>2111</v>
      </c>
      <c r="E499">
        <v>15</v>
      </c>
      <c r="F499" t="s">
        <v>3168</v>
      </c>
      <c r="G499" t="s">
        <v>225</v>
      </c>
      <c r="H499" s="157" t="s">
        <v>3336</v>
      </c>
      <c r="I499" s="157" t="s">
        <v>3336</v>
      </c>
      <c r="J499" t="s">
        <v>510</v>
      </c>
      <c r="L499" s="157" t="s">
        <v>2611</v>
      </c>
    </row>
    <row r="500" spans="1:12" x14ac:dyDescent="0.2">
      <c r="A500" t="s">
        <v>3369</v>
      </c>
      <c r="B500">
        <v>40101</v>
      </c>
      <c r="C500" t="s">
        <v>2495</v>
      </c>
      <c r="D500" s="157" t="s">
        <v>2111</v>
      </c>
      <c r="E500">
        <v>16</v>
      </c>
      <c r="F500" t="s">
        <v>2847</v>
      </c>
      <c r="G500" t="s">
        <v>222</v>
      </c>
      <c r="H500" s="157" t="s">
        <v>3337</v>
      </c>
      <c r="I500" s="157" t="s">
        <v>3337</v>
      </c>
      <c r="J500" t="s">
        <v>510</v>
      </c>
      <c r="L500" s="157" t="s">
        <v>2611</v>
      </c>
    </row>
    <row r="501" spans="1:12" x14ac:dyDescent="0.2">
      <c r="A501" t="s">
        <v>3369</v>
      </c>
      <c r="B501">
        <v>40101</v>
      </c>
      <c r="C501" t="s">
        <v>2495</v>
      </c>
      <c r="D501" s="157" t="s">
        <v>2111</v>
      </c>
      <c r="E501">
        <v>17</v>
      </c>
      <c r="F501" t="s">
        <v>3169</v>
      </c>
      <c r="G501" t="s">
        <v>219</v>
      </c>
      <c r="H501" s="157" t="s">
        <v>3338</v>
      </c>
      <c r="I501" s="157" t="s">
        <v>3338</v>
      </c>
      <c r="J501" t="s">
        <v>510</v>
      </c>
      <c r="L501" s="157" t="s">
        <v>2611</v>
      </c>
    </row>
    <row r="502" spans="1:12" x14ac:dyDescent="0.2">
      <c r="A502" t="s">
        <v>3369</v>
      </c>
      <c r="B502">
        <v>40101</v>
      </c>
      <c r="C502" t="s">
        <v>2495</v>
      </c>
      <c r="D502" s="157" t="s">
        <v>2111</v>
      </c>
      <c r="E502">
        <v>18</v>
      </c>
      <c r="F502" t="s">
        <v>3170</v>
      </c>
      <c r="G502" t="s">
        <v>219</v>
      </c>
      <c r="H502" s="157" t="s">
        <v>3371</v>
      </c>
      <c r="I502" s="157" t="s">
        <v>3371</v>
      </c>
      <c r="J502" t="s">
        <v>510</v>
      </c>
      <c r="L502" s="157" t="s">
        <v>2611</v>
      </c>
    </row>
    <row r="503" spans="1:12" x14ac:dyDescent="0.2">
      <c r="A503" t="s">
        <v>3369</v>
      </c>
      <c r="B503">
        <v>40101</v>
      </c>
      <c r="C503" t="s">
        <v>2495</v>
      </c>
      <c r="D503" s="157" t="s">
        <v>2111</v>
      </c>
      <c r="E503">
        <v>19</v>
      </c>
      <c r="F503" t="s">
        <v>3171</v>
      </c>
      <c r="G503" t="s">
        <v>787</v>
      </c>
      <c r="H503" s="157" t="s">
        <v>3372</v>
      </c>
      <c r="I503" s="157" t="s">
        <v>3372</v>
      </c>
      <c r="J503" t="s">
        <v>510</v>
      </c>
      <c r="L503" s="157" t="s">
        <v>2611</v>
      </c>
    </row>
    <row r="504" spans="1:12" x14ac:dyDescent="0.2">
      <c r="A504" t="s">
        <v>3369</v>
      </c>
      <c r="B504">
        <v>40101</v>
      </c>
      <c r="C504" t="s">
        <v>2495</v>
      </c>
      <c r="D504" s="157" t="s">
        <v>2111</v>
      </c>
      <c r="E504">
        <v>20</v>
      </c>
      <c r="F504" t="s">
        <v>2848</v>
      </c>
      <c r="G504" t="s">
        <v>689</v>
      </c>
      <c r="H504" s="157" t="s">
        <v>3340</v>
      </c>
      <c r="I504" s="157" t="s">
        <v>3340</v>
      </c>
      <c r="J504" t="s">
        <v>510</v>
      </c>
      <c r="L504" s="157" t="s">
        <v>2611</v>
      </c>
    </row>
    <row r="505" spans="1:12" x14ac:dyDescent="0.2">
      <c r="A505" t="s">
        <v>3369</v>
      </c>
      <c r="B505">
        <v>40101</v>
      </c>
      <c r="C505" t="s">
        <v>2495</v>
      </c>
      <c r="D505" s="157" t="s">
        <v>2111</v>
      </c>
      <c r="E505">
        <v>21</v>
      </c>
      <c r="F505" t="s">
        <v>3172</v>
      </c>
      <c r="G505" t="s">
        <v>686</v>
      </c>
      <c r="H505" s="157" t="s">
        <v>3373</v>
      </c>
      <c r="I505" s="157" t="s">
        <v>3373</v>
      </c>
      <c r="J505" t="s">
        <v>510</v>
      </c>
      <c r="L505" s="157" t="s">
        <v>2611</v>
      </c>
    </row>
    <row r="506" spans="1:12" x14ac:dyDescent="0.2">
      <c r="A506" t="s">
        <v>3369</v>
      </c>
      <c r="B506">
        <v>40101</v>
      </c>
      <c r="C506" t="s">
        <v>2495</v>
      </c>
      <c r="D506" s="157" t="s">
        <v>2111</v>
      </c>
      <c r="E506">
        <v>22</v>
      </c>
      <c r="F506" t="s">
        <v>3173</v>
      </c>
      <c r="G506" t="s">
        <v>683</v>
      </c>
      <c r="H506" s="157" t="s">
        <v>3341</v>
      </c>
      <c r="I506" s="157" t="s">
        <v>3341</v>
      </c>
      <c r="J506" t="s">
        <v>510</v>
      </c>
      <c r="L506" s="157" t="s">
        <v>2611</v>
      </c>
    </row>
    <row r="507" spans="1:12" x14ac:dyDescent="0.2">
      <c r="A507" t="s">
        <v>3369</v>
      </c>
      <c r="B507">
        <v>40101</v>
      </c>
      <c r="C507" t="s">
        <v>2495</v>
      </c>
      <c r="D507" s="157" t="s">
        <v>2111</v>
      </c>
      <c r="E507">
        <v>23</v>
      </c>
      <c r="F507" t="s">
        <v>2849</v>
      </c>
      <c r="G507" t="s">
        <v>680</v>
      </c>
      <c r="H507" s="157" t="s">
        <v>3342</v>
      </c>
      <c r="I507" s="157" t="s">
        <v>3342</v>
      </c>
      <c r="J507" t="s">
        <v>510</v>
      </c>
      <c r="L507" s="157" t="s">
        <v>2611</v>
      </c>
    </row>
    <row r="508" spans="1:12" x14ac:dyDescent="0.2">
      <c r="A508" t="s">
        <v>3369</v>
      </c>
      <c r="B508">
        <v>40101</v>
      </c>
      <c r="C508" t="s">
        <v>2495</v>
      </c>
      <c r="D508" s="157" t="s">
        <v>2111</v>
      </c>
      <c r="E508">
        <v>24</v>
      </c>
      <c r="F508" t="s">
        <v>3174</v>
      </c>
      <c r="G508" t="s">
        <v>677</v>
      </c>
      <c r="H508" s="157" t="s">
        <v>3343</v>
      </c>
      <c r="I508" s="157" t="s">
        <v>3343</v>
      </c>
      <c r="J508" t="s">
        <v>510</v>
      </c>
      <c r="L508" s="157" t="s">
        <v>2611</v>
      </c>
    </row>
    <row r="509" spans="1:12" x14ac:dyDescent="0.2">
      <c r="A509" t="s">
        <v>3369</v>
      </c>
      <c r="B509">
        <v>40101</v>
      </c>
      <c r="C509" t="s">
        <v>2495</v>
      </c>
      <c r="D509" s="157" t="s">
        <v>2111</v>
      </c>
      <c r="E509">
        <v>25</v>
      </c>
      <c r="F509" t="s">
        <v>3175</v>
      </c>
      <c r="G509" t="s">
        <v>674</v>
      </c>
      <c r="H509" s="157" t="s">
        <v>3344</v>
      </c>
      <c r="I509" s="157" t="s">
        <v>3344</v>
      </c>
      <c r="J509" t="s">
        <v>510</v>
      </c>
      <c r="L509" s="157" t="s">
        <v>2611</v>
      </c>
    </row>
    <row r="510" spans="1:12" x14ac:dyDescent="0.2">
      <c r="A510" t="s">
        <v>3369</v>
      </c>
      <c r="B510">
        <v>40101</v>
      </c>
      <c r="C510" t="s">
        <v>2495</v>
      </c>
      <c r="D510" s="157" t="s">
        <v>2111</v>
      </c>
      <c r="E510">
        <v>26</v>
      </c>
      <c r="F510" t="s">
        <v>3176</v>
      </c>
      <c r="G510" t="s">
        <v>671</v>
      </c>
      <c r="H510" s="157" t="s">
        <v>3345</v>
      </c>
      <c r="I510" s="157" t="s">
        <v>3345</v>
      </c>
      <c r="J510" t="s">
        <v>510</v>
      </c>
      <c r="L510" s="157" t="s">
        <v>2611</v>
      </c>
    </row>
    <row r="511" spans="1:12" x14ac:dyDescent="0.2">
      <c r="A511" t="s">
        <v>3369</v>
      </c>
      <c r="B511">
        <v>40101</v>
      </c>
      <c r="C511" t="s">
        <v>2495</v>
      </c>
      <c r="D511" s="157" t="s">
        <v>2111</v>
      </c>
      <c r="E511">
        <v>27</v>
      </c>
      <c r="F511" t="s">
        <v>2850</v>
      </c>
      <c r="G511" t="s">
        <v>668</v>
      </c>
      <c r="H511" s="157" t="s">
        <v>3346</v>
      </c>
      <c r="I511" s="157" t="s">
        <v>3346</v>
      </c>
      <c r="J511" t="s">
        <v>510</v>
      </c>
      <c r="L511" s="157" t="s">
        <v>2611</v>
      </c>
    </row>
    <row r="512" spans="1:12" x14ac:dyDescent="0.2">
      <c r="A512" t="s">
        <v>3369</v>
      </c>
      <c r="B512">
        <v>40101</v>
      </c>
      <c r="C512" t="s">
        <v>2495</v>
      </c>
      <c r="D512" s="157" t="s">
        <v>2111</v>
      </c>
      <c r="E512">
        <v>28</v>
      </c>
      <c r="F512" t="s">
        <v>3177</v>
      </c>
      <c r="G512" t="s">
        <v>665</v>
      </c>
      <c r="H512" s="157" t="s">
        <v>3374</v>
      </c>
      <c r="I512" s="157" t="s">
        <v>3374</v>
      </c>
      <c r="J512" t="s">
        <v>510</v>
      </c>
      <c r="L512" s="157" t="s">
        <v>2611</v>
      </c>
    </row>
    <row r="513" spans="1:12" x14ac:dyDescent="0.2">
      <c r="A513" t="s">
        <v>3369</v>
      </c>
      <c r="B513">
        <v>40101</v>
      </c>
      <c r="C513" t="s">
        <v>2495</v>
      </c>
      <c r="D513" s="157" t="s">
        <v>2111</v>
      </c>
      <c r="E513">
        <v>29</v>
      </c>
      <c r="F513" t="s">
        <v>3178</v>
      </c>
      <c r="G513" t="s">
        <v>662</v>
      </c>
      <c r="H513" s="157" t="s">
        <v>3375</v>
      </c>
      <c r="I513" s="157" t="s">
        <v>3375</v>
      </c>
      <c r="J513" t="s">
        <v>510</v>
      </c>
      <c r="L513" s="157" t="s">
        <v>2611</v>
      </c>
    </row>
    <row r="514" spans="1:12" x14ac:dyDescent="0.2">
      <c r="A514" t="s">
        <v>3369</v>
      </c>
      <c r="B514">
        <v>40101</v>
      </c>
      <c r="C514" t="s">
        <v>2495</v>
      </c>
      <c r="D514" s="157" t="s">
        <v>2111</v>
      </c>
      <c r="E514">
        <v>30</v>
      </c>
      <c r="F514" t="s">
        <v>3179</v>
      </c>
      <c r="G514" t="s">
        <v>659</v>
      </c>
      <c r="H514" s="157" t="s">
        <v>3350</v>
      </c>
      <c r="I514" s="157" t="s">
        <v>3350</v>
      </c>
      <c r="J514" t="s">
        <v>510</v>
      </c>
      <c r="L514" s="157" t="s">
        <v>2611</v>
      </c>
    </row>
    <row r="515" spans="1:12" x14ac:dyDescent="0.2">
      <c r="A515" t="s">
        <v>3369</v>
      </c>
      <c r="B515">
        <v>40101</v>
      </c>
      <c r="C515" t="s">
        <v>2495</v>
      </c>
      <c r="D515" s="157" t="s">
        <v>2111</v>
      </c>
      <c r="E515">
        <v>31</v>
      </c>
      <c r="F515" t="s">
        <v>3180</v>
      </c>
      <c r="G515" t="s">
        <v>656</v>
      </c>
      <c r="H515" s="157" t="s">
        <v>3352</v>
      </c>
      <c r="I515" s="157" t="s">
        <v>3352</v>
      </c>
      <c r="J515" t="s">
        <v>510</v>
      </c>
      <c r="L515" s="157" t="s">
        <v>2611</v>
      </c>
    </row>
    <row r="516" spans="1:12" x14ac:dyDescent="0.2">
      <c r="A516" t="s">
        <v>3369</v>
      </c>
      <c r="B516">
        <v>40101</v>
      </c>
      <c r="C516" t="s">
        <v>2495</v>
      </c>
      <c r="D516" s="157" t="s">
        <v>2111</v>
      </c>
      <c r="E516">
        <v>32</v>
      </c>
      <c r="F516" t="s">
        <v>3181</v>
      </c>
      <c r="G516" t="s">
        <v>653</v>
      </c>
      <c r="H516" s="157" t="s">
        <v>3376</v>
      </c>
      <c r="I516" s="157" t="s">
        <v>3376</v>
      </c>
      <c r="J516" t="s">
        <v>510</v>
      </c>
      <c r="L516" s="157" t="s">
        <v>2611</v>
      </c>
    </row>
    <row r="517" spans="1:12" x14ac:dyDescent="0.2">
      <c r="A517" t="s">
        <v>3369</v>
      </c>
      <c r="B517">
        <v>40101</v>
      </c>
      <c r="C517" t="s">
        <v>2495</v>
      </c>
      <c r="D517" s="157" t="s">
        <v>2111</v>
      </c>
      <c r="E517">
        <v>33</v>
      </c>
      <c r="F517" t="s">
        <v>3182</v>
      </c>
      <c r="G517" t="s">
        <v>650</v>
      </c>
      <c r="H517" s="157" t="s">
        <v>3377</v>
      </c>
      <c r="I517" s="157" t="s">
        <v>3377</v>
      </c>
      <c r="J517" t="s">
        <v>510</v>
      </c>
      <c r="L517" s="157" t="s">
        <v>2611</v>
      </c>
    </row>
    <row r="518" spans="1:12" x14ac:dyDescent="0.2">
      <c r="A518" t="s">
        <v>3369</v>
      </c>
      <c r="B518">
        <v>40101</v>
      </c>
      <c r="C518" t="s">
        <v>2495</v>
      </c>
      <c r="D518" s="157" t="s">
        <v>2111</v>
      </c>
      <c r="E518">
        <v>34</v>
      </c>
      <c r="F518" t="s">
        <v>3183</v>
      </c>
      <c r="G518" t="s">
        <v>647</v>
      </c>
      <c r="H518" s="157" t="s">
        <v>3377</v>
      </c>
      <c r="I518" s="157" t="s">
        <v>3377</v>
      </c>
      <c r="J518" t="s">
        <v>510</v>
      </c>
      <c r="L518" s="157" t="s">
        <v>2611</v>
      </c>
    </row>
    <row r="519" spans="1:12" x14ac:dyDescent="0.2">
      <c r="A519" t="s">
        <v>3369</v>
      </c>
      <c r="B519">
        <v>40101</v>
      </c>
      <c r="C519" t="s">
        <v>2495</v>
      </c>
      <c r="D519" s="157" t="s">
        <v>2111</v>
      </c>
      <c r="E519">
        <v>35</v>
      </c>
      <c r="F519" t="s">
        <v>3184</v>
      </c>
      <c r="G519" t="s">
        <v>644</v>
      </c>
      <c r="H519" s="157" t="s">
        <v>2922</v>
      </c>
      <c r="I519" s="157" t="s">
        <v>2922</v>
      </c>
      <c r="J519" t="s">
        <v>510</v>
      </c>
      <c r="L519" s="157" t="s">
        <v>2611</v>
      </c>
    </row>
    <row r="520" spans="1:12" x14ac:dyDescent="0.2">
      <c r="A520" t="s">
        <v>3369</v>
      </c>
      <c r="B520">
        <v>40101</v>
      </c>
      <c r="C520" t="s">
        <v>2495</v>
      </c>
      <c r="D520" s="157" t="s">
        <v>2111</v>
      </c>
      <c r="E520">
        <v>36</v>
      </c>
      <c r="F520" t="s">
        <v>3185</v>
      </c>
      <c r="G520" t="s">
        <v>641</v>
      </c>
      <c r="H520" s="157" t="s">
        <v>3353</v>
      </c>
      <c r="I520" s="157" t="s">
        <v>3353</v>
      </c>
      <c r="J520" t="s">
        <v>510</v>
      </c>
      <c r="L520" s="157" t="s">
        <v>2611</v>
      </c>
    </row>
    <row r="521" spans="1:12" x14ac:dyDescent="0.2">
      <c r="A521" t="s">
        <v>3369</v>
      </c>
      <c r="B521">
        <v>40101</v>
      </c>
      <c r="C521" t="s">
        <v>2495</v>
      </c>
      <c r="D521" s="157" t="s">
        <v>2111</v>
      </c>
      <c r="E521">
        <v>37</v>
      </c>
      <c r="F521" t="s">
        <v>3186</v>
      </c>
      <c r="G521" t="s">
        <v>638</v>
      </c>
      <c r="H521" s="157" t="s">
        <v>3354</v>
      </c>
      <c r="I521" s="157" t="s">
        <v>3354</v>
      </c>
      <c r="J521" t="s">
        <v>510</v>
      </c>
      <c r="L521" s="157" t="s">
        <v>2611</v>
      </c>
    </row>
    <row r="522" spans="1:12" x14ac:dyDescent="0.2">
      <c r="A522" t="s">
        <v>3369</v>
      </c>
      <c r="B522">
        <v>40101</v>
      </c>
      <c r="C522" t="s">
        <v>2495</v>
      </c>
      <c r="D522" s="157" t="s">
        <v>2111</v>
      </c>
      <c r="E522">
        <v>38</v>
      </c>
      <c r="F522" t="s">
        <v>2852</v>
      </c>
      <c r="G522" t="s">
        <v>635</v>
      </c>
      <c r="H522" s="157" t="s">
        <v>2923</v>
      </c>
      <c r="I522" s="157" t="s">
        <v>2923</v>
      </c>
      <c r="J522" t="s">
        <v>510</v>
      </c>
      <c r="L522" s="157" t="s">
        <v>2611</v>
      </c>
    </row>
    <row r="523" spans="1:12" x14ac:dyDescent="0.2">
      <c r="A523" t="s">
        <v>3369</v>
      </c>
      <c r="B523">
        <v>40101</v>
      </c>
      <c r="C523" t="s">
        <v>2495</v>
      </c>
      <c r="D523" s="157" t="s">
        <v>2111</v>
      </c>
      <c r="E523">
        <v>39</v>
      </c>
      <c r="F523" t="s">
        <v>3187</v>
      </c>
      <c r="G523" t="s">
        <v>987</v>
      </c>
      <c r="H523" s="157" t="s">
        <v>3355</v>
      </c>
      <c r="I523" s="157" t="s">
        <v>3355</v>
      </c>
      <c r="J523" t="s">
        <v>510</v>
      </c>
      <c r="L523" s="157" t="s">
        <v>2611</v>
      </c>
    </row>
    <row r="524" spans="1:12" x14ac:dyDescent="0.2">
      <c r="A524" t="s">
        <v>3369</v>
      </c>
      <c r="B524">
        <v>40101</v>
      </c>
      <c r="C524" t="s">
        <v>2495</v>
      </c>
      <c r="D524" s="157" t="s">
        <v>2111</v>
      </c>
      <c r="E524">
        <v>40</v>
      </c>
      <c r="F524" t="s">
        <v>2853</v>
      </c>
      <c r="G524" t="s">
        <v>629</v>
      </c>
      <c r="H524" s="157" t="s">
        <v>2924</v>
      </c>
      <c r="I524" s="157" t="s">
        <v>2924</v>
      </c>
      <c r="J524" t="s">
        <v>510</v>
      </c>
      <c r="L524" s="157" t="s">
        <v>2611</v>
      </c>
    </row>
    <row r="525" spans="1:12" x14ac:dyDescent="0.2">
      <c r="A525" t="s">
        <v>3369</v>
      </c>
      <c r="B525">
        <v>40101</v>
      </c>
      <c r="C525" t="s">
        <v>2495</v>
      </c>
      <c r="D525" s="157" t="s">
        <v>2111</v>
      </c>
      <c r="E525">
        <v>41</v>
      </c>
      <c r="F525" t="s">
        <v>2854</v>
      </c>
      <c r="G525" t="s">
        <v>620</v>
      </c>
      <c r="H525" s="157" t="s">
        <v>2925</v>
      </c>
      <c r="I525" s="157" t="s">
        <v>2925</v>
      </c>
      <c r="J525" t="s">
        <v>510</v>
      </c>
      <c r="L525" s="157" t="s">
        <v>2611</v>
      </c>
    </row>
    <row r="526" spans="1:12" x14ac:dyDescent="0.2">
      <c r="A526" t="s">
        <v>3369</v>
      </c>
      <c r="B526">
        <v>40101</v>
      </c>
      <c r="C526" t="s">
        <v>2495</v>
      </c>
      <c r="D526" s="157" t="s">
        <v>2111</v>
      </c>
      <c r="E526">
        <v>42</v>
      </c>
      <c r="F526" t="s">
        <v>2920</v>
      </c>
      <c r="G526" t="s">
        <v>623</v>
      </c>
      <c r="H526" s="157" t="s">
        <v>2926</v>
      </c>
      <c r="I526" s="157" t="s">
        <v>2926</v>
      </c>
      <c r="J526" t="s">
        <v>510</v>
      </c>
      <c r="L526" s="157" t="s">
        <v>2611</v>
      </c>
    </row>
    <row r="527" spans="1:12" x14ac:dyDescent="0.2">
      <c r="A527" t="s">
        <v>3369</v>
      </c>
      <c r="B527">
        <v>40101</v>
      </c>
      <c r="C527" t="s">
        <v>2495</v>
      </c>
      <c r="D527" s="157" t="s">
        <v>2111</v>
      </c>
      <c r="E527">
        <v>43</v>
      </c>
      <c r="F527" t="s">
        <v>2855</v>
      </c>
      <c r="G527" t="s">
        <v>617</v>
      </c>
      <c r="H527" s="157" t="s">
        <v>2927</v>
      </c>
      <c r="I527" s="157" t="s">
        <v>2927</v>
      </c>
      <c r="J527" t="s">
        <v>510</v>
      </c>
      <c r="L527" s="157" t="s">
        <v>2611</v>
      </c>
    </row>
    <row r="528" spans="1:12" x14ac:dyDescent="0.2">
      <c r="A528" t="s">
        <v>3369</v>
      </c>
      <c r="B528">
        <v>40101</v>
      </c>
      <c r="C528" t="s">
        <v>2495</v>
      </c>
      <c r="D528" s="157" t="s">
        <v>2111</v>
      </c>
      <c r="E528">
        <v>44</v>
      </c>
      <c r="F528" t="s">
        <v>3188</v>
      </c>
      <c r="G528" t="s">
        <v>614</v>
      </c>
      <c r="H528" s="157" t="s">
        <v>2929</v>
      </c>
      <c r="I528" s="157" t="s">
        <v>2929</v>
      </c>
      <c r="J528" t="s">
        <v>510</v>
      </c>
      <c r="L528" s="157" t="s">
        <v>2611</v>
      </c>
    </row>
    <row r="529" spans="1:12" x14ac:dyDescent="0.2">
      <c r="A529" t="s">
        <v>3369</v>
      </c>
      <c r="B529">
        <v>40101</v>
      </c>
      <c r="C529" t="s">
        <v>2495</v>
      </c>
      <c r="D529" s="157" t="s">
        <v>2111</v>
      </c>
      <c r="E529">
        <v>45</v>
      </c>
      <c r="F529" t="s">
        <v>3189</v>
      </c>
      <c r="G529" t="s">
        <v>611</v>
      </c>
      <c r="H529" s="157" t="s">
        <v>2930</v>
      </c>
      <c r="I529" s="157" t="s">
        <v>2930</v>
      </c>
      <c r="J529" t="s">
        <v>510</v>
      </c>
      <c r="L529" s="157" t="s">
        <v>2611</v>
      </c>
    </row>
    <row r="530" spans="1:12" x14ac:dyDescent="0.2">
      <c r="A530" t="s">
        <v>3369</v>
      </c>
      <c r="B530">
        <v>40101</v>
      </c>
      <c r="C530" t="s">
        <v>2495</v>
      </c>
      <c r="D530" s="157" t="s">
        <v>2111</v>
      </c>
      <c r="E530">
        <v>46</v>
      </c>
      <c r="F530" t="s">
        <v>2856</v>
      </c>
      <c r="G530" t="s">
        <v>608</v>
      </c>
      <c r="H530" s="157" t="s">
        <v>2931</v>
      </c>
      <c r="I530" s="157" t="s">
        <v>2931</v>
      </c>
      <c r="J530" t="s">
        <v>510</v>
      </c>
      <c r="L530" s="157" t="s">
        <v>2611</v>
      </c>
    </row>
    <row r="531" spans="1:12" x14ac:dyDescent="0.2">
      <c r="A531" t="s">
        <v>3369</v>
      </c>
      <c r="B531">
        <v>40101</v>
      </c>
      <c r="C531" t="s">
        <v>2495</v>
      </c>
      <c r="D531" s="157" t="s">
        <v>2111</v>
      </c>
      <c r="E531">
        <v>47</v>
      </c>
      <c r="F531" t="s">
        <v>3190</v>
      </c>
      <c r="G531" t="s">
        <v>605</v>
      </c>
      <c r="H531" s="157" t="s">
        <v>2932</v>
      </c>
      <c r="I531" s="157" t="s">
        <v>2932</v>
      </c>
      <c r="J531" t="s">
        <v>510</v>
      </c>
      <c r="L531" s="157" t="s">
        <v>2611</v>
      </c>
    </row>
    <row r="532" spans="1:12" x14ac:dyDescent="0.2">
      <c r="A532" t="s">
        <v>3369</v>
      </c>
      <c r="B532">
        <v>40101</v>
      </c>
      <c r="C532" t="s">
        <v>2495</v>
      </c>
      <c r="D532" s="157" t="s">
        <v>2111</v>
      </c>
      <c r="E532">
        <v>48</v>
      </c>
      <c r="F532" t="s">
        <v>3191</v>
      </c>
      <c r="G532" t="s">
        <v>602</v>
      </c>
      <c r="H532" s="157" t="s">
        <v>3361</v>
      </c>
      <c r="I532" s="157" t="s">
        <v>3361</v>
      </c>
      <c r="J532" t="s">
        <v>510</v>
      </c>
      <c r="L532" s="157" t="s">
        <v>2611</v>
      </c>
    </row>
    <row r="533" spans="1:12" x14ac:dyDescent="0.2">
      <c r="A533" t="s">
        <v>3369</v>
      </c>
      <c r="B533">
        <v>40101</v>
      </c>
      <c r="C533" t="s">
        <v>2495</v>
      </c>
      <c r="D533" s="157" t="s">
        <v>2111</v>
      </c>
      <c r="E533">
        <v>49</v>
      </c>
      <c r="F533" t="s">
        <v>3192</v>
      </c>
      <c r="G533" t="s">
        <v>599</v>
      </c>
      <c r="H533" s="157" t="s">
        <v>2933</v>
      </c>
      <c r="I533" s="157" t="s">
        <v>2933</v>
      </c>
      <c r="J533" t="s">
        <v>510</v>
      </c>
      <c r="L533" s="157" t="s">
        <v>2611</v>
      </c>
    </row>
    <row r="534" spans="1:12" x14ac:dyDescent="0.2">
      <c r="A534" t="s">
        <v>3369</v>
      </c>
      <c r="B534">
        <v>40101</v>
      </c>
      <c r="C534" t="s">
        <v>2495</v>
      </c>
      <c r="D534" s="157" t="s">
        <v>2111</v>
      </c>
      <c r="E534">
        <v>50</v>
      </c>
      <c r="F534" t="s">
        <v>2857</v>
      </c>
      <c r="G534" t="s">
        <v>596</v>
      </c>
      <c r="H534" s="157" t="s">
        <v>3362</v>
      </c>
      <c r="I534" s="157" t="s">
        <v>3362</v>
      </c>
      <c r="J534" t="s">
        <v>510</v>
      </c>
      <c r="L534" s="157" t="s">
        <v>2611</v>
      </c>
    </row>
    <row r="535" spans="1:12" x14ac:dyDescent="0.2">
      <c r="A535" t="s">
        <v>3369</v>
      </c>
      <c r="B535">
        <v>40101</v>
      </c>
      <c r="C535" t="s">
        <v>2495</v>
      </c>
      <c r="D535" s="157" t="s">
        <v>2111</v>
      </c>
      <c r="E535">
        <v>51</v>
      </c>
      <c r="F535" t="s">
        <v>3193</v>
      </c>
      <c r="G535" t="s">
        <v>593</v>
      </c>
      <c r="H535" s="157" t="s">
        <v>2934</v>
      </c>
      <c r="I535" s="157" t="s">
        <v>2934</v>
      </c>
      <c r="J535" t="s">
        <v>510</v>
      </c>
      <c r="L535" s="157" t="s">
        <v>2611</v>
      </c>
    </row>
    <row r="536" spans="1:12" x14ac:dyDescent="0.2">
      <c r="A536" t="s">
        <v>3369</v>
      </c>
      <c r="B536">
        <v>40101</v>
      </c>
      <c r="C536" t="s">
        <v>2495</v>
      </c>
      <c r="D536" s="157" t="s">
        <v>2111</v>
      </c>
      <c r="E536">
        <v>52</v>
      </c>
      <c r="F536" t="s">
        <v>3194</v>
      </c>
      <c r="G536" t="s">
        <v>590</v>
      </c>
      <c r="H536" s="157" t="s">
        <v>2935</v>
      </c>
      <c r="I536" s="157" t="s">
        <v>2935</v>
      </c>
      <c r="J536" t="s">
        <v>510</v>
      </c>
      <c r="L536" s="157" t="s">
        <v>2611</v>
      </c>
    </row>
    <row r="537" spans="1:12" x14ac:dyDescent="0.2">
      <c r="A537" t="s">
        <v>3369</v>
      </c>
      <c r="B537">
        <v>40101</v>
      </c>
      <c r="C537" t="s">
        <v>2495</v>
      </c>
      <c r="D537" s="157" t="s">
        <v>2111</v>
      </c>
      <c r="E537">
        <v>53</v>
      </c>
      <c r="F537" t="s">
        <v>3195</v>
      </c>
      <c r="G537" t="s">
        <v>587</v>
      </c>
      <c r="H537" s="157" t="s">
        <v>3365</v>
      </c>
      <c r="I537" s="157" t="s">
        <v>3365</v>
      </c>
      <c r="J537" t="s">
        <v>510</v>
      </c>
      <c r="L537" s="157" t="s">
        <v>2611</v>
      </c>
    </row>
    <row r="538" spans="1:12" x14ac:dyDescent="0.2">
      <c r="A538" t="s">
        <v>3369</v>
      </c>
      <c r="B538">
        <v>40101</v>
      </c>
      <c r="C538" t="s">
        <v>2495</v>
      </c>
      <c r="D538" s="157" t="s">
        <v>2111</v>
      </c>
      <c r="E538">
        <v>54</v>
      </c>
      <c r="F538" t="s">
        <v>3196</v>
      </c>
      <c r="G538" t="s">
        <v>584</v>
      </c>
      <c r="H538" s="157" t="s">
        <v>3366</v>
      </c>
      <c r="I538" s="157" t="s">
        <v>3366</v>
      </c>
      <c r="J538" t="s">
        <v>510</v>
      </c>
      <c r="L538" s="157" t="s">
        <v>2611</v>
      </c>
    </row>
    <row r="539" spans="1:12" x14ac:dyDescent="0.2">
      <c r="A539" t="s">
        <v>3369</v>
      </c>
      <c r="B539">
        <v>40101</v>
      </c>
      <c r="C539" t="s">
        <v>2495</v>
      </c>
      <c r="D539" s="157" t="s">
        <v>2111</v>
      </c>
      <c r="E539">
        <v>55</v>
      </c>
      <c r="F539" t="s">
        <v>3197</v>
      </c>
      <c r="G539" t="s">
        <v>581</v>
      </c>
      <c r="H539" s="157" t="s">
        <v>2936</v>
      </c>
      <c r="I539" s="157" t="s">
        <v>2936</v>
      </c>
      <c r="J539" t="s">
        <v>510</v>
      </c>
      <c r="L539" s="157" t="s">
        <v>2611</v>
      </c>
    </row>
    <row r="540" spans="1:12" x14ac:dyDescent="0.2">
      <c r="A540" t="s">
        <v>3369</v>
      </c>
      <c r="B540">
        <v>40101</v>
      </c>
      <c r="C540" t="s">
        <v>2495</v>
      </c>
      <c r="D540" s="157" t="s">
        <v>2111</v>
      </c>
      <c r="E540">
        <v>56</v>
      </c>
      <c r="F540" t="s">
        <v>3198</v>
      </c>
      <c r="G540" t="s">
        <v>578</v>
      </c>
      <c r="H540" s="157" t="s">
        <v>3368</v>
      </c>
      <c r="I540" s="157" t="s">
        <v>3368</v>
      </c>
      <c r="J540" t="s">
        <v>510</v>
      </c>
      <c r="L540" s="157" t="s">
        <v>2611</v>
      </c>
    </row>
    <row r="541" spans="1:12" x14ac:dyDescent="0.2">
      <c r="A541" t="s">
        <v>3369</v>
      </c>
      <c r="B541">
        <v>40101</v>
      </c>
      <c r="C541" t="s">
        <v>2495</v>
      </c>
      <c r="D541" s="157" t="s">
        <v>2111</v>
      </c>
      <c r="E541">
        <v>57</v>
      </c>
      <c r="F541" t="s">
        <v>3199</v>
      </c>
      <c r="G541" t="s">
        <v>575</v>
      </c>
      <c r="H541" s="157" t="s">
        <v>3378</v>
      </c>
      <c r="I541" s="157" t="s">
        <v>3378</v>
      </c>
      <c r="J541" t="s">
        <v>510</v>
      </c>
      <c r="L541" s="157" t="s">
        <v>2611</v>
      </c>
    </row>
    <row r="542" spans="1:12" x14ac:dyDescent="0.2">
      <c r="A542" t="s">
        <v>3369</v>
      </c>
      <c r="B542">
        <v>40101</v>
      </c>
      <c r="C542" t="s">
        <v>2495</v>
      </c>
      <c r="D542" s="157" t="s">
        <v>2111</v>
      </c>
      <c r="E542">
        <v>58</v>
      </c>
      <c r="F542" t="s">
        <v>3200</v>
      </c>
      <c r="G542" t="s">
        <v>572</v>
      </c>
      <c r="H542" s="157" t="s">
        <v>3379</v>
      </c>
      <c r="I542" s="157" t="s">
        <v>3379</v>
      </c>
      <c r="J542" t="s">
        <v>510</v>
      </c>
      <c r="L542" s="157" t="s">
        <v>2611</v>
      </c>
    </row>
    <row r="543" spans="1:12" x14ac:dyDescent="0.2">
      <c r="A543" t="s">
        <v>3369</v>
      </c>
      <c r="B543">
        <v>40101</v>
      </c>
      <c r="C543" t="s">
        <v>2495</v>
      </c>
      <c r="D543" s="157" t="s">
        <v>2111</v>
      </c>
      <c r="E543">
        <v>59</v>
      </c>
      <c r="F543" t="s">
        <v>3201</v>
      </c>
      <c r="G543" t="s">
        <v>569</v>
      </c>
      <c r="H543" s="157" t="s">
        <v>3380</v>
      </c>
      <c r="I543" s="157" t="s">
        <v>3380</v>
      </c>
      <c r="J543" t="s">
        <v>510</v>
      </c>
      <c r="L543" s="157" t="s">
        <v>2611</v>
      </c>
    </row>
    <row r="544" spans="1:12" x14ac:dyDescent="0.2">
      <c r="A544" t="s">
        <v>3369</v>
      </c>
      <c r="B544">
        <v>40101</v>
      </c>
      <c r="C544" t="s">
        <v>2495</v>
      </c>
      <c r="D544" s="157" t="s">
        <v>2111</v>
      </c>
      <c r="E544">
        <v>60</v>
      </c>
      <c r="F544" t="s">
        <v>3202</v>
      </c>
      <c r="G544" t="s">
        <v>566</v>
      </c>
      <c r="H544" s="157" t="s">
        <v>3381</v>
      </c>
      <c r="I544" s="157" t="s">
        <v>3381</v>
      </c>
      <c r="J544" t="s">
        <v>510</v>
      </c>
      <c r="L544" s="157" t="s">
        <v>2611</v>
      </c>
    </row>
    <row r="545" spans="1:12" x14ac:dyDescent="0.2">
      <c r="A545" t="s">
        <v>3383</v>
      </c>
      <c r="B545">
        <v>40101</v>
      </c>
      <c r="C545" t="s">
        <v>3384</v>
      </c>
      <c r="D545" s="157" t="s">
        <v>3385</v>
      </c>
      <c r="E545">
        <v>61</v>
      </c>
      <c r="F545" t="s">
        <v>3258</v>
      </c>
      <c r="G545" t="s">
        <v>3259</v>
      </c>
      <c r="H545" s="157" t="s">
        <v>3382</v>
      </c>
      <c r="I545" s="157" t="s">
        <v>2939</v>
      </c>
      <c r="J545" t="s">
        <v>3260</v>
      </c>
      <c r="L545" s="157" t="s">
        <v>2611</v>
      </c>
    </row>
    <row r="546" spans="1:12" x14ac:dyDescent="0.2">
      <c r="A546" t="s">
        <v>3369</v>
      </c>
      <c r="B546">
        <v>40101</v>
      </c>
      <c r="C546" t="s">
        <v>2495</v>
      </c>
      <c r="D546" s="157" t="s">
        <v>2111</v>
      </c>
      <c r="E546">
        <v>62</v>
      </c>
      <c r="F546" t="s">
        <v>3204</v>
      </c>
      <c r="G546" t="s">
        <v>560</v>
      </c>
      <c r="H546" s="157" t="s">
        <v>3386</v>
      </c>
      <c r="I546" s="157" t="s">
        <v>3386</v>
      </c>
      <c r="J546" t="s">
        <v>510</v>
      </c>
      <c r="L546" s="157" t="s">
        <v>2611</v>
      </c>
    </row>
    <row r="547" spans="1:12" x14ac:dyDescent="0.2">
      <c r="A547" t="s">
        <v>3369</v>
      </c>
      <c r="B547">
        <v>40101</v>
      </c>
      <c r="C547" t="s">
        <v>2495</v>
      </c>
      <c r="D547" s="157" t="s">
        <v>2111</v>
      </c>
      <c r="E547">
        <v>63</v>
      </c>
      <c r="F547" t="s">
        <v>3205</v>
      </c>
      <c r="G547" t="s">
        <v>557</v>
      </c>
      <c r="H547" s="157" t="s">
        <v>2941</v>
      </c>
      <c r="I547" s="157" t="s">
        <v>2941</v>
      </c>
      <c r="J547" t="s">
        <v>510</v>
      </c>
      <c r="L547" s="157" t="s">
        <v>2611</v>
      </c>
    </row>
    <row r="548" spans="1:12" x14ac:dyDescent="0.2">
      <c r="A548" t="s">
        <v>3369</v>
      </c>
      <c r="B548">
        <v>40101</v>
      </c>
      <c r="C548" t="s">
        <v>2495</v>
      </c>
      <c r="D548" s="157" t="s">
        <v>2111</v>
      </c>
      <c r="E548">
        <v>64</v>
      </c>
      <c r="F548" t="s">
        <v>3206</v>
      </c>
      <c r="G548" t="s">
        <v>554</v>
      </c>
      <c r="H548" s="157" t="s">
        <v>3387</v>
      </c>
      <c r="I548" s="157" t="s">
        <v>3387</v>
      </c>
      <c r="J548" t="s">
        <v>510</v>
      </c>
      <c r="L548" s="157" t="s">
        <v>2611</v>
      </c>
    </row>
    <row r="549" spans="1:12" x14ac:dyDescent="0.2">
      <c r="A549" t="s">
        <v>3369</v>
      </c>
      <c r="B549">
        <v>40101</v>
      </c>
      <c r="C549" t="s">
        <v>2495</v>
      </c>
      <c r="D549" s="157" t="s">
        <v>2111</v>
      </c>
      <c r="E549">
        <v>65</v>
      </c>
      <c r="F549" t="s">
        <v>3207</v>
      </c>
      <c r="G549" t="s">
        <v>551</v>
      </c>
      <c r="H549" s="157" t="s">
        <v>2942</v>
      </c>
      <c r="I549" s="157" t="s">
        <v>2942</v>
      </c>
      <c r="J549" t="s">
        <v>510</v>
      </c>
      <c r="L549" s="157" t="s">
        <v>2611</v>
      </c>
    </row>
    <row r="550" spans="1:12" x14ac:dyDescent="0.2">
      <c r="A550" t="s">
        <v>3369</v>
      </c>
      <c r="B550">
        <v>40101</v>
      </c>
      <c r="C550" t="s">
        <v>2495</v>
      </c>
      <c r="D550" s="157" t="s">
        <v>2111</v>
      </c>
      <c r="E550">
        <v>66</v>
      </c>
      <c r="F550" t="s">
        <v>3208</v>
      </c>
      <c r="G550" t="s">
        <v>548</v>
      </c>
      <c r="H550" s="157" t="s">
        <v>3388</v>
      </c>
      <c r="I550" s="157" t="s">
        <v>3388</v>
      </c>
      <c r="J550" t="s">
        <v>510</v>
      </c>
      <c r="L550" s="157" t="s">
        <v>2611</v>
      </c>
    </row>
    <row r="551" spans="1:12" x14ac:dyDescent="0.2">
      <c r="A551" t="s">
        <v>3369</v>
      </c>
      <c r="B551">
        <v>40101</v>
      </c>
      <c r="C551" t="s">
        <v>2495</v>
      </c>
      <c r="D551" s="157" t="s">
        <v>2111</v>
      </c>
      <c r="E551">
        <v>67</v>
      </c>
      <c r="F551" t="s">
        <v>3209</v>
      </c>
      <c r="G551" t="s">
        <v>545</v>
      </c>
      <c r="H551" s="157" t="s">
        <v>3389</v>
      </c>
      <c r="I551" s="157" t="s">
        <v>3389</v>
      </c>
      <c r="J551" t="s">
        <v>510</v>
      </c>
      <c r="L551" s="157" t="s">
        <v>2611</v>
      </c>
    </row>
    <row r="552" spans="1:12" x14ac:dyDescent="0.2">
      <c r="A552" t="s">
        <v>3369</v>
      </c>
      <c r="B552">
        <v>40101</v>
      </c>
      <c r="C552" t="s">
        <v>2495</v>
      </c>
      <c r="D552" s="157" t="s">
        <v>2111</v>
      </c>
      <c r="E552">
        <v>68</v>
      </c>
      <c r="F552" t="s">
        <v>3210</v>
      </c>
      <c r="G552" t="s">
        <v>542</v>
      </c>
      <c r="H552" s="157" t="s">
        <v>2943</v>
      </c>
      <c r="I552" s="157" t="s">
        <v>2943</v>
      </c>
      <c r="J552" t="s">
        <v>510</v>
      </c>
      <c r="L552" s="157" t="s">
        <v>2611</v>
      </c>
    </row>
    <row r="553" spans="1:12" x14ac:dyDescent="0.2">
      <c r="A553" t="s">
        <v>3369</v>
      </c>
      <c r="B553">
        <v>40101</v>
      </c>
      <c r="C553" t="s">
        <v>2495</v>
      </c>
      <c r="D553" s="157" t="s">
        <v>2111</v>
      </c>
      <c r="E553">
        <v>69</v>
      </c>
      <c r="F553" t="s">
        <v>3211</v>
      </c>
      <c r="G553" t="s">
        <v>539</v>
      </c>
      <c r="H553" s="157" t="s">
        <v>3390</v>
      </c>
      <c r="I553" s="157" t="s">
        <v>3390</v>
      </c>
      <c r="J553" t="s">
        <v>510</v>
      </c>
      <c r="L553" s="157" t="s">
        <v>2611</v>
      </c>
    </row>
    <row r="554" spans="1:12" x14ac:dyDescent="0.2">
      <c r="A554" t="s">
        <v>3369</v>
      </c>
      <c r="B554">
        <v>40101</v>
      </c>
      <c r="C554" t="s">
        <v>2495</v>
      </c>
      <c r="D554" s="157" t="s">
        <v>2111</v>
      </c>
      <c r="E554">
        <v>70</v>
      </c>
      <c r="F554" t="s">
        <v>3212</v>
      </c>
      <c r="G554" t="s">
        <v>536</v>
      </c>
      <c r="H554" s="157" t="s">
        <v>3391</v>
      </c>
      <c r="I554" s="157" t="s">
        <v>3391</v>
      </c>
      <c r="J554" t="s">
        <v>510</v>
      </c>
      <c r="L554" s="157" t="s">
        <v>2611</v>
      </c>
    </row>
    <row r="555" spans="1:12" x14ac:dyDescent="0.2">
      <c r="A555" t="s">
        <v>3369</v>
      </c>
      <c r="B555">
        <v>40101</v>
      </c>
      <c r="C555" t="s">
        <v>2495</v>
      </c>
      <c r="D555" s="157" t="s">
        <v>2111</v>
      </c>
      <c r="E555">
        <v>71</v>
      </c>
      <c r="F555" t="s">
        <v>3213</v>
      </c>
      <c r="G555" t="s">
        <v>533</v>
      </c>
      <c r="H555" s="157" t="s">
        <v>2944</v>
      </c>
      <c r="I555" s="157" t="s">
        <v>2944</v>
      </c>
      <c r="J555" t="s">
        <v>510</v>
      </c>
      <c r="L555" s="157" t="s">
        <v>2611</v>
      </c>
    </row>
    <row r="556" spans="1:12" x14ac:dyDescent="0.2">
      <c r="A556" t="s">
        <v>3369</v>
      </c>
      <c r="B556">
        <v>40101</v>
      </c>
      <c r="C556" t="s">
        <v>2495</v>
      </c>
      <c r="D556" s="157" t="s">
        <v>2111</v>
      </c>
      <c r="E556">
        <v>72</v>
      </c>
      <c r="F556" t="s">
        <v>3214</v>
      </c>
      <c r="G556" t="s">
        <v>531</v>
      </c>
      <c r="H556" s="157" t="s">
        <v>3392</v>
      </c>
      <c r="I556" s="157" t="s">
        <v>3392</v>
      </c>
      <c r="J556" t="s">
        <v>510</v>
      </c>
      <c r="L556" s="157" t="s">
        <v>2611</v>
      </c>
    </row>
    <row r="557" spans="1:12" x14ac:dyDescent="0.2">
      <c r="A557" t="s">
        <v>3369</v>
      </c>
      <c r="B557">
        <v>40101</v>
      </c>
      <c r="C557" t="s">
        <v>2495</v>
      </c>
      <c r="D557" s="157" t="s">
        <v>2111</v>
      </c>
      <c r="E557">
        <v>73</v>
      </c>
      <c r="F557" t="s">
        <v>3215</v>
      </c>
      <c r="G557" t="s">
        <v>528</v>
      </c>
      <c r="H557" s="157" t="s">
        <v>3393</v>
      </c>
      <c r="I557" s="157" t="s">
        <v>3393</v>
      </c>
      <c r="J557" t="s">
        <v>510</v>
      </c>
      <c r="L557" s="157" t="s">
        <v>2611</v>
      </c>
    </row>
    <row r="558" spans="1:12" x14ac:dyDescent="0.2">
      <c r="A558" t="s">
        <v>3369</v>
      </c>
      <c r="B558">
        <v>40101</v>
      </c>
      <c r="C558" t="s">
        <v>2495</v>
      </c>
      <c r="D558" s="157" t="s">
        <v>2111</v>
      </c>
      <c r="E558">
        <v>74</v>
      </c>
      <c r="F558" t="s">
        <v>3216</v>
      </c>
      <c r="G558" t="s">
        <v>525</v>
      </c>
      <c r="H558" s="157" t="s">
        <v>3394</v>
      </c>
      <c r="I558" s="157" t="s">
        <v>3394</v>
      </c>
      <c r="J558" t="s">
        <v>510</v>
      </c>
      <c r="L558" s="157" t="s">
        <v>2611</v>
      </c>
    </row>
    <row r="559" spans="1:12" x14ac:dyDescent="0.2">
      <c r="A559" t="s">
        <v>3369</v>
      </c>
      <c r="B559">
        <v>40101</v>
      </c>
      <c r="C559" t="s">
        <v>2495</v>
      </c>
      <c r="D559" s="157" t="s">
        <v>2111</v>
      </c>
      <c r="E559">
        <v>75</v>
      </c>
      <c r="F559" t="s">
        <v>3217</v>
      </c>
      <c r="G559" t="s">
        <v>522</v>
      </c>
      <c r="H559" s="157" t="s">
        <v>3395</v>
      </c>
      <c r="I559" s="157" t="s">
        <v>3395</v>
      </c>
      <c r="J559" t="s">
        <v>510</v>
      </c>
      <c r="L559" s="157" t="s">
        <v>2611</v>
      </c>
    </row>
    <row r="560" spans="1:12" x14ac:dyDescent="0.2">
      <c r="A560" t="s">
        <v>3369</v>
      </c>
      <c r="B560">
        <v>40101</v>
      </c>
      <c r="C560" t="s">
        <v>2495</v>
      </c>
      <c r="D560" s="157" t="s">
        <v>2111</v>
      </c>
      <c r="E560">
        <v>76</v>
      </c>
      <c r="F560" t="s">
        <v>3218</v>
      </c>
      <c r="G560" t="s">
        <v>519</v>
      </c>
      <c r="H560" s="157" t="s">
        <v>3396</v>
      </c>
      <c r="I560" s="157" t="s">
        <v>3396</v>
      </c>
      <c r="J560" t="s">
        <v>510</v>
      </c>
      <c r="L560" s="157" t="s">
        <v>2611</v>
      </c>
    </row>
    <row r="561" spans="1:12" x14ac:dyDescent="0.2">
      <c r="A561" t="s">
        <v>3369</v>
      </c>
      <c r="B561">
        <v>40101</v>
      </c>
      <c r="C561" t="s">
        <v>2495</v>
      </c>
      <c r="D561" s="157" t="s">
        <v>2111</v>
      </c>
      <c r="E561">
        <v>77</v>
      </c>
      <c r="F561" t="s">
        <v>3219</v>
      </c>
      <c r="G561" t="s">
        <v>516</v>
      </c>
      <c r="H561" s="157" t="s">
        <v>3397</v>
      </c>
      <c r="I561" s="157" t="s">
        <v>3397</v>
      </c>
      <c r="J561" t="s">
        <v>510</v>
      </c>
      <c r="L561" s="157" t="s">
        <v>2611</v>
      </c>
    </row>
    <row r="562" spans="1:12" x14ac:dyDescent="0.2">
      <c r="A562" t="s">
        <v>3369</v>
      </c>
      <c r="B562">
        <v>40101</v>
      </c>
      <c r="C562" t="s">
        <v>2495</v>
      </c>
      <c r="D562" s="157" t="s">
        <v>2111</v>
      </c>
      <c r="E562">
        <v>78</v>
      </c>
      <c r="F562" t="s">
        <v>3220</v>
      </c>
      <c r="G562" t="s">
        <v>513</v>
      </c>
      <c r="H562" s="157" t="s">
        <v>3398</v>
      </c>
      <c r="I562" s="157" t="s">
        <v>3398</v>
      </c>
      <c r="J562" t="s">
        <v>510</v>
      </c>
      <c r="L562" s="157" t="s">
        <v>2611</v>
      </c>
    </row>
    <row r="563" spans="1:12" x14ac:dyDescent="0.2">
      <c r="A563" t="s">
        <v>3369</v>
      </c>
      <c r="B563">
        <v>40101</v>
      </c>
      <c r="C563" t="s">
        <v>2495</v>
      </c>
      <c r="D563" s="157" t="s">
        <v>2111</v>
      </c>
      <c r="E563">
        <v>79</v>
      </c>
      <c r="F563" t="s">
        <v>3221</v>
      </c>
      <c r="G563" t="s">
        <v>510</v>
      </c>
      <c r="H563" s="157" t="s">
        <v>3399</v>
      </c>
      <c r="I563" s="157" t="s">
        <v>3399</v>
      </c>
      <c r="J563" t="s">
        <v>510</v>
      </c>
      <c r="L563" s="157" t="s">
        <v>2611</v>
      </c>
    </row>
    <row r="564" spans="1:12" x14ac:dyDescent="0.2">
      <c r="A564" t="s">
        <v>3401</v>
      </c>
      <c r="B564">
        <v>40102</v>
      </c>
      <c r="C564" t="s">
        <v>2493</v>
      </c>
      <c r="D564" s="157" t="s">
        <v>2189</v>
      </c>
      <c r="E564">
        <v>1</v>
      </c>
      <c r="F564" t="s">
        <v>2841</v>
      </c>
      <c r="G564" t="s">
        <v>252</v>
      </c>
      <c r="H564" s="157" t="s">
        <v>3402</v>
      </c>
      <c r="I564" s="157" t="s">
        <v>3402</v>
      </c>
      <c r="J564" t="s">
        <v>510</v>
      </c>
      <c r="L564" s="157" t="s">
        <v>2611</v>
      </c>
    </row>
    <row r="565" spans="1:12" x14ac:dyDescent="0.2">
      <c r="A565" t="s">
        <v>3401</v>
      </c>
      <c r="B565">
        <v>40102</v>
      </c>
      <c r="C565" t="s">
        <v>2493</v>
      </c>
      <c r="D565" s="157" t="s">
        <v>2189</v>
      </c>
      <c r="E565">
        <v>2</v>
      </c>
      <c r="F565" t="s">
        <v>3160</v>
      </c>
      <c r="G565" t="s">
        <v>249</v>
      </c>
      <c r="H565" s="157" t="s">
        <v>2961</v>
      </c>
      <c r="I565" s="157" t="s">
        <v>2961</v>
      </c>
      <c r="J565" t="s">
        <v>510</v>
      </c>
      <c r="L565" s="157" t="s">
        <v>2611</v>
      </c>
    </row>
    <row r="566" spans="1:12" x14ac:dyDescent="0.2">
      <c r="A566" t="s">
        <v>3401</v>
      </c>
      <c r="B566">
        <v>40102</v>
      </c>
      <c r="C566" t="s">
        <v>2493</v>
      </c>
      <c r="D566" s="157" t="s">
        <v>2189</v>
      </c>
      <c r="E566">
        <v>3</v>
      </c>
      <c r="F566" t="s">
        <v>3161</v>
      </c>
      <c r="G566" t="s">
        <v>246</v>
      </c>
      <c r="H566" s="157" t="s">
        <v>3403</v>
      </c>
      <c r="I566" s="157" t="s">
        <v>3403</v>
      </c>
      <c r="J566" t="s">
        <v>510</v>
      </c>
      <c r="L566" s="157" t="s">
        <v>2611</v>
      </c>
    </row>
    <row r="567" spans="1:12" x14ac:dyDescent="0.2">
      <c r="A567" t="s">
        <v>3401</v>
      </c>
      <c r="B567">
        <v>40102</v>
      </c>
      <c r="C567" t="s">
        <v>2493</v>
      </c>
      <c r="D567" s="157" t="s">
        <v>2189</v>
      </c>
      <c r="E567">
        <v>4</v>
      </c>
      <c r="F567" t="s">
        <v>3162</v>
      </c>
      <c r="G567" t="s">
        <v>243</v>
      </c>
      <c r="H567" s="157" t="s">
        <v>2962</v>
      </c>
      <c r="I567" s="157" t="s">
        <v>2962</v>
      </c>
      <c r="J567" t="s">
        <v>510</v>
      </c>
      <c r="L567" s="157" t="s">
        <v>2611</v>
      </c>
    </row>
    <row r="568" spans="1:12" x14ac:dyDescent="0.2">
      <c r="A568" t="s">
        <v>3401</v>
      </c>
      <c r="B568">
        <v>40102</v>
      </c>
      <c r="C568" t="s">
        <v>2493</v>
      </c>
      <c r="D568" s="157" t="s">
        <v>2189</v>
      </c>
      <c r="E568">
        <v>5</v>
      </c>
      <c r="F568" t="s">
        <v>2842</v>
      </c>
      <c r="G568" t="s">
        <v>706</v>
      </c>
      <c r="H568" s="157" t="s">
        <v>2963</v>
      </c>
      <c r="I568" s="157" t="s">
        <v>2963</v>
      </c>
      <c r="J568" t="s">
        <v>510</v>
      </c>
      <c r="L568" s="157" t="s">
        <v>2611</v>
      </c>
    </row>
    <row r="569" spans="1:12" x14ac:dyDescent="0.2">
      <c r="A569" t="s">
        <v>3401</v>
      </c>
      <c r="B569">
        <v>40102</v>
      </c>
      <c r="C569" t="s">
        <v>2493</v>
      </c>
      <c r="D569" s="157" t="s">
        <v>2189</v>
      </c>
      <c r="E569">
        <v>6</v>
      </c>
      <c r="F569" t="s">
        <v>3163</v>
      </c>
      <c r="G569" t="s">
        <v>703</v>
      </c>
      <c r="H569" s="157" t="s">
        <v>3404</v>
      </c>
      <c r="I569" s="157" t="s">
        <v>3404</v>
      </c>
      <c r="J569" t="s">
        <v>510</v>
      </c>
      <c r="L569" s="157" t="s">
        <v>2611</v>
      </c>
    </row>
    <row r="570" spans="1:12" x14ac:dyDescent="0.2">
      <c r="A570" t="s">
        <v>3401</v>
      </c>
      <c r="B570">
        <v>40102</v>
      </c>
      <c r="C570" t="s">
        <v>2493</v>
      </c>
      <c r="D570" s="157" t="s">
        <v>2189</v>
      </c>
      <c r="E570">
        <v>7</v>
      </c>
      <c r="F570" t="s">
        <v>3164</v>
      </c>
      <c r="G570" t="s">
        <v>700</v>
      </c>
      <c r="H570" s="157" t="s">
        <v>3405</v>
      </c>
      <c r="I570" s="157" t="s">
        <v>3405</v>
      </c>
      <c r="J570" t="s">
        <v>510</v>
      </c>
      <c r="L570" s="157" t="s">
        <v>2611</v>
      </c>
    </row>
    <row r="571" spans="1:12" x14ac:dyDescent="0.2">
      <c r="A571" t="s">
        <v>3401</v>
      </c>
      <c r="B571">
        <v>40102</v>
      </c>
      <c r="C571" t="s">
        <v>2493</v>
      </c>
      <c r="D571" s="157" t="s">
        <v>2189</v>
      </c>
      <c r="E571">
        <v>8</v>
      </c>
      <c r="F571" t="s">
        <v>2843</v>
      </c>
      <c r="G571" t="s">
        <v>465</v>
      </c>
      <c r="H571" s="157" t="s">
        <v>3406</v>
      </c>
      <c r="I571" s="157" t="s">
        <v>3406</v>
      </c>
      <c r="J571" t="s">
        <v>510</v>
      </c>
      <c r="L571" s="157" t="s">
        <v>2611</v>
      </c>
    </row>
    <row r="572" spans="1:12" x14ac:dyDescent="0.2">
      <c r="A572" t="s">
        <v>3401</v>
      </c>
      <c r="B572">
        <v>40102</v>
      </c>
      <c r="C572" t="s">
        <v>2493</v>
      </c>
      <c r="D572" s="157" t="s">
        <v>2189</v>
      </c>
      <c r="E572">
        <v>9</v>
      </c>
      <c r="F572" t="s">
        <v>3165</v>
      </c>
      <c r="G572" t="s">
        <v>467</v>
      </c>
      <c r="H572" s="157" t="s">
        <v>3407</v>
      </c>
      <c r="I572" s="157" t="s">
        <v>3407</v>
      </c>
      <c r="J572" t="s">
        <v>510</v>
      </c>
      <c r="L572" s="157" t="s">
        <v>2611</v>
      </c>
    </row>
    <row r="573" spans="1:12" x14ac:dyDescent="0.2">
      <c r="A573" t="s">
        <v>3401</v>
      </c>
      <c r="B573">
        <v>40102</v>
      </c>
      <c r="C573" t="s">
        <v>2493</v>
      </c>
      <c r="D573" s="157" t="s">
        <v>2189</v>
      </c>
      <c r="E573">
        <v>10</v>
      </c>
      <c r="F573" t="s">
        <v>3166</v>
      </c>
      <c r="G573" t="s">
        <v>469</v>
      </c>
      <c r="H573" s="157" t="s">
        <v>3407</v>
      </c>
      <c r="I573" s="157" t="s">
        <v>3407</v>
      </c>
      <c r="J573" t="s">
        <v>510</v>
      </c>
      <c r="L573" s="157" t="s">
        <v>2611</v>
      </c>
    </row>
    <row r="574" spans="1:12" x14ac:dyDescent="0.2">
      <c r="A574" t="s">
        <v>3401</v>
      </c>
      <c r="B574">
        <v>40102</v>
      </c>
      <c r="C574" t="s">
        <v>2493</v>
      </c>
      <c r="D574" s="157" t="s">
        <v>2189</v>
      </c>
      <c r="E574">
        <v>11</v>
      </c>
      <c r="F574" t="s">
        <v>2844</v>
      </c>
      <c r="G574" t="s">
        <v>237</v>
      </c>
      <c r="H574" s="157" t="s">
        <v>3408</v>
      </c>
      <c r="I574" s="157" t="s">
        <v>3408</v>
      </c>
      <c r="J574" t="s">
        <v>510</v>
      </c>
      <c r="L574" s="157" t="s">
        <v>2611</v>
      </c>
    </row>
    <row r="575" spans="1:12" x14ac:dyDescent="0.2">
      <c r="A575" t="s">
        <v>3401</v>
      </c>
      <c r="B575">
        <v>40102</v>
      </c>
      <c r="C575" t="s">
        <v>2493</v>
      </c>
      <c r="D575" s="157" t="s">
        <v>2189</v>
      </c>
      <c r="E575">
        <v>12</v>
      </c>
      <c r="F575" t="s">
        <v>3167</v>
      </c>
      <c r="G575" t="s">
        <v>234</v>
      </c>
      <c r="H575" s="157" t="s">
        <v>3409</v>
      </c>
      <c r="I575" s="157" t="s">
        <v>3409</v>
      </c>
      <c r="J575" t="s">
        <v>510</v>
      </c>
      <c r="L575" s="157" t="s">
        <v>2611</v>
      </c>
    </row>
    <row r="576" spans="1:12" x14ac:dyDescent="0.2">
      <c r="A576" t="s">
        <v>3401</v>
      </c>
      <c r="B576">
        <v>40102</v>
      </c>
      <c r="C576" t="s">
        <v>2493</v>
      </c>
      <c r="D576" s="157" t="s">
        <v>2189</v>
      </c>
      <c r="E576">
        <v>13</v>
      </c>
      <c r="F576" t="s">
        <v>2845</v>
      </c>
      <c r="G576" t="s">
        <v>231</v>
      </c>
      <c r="H576" s="157" t="s">
        <v>3410</v>
      </c>
      <c r="I576" s="157" t="s">
        <v>3410</v>
      </c>
      <c r="J576" t="s">
        <v>510</v>
      </c>
      <c r="L576" s="157" t="s">
        <v>2611</v>
      </c>
    </row>
    <row r="577" spans="1:12" x14ac:dyDescent="0.2">
      <c r="A577" t="s">
        <v>3401</v>
      </c>
      <c r="B577">
        <v>40102</v>
      </c>
      <c r="C577" t="s">
        <v>2493</v>
      </c>
      <c r="D577" s="157" t="s">
        <v>2189</v>
      </c>
      <c r="E577">
        <v>14</v>
      </c>
      <c r="F577" t="s">
        <v>2915</v>
      </c>
      <c r="G577" t="s">
        <v>692</v>
      </c>
      <c r="H577" s="157" t="s">
        <v>3411</v>
      </c>
      <c r="I577" s="157" t="s">
        <v>3411</v>
      </c>
      <c r="J577" t="s">
        <v>510</v>
      </c>
      <c r="L577" s="157" t="s">
        <v>2611</v>
      </c>
    </row>
    <row r="578" spans="1:12" x14ac:dyDescent="0.2">
      <c r="A578" t="s">
        <v>3401</v>
      </c>
      <c r="B578">
        <v>40102</v>
      </c>
      <c r="C578" t="s">
        <v>2493</v>
      </c>
      <c r="D578" s="157" t="s">
        <v>2189</v>
      </c>
      <c r="E578">
        <v>15</v>
      </c>
      <c r="F578" t="s">
        <v>2916</v>
      </c>
      <c r="G578" t="s">
        <v>695</v>
      </c>
      <c r="H578" s="157" t="s">
        <v>3412</v>
      </c>
      <c r="I578" s="157" t="s">
        <v>3412</v>
      </c>
      <c r="J578" t="s">
        <v>510</v>
      </c>
      <c r="L578" s="157" t="s">
        <v>2611</v>
      </c>
    </row>
    <row r="579" spans="1:12" x14ac:dyDescent="0.2">
      <c r="A579" t="s">
        <v>3401</v>
      </c>
      <c r="B579">
        <v>40102</v>
      </c>
      <c r="C579" t="s">
        <v>2493</v>
      </c>
      <c r="D579" s="157" t="s">
        <v>2189</v>
      </c>
      <c r="E579">
        <v>16</v>
      </c>
      <c r="F579" t="s">
        <v>2917</v>
      </c>
      <c r="G579" t="s">
        <v>697</v>
      </c>
      <c r="H579" s="157" t="s">
        <v>3413</v>
      </c>
      <c r="I579" s="157" t="s">
        <v>3413</v>
      </c>
      <c r="J579" t="s">
        <v>510</v>
      </c>
      <c r="L579" s="157" t="s">
        <v>2611</v>
      </c>
    </row>
    <row r="580" spans="1:12" x14ac:dyDescent="0.2">
      <c r="A580" t="s">
        <v>3401</v>
      </c>
      <c r="B580">
        <v>40102</v>
      </c>
      <c r="C580" t="s">
        <v>2493</v>
      </c>
      <c r="D580" s="157" t="s">
        <v>2189</v>
      </c>
      <c r="E580">
        <v>17</v>
      </c>
      <c r="F580" t="s">
        <v>2918</v>
      </c>
      <c r="G580" t="s">
        <v>695</v>
      </c>
      <c r="H580" s="157" t="s">
        <v>3414</v>
      </c>
      <c r="I580" s="157" t="s">
        <v>3414</v>
      </c>
      <c r="J580" t="s">
        <v>510</v>
      </c>
      <c r="L580" s="157" t="s">
        <v>2611</v>
      </c>
    </row>
    <row r="581" spans="1:12" x14ac:dyDescent="0.2">
      <c r="A581" t="s">
        <v>3401</v>
      </c>
      <c r="B581">
        <v>40102</v>
      </c>
      <c r="C581" t="s">
        <v>2493</v>
      </c>
      <c r="D581" s="157" t="s">
        <v>2189</v>
      </c>
      <c r="E581">
        <v>18</v>
      </c>
      <c r="F581" t="s">
        <v>2919</v>
      </c>
      <c r="G581" t="s">
        <v>692</v>
      </c>
      <c r="H581" s="157" t="s">
        <v>3415</v>
      </c>
      <c r="I581" s="157" t="s">
        <v>3415</v>
      </c>
      <c r="J581" t="s">
        <v>510</v>
      </c>
      <c r="L581" s="157" t="s">
        <v>2611</v>
      </c>
    </row>
    <row r="582" spans="1:12" x14ac:dyDescent="0.2">
      <c r="A582" t="s">
        <v>3401</v>
      </c>
      <c r="B582">
        <v>40102</v>
      </c>
      <c r="C582" t="s">
        <v>2493</v>
      </c>
      <c r="D582" s="157" t="s">
        <v>2189</v>
      </c>
      <c r="E582">
        <v>19</v>
      </c>
      <c r="F582" t="s">
        <v>2846</v>
      </c>
      <c r="G582" t="s">
        <v>228</v>
      </c>
      <c r="H582" s="157" t="s">
        <v>3416</v>
      </c>
      <c r="I582" s="157" t="s">
        <v>3416</v>
      </c>
      <c r="J582" t="s">
        <v>510</v>
      </c>
      <c r="L582" s="157" t="s">
        <v>2611</v>
      </c>
    </row>
    <row r="583" spans="1:12" x14ac:dyDescent="0.2">
      <c r="A583" t="s">
        <v>3401</v>
      </c>
      <c r="B583">
        <v>40102</v>
      </c>
      <c r="C583" t="s">
        <v>2493</v>
      </c>
      <c r="D583" s="157" t="s">
        <v>2189</v>
      </c>
      <c r="E583">
        <v>20</v>
      </c>
      <c r="F583" t="s">
        <v>3168</v>
      </c>
      <c r="G583" t="s">
        <v>225</v>
      </c>
      <c r="H583" s="157" t="s">
        <v>3417</v>
      </c>
      <c r="I583" s="157" t="s">
        <v>3417</v>
      </c>
      <c r="J583" t="s">
        <v>510</v>
      </c>
      <c r="L583" s="157" t="s">
        <v>2611</v>
      </c>
    </row>
    <row r="584" spans="1:12" x14ac:dyDescent="0.2">
      <c r="A584" t="s">
        <v>3401</v>
      </c>
      <c r="B584">
        <v>40102</v>
      </c>
      <c r="C584" t="s">
        <v>2493</v>
      </c>
      <c r="D584" s="157" t="s">
        <v>2189</v>
      </c>
      <c r="E584">
        <v>21</v>
      </c>
      <c r="F584" t="s">
        <v>2847</v>
      </c>
      <c r="G584" t="s">
        <v>222</v>
      </c>
      <c r="H584" s="157" t="s">
        <v>3418</v>
      </c>
      <c r="I584" s="157" t="s">
        <v>3418</v>
      </c>
      <c r="J584" t="s">
        <v>510</v>
      </c>
      <c r="L584" s="157" t="s">
        <v>2611</v>
      </c>
    </row>
    <row r="585" spans="1:12" x14ac:dyDescent="0.2">
      <c r="A585" t="s">
        <v>3401</v>
      </c>
      <c r="B585">
        <v>40102</v>
      </c>
      <c r="C585" t="s">
        <v>2493</v>
      </c>
      <c r="D585" s="157" t="s">
        <v>2189</v>
      </c>
      <c r="E585">
        <v>22</v>
      </c>
      <c r="F585" t="s">
        <v>3169</v>
      </c>
      <c r="G585" t="s">
        <v>219</v>
      </c>
      <c r="H585" s="157" t="s">
        <v>3419</v>
      </c>
      <c r="I585" s="157" t="s">
        <v>3419</v>
      </c>
      <c r="J585" t="s">
        <v>510</v>
      </c>
      <c r="L585" s="157" t="s">
        <v>2611</v>
      </c>
    </row>
    <row r="586" spans="1:12" x14ac:dyDescent="0.2">
      <c r="A586" t="s">
        <v>3401</v>
      </c>
      <c r="B586">
        <v>40102</v>
      </c>
      <c r="C586" t="s">
        <v>2493</v>
      </c>
      <c r="D586" s="157" t="s">
        <v>2189</v>
      </c>
      <c r="E586">
        <v>23</v>
      </c>
      <c r="F586" t="s">
        <v>3170</v>
      </c>
      <c r="G586" t="s">
        <v>219</v>
      </c>
      <c r="H586" s="157" t="s">
        <v>2964</v>
      </c>
      <c r="I586" s="157" t="s">
        <v>2964</v>
      </c>
      <c r="J586" t="s">
        <v>510</v>
      </c>
      <c r="L586" s="157" t="s">
        <v>2611</v>
      </c>
    </row>
    <row r="587" spans="1:12" x14ac:dyDescent="0.2">
      <c r="A587" t="s">
        <v>3401</v>
      </c>
      <c r="B587">
        <v>40102</v>
      </c>
      <c r="C587" t="s">
        <v>2493</v>
      </c>
      <c r="D587" s="157" t="s">
        <v>2189</v>
      </c>
      <c r="E587">
        <v>24</v>
      </c>
      <c r="F587" t="s">
        <v>3171</v>
      </c>
      <c r="G587" t="s">
        <v>787</v>
      </c>
      <c r="H587" s="157" t="s">
        <v>3420</v>
      </c>
      <c r="I587" s="157" t="s">
        <v>3420</v>
      </c>
      <c r="J587" t="s">
        <v>510</v>
      </c>
      <c r="L587" s="157" t="s">
        <v>2611</v>
      </c>
    </row>
    <row r="588" spans="1:12" x14ac:dyDescent="0.2">
      <c r="A588" t="s">
        <v>3401</v>
      </c>
      <c r="B588">
        <v>40102</v>
      </c>
      <c r="C588" t="s">
        <v>2493</v>
      </c>
      <c r="D588" s="157" t="s">
        <v>2189</v>
      </c>
      <c r="E588">
        <v>25</v>
      </c>
      <c r="F588" t="s">
        <v>2848</v>
      </c>
      <c r="G588" t="s">
        <v>689</v>
      </c>
      <c r="H588" s="157" t="s">
        <v>3421</v>
      </c>
      <c r="I588" s="157" t="s">
        <v>3421</v>
      </c>
      <c r="J588" t="s">
        <v>510</v>
      </c>
      <c r="L588" s="157" t="s">
        <v>2611</v>
      </c>
    </row>
    <row r="589" spans="1:12" x14ac:dyDescent="0.2">
      <c r="A589" t="s">
        <v>3401</v>
      </c>
      <c r="B589">
        <v>40102</v>
      </c>
      <c r="C589" t="s">
        <v>2493</v>
      </c>
      <c r="D589" s="157" t="s">
        <v>2189</v>
      </c>
      <c r="E589">
        <v>26</v>
      </c>
      <c r="F589" t="s">
        <v>3172</v>
      </c>
      <c r="G589" t="s">
        <v>686</v>
      </c>
      <c r="H589" s="157" t="s">
        <v>3422</v>
      </c>
      <c r="I589" s="157" t="s">
        <v>3422</v>
      </c>
      <c r="J589" t="s">
        <v>510</v>
      </c>
      <c r="L589" s="157" t="s">
        <v>2611</v>
      </c>
    </row>
    <row r="590" spans="1:12" x14ac:dyDescent="0.2">
      <c r="A590" t="s">
        <v>3401</v>
      </c>
      <c r="B590">
        <v>40102</v>
      </c>
      <c r="C590" t="s">
        <v>2493</v>
      </c>
      <c r="D590" s="157" t="s">
        <v>2189</v>
      </c>
      <c r="E590">
        <v>27</v>
      </c>
      <c r="F590" t="s">
        <v>3173</v>
      </c>
      <c r="G590" t="s">
        <v>683</v>
      </c>
      <c r="H590" s="157" t="s">
        <v>3423</v>
      </c>
      <c r="I590" s="157" t="s">
        <v>3423</v>
      </c>
      <c r="J590" t="s">
        <v>510</v>
      </c>
      <c r="L590" s="157" t="s">
        <v>2611</v>
      </c>
    </row>
    <row r="591" spans="1:12" x14ac:dyDescent="0.2">
      <c r="A591" t="s">
        <v>3401</v>
      </c>
      <c r="B591">
        <v>40102</v>
      </c>
      <c r="C591" t="s">
        <v>2493</v>
      </c>
      <c r="D591" s="157" t="s">
        <v>2189</v>
      </c>
      <c r="E591">
        <v>28</v>
      </c>
      <c r="F591" t="s">
        <v>2849</v>
      </c>
      <c r="G591" t="s">
        <v>680</v>
      </c>
      <c r="H591" s="157" t="s">
        <v>3424</v>
      </c>
      <c r="I591" s="157" t="s">
        <v>3424</v>
      </c>
      <c r="J591" t="s">
        <v>510</v>
      </c>
      <c r="L591" s="157" t="s">
        <v>2611</v>
      </c>
    </row>
    <row r="592" spans="1:12" x14ac:dyDescent="0.2">
      <c r="A592" t="s">
        <v>3401</v>
      </c>
      <c r="B592">
        <v>40102</v>
      </c>
      <c r="C592" t="s">
        <v>2493</v>
      </c>
      <c r="D592" s="157" t="s">
        <v>2189</v>
      </c>
      <c r="E592">
        <v>29</v>
      </c>
      <c r="F592" t="s">
        <v>3174</v>
      </c>
      <c r="G592" t="s">
        <v>677</v>
      </c>
      <c r="H592" s="157" t="s">
        <v>3425</v>
      </c>
      <c r="I592" s="157" t="s">
        <v>3425</v>
      </c>
      <c r="J592" t="s">
        <v>510</v>
      </c>
      <c r="L592" s="157" t="s">
        <v>2611</v>
      </c>
    </row>
    <row r="593" spans="1:12" x14ac:dyDescent="0.2">
      <c r="A593" t="s">
        <v>3401</v>
      </c>
      <c r="B593">
        <v>40102</v>
      </c>
      <c r="C593" t="s">
        <v>2493</v>
      </c>
      <c r="D593" s="157" t="s">
        <v>2189</v>
      </c>
      <c r="E593">
        <v>30</v>
      </c>
      <c r="F593" t="s">
        <v>3175</v>
      </c>
      <c r="G593" t="s">
        <v>674</v>
      </c>
      <c r="H593" s="157" t="s">
        <v>3426</v>
      </c>
      <c r="I593" s="157" t="s">
        <v>3426</v>
      </c>
      <c r="J593" t="s">
        <v>510</v>
      </c>
      <c r="L593" s="157" t="s">
        <v>2611</v>
      </c>
    </row>
    <row r="594" spans="1:12" x14ac:dyDescent="0.2">
      <c r="A594" t="s">
        <v>3401</v>
      </c>
      <c r="B594">
        <v>40102</v>
      </c>
      <c r="C594" t="s">
        <v>2493</v>
      </c>
      <c r="D594" s="157" t="s">
        <v>2189</v>
      </c>
      <c r="E594">
        <v>31</v>
      </c>
      <c r="F594" t="s">
        <v>3176</v>
      </c>
      <c r="G594" t="s">
        <v>671</v>
      </c>
      <c r="H594" s="157" t="s">
        <v>3427</v>
      </c>
      <c r="I594" s="157" t="s">
        <v>3427</v>
      </c>
      <c r="J594" t="s">
        <v>510</v>
      </c>
      <c r="L594" s="157" t="s">
        <v>2611</v>
      </c>
    </row>
    <row r="595" spans="1:12" x14ac:dyDescent="0.2">
      <c r="A595" t="s">
        <v>3401</v>
      </c>
      <c r="B595">
        <v>40102</v>
      </c>
      <c r="C595" t="s">
        <v>2493</v>
      </c>
      <c r="D595" s="157" t="s">
        <v>2189</v>
      </c>
      <c r="E595">
        <v>32</v>
      </c>
      <c r="F595" t="s">
        <v>2850</v>
      </c>
      <c r="G595" t="s">
        <v>668</v>
      </c>
      <c r="H595" s="157" t="s">
        <v>3428</v>
      </c>
      <c r="I595" s="157" t="s">
        <v>3428</v>
      </c>
      <c r="J595" t="s">
        <v>510</v>
      </c>
      <c r="L595" s="157" t="s">
        <v>2611</v>
      </c>
    </row>
    <row r="596" spans="1:12" x14ac:dyDescent="0.2">
      <c r="A596" t="s">
        <v>3401</v>
      </c>
      <c r="B596">
        <v>40102</v>
      </c>
      <c r="C596" t="s">
        <v>2493</v>
      </c>
      <c r="D596" s="157" t="s">
        <v>2189</v>
      </c>
      <c r="E596">
        <v>33</v>
      </c>
      <c r="F596" t="s">
        <v>3177</v>
      </c>
      <c r="G596" t="s">
        <v>665</v>
      </c>
      <c r="H596" s="157" t="s">
        <v>3429</v>
      </c>
      <c r="I596" s="157" t="s">
        <v>3429</v>
      </c>
      <c r="J596" t="s">
        <v>510</v>
      </c>
      <c r="L596" s="157" t="s">
        <v>2611</v>
      </c>
    </row>
    <row r="597" spans="1:12" x14ac:dyDescent="0.2">
      <c r="A597" t="s">
        <v>3401</v>
      </c>
      <c r="B597">
        <v>40102</v>
      </c>
      <c r="C597" t="s">
        <v>2493</v>
      </c>
      <c r="D597" s="157" t="s">
        <v>2189</v>
      </c>
      <c r="E597">
        <v>34</v>
      </c>
      <c r="F597" t="s">
        <v>3178</v>
      </c>
      <c r="G597" t="s">
        <v>662</v>
      </c>
      <c r="H597" s="157" t="s">
        <v>3430</v>
      </c>
      <c r="I597" s="157" t="s">
        <v>3430</v>
      </c>
      <c r="J597" t="s">
        <v>510</v>
      </c>
      <c r="L597" s="157" t="s">
        <v>2611</v>
      </c>
    </row>
    <row r="598" spans="1:12" x14ac:dyDescent="0.2">
      <c r="A598" t="s">
        <v>3401</v>
      </c>
      <c r="B598">
        <v>40102</v>
      </c>
      <c r="C598" t="s">
        <v>2493</v>
      </c>
      <c r="D598" s="157" t="s">
        <v>2189</v>
      </c>
      <c r="E598">
        <v>35</v>
      </c>
      <c r="F598" t="s">
        <v>3179</v>
      </c>
      <c r="G598" t="s">
        <v>659</v>
      </c>
      <c r="H598" s="157" t="s">
        <v>3431</v>
      </c>
      <c r="I598" s="157" t="s">
        <v>3431</v>
      </c>
      <c r="J598" t="s">
        <v>510</v>
      </c>
      <c r="L598" s="157" t="s">
        <v>2611</v>
      </c>
    </row>
    <row r="599" spans="1:12" x14ac:dyDescent="0.2">
      <c r="A599" t="s">
        <v>3401</v>
      </c>
      <c r="B599">
        <v>40102</v>
      </c>
      <c r="C599" t="s">
        <v>2493</v>
      </c>
      <c r="D599" s="157" t="s">
        <v>2189</v>
      </c>
      <c r="E599">
        <v>36</v>
      </c>
      <c r="F599" t="s">
        <v>3180</v>
      </c>
      <c r="G599" t="s">
        <v>656</v>
      </c>
      <c r="H599" s="157" t="s">
        <v>3432</v>
      </c>
      <c r="I599" s="157" t="s">
        <v>3432</v>
      </c>
      <c r="J599" t="s">
        <v>510</v>
      </c>
      <c r="L599" s="157" t="s">
        <v>2611</v>
      </c>
    </row>
    <row r="600" spans="1:12" x14ac:dyDescent="0.2">
      <c r="A600" t="s">
        <v>3401</v>
      </c>
      <c r="B600">
        <v>40102</v>
      </c>
      <c r="C600" t="s">
        <v>2493</v>
      </c>
      <c r="D600" s="157" t="s">
        <v>2189</v>
      </c>
      <c r="E600">
        <v>37</v>
      </c>
      <c r="F600" t="s">
        <v>3181</v>
      </c>
      <c r="G600" t="s">
        <v>653</v>
      </c>
      <c r="H600" s="157" t="s">
        <v>3433</v>
      </c>
      <c r="I600" s="157" t="s">
        <v>3433</v>
      </c>
      <c r="J600" t="s">
        <v>510</v>
      </c>
      <c r="L600" s="157" t="s">
        <v>2611</v>
      </c>
    </row>
    <row r="601" spans="1:12" x14ac:dyDescent="0.2">
      <c r="A601" t="s">
        <v>3401</v>
      </c>
      <c r="B601">
        <v>40102</v>
      </c>
      <c r="C601" t="s">
        <v>2493</v>
      </c>
      <c r="D601" s="157" t="s">
        <v>2189</v>
      </c>
      <c r="E601">
        <v>38</v>
      </c>
      <c r="F601" t="s">
        <v>3182</v>
      </c>
      <c r="G601" t="s">
        <v>650</v>
      </c>
      <c r="H601" s="157" t="s">
        <v>3434</v>
      </c>
      <c r="I601" s="157" t="s">
        <v>3434</v>
      </c>
      <c r="J601" t="s">
        <v>510</v>
      </c>
      <c r="L601" s="157" t="s">
        <v>2611</v>
      </c>
    </row>
    <row r="602" spans="1:12" x14ac:dyDescent="0.2">
      <c r="A602" t="s">
        <v>3401</v>
      </c>
      <c r="B602">
        <v>40102</v>
      </c>
      <c r="C602" t="s">
        <v>2493</v>
      </c>
      <c r="D602" s="157" t="s">
        <v>2189</v>
      </c>
      <c r="E602">
        <v>39</v>
      </c>
      <c r="F602" t="s">
        <v>3183</v>
      </c>
      <c r="G602" t="s">
        <v>647</v>
      </c>
      <c r="H602" s="157" t="s">
        <v>3434</v>
      </c>
      <c r="I602" s="157" t="s">
        <v>3434</v>
      </c>
      <c r="J602" t="s">
        <v>510</v>
      </c>
      <c r="L602" s="157" t="s">
        <v>2611</v>
      </c>
    </row>
    <row r="603" spans="1:12" x14ac:dyDescent="0.2">
      <c r="A603" t="s">
        <v>3401</v>
      </c>
      <c r="B603">
        <v>40102</v>
      </c>
      <c r="C603" t="s">
        <v>2493</v>
      </c>
      <c r="D603" s="157" t="s">
        <v>2189</v>
      </c>
      <c r="E603">
        <v>40</v>
      </c>
      <c r="F603" t="s">
        <v>3184</v>
      </c>
      <c r="G603" t="s">
        <v>644</v>
      </c>
      <c r="H603" s="157" t="s">
        <v>3435</v>
      </c>
      <c r="I603" s="157" t="s">
        <v>3435</v>
      </c>
      <c r="J603" t="s">
        <v>510</v>
      </c>
      <c r="L603" s="157" t="s">
        <v>2611</v>
      </c>
    </row>
    <row r="604" spans="1:12" x14ac:dyDescent="0.2">
      <c r="A604" t="s">
        <v>3401</v>
      </c>
      <c r="B604">
        <v>40102</v>
      </c>
      <c r="C604" t="s">
        <v>2493</v>
      </c>
      <c r="D604" s="157" t="s">
        <v>2189</v>
      </c>
      <c r="E604">
        <v>41</v>
      </c>
      <c r="F604" t="s">
        <v>3185</v>
      </c>
      <c r="G604" t="s">
        <v>641</v>
      </c>
      <c r="H604" s="157" t="s">
        <v>3436</v>
      </c>
      <c r="I604" s="157" t="s">
        <v>3436</v>
      </c>
      <c r="J604" t="s">
        <v>510</v>
      </c>
      <c r="L604" s="157" t="s">
        <v>2611</v>
      </c>
    </row>
    <row r="605" spans="1:12" x14ac:dyDescent="0.2">
      <c r="A605" t="s">
        <v>3401</v>
      </c>
      <c r="B605">
        <v>40102</v>
      </c>
      <c r="C605" t="s">
        <v>2493</v>
      </c>
      <c r="D605" s="157" t="s">
        <v>2189</v>
      </c>
      <c r="E605">
        <v>42</v>
      </c>
      <c r="F605" t="s">
        <v>3186</v>
      </c>
      <c r="G605" t="s">
        <v>638</v>
      </c>
      <c r="H605" s="157" t="s">
        <v>3437</v>
      </c>
      <c r="I605" s="157" t="s">
        <v>3437</v>
      </c>
      <c r="J605" t="s">
        <v>510</v>
      </c>
      <c r="L605" s="157" t="s">
        <v>2611</v>
      </c>
    </row>
    <row r="606" spans="1:12" x14ac:dyDescent="0.2">
      <c r="A606" t="s">
        <v>3401</v>
      </c>
      <c r="B606">
        <v>40102</v>
      </c>
      <c r="C606" t="s">
        <v>2493</v>
      </c>
      <c r="D606" s="157" t="s">
        <v>2189</v>
      </c>
      <c r="E606">
        <v>43</v>
      </c>
      <c r="F606" t="s">
        <v>2852</v>
      </c>
      <c r="G606" t="s">
        <v>635</v>
      </c>
      <c r="H606" s="157" t="s">
        <v>3438</v>
      </c>
      <c r="I606" s="157" t="s">
        <v>3438</v>
      </c>
      <c r="J606" t="s">
        <v>510</v>
      </c>
      <c r="L606" s="157" t="s">
        <v>2611</v>
      </c>
    </row>
    <row r="607" spans="1:12" x14ac:dyDescent="0.2">
      <c r="A607" t="s">
        <v>3401</v>
      </c>
      <c r="B607">
        <v>40102</v>
      </c>
      <c r="C607" t="s">
        <v>2493</v>
      </c>
      <c r="D607" s="157" t="s">
        <v>2189</v>
      </c>
      <c r="E607">
        <v>44</v>
      </c>
      <c r="F607" t="s">
        <v>3187</v>
      </c>
      <c r="G607" t="s">
        <v>987</v>
      </c>
      <c r="H607" s="157" t="s">
        <v>3439</v>
      </c>
      <c r="I607" s="157" t="s">
        <v>3439</v>
      </c>
      <c r="J607" t="s">
        <v>510</v>
      </c>
      <c r="L607" s="157" t="s">
        <v>2611</v>
      </c>
    </row>
    <row r="608" spans="1:12" x14ac:dyDescent="0.2">
      <c r="A608" t="s">
        <v>3401</v>
      </c>
      <c r="B608">
        <v>40102</v>
      </c>
      <c r="C608" t="s">
        <v>2493</v>
      </c>
      <c r="D608" s="157" t="s">
        <v>2189</v>
      </c>
      <c r="E608">
        <v>45</v>
      </c>
      <c r="F608" t="s">
        <v>2853</v>
      </c>
      <c r="G608" t="s">
        <v>629</v>
      </c>
      <c r="H608" s="157" t="s">
        <v>3440</v>
      </c>
      <c r="I608" s="157" t="s">
        <v>3440</v>
      </c>
      <c r="J608" t="s">
        <v>510</v>
      </c>
      <c r="L608" s="157" t="s">
        <v>2611</v>
      </c>
    </row>
    <row r="609" spans="1:12" x14ac:dyDescent="0.2">
      <c r="A609" t="s">
        <v>3401</v>
      </c>
      <c r="B609">
        <v>40102</v>
      </c>
      <c r="C609" t="s">
        <v>2493</v>
      </c>
      <c r="D609" s="157" t="s">
        <v>2189</v>
      </c>
      <c r="E609">
        <v>46</v>
      </c>
      <c r="F609" t="s">
        <v>2854</v>
      </c>
      <c r="G609" t="s">
        <v>620</v>
      </c>
      <c r="H609" s="157" t="s">
        <v>3441</v>
      </c>
      <c r="I609" s="157" t="s">
        <v>3441</v>
      </c>
      <c r="J609" t="s">
        <v>510</v>
      </c>
      <c r="L609" s="157" t="s">
        <v>2611</v>
      </c>
    </row>
    <row r="610" spans="1:12" x14ac:dyDescent="0.2">
      <c r="A610" t="s">
        <v>3401</v>
      </c>
      <c r="B610">
        <v>40102</v>
      </c>
      <c r="C610" t="s">
        <v>2493</v>
      </c>
      <c r="D610" s="157" t="s">
        <v>2189</v>
      </c>
      <c r="E610">
        <v>47</v>
      </c>
      <c r="F610" t="s">
        <v>2920</v>
      </c>
      <c r="G610" t="s">
        <v>623</v>
      </c>
      <c r="H610" s="157" t="s">
        <v>3442</v>
      </c>
      <c r="I610" s="157" t="s">
        <v>3442</v>
      </c>
      <c r="J610" t="s">
        <v>510</v>
      </c>
      <c r="L610" s="157" t="s">
        <v>2611</v>
      </c>
    </row>
    <row r="611" spans="1:12" x14ac:dyDescent="0.2">
      <c r="A611" t="s">
        <v>3401</v>
      </c>
      <c r="B611">
        <v>40102</v>
      </c>
      <c r="C611" t="s">
        <v>2493</v>
      </c>
      <c r="D611" s="157" t="s">
        <v>2189</v>
      </c>
      <c r="E611">
        <v>48</v>
      </c>
      <c r="F611" t="s">
        <v>3400</v>
      </c>
      <c r="G611" t="s">
        <v>626</v>
      </c>
      <c r="H611" s="157" t="s">
        <v>3443</v>
      </c>
      <c r="I611" s="157" t="s">
        <v>3443</v>
      </c>
      <c r="J611" t="s">
        <v>510</v>
      </c>
      <c r="L611" s="157" t="s">
        <v>2611</v>
      </c>
    </row>
    <row r="612" spans="1:12" x14ac:dyDescent="0.2">
      <c r="A612" t="s">
        <v>3401</v>
      </c>
      <c r="B612">
        <v>40102</v>
      </c>
      <c r="C612" t="s">
        <v>2493</v>
      </c>
      <c r="D612" s="157" t="s">
        <v>2189</v>
      </c>
      <c r="E612">
        <v>49</v>
      </c>
      <c r="F612" t="s">
        <v>2855</v>
      </c>
      <c r="G612" t="s">
        <v>617</v>
      </c>
      <c r="H612" s="157" t="s">
        <v>3444</v>
      </c>
      <c r="I612" s="157" t="s">
        <v>3444</v>
      </c>
      <c r="J612" t="s">
        <v>510</v>
      </c>
      <c r="L612" s="157" t="s">
        <v>2611</v>
      </c>
    </row>
    <row r="613" spans="1:12" x14ac:dyDescent="0.2">
      <c r="A613" t="s">
        <v>3401</v>
      </c>
      <c r="B613">
        <v>40102</v>
      </c>
      <c r="C613" t="s">
        <v>2493</v>
      </c>
      <c r="D613" s="157" t="s">
        <v>2189</v>
      </c>
      <c r="E613">
        <v>50</v>
      </c>
      <c r="F613" t="s">
        <v>3188</v>
      </c>
      <c r="G613" t="s">
        <v>614</v>
      </c>
      <c r="H613" s="157" t="s">
        <v>3445</v>
      </c>
      <c r="I613" s="157" t="s">
        <v>3445</v>
      </c>
      <c r="J613" t="s">
        <v>510</v>
      </c>
      <c r="L613" s="157" t="s">
        <v>2611</v>
      </c>
    </row>
    <row r="614" spans="1:12" x14ac:dyDescent="0.2">
      <c r="A614" t="s">
        <v>3401</v>
      </c>
      <c r="B614">
        <v>40102</v>
      </c>
      <c r="C614" t="s">
        <v>2493</v>
      </c>
      <c r="D614" s="157" t="s">
        <v>2189</v>
      </c>
      <c r="E614">
        <v>51</v>
      </c>
      <c r="F614" t="s">
        <v>3189</v>
      </c>
      <c r="G614" t="s">
        <v>611</v>
      </c>
      <c r="H614" s="157" t="s">
        <v>3446</v>
      </c>
      <c r="I614" s="157" t="s">
        <v>3446</v>
      </c>
      <c r="J614" t="s">
        <v>510</v>
      </c>
      <c r="L614" s="157" t="s">
        <v>2611</v>
      </c>
    </row>
    <row r="615" spans="1:12" x14ac:dyDescent="0.2">
      <c r="A615" t="s">
        <v>3401</v>
      </c>
      <c r="B615">
        <v>40102</v>
      </c>
      <c r="C615" t="s">
        <v>2493</v>
      </c>
      <c r="D615" s="157" t="s">
        <v>2189</v>
      </c>
      <c r="E615">
        <v>52</v>
      </c>
      <c r="F615" t="s">
        <v>2856</v>
      </c>
      <c r="G615" t="s">
        <v>608</v>
      </c>
      <c r="H615" s="157" t="s">
        <v>3447</v>
      </c>
      <c r="I615" s="157" t="s">
        <v>3447</v>
      </c>
      <c r="J615" t="s">
        <v>510</v>
      </c>
      <c r="L615" s="157" t="s">
        <v>2611</v>
      </c>
    </row>
    <row r="616" spans="1:12" x14ac:dyDescent="0.2">
      <c r="A616" t="s">
        <v>3401</v>
      </c>
      <c r="B616">
        <v>40102</v>
      </c>
      <c r="C616" t="s">
        <v>2493</v>
      </c>
      <c r="D616" s="157" t="s">
        <v>2189</v>
      </c>
      <c r="E616">
        <v>53</v>
      </c>
      <c r="F616" t="s">
        <v>3190</v>
      </c>
      <c r="G616" t="s">
        <v>605</v>
      </c>
      <c r="H616" s="157" t="s">
        <v>3448</v>
      </c>
      <c r="I616" s="157" t="s">
        <v>3448</v>
      </c>
      <c r="J616" t="s">
        <v>510</v>
      </c>
      <c r="L616" s="157" t="s">
        <v>2611</v>
      </c>
    </row>
    <row r="617" spans="1:12" x14ac:dyDescent="0.2">
      <c r="A617" t="s">
        <v>3401</v>
      </c>
      <c r="B617">
        <v>40102</v>
      </c>
      <c r="C617" t="s">
        <v>2493</v>
      </c>
      <c r="D617" s="157" t="s">
        <v>2189</v>
      </c>
      <c r="E617">
        <v>54</v>
      </c>
      <c r="F617" t="s">
        <v>3191</v>
      </c>
      <c r="G617" t="s">
        <v>602</v>
      </c>
      <c r="H617" s="157" t="s">
        <v>3449</v>
      </c>
      <c r="I617" s="157" t="s">
        <v>3449</v>
      </c>
      <c r="J617" t="s">
        <v>510</v>
      </c>
      <c r="L617" s="157" t="s">
        <v>2611</v>
      </c>
    </row>
    <row r="618" spans="1:12" x14ac:dyDescent="0.2">
      <c r="A618" t="s">
        <v>3401</v>
      </c>
      <c r="B618">
        <v>40102</v>
      </c>
      <c r="C618" t="s">
        <v>2493</v>
      </c>
      <c r="D618" s="157" t="s">
        <v>2189</v>
      </c>
      <c r="E618">
        <v>55</v>
      </c>
      <c r="F618" t="s">
        <v>3192</v>
      </c>
      <c r="G618" t="s">
        <v>599</v>
      </c>
      <c r="H618" s="157" t="s">
        <v>3450</v>
      </c>
      <c r="I618" s="157" t="s">
        <v>3450</v>
      </c>
      <c r="J618" t="s">
        <v>510</v>
      </c>
      <c r="L618" s="157" t="s">
        <v>2611</v>
      </c>
    </row>
    <row r="619" spans="1:12" x14ac:dyDescent="0.2">
      <c r="A619" t="s">
        <v>3401</v>
      </c>
      <c r="B619">
        <v>40102</v>
      </c>
      <c r="C619" t="s">
        <v>2493</v>
      </c>
      <c r="D619" s="157" t="s">
        <v>2189</v>
      </c>
      <c r="E619">
        <v>56</v>
      </c>
      <c r="F619" t="s">
        <v>2857</v>
      </c>
      <c r="G619" t="s">
        <v>596</v>
      </c>
      <c r="H619" s="157" t="s">
        <v>3451</v>
      </c>
      <c r="I619" s="157" t="s">
        <v>3451</v>
      </c>
      <c r="J619" t="s">
        <v>510</v>
      </c>
      <c r="L619" s="157" t="s">
        <v>2611</v>
      </c>
    </row>
    <row r="620" spans="1:12" x14ac:dyDescent="0.2">
      <c r="A620" t="s">
        <v>3401</v>
      </c>
      <c r="B620">
        <v>40102</v>
      </c>
      <c r="C620" t="s">
        <v>2493</v>
      </c>
      <c r="D620" s="157" t="s">
        <v>2189</v>
      </c>
      <c r="E620">
        <v>57</v>
      </c>
      <c r="F620" t="s">
        <v>3193</v>
      </c>
      <c r="G620" t="s">
        <v>593</v>
      </c>
      <c r="H620" s="157" t="s">
        <v>3452</v>
      </c>
      <c r="I620" s="157" t="s">
        <v>3452</v>
      </c>
      <c r="J620" t="s">
        <v>510</v>
      </c>
      <c r="L620" s="157" t="s">
        <v>2611</v>
      </c>
    </row>
    <row r="621" spans="1:12" x14ac:dyDescent="0.2">
      <c r="A621" t="s">
        <v>3401</v>
      </c>
      <c r="B621">
        <v>40102</v>
      </c>
      <c r="C621" t="s">
        <v>2493</v>
      </c>
      <c r="D621" s="157" t="s">
        <v>2189</v>
      </c>
      <c r="E621">
        <v>58</v>
      </c>
      <c r="F621" t="s">
        <v>3194</v>
      </c>
      <c r="G621" t="s">
        <v>590</v>
      </c>
      <c r="H621" s="157" t="s">
        <v>3453</v>
      </c>
      <c r="I621" s="157" t="s">
        <v>3453</v>
      </c>
      <c r="J621" t="s">
        <v>510</v>
      </c>
      <c r="L621" s="157" t="s">
        <v>2611</v>
      </c>
    </row>
    <row r="622" spans="1:12" x14ac:dyDescent="0.2">
      <c r="A622" t="s">
        <v>3401</v>
      </c>
      <c r="B622">
        <v>40102</v>
      </c>
      <c r="C622" t="s">
        <v>2493</v>
      </c>
      <c r="D622" s="157" t="s">
        <v>2189</v>
      </c>
      <c r="E622">
        <v>59</v>
      </c>
      <c r="F622" t="s">
        <v>3195</v>
      </c>
      <c r="G622" t="s">
        <v>587</v>
      </c>
      <c r="H622" s="157" t="s">
        <v>3454</v>
      </c>
      <c r="I622" s="157" t="s">
        <v>3454</v>
      </c>
      <c r="J622" t="s">
        <v>510</v>
      </c>
      <c r="L622" s="157" t="s">
        <v>2611</v>
      </c>
    </row>
    <row r="623" spans="1:12" x14ac:dyDescent="0.2">
      <c r="A623" t="s">
        <v>3401</v>
      </c>
      <c r="B623">
        <v>40102</v>
      </c>
      <c r="C623" t="s">
        <v>2493</v>
      </c>
      <c r="D623" s="157" t="s">
        <v>2189</v>
      </c>
      <c r="E623">
        <v>60</v>
      </c>
      <c r="F623" t="s">
        <v>3196</v>
      </c>
      <c r="G623" t="s">
        <v>584</v>
      </c>
      <c r="H623" s="157" t="s">
        <v>3455</v>
      </c>
      <c r="I623" s="157" t="s">
        <v>3455</v>
      </c>
      <c r="J623" t="s">
        <v>510</v>
      </c>
      <c r="L623" s="157" t="s">
        <v>2611</v>
      </c>
    </row>
    <row r="624" spans="1:12" x14ac:dyDescent="0.2">
      <c r="A624" t="s">
        <v>3401</v>
      </c>
      <c r="B624">
        <v>40102</v>
      </c>
      <c r="C624" t="s">
        <v>2493</v>
      </c>
      <c r="D624" s="157" t="s">
        <v>2189</v>
      </c>
      <c r="E624">
        <v>61</v>
      </c>
      <c r="F624" t="s">
        <v>3197</v>
      </c>
      <c r="G624" t="s">
        <v>581</v>
      </c>
      <c r="H624" s="157" t="s">
        <v>3456</v>
      </c>
      <c r="I624" s="157" t="s">
        <v>3456</v>
      </c>
      <c r="J624" t="s">
        <v>510</v>
      </c>
      <c r="L624" s="157" t="s">
        <v>2611</v>
      </c>
    </row>
    <row r="625" spans="1:12" x14ac:dyDescent="0.2">
      <c r="A625" t="s">
        <v>3401</v>
      </c>
      <c r="B625">
        <v>40102</v>
      </c>
      <c r="C625" t="s">
        <v>2493</v>
      </c>
      <c r="D625" s="157" t="s">
        <v>2189</v>
      </c>
      <c r="E625">
        <v>62</v>
      </c>
      <c r="F625" t="s">
        <v>3198</v>
      </c>
      <c r="G625" t="s">
        <v>578</v>
      </c>
      <c r="H625" s="157" t="s">
        <v>3457</v>
      </c>
      <c r="I625" s="157" t="s">
        <v>3457</v>
      </c>
      <c r="J625" t="s">
        <v>510</v>
      </c>
      <c r="L625" s="157" t="s">
        <v>2611</v>
      </c>
    </row>
    <row r="626" spans="1:12" x14ac:dyDescent="0.2">
      <c r="A626" t="s">
        <v>3401</v>
      </c>
      <c r="B626">
        <v>40102</v>
      </c>
      <c r="C626" t="s">
        <v>2493</v>
      </c>
      <c r="D626" s="157" t="s">
        <v>2189</v>
      </c>
      <c r="E626">
        <v>63</v>
      </c>
      <c r="F626" t="s">
        <v>3199</v>
      </c>
      <c r="G626" t="s">
        <v>575</v>
      </c>
      <c r="H626" s="157" t="s">
        <v>3458</v>
      </c>
      <c r="I626" s="157" t="s">
        <v>3458</v>
      </c>
      <c r="J626" t="s">
        <v>510</v>
      </c>
      <c r="L626" s="157" t="s">
        <v>2611</v>
      </c>
    </row>
    <row r="627" spans="1:12" x14ac:dyDescent="0.2">
      <c r="A627" t="s">
        <v>3401</v>
      </c>
      <c r="B627">
        <v>40102</v>
      </c>
      <c r="C627" t="s">
        <v>2493</v>
      </c>
      <c r="D627" s="157" t="s">
        <v>2189</v>
      </c>
      <c r="E627">
        <v>64</v>
      </c>
      <c r="F627" t="s">
        <v>3200</v>
      </c>
      <c r="G627" t="s">
        <v>572</v>
      </c>
      <c r="H627" s="157" t="s">
        <v>3459</v>
      </c>
      <c r="I627" s="157" t="s">
        <v>3459</v>
      </c>
      <c r="J627" t="s">
        <v>510</v>
      </c>
      <c r="L627" s="157" t="s">
        <v>2611</v>
      </c>
    </row>
    <row r="628" spans="1:12" x14ac:dyDescent="0.2">
      <c r="A628" t="s">
        <v>3401</v>
      </c>
      <c r="B628">
        <v>40102</v>
      </c>
      <c r="C628" t="s">
        <v>2493</v>
      </c>
      <c r="D628" s="157" t="s">
        <v>2189</v>
      </c>
      <c r="E628">
        <v>65</v>
      </c>
      <c r="F628" t="s">
        <v>3201</v>
      </c>
      <c r="G628" t="s">
        <v>569</v>
      </c>
      <c r="H628" s="157" t="s">
        <v>3460</v>
      </c>
      <c r="I628" s="157" t="s">
        <v>3460</v>
      </c>
      <c r="J628" t="s">
        <v>510</v>
      </c>
      <c r="L628" s="157" t="s">
        <v>2611</v>
      </c>
    </row>
    <row r="629" spans="1:12" x14ac:dyDescent="0.2">
      <c r="A629" t="s">
        <v>3401</v>
      </c>
      <c r="B629">
        <v>40102</v>
      </c>
      <c r="C629" t="s">
        <v>2493</v>
      </c>
      <c r="D629" s="157" t="s">
        <v>2189</v>
      </c>
      <c r="E629">
        <v>66</v>
      </c>
      <c r="F629" t="s">
        <v>3202</v>
      </c>
      <c r="G629" t="s">
        <v>566</v>
      </c>
      <c r="H629" s="157" t="s">
        <v>3461</v>
      </c>
      <c r="I629" s="157" t="s">
        <v>3461</v>
      </c>
      <c r="J629" t="s">
        <v>510</v>
      </c>
      <c r="L629" s="157" t="s">
        <v>2611</v>
      </c>
    </row>
    <row r="630" spans="1:12" x14ac:dyDescent="0.2">
      <c r="A630" t="s">
        <v>3463</v>
      </c>
      <c r="B630">
        <v>40102</v>
      </c>
      <c r="C630" t="s">
        <v>3256</v>
      </c>
      <c r="D630" s="157" t="s">
        <v>3464</v>
      </c>
      <c r="E630">
        <v>67</v>
      </c>
      <c r="F630" t="s">
        <v>3258</v>
      </c>
      <c r="G630" t="s">
        <v>3259</v>
      </c>
      <c r="H630" s="157" t="s">
        <v>3462</v>
      </c>
      <c r="I630" s="157" t="s">
        <v>3465</v>
      </c>
      <c r="J630" t="s">
        <v>3260</v>
      </c>
      <c r="L630" s="157" t="s">
        <v>2611</v>
      </c>
    </row>
    <row r="631" spans="1:12" x14ac:dyDescent="0.2">
      <c r="A631" t="s">
        <v>3401</v>
      </c>
      <c r="B631">
        <v>40102</v>
      </c>
      <c r="C631" t="s">
        <v>2493</v>
      </c>
      <c r="D631" s="157" t="s">
        <v>2189</v>
      </c>
      <c r="E631">
        <v>68</v>
      </c>
      <c r="F631" t="s">
        <v>3204</v>
      </c>
      <c r="G631" t="s">
        <v>560</v>
      </c>
      <c r="H631" s="157" t="s">
        <v>3466</v>
      </c>
      <c r="I631" s="157" t="s">
        <v>3466</v>
      </c>
      <c r="J631" t="s">
        <v>510</v>
      </c>
      <c r="L631" s="157" t="s">
        <v>2611</v>
      </c>
    </row>
    <row r="632" spans="1:12" x14ac:dyDescent="0.2">
      <c r="A632" t="s">
        <v>3401</v>
      </c>
      <c r="B632">
        <v>40102</v>
      </c>
      <c r="C632" t="s">
        <v>2493</v>
      </c>
      <c r="D632" s="157" t="s">
        <v>2189</v>
      </c>
      <c r="E632">
        <v>69</v>
      </c>
      <c r="F632" t="s">
        <v>3205</v>
      </c>
      <c r="G632" t="s">
        <v>557</v>
      </c>
      <c r="H632" s="157" t="s">
        <v>3467</v>
      </c>
      <c r="I632" s="157" t="s">
        <v>3467</v>
      </c>
      <c r="J632" t="s">
        <v>510</v>
      </c>
      <c r="L632" s="157" t="s">
        <v>2611</v>
      </c>
    </row>
    <row r="633" spans="1:12" x14ac:dyDescent="0.2">
      <c r="A633" t="s">
        <v>3401</v>
      </c>
      <c r="B633">
        <v>40102</v>
      </c>
      <c r="C633" t="s">
        <v>2493</v>
      </c>
      <c r="D633" s="157" t="s">
        <v>2189</v>
      </c>
      <c r="E633">
        <v>70</v>
      </c>
      <c r="F633" t="s">
        <v>3206</v>
      </c>
      <c r="G633" t="s">
        <v>554</v>
      </c>
      <c r="H633" s="157" t="s">
        <v>3468</v>
      </c>
      <c r="I633" s="157" t="s">
        <v>3468</v>
      </c>
      <c r="J633" t="s">
        <v>510</v>
      </c>
      <c r="L633" s="157" t="s">
        <v>2611</v>
      </c>
    </row>
    <row r="634" spans="1:12" x14ac:dyDescent="0.2">
      <c r="A634" t="s">
        <v>3401</v>
      </c>
      <c r="B634">
        <v>40102</v>
      </c>
      <c r="C634" t="s">
        <v>2493</v>
      </c>
      <c r="D634" s="157" t="s">
        <v>2189</v>
      </c>
      <c r="E634">
        <v>71</v>
      </c>
      <c r="F634" t="s">
        <v>3207</v>
      </c>
      <c r="G634" t="s">
        <v>551</v>
      </c>
      <c r="H634" s="157" t="s">
        <v>3469</v>
      </c>
      <c r="I634" s="157" t="s">
        <v>3469</v>
      </c>
      <c r="J634" t="s">
        <v>510</v>
      </c>
      <c r="L634" s="157" t="s">
        <v>2611</v>
      </c>
    </row>
    <row r="635" spans="1:12" x14ac:dyDescent="0.2">
      <c r="A635" t="s">
        <v>3401</v>
      </c>
      <c r="B635">
        <v>40102</v>
      </c>
      <c r="C635" t="s">
        <v>2493</v>
      </c>
      <c r="D635" s="157" t="s">
        <v>2189</v>
      </c>
      <c r="E635">
        <v>72</v>
      </c>
      <c r="F635" t="s">
        <v>3208</v>
      </c>
      <c r="G635" t="s">
        <v>548</v>
      </c>
      <c r="H635" s="157" t="s">
        <v>3470</v>
      </c>
      <c r="I635" s="157" t="s">
        <v>3470</v>
      </c>
      <c r="J635" t="s">
        <v>510</v>
      </c>
      <c r="L635" s="157" t="s">
        <v>2611</v>
      </c>
    </row>
    <row r="636" spans="1:12" x14ac:dyDescent="0.2">
      <c r="A636" t="s">
        <v>3401</v>
      </c>
      <c r="B636">
        <v>40102</v>
      </c>
      <c r="C636" t="s">
        <v>2493</v>
      </c>
      <c r="D636" s="157" t="s">
        <v>2189</v>
      </c>
      <c r="E636">
        <v>73</v>
      </c>
      <c r="F636" t="s">
        <v>3209</v>
      </c>
      <c r="G636" t="s">
        <v>545</v>
      </c>
      <c r="H636" s="157" t="s">
        <v>3471</v>
      </c>
      <c r="I636" s="157" t="s">
        <v>3471</v>
      </c>
      <c r="J636" t="s">
        <v>510</v>
      </c>
      <c r="L636" s="157" t="s">
        <v>2611</v>
      </c>
    </row>
    <row r="637" spans="1:12" x14ac:dyDescent="0.2">
      <c r="A637" t="s">
        <v>3401</v>
      </c>
      <c r="B637">
        <v>40102</v>
      </c>
      <c r="C637" t="s">
        <v>2493</v>
      </c>
      <c r="D637" s="157" t="s">
        <v>2189</v>
      </c>
      <c r="E637">
        <v>74</v>
      </c>
      <c r="F637" t="s">
        <v>3210</v>
      </c>
      <c r="G637" t="s">
        <v>542</v>
      </c>
      <c r="H637" s="157" t="s">
        <v>3073</v>
      </c>
      <c r="I637" s="157" t="s">
        <v>3073</v>
      </c>
      <c r="J637" t="s">
        <v>510</v>
      </c>
      <c r="L637" s="157" t="s">
        <v>2611</v>
      </c>
    </row>
    <row r="638" spans="1:12" x14ac:dyDescent="0.2">
      <c r="A638" t="s">
        <v>3401</v>
      </c>
      <c r="B638">
        <v>40102</v>
      </c>
      <c r="C638" t="s">
        <v>2493</v>
      </c>
      <c r="D638" s="157" t="s">
        <v>2189</v>
      </c>
      <c r="E638">
        <v>75</v>
      </c>
      <c r="F638" t="s">
        <v>3211</v>
      </c>
      <c r="G638" t="s">
        <v>539</v>
      </c>
      <c r="H638" s="157" t="s">
        <v>3472</v>
      </c>
      <c r="I638" s="157" t="s">
        <v>3472</v>
      </c>
      <c r="J638" t="s">
        <v>510</v>
      </c>
      <c r="L638" s="157" t="s">
        <v>2611</v>
      </c>
    </row>
    <row r="639" spans="1:12" x14ac:dyDescent="0.2">
      <c r="A639" t="s">
        <v>3401</v>
      </c>
      <c r="B639">
        <v>40102</v>
      </c>
      <c r="C639" t="s">
        <v>2493</v>
      </c>
      <c r="D639" s="157" t="s">
        <v>2189</v>
      </c>
      <c r="E639">
        <v>76</v>
      </c>
      <c r="F639" t="s">
        <v>3212</v>
      </c>
      <c r="G639" t="s">
        <v>536</v>
      </c>
      <c r="H639" s="157" t="s">
        <v>3473</v>
      </c>
      <c r="I639" s="157" t="s">
        <v>3473</v>
      </c>
      <c r="J639" t="s">
        <v>510</v>
      </c>
      <c r="L639" s="157" t="s">
        <v>2611</v>
      </c>
    </row>
    <row r="640" spans="1:12" x14ac:dyDescent="0.2">
      <c r="A640" t="s">
        <v>3401</v>
      </c>
      <c r="B640">
        <v>40102</v>
      </c>
      <c r="C640" t="s">
        <v>2493</v>
      </c>
      <c r="D640" s="157" t="s">
        <v>2189</v>
      </c>
      <c r="E640">
        <v>77</v>
      </c>
      <c r="F640" t="s">
        <v>3213</v>
      </c>
      <c r="G640" t="s">
        <v>533</v>
      </c>
      <c r="H640" s="157" t="s">
        <v>3474</v>
      </c>
      <c r="I640" s="157" t="s">
        <v>3474</v>
      </c>
      <c r="J640" t="s">
        <v>510</v>
      </c>
      <c r="L640" s="157" t="s">
        <v>2611</v>
      </c>
    </row>
    <row r="641" spans="1:12" x14ac:dyDescent="0.2">
      <c r="A641" t="s">
        <v>3401</v>
      </c>
      <c r="B641">
        <v>40102</v>
      </c>
      <c r="C641" t="s">
        <v>2493</v>
      </c>
      <c r="D641" s="157" t="s">
        <v>2189</v>
      </c>
      <c r="E641">
        <v>78</v>
      </c>
      <c r="F641" t="s">
        <v>3214</v>
      </c>
      <c r="G641" t="s">
        <v>531</v>
      </c>
      <c r="H641" s="157" t="s">
        <v>3475</v>
      </c>
      <c r="I641" s="157" t="s">
        <v>3475</v>
      </c>
      <c r="J641" t="s">
        <v>510</v>
      </c>
      <c r="L641" s="157" t="s">
        <v>2611</v>
      </c>
    </row>
    <row r="642" spans="1:12" x14ac:dyDescent="0.2">
      <c r="A642" t="s">
        <v>3401</v>
      </c>
      <c r="B642">
        <v>40102</v>
      </c>
      <c r="C642" t="s">
        <v>2493</v>
      </c>
      <c r="D642" s="157" t="s">
        <v>2189</v>
      </c>
      <c r="E642">
        <v>79</v>
      </c>
      <c r="F642" t="s">
        <v>3215</v>
      </c>
      <c r="G642" t="s">
        <v>528</v>
      </c>
      <c r="H642" s="157" t="s">
        <v>3476</v>
      </c>
      <c r="I642" s="157" t="s">
        <v>3476</v>
      </c>
      <c r="J642" t="s">
        <v>510</v>
      </c>
      <c r="L642" s="157" t="s">
        <v>2611</v>
      </c>
    </row>
    <row r="643" spans="1:12" x14ac:dyDescent="0.2">
      <c r="A643" t="s">
        <v>3401</v>
      </c>
      <c r="B643">
        <v>40102</v>
      </c>
      <c r="C643" t="s">
        <v>2493</v>
      </c>
      <c r="D643" s="157" t="s">
        <v>2189</v>
      </c>
      <c r="E643">
        <v>80</v>
      </c>
      <c r="F643" t="s">
        <v>3216</v>
      </c>
      <c r="G643" t="s">
        <v>525</v>
      </c>
      <c r="H643" s="157" t="s">
        <v>3477</v>
      </c>
      <c r="I643" s="157" t="s">
        <v>3477</v>
      </c>
      <c r="J643" t="s">
        <v>510</v>
      </c>
      <c r="L643" s="157" t="s">
        <v>2611</v>
      </c>
    </row>
    <row r="644" spans="1:12" x14ac:dyDescent="0.2">
      <c r="A644" t="s">
        <v>3401</v>
      </c>
      <c r="B644">
        <v>40102</v>
      </c>
      <c r="C644" t="s">
        <v>2493</v>
      </c>
      <c r="D644" s="157" t="s">
        <v>2189</v>
      </c>
      <c r="E644">
        <v>81</v>
      </c>
      <c r="F644" t="s">
        <v>3217</v>
      </c>
      <c r="G644" t="s">
        <v>522</v>
      </c>
      <c r="H644" s="157" t="s">
        <v>3478</v>
      </c>
      <c r="I644" s="157" t="s">
        <v>3478</v>
      </c>
      <c r="J644" t="s">
        <v>510</v>
      </c>
      <c r="L644" s="157" t="s">
        <v>2611</v>
      </c>
    </row>
    <row r="645" spans="1:12" x14ac:dyDescent="0.2">
      <c r="A645" t="s">
        <v>3401</v>
      </c>
      <c r="B645">
        <v>40102</v>
      </c>
      <c r="C645" t="s">
        <v>2493</v>
      </c>
      <c r="D645" s="157" t="s">
        <v>2189</v>
      </c>
      <c r="E645">
        <v>82</v>
      </c>
      <c r="F645" t="s">
        <v>3218</v>
      </c>
      <c r="G645" t="s">
        <v>519</v>
      </c>
      <c r="H645" s="157" t="s">
        <v>3479</v>
      </c>
      <c r="I645" s="157" t="s">
        <v>3479</v>
      </c>
      <c r="J645" t="s">
        <v>510</v>
      </c>
      <c r="L645" s="157" t="s">
        <v>2611</v>
      </c>
    </row>
    <row r="646" spans="1:12" x14ac:dyDescent="0.2">
      <c r="A646" t="s">
        <v>3401</v>
      </c>
      <c r="B646">
        <v>40102</v>
      </c>
      <c r="C646" t="s">
        <v>2493</v>
      </c>
      <c r="D646" s="157" t="s">
        <v>2189</v>
      </c>
      <c r="E646">
        <v>83</v>
      </c>
      <c r="F646" t="s">
        <v>3219</v>
      </c>
      <c r="G646" t="s">
        <v>516</v>
      </c>
      <c r="H646" s="157" t="s">
        <v>3480</v>
      </c>
      <c r="I646" s="157" t="s">
        <v>3480</v>
      </c>
      <c r="J646" t="s">
        <v>510</v>
      </c>
      <c r="L646" s="157" t="s">
        <v>2611</v>
      </c>
    </row>
    <row r="647" spans="1:12" x14ac:dyDescent="0.2">
      <c r="A647" t="s">
        <v>3401</v>
      </c>
      <c r="B647">
        <v>40102</v>
      </c>
      <c r="C647" t="s">
        <v>2493</v>
      </c>
      <c r="D647" s="157" t="s">
        <v>2189</v>
      </c>
      <c r="E647">
        <v>84</v>
      </c>
      <c r="F647" t="s">
        <v>3220</v>
      </c>
      <c r="G647" t="s">
        <v>513</v>
      </c>
      <c r="H647" s="157" t="s">
        <v>3481</v>
      </c>
      <c r="I647" s="157" t="s">
        <v>3481</v>
      </c>
      <c r="J647" t="s">
        <v>510</v>
      </c>
      <c r="L647" s="157" t="s">
        <v>2611</v>
      </c>
    </row>
    <row r="648" spans="1:12" x14ac:dyDescent="0.2">
      <c r="A648" t="s">
        <v>3401</v>
      </c>
      <c r="B648">
        <v>40102</v>
      </c>
      <c r="C648" t="s">
        <v>2493</v>
      </c>
      <c r="D648" s="157" t="s">
        <v>2189</v>
      </c>
      <c r="E648">
        <v>85</v>
      </c>
      <c r="F648" t="s">
        <v>3221</v>
      </c>
      <c r="G648" t="s">
        <v>510</v>
      </c>
      <c r="H648" s="157" t="s">
        <v>3482</v>
      </c>
      <c r="I648" s="157" t="s">
        <v>3482</v>
      </c>
      <c r="J648" t="s">
        <v>510</v>
      </c>
      <c r="L648" s="157" t="s">
        <v>2611</v>
      </c>
    </row>
    <row r="649" spans="1:12" x14ac:dyDescent="0.2">
      <c r="A649" t="s">
        <v>3483</v>
      </c>
      <c r="B649">
        <v>40102</v>
      </c>
      <c r="C649" t="s">
        <v>2493</v>
      </c>
      <c r="D649" s="157" t="s">
        <v>2268</v>
      </c>
      <c r="E649">
        <v>1</v>
      </c>
      <c r="F649" t="s">
        <v>2841</v>
      </c>
      <c r="G649" t="s">
        <v>252</v>
      </c>
      <c r="H649" s="157" t="s">
        <v>3484</v>
      </c>
      <c r="I649" s="157" t="s">
        <v>3484</v>
      </c>
      <c r="J649" t="s">
        <v>510</v>
      </c>
      <c r="L649" s="157" t="s">
        <v>2611</v>
      </c>
    </row>
    <row r="650" spans="1:12" x14ac:dyDescent="0.2">
      <c r="A650" t="s">
        <v>3483</v>
      </c>
      <c r="B650">
        <v>40102</v>
      </c>
      <c r="C650" t="s">
        <v>2493</v>
      </c>
      <c r="D650" s="157" t="s">
        <v>2268</v>
      </c>
      <c r="E650">
        <v>2</v>
      </c>
      <c r="F650" t="s">
        <v>3160</v>
      </c>
      <c r="G650" t="s">
        <v>249</v>
      </c>
      <c r="H650" s="157" t="s">
        <v>3485</v>
      </c>
      <c r="I650" s="157" t="s">
        <v>3485</v>
      </c>
      <c r="J650" t="s">
        <v>510</v>
      </c>
      <c r="L650" s="157" t="s">
        <v>2611</v>
      </c>
    </row>
    <row r="651" spans="1:12" x14ac:dyDescent="0.2">
      <c r="A651" t="s">
        <v>3483</v>
      </c>
      <c r="B651">
        <v>40102</v>
      </c>
      <c r="C651" t="s">
        <v>2493</v>
      </c>
      <c r="D651" s="157" t="s">
        <v>2268</v>
      </c>
      <c r="E651">
        <v>3</v>
      </c>
      <c r="F651" t="s">
        <v>3161</v>
      </c>
      <c r="G651" t="s">
        <v>246</v>
      </c>
      <c r="H651" s="157" t="s">
        <v>3486</v>
      </c>
      <c r="I651" s="157" t="s">
        <v>3486</v>
      </c>
      <c r="J651" t="s">
        <v>510</v>
      </c>
      <c r="L651" s="157" t="s">
        <v>2611</v>
      </c>
    </row>
    <row r="652" spans="1:12" x14ac:dyDescent="0.2">
      <c r="A652" t="s">
        <v>3483</v>
      </c>
      <c r="B652">
        <v>40102</v>
      </c>
      <c r="C652" t="s">
        <v>2493</v>
      </c>
      <c r="D652" s="157" t="s">
        <v>2268</v>
      </c>
      <c r="E652">
        <v>4</v>
      </c>
      <c r="F652" t="s">
        <v>3162</v>
      </c>
      <c r="G652" t="s">
        <v>243</v>
      </c>
      <c r="H652" s="157" t="s">
        <v>3487</v>
      </c>
      <c r="I652" s="157" t="s">
        <v>3487</v>
      </c>
      <c r="J652" t="s">
        <v>510</v>
      </c>
      <c r="L652" s="157" t="s">
        <v>2611</v>
      </c>
    </row>
    <row r="653" spans="1:12" x14ac:dyDescent="0.2">
      <c r="A653" t="s">
        <v>3483</v>
      </c>
      <c r="B653">
        <v>40102</v>
      </c>
      <c r="C653" t="s">
        <v>2493</v>
      </c>
      <c r="D653" s="157" t="s">
        <v>2268</v>
      </c>
      <c r="E653">
        <v>5</v>
      </c>
      <c r="F653" t="s">
        <v>2842</v>
      </c>
      <c r="G653" t="s">
        <v>706</v>
      </c>
      <c r="H653" s="157" t="s">
        <v>3488</v>
      </c>
      <c r="I653" s="157" t="s">
        <v>3488</v>
      </c>
      <c r="J653" t="s">
        <v>510</v>
      </c>
      <c r="L653" s="157" t="s">
        <v>2611</v>
      </c>
    </row>
    <row r="654" spans="1:12" x14ac:dyDescent="0.2">
      <c r="A654" t="s">
        <v>3483</v>
      </c>
      <c r="B654">
        <v>40102</v>
      </c>
      <c r="C654" t="s">
        <v>2493</v>
      </c>
      <c r="D654" s="157" t="s">
        <v>2268</v>
      </c>
      <c r="E654">
        <v>6</v>
      </c>
      <c r="F654" t="s">
        <v>3163</v>
      </c>
      <c r="G654" t="s">
        <v>703</v>
      </c>
      <c r="H654" s="157" t="s">
        <v>3098</v>
      </c>
      <c r="I654" s="157" t="s">
        <v>3098</v>
      </c>
      <c r="J654" t="s">
        <v>510</v>
      </c>
      <c r="L654" s="157" t="s">
        <v>2611</v>
      </c>
    </row>
    <row r="655" spans="1:12" x14ac:dyDescent="0.2">
      <c r="A655" t="s">
        <v>3483</v>
      </c>
      <c r="B655">
        <v>40102</v>
      </c>
      <c r="C655" t="s">
        <v>2493</v>
      </c>
      <c r="D655" s="157" t="s">
        <v>2268</v>
      </c>
      <c r="E655">
        <v>7</v>
      </c>
      <c r="F655" t="s">
        <v>3164</v>
      </c>
      <c r="G655" t="s">
        <v>700</v>
      </c>
      <c r="H655" s="157" t="s">
        <v>3489</v>
      </c>
      <c r="I655" s="157" t="s">
        <v>3489</v>
      </c>
      <c r="J655" t="s">
        <v>510</v>
      </c>
      <c r="L655" s="157" t="s">
        <v>2611</v>
      </c>
    </row>
    <row r="656" spans="1:12" x14ac:dyDescent="0.2">
      <c r="A656" t="s">
        <v>3483</v>
      </c>
      <c r="B656">
        <v>40102</v>
      </c>
      <c r="C656" t="s">
        <v>2493</v>
      </c>
      <c r="D656" s="157" t="s">
        <v>2268</v>
      </c>
      <c r="E656">
        <v>8</v>
      </c>
      <c r="F656" t="s">
        <v>2843</v>
      </c>
      <c r="G656" t="s">
        <v>465</v>
      </c>
      <c r="H656" s="157" t="s">
        <v>3490</v>
      </c>
      <c r="I656" s="157" t="s">
        <v>3490</v>
      </c>
      <c r="J656" t="s">
        <v>510</v>
      </c>
      <c r="L656" s="157" t="s">
        <v>2611</v>
      </c>
    </row>
    <row r="657" spans="1:12" x14ac:dyDescent="0.2">
      <c r="A657" t="s">
        <v>3483</v>
      </c>
      <c r="B657">
        <v>40102</v>
      </c>
      <c r="C657" t="s">
        <v>2493</v>
      </c>
      <c r="D657" s="157" t="s">
        <v>2268</v>
      </c>
      <c r="E657">
        <v>9</v>
      </c>
      <c r="F657" t="s">
        <v>3165</v>
      </c>
      <c r="G657" t="s">
        <v>467</v>
      </c>
      <c r="H657" s="157" t="s">
        <v>3099</v>
      </c>
      <c r="I657" s="157" t="s">
        <v>3099</v>
      </c>
      <c r="J657" t="s">
        <v>510</v>
      </c>
      <c r="L657" s="157" t="s">
        <v>2611</v>
      </c>
    </row>
    <row r="658" spans="1:12" x14ac:dyDescent="0.2">
      <c r="A658" t="s">
        <v>3483</v>
      </c>
      <c r="B658">
        <v>40102</v>
      </c>
      <c r="C658" t="s">
        <v>2493</v>
      </c>
      <c r="D658" s="157" t="s">
        <v>2268</v>
      </c>
      <c r="E658">
        <v>10</v>
      </c>
      <c r="F658" t="s">
        <v>3166</v>
      </c>
      <c r="G658" t="s">
        <v>469</v>
      </c>
      <c r="H658" s="157" t="s">
        <v>3099</v>
      </c>
      <c r="I658" s="157" t="s">
        <v>3099</v>
      </c>
      <c r="J658" t="s">
        <v>510</v>
      </c>
      <c r="L658" s="157" t="s">
        <v>2611</v>
      </c>
    </row>
    <row r="659" spans="1:12" x14ac:dyDescent="0.2">
      <c r="A659" t="s">
        <v>3483</v>
      </c>
      <c r="B659">
        <v>40102</v>
      </c>
      <c r="C659" t="s">
        <v>2493</v>
      </c>
      <c r="D659" s="157" t="s">
        <v>2268</v>
      </c>
      <c r="E659">
        <v>11</v>
      </c>
      <c r="F659" t="s">
        <v>2844</v>
      </c>
      <c r="G659" t="s">
        <v>237</v>
      </c>
      <c r="H659" s="157" t="s">
        <v>3100</v>
      </c>
      <c r="I659" s="157" t="s">
        <v>3100</v>
      </c>
      <c r="J659" t="s">
        <v>510</v>
      </c>
      <c r="L659" s="157" t="s">
        <v>2611</v>
      </c>
    </row>
    <row r="660" spans="1:12" x14ac:dyDescent="0.2">
      <c r="A660" t="s">
        <v>3483</v>
      </c>
      <c r="B660">
        <v>40102</v>
      </c>
      <c r="C660" t="s">
        <v>2493</v>
      </c>
      <c r="D660" s="157" t="s">
        <v>2268</v>
      </c>
      <c r="E660">
        <v>12</v>
      </c>
      <c r="F660" t="s">
        <v>3167</v>
      </c>
      <c r="G660" t="s">
        <v>234</v>
      </c>
      <c r="H660" s="157" t="s">
        <v>3491</v>
      </c>
      <c r="I660" s="157" t="s">
        <v>3491</v>
      </c>
      <c r="J660" t="s">
        <v>510</v>
      </c>
      <c r="L660" s="157" t="s">
        <v>2611</v>
      </c>
    </row>
    <row r="661" spans="1:12" x14ac:dyDescent="0.2">
      <c r="A661" t="s">
        <v>3483</v>
      </c>
      <c r="B661">
        <v>40102</v>
      </c>
      <c r="C661" t="s">
        <v>2493</v>
      </c>
      <c r="D661" s="157" t="s">
        <v>2268</v>
      </c>
      <c r="E661">
        <v>13</v>
      </c>
      <c r="F661" t="s">
        <v>2845</v>
      </c>
      <c r="G661" t="s">
        <v>231</v>
      </c>
      <c r="H661" s="157" t="s">
        <v>3101</v>
      </c>
      <c r="I661" s="157" t="s">
        <v>3101</v>
      </c>
      <c r="J661" t="s">
        <v>510</v>
      </c>
      <c r="L661" s="157" t="s">
        <v>2611</v>
      </c>
    </row>
    <row r="662" spans="1:12" x14ac:dyDescent="0.2">
      <c r="A662" t="s">
        <v>3483</v>
      </c>
      <c r="B662">
        <v>40102</v>
      </c>
      <c r="C662" t="s">
        <v>2493</v>
      </c>
      <c r="D662" s="157" t="s">
        <v>2268</v>
      </c>
      <c r="E662">
        <v>14</v>
      </c>
      <c r="F662" t="s">
        <v>2915</v>
      </c>
      <c r="G662" t="s">
        <v>692</v>
      </c>
      <c r="H662" s="157" t="s">
        <v>3103</v>
      </c>
      <c r="I662" s="157" t="s">
        <v>3103</v>
      </c>
      <c r="J662" t="s">
        <v>510</v>
      </c>
      <c r="L662" s="157" t="s">
        <v>2611</v>
      </c>
    </row>
    <row r="663" spans="1:12" x14ac:dyDescent="0.2">
      <c r="A663" t="s">
        <v>3483</v>
      </c>
      <c r="B663">
        <v>40102</v>
      </c>
      <c r="C663" t="s">
        <v>2493</v>
      </c>
      <c r="D663" s="157" t="s">
        <v>2268</v>
      </c>
      <c r="E663">
        <v>15</v>
      </c>
      <c r="F663" t="s">
        <v>2916</v>
      </c>
      <c r="G663" t="s">
        <v>695</v>
      </c>
      <c r="H663" s="157" t="s">
        <v>3492</v>
      </c>
      <c r="I663" s="157" t="s">
        <v>3492</v>
      </c>
      <c r="J663" t="s">
        <v>510</v>
      </c>
      <c r="L663" s="157" t="s">
        <v>2611</v>
      </c>
    </row>
    <row r="664" spans="1:12" x14ac:dyDescent="0.2">
      <c r="A664" t="s">
        <v>3483</v>
      </c>
      <c r="B664">
        <v>40102</v>
      </c>
      <c r="C664" t="s">
        <v>2493</v>
      </c>
      <c r="D664" s="157" t="s">
        <v>2268</v>
      </c>
      <c r="E664">
        <v>16</v>
      </c>
      <c r="F664" t="s">
        <v>2917</v>
      </c>
      <c r="G664" t="s">
        <v>697</v>
      </c>
      <c r="H664" s="157" t="s">
        <v>3104</v>
      </c>
      <c r="I664" s="157" t="s">
        <v>3104</v>
      </c>
      <c r="J664" t="s">
        <v>510</v>
      </c>
      <c r="L664" s="157" t="s">
        <v>2611</v>
      </c>
    </row>
    <row r="665" spans="1:12" x14ac:dyDescent="0.2">
      <c r="A665" t="s">
        <v>3483</v>
      </c>
      <c r="B665">
        <v>40102</v>
      </c>
      <c r="C665" t="s">
        <v>2493</v>
      </c>
      <c r="D665" s="157" t="s">
        <v>2268</v>
      </c>
      <c r="E665">
        <v>17</v>
      </c>
      <c r="F665" t="s">
        <v>2918</v>
      </c>
      <c r="G665" t="s">
        <v>695</v>
      </c>
      <c r="H665" s="157" t="s">
        <v>3493</v>
      </c>
      <c r="I665" s="157" t="s">
        <v>3493</v>
      </c>
      <c r="J665" t="s">
        <v>510</v>
      </c>
      <c r="L665" s="157" t="s">
        <v>2611</v>
      </c>
    </row>
    <row r="666" spans="1:12" x14ac:dyDescent="0.2">
      <c r="A666" t="s">
        <v>3483</v>
      </c>
      <c r="B666">
        <v>40102</v>
      </c>
      <c r="C666" t="s">
        <v>2493</v>
      </c>
      <c r="D666" s="157" t="s">
        <v>2268</v>
      </c>
      <c r="E666">
        <v>18</v>
      </c>
      <c r="F666" t="s">
        <v>2919</v>
      </c>
      <c r="G666" t="s">
        <v>692</v>
      </c>
      <c r="H666" s="157" t="s">
        <v>3105</v>
      </c>
      <c r="I666" s="157" t="s">
        <v>3105</v>
      </c>
      <c r="J666" t="s">
        <v>510</v>
      </c>
      <c r="L666" s="157" t="s">
        <v>2611</v>
      </c>
    </row>
    <row r="667" spans="1:12" x14ac:dyDescent="0.2">
      <c r="A667" t="s">
        <v>3483</v>
      </c>
      <c r="B667">
        <v>40102</v>
      </c>
      <c r="C667" t="s">
        <v>2493</v>
      </c>
      <c r="D667" s="157" t="s">
        <v>2268</v>
      </c>
      <c r="E667">
        <v>19</v>
      </c>
      <c r="F667" t="s">
        <v>2846</v>
      </c>
      <c r="G667" t="s">
        <v>228</v>
      </c>
      <c r="H667" s="157" t="s">
        <v>3494</v>
      </c>
      <c r="I667" s="157" t="s">
        <v>3494</v>
      </c>
      <c r="J667" t="s">
        <v>510</v>
      </c>
      <c r="L667" s="157" t="s">
        <v>2611</v>
      </c>
    </row>
    <row r="668" spans="1:12" x14ac:dyDescent="0.2">
      <c r="A668" t="s">
        <v>3483</v>
      </c>
      <c r="B668">
        <v>40102</v>
      </c>
      <c r="C668" t="s">
        <v>2493</v>
      </c>
      <c r="D668" s="157" t="s">
        <v>2268</v>
      </c>
      <c r="E668">
        <v>20</v>
      </c>
      <c r="F668" t="s">
        <v>3168</v>
      </c>
      <c r="G668" t="s">
        <v>225</v>
      </c>
      <c r="H668" s="157" t="s">
        <v>3495</v>
      </c>
      <c r="I668" s="157" t="s">
        <v>3495</v>
      </c>
      <c r="J668" t="s">
        <v>510</v>
      </c>
      <c r="L668" s="157" t="s">
        <v>2611</v>
      </c>
    </row>
    <row r="669" spans="1:12" x14ac:dyDescent="0.2">
      <c r="A669" t="s">
        <v>3483</v>
      </c>
      <c r="B669">
        <v>40102</v>
      </c>
      <c r="C669" t="s">
        <v>2493</v>
      </c>
      <c r="D669" s="157" t="s">
        <v>2268</v>
      </c>
      <c r="E669">
        <v>21</v>
      </c>
      <c r="F669" t="s">
        <v>2847</v>
      </c>
      <c r="G669" t="s">
        <v>222</v>
      </c>
      <c r="H669" s="157" t="s">
        <v>3496</v>
      </c>
      <c r="I669" s="157" t="s">
        <v>3496</v>
      </c>
      <c r="J669" t="s">
        <v>510</v>
      </c>
      <c r="L669" s="157" t="s">
        <v>2611</v>
      </c>
    </row>
    <row r="670" spans="1:12" x14ac:dyDescent="0.2">
      <c r="A670" t="s">
        <v>3483</v>
      </c>
      <c r="B670">
        <v>40102</v>
      </c>
      <c r="C670" t="s">
        <v>2493</v>
      </c>
      <c r="D670" s="157" t="s">
        <v>2268</v>
      </c>
      <c r="E670">
        <v>22</v>
      </c>
      <c r="F670" t="s">
        <v>3169</v>
      </c>
      <c r="G670" t="s">
        <v>219</v>
      </c>
      <c r="H670" s="157" t="s">
        <v>3497</v>
      </c>
      <c r="I670" s="157" t="s">
        <v>3497</v>
      </c>
      <c r="J670" t="s">
        <v>510</v>
      </c>
      <c r="L670" s="157" t="s">
        <v>2611</v>
      </c>
    </row>
    <row r="671" spans="1:12" x14ac:dyDescent="0.2">
      <c r="A671" t="s">
        <v>3483</v>
      </c>
      <c r="B671">
        <v>40102</v>
      </c>
      <c r="C671" t="s">
        <v>2493</v>
      </c>
      <c r="D671" s="157" t="s">
        <v>2268</v>
      </c>
      <c r="E671">
        <v>23</v>
      </c>
      <c r="F671" t="s">
        <v>3170</v>
      </c>
      <c r="G671" t="s">
        <v>219</v>
      </c>
      <c r="H671" s="157" t="s">
        <v>3498</v>
      </c>
      <c r="I671" s="157" t="s">
        <v>3498</v>
      </c>
      <c r="J671" t="s">
        <v>510</v>
      </c>
      <c r="L671" s="157" t="s">
        <v>2611</v>
      </c>
    </row>
    <row r="672" spans="1:12" x14ac:dyDescent="0.2">
      <c r="A672" t="s">
        <v>3483</v>
      </c>
      <c r="B672">
        <v>40102</v>
      </c>
      <c r="C672" t="s">
        <v>2493</v>
      </c>
      <c r="D672" s="157" t="s">
        <v>2268</v>
      </c>
      <c r="E672">
        <v>24</v>
      </c>
      <c r="F672" t="s">
        <v>3171</v>
      </c>
      <c r="G672" t="s">
        <v>787</v>
      </c>
      <c r="H672" s="157" t="s">
        <v>3106</v>
      </c>
      <c r="I672" s="157" t="s">
        <v>3106</v>
      </c>
      <c r="J672" t="s">
        <v>510</v>
      </c>
      <c r="L672" s="157" t="s">
        <v>2611</v>
      </c>
    </row>
    <row r="673" spans="1:12" x14ac:dyDescent="0.2">
      <c r="A673" t="s">
        <v>3483</v>
      </c>
      <c r="B673">
        <v>40102</v>
      </c>
      <c r="C673" t="s">
        <v>2493</v>
      </c>
      <c r="D673" s="157" t="s">
        <v>2268</v>
      </c>
      <c r="E673">
        <v>25</v>
      </c>
      <c r="F673" t="s">
        <v>2848</v>
      </c>
      <c r="G673" t="s">
        <v>689</v>
      </c>
      <c r="H673" s="157" t="s">
        <v>3499</v>
      </c>
      <c r="I673" s="157" t="s">
        <v>3499</v>
      </c>
      <c r="J673" t="s">
        <v>510</v>
      </c>
      <c r="L673" s="157" t="s">
        <v>2611</v>
      </c>
    </row>
    <row r="674" spans="1:12" x14ac:dyDescent="0.2">
      <c r="A674" t="s">
        <v>3483</v>
      </c>
      <c r="B674">
        <v>40102</v>
      </c>
      <c r="C674" t="s">
        <v>2493</v>
      </c>
      <c r="D674" s="157" t="s">
        <v>2268</v>
      </c>
      <c r="E674">
        <v>26</v>
      </c>
      <c r="F674" t="s">
        <v>3172</v>
      </c>
      <c r="G674" t="s">
        <v>686</v>
      </c>
      <c r="H674" s="157" t="s">
        <v>3500</v>
      </c>
      <c r="I674" s="157" t="s">
        <v>3500</v>
      </c>
      <c r="J674" t="s">
        <v>510</v>
      </c>
      <c r="L674" s="157" t="s">
        <v>2611</v>
      </c>
    </row>
    <row r="675" spans="1:12" x14ac:dyDescent="0.2">
      <c r="A675" t="s">
        <v>3483</v>
      </c>
      <c r="B675">
        <v>40102</v>
      </c>
      <c r="C675" t="s">
        <v>2493</v>
      </c>
      <c r="D675" s="157" t="s">
        <v>2268</v>
      </c>
      <c r="E675">
        <v>27</v>
      </c>
      <c r="F675" t="s">
        <v>3173</v>
      </c>
      <c r="G675" t="s">
        <v>683</v>
      </c>
      <c r="H675" s="157" t="s">
        <v>3107</v>
      </c>
      <c r="I675" s="157" t="s">
        <v>3107</v>
      </c>
      <c r="J675" t="s">
        <v>510</v>
      </c>
      <c r="L675" s="157" t="s">
        <v>2611</v>
      </c>
    </row>
    <row r="676" spans="1:12" x14ac:dyDescent="0.2">
      <c r="A676" t="s">
        <v>3483</v>
      </c>
      <c r="B676">
        <v>40102</v>
      </c>
      <c r="C676" t="s">
        <v>2493</v>
      </c>
      <c r="D676" s="157" t="s">
        <v>2268</v>
      </c>
      <c r="E676">
        <v>28</v>
      </c>
      <c r="F676" t="s">
        <v>2849</v>
      </c>
      <c r="G676" t="s">
        <v>680</v>
      </c>
      <c r="H676" s="157" t="s">
        <v>3501</v>
      </c>
      <c r="I676" s="157" t="s">
        <v>3501</v>
      </c>
      <c r="J676" t="s">
        <v>510</v>
      </c>
      <c r="L676" s="157" t="s">
        <v>2611</v>
      </c>
    </row>
    <row r="677" spans="1:12" x14ac:dyDescent="0.2">
      <c r="A677" t="s">
        <v>3483</v>
      </c>
      <c r="B677">
        <v>40102</v>
      </c>
      <c r="C677" t="s">
        <v>2493</v>
      </c>
      <c r="D677" s="157" t="s">
        <v>2268</v>
      </c>
      <c r="E677">
        <v>29</v>
      </c>
      <c r="F677" t="s">
        <v>3174</v>
      </c>
      <c r="G677" t="s">
        <v>677</v>
      </c>
      <c r="H677" s="157" t="s">
        <v>3502</v>
      </c>
      <c r="I677" s="157" t="s">
        <v>3502</v>
      </c>
      <c r="J677" t="s">
        <v>510</v>
      </c>
      <c r="L677" s="157" t="s">
        <v>2611</v>
      </c>
    </row>
    <row r="678" spans="1:12" x14ac:dyDescent="0.2">
      <c r="A678" t="s">
        <v>3483</v>
      </c>
      <c r="B678">
        <v>40102</v>
      </c>
      <c r="C678" t="s">
        <v>2493</v>
      </c>
      <c r="D678" s="157" t="s">
        <v>2268</v>
      </c>
      <c r="E678">
        <v>30</v>
      </c>
      <c r="F678" t="s">
        <v>3175</v>
      </c>
      <c r="G678" t="s">
        <v>674</v>
      </c>
      <c r="H678" s="157" t="s">
        <v>3108</v>
      </c>
      <c r="I678" s="157" t="s">
        <v>3108</v>
      </c>
      <c r="J678" t="s">
        <v>510</v>
      </c>
      <c r="L678" s="157" t="s">
        <v>2611</v>
      </c>
    </row>
    <row r="679" spans="1:12" x14ac:dyDescent="0.2">
      <c r="A679" t="s">
        <v>3483</v>
      </c>
      <c r="B679">
        <v>40102</v>
      </c>
      <c r="C679" t="s">
        <v>2493</v>
      </c>
      <c r="D679" s="157" t="s">
        <v>2268</v>
      </c>
      <c r="E679">
        <v>31</v>
      </c>
      <c r="F679" t="s">
        <v>3176</v>
      </c>
      <c r="G679" t="s">
        <v>671</v>
      </c>
      <c r="H679" s="157" t="s">
        <v>3503</v>
      </c>
      <c r="I679" s="157" t="s">
        <v>3503</v>
      </c>
      <c r="J679" t="s">
        <v>510</v>
      </c>
      <c r="L679" s="157" t="s">
        <v>2611</v>
      </c>
    </row>
    <row r="680" spans="1:12" x14ac:dyDescent="0.2">
      <c r="A680" t="s">
        <v>3483</v>
      </c>
      <c r="B680">
        <v>40102</v>
      </c>
      <c r="C680" t="s">
        <v>2493</v>
      </c>
      <c r="D680" s="157" t="s">
        <v>2268</v>
      </c>
      <c r="E680">
        <v>32</v>
      </c>
      <c r="F680" t="s">
        <v>2850</v>
      </c>
      <c r="G680" t="s">
        <v>668</v>
      </c>
      <c r="H680" s="157" t="s">
        <v>3109</v>
      </c>
      <c r="I680" s="157" t="s">
        <v>3109</v>
      </c>
      <c r="J680" t="s">
        <v>510</v>
      </c>
      <c r="L680" s="157" t="s">
        <v>2611</v>
      </c>
    </row>
    <row r="681" spans="1:12" x14ac:dyDescent="0.2">
      <c r="A681" t="s">
        <v>3483</v>
      </c>
      <c r="B681">
        <v>40102</v>
      </c>
      <c r="C681" t="s">
        <v>2493</v>
      </c>
      <c r="D681" s="157" t="s">
        <v>2268</v>
      </c>
      <c r="E681">
        <v>33</v>
      </c>
      <c r="F681" t="s">
        <v>3177</v>
      </c>
      <c r="G681" t="s">
        <v>665</v>
      </c>
      <c r="H681" s="157" t="s">
        <v>3111</v>
      </c>
      <c r="I681" s="157" t="s">
        <v>3111</v>
      </c>
      <c r="J681" t="s">
        <v>510</v>
      </c>
      <c r="L681" s="157" t="s">
        <v>2611</v>
      </c>
    </row>
    <row r="682" spans="1:12" x14ac:dyDescent="0.2">
      <c r="A682" t="s">
        <v>3483</v>
      </c>
      <c r="B682">
        <v>40102</v>
      </c>
      <c r="C682" t="s">
        <v>2493</v>
      </c>
      <c r="D682" s="157" t="s">
        <v>2268</v>
      </c>
      <c r="E682">
        <v>34</v>
      </c>
      <c r="F682" t="s">
        <v>3178</v>
      </c>
      <c r="G682" t="s">
        <v>662</v>
      </c>
      <c r="H682" s="157" t="s">
        <v>3112</v>
      </c>
      <c r="I682" s="157" t="s">
        <v>3112</v>
      </c>
      <c r="J682" t="s">
        <v>510</v>
      </c>
      <c r="L682" s="157" t="s">
        <v>2611</v>
      </c>
    </row>
    <row r="683" spans="1:12" x14ac:dyDescent="0.2">
      <c r="A683" t="s">
        <v>3483</v>
      </c>
      <c r="B683">
        <v>40102</v>
      </c>
      <c r="C683" t="s">
        <v>2493</v>
      </c>
      <c r="D683" s="157" t="s">
        <v>2268</v>
      </c>
      <c r="E683">
        <v>35</v>
      </c>
      <c r="F683" t="s">
        <v>3179</v>
      </c>
      <c r="G683" t="s">
        <v>659</v>
      </c>
      <c r="H683" s="157" t="s">
        <v>3114</v>
      </c>
      <c r="I683" s="157" t="s">
        <v>3114</v>
      </c>
      <c r="J683" t="s">
        <v>510</v>
      </c>
      <c r="L683" s="157" t="s">
        <v>2611</v>
      </c>
    </row>
    <row r="684" spans="1:12" x14ac:dyDescent="0.2">
      <c r="A684" t="s">
        <v>3483</v>
      </c>
      <c r="B684">
        <v>40102</v>
      </c>
      <c r="C684" t="s">
        <v>2493</v>
      </c>
      <c r="D684" s="157" t="s">
        <v>2268</v>
      </c>
      <c r="E684">
        <v>36</v>
      </c>
      <c r="F684" t="s">
        <v>3180</v>
      </c>
      <c r="G684" t="s">
        <v>656</v>
      </c>
      <c r="H684" s="157" t="s">
        <v>3504</v>
      </c>
      <c r="I684" s="157" t="s">
        <v>3504</v>
      </c>
      <c r="J684" t="s">
        <v>510</v>
      </c>
      <c r="L684" s="157" t="s">
        <v>2611</v>
      </c>
    </row>
    <row r="685" spans="1:12" x14ac:dyDescent="0.2">
      <c r="A685" t="s">
        <v>3483</v>
      </c>
      <c r="B685">
        <v>40102</v>
      </c>
      <c r="C685" t="s">
        <v>2493</v>
      </c>
      <c r="D685" s="157" t="s">
        <v>2268</v>
      </c>
      <c r="E685">
        <v>37</v>
      </c>
      <c r="F685" t="s">
        <v>3181</v>
      </c>
      <c r="G685" t="s">
        <v>653</v>
      </c>
      <c r="H685" s="157" t="s">
        <v>3505</v>
      </c>
      <c r="I685" s="157" t="s">
        <v>3505</v>
      </c>
      <c r="J685" t="s">
        <v>510</v>
      </c>
      <c r="L685" s="157" t="s">
        <v>2611</v>
      </c>
    </row>
    <row r="686" spans="1:12" x14ac:dyDescent="0.2">
      <c r="A686" t="s">
        <v>3483</v>
      </c>
      <c r="B686">
        <v>40102</v>
      </c>
      <c r="C686" t="s">
        <v>2493</v>
      </c>
      <c r="D686" s="157" t="s">
        <v>2268</v>
      </c>
      <c r="E686">
        <v>38</v>
      </c>
      <c r="F686" t="s">
        <v>3182</v>
      </c>
      <c r="G686" t="s">
        <v>650</v>
      </c>
      <c r="H686" s="157" t="s">
        <v>3116</v>
      </c>
      <c r="I686" s="157" t="s">
        <v>3116</v>
      </c>
      <c r="J686" t="s">
        <v>510</v>
      </c>
      <c r="L686" s="157" t="s">
        <v>2611</v>
      </c>
    </row>
    <row r="687" spans="1:12" x14ac:dyDescent="0.2">
      <c r="A687" t="s">
        <v>3483</v>
      </c>
      <c r="B687">
        <v>40102</v>
      </c>
      <c r="C687" t="s">
        <v>2493</v>
      </c>
      <c r="D687" s="157" t="s">
        <v>2268</v>
      </c>
      <c r="E687">
        <v>39</v>
      </c>
      <c r="F687" t="s">
        <v>3183</v>
      </c>
      <c r="G687" t="s">
        <v>647</v>
      </c>
      <c r="H687" s="157" t="s">
        <v>3116</v>
      </c>
      <c r="I687" s="157" t="s">
        <v>3116</v>
      </c>
      <c r="J687" t="s">
        <v>510</v>
      </c>
      <c r="L687" s="157" t="s">
        <v>2611</v>
      </c>
    </row>
    <row r="688" spans="1:12" x14ac:dyDescent="0.2">
      <c r="A688" t="s">
        <v>3483</v>
      </c>
      <c r="B688">
        <v>40102</v>
      </c>
      <c r="C688" t="s">
        <v>2493</v>
      </c>
      <c r="D688" s="157" t="s">
        <v>2268</v>
      </c>
      <c r="E688">
        <v>40</v>
      </c>
      <c r="F688" t="s">
        <v>3184</v>
      </c>
      <c r="G688" t="s">
        <v>644</v>
      </c>
      <c r="H688" s="157" t="s">
        <v>3506</v>
      </c>
      <c r="I688" s="157" t="s">
        <v>3506</v>
      </c>
      <c r="J688" t="s">
        <v>510</v>
      </c>
      <c r="L688" s="157" t="s">
        <v>2611</v>
      </c>
    </row>
    <row r="689" spans="1:12" x14ac:dyDescent="0.2">
      <c r="A689" t="s">
        <v>3483</v>
      </c>
      <c r="B689">
        <v>40102</v>
      </c>
      <c r="C689" t="s">
        <v>2493</v>
      </c>
      <c r="D689" s="157" t="s">
        <v>2268</v>
      </c>
      <c r="E689">
        <v>41</v>
      </c>
      <c r="F689" t="s">
        <v>3185</v>
      </c>
      <c r="G689" t="s">
        <v>641</v>
      </c>
      <c r="H689" s="157" t="s">
        <v>3117</v>
      </c>
      <c r="I689" s="157" t="s">
        <v>3117</v>
      </c>
      <c r="J689" t="s">
        <v>510</v>
      </c>
      <c r="L689" s="157" t="s">
        <v>2611</v>
      </c>
    </row>
    <row r="690" spans="1:12" x14ac:dyDescent="0.2">
      <c r="A690" t="s">
        <v>3483</v>
      </c>
      <c r="B690">
        <v>40102</v>
      </c>
      <c r="C690" t="s">
        <v>2493</v>
      </c>
      <c r="D690" s="157" t="s">
        <v>2268</v>
      </c>
      <c r="E690">
        <v>42</v>
      </c>
      <c r="F690" t="s">
        <v>3186</v>
      </c>
      <c r="G690" t="s">
        <v>638</v>
      </c>
      <c r="H690" s="157" t="s">
        <v>3118</v>
      </c>
      <c r="I690" s="157" t="s">
        <v>3118</v>
      </c>
      <c r="J690" t="s">
        <v>510</v>
      </c>
      <c r="L690" s="157" t="s">
        <v>2611</v>
      </c>
    </row>
    <row r="691" spans="1:12" x14ac:dyDescent="0.2">
      <c r="A691" t="s">
        <v>3483</v>
      </c>
      <c r="B691">
        <v>40102</v>
      </c>
      <c r="C691" t="s">
        <v>2493</v>
      </c>
      <c r="D691" s="157" t="s">
        <v>2268</v>
      </c>
      <c r="E691">
        <v>43</v>
      </c>
      <c r="F691" t="s">
        <v>2852</v>
      </c>
      <c r="G691" t="s">
        <v>635</v>
      </c>
      <c r="H691" s="157" t="s">
        <v>3507</v>
      </c>
      <c r="I691" s="157" t="s">
        <v>3507</v>
      </c>
      <c r="J691" t="s">
        <v>510</v>
      </c>
      <c r="L691" s="157" t="s">
        <v>2611</v>
      </c>
    </row>
    <row r="692" spans="1:12" x14ac:dyDescent="0.2">
      <c r="A692" t="s">
        <v>3483</v>
      </c>
      <c r="B692">
        <v>40102</v>
      </c>
      <c r="C692" t="s">
        <v>2493</v>
      </c>
      <c r="D692" s="157" t="s">
        <v>2268</v>
      </c>
      <c r="E692">
        <v>44</v>
      </c>
      <c r="F692" t="s">
        <v>3187</v>
      </c>
      <c r="G692" t="s">
        <v>987</v>
      </c>
      <c r="H692" s="157" t="s">
        <v>3508</v>
      </c>
      <c r="I692" s="157" t="s">
        <v>3508</v>
      </c>
      <c r="J692" t="s">
        <v>510</v>
      </c>
      <c r="L692" s="157" t="s">
        <v>2611</v>
      </c>
    </row>
    <row r="693" spans="1:12" x14ac:dyDescent="0.2">
      <c r="A693" t="s">
        <v>3483</v>
      </c>
      <c r="B693">
        <v>40102</v>
      </c>
      <c r="C693" t="s">
        <v>2493</v>
      </c>
      <c r="D693" s="157" t="s">
        <v>2268</v>
      </c>
      <c r="E693">
        <v>45</v>
      </c>
      <c r="F693" t="s">
        <v>2853</v>
      </c>
      <c r="G693" t="s">
        <v>629</v>
      </c>
      <c r="H693" s="157" t="s">
        <v>3509</v>
      </c>
      <c r="I693" s="157" t="s">
        <v>3509</v>
      </c>
      <c r="J693" t="s">
        <v>510</v>
      </c>
      <c r="L693" s="157" t="s">
        <v>2611</v>
      </c>
    </row>
    <row r="694" spans="1:12" x14ac:dyDescent="0.2">
      <c r="A694" t="s">
        <v>3483</v>
      </c>
      <c r="B694">
        <v>40102</v>
      </c>
      <c r="C694" t="s">
        <v>2493</v>
      </c>
      <c r="D694" s="157" t="s">
        <v>2268</v>
      </c>
      <c r="E694">
        <v>46</v>
      </c>
      <c r="F694" t="s">
        <v>2854</v>
      </c>
      <c r="G694" t="s">
        <v>620</v>
      </c>
      <c r="H694" s="157" t="s">
        <v>3510</v>
      </c>
      <c r="I694" s="157" t="s">
        <v>3510</v>
      </c>
      <c r="J694" t="s">
        <v>510</v>
      </c>
      <c r="L694" s="157" t="s">
        <v>2611</v>
      </c>
    </row>
    <row r="695" spans="1:12" x14ac:dyDescent="0.2">
      <c r="A695" t="s">
        <v>3483</v>
      </c>
      <c r="B695">
        <v>40102</v>
      </c>
      <c r="C695" t="s">
        <v>2493</v>
      </c>
      <c r="D695" s="157" t="s">
        <v>2268</v>
      </c>
      <c r="E695">
        <v>47</v>
      </c>
      <c r="F695" t="s">
        <v>2920</v>
      </c>
      <c r="G695" t="s">
        <v>623</v>
      </c>
      <c r="H695" s="157" t="s">
        <v>3511</v>
      </c>
      <c r="I695" s="157" t="s">
        <v>3511</v>
      </c>
      <c r="J695" t="s">
        <v>510</v>
      </c>
      <c r="L695" s="157" t="s">
        <v>2611</v>
      </c>
    </row>
    <row r="696" spans="1:12" x14ac:dyDescent="0.2">
      <c r="A696" t="s">
        <v>3483</v>
      </c>
      <c r="B696">
        <v>40102</v>
      </c>
      <c r="C696" t="s">
        <v>2493</v>
      </c>
      <c r="D696" s="157" t="s">
        <v>2268</v>
      </c>
      <c r="E696">
        <v>48</v>
      </c>
      <c r="F696" t="s">
        <v>3400</v>
      </c>
      <c r="G696" t="s">
        <v>626</v>
      </c>
      <c r="H696" s="157" t="s">
        <v>3512</v>
      </c>
      <c r="I696" s="157" t="s">
        <v>3512</v>
      </c>
      <c r="J696" t="s">
        <v>510</v>
      </c>
      <c r="L696" s="157" t="s">
        <v>2611</v>
      </c>
    </row>
    <row r="697" spans="1:12" x14ac:dyDescent="0.2">
      <c r="A697" t="s">
        <v>3483</v>
      </c>
      <c r="B697">
        <v>40102</v>
      </c>
      <c r="C697" t="s">
        <v>2493</v>
      </c>
      <c r="D697" s="157" t="s">
        <v>2268</v>
      </c>
      <c r="E697">
        <v>49</v>
      </c>
      <c r="F697" t="s">
        <v>2855</v>
      </c>
      <c r="G697" t="s">
        <v>617</v>
      </c>
      <c r="H697" s="157" t="s">
        <v>3513</v>
      </c>
      <c r="I697" s="157" t="s">
        <v>3513</v>
      </c>
      <c r="J697" t="s">
        <v>510</v>
      </c>
      <c r="L697" s="157" t="s">
        <v>2611</v>
      </c>
    </row>
    <row r="698" spans="1:12" x14ac:dyDescent="0.2">
      <c r="A698" t="s">
        <v>3483</v>
      </c>
      <c r="B698">
        <v>40102</v>
      </c>
      <c r="C698" t="s">
        <v>2493</v>
      </c>
      <c r="D698" s="157" t="s">
        <v>2268</v>
      </c>
      <c r="E698">
        <v>50</v>
      </c>
      <c r="F698" t="s">
        <v>3188</v>
      </c>
      <c r="G698" t="s">
        <v>614</v>
      </c>
      <c r="H698" s="157" t="s">
        <v>3514</v>
      </c>
      <c r="I698" s="157" t="s">
        <v>3514</v>
      </c>
      <c r="J698" t="s">
        <v>510</v>
      </c>
      <c r="L698" s="157" t="s">
        <v>2611</v>
      </c>
    </row>
    <row r="699" spans="1:12" x14ac:dyDescent="0.2">
      <c r="A699" t="s">
        <v>3483</v>
      </c>
      <c r="B699">
        <v>40102</v>
      </c>
      <c r="C699" t="s">
        <v>2493</v>
      </c>
      <c r="D699" s="157" t="s">
        <v>2268</v>
      </c>
      <c r="E699">
        <v>51</v>
      </c>
      <c r="F699" t="s">
        <v>3189</v>
      </c>
      <c r="G699" t="s">
        <v>611</v>
      </c>
      <c r="H699" s="157" t="s">
        <v>3515</v>
      </c>
      <c r="I699" s="157" t="s">
        <v>3515</v>
      </c>
      <c r="J699" t="s">
        <v>510</v>
      </c>
      <c r="L699" s="157" t="s">
        <v>2611</v>
      </c>
    </row>
    <row r="700" spans="1:12" x14ac:dyDescent="0.2">
      <c r="A700" t="s">
        <v>3483</v>
      </c>
      <c r="B700">
        <v>40102</v>
      </c>
      <c r="C700" t="s">
        <v>2493</v>
      </c>
      <c r="D700" s="157" t="s">
        <v>2268</v>
      </c>
      <c r="E700">
        <v>52</v>
      </c>
      <c r="F700" t="s">
        <v>2856</v>
      </c>
      <c r="G700" t="s">
        <v>608</v>
      </c>
      <c r="H700" s="157" t="s">
        <v>3516</v>
      </c>
      <c r="I700" s="157" t="s">
        <v>3516</v>
      </c>
      <c r="J700" t="s">
        <v>510</v>
      </c>
      <c r="L700" s="157" t="s">
        <v>2611</v>
      </c>
    </row>
    <row r="701" spans="1:12" x14ac:dyDescent="0.2">
      <c r="A701" t="s">
        <v>3483</v>
      </c>
      <c r="B701">
        <v>40102</v>
      </c>
      <c r="C701" t="s">
        <v>2493</v>
      </c>
      <c r="D701" s="157" t="s">
        <v>2268</v>
      </c>
      <c r="E701">
        <v>53</v>
      </c>
      <c r="F701" t="s">
        <v>3190</v>
      </c>
      <c r="G701" t="s">
        <v>605</v>
      </c>
      <c r="H701" s="157" t="s">
        <v>3517</v>
      </c>
      <c r="I701" s="157" t="s">
        <v>3517</v>
      </c>
      <c r="J701" t="s">
        <v>510</v>
      </c>
      <c r="L701" s="157" t="s">
        <v>2611</v>
      </c>
    </row>
    <row r="702" spans="1:12" x14ac:dyDescent="0.2">
      <c r="A702" t="s">
        <v>3483</v>
      </c>
      <c r="B702">
        <v>40102</v>
      </c>
      <c r="C702" t="s">
        <v>2493</v>
      </c>
      <c r="D702" s="157" t="s">
        <v>2268</v>
      </c>
      <c r="E702">
        <v>54</v>
      </c>
      <c r="F702" t="s">
        <v>3191</v>
      </c>
      <c r="G702" t="s">
        <v>602</v>
      </c>
      <c r="H702" s="157" t="s">
        <v>3518</v>
      </c>
      <c r="I702" s="157" t="s">
        <v>3518</v>
      </c>
      <c r="J702" t="s">
        <v>510</v>
      </c>
      <c r="L702" s="157" t="s">
        <v>2611</v>
      </c>
    </row>
    <row r="703" spans="1:12" x14ac:dyDescent="0.2">
      <c r="A703" t="s">
        <v>3483</v>
      </c>
      <c r="B703">
        <v>40102</v>
      </c>
      <c r="C703" t="s">
        <v>2493</v>
      </c>
      <c r="D703" s="157" t="s">
        <v>2268</v>
      </c>
      <c r="E703">
        <v>55</v>
      </c>
      <c r="F703" t="s">
        <v>3192</v>
      </c>
      <c r="G703" t="s">
        <v>599</v>
      </c>
      <c r="H703" s="157" t="s">
        <v>3519</v>
      </c>
      <c r="I703" s="157" t="s">
        <v>3519</v>
      </c>
      <c r="J703" t="s">
        <v>510</v>
      </c>
      <c r="L703" s="157" t="s">
        <v>2611</v>
      </c>
    </row>
    <row r="704" spans="1:12" x14ac:dyDescent="0.2">
      <c r="A704" t="s">
        <v>3483</v>
      </c>
      <c r="B704">
        <v>40102</v>
      </c>
      <c r="C704" t="s">
        <v>2493</v>
      </c>
      <c r="D704" s="157" t="s">
        <v>2268</v>
      </c>
      <c r="E704">
        <v>56</v>
      </c>
      <c r="F704" t="s">
        <v>2857</v>
      </c>
      <c r="G704" t="s">
        <v>596</v>
      </c>
      <c r="H704" s="157" t="s">
        <v>3520</v>
      </c>
      <c r="I704" s="157" t="s">
        <v>3520</v>
      </c>
      <c r="J704" t="s">
        <v>510</v>
      </c>
      <c r="L704" s="157" t="s">
        <v>2611</v>
      </c>
    </row>
    <row r="705" spans="1:12" x14ac:dyDescent="0.2">
      <c r="A705" t="s">
        <v>3483</v>
      </c>
      <c r="B705">
        <v>40102</v>
      </c>
      <c r="C705" t="s">
        <v>2493</v>
      </c>
      <c r="D705" s="157" t="s">
        <v>2268</v>
      </c>
      <c r="E705">
        <v>57</v>
      </c>
      <c r="F705" t="s">
        <v>3193</v>
      </c>
      <c r="G705" t="s">
        <v>593</v>
      </c>
      <c r="H705" s="157" t="s">
        <v>3521</v>
      </c>
      <c r="I705" s="157" t="s">
        <v>3521</v>
      </c>
      <c r="J705" t="s">
        <v>510</v>
      </c>
      <c r="L705" s="157" t="s">
        <v>2611</v>
      </c>
    </row>
    <row r="706" spans="1:12" x14ac:dyDescent="0.2">
      <c r="A706" t="s">
        <v>3483</v>
      </c>
      <c r="B706">
        <v>40102</v>
      </c>
      <c r="C706" t="s">
        <v>2493</v>
      </c>
      <c r="D706" s="157" t="s">
        <v>2268</v>
      </c>
      <c r="E706">
        <v>58</v>
      </c>
      <c r="F706" t="s">
        <v>3194</v>
      </c>
      <c r="G706" t="s">
        <v>590</v>
      </c>
      <c r="H706" s="157" t="s">
        <v>3522</v>
      </c>
      <c r="I706" s="157" t="s">
        <v>3522</v>
      </c>
      <c r="J706" t="s">
        <v>510</v>
      </c>
      <c r="L706" s="157" t="s">
        <v>2611</v>
      </c>
    </row>
    <row r="707" spans="1:12" x14ac:dyDescent="0.2">
      <c r="A707" t="s">
        <v>3483</v>
      </c>
      <c r="B707">
        <v>40102</v>
      </c>
      <c r="C707" t="s">
        <v>2493</v>
      </c>
      <c r="D707" s="157" t="s">
        <v>2268</v>
      </c>
      <c r="E707">
        <v>59</v>
      </c>
      <c r="F707" t="s">
        <v>3195</v>
      </c>
      <c r="G707" t="s">
        <v>587</v>
      </c>
      <c r="H707" s="157" t="s">
        <v>3523</v>
      </c>
      <c r="I707" s="157" t="s">
        <v>3523</v>
      </c>
      <c r="J707" t="s">
        <v>510</v>
      </c>
      <c r="L707" s="157" t="s">
        <v>2611</v>
      </c>
    </row>
    <row r="708" spans="1:12" x14ac:dyDescent="0.2">
      <c r="A708" t="s">
        <v>3483</v>
      </c>
      <c r="B708">
        <v>40102</v>
      </c>
      <c r="C708" t="s">
        <v>2493</v>
      </c>
      <c r="D708" s="157" t="s">
        <v>2268</v>
      </c>
      <c r="E708">
        <v>60</v>
      </c>
      <c r="F708" t="s">
        <v>3196</v>
      </c>
      <c r="G708" t="s">
        <v>584</v>
      </c>
      <c r="H708" s="157" t="s">
        <v>3524</v>
      </c>
      <c r="I708" s="157" t="s">
        <v>3524</v>
      </c>
      <c r="J708" t="s">
        <v>510</v>
      </c>
      <c r="L708" s="157" t="s">
        <v>2611</v>
      </c>
    </row>
    <row r="709" spans="1:12" x14ac:dyDescent="0.2">
      <c r="A709" t="s">
        <v>3483</v>
      </c>
      <c r="B709">
        <v>40102</v>
      </c>
      <c r="C709" t="s">
        <v>2493</v>
      </c>
      <c r="D709" s="157" t="s">
        <v>2268</v>
      </c>
      <c r="E709">
        <v>61</v>
      </c>
      <c r="F709" t="s">
        <v>3197</v>
      </c>
      <c r="G709" t="s">
        <v>581</v>
      </c>
      <c r="H709" s="157" t="s">
        <v>3525</v>
      </c>
      <c r="I709" s="157" t="s">
        <v>3525</v>
      </c>
      <c r="J709" t="s">
        <v>510</v>
      </c>
      <c r="L709" s="157" t="s">
        <v>2611</v>
      </c>
    </row>
    <row r="710" spans="1:12" x14ac:dyDescent="0.2">
      <c r="A710" t="s">
        <v>3483</v>
      </c>
      <c r="B710">
        <v>40102</v>
      </c>
      <c r="C710" t="s">
        <v>2493</v>
      </c>
      <c r="D710" s="157" t="s">
        <v>2268</v>
      </c>
      <c r="E710">
        <v>62</v>
      </c>
      <c r="F710" t="s">
        <v>3198</v>
      </c>
      <c r="G710" t="s">
        <v>578</v>
      </c>
      <c r="H710" s="157" t="s">
        <v>3526</v>
      </c>
      <c r="I710" s="157" t="s">
        <v>3526</v>
      </c>
      <c r="J710" t="s">
        <v>510</v>
      </c>
      <c r="L710" s="157" t="s">
        <v>2611</v>
      </c>
    </row>
    <row r="711" spans="1:12" x14ac:dyDescent="0.2">
      <c r="A711" t="s">
        <v>3483</v>
      </c>
      <c r="B711">
        <v>40102</v>
      </c>
      <c r="C711" t="s">
        <v>2493</v>
      </c>
      <c r="D711" s="157" t="s">
        <v>2268</v>
      </c>
      <c r="E711">
        <v>63</v>
      </c>
      <c r="F711" t="s">
        <v>3199</v>
      </c>
      <c r="G711" t="s">
        <v>575</v>
      </c>
      <c r="H711" s="157" t="s">
        <v>3527</v>
      </c>
      <c r="I711" s="157" t="s">
        <v>3527</v>
      </c>
      <c r="J711" t="s">
        <v>510</v>
      </c>
      <c r="L711" s="157" t="s">
        <v>2611</v>
      </c>
    </row>
    <row r="712" spans="1:12" x14ac:dyDescent="0.2">
      <c r="A712" t="s">
        <v>3483</v>
      </c>
      <c r="B712">
        <v>40102</v>
      </c>
      <c r="C712" t="s">
        <v>2493</v>
      </c>
      <c r="D712" s="157" t="s">
        <v>2268</v>
      </c>
      <c r="E712">
        <v>64</v>
      </c>
      <c r="F712" t="s">
        <v>3200</v>
      </c>
      <c r="G712" t="s">
        <v>572</v>
      </c>
      <c r="H712" s="157" t="s">
        <v>3528</v>
      </c>
      <c r="I712" s="157" t="s">
        <v>3528</v>
      </c>
      <c r="J712" t="s">
        <v>510</v>
      </c>
      <c r="L712" s="157" t="s">
        <v>2611</v>
      </c>
    </row>
    <row r="713" spans="1:12" x14ac:dyDescent="0.2">
      <c r="A713" t="s">
        <v>3483</v>
      </c>
      <c r="B713">
        <v>40102</v>
      </c>
      <c r="C713" t="s">
        <v>2493</v>
      </c>
      <c r="D713" s="157" t="s">
        <v>2268</v>
      </c>
      <c r="E713">
        <v>65</v>
      </c>
      <c r="F713" t="s">
        <v>3201</v>
      </c>
      <c r="G713" t="s">
        <v>569</v>
      </c>
      <c r="H713" s="157" t="s">
        <v>3529</v>
      </c>
      <c r="I713" s="157" t="s">
        <v>3529</v>
      </c>
      <c r="J713" t="s">
        <v>510</v>
      </c>
      <c r="L713" s="157" t="s">
        <v>2611</v>
      </c>
    </row>
    <row r="714" spans="1:12" x14ac:dyDescent="0.2">
      <c r="A714" t="s">
        <v>3483</v>
      </c>
      <c r="B714">
        <v>40102</v>
      </c>
      <c r="C714" t="s">
        <v>2493</v>
      </c>
      <c r="D714" s="157" t="s">
        <v>2268</v>
      </c>
      <c r="E714">
        <v>66</v>
      </c>
      <c r="F714" t="s">
        <v>3202</v>
      </c>
      <c r="G714" t="s">
        <v>566</v>
      </c>
      <c r="H714" s="157" t="s">
        <v>3530</v>
      </c>
      <c r="I714" s="157" t="s">
        <v>3530</v>
      </c>
      <c r="J714" t="s">
        <v>510</v>
      </c>
      <c r="L714" s="157" t="s">
        <v>2611</v>
      </c>
    </row>
    <row r="715" spans="1:12" x14ac:dyDescent="0.2">
      <c r="A715" t="s">
        <v>3532</v>
      </c>
      <c r="B715">
        <v>40102</v>
      </c>
      <c r="C715" t="s">
        <v>3256</v>
      </c>
      <c r="D715" s="157" t="s">
        <v>3533</v>
      </c>
      <c r="E715">
        <v>67</v>
      </c>
      <c r="F715" t="s">
        <v>3258</v>
      </c>
      <c r="G715" t="s">
        <v>3259</v>
      </c>
      <c r="H715" s="157" t="s">
        <v>3531</v>
      </c>
      <c r="I715" s="157" t="s">
        <v>3534</v>
      </c>
      <c r="J715" t="s">
        <v>3260</v>
      </c>
      <c r="L715" s="157" t="s">
        <v>2611</v>
      </c>
    </row>
    <row r="716" spans="1:12" x14ac:dyDescent="0.2">
      <c r="A716" t="s">
        <v>3483</v>
      </c>
      <c r="B716">
        <v>40102</v>
      </c>
      <c r="C716" t="s">
        <v>2493</v>
      </c>
      <c r="D716" s="157" t="s">
        <v>2268</v>
      </c>
      <c r="E716">
        <v>68</v>
      </c>
      <c r="F716" t="s">
        <v>3204</v>
      </c>
      <c r="G716" t="s">
        <v>560</v>
      </c>
      <c r="H716" s="157" t="s">
        <v>3535</v>
      </c>
      <c r="I716" s="157" t="s">
        <v>3535</v>
      </c>
      <c r="J716" t="s">
        <v>510</v>
      </c>
      <c r="L716" s="157" t="s">
        <v>2611</v>
      </c>
    </row>
    <row r="717" spans="1:12" x14ac:dyDescent="0.2">
      <c r="A717" t="s">
        <v>3483</v>
      </c>
      <c r="B717">
        <v>40102</v>
      </c>
      <c r="C717" t="s">
        <v>2493</v>
      </c>
      <c r="D717" s="157" t="s">
        <v>2268</v>
      </c>
      <c r="E717">
        <v>69</v>
      </c>
      <c r="F717" t="s">
        <v>3205</v>
      </c>
      <c r="G717" t="s">
        <v>557</v>
      </c>
      <c r="H717" s="157" t="s">
        <v>3536</v>
      </c>
      <c r="I717" s="157" t="s">
        <v>3536</v>
      </c>
      <c r="J717" t="s">
        <v>510</v>
      </c>
      <c r="L717" s="157" t="s">
        <v>2611</v>
      </c>
    </row>
    <row r="718" spans="1:12" x14ac:dyDescent="0.2">
      <c r="A718" t="s">
        <v>3483</v>
      </c>
      <c r="B718">
        <v>40102</v>
      </c>
      <c r="C718" t="s">
        <v>2493</v>
      </c>
      <c r="D718" s="157" t="s">
        <v>2268</v>
      </c>
      <c r="E718">
        <v>70</v>
      </c>
      <c r="F718" t="s">
        <v>3206</v>
      </c>
      <c r="G718" t="s">
        <v>554</v>
      </c>
      <c r="H718" s="157" t="s">
        <v>3537</v>
      </c>
      <c r="I718" s="157" t="s">
        <v>3537</v>
      </c>
      <c r="J718" t="s">
        <v>510</v>
      </c>
      <c r="L718" s="157" t="s">
        <v>2611</v>
      </c>
    </row>
    <row r="719" spans="1:12" x14ac:dyDescent="0.2">
      <c r="A719" t="s">
        <v>3483</v>
      </c>
      <c r="B719">
        <v>40102</v>
      </c>
      <c r="C719" t="s">
        <v>2493</v>
      </c>
      <c r="D719" s="157" t="s">
        <v>2268</v>
      </c>
      <c r="E719">
        <v>71</v>
      </c>
      <c r="F719" t="s">
        <v>3207</v>
      </c>
      <c r="G719" t="s">
        <v>551</v>
      </c>
      <c r="H719" s="157" t="s">
        <v>3538</v>
      </c>
      <c r="I719" s="157" t="s">
        <v>3538</v>
      </c>
      <c r="J719" t="s">
        <v>510</v>
      </c>
      <c r="L719" s="157" t="s">
        <v>2611</v>
      </c>
    </row>
    <row r="720" spans="1:12" x14ac:dyDescent="0.2">
      <c r="A720" t="s">
        <v>3483</v>
      </c>
      <c r="B720">
        <v>40102</v>
      </c>
      <c r="C720" t="s">
        <v>2493</v>
      </c>
      <c r="D720" s="157" t="s">
        <v>2268</v>
      </c>
      <c r="E720">
        <v>72</v>
      </c>
      <c r="F720" t="s">
        <v>3208</v>
      </c>
      <c r="G720" t="s">
        <v>548</v>
      </c>
      <c r="H720" s="157" t="s">
        <v>3539</v>
      </c>
      <c r="I720" s="157" t="s">
        <v>3539</v>
      </c>
      <c r="J720" t="s">
        <v>510</v>
      </c>
      <c r="L720" s="157" t="s">
        <v>2611</v>
      </c>
    </row>
    <row r="721" spans="1:12" x14ac:dyDescent="0.2">
      <c r="A721" t="s">
        <v>3483</v>
      </c>
      <c r="B721">
        <v>40102</v>
      </c>
      <c r="C721" t="s">
        <v>2493</v>
      </c>
      <c r="D721" s="157" t="s">
        <v>2268</v>
      </c>
      <c r="E721">
        <v>73</v>
      </c>
      <c r="F721" t="s">
        <v>3209</v>
      </c>
      <c r="G721" t="s">
        <v>545</v>
      </c>
      <c r="H721" s="157" t="s">
        <v>3540</v>
      </c>
      <c r="I721" s="157" t="s">
        <v>3540</v>
      </c>
      <c r="J721" t="s">
        <v>510</v>
      </c>
      <c r="L721" s="157" t="s">
        <v>2611</v>
      </c>
    </row>
    <row r="722" spans="1:12" x14ac:dyDescent="0.2">
      <c r="A722" t="s">
        <v>3483</v>
      </c>
      <c r="B722">
        <v>40102</v>
      </c>
      <c r="C722" t="s">
        <v>2493</v>
      </c>
      <c r="D722" s="157" t="s">
        <v>2268</v>
      </c>
      <c r="E722">
        <v>74</v>
      </c>
      <c r="F722" t="s">
        <v>3210</v>
      </c>
      <c r="G722" t="s">
        <v>542</v>
      </c>
      <c r="H722" s="157" t="s">
        <v>3541</v>
      </c>
      <c r="I722" s="157" t="s">
        <v>3541</v>
      </c>
      <c r="J722" t="s">
        <v>510</v>
      </c>
      <c r="L722" s="157" t="s">
        <v>2611</v>
      </c>
    </row>
    <row r="723" spans="1:12" x14ac:dyDescent="0.2">
      <c r="A723" t="s">
        <v>3483</v>
      </c>
      <c r="B723">
        <v>40102</v>
      </c>
      <c r="C723" t="s">
        <v>2493</v>
      </c>
      <c r="D723" s="157" t="s">
        <v>2268</v>
      </c>
      <c r="E723">
        <v>75</v>
      </c>
      <c r="F723" t="s">
        <v>3211</v>
      </c>
      <c r="G723" t="s">
        <v>539</v>
      </c>
      <c r="H723" s="157" t="s">
        <v>3542</v>
      </c>
      <c r="I723" s="157" t="s">
        <v>3542</v>
      </c>
      <c r="J723" t="s">
        <v>510</v>
      </c>
      <c r="L723" s="157" t="s">
        <v>2611</v>
      </c>
    </row>
    <row r="724" spans="1:12" x14ac:dyDescent="0.2">
      <c r="A724" t="s">
        <v>3483</v>
      </c>
      <c r="B724">
        <v>40102</v>
      </c>
      <c r="C724" t="s">
        <v>2493</v>
      </c>
      <c r="D724" s="157" t="s">
        <v>2268</v>
      </c>
      <c r="E724">
        <v>76</v>
      </c>
      <c r="F724" t="s">
        <v>3212</v>
      </c>
      <c r="G724" t="s">
        <v>536</v>
      </c>
      <c r="H724" s="157" t="s">
        <v>3543</v>
      </c>
      <c r="I724" s="157" t="s">
        <v>3543</v>
      </c>
      <c r="J724" t="s">
        <v>510</v>
      </c>
      <c r="L724" s="157" t="s">
        <v>2611</v>
      </c>
    </row>
    <row r="725" spans="1:12" x14ac:dyDescent="0.2">
      <c r="A725" t="s">
        <v>3483</v>
      </c>
      <c r="B725">
        <v>40102</v>
      </c>
      <c r="C725" t="s">
        <v>2493</v>
      </c>
      <c r="D725" s="157" t="s">
        <v>2268</v>
      </c>
      <c r="E725">
        <v>77</v>
      </c>
      <c r="F725" t="s">
        <v>3213</v>
      </c>
      <c r="G725" t="s">
        <v>533</v>
      </c>
      <c r="H725" s="157" t="s">
        <v>3544</v>
      </c>
      <c r="I725" s="157" t="s">
        <v>3544</v>
      </c>
      <c r="J725" t="s">
        <v>510</v>
      </c>
      <c r="L725" s="157" t="s">
        <v>2611</v>
      </c>
    </row>
    <row r="726" spans="1:12" x14ac:dyDescent="0.2">
      <c r="A726" t="s">
        <v>3483</v>
      </c>
      <c r="B726">
        <v>40102</v>
      </c>
      <c r="C726" t="s">
        <v>2493</v>
      </c>
      <c r="D726" s="157" t="s">
        <v>2268</v>
      </c>
      <c r="E726">
        <v>78</v>
      </c>
      <c r="F726" t="s">
        <v>3214</v>
      </c>
      <c r="G726" t="s">
        <v>531</v>
      </c>
      <c r="H726" s="157" t="s">
        <v>3545</v>
      </c>
      <c r="I726" s="157" t="s">
        <v>3545</v>
      </c>
      <c r="J726" t="s">
        <v>510</v>
      </c>
      <c r="L726" s="157" t="s">
        <v>2611</v>
      </c>
    </row>
    <row r="727" spans="1:12" x14ac:dyDescent="0.2">
      <c r="A727" t="s">
        <v>3483</v>
      </c>
      <c r="B727">
        <v>40102</v>
      </c>
      <c r="C727" t="s">
        <v>2493</v>
      </c>
      <c r="D727" s="157" t="s">
        <v>2268</v>
      </c>
      <c r="E727">
        <v>79</v>
      </c>
      <c r="F727" t="s">
        <v>3215</v>
      </c>
      <c r="G727" t="s">
        <v>528</v>
      </c>
      <c r="H727" s="157" t="s">
        <v>3546</v>
      </c>
      <c r="I727" s="157" t="s">
        <v>3546</v>
      </c>
      <c r="J727" t="s">
        <v>510</v>
      </c>
      <c r="L727" s="157" t="s">
        <v>2611</v>
      </c>
    </row>
    <row r="728" spans="1:12" x14ac:dyDescent="0.2">
      <c r="A728" t="s">
        <v>3483</v>
      </c>
      <c r="B728">
        <v>40102</v>
      </c>
      <c r="C728" t="s">
        <v>2493</v>
      </c>
      <c r="D728" s="157" t="s">
        <v>2268</v>
      </c>
      <c r="E728">
        <v>80</v>
      </c>
      <c r="F728" t="s">
        <v>3216</v>
      </c>
      <c r="G728" t="s">
        <v>525</v>
      </c>
      <c r="H728" s="157" t="s">
        <v>3547</v>
      </c>
      <c r="I728" s="157" t="s">
        <v>3547</v>
      </c>
      <c r="J728" t="s">
        <v>510</v>
      </c>
      <c r="L728" s="157" t="s">
        <v>2611</v>
      </c>
    </row>
    <row r="729" spans="1:12" x14ac:dyDescent="0.2">
      <c r="A729" t="s">
        <v>3483</v>
      </c>
      <c r="B729">
        <v>40102</v>
      </c>
      <c r="C729" t="s">
        <v>2493</v>
      </c>
      <c r="D729" s="157" t="s">
        <v>2268</v>
      </c>
      <c r="E729">
        <v>81</v>
      </c>
      <c r="F729" t="s">
        <v>3217</v>
      </c>
      <c r="G729" t="s">
        <v>522</v>
      </c>
      <c r="H729" s="157" t="s">
        <v>3548</v>
      </c>
      <c r="I729" s="157" t="s">
        <v>3548</v>
      </c>
      <c r="J729" t="s">
        <v>510</v>
      </c>
      <c r="L729" s="157" t="s">
        <v>2611</v>
      </c>
    </row>
    <row r="730" spans="1:12" x14ac:dyDescent="0.2">
      <c r="A730" t="s">
        <v>3483</v>
      </c>
      <c r="B730">
        <v>40102</v>
      </c>
      <c r="C730" t="s">
        <v>2493</v>
      </c>
      <c r="D730" s="157" t="s">
        <v>2268</v>
      </c>
      <c r="E730">
        <v>82</v>
      </c>
      <c r="F730" t="s">
        <v>3218</v>
      </c>
      <c r="G730" t="s">
        <v>519</v>
      </c>
      <c r="H730" s="157" t="s">
        <v>3549</v>
      </c>
      <c r="I730" s="157" t="s">
        <v>3549</v>
      </c>
      <c r="J730" t="s">
        <v>510</v>
      </c>
      <c r="L730" s="157" t="s">
        <v>2611</v>
      </c>
    </row>
    <row r="731" spans="1:12" x14ac:dyDescent="0.2">
      <c r="A731" t="s">
        <v>3483</v>
      </c>
      <c r="B731">
        <v>40102</v>
      </c>
      <c r="C731" t="s">
        <v>2493</v>
      </c>
      <c r="D731" s="157" t="s">
        <v>2268</v>
      </c>
      <c r="E731">
        <v>83</v>
      </c>
      <c r="F731" t="s">
        <v>3219</v>
      </c>
      <c r="G731" t="s">
        <v>516</v>
      </c>
      <c r="H731" s="157" t="s">
        <v>3550</v>
      </c>
      <c r="I731" s="157" t="s">
        <v>3550</v>
      </c>
      <c r="J731" t="s">
        <v>510</v>
      </c>
      <c r="L731" s="157" t="s">
        <v>2611</v>
      </c>
    </row>
    <row r="732" spans="1:12" x14ac:dyDescent="0.2">
      <c r="A732" t="s">
        <v>3483</v>
      </c>
      <c r="B732">
        <v>40102</v>
      </c>
      <c r="C732" t="s">
        <v>2493</v>
      </c>
      <c r="D732" s="157" t="s">
        <v>2268</v>
      </c>
      <c r="E732">
        <v>84</v>
      </c>
      <c r="F732" t="s">
        <v>3220</v>
      </c>
      <c r="G732" t="s">
        <v>513</v>
      </c>
      <c r="H732" s="157" t="s">
        <v>3551</v>
      </c>
      <c r="I732" s="157" t="s">
        <v>3551</v>
      </c>
      <c r="J732" t="s">
        <v>510</v>
      </c>
      <c r="L732" s="157" t="s">
        <v>2611</v>
      </c>
    </row>
    <row r="733" spans="1:12" x14ac:dyDescent="0.2">
      <c r="A733" t="s">
        <v>3483</v>
      </c>
      <c r="B733">
        <v>40102</v>
      </c>
      <c r="C733" t="s">
        <v>2493</v>
      </c>
      <c r="D733" s="157" t="s">
        <v>2268</v>
      </c>
      <c r="E733">
        <v>85</v>
      </c>
      <c r="F733" t="s">
        <v>3221</v>
      </c>
      <c r="G733" t="s">
        <v>510</v>
      </c>
      <c r="H733" s="157" t="s">
        <v>3552</v>
      </c>
      <c r="I733" s="157" t="s">
        <v>3552</v>
      </c>
      <c r="J733" t="s">
        <v>510</v>
      </c>
      <c r="L733" s="157" t="s">
        <v>2611</v>
      </c>
    </row>
    <row r="734" spans="1:12" x14ac:dyDescent="0.2">
      <c r="A734" t="s">
        <v>3553</v>
      </c>
      <c r="B734">
        <v>40102</v>
      </c>
      <c r="C734" t="s">
        <v>2493</v>
      </c>
      <c r="D734" s="157" t="s">
        <v>2335</v>
      </c>
      <c r="E734">
        <v>1</v>
      </c>
      <c r="F734" t="s">
        <v>2841</v>
      </c>
      <c r="G734" t="s">
        <v>252</v>
      </c>
      <c r="H734" s="157" t="s">
        <v>3554</v>
      </c>
      <c r="I734" s="157" t="s">
        <v>3554</v>
      </c>
      <c r="J734" t="s">
        <v>510</v>
      </c>
      <c r="L734" s="157" t="s">
        <v>2611</v>
      </c>
    </row>
    <row r="735" spans="1:12" x14ac:dyDescent="0.2">
      <c r="A735" t="s">
        <v>3553</v>
      </c>
      <c r="B735">
        <v>40102</v>
      </c>
      <c r="C735" t="s">
        <v>2493</v>
      </c>
      <c r="D735" s="157" t="s">
        <v>2335</v>
      </c>
      <c r="E735">
        <v>2</v>
      </c>
      <c r="F735" t="s">
        <v>3160</v>
      </c>
      <c r="G735" t="s">
        <v>249</v>
      </c>
      <c r="H735" s="157" t="s">
        <v>3555</v>
      </c>
      <c r="I735" s="157" t="s">
        <v>3555</v>
      </c>
      <c r="J735" t="s">
        <v>510</v>
      </c>
      <c r="L735" s="157" t="s">
        <v>2611</v>
      </c>
    </row>
    <row r="736" spans="1:12" x14ac:dyDescent="0.2">
      <c r="A736" t="s">
        <v>3553</v>
      </c>
      <c r="B736">
        <v>40102</v>
      </c>
      <c r="C736" t="s">
        <v>2493</v>
      </c>
      <c r="D736" s="157" t="s">
        <v>2335</v>
      </c>
      <c r="E736">
        <v>3</v>
      </c>
      <c r="F736" t="s">
        <v>3161</v>
      </c>
      <c r="G736" t="s">
        <v>246</v>
      </c>
      <c r="H736" s="157" t="s">
        <v>3556</v>
      </c>
      <c r="I736" s="157" t="s">
        <v>3556</v>
      </c>
      <c r="J736" t="s">
        <v>510</v>
      </c>
      <c r="L736" s="157" t="s">
        <v>2611</v>
      </c>
    </row>
    <row r="737" spans="1:12" x14ac:dyDescent="0.2">
      <c r="A737" t="s">
        <v>3553</v>
      </c>
      <c r="B737">
        <v>40102</v>
      </c>
      <c r="C737" t="s">
        <v>2493</v>
      </c>
      <c r="D737" s="157" t="s">
        <v>2335</v>
      </c>
      <c r="E737">
        <v>4</v>
      </c>
      <c r="F737" t="s">
        <v>3162</v>
      </c>
      <c r="G737" t="s">
        <v>243</v>
      </c>
      <c r="H737" s="157" t="s">
        <v>3557</v>
      </c>
      <c r="I737" s="157" t="s">
        <v>3557</v>
      </c>
      <c r="J737" t="s">
        <v>510</v>
      </c>
      <c r="L737" s="157" t="s">
        <v>2611</v>
      </c>
    </row>
    <row r="738" spans="1:12" x14ac:dyDescent="0.2">
      <c r="A738" t="s">
        <v>3553</v>
      </c>
      <c r="B738">
        <v>40102</v>
      </c>
      <c r="C738" t="s">
        <v>2493</v>
      </c>
      <c r="D738" s="157" t="s">
        <v>2335</v>
      </c>
      <c r="E738">
        <v>5</v>
      </c>
      <c r="F738" t="s">
        <v>2842</v>
      </c>
      <c r="G738" t="s">
        <v>706</v>
      </c>
      <c r="H738" s="157" t="s">
        <v>3558</v>
      </c>
      <c r="I738" s="157" t="s">
        <v>3558</v>
      </c>
      <c r="J738" t="s">
        <v>510</v>
      </c>
      <c r="L738" s="157" t="s">
        <v>2611</v>
      </c>
    </row>
    <row r="739" spans="1:12" x14ac:dyDescent="0.2">
      <c r="A739" t="s">
        <v>3553</v>
      </c>
      <c r="B739">
        <v>40102</v>
      </c>
      <c r="C739" t="s">
        <v>2493</v>
      </c>
      <c r="D739" s="157" t="s">
        <v>2335</v>
      </c>
      <c r="E739">
        <v>6</v>
      </c>
      <c r="F739" t="s">
        <v>3163</v>
      </c>
      <c r="G739" t="s">
        <v>703</v>
      </c>
      <c r="H739" s="157" t="s">
        <v>3559</v>
      </c>
      <c r="I739" s="157" t="s">
        <v>3559</v>
      </c>
      <c r="J739" t="s">
        <v>510</v>
      </c>
      <c r="L739" s="157" t="s">
        <v>2611</v>
      </c>
    </row>
    <row r="740" spans="1:12" x14ac:dyDescent="0.2">
      <c r="A740" t="s">
        <v>3553</v>
      </c>
      <c r="B740">
        <v>40102</v>
      </c>
      <c r="C740" t="s">
        <v>2493</v>
      </c>
      <c r="D740" s="157" t="s">
        <v>2335</v>
      </c>
      <c r="E740">
        <v>7</v>
      </c>
      <c r="F740" t="s">
        <v>3164</v>
      </c>
      <c r="G740" t="s">
        <v>700</v>
      </c>
      <c r="H740" s="157" t="s">
        <v>3560</v>
      </c>
      <c r="I740" s="157" t="s">
        <v>3560</v>
      </c>
      <c r="J740" t="s">
        <v>510</v>
      </c>
      <c r="L740" s="157" t="s">
        <v>2611</v>
      </c>
    </row>
    <row r="741" spans="1:12" x14ac:dyDescent="0.2">
      <c r="A741" t="s">
        <v>3553</v>
      </c>
      <c r="B741">
        <v>40102</v>
      </c>
      <c r="C741" t="s">
        <v>2493</v>
      </c>
      <c r="D741" s="157" t="s">
        <v>2335</v>
      </c>
      <c r="E741">
        <v>8</v>
      </c>
      <c r="F741" t="s">
        <v>2843</v>
      </c>
      <c r="G741" t="s">
        <v>465</v>
      </c>
      <c r="H741" s="157" t="s">
        <v>3561</v>
      </c>
      <c r="I741" s="157" t="s">
        <v>3561</v>
      </c>
      <c r="J741" t="s">
        <v>510</v>
      </c>
      <c r="L741" s="157" t="s">
        <v>2611</v>
      </c>
    </row>
    <row r="742" spans="1:12" x14ac:dyDescent="0.2">
      <c r="A742" t="s">
        <v>3553</v>
      </c>
      <c r="B742">
        <v>40102</v>
      </c>
      <c r="C742" t="s">
        <v>2493</v>
      </c>
      <c r="D742" s="157" t="s">
        <v>2335</v>
      </c>
      <c r="E742">
        <v>9</v>
      </c>
      <c r="F742" t="s">
        <v>3165</v>
      </c>
      <c r="G742" t="s">
        <v>467</v>
      </c>
      <c r="H742" s="157" t="s">
        <v>3562</v>
      </c>
      <c r="I742" s="157" t="s">
        <v>3562</v>
      </c>
      <c r="J742" t="s">
        <v>510</v>
      </c>
      <c r="L742" s="157" t="s">
        <v>2611</v>
      </c>
    </row>
    <row r="743" spans="1:12" x14ac:dyDescent="0.2">
      <c r="A743" t="s">
        <v>3553</v>
      </c>
      <c r="B743">
        <v>40102</v>
      </c>
      <c r="C743" t="s">
        <v>2493</v>
      </c>
      <c r="D743" s="157" t="s">
        <v>2335</v>
      </c>
      <c r="E743">
        <v>10</v>
      </c>
      <c r="F743" t="s">
        <v>3166</v>
      </c>
      <c r="G743" t="s">
        <v>469</v>
      </c>
      <c r="H743" s="157" t="s">
        <v>3562</v>
      </c>
      <c r="I743" s="157" t="s">
        <v>3562</v>
      </c>
      <c r="J743" t="s">
        <v>510</v>
      </c>
      <c r="L743" s="157" t="s">
        <v>2611</v>
      </c>
    </row>
    <row r="744" spans="1:12" x14ac:dyDescent="0.2">
      <c r="A744" t="s">
        <v>3553</v>
      </c>
      <c r="B744">
        <v>40102</v>
      </c>
      <c r="C744" t="s">
        <v>2493</v>
      </c>
      <c r="D744" s="157" t="s">
        <v>2335</v>
      </c>
      <c r="E744">
        <v>11</v>
      </c>
      <c r="F744" t="s">
        <v>2844</v>
      </c>
      <c r="G744" t="s">
        <v>237</v>
      </c>
      <c r="H744" s="157" t="s">
        <v>3563</v>
      </c>
      <c r="I744" s="157" t="s">
        <v>3563</v>
      </c>
      <c r="J744" t="s">
        <v>510</v>
      </c>
      <c r="L744" s="157" t="s">
        <v>2611</v>
      </c>
    </row>
    <row r="745" spans="1:12" x14ac:dyDescent="0.2">
      <c r="A745" t="s">
        <v>3553</v>
      </c>
      <c r="B745">
        <v>40102</v>
      </c>
      <c r="C745" t="s">
        <v>2493</v>
      </c>
      <c r="D745" s="157" t="s">
        <v>2335</v>
      </c>
      <c r="E745">
        <v>12</v>
      </c>
      <c r="F745" t="s">
        <v>3167</v>
      </c>
      <c r="G745" t="s">
        <v>234</v>
      </c>
      <c r="H745" s="157" t="s">
        <v>3564</v>
      </c>
      <c r="I745" s="157" t="s">
        <v>3564</v>
      </c>
      <c r="J745" t="s">
        <v>510</v>
      </c>
      <c r="L745" s="157" t="s">
        <v>2611</v>
      </c>
    </row>
    <row r="746" spans="1:12" x14ac:dyDescent="0.2">
      <c r="A746" t="s">
        <v>3553</v>
      </c>
      <c r="B746">
        <v>40102</v>
      </c>
      <c r="C746" t="s">
        <v>2493</v>
      </c>
      <c r="D746" s="157" t="s">
        <v>2335</v>
      </c>
      <c r="E746">
        <v>13</v>
      </c>
      <c r="F746" t="s">
        <v>2845</v>
      </c>
      <c r="G746" t="s">
        <v>231</v>
      </c>
      <c r="H746" s="157" t="s">
        <v>3565</v>
      </c>
      <c r="I746" s="157" t="s">
        <v>3565</v>
      </c>
      <c r="J746" t="s">
        <v>510</v>
      </c>
      <c r="L746" s="157" t="s">
        <v>2611</v>
      </c>
    </row>
    <row r="747" spans="1:12" x14ac:dyDescent="0.2">
      <c r="A747" t="s">
        <v>3553</v>
      </c>
      <c r="B747">
        <v>40102</v>
      </c>
      <c r="C747" t="s">
        <v>2493</v>
      </c>
      <c r="D747" s="157" t="s">
        <v>2335</v>
      </c>
      <c r="E747">
        <v>14</v>
      </c>
      <c r="F747" t="s">
        <v>2915</v>
      </c>
      <c r="G747" t="s">
        <v>692</v>
      </c>
      <c r="H747" s="157" t="s">
        <v>3566</v>
      </c>
      <c r="I747" s="157" t="s">
        <v>3566</v>
      </c>
      <c r="J747" t="s">
        <v>510</v>
      </c>
      <c r="L747" s="157" t="s">
        <v>2611</v>
      </c>
    </row>
    <row r="748" spans="1:12" x14ac:dyDescent="0.2">
      <c r="A748" t="s">
        <v>3553</v>
      </c>
      <c r="B748">
        <v>40102</v>
      </c>
      <c r="C748" t="s">
        <v>2493</v>
      </c>
      <c r="D748" s="157" t="s">
        <v>2335</v>
      </c>
      <c r="E748">
        <v>15</v>
      </c>
      <c r="F748" t="s">
        <v>2916</v>
      </c>
      <c r="G748" t="s">
        <v>695</v>
      </c>
      <c r="H748" s="157" t="s">
        <v>3567</v>
      </c>
      <c r="I748" s="157" t="s">
        <v>3567</v>
      </c>
      <c r="J748" t="s">
        <v>510</v>
      </c>
      <c r="L748" s="157" t="s">
        <v>2611</v>
      </c>
    </row>
    <row r="749" spans="1:12" x14ac:dyDescent="0.2">
      <c r="A749" t="s">
        <v>3553</v>
      </c>
      <c r="B749">
        <v>40102</v>
      </c>
      <c r="C749" t="s">
        <v>2493</v>
      </c>
      <c r="D749" s="157" t="s">
        <v>2335</v>
      </c>
      <c r="E749">
        <v>16</v>
      </c>
      <c r="F749" t="s">
        <v>2917</v>
      </c>
      <c r="G749" t="s">
        <v>697</v>
      </c>
      <c r="H749" s="157" t="s">
        <v>3568</v>
      </c>
      <c r="I749" s="157" t="s">
        <v>3568</v>
      </c>
      <c r="J749" t="s">
        <v>510</v>
      </c>
      <c r="L749" s="157" t="s">
        <v>2611</v>
      </c>
    </row>
    <row r="750" spans="1:12" x14ac:dyDescent="0.2">
      <c r="A750" t="s">
        <v>3553</v>
      </c>
      <c r="B750">
        <v>40102</v>
      </c>
      <c r="C750" t="s">
        <v>2493</v>
      </c>
      <c r="D750" s="157" t="s">
        <v>2335</v>
      </c>
      <c r="E750">
        <v>17</v>
      </c>
      <c r="F750" t="s">
        <v>2918</v>
      </c>
      <c r="G750" t="s">
        <v>695</v>
      </c>
      <c r="H750" s="157" t="s">
        <v>3569</v>
      </c>
      <c r="I750" s="157" t="s">
        <v>3569</v>
      </c>
      <c r="J750" t="s">
        <v>510</v>
      </c>
      <c r="L750" s="157" t="s">
        <v>2611</v>
      </c>
    </row>
    <row r="751" spans="1:12" x14ac:dyDescent="0.2">
      <c r="A751" t="s">
        <v>3553</v>
      </c>
      <c r="B751">
        <v>40102</v>
      </c>
      <c r="C751" t="s">
        <v>2493</v>
      </c>
      <c r="D751" s="157" t="s">
        <v>2335</v>
      </c>
      <c r="E751">
        <v>18</v>
      </c>
      <c r="F751" t="s">
        <v>2919</v>
      </c>
      <c r="G751" t="s">
        <v>692</v>
      </c>
      <c r="H751" s="157" t="s">
        <v>3570</v>
      </c>
      <c r="I751" s="157" t="s">
        <v>3570</v>
      </c>
      <c r="J751" t="s">
        <v>510</v>
      </c>
      <c r="L751" s="157" t="s">
        <v>2611</v>
      </c>
    </row>
    <row r="752" spans="1:12" x14ac:dyDescent="0.2">
      <c r="A752" t="s">
        <v>3553</v>
      </c>
      <c r="B752">
        <v>40102</v>
      </c>
      <c r="C752" t="s">
        <v>2493</v>
      </c>
      <c r="D752" s="157" t="s">
        <v>2335</v>
      </c>
      <c r="E752">
        <v>19</v>
      </c>
      <c r="F752" t="s">
        <v>2846</v>
      </c>
      <c r="G752" t="s">
        <v>228</v>
      </c>
      <c r="H752" s="157" t="s">
        <v>3571</v>
      </c>
      <c r="I752" s="157" t="s">
        <v>3571</v>
      </c>
      <c r="J752" t="s">
        <v>510</v>
      </c>
      <c r="L752" s="157" t="s">
        <v>2611</v>
      </c>
    </row>
    <row r="753" spans="1:12" x14ac:dyDescent="0.2">
      <c r="A753" t="s">
        <v>3553</v>
      </c>
      <c r="B753">
        <v>40102</v>
      </c>
      <c r="C753" t="s">
        <v>2493</v>
      </c>
      <c r="D753" s="157" t="s">
        <v>2335</v>
      </c>
      <c r="E753">
        <v>20</v>
      </c>
      <c r="F753" t="s">
        <v>3168</v>
      </c>
      <c r="G753" t="s">
        <v>225</v>
      </c>
      <c r="H753" s="157" t="s">
        <v>3572</v>
      </c>
      <c r="I753" s="157" t="s">
        <v>3572</v>
      </c>
      <c r="J753" t="s">
        <v>510</v>
      </c>
      <c r="L753" s="157" t="s">
        <v>2611</v>
      </c>
    </row>
    <row r="754" spans="1:12" x14ac:dyDescent="0.2">
      <c r="A754" t="s">
        <v>3553</v>
      </c>
      <c r="B754">
        <v>40102</v>
      </c>
      <c r="C754" t="s">
        <v>2493</v>
      </c>
      <c r="D754" s="157" t="s">
        <v>2335</v>
      </c>
      <c r="E754">
        <v>21</v>
      </c>
      <c r="F754" t="s">
        <v>2847</v>
      </c>
      <c r="G754" t="s">
        <v>222</v>
      </c>
      <c r="H754" s="157" t="s">
        <v>3573</v>
      </c>
      <c r="I754" s="157" t="s">
        <v>3573</v>
      </c>
      <c r="J754" t="s">
        <v>510</v>
      </c>
      <c r="L754" s="157" t="s">
        <v>2611</v>
      </c>
    </row>
    <row r="755" spans="1:12" x14ac:dyDescent="0.2">
      <c r="A755" t="s">
        <v>3553</v>
      </c>
      <c r="B755">
        <v>40102</v>
      </c>
      <c r="C755" t="s">
        <v>2493</v>
      </c>
      <c r="D755" s="157" t="s">
        <v>2335</v>
      </c>
      <c r="E755">
        <v>22</v>
      </c>
      <c r="F755" t="s">
        <v>3169</v>
      </c>
      <c r="G755" t="s">
        <v>219</v>
      </c>
      <c r="H755" s="157" t="s">
        <v>3574</v>
      </c>
      <c r="I755" s="157" t="s">
        <v>3574</v>
      </c>
      <c r="J755" t="s">
        <v>510</v>
      </c>
      <c r="L755" s="157" t="s">
        <v>2611</v>
      </c>
    </row>
    <row r="756" spans="1:12" x14ac:dyDescent="0.2">
      <c r="A756" t="s">
        <v>3553</v>
      </c>
      <c r="B756">
        <v>40102</v>
      </c>
      <c r="C756" t="s">
        <v>2493</v>
      </c>
      <c r="D756" s="157" t="s">
        <v>2335</v>
      </c>
      <c r="E756">
        <v>23</v>
      </c>
      <c r="F756" t="s">
        <v>3170</v>
      </c>
      <c r="G756" t="s">
        <v>219</v>
      </c>
      <c r="H756" s="157" t="s">
        <v>3575</v>
      </c>
      <c r="I756" s="157" t="s">
        <v>3575</v>
      </c>
      <c r="J756" t="s">
        <v>510</v>
      </c>
      <c r="L756" s="157" t="s">
        <v>2611</v>
      </c>
    </row>
    <row r="757" spans="1:12" x14ac:dyDescent="0.2">
      <c r="A757" t="s">
        <v>3553</v>
      </c>
      <c r="B757">
        <v>40102</v>
      </c>
      <c r="C757" t="s">
        <v>2493</v>
      </c>
      <c r="D757" s="157" t="s">
        <v>2335</v>
      </c>
      <c r="E757">
        <v>24</v>
      </c>
      <c r="F757" t="s">
        <v>3171</v>
      </c>
      <c r="G757" t="s">
        <v>787</v>
      </c>
      <c r="H757" s="157" t="s">
        <v>3576</v>
      </c>
      <c r="I757" s="157" t="s">
        <v>3576</v>
      </c>
      <c r="J757" t="s">
        <v>510</v>
      </c>
      <c r="L757" s="157" t="s">
        <v>2611</v>
      </c>
    </row>
    <row r="758" spans="1:12" x14ac:dyDescent="0.2">
      <c r="A758" t="s">
        <v>3553</v>
      </c>
      <c r="B758">
        <v>40102</v>
      </c>
      <c r="C758" t="s">
        <v>2493</v>
      </c>
      <c r="D758" s="157" t="s">
        <v>2335</v>
      </c>
      <c r="E758">
        <v>25</v>
      </c>
      <c r="F758" t="s">
        <v>2848</v>
      </c>
      <c r="G758" t="s">
        <v>689</v>
      </c>
      <c r="H758" s="157" t="s">
        <v>3577</v>
      </c>
      <c r="I758" s="157" t="s">
        <v>3577</v>
      </c>
      <c r="J758" t="s">
        <v>510</v>
      </c>
      <c r="L758" s="157" t="s">
        <v>2611</v>
      </c>
    </row>
    <row r="759" spans="1:12" x14ac:dyDescent="0.2">
      <c r="A759" t="s">
        <v>3553</v>
      </c>
      <c r="B759">
        <v>40102</v>
      </c>
      <c r="C759" t="s">
        <v>2493</v>
      </c>
      <c r="D759" s="157" t="s">
        <v>2335</v>
      </c>
      <c r="E759">
        <v>26</v>
      </c>
      <c r="F759" t="s">
        <v>3172</v>
      </c>
      <c r="G759" t="s">
        <v>686</v>
      </c>
      <c r="H759" s="157" t="s">
        <v>3578</v>
      </c>
      <c r="I759" s="157" t="s">
        <v>3578</v>
      </c>
      <c r="J759" t="s">
        <v>510</v>
      </c>
      <c r="L759" s="157" t="s">
        <v>2611</v>
      </c>
    </row>
    <row r="760" spans="1:12" x14ac:dyDescent="0.2">
      <c r="A760" t="s">
        <v>3553</v>
      </c>
      <c r="B760">
        <v>40102</v>
      </c>
      <c r="C760" t="s">
        <v>2493</v>
      </c>
      <c r="D760" s="157" t="s">
        <v>2335</v>
      </c>
      <c r="E760">
        <v>27</v>
      </c>
      <c r="F760" t="s">
        <v>3173</v>
      </c>
      <c r="G760" t="s">
        <v>683</v>
      </c>
      <c r="H760" s="157" t="s">
        <v>3579</v>
      </c>
      <c r="I760" s="157" t="s">
        <v>3579</v>
      </c>
      <c r="J760" t="s">
        <v>510</v>
      </c>
      <c r="L760" s="157" t="s">
        <v>2611</v>
      </c>
    </row>
    <row r="761" spans="1:12" x14ac:dyDescent="0.2">
      <c r="A761" t="s">
        <v>3553</v>
      </c>
      <c r="B761">
        <v>40102</v>
      </c>
      <c r="C761" t="s">
        <v>2493</v>
      </c>
      <c r="D761" s="157" t="s">
        <v>2335</v>
      </c>
      <c r="E761">
        <v>28</v>
      </c>
      <c r="F761" t="s">
        <v>2849</v>
      </c>
      <c r="G761" t="s">
        <v>680</v>
      </c>
      <c r="H761" s="157" t="s">
        <v>3580</v>
      </c>
      <c r="I761" s="157" t="s">
        <v>3580</v>
      </c>
      <c r="J761" t="s">
        <v>510</v>
      </c>
      <c r="L761" s="157" t="s">
        <v>2611</v>
      </c>
    </row>
    <row r="762" spans="1:12" x14ac:dyDescent="0.2">
      <c r="A762" t="s">
        <v>3553</v>
      </c>
      <c r="B762">
        <v>40102</v>
      </c>
      <c r="C762" t="s">
        <v>2493</v>
      </c>
      <c r="D762" s="157" t="s">
        <v>2335</v>
      </c>
      <c r="E762">
        <v>29</v>
      </c>
      <c r="F762" t="s">
        <v>3174</v>
      </c>
      <c r="G762" t="s">
        <v>677</v>
      </c>
      <c r="H762" s="157" t="s">
        <v>3581</v>
      </c>
      <c r="I762" s="157" t="s">
        <v>3581</v>
      </c>
      <c r="J762" t="s">
        <v>510</v>
      </c>
      <c r="L762" s="157" t="s">
        <v>2611</v>
      </c>
    </row>
    <row r="763" spans="1:12" x14ac:dyDescent="0.2">
      <c r="A763" t="s">
        <v>3553</v>
      </c>
      <c r="B763">
        <v>40102</v>
      </c>
      <c r="C763" t="s">
        <v>2493</v>
      </c>
      <c r="D763" s="157" t="s">
        <v>2335</v>
      </c>
      <c r="E763">
        <v>30</v>
      </c>
      <c r="F763" t="s">
        <v>3175</v>
      </c>
      <c r="G763" t="s">
        <v>674</v>
      </c>
      <c r="H763" s="157" t="s">
        <v>3582</v>
      </c>
      <c r="I763" s="157" t="s">
        <v>3582</v>
      </c>
      <c r="J763" t="s">
        <v>510</v>
      </c>
      <c r="L763" s="157" t="s">
        <v>2611</v>
      </c>
    </row>
    <row r="764" spans="1:12" x14ac:dyDescent="0.2">
      <c r="A764" t="s">
        <v>3553</v>
      </c>
      <c r="B764">
        <v>40102</v>
      </c>
      <c r="C764" t="s">
        <v>2493</v>
      </c>
      <c r="D764" s="157" t="s">
        <v>2335</v>
      </c>
      <c r="E764">
        <v>31</v>
      </c>
      <c r="F764" t="s">
        <v>3176</v>
      </c>
      <c r="G764" t="s">
        <v>671</v>
      </c>
      <c r="H764" s="157" t="s">
        <v>3583</v>
      </c>
      <c r="I764" s="157" t="s">
        <v>3583</v>
      </c>
      <c r="J764" t="s">
        <v>510</v>
      </c>
      <c r="L764" s="157" t="s">
        <v>2611</v>
      </c>
    </row>
    <row r="765" spans="1:12" x14ac:dyDescent="0.2">
      <c r="A765" t="s">
        <v>3553</v>
      </c>
      <c r="B765">
        <v>40102</v>
      </c>
      <c r="C765" t="s">
        <v>2493</v>
      </c>
      <c r="D765" s="157" t="s">
        <v>2335</v>
      </c>
      <c r="E765">
        <v>32</v>
      </c>
      <c r="F765" t="s">
        <v>2850</v>
      </c>
      <c r="G765" t="s">
        <v>668</v>
      </c>
      <c r="H765" s="157" t="s">
        <v>3584</v>
      </c>
      <c r="I765" s="157" t="s">
        <v>3584</v>
      </c>
      <c r="J765" t="s">
        <v>510</v>
      </c>
      <c r="L765" s="157" t="s">
        <v>2611</v>
      </c>
    </row>
    <row r="766" spans="1:12" x14ac:dyDescent="0.2">
      <c r="A766" t="s">
        <v>3553</v>
      </c>
      <c r="B766">
        <v>40102</v>
      </c>
      <c r="C766" t="s">
        <v>2493</v>
      </c>
      <c r="D766" s="157" t="s">
        <v>2335</v>
      </c>
      <c r="E766">
        <v>33</v>
      </c>
      <c r="F766" t="s">
        <v>3177</v>
      </c>
      <c r="G766" t="s">
        <v>665</v>
      </c>
      <c r="H766" s="157" t="s">
        <v>3585</v>
      </c>
      <c r="I766" s="157" t="s">
        <v>3585</v>
      </c>
      <c r="J766" t="s">
        <v>510</v>
      </c>
      <c r="L766" s="157" t="s">
        <v>2611</v>
      </c>
    </row>
    <row r="767" spans="1:12" x14ac:dyDescent="0.2">
      <c r="A767" t="s">
        <v>3553</v>
      </c>
      <c r="B767">
        <v>40102</v>
      </c>
      <c r="C767" t="s">
        <v>2493</v>
      </c>
      <c r="D767" s="157" t="s">
        <v>2335</v>
      </c>
      <c r="E767">
        <v>34</v>
      </c>
      <c r="F767" t="s">
        <v>3178</v>
      </c>
      <c r="G767" t="s">
        <v>662</v>
      </c>
      <c r="H767" s="157" t="s">
        <v>3586</v>
      </c>
      <c r="I767" s="157" t="s">
        <v>3586</v>
      </c>
      <c r="J767" t="s">
        <v>510</v>
      </c>
      <c r="L767" s="157" t="s">
        <v>2611</v>
      </c>
    </row>
    <row r="768" spans="1:12" x14ac:dyDescent="0.2">
      <c r="A768" t="s">
        <v>3553</v>
      </c>
      <c r="B768">
        <v>40102</v>
      </c>
      <c r="C768" t="s">
        <v>2493</v>
      </c>
      <c r="D768" s="157" t="s">
        <v>2335</v>
      </c>
      <c r="E768">
        <v>35</v>
      </c>
      <c r="F768" t="s">
        <v>3179</v>
      </c>
      <c r="G768" t="s">
        <v>659</v>
      </c>
      <c r="H768" s="157" t="s">
        <v>3587</v>
      </c>
      <c r="I768" s="157" t="s">
        <v>3587</v>
      </c>
      <c r="J768" t="s">
        <v>510</v>
      </c>
      <c r="L768" s="157" t="s">
        <v>2611</v>
      </c>
    </row>
    <row r="769" spans="1:12" x14ac:dyDescent="0.2">
      <c r="A769" t="s">
        <v>3553</v>
      </c>
      <c r="B769">
        <v>40102</v>
      </c>
      <c r="C769" t="s">
        <v>2493</v>
      </c>
      <c r="D769" s="157" t="s">
        <v>2335</v>
      </c>
      <c r="E769">
        <v>36</v>
      </c>
      <c r="F769" t="s">
        <v>3180</v>
      </c>
      <c r="G769" t="s">
        <v>656</v>
      </c>
      <c r="H769" s="157" t="s">
        <v>3588</v>
      </c>
      <c r="I769" s="157" t="s">
        <v>3588</v>
      </c>
      <c r="J769" t="s">
        <v>510</v>
      </c>
      <c r="L769" s="157" t="s">
        <v>2611</v>
      </c>
    </row>
    <row r="770" spans="1:12" x14ac:dyDescent="0.2">
      <c r="A770" t="s">
        <v>3553</v>
      </c>
      <c r="B770">
        <v>40102</v>
      </c>
      <c r="C770" t="s">
        <v>2493</v>
      </c>
      <c r="D770" s="157" t="s">
        <v>2335</v>
      </c>
      <c r="E770">
        <v>37</v>
      </c>
      <c r="F770" t="s">
        <v>3181</v>
      </c>
      <c r="G770" t="s">
        <v>653</v>
      </c>
      <c r="H770" s="157" t="s">
        <v>3589</v>
      </c>
      <c r="I770" s="157" t="s">
        <v>3589</v>
      </c>
      <c r="J770" t="s">
        <v>510</v>
      </c>
      <c r="L770" s="157" t="s">
        <v>2611</v>
      </c>
    </row>
    <row r="771" spans="1:12" x14ac:dyDescent="0.2">
      <c r="A771" t="s">
        <v>3553</v>
      </c>
      <c r="B771">
        <v>40102</v>
      </c>
      <c r="C771" t="s">
        <v>2493</v>
      </c>
      <c r="D771" s="157" t="s">
        <v>2335</v>
      </c>
      <c r="E771">
        <v>38</v>
      </c>
      <c r="F771" t="s">
        <v>3182</v>
      </c>
      <c r="G771" t="s">
        <v>650</v>
      </c>
      <c r="H771" s="157" t="s">
        <v>3590</v>
      </c>
      <c r="I771" s="157" t="s">
        <v>3590</v>
      </c>
      <c r="J771" t="s">
        <v>510</v>
      </c>
      <c r="L771" s="157" t="s">
        <v>2611</v>
      </c>
    </row>
    <row r="772" spans="1:12" x14ac:dyDescent="0.2">
      <c r="A772" t="s">
        <v>3553</v>
      </c>
      <c r="B772">
        <v>40102</v>
      </c>
      <c r="C772" t="s">
        <v>2493</v>
      </c>
      <c r="D772" s="157" t="s">
        <v>2335</v>
      </c>
      <c r="E772">
        <v>39</v>
      </c>
      <c r="F772" t="s">
        <v>3183</v>
      </c>
      <c r="G772" t="s">
        <v>647</v>
      </c>
      <c r="H772" s="157" t="s">
        <v>3590</v>
      </c>
      <c r="I772" s="157" t="s">
        <v>3590</v>
      </c>
      <c r="J772" t="s">
        <v>510</v>
      </c>
      <c r="L772" s="157" t="s">
        <v>2611</v>
      </c>
    </row>
    <row r="773" spans="1:12" x14ac:dyDescent="0.2">
      <c r="A773" t="s">
        <v>3553</v>
      </c>
      <c r="B773">
        <v>40102</v>
      </c>
      <c r="C773" t="s">
        <v>2493</v>
      </c>
      <c r="D773" s="157" t="s">
        <v>2335</v>
      </c>
      <c r="E773">
        <v>40</v>
      </c>
      <c r="F773" t="s">
        <v>3184</v>
      </c>
      <c r="G773" t="s">
        <v>644</v>
      </c>
      <c r="H773" s="157" t="s">
        <v>3591</v>
      </c>
      <c r="I773" s="157" t="s">
        <v>3591</v>
      </c>
      <c r="J773" t="s">
        <v>510</v>
      </c>
      <c r="L773" s="157" t="s">
        <v>2611</v>
      </c>
    </row>
    <row r="774" spans="1:12" x14ac:dyDescent="0.2">
      <c r="A774" t="s">
        <v>3553</v>
      </c>
      <c r="B774">
        <v>40102</v>
      </c>
      <c r="C774" t="s">
        <v>2493</v>
      </c>
      <c r="D774" s="157" t="s">
        <v>2335</v>
      </c>
      <c r="E774">
        <v>41</v>
      </c>
      <c r="F774" t="s">
        <v>3185</v>
      </c>
      <c r="G774" t="s">
        <v>641</v>
      </c>
      <c r="H774" s="157" t="s">
        <v>3592</v>
      </c>
      <c r="I774" s="157" t="s">
        <v>3592</v>
      </c>
      <c r="J774" t="s">
        <v>510</v>
      </c>
      <c r="L774" s="157" t="s">
        <v>2611</v>
      </c>
    </row>
    <row r="775" spans="1:12" x14ac:dyDescent="0.2">
      <c r="A775" t="s">
        <v>3553</v>
      </c>
      <c r="B775">
        <v>40102</v>
      </c>
      <c r="C775" t="s">
        <v>2493</v>
      </c>
      <c r="D775" s="157" t="s">
        <v>2335</v>
      </c>
      <c r="E775">
        <v>42</v>
      </c>
      <c r="F775" t="s">
        <v>3186</v>
      </c>
      <c r="G775" t="s">
        <v>638</v>
      </c>
      <c r="H775" s="157" t="s">
        <v>3593</v>
      </c>
      <c r="I775" s="157" t="s">
        <v>3593</v>
      </c>
      <c r="J775" t="s">
        <v>510</v>
      </c>
      <c r="L775" s="157" t="s">
        <v>2611</v>
      </c>
    </row>
    <row r="776" spans="1:12" x14ac:dyDescent="0.2">
      <c r="A776" t="s">
        <v>3553</v>
      </c>
      <c r="B776">
        <v>40102</v>
      </c>
      <c r="C776" t="s">
        <v>2493</v>
      </c>
      <c r="D776" s="157" t="s">
        <v>2335</v>
      </c>
      <c r="E776">
        <v>43</v>
      </c>
      <c r="F776" t="s">
        <v>2852</v>
      </c>
      <c r="G776" t="s">
        <v>635</v>
      </c>
      <c r="H776" s="157" t="s">
        <v>3594</v>
      </c>
      <c r="I776" s="157" t="s">
        <v>3594</v>
      </c>
      <c r="J776" t="s">
        <v>510</v>
      </c>
      <c r="L776" s="157" t="s">
        <v>2611</v>
      </c>
    </row>
    <row r="777" spans="1:12" x14ac:dyDescent="0.2">
      <c r="A777" t="s">
        <v>3553</v>
      </c>
      <c r="B777">
        <v>40102</v>
      </c>
      <c r="C777" t="s">
        <v>2493</v>
      </c>
      <c r="D777" s="157" t="s">
        <v>2335</v>
      </c>
      <c r="E777">
        <v>44</v>
      </c>
      <c r="F777" t="s">
        <v>3187</v>
      </c>
      <c r="G777" t="s">
        <v>987</v>
      </c>
      <c r="H777" s="157" t="s">
        <v>3595</v>
      </c>
      <c r="I777" s="157" t="s">
        <v>3595</v>
      </c>
      <c r="J777" t="s">
        <v>510</v>
      </c>
      <c r="L777" s="157" t="s">
        <v>2611</v>
      </c>
    </row>
    <row r="778" spans="1:12" x14ac:dyDescent="0.2">
      <c r="A778" t="s">
        <v>3553</v>
      </c>
      <c r="B778">
        <v>40102</v>
      </c>
      <c r="C778" t="s">
        <v>2493</v>
      </c>
      <c r="D778" s="157" t="s">
        <v>2335</v>
      </c>
      <c r="E778">
        <v>45</v>
      </c>
      <c r="F778" t="s">
        <v>2853</v>
      </c>
      <c r="G778" t="s">
        <v>629</v>
      </c>
      <c r="H778" s="157" t="s">
        <v>3596</v>
      </c>
      <c r="I778" s="157" t="s">
        <v>3596</v>
      </c>
      <c r="J778" t="s">
        <v>510</v>
      </c>
      <c r="L778" s="157" t="s">
        <v>2611</v>
      </c>
    </row>
    <row r="779" spans="1:12" x14ac:dyDescent="0.2">
      <c r="A779" t="s">
        <v>3553</v>
      </c>
      <c r="B779">
        <v>40102</v>
      </c>
      <c r="C779" t="s">
        <v>2493</v>
      </c>
      <c r="D779" s="157" t="s">
        <v>2335</v>
      </c>
      <c r="E779">
        <v>46</v>
      </c>
      <c r="F779" t="s">
        <v>2854</v>
      </c>
      <c r="G779" t="s">
        <v>620</v>
      </c>
      <c r="H779" s="157" t="s">
        <v>3597</v>
      </c>
      <c r="I779" s="157" t="s">
        <v>3597</v>
      </c>
      <c r="J779" t="s">
        <v>510</v>
      </c>
      <c r="L779" s="157" t="s">
        <v>2611</v>
      </c>
    </row>
    <row r="780" spans="1:12" x14ac:dyDescent="0.2">
      <c r="A780" t="s">
        <v>3553</v>
      </c>
      <c r="B780">
        <v>40102</v>
      </c>
      <c r="C780" t="s">
        <v>2493</v>
      </c>
      <c r="D780" s="157" t="s">
        <v>2335</v>
      </c>
      <c r="E780">
        <v>47</v>
      </c>
      <c r="F780" t="s">
        <v>2920</v>
      </c>
      <c r="G780" t="s">
        <v>623</v>
      </c>
      <c r="H780" s="157" t="s">
        <v>3598</v>
      </c>
      <c r="I780" s="157" t="s">
        <v>3598</v>
      </c>
      <c r="J780" t="s">
        <v>510</v>
      </c>
      <c r="L780" s="157" t="s">
        <v>2611</v>
      </c>
    </row>
    <row r="781" spans="1:12" x14ac:dyDescent="0.2">
      <c r="A781" t="s">
        <v>3553</v>
      </c>
      <c r="B781">
        <v>40102</v>
      </c>
      <c r="C781" t="s">
        <v>2493</v>
      </c>
      <c r="D781" s="157" t="s">
        <v>2335</v>
      </c>
      <c r="E781">
        <v>48</v>
      </c>
      <c r="F781" t="s">
        <v>3400</v>
      </c>
      <c r="G781" t="s">
        <v>626</v>
      </c>
      <c r="H781" s="157" t="s">
        <v>3599</v>
      </c>
      <c r="I781" s="157" t="s">
        <v>3599</v>
      </c>
      <c r="J781" t="s">
        <v>510</v>
      </c>
      <c r="L781" s="157" t="s">
        <v>2611</v>
      </c>
    </row>
    <row r="782" spans="1:12" x14ac:dyDescent="0.2">
      <c r="A782" t="s">
        <v>3553</v>
      </c>
      <c r="B782">
        <v>40102</v>
      </c>
      <c r="C782" t="s">
        <v>2493</v>
      </c>
      <c r="D782" s="157" t="s">
        <v>2335</v>
      </c>
      <c r="E782">
        <v>49</v>
      </c>
      <c r="F782" t="s">
        <v>2855</v>
      </c>
      <c r="G782" t="s">
        <v>617</v>
      </c>
      <c r="H782" s="157" t="s">
        <v>3600</v>
      </c>
      <c r="I782" s="157" t="s">
        <v>3600</v>
      </c>
      <c r="J782" t="s">
        <v>510</v>
      </c>
      <c r="L782" s="157" t="s">
        <v>2611</v>
      </c>
    </row>
    <row r="783" spans="1:12" x14ac:dyDescent="0.2">
      <c r="A783" t="s">
        <v>3553</v>
      </c>
      <c r="B783">
        <v>40102</v>
      </c>
      <c r="C783" t="s">
        <v>2493</v>
      </c>
      <c r="D783" s="157" t="s">
        <v>2335</v>
      </c>
      <c r="E783">
        <v>50</v>
      </c>
      <c r="F783" t="s">
        <v>3188</v>
      </c>
      <c r="G783" t="s">
        <v>614</v>
      </c>
      <c r="H783" s="157" t="s">
        <v>3601</v>
      </c>
      <c r="I783" s="157" t="s">
        <v>3601</v>
      </c>
      <c r="J783" t="s">
        <v>510</v>
      </c>
      <c r="L783" s="157" t="s">
        <v>2611</v>
      </c>
    </row>
    <row r="784" spans="1:12" x14ac:dyDescent="0.2">
      <c r="A784" t="s">
        <v>3553</v>
      </c>
      <c r="B784">
        <v>40102</v>
      </c>
      <c r="C784" t="s">
        <v>2493</v>
      </c>
      <c r="D784" s="157" t="s">
        <v>2335</v>
      </c>
      <c r="E784">
        <v>51</v>
      </c>
      <c r="F784" t="s">
        <v>3189</v>
      </c>
      <c r="G784" t="s">
        <v>611</v>
      </c>
      <c r="H784" s="157" t="s">
        <v>3602</v>
      </c>
      <c r="I784" s="157" t="s">
        <v>3602</v>
      </c>
      <c r="J784" t="s">
        <v>510</v>
      </c>
      <c r="L784" s="157" t="s">
        <v>2611</v>
      </c>
    </row>
    <row r="785" spans="1:12" x14ac:dyDescent="0.2">
      <c r="A785" t="s">
        <v>3553</v>
      </c>
      <c r="B785">
        <v>40102</v>
      </c>
      <c r="C785" t="s">
        <v>2493</v>
      </c>
      <c r="D785" s="157" t="s">
        <v>2335</v>
      </c>
      <c r="E785">
        <v>52</v>
      </c>
      <c r="F785" t="s">
        <v>2856</v>
      </c>
      <c r="G785" t="s">
        <v>608</v>
      </c>
      <c r="H785" s="157" t="s">
        <v>3603</v>
      </c>
      <c r="I785" s="157" t="s">
        <v>3603</v>
      </c>
      <c r="J785" t="s">
        <v>510</v>
      </c>
      <c r="L785" s="157" t="s">
        <v>2611</v>
      </c>
    </row>
    <row r="786" spans="1:12" x14ac:dyDescent="0.2">
      <c r="A786" t="s">
        <v>3553</v>
      </c>
      <c r="B786">
        <v>40102</v>
      </c>
      <c r="C786" t="s">
        <v>2493</v>
      </c>
      <c r="D786" s="157" t="s">
        <v>2335</v>
      </c>
      <c r="E786">
        <v>53</v>
      </c>
      <c r="F786" t="s">
        <v>3190</v>
      </c>
      <c r="G786" t="s">
        <v>605</v>
      </c>
      <c r="H786" s="157" t="s">
        <v>3604</v>
      </c>
      <c r="I786" s="157" t="s">
        <v>3604</v>
      </c>
      <c r="J786" t="s">
        <v>510</v>
      </c>
      <c r="L786" s="157" t="s">
        <v>2611</v>
      </c>
    </row>
    <row r="787" spans="1:12" x14ac:dyDescent="0.2">
      <c r="A787" t="s">
        <v>3553</v>
      </c>
      <c r="B787">
        <v>40102</v>
      </c>
      <c r="C787" t="s">
        <v>2493</v>
      </c>
      <c r="D787" s="157" t="s">
        <v>2335</v>
      </c>
      <c r="E787">
        <v>54</v>
      </c>
      <c r="F787" t="s">
        <v>3191</v>
      </c>
      <c r="G787" t="s">
        <v>602</v>
      </c>
      <c r="H787" s="157" t="s">
        <v>3605</v>
      </c>
      <c r="I787" s="157" t="s">
        <v>3605</v>
      </c>
      <c r="J787" t="s">
        <v>510</v>
      </c>
      <c r="L787" s="157" t="s">
        <v>2611</v>
      </c>
    </row>
    <row r="788" spans="1:12" x14ac:dyDescent="0.2">
      <c r="A788" t="s">
        <v>3553</v>
      </c>
      <c r="B788">
        <v>40102</v>
      </c>
      <c r="C788" t="s">
        <v>2493</v>
      </c>
      <c r="D788" s="157" t="s">
        <v>2335</v>
      </c>
      <c r="E788">
        <v>55</v>
      </c>
      <c r="F788" t="s">
        <v>3192</v>
      </c>
      <c r="G788" t="s">
        <v>599</v>
      </c>
      <c r="H788" s="157" t="s">
        <v>3606</v>
      </c>
      <c r="I788" s="157" t="s">
        <v>3606</v>
      </c>
      <c r="J788" t="s">
        <v>510</v>
      </c>
      <c r="L788" s="157" t="s">
        <v>2611</v>
      </c>
    </row>
    <row r="789" spans="1:12" x14ac:dyDescent="0.2">
      <c r="A789" t="s">
        <v>3553</v>
      </c>
      <c r="B789">
        <v>40102</v>
      </c>
      <c r="C789" t="s">
        <v>2493</v>
      </c>
      <c r="D789" s="157" t="s">
        <v>2335</v>
      </c>
      <c r="E789">
        <v>56</v>
      </c>
      <c r="F789" t="s">
        <v>2857</v>
      </c>
      <c r="G789" t="s">
        <v>596</v>
      </c>
      <c r="H789" s="157" t="s">
        <v>3607</v>
      </c>
      <c r="I789" s="157" t="s">
        <v>3607</v>
      </c>
      <c r="J789" t="s">
        <v>510</v>
      </c>
      <c r="L789" s="157" t="s">
        <v>2611</v>
      </c>
    </row>
    <row r="790" spans="1:12" x14ac:dyDescent="0.2">
      <c r="A790" t="s">
        <v>3553</v>
      </c>
      <c r="B790">
        <v>40102</v>
      </c>
      <c r="C790" t="s">
        <v>2493</v>
      </c>
      <c r="D790" s="157" t="s">
        <v>2335</v>
      </c>
      <c r="E790">
        <v>57</v>
      </c>
      <c r="F790" t="s">
        <v>3193</v>
      </c>
      <c r="G790" t="s">
        <v>593</v>
      </c>
      <c r="H790" s="157" t="s">
        <v>3608</v>
      </c>
      <c r="I790" s="157" t="s">
        <v>3608</v>
      </c>
      <c r="J790" t="s">
        <v>510</v>
      </c>
      <c r="L790" s="157" t="s">
        <v>2611</v>
      </c>
    </row>
    <row r="791" spans="1:12" x14ac:dyDescent="0.2">
      <c r="A791" t="s">
        <v>3553</v>
      </c>
      <c r="B791">
        <v>40102</v>
      </c>
      <c r="C791" t="s">
        <v>2493</v>
      </c>
      <c r="D791" s="157" t="s">
        <v>2335</v>
      </c>
      <c r="E791">
        <v>58</v>
      </c>
      <c r="F791" t="s">
        <v>3194</v>
      </c>
      <c r="G791" t="s">
        <v>590</v>
      </c>
      <c r="H791" s="157" t="s">
        <v>3609</v>
      </c>
      <c r="I791" s="157" t="s">
        <v>3609</v>
      </c>
      <c r="J791" t="s">
        <v>510</v>
      </c>
      <c r="L791" s="157" t="s">
        <v>2611</v>
      </c>
    </row>
    <row r="792" spans="1:12" x14ac:dyDescent="0.2">
      <c r="A792" t="s">
        <v>3553</v>
      </c>
      <c r="B792">
        <v>40102</v>
      </c>
      <c r="C792" t="s">
        <v>2493</v>
      </c>
      <c r="D792" s="157" t="s">
        <v>2335</v>
      </c>
      <c r="E792">
        <v>59</v>
      </c>
      <c r="F792" t="s">
        <v>3195</v>
      </c>
      <c r="G792" t="s">
        <v>587</v>
      </c>
      <c r="H792" s="157" t="s">
        <v>3610</v>
      </c>
      <c r="I792" s="157" t="s">
        <v>3610</v>
      </c>
      <c r="J792" t="s">
        <v>510</v>
      </c>
      <c r="L792" s="157" t="s">
        <v>2611</v>
      </c>
    </row>
    <row r="793" spans="1:12" x14ac:dyDescent="0.2">
      <c r="A793" t="s">
        <v>3553</v>
      </c>
      <c r="B793">
        <v>40102</v>
      </c>
      <c r="C793" t="s">
        <v>2493</v>
      </c>
      <c r="D793" s="157" t="s">
        <v>2335</v>
      </c>
      <c r="E793">
        <v>60</v>
      </c>
      <c r="F793" t="s">
        <v>3196</v>
      </c>
      <c r="G793" t="s">
        <v>584</v>
      </c>
      <c r="H793" s="157" t="s">
        <v>3611</v>
      </c>
      <c r="I793" s="157" t="s">
        <v>3611</v>
      </c>
      <c r="J793" t="s">
        <v>510</v>
      </c>
      <c r="L793" s="157" t="s">
        <v>2611</v>
      </c>
    </row>
    <row r="794" spans="1:12" x14ac:dyDescent="0.2">
      <c r="A794" t="s">
        <v>3553</v>
      </c>
      <c r="B794">
        <v>40102</v>
      </c>
      <c r="C794" t="s">
        <v>2493</v>
      </c>
      <c r="D794" s="157" t="s">
        <v>2335</v>
      </c>
      <c r="E794">
        <v>61</v>
      </c>
      <c r="F794" t="s">
        <v>3197</v>
      </c>
      <c r="G794" t="s">
        <v>581</v>
      </c>
      <c r="H794" s="157" t="s">
        <v>3612</v>
      </c>
      <c r="I794" s="157" t="s">
        <v>3612</v>
      </c>
      <c r="J794" t="s">
        <v>510</v>
      </c>
      <c r="L794" s="157" t="s">
        <v>2611</v>
      </c>
    </row>
    <row r="795" spans="1:12" x14ac:dyDescent="0.2">
      <c r="A795" t="s">
        <v>3553</v>
      </c>
      <c r="B795">
        <v>40102</v>
      </c>
      <c r="C795" t="s">
        <v>2493</v>
      </c>
      <c r="D795" s="157" t="s">
        <v>2335</v>
      </c>
      <c r="E795">
        <v>62</v>
      </c>
      <c r="F795" t="s">
        <v>3198</v>
      </c>
      <c r="G795" t="s">
        <v>578</v>
      </c>
      <c r="H795" s="157" t="s">
        <v>3613</v>
      </c>
      <c r="I795" s="157" t="s">
        <v>3613</v>
      </c>
      <c r="J795" t="s">
        <v>510</v>
      </c>
      <c r="L795" s="157" t="s">
        <v>2611</v>
      </c>
    </row>
    <row r="796" spans="1:12" x14ac:dyDescent="0.2">
      <c r="A796" t="s">
        <v>3553</v>
      </c>
      <c r="B796">
        <v>40102</v>
      </c>
      <c r="C796" t="s">
        <v>2493</v>
      </c>
      <c r="D796" s="157" t="s">
        <v>2335</v>
      </c>
      <c r="E796">
        <v>63</v>
      </c>
      <c r="F796" t="s">
        <v>3199</v>
      </c>
      <c r="G796" t="s">
        <v>575</v>
      </c>
      <c r="H796" s="157" t="s">
        <v>3614</v>
      </c>
      <c r="I796" s="157" t="s">
        <v>3614</v>
      </c>
      <c r="J796" t="s">
        <v>510</v>
      </c>
      <c r="L796" s="157" t="s">
        <v>2611</v>
      </c>
    </row>
    <row r="797" spans="1:12" x14ac:dyDescent="0.2">
      <c r="A797" t="s">
        <v>3553</v>
      </c>
      <c r="B797">
        <v>40102</v>
      </c>
      <c r="C797" t="s">
        <v>2493</v>
      </c>
      <c r="D797" s="157" t="s">
        <v>2335</v>
      </c>
      <c r="E797">
        <v>64</v>
      </c>
      <c r="F797" t="s">
        <v>3200</v>
      </c>
      <c r="G797" t="s">
        <v>572</v>
      </c>
      <c r="H797" s="157" t="s">
        <v>2967</v>
      </c>
      <c r="I797" s="157" t="s">
        <v>2967</v>
      </c>
      <c r="J797" t="s">
        <v>510</v>
      </c>
      <c r="L797" s="157" t="s">
        <v>2611</v>
      </c>
    </row>
    <row r="798" spans="1:12" x14ac:dyDescent="0.2">
      <c r="A798" t="s">
        <v>3553</v>
      </c>
      <c r="B798">
        <v>40102</v>
      </c>
      <c r="C798" t="s">
        <v>2493</v>
      </c>
      <c r="D798" s="157" t="s">
        <v>2335</v>
      </c>
      <c r="E798">
        <v>65</v>
      </c>
      <c r="F798" t="s">
        <v>3201</v>
      </c>
      <c r="G798" t="s">
        <v>569</v>
      </c>
      <c r="H798" s="157" t="s">
        <v>3615</v>
      </c>
      <c r="I798" s="157" t="s">
        <v>3615</v>
      </c>
      <c r="J798" t="s">
        <v>510</v>
      </c>
      <c r="L798" s="157" t="s">
        <v>2611</v>
      </c>
    </row>
    <row r="799" spans="1:12" x14ac:dyDescent="0.2">
      <c r="A799" t="s">
        <v>3553</v>
      </c>
      <c r="B799">
        <v>40102</v>
      </c>
      <c r="C799" t="s">
        <v>2493</v>
      </c>
      <c r="D799" s="157" t="s">
        <v>2335</v>
      </c>
      <c r="E799">
        <v>66</v>
      </c>
      <c r="F799" t="s">
        <v>3202</v>
      </c>
      <c r="G799" t="s">
        <v>566</v>
      </c>
      <c r="H799" s="157" t="s">
        <v>2968</v>
      </c>
      <c r="I799" s="157" t="s">
        <v>2968</v>
      </c>
      <c r="J799" t="s">
        <v>510</v>
      </c>
      <c r="L799" s="157" t="s">
        <v>2611</v>
      </c>
    </row>
    <row r="800" spans="1:12" x14ac:dyDescent="0.2">
      <c r="A800" t="s">
        <v>3616</v>
      </c>
      <c r="B800">
        <v>40102</v>
      </c>
      <c r="C800" t="s">
        <v>3256</v>
      </c>
      <c r="D800" s="157" t="s">
        <v>3617</v>
      </c>
      <c r="E800">
        <v>67</v>
      </c>
      <c r="F800" t="s">
        <v>3258</v>
      </c>
      <c r="G800" t="s">
        <v>3259</v>
      </c>
      <c r="H800" s="157" t="s">
        <v>3122</v>
      </c>
      <c r="I800" s="157" t="s">
        <v>2970</v>
      </c>
      <c r="J800" t="s">
        <v>3260</v>
      </c>
      <c r="L800" s="157" t="s">
        <v>2611</v>
      </c>
    </row>
    <row r="801" spans="1:12" x14ac:dyDescent="0.2">
      <c r="A801" t="s">
        <v>3553</v>
      </c>
      <c r="B801">
        <v>40102</v>
      </c>
      <c r="C801" t="s">
        <v>2493</v>
      </c>
      <c r="D801" s="157" t="s">
        <v>2335</v>
      </c>
      <c r="E801">
        <v>68</v>
      </c>
      <c r="F801" t="s">
        <v>3204</v>
      </c>
      <c r="G801" t="s">
        <v>560</v>
      </c>
      <c r="H801" s="157" t="s">
        <v>3618</v>
      </c>
      <c r="I801" s="157" t="s">
        <v>3618</v>
      </c>
      <c r="J801" t="s">
        <v>510</v>
      </c>
      <c r="L801" s="157" t="s">
        <v>2611</v>
      </c>
    </row>
    <row r="802" spans="1:12" x14ac:dyDescent="0.2">
      <c r="A802" t="s">
        <v>3553</v>
      </c>
      <c r="B802">
        <v>40102</v>
      </c>
      <c r="C802" t="s">
        <v>2493</v>
      </c>
      <c r="D802" s="157" t="s">
        <v>2335</v>
      </c>
      <c r="E802">
        <v>69</v>
      </c>
      <c r="F802" t="s">
        <v>3205</v>
      </c>
      <c r="G802" t="s">
        <v>557</v>
      </c>
      <c r="H802" s="157" t="s">
        <v>2971</v>
      </c>
      <c r="I802" s="157" t="s">
        <v>2971</v>
      </c>
      <c r="J802" t="s">
        <v>510</v>
      </c>
      <c r="L802" s="157" t="s">
        <v>2611</v>
      </c>
    </row>
    <row r="803" spans="1:12" x14ac:dyDescent="0.2">
      <c r="A803" t="s">
        <v>3553</v>
      </c>
      <c r="B803">
        <v>40102</v>
      </c>
      <c r="C803" t="s">
        <v>2493</v>
      </c>
      <c r="D803" s="157" t="s">
        <v>2335</v>
      </c>
      <c r="E803">
        <v>70</v>
      </c>
      <c r="F803" t="s">
        <v>3206</v>
      </c>
      <c r="G803" t="s">
        <v>554</v>
      </c>
      <c r="H803" s="157" t="s">
        <v>2973</v>
      </c>
      <c r="I803" s="157" t="s">
        <v>2973</v>
      </c>
      <c r="J803" t="s">
        <v>510</v>
      </c>
      <c r="L803" s="157" t="s">
        <v>2611</v>
      </c>
    </row>
    <row r="804" spans="1:12" x14ac:dyDescent="0.2">
      <c r="A804" t="s">
        <v>3553</v>
      </c>
      <c r="B804">
        <v>40102</v>
      </c>
      <c r="C804" t="s">
        <v>2493</v>
      </c>
      <c r="D804" s="157" t="s">
        <v>2335</v>
      </c>
      <c r="E804">
        <v>71</v>
      </c>
      <c r="F804" t="s">
        <v>3207</v>
      </c>
      <c r="G804" t="s">
        <v>551</v>
      </c>
      <c r="H804" s="157" t="s">
        <v>2974</v>
      </c>
      <c r="I804" s="157" t="s">
        <v>2974</v>
      </c>
      <c r="J804" t="s">
        <v>510</v>
      </c>
      <c r="L804" s="157" t="s">
        <v>2611</v>
      </c>
    </row>
    <row r="805" spans="1:12" x14ac:dyDescent="0.2">
      <c r="A805" t="s">
        <v>3553</v>
      </c>
      <c r="B805">
        <v>40102</v>
      </c>
      <c r="C805" t="s">
        <v>2493</v>
      </c>
      <c r="D805" s="157" t="s">
        <v>2335</v>
      </c>
      <c r="E805">
        <v>72</v>
      </c>
      <c r="F805" t="s">
        <v>3208</v>
      </c>
      <c r="G805" t="s">
        <v>548</v>
      </c>
      <c r="H805" s="157" t="s">
        <v>2975</v>
      </c>
      <c r="I805" s="157" t="s">
        <v>2975</v>
      </c>
      <c r="J805" t="s">
        <v>510</v>
      </c>
      <c r="L805" s="157" t="s">
        <v>2611</v>
      </c>
    </row>
    <row r="806" spans="1:12" x14ac:dyDescent="0.2">
      <c r="A806" t="s">
        <v>3553</v>
      </c>
      <c r="B806">
        <v>40102</v>
      </c>
      <c r="C806" t="s">
        <v>2493</v>
      </c>
      <c r="D806" s="157" t="s">
        <v>2335</v>
      </c>
      <c r="E806">
        <v>73</v>
      </c>
      <c r="F806" t="s">
        <v>3209</v>
      </c>
      <c r="G806" t="s">
        <v>545</v>
      </c>
      <c r="H806" s="157" t="s">
        <v>2976</v>
      </c>
      <c r="I806" s="157" t="s">
        <v>2976</v>
      </c>
      <c r="J806" t="s">
        <v>510</v>
      </c>
      <c r="L806" s="157" t="s">
        <v>2611</v>
      </c>
    </row>
    <row r="807" spans="1:12" x14ac:dyDescent="0.2">
      <c r="A807" t="s">
        <v>3553</v>
      </c>
      <c r="B807">
        <v>40102</v>
      </c>
      <c r="C807" t="s">
        <v>2493</v>
      </c>
      <c r="D807" s="157" t="s">
        <v>2335</v>
      </c>
      <c r="E807">
        <v>74</v>
      </c>
      <c r="F807" t="s">
        <v>3210</v>
      </c>
      <c r="G807" t="s">
        <v>542</v>
      </c>
      <c r="H807" s="157" t="s">
        <v>3619</v>
      </c>
      <c r="I807" s="157" t="s">
        <v>3619</v>
      </c>
      <c r="J807" t="s">
        <v>510</v>
      </c>
      <c r="L807" s="157" t="s">
        <v>2611</v>
      </c>
    </row>
    <row r="808" spans="1:12" x14ac:dyDescent="0.2">
      <c r="A808" t="s">
        <v>3553</v>
      </c>
      <c r="B808">
        <v>40102</v>
      </c>
      <c r="C808" t="s">
        <v>2493</v>
      </c>
      <c r="D808" s="157" t="s">
        <v>2335</v>
      </c>
      <c r="E808">
        <v>75</v>
      </c>
      <c r="F808" t="s">
        <v>3211</v>
      </c>
      <c r="G808" t="s">
        <v>539</v>
      </c>
      <c r="H808" s="157" t="s">
        <v>2977</v>
      </c>
      <c r="I808" s="157" t="s">
        <v>2977</v>
      </c>
      <c r="J808" t="s">
        <v>510</v>
      </c>
      <c r="L808" s="157" t="s">
        <v>2611</v>
      </c>
    </row>
    <row r="809" spans="1:12" x14ac:dyDescent="0.2">
      <c r="A809" t="s">
        <v>3553</v>
      </c>
      <c r="B809">
        <v>40102</v>
      </c>
      <c r="C809" t="s">
        <v>2493</v>
      </c>
      <c r="D809" s="157" t="s">
        <v>2335</v>
      </c>
      <c r="E809">
        <v>76</v>
      </c>
      <c r="F809" t="s">
        <v>3212</v>
      </c>
      <c r="G809" t="s">
        <v>536</v>
      </c>
      <c r="H809" s="157" t="s">
        <v>3620</v>
      </c>
      <c r="I809" s="157" t="s">
        <v>3620</v>
      </c>
      <c r="J809" t="s">
        <v>510</v>
      </c>
      <c r="L809" s="157" t="s">
        <v>2611</v>
      </c>
    </row>
    <row r="810" spans="1:12" x14ac:dyDescent="0.2">
      <c r="A810" t="s">
        <v>3553</v>
      </c>
      <c r="B810">
        <v>40102</v>
      </c>
      <c r="C810" t="s">
        <v>2493</v>
      </c>
      <c r="D810" s="157" t="s">
        <v>2335</v>
      </c>
      <c r="E810">
        <v>77</v>
      </c>
      <c r="F810" t="s">
        <v>3213</v>
      </c>
      <c r="G810" t="s">
        <v>533</v>
      </c>
      <c r="H810" s="157" t="s">
        <v>2978</v>
      </c>
      <c r="I810" s="157" t="s">
        <v>2978</v>
      </c>
      <c r="J810" t="s">
        <v>510</v>
      </c>
      <c r="L810" s="157" t="s">
        <v>2611</v>
      </c>
    </row>
    <row r="811" spans="1:12" x14ac:dyDescent="0.2">
      <c r="A811" t="s">
        <v>3553</v>
      </c>
      <c r="B811">
        <v>40102</v>
      </c>
      <c r="C811" t="s">
        <v>2493</v>
      </c>
      <c r="D811" s="157" t="s">
        <v>2335</v>
      </c>
      <c r="E811">
        <v>78</v>
      </c>
      <c r="F811" t="s">
        <v>3214</v>
      </c>
      <c r="G811" t="s">
        <v>531</v>
      </c>
      <c r="H811" s="157" t="s">
        <v>3621</v>
      </c>
      <c r="I811" s="157" t="s">
        <v>3621</v>
      </c>
      <c r="J811" t="s">
        <v>510</v>
      </c>
      <c r="L811" s="157" t="s">
        <v>2611</v>
      </c>
    </row>
    <row r="812" spans="1:12" x14ac:dyDescent="0.2">
      <c r="A812" t="s">
        <v>3553</v>
      </c>
      <c r="B812">
        <v>40102</v>
      </c>
      <c r="C812" t="s">
        <v>2493</v>
      </c>
      <c r="D812" s="157" t="s">
        <v>2335</v>
      </c>
      <c r="E812">
        <v>79</v>
      </c>
      <c r="F812" t="s">
        <v>3215</v>
      </c>
      <c r="G812" t="s">
        <v>528</v>
      </c>
      <c r="H812" s="157" t="s">
        <v>3622</v>
      </c>
      <c r="I812" s="157" t="s">
        <v>3622</v>
      </c>
      <c r="J812" t="s">
        <v>510</v>
      </c>
      <c r="L812" s="157" t="s">
        <v>2611</v>
      </c>
    </row>
    <row r="813" spans="1:12" x14ac:dyDescent="0.2">
      <c r="A813" t="s">
        <v>3553</v>
      </c>
      <c r="B813">
        <v>40102</v>
      </c>
      <c r="C813" t="s">
        <v>2493</v>
      </c>
      <c r="D813" s="157" t="s">
        <v>2335</v>
      </c>
      <c r="E813">
        <v>80</v>
      </c>
      <c r="F813" t="s">
        <v>3216</v>
      </c>
      <c r="G813" t="s">
        <v>525</v>
      </c>
      <c r="H813" s="157" t="s">
        <v>2979</v>
      </c>
      <c r="I813" s="157" t="s">
        <v>2979</v>
      </c>
      <c r="J813" t="s">
        <v>510</v>
      </c>
      <c r="L813" s="157" t="s">
        <v>2611</v>
      </c>
    </row>
    <row r="814" spans="1:12" x14ac:dyDescent="0.2">
      <c r="A814" t="s">
        <v>3553</v>
      </c>
      <c r="B814">
        <v>40102</v>
      </c>
      <c r="C814" t="s">
        <v>2493</v>
      </c>
      <c r="D814" s="157" t="s">
        <v>2335</v>
      </c>
      <c r="E814">
        <v>81</v>
      </c>
      <c r="F814" t="s">
        <v>3217</v>
      </c>
      <c r="G814" t="s">
        <v>522</v>
      </c>
      <c r="H814" s="157" t="s">
        <v>3123</v>
      </c>
      <c r="I814" s="157" t="s">
        <v>3123</v>
      </c>
      <c r="J814" t="s">
        <v>510</v>
      </c>
      <c r="L814" s="157" t="s">
        <v>2611</v>
      </c>
    </row>
    <row r="815" spans="1:12" x14ac:dyDescent="0.2">
      <c r="A815" t="s">
        <v>3553</v>
      </c>
      <c r="B815">
        <v>40102</v>
      </c>
      <c r="C815" t="s">
        <v>2493</v>
      </c>
      <c r="D815" s="157" t="s">
        <v>2335</v>
      </c>
      <c r="E815">
        <v>82</v>
      </c>
      <c r="F815" t="s">
        <v>3218</v>
      </c>
      <c r="G815" t="s">
        <v>519</v>
      </c>
      <c r="H815" s="157" t="s">
        <v>3623</v>
      </c>
      <c r="I815" s="157" t="s">
        <v>3623</v>
      </c>
      <c r="J815" t="s">
        <v>510</v>
      </c>
      <c r="L815" s="157" t="s">
        <v>2611</v>
      </c>
    </row>
    <row r="816" spans="1:12" x14ac:dyDescent="0.2">
      <c r="A816" t="s">
        <v>3553</v>
      </c>
      <c r="B816">
        <v>40102</v>
      </c>
      <c r="C816" t="s">
        <v>2493</v>
      </c>
      <c r="D816" s="157" t="s">
        <v>2335</v>
      </c>
      <c r="E816">
        <v>83</v>
      </c>
      <c r="F816" t="s">
        <v>3219</v>
      </c>
      <c r="G816" t="s">
        <v>516</v>
      </c>
      <c r="H816" s="157" t="s">
        <v>2980</v>
      </c>
      <c r="I816" s="157" t="s">
        <v>2980</v>
      </c>
      <c r="J816" t="s">
        <v>510</v>
      </c>
      <c r="L816" s="157" t="s">
        <v>2611</v>
      </c>
    </row>
    <row r="817" spans="1:12" x14ac:dyDescent="0.2">
      <c r="A817" t="s">
        <v>3553</v>
      </c>
      <c r="B817">
        <v>40102</v>
      </c>
      <c r="C817" t="s">
        <v>2493</v>
      </c>
      <c r="D817" s="157" t="s">
        <v>2335</v>
      </c>
      <c r="E817">
        <v>84</v>
      </c>
      <c r="F817" t="s">
        <v>3220</v>
      </c>
      <c r="G817" t="s">
        <v>513</v>
      </c>
      <c r="H817" s="157" t="s">
        <v>3624</v>
      </c>
      <c r="I817" s="157" t="s">
        <v>3624</v>
      </c>
      <c r="J817" t="s">
        <v>510</v>
      </c>
      <c r="L817" s="157" t="s">
        <v>2611</v>
      </c>
    </row>
    <row r="818" spans="1:12" x14ac:dyDescent="0.2">
      <c r="A818" t="s">
        <v>3553</v>
      </c>
      <c r="B818">
        <v>40102</v>
      </c>
      <c r="C818" t="s">
        <v>2493</v>
      </c>
      <c r="D818" s="157" t="s">
        <v>2335</v>
      </c>
      <c r="E818">
        <v>85</v>
      </c>
      <c r="F818" t="s">
        <v>3221</v>
      </c>
      <c r="G818" t="s">
        <v>510</v>
      </c>
      <c r="H818" s="157" t="s">
        <v>3625</v>
      </c>
      <c r="I818" s="157" t="s">
        <v>3625</v>
      </c>
      <c r="J818" t="s">
        <v>510</v>
      </c>
      <c r="L818" s="157" t="s">
        <v>2611</v>
      </c>
    </row>
    <row r="819" spans="1:12" x14ac:dyDescent="0.2">
      <c r="A819" t="s">
        <v>3626</v>
      </c>
      <c r="B819">
        <v>40103</v>
      </c>
      <c r="C819" t="s">
        <v>2494</v>
      </c>
      <c r="D819" s="157" t="s">
        <v>1890</v>
      </c>
      <c r="E819">
        <v>1</v>
      </c>
      <c r="F819" t="s">
        <v>2841</v>
      </c>
      <c r="G819" t="s">
        <v>252</v>
      </c>
      <c r="H819" s="157" t="s">
        <v>3132</v>
      </c>
      <c r="I819" s="157" t="s">
        <v>3132</v>
      </c>
      <c r="J819" t="s">
        <v>539</v>
      </c>
      <c r="L819" s="157" t="s">
        <v>2611</v>
      </c>
    </row>
    <row r="820" spans="1:12" x14ac:dyDescent="0.2">
      <c r="A820" t="s">
        <v>3626</v>
      </c>
      <c r="B820">
        <v>40103</v>
      </c>
      <c r="C820" t="s">
        <v>2494</v>
      </c>
      <c r="D820" s="157" t="s">
        <v>1890</v>
      </c>
      <c r="E820">
        <v>2</v>
      </c>
      <c r="F820" t="s">
        <v>3160</v>
      </c>
      <c r="G820" t="s">
        <v>249</v>
      </c>
      <c r="H820" s="157" t="s">
        <v>3133</v>
      </c>
      <c r="I820" s="157" t="s">
        <v>3133</v>
      </c>
      <c r="J820" t="s">
        <v>539</v>
      </c>
      <c r="L820" s="157" t="s">
        <v>2611</v>
      </c>
    </row>
    <row r="821" spans="1:12" x14ac:dyDescent="0.2">
      <c r="A821" t="s">
        <v>3626</v>
      </c>
      <c r="B821">
        <v>40103</v>
      </c>
      <c r="C821" t="s">
        <v>2494</v>
      </c>
      <c r="D821" s="157" t="s">
        <v>1890</v>
      </c>
      <c r="E821">
        <v>3</v>
      </c>
      <c r="F821" t="s">
        <v>3161</v>
      </c>
      <c r="G821" t="s">
        <v>246</v>
      </c>
      <c r="H821" s="157" t="s">
        <v>3134</v>
      </c>
      <c r="I821" s="157" t="s">
        <v>3134</v>
      </c>
      <c r="J821" t="s">
        <v>539</v>
      </c>
      <c r="L821" s="157" t="s">
        <v>2611</v>
      </c>
    </row>
    <row r="822" spans="1:12" x14ac:dyDescent="0.2">
      <c r="A822" t="s">
        <v>3626</v>
      </c>
      <c r="B822">
        <v>40103</v>
      </c>
      <c r="C822" t="s">
        <v>2494</v>
      </c>
      <c r="D822" s="157" t="s">
        <v>1890</v>
      </c>
      <c r="E822">
        <v>4</v>
      </c>
      <c r="F822" t="s">
        <v>3162</v>
      </c>
      <c r="G822" t="s">
        <v>243</v>
      </c>
      <c r="H822" s="157" t="s">
        <v>3135</v>
      </c>
      <c r="I822" s="157" t="s">
        <v>3135</v>
      </c>
      <c r="J822" t="s">
        <v>539</v>
      </c>
      <c r="L822" s="157" t="s">
        <v>2611</v>
      </c>
    </row>
    <row r="823" spans="1:12" x14ac:dyDescent="0.2">
      <c r="A823" t="s">
        <v>3626</v>
      </c>
      <c r="B823">
        <v>40103</v>
      </c>
      <c r="C823" t="s">
        <v>2494</v>
      </c>
      <c r="D823" s="157" t="s">
        <v>1890</v>
      </c>
      <c r="E823">
        <v>5</v>
      </c>
      <c r="F823" t="s">
        <v>2842</v>
      </c>
      <c r="G823" t="s">
        <v>706</v>
      </c>
      <c r="H823" s="157" t="s">
        <v>3136</v>
      </c>
      <c r="I823" s="157" t="s">
        <v>3136</v>
      </c>
      <c r="J823" t="s">
        <v>539</v>
      </c>
      <c r="L823" s="157" t="s">
        <v>2611</v>
      </c>
    </row>
    <row r="824" spans="1:12" x14ac:dyDescent="0.2">
      <c r="A824" t="s">
        <v>3626</v>
      </c>
      <c r="B824">
        <v>40103</v>
      </c>
      <c r="C824" t="s">
        <v>2494</v>
      </c>
      <c r="D824" s="157" t="s">
        <v>1890</v>
      </c>
      <c r="E824">
        <v>6</v>
      </c>
      <c r="F824" t="s">
        <v>3163</v>
      </c>
      <c r="G824" t="s">
        <v>703</v>
      </c>
      <c r="H824" s="157" t="s">
        <v>3137</v>
      </c>
      <c r="I824" s="157" t="s">
        <v>3137</v>
      </c>
      <c r="J824" t="s">
        <v>539</v>
      </c>
      <c r="L824" s="157" t="s">
        <v>2611</v>
      </c>
    </row>
    <row r="825" spans="1:12" x14ac:dyDescent="0.2">
      <c r="A825" t="s">
        <v>3626</v>
      </c>
      <c r="B825">
        <v>40103</v>
      </c>
      <c r="C825" t="s">
        <v>2494</v>
      </c>
      <c r="D825" s="157" t="s">
        <v>1890</v>
      </c>
      <c r="E825">
        <v>7</v>
      </c>
      <c r="F825" t="s">
        <v>3164</v>
      </c>
      <c r="G825" t="s">
        <v>700</v>
      </c>
      <c r="H825" s="157" t="s">
        <v>3138</v>
      </c>
      <c r="I825" s="157" t="s">
        <v>3138</v>
      </c>
      <c r="J825" t="s">
        <v>539</v>
      </c>
      <c r="L825" s="157" t="s">
        <v>2611</v>
      </c>
    </row>
    <row r="826" spans="1:12" x14ac:dyDescent="0.2">
      <c r="A826" t="s">
        <v>3626</v>
      </c>
      <c r="B826">
        <v>40103</v>
      </c>
      <c r="C826" t="s">
        <v>2494</v>
      </c>
      <c r="D826" s="157" t="s">
        <v>1890</v>
      </c>
      <c r="E826">
        <v>8</v>
      </c>
      <c r="F826" t="s">
        <v>2843</v>
      </c>
      <c r="G826" t="s">
        <v>465</v>
      </c>
      <c r="H826" s="157" t="s">
        <v>3627</v>
      </c>
      <c r="I826" s="157" t="s">
        <v>3627</v>
      </c>
      <c r="J826" t="s">
        <v>539</v>
      </c>
      <c r="L826" s="157" t="s">
        <v>2611</v>
      </c>
    </row>
    <row r="827" spans="1:12" x14ac:dyDescent="0.2">
      <c r="A827" t="s">
        <v>3626</v>
      </c>
      <c r="B827">
        <v>40103</v>
      </c>
      <c r="C827" t="s">
        <v>2494</v>
      </c>
      <c r="D827" s="157" t="s">
        <v>1890</v>
      </c>
      <c r="E827">
        <v>9</v>
      </c>
      <c r="F827" t="s">
        <v>3165</v>
      </c>
      <c r="G827" t="s">
        <v>467</v>
      </c>
      <c r="H827" s="157" t="s">
        <v>3628</v>
      </c>
      <c r="I827" s="157" t="s">
        <v>3628</v>
      </c>
      <c r="J827" t="s">
        <v>539</v>
      </c>
      <c r="L827" s="157" t="s">
        <v>2611</v>
      </c>
    </row>
    <row r="828" spans="1:12" x14ac:dyDescent="0.2">
      <c r="A828" t="s">
        <v>3626</v>
      </c>
      <c r="B828">
        <v>40103</v>
      </c>
      <c r="C828" t="s">
        <v>2494</v>
      </c>
      <c r="D828" s="157" t="s">
        <v>1890</v>
      </c>
      <c r="E828">
        <v>10</v>
      </c>
      <c r="F828" t="s">
        <v>3166</v>
      </c>
      <c r="G828" t="s">
        <v>469</v>
      </c>
      <c r="H828" s="157" t="s">
        <v>3628</v>
      </c>
      <c r="I828" s="157" t="s">
        <v>3628</v>
      </c>
      <c r="J828" t="s">
        <v>539</v>
      </c>
      <c r="L828" s="157" t="s">
        <v>2611</v>
      </c>
    </row>
    <row r="829" spans="1:12" x14ac:dyDescent="0.2">
      <c r="A829" t="s">
        <v>3626</v>
      </c>
      <c r="B829">
        <v>40103</v>
      </c>
      <c r="C829" t="s">
        <v>2494</v>
      </c>
      <c r="D829" s="157" t="s">
        <v>1890</v>
      </c>
      <c r="E829">
        <v>11</v>
      </c>
      <c r="F829" t="s">
        <v>2844</v>
      </c>
      <c r="G829" t="s">
        <v>237</v>
      </c>
      <c r="H829" s="157" t="s">
        <v>3629</v>
      </c>
      <c r="I829" s="157" t="s">
        <v>3629</v>
      </c>
      <c r="J829" t="s">
        <v>539</v>
      </c>
      <c r="L829" s="157" t="s">
        <v>2611</v>
      </c>
    </row>
    <row r="830" spans="1:12" x14ac:dyDescent="0.2">
      <c r="A830" t="s">
        <v>3626</v>
      </c>
      <c r="B830">
        <v>40103</v>
      </c>
      <c r="C830" t="s">
        <v>2494</v>
      </c>
      <c r="D830" s="157" t="s">
        <v>1890</v>
      </c>
      <c r="E830">
        <v>12</v>
      </c>
      <c r="F830" t="s">
        <v>3167</v>
      </c>
      <c r="G830" t="s">
        <v>234</v>
      </c>
      <c r="H830" s="157" t="s">
        <v>3139</v>
      </c>
      <c r="I830" s="157" t="s">
        <v>3139</v>
      </c>
      <c r="J830" t="s">
        <v>539</v>
      </c>
      <c r="L830" s="157" t="s">
        <v>2611</v>
      </c>
    </row>
    <row r="831" spans="1:12" x14ac:dyDescent="0.2">
      <c r="A831" t="s">
        <v>3626</v>
      </c>
      <c r="B831">
        <v>40103</v>
      </c>
      <c r="C831" t="s">
        <v>2494</v>
      </c>
      <c r="D831" s="157" t="s">
        <v>1890</v>
      </c>
      <c r="E831">
        <v>13</v>
      </c>
      <c r="F831" t="s">
        <v>2845</v>
      </c>
      <c r="G831" t="s">
        <v>231</v>
      </c>
      <c r="H831" s="157" t="s">
        <v>3630</v>
      </c>
      <c r="I831" s="157" t="s">
        <v>3630</v>
      </c>
      <c r="J831" t="s">
        <v>539</v>
      </c>
      <c r="L831" s="157" t="s">
        <v>2611</v>
      </c>
    </row>
    <row r="832" spans="1:12" x14ac:dyDescent="0.2">
      <c r="A832" t="s">
        <v>3626</v>
      </c>
      <c r="B832">
        <v>40103</v>
      </c>
      <c r="C832" t="s">
        <v>2494</v>
      </c>
      <c r="D832" s="157" t="s">
        <v>1890</v>
      </c>
      <c r="E832">
        <v>14</v>
      </c>
      <c r="F832" t="s">
        <v>2846</v>
      </c>
      <c r="G832" t="s">
        <v>228</v>
      </c>
      <c r="H832" s="157" t="s">
        <v>3631</v>
      </c>
      <c r="I832" s="157" t="s">
        <v>3631</v>
      </c>
      <c r="J832" t="s">
        <v>539</v>
      </c>
      <c r="L832" s="157" t="s">
        <v>2611</v>
      </c>
    </row>
    <row r="833" spans="1:12" x14ac:dyDescent="0.2">
      <c r="A833" t="s">
        <v>3626</v>
      </c>
      <c r="B833">
        <v>40103</v>
      </c>
      <c r="C833" t="s">
        <v>2494</v>
      </c>
      <c r="D833" s="157" t="s">
        <v>1890</v>
      </c>
      <c r="E833">
        <v>15</v>
      </c>
      <c r="F833" t="s">
        <v>3168</v>
      </c>
      <c r="G833" t="s">
        <v>225</v>
      </c>
      <c r="H833" s="157" t="s">
        <v>3632</v>
      </c>
      <c r="I833" s="157" t="s">
        <v>3632</v>
      </c>
      <c r="J833" t="s">
        <v>539</v>
      </c>
      <c r="L833" s="157" t="s">
        <v>2611</v>
      </c>
    </row>
    <row r="834" spans="1:12" x14ac:dyDescent="0.2">
      <c r="A834" t="s">
        <v>3626</v>
      </c>
      <c r="B834">
        <v>40103</v>
      </c>
      <c r="C834" t="s">
        <v>2494</v>
      </c>
      <c r="D834" s="157" t="s">
        <v>1890</v>
      </c>
      <c r="E834">
        <v>16</v>
      </c>
      <c r="F834" t="s">
        <v>2847</v>
      </c>
      <c r="G834" t="s">
        <v>222</v>
      </c>
      <c r="H834" s="157" t="s">
        <v>3633</v>
      </c>
      <c r="I834" s="157" t="s">
        <v>3633</v>
      </c>
      <c r="J834" t="s">
        <v>539</v>
      </c>
      <c r="L834" s="157" t="s">
        <v>2611</v>
      </c>
    </row>
    <row r="835" spans="1:12" x14ac:dyDescent="0.2">
      <c r="A835" t="s">
        <v>3626</v>
      </c>
      <c r="B835">
        <v>40103</v>
      </c>
      <c r="C835" t="s">
        <v>2494</v>
      </c>
      <c r="D835" s="157" t="s">
        <v>1890</v>
      </c>
      <c r="E835">
        <v>17</v>
      </c>
      <c r="F835" t="s">
        <v>3169</v>
      </c>
      <c r="G835" t="s">
        <v>219</v>
      </c>
      <c r="H835" s="157" t="s">
        <v>3634</v>
      </c>
      <c r="I835" s="157" t="s">
        <v>3634</v>
      </c>
      <c r="J835" t="s">
        <v>539</v>
      </c>
      <c r="L835" s="157" t="s">
        <v>2611</v>
      </c>
    </row>
    <row r="836" spans="1:12" x14ac:dyDescent="0.2">
      <c r="A836" t="s">
        <v>3626</v>
      </c>
      <c r="B836">
        <v>40103</v>
      </c>
      <c r="C836" t="s">
        <v>2494</v>
      </c>
      <c r="D836" s="157" t="s">
        <v>1890</v>
      </c>
      <c r="E836">
        <v>18</v>
      </c>
      <c r="F836" t="s">
        <v>3170</v>
      </c>
      <c r="G836" t="s">
        <v>219</v>
      </c>
      <c r="H836" s="157" t="s">
        <v>3635</v>
      </c>
      <c r="I836" s="157" t="s">
        <v>3635</v>
      </c>
      <c r="J836" t="s">
        <v>539</v>
      </c>
      <c r="L836" s="157" t="s">
        <v>2611</v>
      </c>
    </row>
    <row r="837" spans="1:12" x14ac:dyDescent="0.2">
      <c r="A837" t="s">
        <v>3626</v>
      </c>
      <c r="B837">
        <v>40103</v>
      </c>
      <c r="C837" t="s">
        <v>2494</v>
      </c>
      <c r="D837" s="157" t="s">
        <v>1890</v>
      </c>
      <c r="E837">
        <v>19</v>
      </c>
      <c r="F837" t="s">
        <v>3171</v>
      </c>
      <c r="G837" t="s">
        <v>787</v>
      </c>
      <c r="H837" s="157" t="s">
        <v>3636</v>
      </c>
      <c r="I837" s="157" t="s">
        <v>3636</v>
      </c>
      <c r="J837" t="s">
        <v>539</v>
      </c>
      <c r="L837" s="157" t="s">
        <v>2611</v>
      </c>
    </row>
    <row r="838" spans="1:12" x14ac:dyDescent="0.2">
      <c r="A838" t="s">
        <v>3626</v>
      </c>
      <c r="B838">
        <v>40103</v>
      </c>
      <c r="C838" t="s">
        <v>2494</v>
      </c>
      <c r="D838" s="157" t="s">
        <v>1890</v>
      </c>
      <c r="E838">
        <v>20</v>
      </c>
      <c r="F838" t="s">
        <v>2848</v>
      </c>
      <c r="G838" t="s">
        <v>689</v>
      </c>
      <c r="H838" s="157" t="s">
        <v>3637</v>
      </c>
      <c r="I838" s="157" t="s">
        <v>3637</v>
      </c>
      <c r="J838" t="s">
        <v>539</v>
      </c>
      <c r="L838" s="157" t="s">
        <v>2611</v>
      </c>
    </row>
    <row r="839" spans="1:12" x14ac:dyDescent="0.2">
      <c r="A839" t="s">
        <v>3626</v>
      </c>
      <c r="B839">
        <v>40103</v>
      </c>
      <c r="C839" t="s">
        <v>2494</v>
      </c>
      <c r="D839" s="157" t="s">
        <v>1890</v>
      </c>
      <c r="E839">
        <v>21</v>
      </c>
      <c r="F839" t="s">
        <v>3172</v>
      </c>
      <c r="G839" t="s">
        <v>686</v>
      </c>
      <c r="H839" s="157" t="s">
        <v>3638</v>
      </c>
      <c r="I839" s="157" t="s">
        <v>3638</v>
      </c>
      <c r="J839" t="s">
        <v>539</v>
      </c>
      <c r="L839" s="157" t="s">
        <v>2611</v>
      </c>
    </row>
    <row r="840" spans="1:12" x14ac:dyDescent="0.2">
      <c r="A840" t="s">
        <v>3626</v>
      </c>
      <c r="B840">
        <v>40103</v>
      </c>
      <c r="C840" t="s">
        <v>2494</v>
      </c>
      <c r="D840" s="157" t="s">
        <v>1890</v>
      </c>
      <c r="E840">
        <v>22</v>
      </c>
      <c r="F840" t="s">
        <v>3173</v>
      </c>
      <c r="G840" t="s">
        <v>683</v>
      </c>
      <c r="H840" s="157" t="s">
        <v>3639</v>
      </c>
      <c r="I840" s="157" t="s">
        <v>3639</v>
      </c>
      <c r="J840" t="s">
        <v>539</v>
      </c>
      <c r="L840" s="157" t="s">
        <v>2611</v>
      </c>
    </row>
    <row r="841" spans="1:12" x14ac:dyDescent="0.2">
      <c r="A841" t="s">
        <v>3626</v>
      </c>
      <c r="B841">
        <v>40103</v>
      </c>
      <c r="C841" t="s">
        <v>2494</v>
      </c>
      <c r="D841" s="157" t="s">
        <v>1890</v>
      </c>
      <c r="E841">
        <v>23</v>
      </c>
      <c r="F841" t="s">
        <v>2849</v>
      </c>
      <c r="G841" t="s">
        <v>680</v>
      </c>
      <c r="H841" s="157" t="s">
        <v>3640</v>
      </c>
      <c r="I841" s="157" t="s">
        <v>3640</v>
      </c>
      <c r="J841" t="s">
        <v>539</v>
      </c>
      <c r="L841" s="157" t="s">
        <v>2611</v>
      </c>
    </row>
    <row r="842" spans="1:12" x14ac:dyDescent="0.2">
      <c r="A842" t="s">
        <v>3626</v>
      </c>
      <c r="B842">
        <v>40103</v>
      </c>
      <c r="C842" t="s">
        <v>2494</v>
      </c>
      <c r="D842" s="157" t="s">
        <v>1890</v>
      </c>
      <c r="E842">
        <v>24</v>
      </c>
      <c r="F842" t="s">
        <v>3174</v>
      </c>
      <c r="G842" t="s">
        <v>677</v>
      </c>
      <c r="H842" s="157" t="s">
        <v>3641</v>
      </c>
      <c r="I842" s="157" t="s">
        <v>3641</v>
      </c>
      <c r="J842" t="s">
        <v>539</v>
      </c>
      <c r="L842" s="157" t="s">
        <v>2611</v>
      </c>
    </row>
    <row r="843" spans="1:12" x14ac:dyDescent="0.2">
      <c r="A843" t="s">
        <v>3626</v>
      </c>
      <c r="B843">
        <v>40103</v>
      </c>
      <c r="C843" t="s">
        <v>2494</v>
      </c>
      <c r="D843" s="157" t="s">
        <v>1890</v>
      </c>
      <c r="E843">
        <v>25</v>
      </c>
      <c r="F843" t="s">
        <v>3175</v>
      </c>
      <c r="G843" t="s">
        <v>674</v>
      </c>
      <c r="H843" s="157" t="s">
        <v>3642</v>
      </c>
      <c r="I843" s="157" t="s">
        <v>3642</v>
      </c>
      <c r="J843" t="s">
        <v>539</v>
      </c>
      <c r="L843" s="157" t="s">
        <v>2611</v>
      </c>
    </row>
    <row r="844" spans="1:12" x14ac:dyDescent="0.2">
      <c r="A844" t="s">
        <v>3626</v>
      </c>
      <c r="B844">
        <v>40103</v>
      </c>
      <c r="C844" t="s">
        <v>2494</v>
      </c>
      <c r="D844" s="157" t="s">
        <v>1890</v>
      </c>
      <c r="E844">
        <v>26</v>
      </c>
      <c r="F844" t="s">
        <v>3176</v>
      </c>
      <c r="G844" t="s">
        <v>671</v>
      </c>
      <c r="H844" s="157" t="s">
        <v>3643</v>
      </c>
      <c r="I844" s="157" t="s">
        <v>3643</v>
      </c>
      <c r="J844" t="s">
        <v>539</v>
      </c>
      <c r="L844" s="157" t="s">
        <v>2611</v>
      </c>
    </row>
    <row r="845" spans="1:12" x14ac:dyDescent="0.2">
      <c r="A845" t="s">
        <v>3626</v>
      </c>
      <c r="B845">
        <v>40103</v>
      </c>
      <c r="C845" t="s">
        <v>2494</v>
      </c>
      <c r="D845" s="157" t="s">
        <v>1890</v>
      </c>
      <c r="E845">
        <v>27</v>
      </c>
      <c r="F845" t="s">
        <v>2850</v>
      </c>
      <c r="G845" t="s">
        <v>668</v>
      </c>
      <c r="H845" s="157" t="s">
        <v>3644</v>
      </c>
      <c r="I845" s="157" t="s">
        <v>3644</v>
      </c>
      <c r="J845" t="s">
        <v>539</v>
      </c>
      <c r="L845" s="157" t="s">
        <v>2611</v>
      </c>
    </row>
    <row r="846" spans="1:12" x14ac:dyDescent="0.2">
      <c r="A846" t="s">
        <v>3626</v>
      </c>
      <c r="B846">
        <v>40103</v>
      </c>
      <c r="C846" t="s">
        <v>2494</v>
      </c>
      <c r="D846" s="157" t="s">
        <v>1890</v>
      </c>
      <c r="E846">
        <v>28</v>
      </c>
      <c r="F846" t="s">
        <v>3177</v>
      </c>
      <c r="G846" t="s">
        <v>665</v>
      </c>
      <c r="H846" s="157" t="s">
        <v>2989</v>
      </c>
      <c r="I846" s="157" t="s">
        <v>2989</v>
      </c>
      <c r="J846" t="s">
        <v>539</v>
      </c>
      <c r="L846" s="157" t="s">
        <v>2611</v>
      </c>
    </row>
    <row r="847" spans="1:12" x14ac:dyDescent="0.2">
      <c r="A847" t="s">
        <v>3626</v>
      </c>
      <c r="B847">
        <v>40103</v>
      </c>
      <c r="C847" t="s">
        <v>2494</v>
      </c>
      <c r="D847" s="157" t="s">
        <v>1890</v>
      </c>
      <c r="E847">
        <v>29</v>
      </c>
      <c r="F847" t="s">
        <v>3178</v>
      </c>
      <c r="G847" t="s">
        <v>662</v>
      </c>
      <c r="H847" s="157" t="s">
        <v>3645</v>
      </c>
      <c r="I847" s="157" t="s">
        <v>3645</v>
      </c>
      <c r="J847" t="s">
        <v>539</v>
      </c>
      <c r="L847" s="157" t="s">
        <v>2611</v>
      </c>
    </row>
    <row r="848" spans="1:12" x14ac:dyDescent="0.2">
      <c r="A848" t="s">
        <v>3626</v>
      </c>
      <c r="B848">
        <v>40103</v>
      </c>
      <c r="C848" t="s">
        <v>2494</v>
      </c>
      <c r="D848" s="157" t="s">
        <v>1890</v>
      </c>
      <c r="E848">
        <v>30</v>
      </c>
      <c r="F848" t="s">
        <v>3179</v>
      </c>
      <c r="G848" t="s">
        <v>659</v>
      </c>
      <c r="H848" s="157" t="s">
        <v>3646</v>
      </c>
      <c r="I848" s="157" t="s">
        <v>3646</v>
      </c>
      <c r="J848" t="s">
        <v>539</v>
      </c>
      <c r="L848" s="157" t="s">
        <v>2611</v>
      </c>
    </row>
    <row r="849" spans="1:12" x14ac:dyDescent="0.2">
      <c r="A849" t="s">
        <v>3626</v>
      </c>
      <c r="B849">
        <v>40103</v>
      </c>
      <c r="C849" t="s">
        <v>2494</v>
      </c>
      <c r="D849" s="157" t="s">
        <v>1890</v>
      </c>
      <c r="E849">
        <v>31</v>
      </c>
      <c r="F849" t="s">
        <v>3180</v>
      </c>
      <c r="G849" t="s">
        <v>656</v>
      </c>
      <c r="H849" s="157" t="s">
        <v>2991</v>
      </c>
      <c r="I849" s="157" t="s">
        <v>2991</v>
      </c>
      <c r="J849" t="s">
        <v>539</v>
      </c>
      <c r="L849" s="157" t="s">
        <v>2611</v>
      </c>
    </row>
    <row r="850" spans="1:12" x14ac:dyDescent="0.2">
      <c r="A850" t="s">
        <v>3626</v>
      </c>
      <c r="B850">
        <v>40103</v>
      </c>
      <c r="C850" t="s">
        <v>2494</v>
      </c>
      <c r="D850" s="157" t="s">
        <v>1890</v>
      </c>
      <c r="E850">
        <v>32</v>
      </c>
      <c r="F850" t="s">
        <v>3181</v>
      </c>
      <c r="G850" t="s">
        <v>653</v>
      </c>
      <c r="H850" s="157" t="s">
        <v>2992</v>
      </c>
      <c r="I850" s="157" t="s">
        <v>2992</v>
      </c>
      <c r="J850" t="s">
        <v>539</v>
      </c>
      <c r="L850" s="157" t="s">
        <v>2611</v>
      </c>
    </row>
    <row r="851" spans="1:12" x14ac:dyDescent="0.2">
      <c r="A851" t="s">
        <v>3626</v>
      </c>
      <c r="B851">
        <v>40103</v>
      </c>
      <c r="C851" t="s">
        <v>2494</v>
      </c>
      <c r="D851" s="157" t="s">
        <v>1890</v>
      </c>
      <c r="E851">
        <v>33</v>
      </c>
      <c r="F851" t="s">
        <v>3182</v>
      </c>
      <c r="G851" t="s">
        <v>650</v>
      </c>
      <c r="H851" s="157" t="s">
        <v>2993</v>
      </c>
      <c r="I851" s="157" t="s">
        <v>2993</v>
      </c>
      <c r="J851" t="s">
        <v>539</v>
      </c>
      <c r="L851" s="157" t="s">
        <v>2611</v>
      </c>
    </row>
    <row r="852" spans="1:12" x14ac:dyDescent="0.2">
      <c r="A852" t="s">
        <v>3626</v>
      </c>
      <c r="B852">
        <v>40103</v>
      </c>
      <c r="C852" t="s">
        <v>2494</v>
      </c>
      <c r="D852" s="157" t="s">
        <v>1890</v>
      </c>
      <c r="E852">
        <v>34</v>
      </c>
      <c r="F852" t="s">
        <v>3183</v>
      </c>
      <c r="G852" t="s">
        <v>647</v>
      </c>
      <c r="H852" s="157" t="s">
        <v>2993</v>
      </c>
      <c r="I852" s="157" t="s">
        <v>2993</v>
      </c>
      <c r="J852" t="s">
        <v>539</v>
      </c>
      <c r="L852" s="157" t="s">
        <v>2611</v>
      </c>
    </row>
    <row r="853" spans="1:12" x14ac:dyDescent="0.2">
      <c r="A853" t="s">
        <v>3626</v>
      </c>
      <c r="B853">
        <v>40103</v>
      </c>
      <c r="C853" t="s">
        <v>2494</v>
      </c>
      <c r="D853" s="157" t="s">
        <v>1890</v>
      </c>
      <c r="E853">
        <v>35</v>
      </c>
      <c r="F853" t="s">
        <v>3184</v>
      </c>
      <c r="G853" t="s">
        <v>644</v>
      </c>
      <c r="H853" s="157" t="s">
        <v>3647</v>
      </c>
      <c r="I853" s="157" t="s">
        <v>3647</v>
      </c>
      <c r="J853" t="s">
        <v>539</v>
      </c>
      <c r="L853" s="157" t="s">
        <v>2611</v>
      </c>
    </row>
    <row r="854" spans="1:12" x14ac:dyDescent="0.2">
      <c r="A854" t="s">
        <v>3626</v>
      </c>
      <c r="B854">
        <v>40103</v>
      </c>
      <c r="C854" t="s">
        <v>2494</v>
      </c>
      <c r="D854" s="157" t="s">
        <v>1890</v>
      </c>
      <c r="E854">
        <v>36</v>
      </c>
      <c r="F854" t="s">
        <v>3185</v>
      </c>
      <c r="G854" t="s">
        <v>641</v>
      </c>
      <c r="H854" s="157" t="s">
        <v>2994</v>
      </c>
      <c r="I854" s="157" t="s">
        <v>2994</v>
      </c>
      <c r="J854" t="s">
        <v>539</v>
      </c>
      <c r="L854" s="157" t="s">
        <v>2611</v>
      </c>
    </row>
    <row r="855" spans="1:12" x14ac:dyDescent="0.2">
      <c r="A855" t="s">
        <v>3626</v>
      </c>
      <c r="B855">
        <v>40103</v>
      </c>
      <c r="C855" t="s">
        <v>2494</v>
      </c>
      <c r="D855" s="157" t="s">
        <v>1890</v>
      </c>
      <c r="E855">
        <v>37</v>
      </c>
      <c r="F855" t="s">
        <v>3186</v>
      </c>
      <c r="G855" t="s">
        <v>638</v>
      </c>
      <c r="H855" s="157" t="s">
        <v>2995</v>
      </c>
      <c r="I855" s="157" t="s">
        <v>2995</v>
      </c>
      <c r="J855" t="s">
        <v>539</v>
      </c>
      <c r="L855" s="157" t="s">
        <v>2611</v>
      </c>
    </row>
    <row r="856" spans="1:12" x14ac:dyDescent="0.2">
      <c r="A856" t="s">
        <v>3626</v>
      </c>
      <c r="B856">
        <v>40103</v>
      </c>
      <c r="C856" t="s">
        <v>2494</v>
      </c>
      <c r="D856" s="157" t="s">
        <v>1890</v>
      </c>
      <c r="E856">
        <v>38</v>
      </c>
      <c r="F856" t="s">
        <v>2852</v>
      </c>
      <c r="G856" t="s">
        <v>635</v>
      </c>
      <c r="H856" s="157" t="s">
        <v>2996</v>
      </c>
      <c r="I856" s="157" t="s">
        <v>2996</v>
      </c>
      <c r="J856" t="s">
        <v>539</v>
      </c>
      <c r="L856" s="157" t="s">
        <v>2611</v>
      </c>
    </row>
    <row r="857" spans="1:12" x14ac:dyDescent="0.2">
      <c r="A857" t="s">
        <v>3626</v>
      </c>
      <c r="B857">
        <v>40103</v>
      </c>
      <c r="C857" t="s">
        <v>2494</v>
      </c>
      <c r="D857" s="157" t="s">
        <v>1890</v>
      </c>
      <c r="E857">
        <v>39</v>
      </c>
      <c r="F857" t="s">
        <v>3187</v>
      </c>
      <c r="G857" t="s">
        <v>987</v>
      </c>
      <c r="H857" s="157" t="s">
        <v>3648</v>
      </c>
      <c r="I857" s="157" t="s">
        <v>3648</v>
      </c>
      <c r="J857" t="s">
        <v>539</v>
      </c>
      <c r="L857" s="157" t="s">
        <v>2611</v>
      </c>
    </row>
    <row r="858" spans="1:12" x14ac:dyDescent="0.2">
      <c r="A858" t="s">
        <v>3626</v>
      </c>
      <c r="B858">
        <v>40103</v>
      </c>
      <c r="C858" t="s">
        <v>2494</v>
      </c>
      <c r="D858" s="157" t="s">
        <v>1890</v>
      </c>
      <c r="E858">
        <v>40</v>
      </c>
      <c r="F858" t="s">
        <v>2853</v>
      </c>
      <c r="G858" t="s">
        <v>629</v>
      </c>
      <c r="H858" s="157" t="s">
        <v>2998</v>
      </c>
      <c r="I858" s="157" t="s">
        <v>2998</v>
      </c>
      <c r="J858" t="s">
        <v>539</v>
      </c>
      <c r="L858" s="157" t="s">
        <v>2611</v>
      </c>
    </row>
    <row r="859" spans="1:12" x14ac:dyDescent="0.2">
      <c r="A859" t="s">
        <v>3626</v>
      </c>
      <c r="B859">
        <v>40103</v>
      </c>
      <c r="C859" t="s">
        <v>2494</v>
      </c>
      <c r="D859" s="157" t="s">
        <v>1890</v>
      </c>
      <c r="E859">
        <v>41</v>
      </c>
      <c r="F859" t="s">
        <v>2854</v>
      </c>
      <c r="G859" t="s">
        <v>620</v>
      </c>
      <c r="H859" s="157" t="s">
        <v>3649</v>
      </c>
      <c r="I859" s="157" t="s">
        <v>3649</v>
      </c>
      <c r="J859" t="s">
        <v>539</v>
      </c>
      <c r="L859" s="157" t="s">
        <v>2611</v>
      </c>
    </row>
    <row r="860" spans="1:12" x14ac:dyDescent="0.2">
      <c r="A860" t="s">
        <v>3626</v>
      </c>
      <c r="B860">
        <v>40103</v>
      </c>
      <c r="C860" t="s">
        <v>2494</v>
      </c>
      <c r="D860" s="157" t="s">
        <v>1890</v>
      </c>
      <c r="E860">
        <v>42</v>
      </c>
      <c r="F860" t="s">
        <v>2920</v>
      </c>
      <c r="G860" t="s">
        <v>623</v>
      </c>
      <c r="H860" s="157" t="s">
        <v>3000</v>
      </c>
      <c r="I860" s="157" t="s">
        <v>3000</v>
      </c>
      <c r="J860" t="s">
        <v>539</v>
      </c>
      <c r="L860" s="157" t="s">
        <v>2611</v>
      </c>
    </row>
    <row r="861" spans="1:12" x14ac:dyDescent="0.2">
      <c r="A861" t="s">
        <v>3626</v>
      </c>
      <c r="B861">
        <v>40103</v>
      </c>
      <c r="C861" t="s">
        <v>2494</v>
      </c>
      <c r="D861" s="157" t="s">
        <v>1890</v>
      </c>
      <c r="E861">
        <v>43</v>
      </c>
      <c r="F861" t="s">
        <v>2855</v>
      </c>
      <c r="G861" t="s">
        <v>617</v>
      </c>
      <c r="H861" s="157" t="s">
        <v>3650</v>
      </c>
      <c r="I861" s="157" t="s">
        <v>3650</v>
      </c>
      <c r="J861" t="s">
        <v>539</v>
      </c>
      <c r="L861" s="157" t="s">
        <v>2611</v>
      </c>
    </row>
    <row r="862" spans="1:12" x14ac:dyDescent="0.2">
      <c r="A862" t="s">
        <v>3626</v>
      </c>
      <c r="B862">
        <v>40103</v>
      </c>
      <c r="C862" t="s">
        <v>2494</v>
      </c>
      <c r="D862" s="157" t="s">
        <v>1890</v>
      </c>
      <c r="E862">
        <v>44</v>
      </c>
      <c r="F862" t="s">
        <v>3188</v>
      </c>
      <c r="G862" t="s">
        <v>614</v>
      </c>
      <c r="H862" s="157" t="s">
        <v>3004</v>
      </c>
      <c r="I862" s="157" t="s">
        <v>3004</v>
      </c>
      <c r="J862" t="s">
        <v>539</v>
      </c>
      <c r="L862" s="157" t="s">
        <v>2611</v>
      </c>
    </row>
    <row r="863" spans="1:12" x14ac:dyDescent="0.2">
      <c r="A863" t="s">
        <v>3626</v>
      </c>
      <c r="B863">
        <v>40103</v>
      </c>
      <c r="C863" t="s">
        <v>2494</v>
      </c>
      <c r="D863" s="157" t="s">
        <v>1890</v>
      </c>
      <c r="E863">
        <v>45</v>
      </c>
      <c r="F863" t="s">
        <v>3189</v>
      </c>
      <c r="G863" t="s">
        <v>611</v>
      </c>
      <c r="H863" s="157" t="s">
        <v>3651</v>
      </c>
      <c r="I863" s="157" t="s">
        <v>3651</v>
      </c>
      <c r="J863" t="s">
        <v>539</v>
      </c>
      <c r="L863" s="157" t="s">
        <v>2611</v>
      </c>
    </row>
    <row r="864" spans="1:12" x14ac:dyDescent="0.2">
      <c r="A864" t="s">
        <v>3626</v>
      </c>
      <c r="B864">
        <v>40103</v>
      </c>
      <c r="C864" t="s">
        <v>2494</v>
      </c>
      <c r="D864" s="157" t="s">
        <v>1890</v>
      </c>
      <c r="E864">
        <v>46</v>
      </c>
      <c r="F864" t="s">
        <v>2856</v>
      </c>
      <c r="G864" t="s">
        <v>608</v>
      </c>
      <c r="H864" s="157" t="s">
        <v>3005</v>
      </c>
      <c r="I864" s="157" t="s">
        <v>3005</v>
      </c>
      <c r="J864" t="s">
        <v>539</v>
      </c>
      <c r="L864" s="157" t="s">
        <v>2611</v>
      </c>
    </row>
    <row r="865" spans="1:12" x14ac:dyDescent="0.2">
      <c r="A865" t="s">
        <v>3626</v>
      </c>
      <c r="B865">
        <v>40103</v>
      </c>
      <c r="C865" t="s">
        <v>2494</v>
      </c>
      <c r="D865" s="157" t="s">
        <v>1890</v>
      </c>
      <c r="E865">
        <v>47</v>
      </c>
      <c r="F865" t="s">
        <v>3190</v>
      </c>
      <c r="G865" t="s">
        <v>605</v>
      </c>
      <c r="H865" s="157" t="s">
        <v>3652</v>
      </c>
      <c r="I865" s="157" t="s">
        <v>3652</v>
      </c>
      <c r="J865" t="s">
        <v>539</v>
      </c>
      <c r="L865" s="157" t="s">
        <v>2611</v>
      </c>
    </row>
    <row r="866" spans="1:12" x14ac:dyDescent="0.2">
      <c r="A866" t="s">
        <v>3626</v>
      </c>
      <c r="B866">
        <v>40103</v>
      </c>
      <c r="C866" t="s">
        <v>2494</v>
      </c>
      <c r="D866" s="157" t="s">
        <v>1890</v>
      </c>
      <c r="E866">
        <v>48</v>
      </c>
      <c r="F866" t="s">
        <v>3191</v>
      </c>
      <c r="G866" t="s">
        <v>602</v>
      </c>
      <c r="H866" s="157" t="s">
        <v>3006</v>
      </c>
      <c r="I866" s="157" t="s">
        <v>3006</v>
      </c>
      <c r="J866" t="s">
        <v>539</v>
      </c>
      <c r="L866" s="157" t="s">
        <v>2611</v>
      </c>
    </row>
    <row r="867" spans="1:12" x14ac:dyDescent="0.2">
      <c r="A867" t="s">
        <v>3626</v>
      </c>
      <c r="B867">
        <v>40103</v>
      </c>
      <c r="C867" t="s">
        <v>2494</v>
      </c>
      <c r="D867" s="157" t="s">
        <v>1890</v>
      </c>
      <c r="E867">
        <v>49</v>
      </c>
      <c r="F867" t="s">
        <v>3192</v>
      </c>
      <c r="G867" t="s">
        <v>599</v>
      </c>
      <c r="H867" s="157" t="s">
        <v>3007</v>
      </c>
      <c r="I867" s="157" t="s">
        <v>3007</v>
      </c>
      <c r="J867" t="s">
        <v>539</v>
      </c>
      <c r="L867" s="157" t="s">
        <v>2611</v>
      </c>
    </row>
    <row r="868" spans="1:12" x14ac:dyDescent="0.2">
      <c r="A868" t="s">
        <v>3626</v>
      </c>
      <c r="B868">
        <v>40103</v>
      </c>
      <c r="C868" t="s">
        <v>2494</v>
      </c>
      <c r="D868" s="157" t="s">
        <v>1890</v>
      </c>
      <c r="E868">
        <v>50</v>
      </c>
      <c r="F868" t="s">
        <v>2857</v>
      </c>
      <c r="G868" t="s">
        <v>596</v>
      </c>
      <c r="H868" s="157" t="s">
        <v>3653</v>
      </c>
      <c r="I868" s="157" t="s">
        <v>3653</v>
      </c>
      <c r="J868" t="s">
        <v>539</v>
      </c>
      <c r="L868" s="157" t="s">
        <v>2611</v>
      </c>
    </row>
    <row r="869" spans="1:12" x14ac:dyDescent="0.2">
      <c r="A869" t="s">
        <v>3626</v>
      </c>
      <c r="B869">
        <v>40103</v>
      </c>
      <c r="C869" t="s">
        <v>2494</v>
      </c>
      <c r="D869" s="157" t="s">
        <v>1890</v>
      </c>
      <c r="E869">
        <v>51</v>
      </c>
      <c r="F869" t="s">
        <v>3193</v>
      </c>
      <c r="G869" t="s">
        <v>593</v>
      </c>
      <c r="H869" s="157" t="s">
        <v>3140</v>
      </c>
      <c r="I869" s="157" t="s">
        <v>3140</v>
      </c>
      <c r="J869" t="s">
        <v>539</v>
      </c>
      <c r="L869" s="157" t="s">
        <v>2611</v>
      </c>
    </row>
    <row r="870" spans="1:12" x14ac:dyDescent="0.2">
      <c r="A870" t="s">
        <v>3626</v>
      </c>
      <c r="B870">
        <v>40103</v>
      </c>
      <c r="C870" t="s">
        <v>2494</v>
      </c>
      <c r="D870" s="157" t="s">
        <v>1890</v>
      </c>
      <c r="E870">
        <v>52</v>
      </c>
      <c r="F870" t="s">
        <v>3194</v>
      </c>
      <c r="G870" t="s">
        <v>590</v>
      </c>
      <c r="H870" s="157" t="s">
        <v>3141</v>
      </c>
      <c r="I870" s="157" t="s">
        <v>3141</v>
      </c>
      <c r="J870" t="s">
        <v>539</v>
      </c>
      <c r="L870" s="157" t="s">
        <v>2611</v>
      </c>
    </row>
    <row r="871" spans="1:12" x14ac:dyDescent="0.2">
      <c r="A871" t="s">
        <v>3626</v>
      </c>
      <c r="B871">
        <v>40103</v>
      </c>
      <c r="C871" t="s">
        <v>2494</v>
      </c>
      <c r="D871" s="157" t="s">
        <v>1890</v>
      </c>
      <c r="E871">
        <v>53</v>
      </c>
      <c r="F871" t="s">
        <v>3195</v>
      </c>
      <c r="G871" t="s">
        <v>587</v>
      </c>
      <c r="H871" s="157" t="s">
        <v>3654</v>
      </c>
      <c r="I871" s="157" t="s">
        <v>3654</v>
      </c>
      <c r="J871" t="s">
        <v>539</v>
      </c>
      <c r="L871" s="157" t="s">
        <v>2611</v>
      </c>
    </row>
    <row r="872" spans="1:12" x14ac:dyDescent="0.2">
      <c r="A872" t="s">
        <v>3626</v>
      </c>
      <c r="B872">
        <v>40103</v>
      </c>
      <c r="C872" t="s">
        <v>2494</v>
      </c>
      <c r="D872" s="157" t="s">
        <v>1890</v>
      </c>
      <c r="E872">
        <v>54</v>
      </c>
      <c r="F872" t="s">
        <v>3196</v>
      </c>
      <c r="G872" t="s">
        <v>584</v>
      </c>
      <c r="H872" s="157" t="s">
        <v>3142</v>
      </c>
      <c r="I872" s="157" t="s">
        <v>3142</v>
      </c>
      <c r="J872" t="s">
        <v>539</v>
      </c>
      <c r="L872" s="157" t="s">
        <v>2611</v>
      </c>
    </row>
    <row r="873" spans="1:12" x14ac:dyDescent="0.2">
      <c r="A873" t="s">
        <v>3626</v>
      </c>
      <c r="B873">
        <v>40103</v>
      </c>
      <c r="C873" t="s">
        <v>2494</v>
      </c>
      <c r="D873" s="157" t="s">
        <v>1890</v>
      </c>
      <c r="E873">
        <v>55</v>
      </c>
      <c r="F873" t="s">
        <v>3197</v>
      </c>
      <c r="G873" t="s">
        <v>581</v>
      </c>
      <c r="H873" s="157" t="s">
        <v>3655</v>
      </c>
      <c r="I873" s="157" t="s">
        <v>3655</v>
      </c>
      <c r="J873" t="s">
        <v>539</v>
      </c>
      <c r="L873" s="157" t="s">
        <v>2611</v>
      </c>
    </row>
    <row r="874" spans="1:12" x14ac:dyDescent="0.2">
      <c r="A874" t="s">
        <v>3626</v>
      </c>
      <c r="B874">
        <v>40103</v>
      </c>
      <c r="C874" t="s">
        <v>2494</v>
      </c>
      <c r="D874" s="157" t="s">
        <v>1890</v>
      </c>
      <c r="E874">
        <v>56</v>
      </c>
      <c r="F874" t="s">
        <v>3199</v>
      </c>
      <c r="G874" t="s">
        <v>575</v>
      </c>
      <c r="H874" s="157" t="s">
        <v>3656</v>
      </c>
      <c r="I874" s="157" t="s">
        <v>3656</v>
      </c>
      <c r="J874" t="s">
        <v>539</v>
      </c>
      <c r="L874" s="157" t="s">
        <v>2611</v>
      </c>
    </row>
    <row r="875" spans="1:12" x14ac:dyDescent="0.2">
      <c r="A875" t="s">
        <v>3626</v>
      </c>
      <c r="B875">
        <v>40103</v>
      </c>
      <c r="C875" t="s">
        <v>2494</v>
      </c>
      <c r="D875" s="157" t="s">
        <v>1890</v>
      </c>
      <c r="E875">
        <v>57</v>
      </c>
      <c r="F875" t="s">
        <v>3200</v>
      </c>
      <c r="G875" t="s">
        <v>572</v>
      </c>
      <c r="H875" s="157" t="s">
        <v>3657</v>
      </c>
      <c r="I875" s="157" t="s">
        <v>3657</v>
      </c>
      <c r="J875" t="s">
        <v>539</v>
      </c>
      <c r="L875" s="157" t="s">
        <v>2611</v>
      </c>
    </row>
    <row r="876" spans="1:12" x14ac:dyDescent="0.2">
      <c r="A876" t="s">
        <v>3626</v>
      </c>
      <c r="B876">
        <v>40103</v>
      </c>
      <c r="C876" t="s">
        <v>2494</v>
      </c>
      <c r="D876" s="157" t="s">
        <v>1890</v>
      </c>
      <c r="E876">
        <v>58</v>
      </c>
      <c r="F876" t="s">
        <v>3201</v>
      </c>
      <c r="G876" t="s">
        <v>569</v>
      </c>
      <c r="H876" s="157" t="s">
        <v>3658</v>
      </c>
      <c r="I876" s="157" t="s">
        <v>3658</v>
      </c>
      <c r="J876" t="s">
        <v>539</v>
      </c>
      <c r="L876" s="157" t="s">
        <v>2611</v>
      </c>
    </row>
    <row r="877" spans="1:12" x14ac:dyDescent="0.2">
      <c r="A877" t="s">
        <v>3626</v>
      </c>
      <c r="B877">
        <v>40103</v>
      </c>
      <c r="C877" t="s">
        <v>2494</v>
      </c>
      <c r="D877" s="157" t="s">
        <v>1890</v>
      </c>
      <c r="E877">
        <v>59</v>
      </c>
      <c r="F877" t="s">
        <v>3202</v>
      </c>
      <c r="G877" t="s">
        <v>566</v>
      </c>
      <c r="H877" s="157" t="s">
        <v>3659</v>
      </c>
      <c r="I877" s="157" t="s">
        <v>3659</v>
      </c>
      <c r="J877" t="s">
        <v>539</v>
      </c>
      <c r="L877" s="157" t="s">
        <v>2611</v>
      </c>
    </row>
    <row r="878" spans="1:12" x14ac:dyDescent="0.2">
      <c r="A878" t="s">
        <v>3661</v>
      </c>
      <c r="B878">
        <v>40103</v>
      </c>
      <c r="C878" t="s">
        <v>3358</v>
      </c>
      <c r="D878" s="157" t="s">
        <v>3662</v>
      </c>
      <c r="E878">
        <v>60</v>
      </c>
      <c r="F878" t="s">
        <v>3258</v>
      </c>
      <c r="G878" t="s">
        <v>3259</v>
      </c>
      <c r="H878" s="157" t="s">
        <v>3660</v>
      </c>
      <c r="I878" s="157" t="s">
        <v>3660</v>
      </c>
      <c r="J878" t="s">
        <v>3663</v>
      </c>
      <c r="L878" s="157" t="s">
        <v>2611</v>
      </c>
    </row>
    <row r="879" spans="1:12" x14ac:dyDescent="0.2">
      <c r="A879" t="s">
        <v>3626</v>
      </c>
      <c r="B879">
        <v>40103</v>
      </c>
      <c r="C879" t="s">
        <v>2494</v>
      </c>
      <c r="D879" s="157" t="s">
        <v>1890</v>
      </c>
      <c r="E879">
        <v>61</v>
      </c>
      <c r="F879" t="s">
        <v>3204</v>
      </c>
      <c r="G879" t="s">
        <v>560</v>
      </c>
      <c r="H879" s="157" t="s">
        <v>3145</v>
      </c>
      <c r="I879" s="157" t="s">
        <v>3145</v>
      </c>
      <c r="J879" t="s">
        <v>539</v>
      </c>
      <c r="L879" s="157" t="s">
        <v>2611</v>
      </c>
    </row>
    <row r="880" spans="1:12" x14ac:dyDescent="0.2">
      <c r="A880" t="s">
        <v>3626</v>
      </c>
      <c r="B880">
        <v>40103</v>
      </c>
      <c r="C880" t="s">
        <v>2494</v>
      </c>
      <c r="D880" s="157" t="s">
        <v>1890</v>
      </c>
      <c r="E880">
        <v>62</v>
      </c>
      <c r="F880" t="s">
        <v>3205</v>
      </c>
      <c r="G880" t="s">
        <v>557</v>
      </c>
      <c r="H880" s="157" t="s">
        <v>3008</v>
      </c>
      <c r="I880" s="157" t="s">
        <v>3008</v>
      </c>
      <c r="J880" t="s">
        <v>539</v>
      </c>
      <c r="L880" s="157" t="s">
        <v>2611</v>
      </c>
    </row>
    <row r="881" spans="1:12" x14ac:dyDescent="0.2">
      <c r="A881" t="s">
        <v>3626</v>
      </c>
      <c r="B881">
        <v>40103</v>
      </c>
      <c r="C881" t="s">
        <v>2494</v>
      </c>
      <c r="D881" s="157" t="s">
        <v>1890</v>
      </c>
      <c r="E881">
        <v>63</v>
      </c>
      <c r="F881" t="s">
        <v>3206</v>
      </c>
      <c r="G881" t="s">
        <v>554</v>
      </c>
      <c r="H881" s="157" t="s">
        <v>3146</v>
      </c>
      <c r="I881" s="157" t="s">
        <v>3146</v>
      </c>
      <c r="J881" t="s">
        <v>539</v>
      </c>
      <c r="L881" s="157" t="s">
        <v>2611</v>
      </c>
    </row>
    <row r="882" spans="1:12" x14ac:dyDescent="0.2">
      <c r="A882" t="s">
        <v>3626</v>
      </c>
      <c r="B882">
        <v>40103</v>
      </c>
      <c r="C882" t="s">
        <v>2494</v>
      </c>
      <c r="D882" s="157" t="s">
        <v>1890</v>
      </c>
      <c r="E882">
        <v>64</v>
      </c>
      <c r="F882" t="s">
        <v>3207</v>
      </c>
      <c r="G882" t="s">
        <v>551</v>
      </c>
      <c r="H882" s="157" t="s">
        <v>3664</v>
      </c>
      <c r="I882" s="157" t="s">
        <v>3664</v>
      </c>
      <c r="J882" t="s">
        <v>539</v>
      </c>
      <c r="L882" s="157" t="s">
        <v>2611</v>
      </c>
    </row>
    <row r="883" spans="1:12" x14ac:dyDescent="0.2">
      <c r="A883" t="s">
        <v>3626</v>
      </c>
      <c r="B883">
        <v>40103</v>
      </c>
      <c r="C883" t="s">
        <v>2494</v>
      </c>
      <c r="D883" s="157" t="s">
        <v>1890</v>
      </c>
      <c r="E883">
        <v>65</v>
      </c>
      <c r="F883" t="s">
        <v>3208</v>
      </c>
      <c r="G883" t="s">
        <v>548</v>
      </c>
      <c r="H883" s="157" t="s">
        <v>3147</v>
      </c>
      <c r="I883" s="157" t="s">
        <v>3147</v>
      </c>
      <c r="J883" t="s">
        <v>539</v>
      </c>
      <c r="L883" s="157" t="s">
        <v>2611</v>
      </c>
    </row>
    <row r="884" spans="1:12" x14ac:dyDescent="0.2">
      <c r="A884" t="s">
        <v>3626</v>
      </c>
      <c r="B884">
        <v>40103</v>
      </c>
      <c r="C884" t="s">
        <v>2494</v>
      </c>
      <c r="D884" s="157" t="s">
        <v>1890</v>
      </c>
      <c r="E884">
        <v>66</v>
      </c>
      <c r="F884" t="s">
        <v>3209</v>
      </c>
      <c r="G884" t="s">
        <v>545</v>
      </c>
      <c r="H884" s="157" t="s">
        <v>3665</v>
      </c>
      <c r="I884" s="157" t="s">
        <v>3665</v>
      </c>
      <c r="J884" t="s">
        <v>539</v>
      </c>
      <c r="L884" s="157" t="s">
        <v>2611</v>
      </c>
    </row>
    <row r="885" spans="1:12" x14ac:dyDescent="0.2">
      <c r="A885" t="s">
        <v>3626</v>
      </c>
      <c r="B885">
        <v>40103</v>
      </c>
      <c r="C885" t="s">
        <v>2494</v>
      </c>
      <c r="D885" s="157" t="s">
        <v>1890</v>
      </c>
      <c r="E885">
        <v>67</v>
      </c>
      <c r="F885" t="s">
        <v>3210</v>
      </c>
      <c r="G885" t="s">
        <v>542</v>
      </c>
      <c r="H885" s="157" t="s">
        <v>3148</v>
      </c>
      <c r="I885" s="157" t="s">
        <v>3148</v>
      </c>
      <c r="J885" t="s">
        <v>539</v>
      </c>
      <c r="L885" s="157" t="s">
        <v>2611</v>
      </c>
    </row>
    <row r="886" spans="1:12" x14ac:dyDescent="0.2">
      <c r="A886" t="s">
        <v>3626</v>
      </c>
      <c r="B886">
        <v>40103</v>
      </c>
      <c r="C886" t="s">
        <v>2494</v>
      </c>
      <c r="D886" s="157" t="s">
        <v>1890</v>
      </c>
      <c r="E886">
        <v>68</v>
      </c>
      <c r="F886" t="s">
        <v>3211</v>
      </c>
      <c r="G886" t="s">
        <v>539</v>
      </c>
      <c r="H886" s="157" t="s">
        <v>3149</v>
      </c>
      <c r="I886" s="157" t="s">
        <v>3149</v>
      </c>
      <c r="J886" t="s">
        <v>539</v>
      </c>
      <c r="L886" s="157" t="s">
        <v>2611</v>
      </c>
    </row>
    <row r="887" spans="1:12" x14ac:dyDescent="0.2">
      <c r="A887" t="s">
        <v>3666</v>
      </c>
      <c r="B887">
        <v>40103</v>
      </c>
      <c r="C887" t="s">
        <v>2493</v>
      </c>
      <c r="D887" s="157" t="s">
        <v>2441</v>
      </c>
      <c r="E887">
        <v>1</v>
      </c>
      <c r="F887" t="s">
        <v>2841</v>
      </c>
      <c r="G887" t="s">
        <v>252</v>
      </c>
      <c r="H887" s="157" t="s">
        <v>3667</v>
      </c>
      <c r="I887" s="157" t="s">
        <v>3667</v>
      </c>
      <c r="J887" t="s">
        <v>539</v>
      </c>
      <c r="L887" s="157" t="s">
        <v>2611</v>
      </c>
    </row>
    <row r="888" spans="1:12" x14ac:dyDescent="0.2">
      <c r="A888" t="s">
        <v>3666</v>
      </c>
      <c r="B888">
        <v>40103</v>
      </c>
      <c r="C888" t="s">
        <v>2493</v>
      </c>
      <c r="D888" s="157" t="s">
        <v>2441</v>
      </c>
      <c r="E888">
        <v>2</v>
      </c>
      <c r="F888" t="s">
        <v>3160</v>
      </c>
      <c r="G888" t="s">
        <v>249</v>
      </c>
      <c r="H888" s="157" t="s">
        <v>3668</v>
      </c>
      <c r="I888" s="157" t="s">
        <v>3668</v>
      </c>
      <c r="J888" t="s">
        <v>539</v>
      </c>
      <c r="L888" s="157" t="s">
        <v>2611</v>
      </c>
    </row>
    <row r="889" spans="1:12" x14ac:dyDescent="0.2">
      <c r="A889" t="s">
        <v>3666</v>
      </c>
      <c r="B889">
        <v>40103</v>
      </c>
      <c r="C889" t="s">
        <v>2493</v>
      </c>
      <c r="D889" s="157" t="s">
        <v>2441</v>
      </c>
      <c r="E889">
        <v>3</v>
      </c>
      <c r="F889" t="s">
        <v>3161</v>
      </c>
      <c r="G889" t="s">
        <v>246</v>
      </c>
      <c r="H889" s="157" t="s">
        <v>3141</v>
      </c>
      <c r="I889" s="157" t="s">
        <v>3141</v>
      </c>
      <c r="J889" t="s">
        <v>539</v>
      </c>
      <c r="L889" s="157" t="s">
        <v>2611</v>
      </c>
    </row>
    <row r="890" spans="1:12" x14ac:dyDescent="0.2">
      <c r="A890" t="s">
        <v>3666</v>
      </c>
      <c r="B890">
        <v>40103</v>
      </c>
      <c r="C890" t="s">
        <v>2493</v>
      </c>
      <c r="D890" s="157" t="s">
        <v>2441</v>
      </c>
      <c r="E890">
        <v>4</v>
      </c>
      <c r="F890" t="s">
        <v>3162</v>
      </c>
      <c r="G890" t="s">
        <v>243</v>
      </c>
      <c r="H890" s="157" t="s">
        <v>3654</v>
      </c>
      <c r="I890" s="157" t="s">
        <v>3654</v>
      </c>
      <c r="J890" t="s">
        <v>539</v>
      </c>
      <c r="L890" s="157" t="s">
        <v>2611</v>
      </c>
    </row>
    <row r="891" spans="1:12" x14ac:dyDescent="0.2">
      <c r="A891" t="s">
        <v>3666</v>
      </c>
      <c r="B891">
        <v>40103</v>
      </c>
      <c r="C891" t="s">
        <v>2493</v>
      </c>
      <c r="D891" s="157" t="s">
        <v>2441</v>
      </c>
      <c r="E891">
        <v>5</v>
      </c>
      <c r="F891" t="s">
        <v>2842</v>
      </c>
      <c r="G891" t="s">
        <v>706</v>
      </c>
      <c r="H891" s="157" t="s">
        <v>3142</v>
      </c>
      <c r="I891" s="157" t="s">
        <v>3142</v>
      </c>
      <c r="J891" t="s">
        <v>539</v>
      </c>
      <c r="L891" s="157" t="s">
        <v>2611</v>
      </c>
    </row>
    <row r="892" spans="1:12" x14ac:dyDescent="0.2">
      <c r="A892" t="s">
        <v>3666</v>
      </c>
      <c r="B892">
        <v>40103</v>
      </c>
      <c r="C892" t="s">
        <v>2493</v>
      </c>
      <c r="D892" s="157" t="s">
        <v>2441</v>
      </c>
      <c r="E892">
        <v>6</v>
      </c>
      <c r="F892" t="s">
        <v>3163</v>
      </c>
      <c r="G892" t="s">
        <v>703</v>
      </c>
      <c r="H892" s="157" t="s">
        <v>3655</v>
      </c>
      <c r="I892" s="157" t="s">
        <v>3655</v>
      </c>
      <c r="J892" t="s">
        <v>539</v>
      </c>
      <c r="L892" s="157" t="s">
        <v>2611</v>
      </c>
    </row>
    <row r="893" spans="1:12" x14ac:dyDescent="0.2">
      <c r="A893" t="s">
        <v>3666</v>
      </c>
      <c r="B893">
        <v>40103</v>
      </c>
      <c r="C893" t="s">
        <v>2493</v>
      </c>
      <c r="D893" s="157" t="s">
        <v>2441</v>
      </c>
      <c r="E893">
        <v>7</v>
      </c>
      <c r="F893" t="s">
        <v>3164</v>
      </c>
      <c r="G893" t="s">
        <v>700</v>
      </c>
      <c r="H893" s="157" t="s">
        <v>3143</v>
      </c>
      <c r="I893" s="157" t="s">
        <v>3143</v>
      </c>
      <c r="J893" t="s">
        <v>539</v>
      </c>
      <c r="L893" s="157" t="s">
        <v>2611</v>
      </c>
    </row>
    <row r="894" spans="1:12" x14ac:dyDescent="0.2">
      <c r="A894" t="s">
        <v>3666</v>
      </c>
      <c r="B894">
        <v>40103</v>
      </c>
      <c r="C894" t="s">
        <v>2493</v>
      </c>
      <c r="D894" s="157" t="s">
        <v>2441</v>
      </c>
      <c r="E894">
        <v>8</v>
      </c>
      <c r="F894" t="s">
        <v>2843</v>
      </c>
      <c r="G894" t="s">
        <v>465</v>
      </c>
      <c r="H894" s="157" t="s">
        <v>3669</v>
      </c>
      <c r="I894" s="157" t="s">
        <v>3669</v>
      </c>
      <c r="J894" t="s">
        <v>539</v>
      </c>
      <c r="L894" s="157" t="s">
        <v>2611</v>
      </c>
    </row>
    <row r="895" spans="1:12" x14ac:dyDescent="0.2">
      <c r="A895" t="s">
        <v>3666</v>
      </c>
      <c r="B895">
        <v>40103</v>
      </c>
      <c r="C895" t="s">
        <v>2493</v>
      </c>
      <c r="D895" s="157" t="s">
        <v>2441</v>
      </c>
      <c r="E895">
        <v>9</v>
      </c>
      <c r="F895" t="s">
        <v>3165</v>
      </c>
      <c r="G895" t="s">
        <v>467</v>
      </c>
      <c r="H895" s="157" t="s">
        <v>3670</v>
      </c>
      <c r="I895" s="157" t="s">
        <v>3670</v>
      </c>
      <c r="J895" t="s">
        <v>539</v>
      </c>
      <c r="L895" s="157" t="s">
        <v>2611</v>
      </c>
    </row>
    <row r="896" spans="1:12" x14ac:dyDescent="0.2">
      <c r="A896" t="s">
        <v>3666</v>
      </c>
      <c r="B896">
        <v>40103</v>
      </c>
      <c r="C896" t="s">
        <v>2493</v>
      </c>
      <c r="D896" s="157" t="s">
        <v>2441</v>
      </c>
      <c r="E896">
        <v>10</v>
      </c>
      <c r="F896" t="s">
        <v>3166</v>
      </c>
      <c r="G896" t="s">
        <v>469</v>
      </c>
      <c r="H896" s="157" t="s">
        <v>3670</v>
      </c>
      <c r="I896" s="157" t="s">
        <v>3670</v>
      </c>
      <c r="J896" t="s">
        <v>539</v>
      </c>
      <c r="L896" s="157" t="s">
        <v>2611</v>
      </c>
    </row>
    <row r="897" spans="1:12" x14ac:dyDescent="0.2">
      <c r="A897" t="s">
        <v>3666</v>
      </c>
      <c r="B897">
        <v>40103</v>
      </c>
      <c r="C897" t="s">
        <v>2493</v>
      </c>
      <c r="D897" s="157" t="s">
        <v>2441</v>
      </c>
      <c r="E897">
        <v>11</v>
      </c>
      <c r="F897" t="s">
        <v>2844</v>
      </c>
      <c r="G897" t="s">
        <v>237</v>
      </c>
      <c r="H897" s="157" t="s">
        <v>3656</v>
      </c>
      <c r="I897" s="157" t="s">
        <v>3656</v>
      </c>
      <c r="J897" t="s">
        <v>539</v>
      </c>
      <c r="L897" s="157" t="s">
        <v>2611</v>
      </c>
    </row>
    <row r="898" spans="1:12" x14ac:dyDescent="0.2">
      <c r="A898" t="s">
        <v>3666</v>
      </c>
      <c r="B898">
        <v>40103</v>
      </c>
      <c r="C898" t="s">
        <v>2493</v>
      </c>
      <c r="D898" s="157" t="s">
        <v>2441</v>
      </c>
      <c r="E898">
        <v>12</v>
      </c>
      <c r="F898" t="s">
        <v>3167</v>
      </c>
      <c r="G898" t="s">
        <v>234</v>
      </c>
      <c r="H898" s="157" t="s">
        <v>3657</v>
      </c>
      <c r="I898" s="157" t="s">
        <v>3657</v>
      </c>
      <c r="J898" t="s">
        <v>539</v>
      </c>
      <c r="L898" s="157" t="s">
        <v>2611</v>
      </c>
    </row>
    <row r="899" spans="1:12" x14ac:dyDescent="0.2">
      <c r="A899" t="s">
        <v>3666</v>
      </c>
      <c r="B899">
        <v>40103</v>
      </c>
      <c r="C899" t="s">
        <v>2493</v>
      </c>
      <c r="D899" s="157" t="s">
        <v>2441</v>
      </c>
      <c r="E899">
        <v>13</v>
      </c>
      <c r="F899" t="s">
        <v>2845</v>
      </c>
      <c r="G899" t="s">
        <v>231</v>
      </c>
      <c r="H899" s="157" t="s">
        <v>3671</v>
      </c>
      <c r="I899" s="157" t="s">
        <v>3671</v>
      </c>
      <c r="J899" t="s">
        <v>539</v>
      </c>
      <c r="L899" s="157" t="s">
        <v>2611</v>
      </c>
    </row>
    <row r="900" spans="1:12" x14ac:dyDescent="0.2">
      <c r="A900" t="s">
        <v>3666</v>
      </c>
      <c r="B900">
        <v>40103</v>
      </c>
      <c r="C900" t="s">
        <v>2493</v>
      </c>
      <c r="D900" s="157" t="s">
        <v>2441</v>
      </c>
      <c r="E900">
        <v>14</v>
      </c>
      <c r="F900" t="s">
        <v>2846</v>
      </c>
      <c r="G900" t="s">
        <v>228</v>
      </c>
      <c r="H900" s="157" t="s">
        <v>3658</v>
      </c>
      <c r="I900" s="157" t="s">
        <v>3658</v>
      </c>
      <c r="J900" t="s">
        <v>539</v>
      </c>
      <c r="L900" s="157" t="s">
        <v>2611</v>
      </c>
    </row>
    <row r="901" spans="1:12" x14ac:dyDescent="0.2">
      <c r="A901" t="s">
        <v>3666</v>
      </c>
      <c r="B901">
        <v>40103</v>
      </c>
      <c r="C901" t="s">
        <v>2493</v>
      </c>
      <c r="D901" s="157" t="s">
        <v>2441</v>
      </c>
      <c r="E901">
        <v>15</v>
      </c>
      <c r="F901" t="s">
        <v>3168</v>
      </c>
      <c r="G901" t="s">
        <v>225</v>
      </c>
      <c r="H901" s="157" t="s">
        <v>3659</v>
      </c>
      <c r="I901" s="157" t="s">
        <v>3659</v>
      </c>
      <c r="J901" t="s">
        <v>539</v>
      </c>
      <c r="L901" s="157" t="s">
        <v>2611</v>
      </c>
    </row>
    <row r="902" spans="1:12" x14ac:dyDescent="0.2">
      <c r="A902" t="s">
        <v>3666</v>
      </c>
      <c r="B902">
        <v>40103</v>
      </c>
      <c r="C902" t="s">
        <v>2493</v>
      </c>
      <c r="D902" s="157" t="s">
        <v>2441</v>
      </c>
      <c r="E902">
        <v>16</v>
      </c>
      <c r="F902" t="s">
        <v>2847</v>
      </c>
      <c r="G902" t="s">
        <v>222</v>
      </c>
      <c r="H902" s="157" t="s">
        <v>3144</v>
      </c>
      <c r="I902" s="157" t="s">
        <v>3144</v>
      </c>
      <c r="J902" t="s">
        <v>539</v>
      </c>
      <c r="L902" s="157" t="s">
        <v>2611</v>
      </c>
    </row>
    <row r="903" spans="1:12" x14ac:dyDescent="0.2">
      <c r="A903" t="s">
        <v>3666</v>
      </c>
      <c r="B903">
        <v>40103</v>
      </c>
      <c r="C903" t="s">
        <v>2493</v>
      </c>
      <c r="D903" s="157" t="s">
        <v>2441</v>
      </c>
      <c r="E903">
        <v>17</v>
      </c>
      <c r="F903" t="s">
        <v>3169</v>
      </c>
      <c r="G903" t="s">
        <v>219</v>
      </c>
      <c r="H903" s="157" t="s">
        <v>3660</v>
      </c>
      <c r="I903" s="157" t="s">
        <v>3660</v>
      </c>
      <c r="J903" t="s">
        <v>539</v>
      </c>
      <c r="L903" s="157" t="s">
        <v>2611</v>
      </c>
    </row>
    <row r="904" spans="1:12" x14ac:dyDescent="0.2">
      <c r="A904" t="s">
        <v>3666</v>
      </c>
      <c r="B904">
        <v>40103</v>
      </c>
      <c r="C904" t="s">
        <v>2493</v>
      </c>
      <c r="D904" s="157" t="s">
        <v>2441</v>
      </c>
      <c r="E904">
        <v>18</v>
      </c>
      <c r="F904" t="s">
        <v>3170</v>
      </c>
      <c r="G904" t="s">
        <v>219</v>
      </c>
      <c r="H904" s="157" t="s">
        <v>3008</v>
      </c>
      <c r="I904" s="157" t="s">
        <v>3008</v>
      </c>
      <c r="J904" t="s">
        <v>539</v>
      </c>
      <c r="L904" s="157" t="s">
        <v>2611</v>
      </c>
    </row>
    <row r="905" spans="1:12" x14ac:dyDescent="0.2">
      <c r="A905" t="s">
        <v>3666</v>
      </c>
      <c r="B905">
        <v>40103</v>
      </c>
      <c r="C905" t="s">
        <v>2493</v>
      </c>
      <c r="D905" s="157" t="s">
        <v>2441</v>
      </c>
      <c r="E905">
        <v>19</v>
      </c>
      <c r="F905" t="s">
        <v>3171</v>
      </c>
      <c r="G905" t="s">
        <v>787</v>
      </c>
      <c r="H905" s="157" t="s">
        <v>3672</v>
      </c>
      <c r="I905" s="157" t="s">
        <v>3672</v>
      </c>
      <c r="J905" t="s">
        <v>539</v>
      </c>
      <c r="L905" s="157" t="s">
        <v>2611</v>
      </c>
    </row>
    <row r="906" spans="1:12" x14ac:dyDescent="0.2">
      <c r="A906" t="s">
        <v>3666</v>
      </c>
      <c r="B906">
        <v>40103</v>
      </c>
      <c r="C906" t="s">
        <v>2493</v>
      </c>
      <c r="D906" s="157" t="s">
        <v>2441</v>
      </c>
      <c r="E906">
        <v>20</v>
      </c>
      <c r="F906" t="s">
        <v>2848</v>
      </c>
      <c r="G906" t="s">
        <v>689</v>
      </c>
      <c r="H906" s="157" t="s">
        <v>3146</v>
      </c>
      <c r="I906" s="157" t="s">
        <v>3146</v>
      </c>
      <c r="J906" t="s">
        <v>539</v>
      </c>
      <c r="L906" s="157" t="s">
        <v>2611</v>
      </c>
    </row>
    <row r="907" spans="1:12" x14ac:dyDescent="0.2">
      <c r="A907" t="s">
        <v>3666</v>
      </c>
      <c r="B907">
        <v>40103</v>
      </c>
      <c r="C907" t="s">
        <v>2493</v>
      </c>
      <c r="D907" s="157" t="s">
        <v>2441</v>
      </c>
      <c r="E907">
        <v>21</v>
      </c>
      <c r="F907" t="s">
        <v>3172</v>
      </c>
      <c r="G907" t="s">
        <v>686</v>
      </c>
      <c r="H907" s="157" t="s">
        <v>3664</v>
      </c>
      <c r="I907" s="157" t="s">
        <v>3664</v>
      </c>
      <c r="J907" t="s">
        <v>539</v>
      </c>
      <c r="L907" s="157" t="s">
        <v>2611</v>
      </c>
    </row>
    <row r="908" spans="1:12" x14ac:dyDescent="0.2">
      <c r="A908" t="s">
        <v>3666</v>
      </c>
      <c r="B908">
        <v>40103</v>
      </c>
      <c r="C908" t="s">
        <v>2493</v>
      </c>
      <c r="D908" s="157" t="s">
        <v>2441</v>
      </c>
      <c r="E908">
        <v>22</v>
      </c>
      <c r="F908" t="s">
        <v>3173</v>
      </c>
      <c r="G908" t="s">
        <v>683</v>
      </c>
      <c r="H908" s="157" t="s">
        <v>3147</v>
      </c>
      <c r="I908" s="157" t="s">
        <v>3147</v>
      </c>
      <c r="J908" t="s">
        <v>539</v>
      </c>
      <c r="L908" s="157" t="s">
        <v>2611</v>
      </c>
    </row>
    <row r="909" spans="1:12" x14ac:dyDescent="0.2">
      <c r="A909" t="s">
        <v>3666</v>
      </c>
      <c r="B909">
        <v>40103</v>
      </c>
      <c r="C909" t="s">
        <v>2493</v>
      </c>
      <c r="D909" s="157" t="s">
        <v>2441</v>
      </c>
      <c r="E909">
        <v>23</v>
      </c>
      <c r="F909" t="s">
        <v>2849</v>
      </c>
      <c r="G909" t="s">
        <v>680</v>
      </c>
      <c r="H909" s="157" t="s">
        <v>3665</v>
      </c>
      <c r="I909" s="157" t="s">
        <v>3665</v>
      </c>
      <c r="J909" t="s">
        <v>539</v>
      </c>
      <c r="L909" s="157" t="s">
        <v>2611</v>
      </c>
    </row>
    <row r="910" spans="1:12" x14ac:dyDescent="0.2">
      <c r="A910" t="s">
        <v>3666</v>
      </c>
      <c r="B910">
        <v>40103</v>
      </c>
      <c r="C910" t="s">
        <v>2493</v>
      </c>
      <c r="D910" s="157" t="s">
        <v>2441</v>
      </c>
      <c r="E910">
        <v>24</v>
      </c>
      <c r="F910" t="s">
        <v>3174</v>
      </c>
      <c r="G910" t="s">
        <v>677</v>
      </c>
      <c r="H910" s="157" t="s">
        <v>3148</v>
      </c>
      <c r="I910" s="157" t="s">
        <v>3148</v>
      </c>
      <c r="J910" t="s">
        <v>539</v>
      </c>
      <c r="L910" s="157" t="s">
        <v>2611</v>
      </c>
    </row>
    <row r="911" spans="1:12" x14ac:dyDescent="0.2">
      <c r="A911" t="s">
        <v>3666</v>
      </c>
      <c r="B911">
        <v>40103</v>
      </c>
      <c r="C911" t="s">
        <v>2493</v>
      </c>
      <c r="D911" s="157" t="s">
        <v>2441</v>
      </c>
      <c r="E911">
        <v>25</v>
      </c>
      <c r="F911" t="s">
        <v>3175</v>
      </c>
      <c r="G911" t="s">
        <v>674</v>
      </c>
      <c r="H911" s="157" t="s">
        <v>3149</v>
      </c>
      <c r="I911" s="157" t="s">
        <v>3149</v>
      </c>
      <c r="J911" t="s">
        <v>539</v>
      </c>
      <c r="L911" s="157" t="s">
        <v>2611</v>
      </c>
    </row>
    <row r="912" spans="1:12" x14ac:dyDescent="0.2">
      <c r="A912" t="s">
        <v>3666</v>
      </c>
      <c r="B912">
        <v>40103</v>
      </c>
      <c r="C912" t="s">
        <v>2493</v>
      </c>
      <c r="D912" s="157" t="s">
        <v>2441</v>
      </c>
      <c r="E912">
        <v>26</v>
      </c>
      <c r="F912" t="s">
        <v>3176</v>
      </c>
      <c r="G912" t="s">
        <v>671</v>
      </c>
      <c r="H912" s="157" t="s">
        <v>3150</v>
      </c>
      <c r="I912" s="157" t="s">
        <v>3150</v>
      </c>
      <c r="J912" t="s">
        <v>539</v>
      </c>
      <c r="L912" s="157" t="s">
        <v>2611</v>
      </c>
    </row>
    <row r="913" spans="1:12" x14ac:dyDescent="0.2">
      <c r="A913" t="s">
        <v>3666</v>
      </c>
      <c r="B913">
        <v>40103</v>
      </c>
      <c r="C913" t="s">
        <v>2493</v>
      </c>
      <c r="D913" s="157" t="s">
        <v>2441</v>
      </c>
      <c r="E913">
        <v>27</v>
      </c>
      <c r="F913" t="s">
        <v>2850</v>
      </c>
      <c r="G913" t="s">
        <v>668</v>
      </c>
      <c r="H913" s="157" t="s">
        <v>3151</v>
      </c>
      <c r="I913" s="157" t="s">
        <v>3151</v>
      </c>
      <c r="J913" t="s">
        <v>539</v>
      </c>
      <c r="L913" s="157" t="s">
        <v>2611</v>
      </c>
    </row>
    <row r="914" spans="1:12" x14ac:dyDescent="0.2">
      <c r="A914" t="s">
        <v>3666</v>
      </c>
      <c r="B914">
        <v>40103</v>
      </c>
      <c r="C914" t="s">
        <v>2493</v>
      </c>
      <c r="D914" s="157" t="s">
        <v>2441</v>
      </c>
      <c r="E914">
        <v>28</v>
      </c>
      <c r="F914" t="s">
        <v>3177</v>
      </c>
      <c r="G914" t="s">
        <v>665</v>
      </c>
      <c r="H914" s="157" t="s">
        <v>3673</v>
      </c>
      <c r="I914" s="157" t="s">
        <v>3673</v>
      </c>
      <c r="J914" t="s">
        <v>539</v>
      </c>
      <c r="L914" s="157" t="s">
        <v>2611</v>
      </c>
    </row>
    <row r="915" spans="1:12" x14ac:dyDescent="0.2">
      <c r="A915" t="s">
        <v>3666</v>
      </c>
      <c r="B915">
        <v>40103</v>
      </c>
      <c r="C915" t="s">
        <v>2493</v>
      </c>
      <c r="D915" s="157" t="s">
        <v>2441</v>
      </c>
      <c r="E915">
        <v>29</v>
      </c>
      <c r="F915" t="s">
        <v>3178</v>
      </c>
      <c r="G915" t="s">
        <v>662</v>
      </c>
      <c r="H915" s="157" t="s">
        <v>3674</v>
      </c>
      <c r="I915" s="157" t="s">
        <v>3674</v>
      </c>
      <c r="J915" t="s">
        <v>539</v>
      </c>
      <c r="L915" s="157" t="s">
        <v>2611</v>
      </c>
    </row>
    <row r="916" spans="1:12" x14ac:dyDescent="0.2">
      <c r="A916" t="s">
        <v>3666</v>
      </c>
      <c r="B916">
        <v>40103</v>
      </c>
      <c r="C916" t="s">
        <v>2493</v>
      </c>
      <c r="D916" s="157" t="s">
        <v>2441</v>
      </c>
      <c r="E916">
        <v>30</v>
      </c>
      <c r="F916" t="s">
        <v>3179</v>
      </c>
      <c r="G916" t="s">
        <v>659</v>
      </c>
      <c r="H916" s="157" t="s">
        <v>3675</v>
      </c>
      <c r="I916" s="157" t="s">
        <v>3675</v>
      </c>
      <c r="J916" t="s">
        <v>539</v>
      </c>
      <c r="L916" s="157" t="s">
        <v>2611</v>
      </c>
    </row>
    <row r="917" spans="1:12" x14ac:dyDescent="0.2">
      <c r="A917" t="s">
        <v>3666</v>
      </c>
      <c r="B917">
        <v>40103</v>
      </c>
      <c r="C917" t="s">
        <v>2493</v>
      </c>
      <c r="D917" s="157" t="s">
        <v>2441</v>
      </c>
      <c r="E917">
        <v>31</v>
      </c>
      <c r="F917" t="s">
        <v>3180</v>
      </c>
      <c r="G917" t="s">
        <v>656</v>
      </c>
      <c r="H917" s="157" t="s">
        <v>3156</v>
      </c>
      <c r="I917" s="157" t="s">
        <v>3156</v>
      </c>
      <c r="J917" t="s">
        <v>539</v>
      </c>
      <c r="L917" s="157" t="s">
        <v>2611</v>
      </c>
    </row>
    <row r="918" spans="1:12" x14ac:dyDescent="0.2">
      <c r="A918" t="s">
        <v>3666</v>
      </c>
      <c r="B918">
        <v>40103</v>
      </c>
      <c r="C918" t="s">
        <v>2493</v>
      </c>
      <c r="D918" s="157" t="s">
        <v>2441</v>
      </c>
      <c r="E918">
        <v>32</v>
      </c>
      <c r="F918" t="s">
        <v>3181</v>
      </c>
      <c r="G918" t="s">
        <v>653</v>
      </c>
      <c r="H918" s="157" t="s">
        <v>3676</v>
      </c>
      <c r="I918" s="157" t="s">
        <v>3676</v>
      </c>
      <c r="J918" t="s">
        <v>539</v>
      </c>
      <c r="L918" s="157" t="s">
        <v>2611</v>
      </c>
    </row>
    <row r="919" spans="1:12" x14ac:dyDescent="0.2">
      <c r="A919" t="s">
        <v>3666</v>
      </c>
      <c r="B919">
        <v>40103</v>
      </c>
      <c r="C919" t="s">
        <v>2493</v>
      </c>
      <c r="D919" s="157" t="s">
        <v>2441</v>
      </c>
      <c r="E919">
        <v>33</v>
      </c>
      <c r="F919" t="s">
        <v>3182</v>
      </c>
      <c r="G919" t="s">
        <v>650</v>
      </c>
      <c r="H919" s="157" t="s">
        <v>3157</v>
      </c>
      <c r="I919" s="157" t="s">
        <v>3157</v>
      </c>
      <c r="J919" t="s">
        <v>539</v>
      </c>
      <c r="L919" s="157" t="s">
        <v>2611</v>
      </c>
    </row>
    <row r="920" spans="1:12" x14ac:dyDescent="0.2">
      <c r="A920" t="s">
        <v>3666</v>
      </c>
      <c r="B920">
        <v>40103</v>
      </c>
      <c r="C920" t="s">
        <v>2493</v>
      </c>
      <c r="D920" s="157" t="s">
        <v>2441</v>
      </c>
      <c r="E920">
        <v>34</v>
      </c>
      <c r="F920" t="s">
        <v>3183</v>
      </c>
      <c r="G920" t="s">
        <v>647</v>
      </c>
      <c r="H920" s="157" t="s">
        <v>3157</v>
      </c>
      <c r="I920" s="157" t="s">
        <v>3157</v>
      </c>
      <c r="J920" t="s">
        <v>539</v>
      </c>
      <c r="L920" s="157" t="s">
        <v>2611</v>
      </c>
    </row>
    <row r="921" spans="1:12" x14ac:dyDescent="0.2">
      <c r="A921" t="s">
        <v>3666</v>
      </c>
      <c r="B921">
        <v>40103</v>
      </c>
      <c r="C921" t="s">
        <v>2493</v>
      </c>
      <c r="D921" s="157" t="s">
        <v>2441</v>
      </c>
      <c r="E921">
        <v>35</v>
      </c>
      <c r="F921" t="s">
        <v>3184</v>
      </c>
      <c r="G921" t="s">
        <v>644</v>
      </c>
      <c r="H921" s="157" t="s">
        <v>3677</v>
      </c>
      <c r="I921" s="157" t="s">
        <v>3677</v>
      </c>
      <c r="J921" t="s">
        <v>539</v>
      </c>
      <c r="L921" s="157" t="s">
        <v>2611</v>
      </c>
    </row>
    <row r="922" spans="1:12" x14ac:dyDescent="0.2">
      <c r="A922" t="s">
        <v>3666</v>
      </c>
      <c r="B922">
        <v>40103</v>
      </c>
      <c r="C922" t="s">
        <v>2493</v>
      </c>
      <c r="D922" s="157" t="s">
        <v>2441</v>
      </c>
      <c r="E922">
        <v>36</v>
      </c>
      <c r="F922" t="s">
        <v>3185</v>
      </c>
      <c r="G922" t="s">
        <v>641</v>
      </c>
      <c r="H922" s="157" t="s">
        <v>3678</v>
      </c>
      <c r="I922" s="157" t="s">
        <v>3678</v>
      </c>
      <c r="J922" t="s">
        <v>539</v>
      </c>
      <c r="L922" s="157" t="s">
        <v>2611</v>
      </c>
    </row>
    <row r="923" spans="1:12" x14ac:dyDescent="0.2">
      <c r="A923" t="s">
        <v>3666</v>
      </c>
      <c r="B923">
        <v>40103</v>
      </c>
      <c r="C923" t="s">
        <v>2493</v>
      </c>
      <c r="D923" s="157" t="s">
        <v>2441</v>
      </c>
      <c r="E923">
        <v>37</v>
      </c>
      <c r="F923" t="s">
        <v>3186</v>
      </c>
      <c r="G923" t="s">
        <v>638</v>
      </c>
      <c r="H923" s="157" t="s">
        <v>3679</v>
      </c>
      <c r="I923" s="157" t="s">
        <v>3679</v>
      </c>
      <c r="J923" t="s">
        <v>539</v>
      </c>
      <c r="L923" s="157" t="s">
        <v>2611</v>
      </c>
    </row>
    <row r="924" spans="1:12" x14ac:dyDescent="0.2">
      <c r="A924" t="s">
        <v>3666</v>
      </c>
      <c r="B924">
        <v>40103</v>
      </c>
      <c r="C924" t="s">
        <v>2493</v>
      </c>
      <c r="D924" s="157" t="s">
        <v>2441</v>
      </c>
      <c r="E924">
        <v>38</v>
      </c>
      <c r="F924" t="s">
        <v>2852</v>
      </c>
      <c r="G924" t="s">
        <v>635</v>
      </c>
      <c r="H924" s="157" t="s">
        <v>3158</v>
      </c>
      <c r="I924" s="157" t="s">
        <v>3158</v>
      </c>
      <c r="J924" t="s">
        <v>539</v>
      </c>
      <c r="L924" s="157" t="s">
        <v>2611</v>
      </c>
    </row>
    <row r="925" spans="1:12" x14ac:dyDescent="0.2">
      <c r="A925" t="s">
        <v>3666</v>
      </c>
      <c r="B925">
        <v>40103</v>
      </c>
      <c r="C925" t="s">
        <v>2493</v>
      </c>
      <c r="D925" s="157" t="s">
        <v>2441</v>
      </c>
      <c r="E925">
        <v>39</v>
      </c>
      <c r="F925" t="s">
        <v>3187</v>
      </c>
      <c r="G925" t="s">
        <v>987</v>
      </c>
      <c r="H925" s="157" t="s">
        <v>3680</v>
      </c>
      <c r="I925" s="157" t="s">
        <v>3680</v>
      </c>
      <c r="J925" t="s">
        <v>539</v>
      </c>
      <c r="L925" s="157" t="s">
        <v>2611</v>
      </c>
    </row>
    <row r="926" spans="1:12" x14ac:dyDescent="0.2">
      <c r="A926" t="s">
        <v>3666</v>
      </c>
      <c r="B926">
        <v>40103</v>
      </c>
      <c r="C926" t="s">
        <v>2493</v>
      </c>
      <c r="D926" s="157" t="s">
        <v>2441</v>
      </c>
      <c r="E926">
        <v>40</v>
      </c>
      <c r="F926" t="s">
        <v>2853</v>
      </c>
      <c r="G926" t="s">
        <v>629</v>
      </c>
      <c r="H926" s="157" t="s">
        <v>3681</v>
      </c>
      <c r="I926" s="157" t="s">
        <v>3681</v>
      </c>
      <c r="J926" t="s">
        <v>539</v>
      </c>
      <c r="L926" s="157" t="s">
        <v>2611</v>
      </c>
    </row>
    <row r="927" spans="1:12" x14ac:dyDescent="0.2">
      <c r="A927" t="s">
        <v>3666</v>
      </c>
      <c r="B927">
        <v>40103</v>
      </c>
      <c r="C927" t="s">
        <v>2493</v>
      </c>
      <c r="D927" s="157" t="s">
        <v>2441</v>
      </c>
      <c r="E927">
        <v>41</v>
      </c>
      <c r="F927" t="s">
        <v>2854</v>
      </c>
      <c r="G927" t="s">
        <v>620</v>
      </c>
      <c r="H927" s="157" t="s">
        <v>3682</v>
      </c>
      <c r="I927" s="157" t="s">
        <v>3682</v>
      </c>
      <c r="J927" t="s">
        <v>539</v>
      </c>
      <c r="L927" s="157" t="s">
        <v>2611</v>
      </c>
    </row>
    <row r="928" spans="1:12" x14ac:dyDescent="0.2">
      <c r="A928" t="s">
        <v>3666</v>
      </c>
      <c r="B928">
        <v>40103</v>
      </c>
      <c r="C928" t="s">
        <v>2493</v>
      </c>
      <c r="D928" s="157" t="s">
        <v>2441</v>
      </c>
      <c r="E928">
        <v>42</v>
      </c>
      <c r="F928" t="s">
        <v>2920</v>
      </c>
      <c r="G928" t="s">
        <v>623</v>
      </c>
      <c r="H928" s="157" t="s">
        <v>3683</v>
      </c>
      <c r="I928" s="157" t="s">
        <v>3683</v>
      </c>
      <c r="J928" t="s">
        <v>539</v>
      </c>
      <c r="L928" s="157" t="s">
        <v>2611</v>
      </c>
    </row>
    <row r="929" spans="1:12" x14ac:dyDescent="0.2">
      <c r="A929" t="s">
        <v>3666</v>
      </c>
      <c r="B929">
        <v>40103</v>
      </c>
      <c r="C929" t="s">
        <v>2493</v>
      </c>
      <c r="D929" s="157" t="s">
        <v>2441</v>
      </c>
      <c r="E929">
        <v>43</v>
      </c>
      <c r="F929" t="s">
        <v>2855</v>
      </c>
      <c r="G929" t="s">
        <v>617</v>
      </c>
      <c r="H929" s="157" t="s">
        <v>3684</v>
      </c>
      <c r="I929" s="157" t="s">
        <v>3684</v>
      </c>
      <c r="J929" t="s">
        <v>539</v>
      </c>
      <c r="L929" s="157" t="s">
        <v>2611</v>
      </c>
    </row>
    <row r="930" spans="1:12" x14ac:dyDescent="0.2">
      <c r="A930" t="s">
        <v>3666</v>
      </c>
      <c r="B930">
        <v>40103</v>
      </c>
      <c r="C930" t="s">
        <v>2493</v>
      </c>
      <c r="D930" s="157" t="s">
        <v>2441</v>
      </c>
      <c r="E930">
        <v>44</v>
      </c>
      <c r="F930" t="s">
        <v>3188</v>
      </c>
      <c r="G930" t="s">
        <v>614</v>
      </c>
      <c r="H930" s="157" t="s">
        <v>3685</v>
      </c>
      <c r="I930" s="157" t="s">
        <v>3685</v>
      </c>
      <c r="J930" t="s">
        <v>539</v>
      </c>
      <c r="L930" s="157" t="s">
        <v>2611</v>
      </c>
    </row>
    <row r="931" spans="1:12" x14ac:dyDescent="0.2">
      <c r="A931" t="s">
        <v>3666</v>
      </c>
      <c r="B931">
        <v>40103</v>
      </c>
      <c r="C931" t="s">
        <v>2493</v>
      </c>
      <c r="D931" s="157" t="s">
        <v>2441</v>
      </c>
      <c r="E931">
        <v>45</v>
      </c>
      <c r="F931" t="s">
        <v>3189</v>
      </c>
      <c r="G931" t="s">
        <v>611</v>
      </c>
      <c r="H931" s="157" t="s">
        <v>3686</v>
      </c>
      <c r="I931" s="157" t="s">
        <v>3686</v>
      </c>
      <c r="J931" t="s">
        <v>539</v>
      </c>
      <c r="L931" s="157" t="s">
        <v>2611</v>
      </c>
    </row>
    <row r="932" spans="1:12" x14ac:dyDescent="0.2">
      <c r="A932" t="s">
        <v>3666</v>
      </c>
      <c r="B932">
        <v>40103</v>
      </c>
      <c r="C932" t="s">
        <v>2493</v>
      </c>
      <c r="D932" s="157" t="s">
        <v>2441</v>
      </c>
      <c r="E932">
        <v>46</v>
      </c>
      <c r="F932" t="s">
        <v>2856</v>
      </c>
      <c r="G932" t="s">
        <v>608</v>
      </c>
      <c r="H932" s="157" t="s">
        <v>3687</v>
      </c>
      <c r="I932" s="157" t="s">
        <v>3687</v>
      </c>
      <c r="J932" t="s">
        <v>539</v>
      </c>
      <c r="L932" s="157" t="s">
        <v>2611</v>
      </c>
    </row>
    <row r="933" spans="1:12" x14ac:dyDescent="0.2">
      <c r="A933" t="s">
        <v>3666</v>
      </c>
      <c r="B933">
        <v>40103</v>
      </c>
      <c r="C933" t="s">
        <v>2493</v>
      </c>
      <c r="D933" s="157" t="s">
        <v>2441</v>
      </c>
      <c r="E933">
        <v>47</v>
      </c>
      <c r="F933" t="s">
        <v>3190</v>
      </c>
      <c r="G933" t="s">
        <v>605</v>
      </c>
      <c r="H933" s="157" t="s">
        <v>3688</v>
      </c>
      <c r="I933" s="157" t="s">
        <v>3688</v>
      </c>
      <c r="J933" t="s">
        <v>539</v>
      </c>
      <c r="L933" s="157" t="s">
        <v>2611</v>
      </c>
    </row>
    <row r="934" spans="1:12" x14ac:dyDescent="0.2">
      <c r="A934" t="s">
        <v>3666</v>
      </c>
      <c r="B934">
        <v>40103</v>
      </c>
      <c r="C934" t="s">
        <v>2493</v>
      </c>
      <c r="D934" s="157" t="s">
        <v>2441</v>
      </c>
      <c r="E934">
        <v>48</v>
      </c>
      <c r="F934" t="s">
        <v>3191</v>
      </c>
      <c r="G934" t="s">
        <v>602</v>
      </c>
      <c r="H934" s="157" t="s">
        <v>3689</v>
      </c>
      <c r="I934" s="157" t="s">
        <v>3689</v>
      </c>
      <c r="J934" t="s">
        <v>539</v>
      </c>
      <c r="L934" s="157" t="s">
        <v>2611</v>
      </c>
    </row>
    <row r="935" spans="1:12" x14ac:dyDescent="0.2">
      <c r="A935" t="s">
        <v>3666</v>
      </c>
      <c r="B935">
        <v>40103</v>
      </c>
      <c r="C935" t="s">
        <v>2493</v>
      </c>
      <c r="D935" s="157" t="s">
        <v>2441</v>
      </c>
      <c r="E935">
        <v>49</v>
      </c>
      <c r="F935" t="s">
        <v>3192</v>
      </c>
      <c r="G935" t="s">
        <v>599</v>
      </c>
      <c r="H935" s="157" t="s">
        <v>3690</v>
      </c>
      <c r="I935" s="157" t="s">
        <v>3690</v>
      </c>
      <c r="J935" t="s">
        <v>539</v>
      </c>
      <c r="L935" s="157" t="s">
        <v>2611</v>
      </c>
    </row>
    <row r="936" spans="1:12" x14ac:dyDescent="0.2">
      <c r="A936" t="s">
        <v>3666</v>
      </c>
      <c r="B936">
        <v>40103</v>
      </c>
      <c r="C936" t="s">
        <v>2493</v>
      </c>
      <c r="D936" s="157" t="s">
        <v>2441</v>
      </c>
      <c r="E936">
        <v>50</v>
      </c>
      <c r="F936" t="s">
        <v>2857</v>
      </c>
      <c r="G936" t="s">
        <v>596</v>
      </c>
      <c r="H936" s="157" t="s">
        <v>3691</v>
      </c>
      <c r="I936" s="157" t="s">
        <v>3691</v>
      </c>
      <c r="J936" t="s">
        <v>539</v>
      </c>
      <c r="L936" s="157" t="s">
        <v>2611</v>
      </c>
    </row>
    <row r="937" spans="1:12" x14ac:dyDescent="0.2">
      <c r="A937" t="s">
        <v>3666</v>
      </c>
      <c r="B937">
        <v>40103</v>
      </c>
      <c r="C937" t="s">
        <v>2493</v>
      </c>
      <c r="D937" s="157" t="s">
        <v>2441</v>
      </c>
      <c r="E937">
        <v>51</v>
      </c>
      <c r="F937" t="s">
        <v>3193</v>
      </c>
      <c r="G937" t="s">
        <v>593</v>
      </c>
      <c r="H937" s="157" t="s">
        <v>3692</v>
      </c>
      <c r="I937" s="157" t="s">
        <v>3692</v>
      </c>
      <c r="J937" t="s">
        <v>539</v>
      </c>
      <c r="L937" s="157" t="s">
        <v>2611</v>
      </c>
    </row>
    <row r="938" spans="1:12" x14ac:dyDescent="0.2">
      <c r="A938" t="s">
        <v>3666</v>
      </c>
      <c r="B938">
        <v>40103</v>
      </c>
      <c r="C938" t="s">
        <v>2493</v>
      </c>
      <c r="D938" s="157" t="s">
        <v>2441</v>
      </c>
      <c r="E938">
        <v>52</v>
      </c>
      <c r="F938" t="s">
        <v>3194</v>
      </c>
      <c r="G938" t="s">
        <v>590</v>
      </c>
      <c r="H938" s="157" t="s">
        <v>3693</v>
      </c>
      <c r="I938" s="157" t="s">
        <v>3693</v>
      </c>
      <c r="J938" t="s">
        <v>539</v>
      </c>
      <c r="L938" s="157" t="s">
        <v>2611</v>
      </c>
    </row>
    <row r="939" spans="1:12" x14ac:dyDescent="0.2">
      <c r="A939" t="s">
        <v>3666</v>
      </c>
      <c r="B939">
        <v>40103</v>
      </c>
      <c r="C939" t="s">
        <v>2493</v>
      </c>
      <c r="D939" s="157" t="s">
        <v>2441</v>
      </c>
      <c r="E939">
        <v>53</v>
      </c>
      <c r="F939" t="s">
        <v>3195</v>
      </c>
      <c r="G939" t="s">
        <v>587</v>
      </c>
      <c r="H939" s="157" t="s">
        <v>3694</v>
      </c>
      <c r="I939" s="157" t="s">
        <v>3694</v>
      </c>
      <c r="J939" t="s">
        <v>539</v>
      </c>
      <c r="L939" s="157" t="s">
        <v>2611</v>
      </c>
    </row>
    <row r="940" spans="1:12" x14ac:dyDescent="0.2">
      <c r="A940" t="s">
        <v>3666</v>
      </c>
      <c r="B940">
        <v>40103</v>
      </c>
      <c r="C940" t="s">
        <v>2493</v>
      </c>
      <c r="D940" s="157" t="s">
        <v>2441</v>
      </c>
      <c r="E940">
        <v>54</v>
      </c>
      <c r="F940" t="s">
        <v>3196</v>
      </c>
      <c r="G940" t="s">
        <v>584</v>
      </c>
      <c r="H940" s="157" t="s">
        <v>3695</v>
      </c>
      <c r="I940" s="157" t="s">
        <v>3695</v>
      </c>
      <c r="J940" t="s">
        <v>539</v>
      </c>
      <c r="L940" s="157" t="s">
        <v>2611</v>
      </c>
    </row>
    <row r="941" spans="1:12" x14ac:dyDescent="0.2">
      <c r="A941" t="s">
        <v>3666</v>
      </c>
      <c r="B941">
        <v>40103</v>
      </c>
      <c r="C941" t="s">
        <v>2493</v>
      </c>
      <c r="D941" s="157" t="s">
        <v>2441</v>
      </c>
      <c r="E941">
        <v>55</v>
      </c>
      <c r="F941" t="s">
        <v>3197</v>
      </c>
      <c r="G941" t="s">
        <v>581</v>
      </c>
      <c r="H941" s="157" t="s">
        <v>3696</v>
      </c>
      <c r="I941" s="157" t="s">
        <v>3696</v>
      </c>
      <c r="J941" t="s">
        <v>539</v>
      </c>
      <c r="L941" s="157" t="s">
        <v>2611</v>
      </c>
    </row>
    <row r="942" spans="1:12" x14ac:dyDescent="0.2">
      <c r="A942" t="s">
        <v>3666</v>
      </c>
      <c r="B942">
        <v>40103</v>
      </c>
      <c r="C942" t="s">
        <v>2493</v>
      </c>
      <c r="D942" s="157" t="s">
        <v>2441</v>
      </c>
      <c r="E942">
        <v>56</v>
      </c>
      <c r="F942" t="s">
        <v>3199</v>
      </c>
      <c r="G942" t="s">
        <v>575</v>
      </c>
      <c r="H942" s="157" t="s">
        <v>3697</v>
      </c>
      <c r="I942" s="157" t="s">
        <v>3697</v>
      </c>
      <c r="J942" t="s">
        <v>539</v>
      </c>
      <c r="L942" s="157" t="s">
        <v>2611</v>
      </c>
    </row>
    <row r="943" spans="1:12" x14ac:dyDescent="0.2">
      <c r="A943" t="s">
        <v>3666</v>
      </c>
      <c r="B943">
        <v>40103</v>
      </c>
      <c r="C943" t="s">
        <v>2493</v>
      </c>
      <c r="D943" s="157" t="s">
        <v>2441</v>
      </c>
      <c r="E943">
        <v>57</v>
      </c>
      <c r="F943" t="s">
        <v>3200</v>
      </c>
      <c r="G943" t="s">
        <v>572</v>
      </c>
      <c r="H943" s="157" t="s">
        <v>3698</v>
      </c>
      <c r="I943" s="157" t="s">
        <v>3698</v>
      </c>
      <c r="J943" t="s">
        <v>539</v>
      </c>
      <c r="L943" s="157" t="s">
        <v>2611</v>
      </c>
    </row>
    <row r="944" spans="1:12" x14ac:dyDescent="0.2">
      <c r="A944" t="s">
        <v>3666</v>
      </c>
      <c r="B944">
        <v>40103</v>
      </c>
      <c r="C944" t="s">
        <v>2493</v>
      </c>
      <c r="D944" s="157" t="s">
        <v>2441</v>
      </c>
      <c r="E944">
        <v>58</v>
      </c>
      <c r="F944" t="s">
        <v>3201</v>
      </c>
      <c r="G944" t="s">
        <v>569</v>
      </c>
      <c r="H944" s="157" t="s">
        <v>3699</v>
      </c>
      <c r="I944" s="157" t="s">
        <v>3699</v>
      </c>
      <c r="J944" t="s">
        <v>539</v>
      </c>
      <c r="L944" s="157" t="s">
        <v>2611</v>
      </c>
    </row>
    <row r="945" spans="1:12" x14ac:dyDescent="0.2">
      <c r="A945" t="s">
        <v>3666</v>
      </c>
      <c r="B945">
        <v>40103</v>
      </c>
      <c r="C945" t="s">
        <v>2493</v>
      </c>
      <c r="D945" s="157" t="s">
        <v>2441</v>
      </c>
      <c r="E945">
        <v>59</v>
      </c>
      <c r="F945" t="s">
        <v>3202</v>
      </c>
      <c r="G945" t="s">
        <v>566</v>
      </c>
      <c r="H945" s="157" t="s">
        <v>3700</v>
      </c>
      <c r="I945" s="157" t="s">
        <v>3700</v>
      </c>
      <c r="J945" t="s">
        <v>539</v>
      </c>
      <c r="L945" s="157" t="s">
        <v>2611</v>
      </c>
    </row>
    <row r="946" spans="1:12" x14ac:dyDescent="0.2">
      <c r="A946" t="s">
        <v>3702</v>
      </c>
      <c r="B946">
        <v>40103</v>
      </c>
      <c r="C946" t="s">
        <v>3256</v>
      </c>
      <c r="D946" s="157" t="s">
        <v>3703</v>
      </c>
      <c r="E946">
        <v>60</v>
      </c>
      <c r="F946" t="s">
        <v>3258</v>
      </c>
      <c r="G946" t="s">
        <v>3259</v>
      </c>
      <c r="H946" s="157" t="s">
        <v>3701</v>
      </c>
      <c r="I946" s="157" t="s">
        <v>3701</v>
      </c>
      <c r="J946" t="s">
        <v>3663</v>
      </c>
      <c r="L946" s="157" t="s">
        <v>2611</v>
      </c>
    </row>
    <row r="947" spans="1:12" x14ac:dyDescent="0.2">
      <c r="A947" t="s">
        <v>3666</v>
      </c>
      <c r="B947">
        <v>40103</v>
      </c>
      <c r="C947" t="s">
        <v>2493</v>
      </c>
      <c r="D947" s="157" t="s">
        <v>2441</v>
      </c>
      <c r="E947">
        <v>61</v>
      </c>
      <c r="F947" t="s">
        <v>3204</v>
      </c>
      <c r="G947" t="s">
        <v>560</v>
      </c>
      <c r="H947" s="157" t="s">
        <v>3704</v>
      </c>
      <c r="I947" s="157" t="s">
        <v>3704</v>
      </c>
      <c r="J947" t="s">
        <v>539</v>
      </c>
      <c r="L947" s="157" t="s">
        <v>2611</v>
      </c>
    </row>
    <row r="948" spans="1:12" x14ac:dyDescent="0.2">
      <c r="A948" t="s">
        <v>3666</v>
      </c>
      <c r="B948">
        <v>40103</v>
      </c>
      <c r="C948" t="s">
        <v>2493</v>
      </c>
      <c r="D948" s="157" t="s">
        <v>2441</v>
      </c>
      <c r="E948">
        <v>62</v>
      </c>
      <c r="F948" t="s">
        <v>3205</v>
      </c>
      <c r="G948" t="s">
        <v>557</v>
      </c>
      <c r="H948" s="157" t="s">
        <v>3705</v>
      </c>
      <c r="I948" s="157" t="s">
        <v>3705</v>
      </c>
      <c r="J948" t="s">
        <v>539</v>
      </c>
      <c r="L948" s="157" t="s">
        <v>2611</v>
      </c>
    </row>
    <row r="949" spans="1:12" x14ac:dyDescent="0.2">
      <c r="A949" t="s">
        <v>3666</v>
      </c>
      <c r="B949">
        <v>40103</v>
      </c>
      <c r="C949" t="s">
        <v>2493</v>
      </c>
      <c r="D949" s="157" t="s">
        <v>2441</v>
      </c>
      <c r="E949">
        <v>63</v>
      </c>
      <c r="F949" t="s">
        <v>3206</v>
      </c>
      <c r="G949" t="s">
        <v>554</v>
      </c>
      <c r="H949" s="157" t="s">
        <v>3706</v>
      </c>
      <c r="I949" s="157" t="s">
        <v>3706</v>
      </c>
      <c r="J949" t="s">
        <v>539</v>
      </c>
      <c r="L949" s="157" t="s">
        <v>2611</v>
      </c>
    </row>
    <row r="950" spans="1:12" x14ac:dyDescent="0.2">
      <c r="A950" t="s">
        <v>3666</v>
      </c>
      <c r="B950">
        <v>40103</v>
      </c>
      <c r="C950" t="s">
        <v>2493</v>
      </c>
      <c r="D950" s="157" t="s">
        <v>2441</v>
      </c>
      <c r="E950">
        <v>64</v>
      </c>
      <c r="F950" t="s">
        <v>3207</v>
      </c>
      <c r="G950" t="s">
        <v>551</v>
      </c>
      <c r="H950" s="157" t="s">
        <v>3707</v>
      </c>
      <c r="I950" s="157" t="s">
        <v>3707</v>
      </c>
      <c r="J950" t="s">
        <v>539</v>
      </c>
      <c r="L950" s="157" t="s">
        <v>2611</v>
      </c>
    </row>
    <row r="951" spans="1:12" x14ac:dyDescent="0.2">
      <c r="A951" t="s">
        <v>3666</v>
      </c>
      <c r="B951">
        <v>40103</v>
      </c>
      <c r="C951" t="s">
        <v>2493</v>
      </c>
      <c r="D951" s="157" t="s">
        <v>2441</v>
      </c>
      <c r="E951">
        <v>65</v>
      </c>
      <c r="F951" t="s">
        <v>3208</v>
      </c>
      <c r="G951" t="s">
        <v>548</v>
      </c>
      <c r="H951" s="157" t="s">
        <v>3708</v>
      </c>
      <c r="I951" s="157" t="s">
        <v>3708</v>
      </c>
      <c r="J951" t="s">
        <v>539</v>
      </c>
      <c r="L951" s="157" t="s">
        <v>2611</v>
      </c>
    </row>
    <row r="952" spans="1:12" x14ac:dyDescent="0.2">
      <c r="A952" t="s">
        <v>3666</v>
      </c>
      <c r="B952">
        <v>40103</v>
      </c>
      <c r="C952" t="s">
        <v>2493</v>
      </c>
      <c r="D952" s="157" t="s">
        <v>2441</v>
      </c>
      <c r="E952">
        <v>66</v>
      </c>
      <c r="F952" t="s">
        <v>3209</v>
      </c>
      <c r="G952" t="s">
        <v>545</v>
      </c>
      <c r="H952" s="157" t="s">
        <v>3709</v>
      </c>
      <c r="I952" s="157" t="s">
        <v>3709</v>
      </c>
      <c r="J952" t="s">
        <v>539</v>
      </c>
      <c r="L952" s="157" t="s">
        <v>2611</v>
      </c>
    </row>
    <row r="953" spans="1:12" x14ac:dyDescent="0.2">
      <c r="A953" t="s">
        <v>3666</v>
      </c>
      <c r="B953">
        <v>40103</v>
      </c>
      <c r="C953" t="s">
        <v>2493</v>
      </c>
      <c r="D953" s="157" t="s">
        <v>2441</v>
      </c>
      <c r="E953">
        <v>67</v>
      </c>
      <c r="F953" t="s">
        <v>3210</v>
      </c>
      <c r="G953" t="s">
        <v>542</v>
      </c>
      <c r="H953" s="157" t="s">
        <v>3710</v>
      </c>
      <c r="I953" s="157" t="s">
        <v>3710</v>
      </c>
      <c r="J953" t="s">
        <v>539</v>
      </c>
      <c r="L953" s="157" t="s">
        <v>2611</v>
      </c>
    </row>
    <row r="954" spans="1:12" x14ac:dyDescent="0.2">
      <c r="A954" t="s">
        <v>3666</v>
      </c>
      <c r="B954">
        <v>40103</v>
      </c>
      <c r="C954" t="s">
        <v>2493</v>
      </c>
      <c r="D954" s="157" t="s">
        <v>2441</v>
      </c>
      <c r="E954">
        <v>68</v>
      </c>
      <c r="F954" t="s">
        <v>3211</v>
      </c>
      <c r="G954" t="s">
        <v>539</v>
      </c>
      <c r="H954" s="157" t="s">
        <v>3711</v>
      </c>
      <c r="I954" s="157" t="s">
        <v>3711</v>
      </c>
      <c r="J954" t="s">
        <v>539</v>
      </c>
      <c r="L954" s="157" t="s">
        <v>2611</v>
      </c>
    </row>
    <row r="955" spans="1:12" x14ac:dyDescent="0.2">
      <c r="A955" t="s">
        <v>3713</v>
      </c>
      <c r="B955">
        <v>40121</v>
      </c>
      <c r="C955" t="s">
        <v>2496</v>
      </c>
      <c r="D955" s="157" t="s">
        <v>1806</v>
      </c>
      <c r="E955">
        <v>1</v>
      </c>
      <c r="F955" t="s">
        <v>2841</v>
      </c>
      <c r="G955" t="s">
        <v>252</v>
      </c>
      <c r="H955" s="157" t="s">
        <v>3055</v>
      </c>
      <c r="I955" s="157" t="s">
        <v>3055</v>
      </c>
      <c r="J955" t="s">
        <v>510</v>
      </c>
      <c r="L955" s="157" t="s">
        <v>2611</v>
      </c>
    </row>
    <row r="956" spans="1:12" x14ac:dyDescent="0.2">
      <c r="A956" t="s">
        <v>3713</v>
      </c>
      <c r="B956">
        <v>40121</v>
      </c>
      <c r="C956" t="s">
        <v>2496</v>
      </c>
      <c r="D956" s="157" t="s">
        <v>1806</v>
      </c>
      <c r="E956">
        <v>2</v>
      </c>
      <c r="F956" t="s">
        <v>3160</v>
      </c>
      <c r="G956" t="s">
        <v>249</v>
      </c>
      <c r="H956" s="157" t="s">
        <v>3223</v>
      </c>
      <c r="I956" s="157" t="s">
        <v>3223</v>
      </c>
      <c r="J956" t="s">
        <v>510</v>
      </c>
      <c r="L956" s="157" t="s">
        <v>2611</v>
      </c>
    </row>
    <row r="957" spans="1:12" x14ac:dyDescent="0.2">
      <c r="A957" t="s">
        <v>3713</v>
      </c>
      <c r="B957">
        <v>40121</v>
      </c>
      <c r="C957" t="s">
        <v>2496</v>
      </c>
      <c r="D957" s="157" t="s">
        <v>1806</v>
      </c>
      <c r="E957">
        <v>3</v>
      </c>
      <c r="F957" t="s">
        <v>3161</v>
      </c>
      <c r="G957" t="s">
        <v>246</v>
      </c>
      <c r="H957" s="157" t="s">
        <v>2886</v>
      </c>
      <c r="I957" s="157" t="s">
        <v>2886</v>
      </c>
      <c r="J957" t="s">
        <v>510</v>
      </c>
      <c r="L957" s="157" t="s">
        <v>2611</v>
      </c>
    </row>
    <row r="958" spans="1:12" x14ac:dyDescent="0.2">
      <c r="A958" t="s">
        <v>3713</v>
      </c>
      <c r="B958">
        <v>40121</v>
      </c>
      <c r="C958" t="s">
        <v>2496</v>
      </c>
      <c r="D958" s="157" t="s">
        <v>1806</v>
      </c>
      <c r="E958">
        <v>4</v>
      </c>
      <c r="F958" t="s">
        <v>3162</v>
      </c>
      <c r="G958" t="s">
        <v>243</v>
      </c>
      <c r="H958" s="157" t="s">
        <v>3056</v>
      </c>
      <c r="I958" s="157" t="s">
        <v>3056</v>
      </c>
      <c r="J958" t="s">
        <v>510</v>
      </c>
      <c r="L958" s="157" t="s">
        <v>2611</v>
      </c>
    </row>
    <row r="959" spans="1:12" x14ac:dyDescent="0.2">
      <c r="A959" t="s">
        <v>3713</v>
      </c>
      <c r="B959">
        <v>40121</v>
      </c>
      <c r="C959" t="s">
        <v>2496</v>
      </c>
      <c r="D959" s="157" t="s">
        <v>1806</v>
      </c>
      <c r="E959">
        <v>5</v>
      </c>
      <c r="F959" t="s">
        <v>2842</v>
      </c>
      <c r="G959" t="s">
        <v>706</v>
      </c>
      <c r="H959" s="157" t="s">
        <v>3057</v>
      </c>
      <c r="I959" s="157" t="s">
        <v>3057</v>
      </c>
      <c r="J959" t="s">
        <v>510</v>
      </c>
      <c r="L959" s="157" t="s">
        <v>2611</v>
      </c>
    </row>
    <row r="960" spans="1:12" x14ac:dyDescent="0.2">
      <c r="A960" t="s">
        <v>3713</v>
      </c>
      <c r="B960">
        <v>40121</v>
      </c>
      <c r="C960" t="s">
        <v>2496</v>
      </c>
      <c r="D960" s="157" t="s">
        <v>1806</v>
      </c>
      <c r="E960">
        <v>6</v>
      </c>
      <c r="F960" t="s">
        <v>3163</v>
      </c>
      <c r="G960" t="s">
        <v>703</v>
      </c>
      <c r="H960" s="157" t="s">
        <v>2887</v>
      </c>
      <c r="I960" s="157" t="s">
        <v>2887</v>
      </c>
      <c r="J960" t="s">
        <v>510</v>
      </c>
      <c r="L960" s="157" t="s">
        <v>2611</v>
      </c>
    </row>
    <row r="961" spans="1:12" x14ac:dyDescent="0.2">
      <c r="A961" t="s">
        <v>3713</v>
      </c>
      <c r="B961">
        <v>40121</v>
      </c>
      <c r="C961" t="s">
        <v>2496</v>
      </c>
      <c r="D961" s="157" t="s">
        <v>1806</v>
      </c>
      <c r="E961">
        <v>7</v>
      </c>
      <c r="F961" t="s">
        <v>3164</v>
      </c>
      <c r="G961" t="s">
        <v>700</v>
      </c>
      <c r="H961" s="157" t="s">
        <v>3058</v>
      </c>
      <c r="I961" s="157" t="s">
        <v>3058</v>
      </c>
      <c r="J961" t="s">
        <v>510</v>
      </c>
      <c r="L961" s="157" t="s">
        <v>2611</v>
      </c>
    </row>
    <row r="962" spans="1:12" x14ac:dyDescent="0.2">
      <c r="A962" t="s">
        <v>3713</v>
      </c>
      <c r="B962">
        <v>40121</v>
      </c>
      <c r="C962" t="s">
        <v>2496</v>
      </c>
      <c r="D962" s="157" t="s">
        <v>1806</v>
      </c>
      <c r="E962">
        <v>8</v>
      </c>
      <c r="F962" t="s">
        <v>2843</v>
      </c>
      <c r="G962" t="s">
        <v>465</v>
      </c>
      <c r="H962" s="157" t="s">
        <v>3059</v>
      </c>
      <c r="I962" s="157" t="s">
        <v>3059</v>
      </c>
      <c r="J962" t="s">
        <v>510</v>
      </c>
      <c r="L962" s="157" t="s">
        <v>2611</v>
      </c>
    </row>
    <row r="963" spans="1:12" x14ac:dyDescent="0.2">
      <c r="A963" t="s">
        <v>3713</v>
      </c>
      <c r="B963">
        <v>40121</v>
      </c>
      <c r="C963" t="s">
        <v>2496</v>
      </c>
      <c r="D963" s="157" t="s">
        <v>1806</v>
      </c>
      <c r="E963">
        <v>9</v>
      </c>
      <c r="F963" t="s">
        <v>3165</v>
      </c>
      <c r="G963" t="s">
        <v>467</v>
      </c>
      <c r="H963" s="157" t="s">
        <v>3224</v>
      </c>
      <c r="I963" s="157" t="s">
        <v>3224</v>
      </c>
      <c r="J963" t="s">
        <v>510</v>
      </c>
      <c r="L963" s="157" t="s">
        <v>2611</v>
      </c>
    </row>
    <row r="964" spans="1:12" x14ac:dyDescent="0.2">
      <c r="A964" t="s">
        <v>3713</v>
      </c>
      <c r="B964">
        <v>40121</v>
      </c>
      <c r="C964" t="s">
        <v>2496</v>
      </c>
      <c r="D964" s="157" t="s">
        <v>1806</v>
      </c>
      <c r="E964">
        <v>10</v>
      </c>
      <c r="F964" t="s">
        <v>3166</v>
      </c>
      <c r="G964" t="s">
        <v>469</v>
      </c>
      <c r="H964" s="157" t="s">
        <v>3224</v>
      </c>
      <c r="I964" s="157" t="s">
        <v>3224</v>
      </c>
      <c r="J964" t="s">
        <v>510</v>
      </c>
      <c r="L964" s="157" t="s">
        <v>2611</v>
      </c>
    </row>
    <row r="965" spans="1:12" x14ac:dyDescent="0.2">
      <c r="A965" t="s">
        <v>3713</v>
      </c>
      <c r="B965">
        <v>40121</v>
      </c>
      <c r="C965" t="s">
        <v>2496</v>
      </c>
      <c r="D965" s="157" t="s">
        <v>1806</v>
      </c>
      <c r="E965">
        <v>11</v>
      </c>
      <c r="F965" t="s">
        <v>2844</v>
      </c>
      <c r="G965" t="s">
        <v>237</v>
      </c>
      <c r="H965" s="157" t="s">
        <v>3060</v>
      </c>
      <c r="I965" s="157" t="s">
        <v>3060</v>
      </c>
      <c r="J965" t="s">
        <v>510</v>
      </c>
      <c r="L965" s="157" t="s">
        <v>2611</v>
      </c>
    </row>
    <row r="966" spans="1:12" x14ac:dyDescent="0.2">
      <c r="A966" t="s">
        <v>3713</v>
      </c>
      <c r="B966">
        <v>40121</v>
      </c>
      <c r="C966" t="s">
        <v>2496</v>
      </c>
      <c r="D966" s="157" t="s">
        <v>1806</v>
      </c>
      <c r="E966">
        <v>12</v>
      </c>
      <c r="F966" t="s">
        <v>3167</v>
      </c>
      <c r="G966" t="s">
        <v>234</v>
      </c>
      <c r="H966" s="157" t="s">
        <v>3061</v>
      </c>
      <c r="I966" s="157" t="s">
        <v>3061</v>
      </c>
      <c r="J966" t="s">
        <v>510</v>
      </c>
      <c r="L966" s="157" t="s">
        <v>2611</v>
      </c>
    </row>
    <row r="967" spans="1:12" x14ac:dyDescent="0.2">
      <c r="A967" t="s">
        <v>3713</v>
      </c>
      <c r="B967">
        <v>40121</v>
      </c>
      <c r="C967" t="s">
        <v>2496</v>
      </c>
      <c r="D967" s="157" t="s">
        <v>1806</v>
      </c>
      <c r="E967">
        <v>13</v>
      </c>
      <c r="F967" t="s">
        <v>2845</v>
      </c>
      <c r="G967" t="s">
        <v>231</v>
      </c>
      <c r="H967" s="157" t="s">
        <v>3225</v>
      </c>
      <c r="I967" s="157" t="s">
        <v>3225</v>
      </c>
      <c r="J967" t="s">
        <v>510</v>
      </c>
      <c r="L967" s="157" t="s">
        <v>2611</v>
      </c>
    </row>
    <row r="968" spans="1:12" x14ac:dyDescent="0.2">
      <c r="A968" t="s">
        <v>3713</v>
      </c>
      <c r="B968">
        <v>40121</v>
      </c>
      <c r="C968" t="s">
        <v>2496</v>
      </c>
      <c r="D968" s="157" t="s">
        <v>1806</v>
      </c>
      <c r="E968">
        <v>14</v>
      </c>
      <c r="F968" t="s">
        <v>2846</v>
      </c>
      <c r="G968" t="s">
        <v>228</v>
      </c>
      <c r="H968" s="157" t="s">
        <v>2888</v>
      </c>
      <c r="I968" s="157" t="s">
        <v>2888</v>
      </c>
      <c r="J968" t="s">
        <v>510</v>
      </c>
      <c r="L968" s="157" t="s">
        <v>2611</v>
      </c>
    </row>
    <row r="969" spans="1:12" x14ac:dyDescent="0.2">
      <c r="A969" t="s">
        <v>3713</v>
      </c>
      <c r="B969">
        <v>40121</v>
      </c>
      <c r="C969" t="s">
        <v>2496</v>
      </c>
      <c r="D969" s="157" t="s">
        <v>1806</v>
      </c>
      <c r="E969">
        <v>15</v>
      </c>
      <c r="F969" t="s">
        <v>3168</v>
      </c>
      <c r="G969" t="s">
        <v>225</v>
      </c>
      <c r="H969" s="157" t="s">
        <v>3226</v>
      </c>
      <c r="I969" s="157" t="s">
        <v>3226</v>
      </c>
      <c r="J969" t="s">
        <v>510</v>
      </c>
      <c r="L969" s="157" t="s">
        <v>2611</v>
      </c>
    </row>
    <row r="970" spans="1:12" x14ac:dyDescent="0.2">
      <c r="A970" t="s">
        <v>3713</v>
      </c>
      <c r="B970">
        <v>40121</v>
      </c>
      <c r="C970" t="s">
        <v>2496</v>
      </c>
      <c r="D970" s="157" t="s">
        <v>1806</v>
      </c>
      <c r="E970">
        <v>16</v>
      </c>
      <c r="F970" t="s">
        <v>2847</v>
      </c>
      <c r="G970" t="s">
        <v>222</v>
      </c>
      <c r="H970" s="157" t="s">
        <v>3227</v>
      </c>
      <c r="I970" s="157" t="s">
        <v>3227</v>
      </c>
      <c r="J970" t="s">
        <v>510</v>
      </c>
      <c r="L970" s="157" t="s">
        <v>2611</v>
      </c>
    </row>
    <row r="971" spans="1:12" x14ac:dyDescent="0.2">
      <c r="A971" t="s">
        <v>3713</v>
      </c>
      <c r="B971">
        <v>40121</v>
      </c>
      <c r="C971" t="s">
        <v>2496</v>
      </c>
      <c r="D971" s="157" t="s">
        <v>1806</v>
      </c>
      <c r="E971">
        <v>17</v>
      </c>
      <c r="F971" t="s">
        <v>3169</v>
      </c>
      <c r="G971" t="s">
        <v>219</v>
      </c>
      <c r="H971" s="157" t="s">
        <v>2889</v>
      </c>
      <c r="I971" s="157" t="s">
        <v>2889</v>
      </c>
      <c r="J971" t="s">
        <v>510</v>
      </c>
      <c r="L971" s="157" t="s">
        <v>2611</v>
      </c>
    </row>
    <row r="972" spans="1:12" x14ac:dyDescent="0.2">
      <c r="A972" t="s">
        <v>3713</v>
      </c>
      <c r="B972">
        <v>40121</v>
      </c>
      <c r="C972" t="s">
        <v>2496</v>
      </c>
      <c r="D972" s="157" t="s">
        <v>1806</v>
      </c>
      <c r="E972">
        <v>18</v>
      </c>
      <c r="F972" t="s">
        <v>3170</v>
      </c>
      <c r="G972" t="s">
        <v>219</v>
      </c>
      <c r="H972" s="157" t="s">
        <v>2891</v>
      </c>
      <c r="I972" s="157" t="s">
        <v>2891</v>
      </c>
      <c r="J972" t="s">
        <v>510</v>
      </c>
      <c r="L972" s="157" t="s">
        <v>2611</v>
      </c>
    </row>
    <row r="973" spans="1:12" x14ac:dyDescent="0.2">
      <c r="A973" t="s">
        <v>3713</v>
      </c>
      <c r="B973">
        <v>40121</v>
      </c>
      <c r="C973" t="s">
        <v>2496</v>
      </c>
      <c r="D973" s="157" t="s">
        <v>1806</v>
      </c>
      <c r="E973">
        <v>19</v>
      </c>
      <c r="F973" t="s">
        <v>3171</v>
      </c>
      <c r="G973" t="s">
        <v>787</v>
      </c>
      <c r="H973" s="157" t="s">
        <v>2892</v>
      </c>
      <c r="I973" s="157" t="s">
        <v>2892</v>
      </c>
      <c r="J973" t="s">
        <v>510</v>
      </c>
      <c r="L973" s="157" t="s">
        <v>2611</v>
      </c>
    </row>
    <row r="974" spans="1:12" x14ac:dyDescent="0.2">
      <c r="A974" t="s">
        <v>3713</v>
      </c>
      <c r="B974">
        <v>40121</v>
      </c>
      <c r="C974" t="s">
        <v>2496</v>
      </c>
      <c r="D974" s="157" t="s">
        <v>1806</v>
      </c>
      <c r="E974">
        <v>20</v>
      </c>
      <c r="F974" t="s">
        <v>2848</v>
      </c>
      <c r="G974" t="s">
        <v>689</v>
      </c>
      <c r="H974" s="157" t="s">
        <v>3228</v>
      </c>
      <c r="I974" s="157" t="s">
        <v>3228</v>
      </c>
      <c r="J974" t="s">
        <v>510</v>
      </c>
      <c r="L974" s="157" t="s">
        <v>2611</v>
      </c>
    </row>
    <row r="975" spans="1:12" x14ac:dyDescent="0.2">
      <c r="A975" t="s">
        <v>3713</v>
      </c>
      <c r="B975">
        <v>40121</v>
      </c>
      <c r="C975" t="s">
        <v>2496</v>
      </c>
      <c r="D975" s="157" t="s">
        <v>1806</v>
      </c>
      <c r="E975">
        <v>21</v>
      </c>
      <c r="F975" t="s">
        <v>3172</v>
      </c>
      <c r="G975" t="s">
        <v>686</v>
      </c>
      <c r="H975" s="157" t="s">
        <v>3229</v>
      </c>
      <c r="I975" s="157" t="s">
        <v>3229</v>
      </c>
      <c r="J975" t="s">
        <v>510</v>
      </c>
      <c r="L975" s="157" t="s">
        <v>2611</v>
      </c>
    </row>
    <row r="976" spans="1:12" x14ac:dyDescent="0.2">
      <c r="A976" t="s">
        <v>3713</v>
      </c>
      <c r="B976">
        <v>40121</v>
      </c>
      <c r="C976" t="s">
        <v>2496</v>
      </c>
      <c r="D976" s="157" t="s">
        <v>1806</v>
      </c>
      <c r="E976">
        <v>22</v>
      </c>
      <c r="F976" t="s">
        <v>3173</v>
      </c>
      <c r="G976" t="s">
        <v>683</v>
      </c>
      <c r="H976" s="157" t="s">
        <v>2893</v>
      </c>
      <c r="I976" s="157" t="s">
        <v>2893</v>
      </c>
      <c r="J976" t="s">
        <v>510</v>
      </c>
      <c r="L976" s="157" t="s">
        <v>2611</v>
      </c>
    </row>
    <row r="977" spans="1:12" x14ac:dyDescent="0.2">
      <c r="A977" t="s">
        <v>3713</v>
      </c>
      <c r="B977">
        <v>40121</v>
      </c>
      <c r="C977" t="s">
        <v>2496</v>
      </c>
      <c r="D977" s="157" t="s">
        <v>1806</v>
      </c>
      <c r="E977">
        <v>23</v>
      </c>
      <c r="F977" t="s">
        <v>2849</v>
      </c>
      <c r="G977" t="s">
        <v>680</v>
      </c>
      <c r="H977" s="157" t="s">
        <v>3230</v>
      </c>
      <c r="I977" s="157" t="s">
        <v>3230</v>
      </c>
      <c r="J977" t="s">
        <v>510</v>
      </c>
      <c r="L977" s="157" t="s">
        <v>2611</v>
      </c>
    </row>
    <row r="978" spans="1:12" x14ac:dyDescent="0.2">
      <c r="A978" t="s">
        <v>3713</v>
      </c>
      <c r="B978">
        <v>40121</v>
      </c>
      <c r="C978" t="s">
        <v>2496</v>
      </c>
      <c r="D978" s="157" t="s">
        <v>1806</v>
      </c>
      <c r="E978">
        <v>24</v>
      </c>
      <c r="F978" t="s">
        <v>3174</v>
      </c>
      <c r="G978" t="s">
        <v>677</v>
      </c>
      <c r="H978" s="157" t="s">
        <v>3231</v>
      </c>
      <c r="I978" s="157" t="s">
        <v>3231</v>
      </c>
      <c r="J978" t="s">
        <v>510</v>
      </c>
      <c r="L978" s="157" t="s">
        <v>2611</v>
      </c>
    </row>
    <row r="979" spans="1:12" x14ac:dyDescent="0.2">
      <c r="A979" t="s">
        <v>3713</v>
      </c>
      <c r="B979">
        <v>40121</v>
      </c>
      <c r="C979" t="s">
        <v>2496</v>
      </c>
      <c r="D979" s="157" t="s">
        <v>1806</v>
      </c>
      <c r="E979">
        <v>25</v>
      </c>
      <c r="F979" t="s">
        <v>3175</v>
      </c>
      <c r="G979" t="s">
        <v>674</v>
      </c>
      <c r="H979" s="157" t="s">
        <v>2894</v>
      </c>
      <c r="I979" s="157" t="s">
        <v>2894</v>
      </c>
      <c r="J979" t="s">
        <v>510</v>
      </c>
      <c r="L979" s="157" t="s">
        <v>2611</v>
      </c>
    </row>
    <row r="980" spans="1:12" x14ac:dyDescent="0.2">
      <c r="A980" t="s">
        <v>3713</v>
      </c>
      <c r="B980">
        <v>40121</v>
      </c>
      <c r="C980" t="s">
        <v>2496</v>
      </c>
      <c r="D980" s="157" t="s">
        <v>1806</v>
      </c>
      <c r="E980">
        <v>26</v>
      </c>
      <c r="F980" t="s">
        <v>3176</v>
      </c>
      <c r="G980" t="s">
        <v>671</v>
      </c>
      <c r="H980" s="157" t="s">
        <v>3232</v>
      </c>
      <c r="I980" s="157" t="s">
        <v>3232</v>
      </c>
      <c r="J980" t="s">
        <v>510</v>
      </c>
      <c r="L980" s="157" t="s">
        <v>2611</v>
      </c>
    </row>
    <row r="981" spans="1:12" x14ac:dyDescent="0.2">
      <c r="A981" t="s">
        <v>3713</v>
      </c>
      <c r="B981">
        <v>40121</v>
      </c>
      <c r="C981" t="s">
        <v>2496</v>
      </c>
      <c r="D981" s="157" t="s">
        <v>1806</v>
      </c>
      <c r="E981">
        <v>27</v>
      </c>
      <c r="F981" t="s">
        <v>2850</v>
      </c>
      <c r="G981" t="s">
        <v>668</v>
      </c>
      <c r="H981" s="157" t="s">
        <v>3233</v>
      </c>
      <c r="I981" s="157" t="s">
        <v>3233</v>
      </c>
      <c r="J981" t="s">
        <v>510</v>
      </c>
      <c r="L981" s="157" t="s">
        <v>2611</v>
      </c>
    </row>
    <row r="982" spans="1:12" x14ac:dyDescent="0.2">
      <c r="A982" t="s">
        <v>3713</v>
      </c>
      <c r="B982">
        <v>40121</v>
      </c>
      <c r="C982" t="s">
        <v>2496</v>
      </c>
      <c r="D982" s="157" t="s">
        <v>1806</v>
      </c>
      <c r="E982">
        <v>28</v>
      </c>
      <c r="F982" t="s">
        <v>3177</v>
      </c>
      <c r="G982" t="s">
        <v>665</v>
      </c>
      <c r="H982" s="157" t="s">
        <v>3234</v>
      </c>
      <c r="I982" s="157" t="s">
        <v>3234</v>
      </c>
      <c r="J982" t="s">
        <v>510</v>
      </c>
      <c r="L982" s="157" t="s">
        <v>2611</v>
      </c>
    </row>
    <row r="983" spans="1:12" x14ac:dyDescent="0.2">
      <c r="A983" t="s">
        <v>3713</v>
      </c>
      <c r="B983">
        <v>40121</v>
      </c>
      <c r="C983" t="s">
        <v>2496</v>
      </c>
      <c r="D983" s="157" t="s">
        <v>1806</v>
      </c>
      <c r="E983">
        <v>29</v>
      </c>
      <c r="F983" t="s">
        <v>3178</v>
      </c>
      <c r="G983" t="s">
        <v>662</v>
      </c>
      <c r="H983" s="157" t="s">
        <v>3235</v>
      </c>
      <c r="I983" s="157" t="s">
        <v>3235</v>
      </c>
      <c r="J983" t="s">
        <v>510</v>
      </c>
      <c r="L983" s="157" t="s">
        <v>2611</v>
      </c>
    </row>
    <row r="984" spans="1:12" x14ac:dyDescent="0.2">
      <c r="A984" t="s">
        <v>3713</v>
      </c>
      <c r="B984">
        <v>40121</v>
      </c>
      <c r="C984" t="s">
        <v>2496</v>
      </c>
      <c r="D984" s="157" t="s">
        <v>1806</v>
      </c>
      <c r="E984">
        <v>30</v>
      </c>
      <c r="F984" t="s">
        <v>3179</v>
      </c>
      <c r="G984" t="s">
        <v>659</v>
      </c>
      <c r="H984" s="157" t="s">
        <v>3236</v>
      </c>
      <c r="I984" s="157" t="s">
        <v>3236</v>
      </c>
      <c r="J984" t="s">
        <v>510</v>
      </c>
      <c r="L984" s="157" t="s">
        <v>2611</v>
      </c>
    </row>
    <row r="985" spans="1:12" x14ac:dyDescent="0.2">
      <c r="A985" t="s">
        <v>3713</v>
      </c>
      <c r="B985">
        <v>40121</v>
      </c>
      <c r="C985" t="s">
        <v>2496</v>
      </c>
      <c r="D985" s="157" t="s">
        <v>1806</v>
      </c>
      <c r="E985">
        <v>31</v>
      </c>
      <c r="F985" t="s">
        <v>2851</v>
      </c>
      <c r="G985" t="s">
        <v>783</v>
      </c>
      <c r="H985" s="157" t="s">
        <v>3237</v>
      </c>
      <c r="I985" s="157" t="s">
        <v>3237</v>
      </c>
      <c r="J985" t="s">
        <v>510</v>
      </c>
      <c r="L985" s="157" t="s">
        <v>2611</v>
      </c>
    </row>
    <row r="986" spans="1:12" x14ac:dyDescent="0.2">
      <c r="A986" t="s">
        <v>3713</v>
      </c>
      <c r="B986">
        <v>40121</v>
      </c>
      <c r="C986" t="s">
        <v>2496</v>
      </c>
      <c r="D986" s="157" t="s">
        <v>1806</v>
      </c>
      <c r="E986">
        <v>32</v>
      </c>
      <c r="F986" t="s">
        <v>3186</v>
      </c>
      <c r="G986" t="s">
        <v>638</v>
      </c>
      <c r="H986" s="157" t="s">
        <v>3238</v>
      </c>
      <c r="I986" s="157" t="s">
        <v>3238</v>
      </c>
      <c r="J986" t="s">
        <v>510</v>
      </c>
      <c r="L986" s="157" t="s">
        <v>2611</v>
      </c>
    </row>
    <row r="987" spans="1:12" x14ac:dyDescent="0.2">
      <c r="A987" t="s">
        <v>3713</v>
      </c>
      <c r="B987">
        <v>40121</v>
      </c>
      <c r="C987" t="s">
        <v>2496</v>
      </c>
      <c r="D987" s="157" t="s">
        <v>1806</v>
      </c>
      <c r="E987">
        <v>33</v>
      </c>
      <c r="F987" t="s">
        <v>3712</v>
      </c>
      <c r="G987" t="s">
        <v>1096</v>
      </c>
      <c r="H987" s="157" t="s">
        <v>3238</v>
      </c>
      <c r="I987" s="157" t="s">
        <v>3238</v>
      </c>
      <c r="J987" t="s">
        <v>510</v>
      </c>
      <c r="L987" s="157" t="s">
        <v>2611</v>
      </c>
    </row>
    <row r="988" spans="1:12" x14ac:dyDescent="0.2">
      <c r="A988" t="s">
        <v>3713</v>
      </c>
      <c r="B988">
        <v>40121</v>
      </c>
      <c r="C988" t="s">
        <v>2496</v>
      </c>
      <c r="D988" s="157" t="s">
        <v>1806</v>
      </c>
      <c r="E988">
        <v>34</v>
      </c>
      <c r="F988" t="s">
        <v>3182</v>
      </c>
      <c r="G988" t="s">
        <v>650</v>
      </c>
      <c r="H988" s="157" t="s">
        <v>3239</v>
      </c>
      <c r="I988" s="157" t="s">
        <v>3239</v>
      </c>
      <c r="J988" t="s">
        <v>510</v>
      </c>
      <c r="L988" s="157" t="s">
        <v>2611</v>
      </c>
    </row>
    <row r="989" spans="1:12" x14ac:dyDescent="0.2">
      <c r="A989" t="s">
        <v>3713</v>
      </c>
      <c r="B989">
        <v>40121</v>
      </c>
      <c r="C989" t="s">
        <v>2496</v>
      </c>
      <c r="D989" s="157" t="s">
        <v>1806</v>
      </c>
      <c r="E989">
        <v>35</v>
      </c>
      <c r="F989" t="s">
        <v>3183</v>
      </c>
      <c r="G989" t="s">
        <v>647</v>
      </c>
      <c r="H989" s="157" t="s">
        <v>3239</v>
      </c>
      <c r="I989" s="157" t="s">
        <v>3239</v>
      </c>
      <c r="J989" t="s">
        <v>510</v>
      </c>
      <c r="L989" s="157" t="s">
        <v>2611</v>
      </c>
    </row>
    <row r="990" spans="1:12" x14ac:dyDescent="0.2">
      <c r="A990" t="s">
        <v>3713</v>
      </c>
      <c r="B990">
        <v>40121</v>
      </c>
      <c r="C990" t="s">
        <v>2496</v>
      </c>
      <c r="D990" s="157" t="s">
        <v>1806</v>
      </c>
      <c r="E990">
        <v>36</v>
      </c>
      <c r="F990" t="s">
        <v>3184</v>
      </c>
      <c r="G990" t="s">
        <v>644</v>
      </c>
      <c r="H990" s="157" t="s">
        <v>3240</v>
      </c>
      <c r="I990" s="157" t="s">
        <v>3240</v>
      </c>
      <c r="J990" t="s">
        <v>510</v>
      </c>
      <c r="L990" s="157" t="s">
        <v>2611</v>
      </c>
    </row>
    <row r="991" spans="1:12" x14ac:dyDescent="0.2">
      <c r="A991" t="s">
        <v>3713</v>
      </c>
      <c r="B991">
        <v>40121</v>
      </c>
      <c r="C991" t="s">
        <v>2496</v>
      </c>
      <c r="D991" s="157" t="s">
        <v>1806</v>
      </c>
      <c r="E991">
        <v>37</v>
      </c>
      <c r="F991" t="s">
        <v>3185</v>
      </c>
      <c r="G991" t="s">
        <v>641</v>
      </c>
      <c r="H991" s="157" t="s">
        <v>3241</v>
      </c>
      <c r="I991" s="157" t="s">
        <v>3241</v>
      </c>
      <c r="J991" t="s">
        <v>510</v>
      </c>
      <c r="L991" s="157" t="s">
        <v>2611</v>
      </c>
    </row>
    <row r="992" spans="1:12" x14ac:dyDescent="0.2">
      <c r="A992" t="s">
        <v>3713</v>
      </c>
      <c r="B992">
        <v>40121</v>
      </c>
      <c r="C992" t="s">
        <v>2496</v>
      </c>
      <c r="D992" s="157" t="s">
        <v>1806</v>
      </c>
      <c r="E992">
        <v>38</v>
      </c>
      <c r="F992" t="s">
        <v>3186</v>
      </c>
      <c r="G992" t="s">
        <v>638</v>
      </c>
      <c r="H992" s="157" t="s">
        <v>3242</v>
      </c>
      <c r="I992" s="157" t="s">
        <v>3242</v>
      </c>
      <c r="J992" t="s">
        <v>510</v>
      </c>
      <c r="L992" s="157" t="s">
        <v>2611</v>
      </c>
    </row>
    <row r="993" spans="1:12" x14ac:dyDescent="0.2">
      <c r="A993" t="s">
        <v>3713</v>
      </c>
      <c r="B993">
        <v>40121</v>
      </c>
      <c r="C993" t="s">
        <v>2496</v>
      </c>
      <c r="D993" s="157" t="s">
        <v>1806</v>
      </c>
      <c r="E993">
        <v>39</v>
      </c>
      <c r="F993" t="s">
        <v>2852</v>
      </c>
      <c r="G993" t="s">
        <v>635</v>
      </c>
      <c r="H993" s="157" t="s">
        <v>3243</v>
      </c>
      <c r="I993" s="157" t="s">
        <v>3243</v>
      </c>
      <c r="J993" t="s">
        <v>510</v>
      </c>
      <c r="L993" s="157" t="s">
        <v>2611</v>
      </c>
    </row>
    <row r="994" spans="1:12" x14ac:dyDescent="0.2">
      <c r="A994" t="s">
        <v>3713</v>
      </c>
      <c r="B994">
        <v>40121</v>
      </c>
      <c r="C994" t="s">
        <v>2496</v>
      </c>
      <c r="D994" s="157" t="s">
        <v>1806</v>
      </c>
      <c r="E994">
        <v>40</v>
      </c>
      <c r="F994" t="s">
        <v>3187</v>
      </c>
      <c r="G994" t="s">
        <v>987</v>
      </c>
      <c r="H994" s="157" t="s">
        <v>3244</v>
      </c>
      <c r="I994" s="157" t="s">
        <v>3244</v>
      </c>
      <c r="J994" t="s">
        <v>510</v>
      </c>
      <c r="L994" s="157" t="s">
        <v>2611</v>
      </c>
    </row>
    <row r="995" spans="1:12" x14ac:dyDescent="0.2">
      <c r="A995" t="s">
        <v>3713</v>
      </c>
      <c r="B995">
        <v>40121</v>
      </c>
      <c r="C995" t="s">
        <v>2496</v>
      </c>
      <c r="D995" s="157" t="s">
        <v>1806</v>
      </c>
      <c r="E995">
        <v>41</v>
      </c>
      <c r="F995" t="s">
        <v>2853</v>
      </c>
      <c r="G995" t="s">
        <v>629</v>
      </c>
      <c r="H995" s="157" t="s">
        <v>3245</v>
      </c>
      <c r="I995" s="157" t="s">
        <v>3245</v>
      </c>
      <c r="J995" t="s">
        <v>510</v>
      </c>
      <c r="L995" s="157" t="s">
        <v>2611</v>
      </c>
    </row>
    <row r="996" spans="1:12" x14ac:dyDescent="0.2">
      <c r="A996" t="s">
        <v>3713</v>
      </c>
      <c r="B996">
        <v>40121</v>
      </c>
      <c r="C996" t="s">
        <v>2496</v>
      </c>
      <c r="D996" s="157" t="s">
        <v>1806</v>
      </c>
      <c r="E996">
        <v>42</v>
      </c>
      <c r="F996" t="s">
        <v>2854</v>
      </c>
      <c r="G996" t="s">
        <v>620</v>
      </c>
      <c r="H996" s="157" t="s">
        <v>3246</v>
      </c>
      <c r="I996" s="157" t="s">
        <v>3246</v>
      </c>
      <c r="J996" t="s">
        <v>510</v>
      </c>
      <c r="L996" s="157" t="s">
        <v>2611</v>
      </c>
    </row>
    <row r="997" spans="1:12" x14ac:dyDescent="0.2">
      <c r="A997" t="s">
        <v>3713</v>
      </c>
      <c r="B997">
        <v>40121</v>
      </c>
      <c r="C997" t="s">
        <v>2496</v>
      </c>
      <c r="D997" s="157" t="s">
        <v>1806</v>
      </c>
      <c r="E997">
        <v>43</v>
      </c>
      <c r="F997" t="s">
        <v>2920</v>
      </c>
      <c r="G997" t="s">
        <v>623</v>
      </c>
      <c r="H997" s="157" t="s">
        <v>3247</v>
      </c>
      <c r="I997" s="157" t="s">
        <v>3247</v>
      </c>
      <c r="J997" t="s">
        <v>510</v>
      </c>
      <c r="L997" s="157" t="s">
        <v>2611</v>
      </c>
    </row>
    <row r="998" spans="1:12" x14ac:dyDescent="0.2">
      <c r="A998" t="s">
        <v>3713</v>
      </c>
      <c r="B998">
        <v>40121</v>
      </c>
      <c r="C998" t="s">
        <v>2496</v>
      </c>
      <c r="D998" s="157" t="s">
        <v>1806</v>
      </c>
      <c r="E998">
        <v>44</v>
      </c>
      <c r="F998" t="s">
        <v>2855</v>
      </c>
      <c r="G998" t="s">
        <v>617</v>
      </c>
      <c r="H998" s="157" t="s">
        <v>3248</v>
      </c>
      <c r="I998" s="157" t="s">
        <v>3248</v>
      </c>
      <c r="J998" t="s">
        <v>510</v>
      </c>
      <c r="L998" s="157" t="s">
        <v>2611</v>
      </c>
    </row>
    <row r="999" spans="1:12" x14ac:dyDescent="0.2">
      <c r="A999" t="s">
        <v>3713</v>
      </c>
      <c r="B999">
        <v>40121</v>
      </c>
      <c r="C999" t="s">
        <v>2496</v>
      </c>
      <c r="D999" s="157" t="s">
        <v>1806</v>
      </c>
      <c r="E999">
        <v>45</v>
      </c>
      <c r="F999" t="s">
        <v>3188</v>
      </c>
      <c r="G999" t="s">
        <v>614</v>
      </c>
      <c r="H999" s="157" t="s">
        <v>3063</v>
      </c>
      <c r="I999" s="157" t="s">
        <v>3063</v>
      </c>
      <c r="J999" t="s">
        <v>510</v>
      </c>
      <c r="L999" s="157" t="s">
        <v>2611</v>
      </c>
    </row>
    <row r="1000" spans="1:12" x14ac:dyDescent="0.2">
      <c r="A1000" t="s">
        <v>3713</v>
      </c>
      <c r="B1000">
        <v>40121</v>
      </c>
      <c r="C1000" t="s">
        <v>2496</v>
      </c>
      <c r="D1000" s="157" t="s">
        <v>1806</v>
      </c>
      <c r="E1000">
        <v>46</v>
      </c>
      <c r="F1000" t="s">
        <v>3189</v>
      </c>
      <c r="G1000" t="s">
        <v>611</v>
      </c>
      <c r="H1000" s="157" t="s">
        <v>3249</v>
      </c>
      <c r="I1000" s="157" t="s">
        <v>3249</v>
      </c>
      <c r="J1000" t="s">
        <v>510</v>
      </c>
      <c r="L1000" s="157" t="s">
        <v>2611</v>
      </c>
    </row>
    <row r="1001" spans="1:12" x14ac:dyDescent="0.2">
      <c r="A1001" t="s">
        <v>3713</v>
      </c>
      <c r="B1001">
        <v>40121</v>
      </c>
      <c r="C1001" t="s">
        <v>2496</v>
      </c>
      <c r="D1001" s="157" t="s">
        <v>1806</v>
      </c>
      <c r="E1001">
        <v>47</v>
      </c>
      <c r="F1001" t="s">
        <v>2856</v>
      </c>
      <c r="G1001" t="s">
        <v>608</v>
      </c>
      <c r="H1001" s="157" t="s">
        <v>3250</v>
      </c>
      <c r="I1001" s="157" t="s">
        <v>3250</v>
      </c>
      <c r="J1001" t="s">
        <v>510</v>
      </c>
      <c r="L1001" s="157" t="s">
        <v>2611</v>
      </c>
    </row>
    <row r="1002" spans="1:12" x14ac:dyDescent="0.2">
      <c r="A1002" t="s">
        <v>3713</v>
      </c>
      <c r="B1002">
        <v>40121</v>
      </c>
      <c r="C1002" t="s">
        <v>2496</v>
      </c>
      <c r="D1002" s="157" t="s">
        <v>1806</v>
      </c>
      <c r="E1002">
        <v>48</v>
      </c>
      <c r="F1002" t="s">
        <v>3190</v>
      </c>
      <c r="G1002" t="s">
        <v>605</v>
      </c>
      <c r="H1002" s="157" t="s">
        <v>3064</v>
      </c>
      <c r="I1002" s="157" t="s">
        <v>3064</v>
      </c>
      <c r="J1002" t="s">
        <v>510</v>
      </c>
      <c r="L1002" s="157" t="s">
        <v>2611</v>
      </c>
    </row>
    <row r="1003" spans="1:12" x14ac:dyDescent="0.2">
      <c r="A1003" t="s">
        <v>3713</v>
      </c>
      <c r="B1003">
        <v>40121</v>
      </c>
      <c r="C1003" t="s">
        <v>2496</v>
      </c>
      <c r="D1003" s="157" t="s">
        <v>1806</v>
      </c>
      <c r="E1003">
        <v>49</v>
      </c>
      <c r="F1003" t="s">
        <v>3191</v>
      </c>
      <c r="G1003" t="s">
        <v>602</v>
      </c>
      <c r="H1003" s="157" t="s">
        <v>2895</v>
      </c>
      <c r="I1003" s="157" t="s">
        <v>2895</v>
      </c>
      <c r="J1003" t="s">
        <v>510</v>
      </c>
      <c r="L1003" s="157" t="s">
        <v>2611</v>
      </c>
    </row>
    <row r="1004" spans="1:12" x14ac:dyDescent="0.2">
      <c r="A1004" t="s">
        <v>3713</v>
      </c>
      <c r="B1004">
        <v>40121</v>
      </c>
      <c r="C1004" t="s">
        <v>2496</v>
      </c>
      <c r="D1004" s="157" t="s">
        <v>1806</v>
      </c>
      <c r="E1004">
        <v>50</v>
      </c>
      <c r="F1004" t="s">
        <v>3192</v>
      </c>
      <c r="G1004" t="s">
        <v>599</v>
      </c>
      <c r="H1004" s="157" t="s">
        <v>3065</v>
      </c>
      <c r="I1004" s="157" t="s">
        <v>3065</v>
      </c>
      <c r="J1004" t="s">
        <v>510</v>
      </c>
      <c r="L1004" s="157" t="s">
        <v>2611</v>
      </c>
    </row>
    <row r="1005" spans="1:12" x14ac:dyDescent="0.2">
      <c r="A1005" t="s">
        <v>3713</v>
      </c>
      <c r="B1005">
        <v>40121</v>
      </c>
      <c r="C1005" t="s">
        <v>2496</v>
      </c>
      <c r="D1005" s="157" t="s">
        <v>1806</v>
      </c>
      <c r="E1005">
        <v>51</v>
      </c>
      <c r="F1005" t="s">
        <v>2857</v>
      </c>
      <c r="G1005" t="s">
        <v>596</v>
      </c>
      <c r="H1005" s="157" t="s">
        <v>3251</v>
      </c>
      <c r="I1005" s="157" t="s">
        <v>3251</v>
      </c>
      <c r="J1005" t="s">
        <v>510</v>
      </c>
      <c r="L1005" s="157" t="s">
        <v>2611</v>
      </c>
    </row>
    <row r="1006" spans="1:12" x14ac:dyDescent="0.2">
      <c r="A1006" t="s">
        <v>3713</v>
      </c>
      <c r="B1006">
        <v>40121</v>
      </c>
      <c r="C1006" t="s">
        <v>2496</v>
      </c>
      <c r="D1006" s="157" t="s">
        <v>1806</v>
      </c>
      <c r="E1006">
        <v>52</v>
      </c>
      <c r="F1006" t="s">
        <v>3193</v>
      </c>
      <c r="G1006" t="s">
        <v>593</v>
      </c>
      <c r="H1006" s="157" t="s">
        <v>3066</v>
      </c>
      <c r="I1006" s="157" t="s">
        <v>3066</v>
      </c>
      <c r="J1006" t="s">
        <v>510</v>
      </c>
      <c r="L1006" s="157" t="s">
        <v>2611</v>
      </c>
    </row>
    <row r="1007" spans="1:12" x14ac:dyDescent="0.2">
      <c r="A1007" t="s">
        <v>3713</v>
      </c>
      <c r="B1007">
        <v>40121</v>
      </c>
      <c r="C1007" t="s">
        <v>2496</v>
      </c>
      <c r="D1007" s="157" t="s">
        <v>1806</v>
      </c>
      <c r="E1007">
        <v>53</v>
      </c>
      <c r="F1007" t="s">
        <v>3194</v>
      </c>
      <c r="G1007" t="s">
        <v>590</v>
      </c>
      <c r="H1007" s="157" t="s">
        <v>2898</v>
      </c>
      <c r="I1007" s="157" t="s">
        <v>2898</v>
      </c>
      <c r="J1007" t="s">
        <v>510</v>
      </c>
      <c r="L1007" s="157" t="s">
        <v>2611</v>
      </c>
    </row>
    <row r="1008" spans="1:12" x14ac:dyDescent="0.2">
      <c r="A1008" t="s">
        <v>3713</v>
      </c>
      <c r="B1008">
        <v>40121</v>
      </c>
      <c r="C1008" t="s">
        <v>2496</v>
      </c>
      <c r="D1008" s="157" t="s">
        <v>1806</v>
      </c>
      <c r="E1008">
        <v>54</v>
      </c>
      <c r="F1008" t="s">
        <v>3195</v>
      </c>
      <c r="G1008" t="s">
        <v>587</v>
      </c>
      <c r="H1008" s="157" t="s">
        <v>2899</v>
      </c>
      <c r="I1008" s="157" t="s">
        <v>2899</v>
      </c>
      <c r="J1008" t="s">
        <v>510</v>
      </c>
      <c r="L1008" s="157" t="s">
        <v>2611</v>
      </c>
    </row>
    <row r="1009" spans="1:12" x14ac:dyDescent="0.2">
      <c r="A1009" t="s">
        <v>3713</v>
      </c>
      <c r="B1009">
        <v>40121</v>
      </c>
      <c r="C1009" t="s">
        <v>2496</v>
      </c>
      <c r="D1009" s="157" t="s">
        <v>1806</v>
      </c>
      <c r="E1009">
        <v>55</v>
      </c>
      <c r="F1009" t="s">
        <v>3196</v>
      </c>
      <c r="G1009" t="s">
        <v>584</v>
      </c>
      <c r="H1009" s="157" t="s">
        <v>3252</v>
      </c>
      <c r="I1009" s="157" t="s">
        <v>3252</v>
      </c>
      <c r="J1009" t="s">
        <v>510</v>
      </c>
      <c r="L1009" s="157" t="s">
        <v>2611</v>
      </c>
    </row>
    <row r="1010" spans="1:12" x14ac:dyDescent="0.2">
      <c r="A1010" t="s">
        <v>3713</v>
      </c>
      <c r="B1010">
        <v>40121</v>
      </c>
      <c r="C1010" t="s">
        <v>2496</v>
      </c>
      <c r="D1010" s="157" t="s">
        <v>1806</v>
      </c>
      <c r="E1010">
        <v>56</v>
      </c>
      <c r="F1010" t="s">
        <v>3197</v>
      </c>
      <c r="G1010" t="s">
        <v>581</v>
      </c>
      <c r="H1010" s="157" t="s">
        <v>2900</v>
      </c>
      <c r="I1010" s="157" t="s">
        <v>2900</v>
      </c>
      <c r="J1010" t="s">
        <v>510</v>
      </c>
      <c r="L1010" s="157" t="s">
        <v>2611</v>
      </c>
    </row>
    <row r="1011" spans="1:12" x14ac:dyDescent="0.2">
      <c r="A1011" t="s">
        <v>3713</v>
      </c>
      <c r="B1011">
        <v>40121</v>
      </c>
      <c r="C1011" t="s">
        <v>2496</v>
      </c>
      <c r="D1011" s="157" t="s">
        <v>1806</v>
      </c>
      <c r="E1011">
        <v>57</v>
      </c>
      <c r="F1011" t="s">
        <v>3198</v>
      </c>
      <c r="G1011" t="s">
        <v>578</v>
      </c>
      <c r="H1011" s="157" t="s">
        <v>3067</v>
      </c>
      <c r="I1011" s="157" t="s">
        <v>3067</v>
      </c>
      <c r="J1011" t="s">
        <v>510</v>
      </c>
      <c r="L1011" s="157" t="s">
        <v>2611</v>
      </c>
    </row>
    <row r="1012" spans="1:12" x14ac:dyDescent="0.2">
      <c r="A1012" t="s">
        <v>3713</v>
      </c>
      <c r="B1012">
        <v>40121</v>
      </c>
      <c r="C1012" t="s">
        <v>2496</v>
      </c>
      <c r="D1012" s="157" t="s">
        <v>1806</v>
      </c>
      <c r="E1012">
        <v>58</v>
      </c>
      <c r="F1012" t="s">
        <v>3199</v>
      </c>
      <c r="G1012" t="s">
        <v>575</v>
      </c>
      <c r="H1012" s="157" t="s">
        <v>2904</v>
      </c>
      <c r="I1012" s="157" t="s">
        <v>2904</v>
      </c>
      <c r="J1012" t="s">
        <v>510</v>
      </c>
      <c r="L1012" s="157" t="s">
        <v>2611</v>
      </c>
    </row>
    <row r="1013" spans="1:12" x14ac:dyDescent="0.2">
      <c r="A1013" t="s">
        <v>3713</v>
      </c>
      <c r="B1013">
        <v>40121</v>
      </c>
      <c r="C1013" t="s">
        <v>2496</v>
      </c>
      <c r="D1013" s="157" t="s">
        <v>1806</v>
      </c>
      <c r="E1013">
        <v>59</v>
      </c>
      <c r="F1013" t="s">
        <v>3200</v>
      </c>
      <c r="G1013" t="s">
        <v>572</v>
      </c>
      <c r="H1013" s="157" t="s">
        <v>3253</v>
      </c>
      <c r="I1013" s="157" t="s">
        <v>3253</v>
      </c>
      <c r="J1013" t="s">
        <v>510</v>
      </c>
      <c r="L1013" s="157" t="s">
        <v>2611</v>
      </c>
    </row>
    <row r="1014" spans="1:12" x14ac:dyDescent="0.2">
      <c r="A1014" t="s">
        <v>3713</v>
      </c>
      <c r="B1014">
        <v>40121</v>
      </c>
      <c r="C1014" t="s">
        <v>2496</v>
      </c>
      <c r="D1014" s="157" t="s">
        <v>1806</v>
      </c>
      <c r="E1014">
        <v>60</v>
      </c>
      <c r="F1014" t="s">
        <v>3201</v>
      </c>
      <c r="G1014" t="s">
        <v>569</v>
      </c>
      <c r="H1014" s="157" t="s">
        <v>2906</v>
      </c>
      <c r="I1014" s="157" t="s">
        <v>2906</v>
      </c>
      <c r="J1014" t="s">
        <v>510</v>
      </c>
      <c r="L1014" s="157" t="s">
        <v>2611</v>
      </c>
    </row>
    <row r="1015" spans="1:12" x14ac:dyDescent="0.2">
      <c r="A1015" t="s">
        <v>3713</v>
      </c>
      <c r="B1015">
        <v>40121</v>
      </c>
      <c r="C1015" t="s">
        <v>2496</v>
      </c>
      <c r="D1015" s="157" t="s">
        <v>1806</v>
      </c>
      <c r="E1015">
        <v>61</v>
      </c>
      <c r="F1015" t="s">
        <v>3202</v>
      </c>
      <c r="G1015" t="s">
        <v>566</v>
      </c>
      <c r="H1015" s="157" t="s">
        <v>2907</v>
      </c>
      <c r="I1015" s="157" t="s">
        <v>2907</v>
      </c>
      <c r="J1015" t="s">
        <v>510</v>
      </c>
      <c r="L1015" s="157" t="s">
        <v>2611</v>
      </c>
    </row>
    <row r="1016" spans="1:12" x14ac:dyDescent="0.2">
      <c r="A1016" t="s">
        <v>3714</v>
      </c>
      <c r="B1016">
        <v>40121</v>
      </c>
      <c r="C1016" t="s">
        <v>3715</v>
      </c>
      <c r="D1016" s="157" t="s">
        <v>3257</v>
      </c>
      <c r="E1016">
        <v>62</v>
      </c>
      <c r="F1016" t="s">
        <v>3258</v>
      </c>
      <c r="G1016" t="s">
        <v>3259</v>
      </c>
      <c r="H1016" s="157" t="s">
        <v>3254</v>
      </c>
      <c r="I1016" s="157" t="s">
        <v>2909</v>
      </c>
      <c r="J1016" t="s">
        <v>3260</v>
      </c>
      <c r="L1016" s="157" t="s">
        <v>2611</v>
      </c>
    </row>
    <row r="1017" spans="1:12" x14ac:dyDescent="0.2">
      <c r="A1017" t="s">
        <v>3713</v>
      </c>
      <c r="B1017">
        <v>40121</v>
      </c>
      <c r="C1017" t="s">
        <v>2496</v>
      </c>
      <c r="D1017" s="157" t="s">
        <v>1806</v>
      </c>
      <c r="E1017">
        <v>63</v>
      </c>
      <c r="F1017" t="s">
        <v>3204</v>
      </c>
      <c r="G1017" t="s">
        <v>560</v>
      </c>
      <c r="H1017" s="157" t="s">
        <v>3068</v>
      </c>
      <c r="I1017" s="157" t="s">
        <v>3068</v>
      </c>
      <c r="J1017" t="s">
        <v>510</v>
      </c>
      <c r="L1017" s="157" t="s">
        <v>2611</v>
      </c>
    </row>
    <row r="1018" spans="1:12" x14ac:dyDescent="0.2">
      <c r="A1018" t="s">
        <v>3713</v>
      </c>
      <c r="B1018">
        <v>40121</v>
      </c>
      <c r="C1018" t="s">
        <v>2496</v>
      </c>
      <c r="D1018" s="157" t="s">
        <v>1806</v>
      </c>
      <c r="E1018">
        <v>64</v>
      </c>
      <c r="F1018" t="s">
        <v>3205</v>
      </c>
      <c r="G1018" t="s">
        <v>557</v>
      </c>
      <c r="H1018" s="157" t="s">
        <v>2911</v>
      </c>
      <c r="I1018" s="157" t="s">
        <v>2911</v>
      </c>
      <c r="J1018" t="s">
        <v>510</v>
      </c>
      <c r="L1018" s="157" t="s">
        <v>2611</v>
      </c>
    </row>
    <row r="1019" spans="1:12" x14ac:dyDescent="0.2">
      <c r="A1019" t="s">
        <v>3713</v>
      </c>
      <c r="B1019">
        <v>40121</v>
      </c>
      <c r="C1019" t="s">
        <v>2496</v>
      </c>
      <c r="D1019" s="157" t="s">
        <v>1806</v>
      </c>
      <c r="E1019">
        <v>65</v>
      </c>
      <c r="F1019" t="s">
        <v>3206</v>
      </c>
      <c r="G1019" t="s">
        <v>554</v>
      </c>
      <c r="H1019" s="157" t="s">
        <v>2912</v>
      </c>
      <c r="I1019" s="157" t="s">
        <v>2912</v>
      </c>
      <c r="J1019" t="s">
        <v>510</v>
      </c>
      <c r="L1019" s="157" t="s">
        <v>2611</v>
      </c>
    </row>
    <row r="1020" spans="1:12" x14ac:dyDescent="0.2">
      <c r="A1020" t="s">
        <v>3713</v>
      </c>
      <c r="B1020">
        <v>40121</v>
      </c>
      <c r="C1020" t="s">
        <v>2496</v>
      </c>
      <c r="D1020" s="157" t="s">
        <v>1806</v>
      </c>
      <c r="E1020">
        <v>66</v>
      </c>
      <c r="F1020" t="s">
        <v>3207</v>
      </c>
      <c r="G1020" t="s">
        <v>551</v>
      </c>
      <c r="H1020" s="157" t="s">
        <v>2913</v>
      </c>
      <c r="I1020" s="157" t="s">
        <v>2913</v>
      </c>
      <c r="J1020" t="s">
        <v>510</v>
      </c>
      <c r="L1020" s="157" t="s">
        <v>2611</v>
      </c>
    </row>
    <row r="1021" spans="1:12" x14ac:dyDescent="0.2">
      <c r="A1021" t="s">
        <v>3713</v>
      </c>
      <c r="B1021">
        <v>40121</v>
      </c>
      <c r="C1021" t="s">
        <v>2496</v>
      </c>
      <c r="D1021" s="157" t="s">
        <v>1806</v>
      </c>
      <c r="E1021">
        <v>67</v>
      </c>
      <c r="F1021" t="s">
        <v>3208</v>
      </c>
      <c r="G1021" t="s">
        <v>548</v>
      </c>
      <c r="H1021" s="157" t="s">
        <v>3261</v>
      </c>
      <c r="I1021" s="157" t="s">
        <v>3261</v>
      </c>
      <c r="J1021" t="s">
        <v>510</v>
      </c>
      <c r="L1021" s="157" t="s">
        <v>2611</v>
      </c>
    </row>
    <row r="1022" spans="1:12" x14ac:dyDescent="0.2">
      <c r="A1022" t="s">
        <v>3713</v>
      </c>
      <c r="B1022">
        <v>40121</v>
      </c>
      <c r="C1022" t="s">
        <v>2496</v>
      </c>
      <c r="D1022" s="157" t="s">
        <v>1806</v>
      </c>
      <c r="E1022">
        <v>68</v>
      </c>
      <c r="F1022" t="s">
        <v>3209</v>
      </c>
      <c r="G1022" t="s">
        <v>545</v>
      </c>
      <c r="H1022" s="157" t="s">
        <v>3069</v>
      </c>
      <c r="I1022" s="157" t="s">
        <v>3069</v>
      </c>
      <c r="J1022" t="s">
        <v>510</v>
      </c>
      <c r="L1022" s="157" t="s">
        <v>2611</v>
      </c>
    </row>
    <row r="1023" spans="1:12" x14ac:dyDescent="0.2">
      <c r="A1023" t="s">
        <v>3713</v>
      </c>
      <c r="B1023">
        <v>40121</v>
      </c>
      <c r="C1023" t="s">
        <v>2496</v>
      </c>
      <c r="D1023" s="157" t="s">
        <v>1806</v>
      </c>
      <c r="E1023">
        <v>69</v>
      </c>
      <c r="F1023" t="s">
        <v>3210</v>
      </c>
      <c r="G1023" t="s">
        <v>542</v>
      </c>
      <c r="H1023" s="157" t="s">
        <v>3262</v>
      </c>
      <c r="I1023" s="157" t="s">
        <v>3262</v>
      </c>
      <c r="J1023" t="s">
        <v>510</v>
      </c>
      <c r="L1023" s="157" t="s">
        <v>2611</v>
      </c>
    </row>
    <row r="1024" spans="1:12" x14ac:dyDescent="0.2">
      <c r="A1024" t="s">
        <v>3713</v>
      </c>
      <c r="B1024">
        <v>40121</v>
      </c>
      <c r="C1024" t="s">
        <v>2496</v>
      </c>
      <c r="D1024" s="157" t="s">
        <v>1806</v>
      </c>
      <c r="E1024">
        <v>70</v>
      </c>
      <c r="F1024" t="s">
        <v>3211</v>
      </c>
      <c r="G1024" t="s">
        <v>539</v>
      </c>
      <c r="H1024" s="157" t="s">
        <v>3263</v>
      </c>
      <c r="I1024" s="157" t="s">
        <v>3263</v>
      </c>
      <c r="J1024" t="s">
        <v>510</v>
      </c>
      <c r="L1024" s="157" t="s">
        <v>2611</v>
      </c>
    </row>
    <row r="1025" spans="1:12" x14ac:dyDescent="0.2">
      <c r="A1025" t="s">
        <v>3713</v>
      </c>
      <c r="B1025">
        <v>40121</v>
      </c>
      <c r="C1025" t="s">
        <v>2496</v>
      </c>
      <c r="D1025" s="157" t="s">
        <v>1806</v>
      </c>
      <c r="E1025">
        <v>71</v>
      </c>
      <c r="F1025" t="s">
        <v>3212</v>
      </c>
      <c r="G1025" t="s">
        <v>536</v>
      </c>
      <c r="H1025" s="157" t="s">
        <v>3264</v>
      </c>
      <c r="I1025" s="157" t="s">
        <v>3264</v>
      </c>
      <c r="J1025" t="s">
        <v>510</v>
      </c>
      <c r="L1025" s="157" t="s">
        <v>2611</v>
      </c>
    </row>
    <row r="1026" spans="1:12" x14ac:dyDescent="0.2">
      <c r="A1026" t="s">
        <v>3713</v>
      </c>
      <c r="B1026">
        <v>40121</v>
      </c>
      <c r="C1026" t="s">
        <v>2496</v>
      </c>
      <c r="D1026" s="157" t="s">
        <v>1806</v>
      </c>
      <c r="E1026">
        <v>72</v>
      </c>
      <c r="F1026" t="s">
        <v>3213</v>
      </c>
      <c r="G1026" t="s">
        <v>533</v>
      </c>
      <c r="H1026" s="157" t="s">
        <v>3070</v>
      </c>
      <c r="I1026" s="157" t="s">
        <v>3070</v>
      </c>
      <c r="J1026" t="s">
        <v>510</v>
      </c>
      <c r="L1026" s="157" t="s">
        <v>2611</v>
      </c>
    </row>
    <row r="1027" spans="1:12" x14ac:dyDescent="0.2">
      <c r="A1027" t="s">
        <v>3713</v>
      </c>
      <c r="B1027">
        <v>40121</v>
      </c>
      <c r="C1027" t="s">
        <v>2496</v>
      </c>
      <c r="D1027" s="157" t="s">
        <v>1806</v>
      </c>
      <c r="E1027">
        <v>73</v>
      </c>
      <c r="F1027" t="s">
        <v>3214</v>
      </c>
      <c r="G1027" t="s">
        <v>531</v>
      </c>
      <c r="H1027" s="157" t="s">
        <v>3265</v>
      </c>
      <c r="I1027" s="157" t="s">
        <v>3265</v>
      </c>
      <c r="J1027" t="s">
        <v>510</v>
      </c>
      <c r="L1027" s="157" t="s">
        <v>2611</v>
      </c>
    </row>
    <row r="1028" spans="1:12" x14ac:dyDescent="0.2">
      <c r="A1028" t="s">
        <v>3713</v>
      </c>
      <c r="B1028">
        <v>40121</v>
      </c>
      <c r="C1028" t="s">
        <v>2496</v>
      </c>
      <c r="D1028" s="157" t="s">
        <v>1806</v>
      </c>
      <c r="E1028">
        <v>74</v>
      </c>
      <c r="F1028" t="s">
        <v>3215</v>
      </c>
      <c r="G1028" t="s">
        <v>528</v>
      </c>
      <c r="H1028" s="157" t="s">
        <v>3266</v>
      </c>
      <c r="I1028" s="157" t="s">
        <v>3266</v>
      </c>
      <c r="J1028" t="s">
        <v>510</v>
      </c>
      <c r="L1028" s="157" t="s">
        <v>2611</v>
      </c>
    </row>
    <row r="1029" spans="1:12" x14ac:dyDescent="0.2">
      <c r="A1029" t="s">
        <v>3713</v>
      </c>
      <c r="B1029">
        <v>40121</v>
      </c>
      <c r="C1029" t="s">
        <v>2496</v>
      </c>
      <c r="D1029" s="157" t="s">
        <v>1806</v>
      </c>
      <c r="E1029">
        <v>75</v>
      </c>
      <c r="F1029" t="s">
        <v>3216</v>
      </c>
      <c r="G1029" t="s">
        <v>525</v>
      </c>
      <c r="H1029" s="157" t="s">
        <v>3267</v>
      </c>
      <c r="I1029" s="157" t="s">
        <v>3267</v>
      </c>
      <c r="J1029" t="s">
        <v>510</v>
      </c>
      <c r="L1029" s="157" t="s">
        <v>2611</v>
      </c>
    </row>
    <row r="1030" spans="1:12" x14ac:dyDescent="0.2">
      <c r="A1030" t="s">
        <v>3713</v>
      </c>
      <c r="B1030">
        <v>40121</v>
      </c>
      <c r="C1030" t="s">
        <v>2496</v>
      </c>
      <c r="D1030" s="157" t="s">
        <v>1806</v>
      </c>
      <c r="E1030">
        <v>76</v>
      </c>
      <c r="F1030" t="s">
        <v>3217</v>
      </c>
      <c r="G1030" t="s">
        <v>522</v>
      </c>
      <c r="H1030" s="157" t="s">
        <v>3268</v>
      </c>
      <c r="I1030" s="157" t="s">
        <v>3268</v>
      </c>
      <c r="J1030" t="s">
        <v>510</v>
      </c>
      <c r="L1030" s="157" t="s">
        <v>2611</v>
      </c>
    </row>
    <row r="1031" spans="1:12" x14ac:dyDescent="0.2">
      <c r="A1031" t="s">
        <v>3713</v>
      </c>
      <c r="B1031">
        <v>40121</v>
      </c>
      <c r="C1031" t="s">
        <v>2496</v>
      </c>
      <c r="D1031" s="157" t="s">
        <v>1806</v>
      </c>
      <c r="E1031">
        <v>77</v>
      </c>
      <c r="F1031" t="s">
        <v>3218</v>
      </c>
      <c r="G1031" t="s">
        <v>519</v>
      </c>
      <c r="H1031" s="157" t="s">
        <v>3269</v>
      </c>
      <c r="I1031" s="157" t="s">
        <v>3269</v>
      </c>
      <c r="J1031" t="s">
        <v>510</v>
      </c>
      <c r="L1031" s="157" t="s">
        <v>2611</v>
      </c>
    </row>
    <row r="1032" spans="1:12" x14ac:dyDescent="0.2">
      <c r="A1032" t="s">
        <v>3713</v>
      </c>
      <c r="B1032">
        <v>40121</v>
      </c>
      <c r="C1032" t="s">
        <v>2496</v>
      </c>
      <c r="D1032" s="157" t="s">
        <v>1806</v>
      </c>
      <c r="E1032">
        <v>78</v>
      </c>
      <c r="F1032" t="s">
        <v>3219</v>
      </c>
      <c r="G1032" t="s">
        <v>516</v>
      </c>
      <c r="H1032" s="157" t="s">
        <v>3270</v>
      </c>
      <c r="I1032" s="157" t="s">
        <v>3270</v>
      </c>
      <c r="J1032" t="s">
        <v>510</v>
      </c>
      <c r="L1032" s="157" t="s">
        <v>2611</v>
      </c>
    </row>
    <row r="1033" spans="1:12" x14ac:dyDescent="0.2">
      <c r="A1033" t="s">
        <v>3713</v>
      </c>
      <c r="B1033">
        <v>40121</v>
      </c>
      <c r="C1033" t="s">
        <v>2496</v>
      </c>
      <c r="D1033" s="157" t="s">
        <v>1806</v>
      </c>
      <c r="E1033">
        <v>79</v>
      </c>
      <c r="F1033" t="s">
        <v>3220</v>
      </c>
      <c r="G1033" t="s">
        <v>513</v>
      </c>
      <c r="H1033" s="157" t="s">
        <v>3271</v>
      </c>
      <c r="I1033" s="157" t="s">
        <v>3271</v>
      </c>
      <c r="J1033" t="s">
        <v>510</v>
      </c>
      <c r="L1033" s="157" t="s">
        <v>2611</v>
      </c>
    </row>
    <row r="1034" spans="1:12" x14ac:dyDescent="0.2">
      <c r="A1034" t="s">
        <v>3713</v>
      </c>
      <c r="B1034">
        <v>40121</v>
      </c>
      <c r="C1034" t="s">
        <v>2496</v>
      </c>
      <c r="D1034" s="157" t="s">
        <v>1806</v>
      </c>
      <c r="E1034">
        <v>80</v>
      </c>
      <c r="F1034" t="s">
        <v>3221</v>
      </c>
      <c r="G1034" t="s">
        <v>510</v>
      </c>
      <c r="H1034" s="157" t="s">
        <v>3272</v>
      </c>
      <c r="I1034" s="157" t="s">
        <v>3272</v>
      </c>
      <c r="J1034" t="s">
        <v>510</v>
      </c>
      <c r="L1034" s="157" t="s">
        <v>2611</v>
      </c>
    </row>
    <row r="1035" spans="1:12" x14ac:dyDescent="0.2">
      <c r="A1035" t="s">
        <v>3716</v>
      </c>
      <c r="B1035">
        <v>40121</v>
      </c>
      <c r="C1035" t="s">
        <v>2496</v>
      </c>
      <c r="D1035" s="157" t="s">
        <v>1932</v>
      </c>
      <c r="E1035">
        <v>1</v>
      </c>
      <c r="F1035" t="s">
        <v>2841</v>
      </c>
      <c r="G1035" t="s">
        <v>252</v>
      </c>
      <c r="H1035" s="157" t="s">
        <v>2896</v>
      </c>
      <c r="I1035" s="157" t="s">
        <v>2896</v>
      </c>
      <c r="J1035" t="s">
        <v>510</v>
      </c>
      <c r="L1035" s="157" t="s">
        <v>2611</v>
      </c>
    </row>
    <row r="1036" spans="1:12" x14ac:dyDescent="0.2">
      <c r="A1036" t="s">
        <v>3716</v>
      </c>
      <c r="B1036">
        <v>40121</v>
      </c>
      <c r="C1036" t="s">
        <v>2496</v>
      </c>
      <c r="D1036" s="157" t="s">
        <v>1932</v>
      </c>
      <c r="E1036">
        <v>2</v>
      </c>
      <c r="F1036" t="s">
        <v>3160</v>
      </c>
      <c r="G1036" t="s">
        <v>249</v>
      </c>
      <c r="H1036" s="157" t="s">
        <v>2897</v>
      </c>
      <c r="I1036" s="157" t="s">
        <v>2897</v>
      </c>
      <c r="J1036" t="s">
        <v>510</v>
      </c>
      <c r="L1036" s="157" t="s">
        <v>2611</v>
      </c>
    </row>
    <row r="1037" spans="1:12" x14ac:dyDescent="0.2">
      <c r="A1037" t="s">
        <v>3716</v>
      </c>
      <c r="B1037">
        <v>40121</v>
      </c>
      <c r="C1037" t="s">
        <v>2496</v>
      </c>
      <c r="D1037" s="157" t="s">
        <v>1932</v>
      </c>
      <c r="E1037">
        <v>3</v>
      </c>
      <c r="F1037" t="s">
        <v>3161</v>
      </c>
      <c r="G1037" t="s">
        <v>246</v>
      </c>
      <c r="H1037" s="157" t="s">
        <v>2898</v>
      </c>
      <c r="I1037" s="157" t="s">
        <v>2898</v>
      </c>
      <c r="J1037" t="s">
        <v>510</v>
      </c>
      <c r="L1037" s="157" t="s">
        <v>2611</v>
      </c>
    </row>
    <row r="1038" spans="1:12" x14ac:dyDescent="0.2">
      <c r="A1038" t="s">
        <v>3716</v>
      </c>
      <c r="B1038">
        <v>40121</v>
      </c>
      <c r="C1038" t="s">
        <v>2496</v>
      </c>
      <c r="D1038" s="157" t="s">
        <v>1932</v>
      </c>
      <c r="E1038">
        <v>4</v>
      </c>
      <c r="F1038" t="s">
        <v>3162</v>
      </c>
      <c r="G1038" t="s">
        <v>243</v>
      </c>
      <c r="H1038" s="157" t="s">
        <v>2899</v>
      </c>
      <c r="I1038" s="157" t="s">
        <v>2899</v>
      </c>
      <c r="J1038" t="s">
        <v>510</v>
      </c>
      <c r="L1038" s="157" t="s">
        <v>2611</v>
      </c>
    </row>
    <row r="1039" spans="1:12" x14ac:dyDescent="0.2">
      <c r="A1039" t="s">
        <v>3716</v>
      </c>
      <c r="B1039">
        <v>40121</v>
      </c>
      <c r="C1039" t="s">
        <v>2496</v>
      </c>
      <c r="D1039" s="157" t="s">
        <v>1932</v>
      </c>
      <c r="E1039">
        <v>5</v>
      </c>
      <c r="F1039" t="s">
        <v>2842</v>
      </c>
      <c r="G1039" t="s">
        <v>706</v>
      </c>
      <c r="H1039" s="157" t="s">
        <v>3252</v>
      </c>
      <c r="I1039" s="157" t="s">
        <v>3252</v>
      </c>
      <c r="J1039" t="s">
        <v>510</v>
      </c>
      <c r="L1039" s="157" t="s">
        <v>2611</v>
      </c>
    </row>
    <row r="1040" spans="1:12" x14ac:dyDescent="0.2">
      <c r="A1040" t="s">
        <v>3716</v>
      </c>
      <c r="B1040">
        <v>40121</v>
      </c>
      <c r="C1040" t="s">
        <v>2496</v>
      </c>
      <c r="D1040" s="157" t="s">
        <v>1932</v>
      </c>
      <c r="E1040">
        <v>6</v>
      </c>
      <c r="F1040" t="s">
        <v>3163</v>
      </c>
      <c r="G1040" t="s">
        <v>703</v>
      </c>
      <c r="H1040" s="157" t="s">
        <v>2900</v>
      </c>
      <c r="I1040" s="157" t="s">
        <v>2900</v>
      </c>
      <c r="J1040" t="s">
        <v>510</v>
      </c>
      <c r="L1040" s="157" t="s">
        <v>2611</v>
      </c>
    </row>
    <row r="1041" spans="1:12" x14ac:dyDescent="0.2">
      <c r="A1041" t="s">
        <v>3716</v>
      </c>
      <c r="B1041">
        <v>40121</v>
      </c>
      <c r="C1041" t="s">
        <v>2496</v>
      </c>
      <c r="D1041" s="157" t="s">
        <v>1932</v>
      </c>
      <c r="E1041">
        <v>7</v>
      </c>
      <c r="F1041" t="s">
        <v>3164</v>
      </c>
      <c r="G1041" t="s">
        <v>700</v>
      </c>
      <c r="H1041" s="157" t="s">
        <v>2901</v>
      </c>
      <c r="I1041" s="157" t="s">
        <v>2901</v>
      </c>
      <c r="J1041" t="s">
        <v>510</v>
      </c>
      <c r="L1041" s="157" t="s">
        <v>2611</v>
      </c>
    </row>
    <row r="1042" spans="1:12" x14ac:dyDescent="0.2">
      <c r="A1042" t="s">
        <v>3716</v>
      </c>
      <c r="B1042">
        <v>40121</v>
      </c>
      <c r="C1042" t="s">
        <v>2496</v>
      </c>
      <c r="D1042" s="157" t="s">
        <v>1932</v>
      </c>
      <c r="E1042">
        <v>8</v>
      </c>
      <c r="F1042" t="s">
        <v>2843</v>
      </c>
      <c r="G1042" t="s">
        <v>465</v>
      </c>
      <c r="H1042" s="157" t="s">
        <v>2902</v>
      </c>
      <c r="I1042" s="157" t="s">
        <v>2902</v>
      </c>
      <c r="J1042" t="s">
        <v>510</v>
      </c>
      <c r="L1042" s="157" t="s">
        <v>2611</v>
      </c>
    </row>
    <row r="1043" spans="1:12" x14ac:dyDescent="0.2">
      <c r="A1043" t="s">
        <v>3716</v>
      </c>
      <c r="B1043">
        <v>40121</v>
      </c>
      <c r="C1043" t="s">
        <v>2496</v>
      </c>
      <c r="D1043" s="157" t="s">
        <v>1932</v>
      </c>
      <c r="E1043">
        <v>9</v>
      </c>
      <c r="F1043" t="s">
        <v>3165</v>
      </c>
      <c r="G1043" t="s">
        <v>467</v>
      </c>
      <c r="H1043" s="157" t="s">
        <v>2903</v>
      </c>
      <c r="I1043" s="157" t="s">
        <v>2903</v>
      </c>
      <c r="J1043" t="s">
        <v>510</v>
      </c>
      <c r="L1043" s="157" t="s">
        <v>2611</v>
      </c>
    </row>
    <row r="1044" spans="1:12" x14ac:dyDescent="0.2">
      <c r="A1044" t="s">
        <v>3716</v>
      </c>
      <c r="B1044">
        <v>40121</v>
      </c>
      <c r="C1044" t="s">
        <v>2496</v>
      </c>
      <c r="D1044" s="157" t="s">
        <v>1932</v>
      </c>
      <c r="E1044">
        <v>10</v>
      </c>
      <c r="F1044" t="s">
        <v>3166</v>
      </c>
      <c r="G1044" t="s">
        <v>469</v>
      </c>
      <c r="H1044" s="157" t="s">
        <v>2903</v>
      </c>
      <c r="I1044" s="157" t="s">
        <v>2903</v>
      </c>
      <c r="J1044" t="s">
        <v>510</v>
      </c>
      <c r="L1044" s="157" t="s">
        <v>2611</v>
      </c>
    </row>
    <row r="1045" spans="1:12" x14ac:dyDescent="0.2">
      <c r="A1045" t="s">
        <v>3716</v>
      </c>
      <c r="B1045">
        <v>40121</v>
      </c>
      <c r="C1045" t="s">
        <v>2496</v>
      </c>
      <c r="D1045" s="157" t="s">
        <v>1932</v>
      </c>
      <c r="E1045">
        <v>11</v>
      </c>
      <c r="F1045" t="s">
        <v>2844</v>
      </c>
      <c r="G1045" t="s">
        <v>237</v>
      </c>
      <c r="H1045" s="157" t="s">
        <v>3067</v>
      </c>
      <c r="I1045" s="157" t="s">
        <v>3067</v>
      </c>
      <c r="J1045" t="s">
        <v>510</v>
      </c>
      <c r="L1045" s="157" t="s">
        <v>2611</v>
      </c>
    </row>
    <row r="1046" spans="1:12" x14ac:dyDescent="0.2">
      <c r="A1046" t="s">
        <v>3716</v>
      </c>
      <c r="B1046">
        <v>40121</v>
      </c>
      <c r="C1046" t="s">
        <v>2496</v>
      </c>
      <c r="D1046" s="157" t="s">
        <v>1932</v>
      </c>
      <c r="E1046">
        <v>12</v>
      </c>
      <c r="F1046" t="s">
        <v>3167</v>
      </c>
      <c r="G1046" t="s">
        <v>234</v>
      </c>
      <c r="H1046" s="157" t="s">
        <v>2904</v>
      </c>
      <c r="I1046" s="157" t="s">
        <v>2904</v>
      </c>
      <c r="J1046" t="s">
        <v>510</v>
      </c>
      <c r="L1046" s="157" t="s">
        <v>2611</v>
      </c>
    </row>
    <row r="1047" spans="1:12" x14ac:dyDescent="0.2">
      <c r="A1047" t="s">
        <v>3716</v>
      </c>
      <c r="B1047">
        <v>40121</v>
      </c>
      <c r="C1047" t="s">
        <v>2496</v>
      </c>
      <c r="D1047" s="157" t="s">
        <v>1932</v>
      </c>
      <c r="E1047">
        <v>13</v>
      </c>
      <c r="F1047" t="s">
        <v>2845</v>
      </c>
      <c r="G1047" t="s">
        <v>231</v>
      </c>
      <c r="H1047" s="157" t="s">
        <v>3253</v>
      </c>
      <c r="I1047" s="157" t="s">
        <v>3253</v>
      </c>
      <c r="J1047" t="s">
        <v>510</v>
      </c>
      <c r="L1047" s="157" t="s">
        <v>2611</v>
      </c>
    </row>
    <row r="1048" spans="1:12" x14ac:dyDescent="0.2">
      <c r="A1048" t="s">
        <v>3716</v>
      </c>
      <c r="B1048">
        <v>40121</v>
      </c>
      <c r="C1048" t="s">
        <v>2496</v>
      </c>
      <c r="D1048" s="157" t="s">
        <v>1932</v>
      </c>
      <c r="E1048">
        <v>14</v>
      </c>
      <c r="F1048" t="s">
        <v>2846</v>
      </c>
      <c r="G1048" t="s">
        <v>228</v>
      </c>
      <c r="H1048" s="157" t="s">
        <v>2905</v>
      </c>
      <c r="I1048" s="157" t="s">
        <v>2905</v>
      </c>
      <c r="J1048" t="s">
        <v>510</v>
      </c>
      <c r="L1048" s="157" t="s">
        <v>2611</v>
      </c>
    </row>
    <row r="1049" spans="1:12" x14ac:dyDescent="0.2">
      <c r="A1049" t="s">
        <v>3716</v>
      </c>
      <c r="B1049">
        <v>40121</v>
      </c>
      <c r="C1049" t="s">
        <v>2496</v>
      </c>
      <c r="D1049" s="157" t="s">
        <v>1932</v>
      </c>
      <c r="E1049">
        <v>15</v>
      </c>
      <c r="F1049" t="s">
        <v>3168</v>
      </c>
      <c r="G1049" t="s">
        <v>225</v>
      </c>
      <c r="H1049" s="157" t="s">
        <v>2906</v>
      </c>
      <c r="I1049" s="157" t="s">
        <v>2906</v>
      </c>
      <c r="J1049" t="s">
        <v>510</v>
      </c>
      <c r="L1049" s="157" t="s">
        <v>2611</v>
      </c>
    </row>
    <row r="1050" spans="1:12" x14ac:dyDescent="0.2">
      <c r="A1050" t="s">
        <v>3716</v>
      </c>
      <c r="B1050">
        <v>40121</v>
      </c>
      <c r="C1050" t="s">
        <v>2496</v>
      </c>
      <c r="D1050" s="157" t="s">
        <v>1932</v>
      </c>
      <c r="E1050">
        <v>16</v>
      </c>
      <c r="F1050" t="s">
        <v>2847</v>
      </c>
      <c r="G1050" t="s">
        <v>222</v>
      </c>
      <c r="H1050" s="157" t="s">
        <v>2907</v>
      </c>
      <c r="I1050" s="157" t="s">
        <v>2907</v>
      </c>
      <c r="J1050" t="s">
        <v>510</v>
      </c>
      <c r="L1050" s="157" t="s">
        <v>2611</v>
      </c>
    </row>
    <row r="1051" spans="1:12" x14ac:dyDescent="0.2">
      <c r="A1051" t="s">
        <v>3716</v>
      </c>
      <c r="B1051">
        <v>40121</v>
      </c>
      <c r="C1051" t="s">
        <v>2496</v>
      </c>
      <c r="D1051" s="157" t="s">
        <v>1932</v>
      </c>
      <c r="E1051">
        <v>17</v>
      </c>
      <c r="F1051" t="s">
        <v>3169</v>
      </c>
      <c r="G1051" t="s">
        <v>219</v>
      </c>
      <c r="H1051" s="157" t="s">
        <v>2908</v>
      </c>
      <c r="I1051" s="157" t="s">
        <v>2908</v>
      </c>
      <c r="J1051" t="s">
        <v>510</v>
      </c>
      <c r="L1051" s="157" t="s">
        <v>2611</v>
      </c>
    </row>
    <row r="1052" spans="1:12" x14ac:dyDescent="0.2">
      <c r="A1052" t="s">
        <v>3716</v>
      </c>
      <c r="B1052">
        <v>40121</v>
      </c>
      <c r="C1052" t="s">
        <v>2496</v>
      </c>
      <c r="D1052" s="157" t="s">
        <v>1932</v>
      </c>
      <c r="E1052">
        <v>18</v>
      </c>
      <c r="F1052" t="s">
        <v>3170</v>
      </c>
      <c r="G1052" t="s">
        <v>219</v>
      </c>
      <c r="H1052" s="157" t="s">
        <v>2910</v>
      </c>
      <c r="I1052" s="157" t="s">
        <v>2910</v>
      </c>
      <c r="J1052" t="s">
        <v>510</v>
      </c>
      <c r="L1052" s="157" t="s">
        <v>2611</v>
      </c>
    </row>
    <row r="1053" spans="1:12" x14ac:dyDescent="0.2">
      <c r="A1053" t="s">
        <v>3716</v>
      </c>
      <c r="B1053">
        <v>40121</v>
      </c>
      <c r="C1053" t="s">
        <v>2496</v>
      </c>
      <c r="D1053" s="157" t="s">
        <v>1932</v>
      </c>
      <c r="E1053">
        <v>19</v>
      </c>
      <c r="F1053" t="s">
        <v>3171</v>
      </c>
      <c r="G1053" t="s">
        <v>787</v>
      </c>
      <c r="H1053" s="157" t="s">
        <v>3068</v>
      </c>
      <c r="I1053" s="157" t="s">
        <v>3068</v>
      </c>
      <c r="J1053" t="s">
        <v>510</v>
      </c>
      <c r="L1053" s="157" t="s">
        <v>2611</v>
      </c>
    </row>
    <row r="1054" spans="1:12" x14ac:dyDescent="0.2">
      <c r="A1054" t="s">
        <v>3716</v>
      </c>
      <c r="B1054">
        <v>40121</v>
      </c>
      <c r="C1054" t="s">
        <v>2496</v>
      </c>
      <c r="D1054" s="157" t="s">
        <v>1932</v>
      </c>
      <c r="E1054">
        <v>20</v>
      </c>
      <c r="F1054" t="s">
        <v>2848</v>
      </c>
      <c r="G1054" t="s">
        <v>689</v>
      </c>
      <c r="H1054" s="157" t="s">
        <v>2911</v>
      </c>
      <c r="I1054" s="157" t="s">
        <v>2911</v>
      </c>
      <c r="J1054" t="s">
        <v>510</v>
      </c>
      <c r="L1054" s="157" t="s">
        <v>2611</v>
      </c>
    </row>
    <row r="1055" spans="1:12" x14ac:dyDescent="0.2">
      <c r="A1055" t="s">
        <v>3716</v>
      </c>
      <c r="B1055">
        <v>40121</v>
      </c>
      <c r="C1055" t="s">
        <v>2496</v>
      </c>
      <c r="D1055" s="157" t="s">
        <v>1932</v>
      </c>
      <c r="E1055">
        <v>21</v>
      </c>
      <c r="F1055" t="s">
        <v>3172</v>
      </c>
      <c r="G1055" t="s">
        <v>686</v>
      </c>
      <c r="H1055" s="157" t="s">
        <v>3274</v>
      </c>
      <c r="I1055" s="157" t="s">
        <v>3274</v>
      </c>
      <c r="J1055" t="s">
        <v>510</v>
      </c>
      <c r="L1055" s="157" t="s">
        <v>2611</v>
      </c>
    </row>
    <row r="1056" spans="1:12" x14ac:dyDescent="0.2">
      <c r="A1056" t="s">
        <v>3716</v>
      </c>
      <c r="B1056">
        <v>40121</v>
      </c>
      <c r="C1056" t="s">
        <v>2496</v>
      </c>
      <c r="D1056" s="157" t="s">
        <v>1932</v>
      </c>
      <c r="E1056">
        <v>22</v>
      </c>
      <c r="F1056" t="s">
        <v>3173</v>
      </c>
      <c r="G1056" t="s">
        <v>683</v>
      </c>
      <c r="H1056" s="157" t="s">
        <v>2912</v>
      </c>
      <c r="I1056" s="157" t="s">
        <v>2912</v>
      </c>
      <c r="J1056" t="s">
        <v>510</v>
      </c>
      <c r="L1056" s="157" t="s">
        <v>2611</v>
      </c>
    </row>
    <row r="1057" spans="1:12" x14ac:dyDescent="0.2">
      <c r="A1057" t="s">
        <v>3716</v>
      </c>
      <c r="B1057">
        <v>40121</v>
      </c>
      <c r="C1057" t="s">
        <v>2496</v>
      </c>
      <c r="D1057" s="157" t="s">
        <v>1932</v>
      </c>
      <c r="E1057">
        <v>23</v>
      </c>
      <c r="F1057" t="s">
        <v>2849</v>
      </c>
      <c r="G1057" t="s">
        <v>680</v>
      </c>
      <c r="H1057" s="157" t="s">
        <v>2913</v>
      </c>
      <c r="I1057" s="157" t="s">
        <v>2913</v>
      </c>
      <c r="J1057" t="s">
        <v>510</v>
      </c>
      <c r="L1057" s="157" t="s">
        <v>2611</v>
      </c>
    </row>
    <row r="1058" spans="1:12" x14ac:dyDescent="0.2">
      <c r="A1058" t="s">
        <v>3716</v>
      </c>
      <c r="B1058">
        <v>40121</v>
      </c>
      <c r="C1058" t="s">
        <v>2496</v>
      </c>
      <c r="D1058" s="157" t="s">
        <v>1932</v>
      </c>
      <c r="E1058">
        <v>24</v>
      </c>
      <c r="F1058" t="s">
        <v>3174</v>
      </c>
      <c r="G1058" t="s">
        <v>677</v>
      </c>
      <c r="H1058" s="157" t="s">
        <v>3261</v>
      </c>
      <c r="I1058" s="157" t="s">
        <v>3261</v>
      </c>
      <c r="J1058" t="s">
        <v>510</v>
      </c>
      <c r="L1058" s="157" t="s">
        <v>2611</v>
      </c>
    </row>
    <row r="1059" spans="1:12" x14ac:dyDescent="0.2">
      <c r="A1059" t="s">
        <v>3716</v>
      </c>
      <c r="B1059">
        <v>40121</v>
      </c>
      <c r="C1059" t="s">
        <v>2496</v>
      </c>
      <c r="D1059" s="157" t="s">
        <v>1932</v>
      </c>
      <c r="E1059">
        <v>25</v>
      </c>
      <c r="F1059" t="s">
        <v>3175</v>
      </c>
      <c r="G1059" t="s">
        <v>674</v>
      </c>
      <c r="H1059" s="157" t="s">
        <v>3069</v>
      </c>
      <c r="I1059" s="157" t="s">
        <v>3069</v>
      </c>
      <c r="J1059" t="s">
        <v>510</v>
      </c>
      <c r="L1059" s="157" t="s">
        <v>2611</v>
      </c>
    </row>
    <row r="1060" spans="1:12" x14ac:dyDescent="0.2">
      <c r="A1060" t="s">
        <v>3716</v>
      </c>
      <c r="B1060">
        <v>40121</v>
      </c>
      <c r="C1060" t="s">
        <v>2496</v>
      </c>
      <c r="D1060" s="157" t="s">
        <v>1932</v>
      </c>
      <c r="E1060">
        <v>26</v>
      </c>
      <c r="F1060" t="s">
        <v>3176</v>
      </c>
      <c r="G1060" t="s">
        <v>671</v>
      </c>
      <c r="H1060" s="157" t="s">
        <v>3262</v>
      </c>
      <c r="I1060" s="157" t="s">
        <v>3262</v>
      </c>
      <c r="J1060" t="s">
        <v>510</v>
      </c>
      <c r="L1060" s="157" t="s">
        <v>2611</v>
      </c>
    </row>
    <row r="1061" spans="1:12" x14ac:dyDescent="0.2">
      <c r="A1061" t="s">
        <v>3716</v>
      </c>
      <c r="B1061">
        <v>40121</v>
      </c>
      <c r="C1061" t="s">
        <v>2496</v>
      </c>
      <c r="D1061" s="157" t="s">
        <v>1932</v>
      </c>
      <c r="E1061">
        <v>27</v>
      </c>
      <c r="F1061" t="s">
        <v>2850</v>
      </c>
      <c r="G1061" t="s">
        <v>668</v>
      </c>
      <c r="H1061" s="157" t="s">
        <v>3263</v>
      </c>
      <c r="I1061" s="157" t="s">
        <v>3263</v>
      </c>
      <c r="J1061" t="s">
        <v>510</v>
      </c>
      <c r="L1061" s="157" t="s">
        <v>2611</v>
      </c>
    </row>
    <row r="1062" spans="1:12" x14ac:dyDescent="0.2">
      <c r="A1062" t="s">
        <v>3716</v>
      </c>
      <c r="B1062">
        <v>40121</v>
      </c>
      <c r="C1062" t="s">
        <v>2496</v>
      </c>
      <c r="D1062" s="157" t="s">
        <v>1932</v>
      </c>
      <c r="E1062">
        <v>28</v>
      </c>
      <c r="F1062" t="s">
        <v>3177</v>
      </c>
      <c r="G1062" t="s">
        <v>665</v>
      </c>
      <c r="H1062" s="157" t="s">
        <v>3265</v>
      </c>
      <c r="I1062" s="157" t="s">
        <v>3265</v>
      </c>
      <c r="J1062" t="s">
        <v>510</v>
      </c>
      <c r="L1062" s="157" t="s">
        <v>2611</v>
      </c>
    </row>
    <row r="1063" spans="1:12" x14ac:dyDescent="0.2">
      <c r="A1063" t="s">
        <v>3716</v>
      </c>
      <c r="B1063">
        <v>40121</v>
      </c>
      <c r="C1063" t="s">
        <v>2496</v>
      </c>
      <c r="D1063" s="157" t="s">
        <v>1932</v>
      </c>
      <c r="E1063">
        <v>29</v>
      </c>
      <c r="F1063" t="s">
        <v>3178</v>
      </c>
      <c r="G1063" t="s">
        <v>662</v>
      </c>
      <c r="H1063" s="157" t="s">
        <v>3266</v>
      </c>
      <c r="I1063" s="157" t="s">
        <v>3266</v>
      </c>
      <c r="J1063" t="s">
        <v>510</v>
      </c>
      <c r="L1063" s="157" t="s">
        <v>2611</v>
      </c>
    </row>
    <row r="1064" spans="1:12" x14ac:dyDescent="0.2">
      <c r="A1064" t="s">
        <v>3716</v>
      </c>
      <c r="B1064">
        <v>40121</v>
      </c>
      <c r="C1064" t="s">
        <v>2496</v>
      </c>
      <c r="D1064" s="157" t="s">
        <v>1932</v>
      </c>
      <c r="E1064">
        <v>30</v>
      </c>
      <c r="F1064" t="s">
        <v>3179</v>
      </c>
      <c r="G1064" t="s">
        <v>659</v>
      </c>
      <c r="H1064" s="157" t="s">
        <v>3268</v>
      </c>
      <c r="I1064" s="157" t="s">
        <v>3268</v>
      </c>
      <c r="J1064" t="s">
        <v>510</v>
      </c>
      <c r="L1064" s="157" t="s">
        <v>2611</v>
      </c>
    </row>
    <row r="1065" spans="1:12" x14ac:dyDescent="0.2">
      <c r="A1065" t="s">
        <v>3716</v>
      </c>
      <c r="B1065">
        <v>40121</v>
      </c>
      <c r="C1065" t="s">
        <v>2496</v>
      </c>
      <c r="D1065" s="157" t="s">
        <v>1932</v>
      </c>
      <c r="E1065">
        <v>31</v>
      </c>
      <c r="F1065" t="s">
        <v>2851</v>
      </c>
      <c r="G1065" t="s">
        <v>783</v>
      </c>
      <c r="H1065" s="157" t="s">
        <v>3270</v>
      </c>
      <c r="I1065" s="157" t="s">
        <v>3270</v>
      </c>
      <c r="J1065" t="s">
        <v>510</v>
      </c>
      <c r="L1065" s="157" t="s">
        <v>2611</v>
      </c>
    </row>
    <row r="1066" spans="1:12" x14ac:dyDescent="0.2">
      <c r="A1066" t="s">
        <v>3716</v>
      </c>
      <c r="B1066">
        <v>40121</v>
      </c>
      <c r="C1066" t="s">
        <v>2496</v>
      </c>
      <c r="D1066" s="157" t="s">
        <v>1932</v>
      </c>
      <c r="E1066">
        <v>32</v>
      </c>
      <c r="F1066" t="s">
        <v>3186</v>
      </c>
      <c r="G1066" t="s">
        <v>638</v>
      </c>
      <c r="H1066" s="157" t="s">
        <v>3275</v>
      </c>
      <c r="I1066" s="157" t="s">
        <v>3275</v>
      </c>
      <c r="J1066" t="s">
        <v>510</v>
      </c>
      <c r="L1066" s="157" t="s">
        <v>2611</v>
      </c>
    </row>
    <row r="1067" spans="1:12" x14ac:dyDescent="0.2">
      <c r="A1067" t="s">
        <v>3716</v>
      </c>
      <c r="B1067">
        <v>40121</v>
      </c>
      <c r="C1067" t="s">
        <v>2496</v>
      </c>
      <c r="D1067" s="157" t="s">
        <v>1932</v>
      </c>
      <c r="E1067">
        <v>33</v>
      </c>
      <c r="F1067" t="s">
        <v>3712</v>
      </c>
      <c r="G1067" t="s">
        <v>1096</v>
      </c>
      <c r="H1067" s="157" t="s">
        <v>3275</v>
      </c>
      <c r="I1067" s="157" t="s">
        <v>3275</v>
      </c>
      <c r="J1067" t="s">
        <v>510</v>
      </c>
      <c r="L1067" s="157" t="s">
        <v>2611</v>
      </c>
    </row>
    <row r="1068" spans="1:12" x14ac:dyDescent="0.2">
      <c r="A1068" t="s">
        <v>3716</v>
      </c>
      <c r="B1068">
        <v>40121</v>
      </c>
      <c r="C1068" t="s">
        <v>2496</v>
      </c>
      <c r="D1068" s="157" t="s">
        <v>1932</v>
      </c>
      <c r="E1068">
        <v>34</v>
      </c>
      <c r="F1068" t="s">
        <v>3182</v>
      </c>
      <c r="G1068" t="s">
        <v>650</v>
      </c>
      <c r="H1068" s="157" t="s">
        <v>3271</v>
      </c>
      <c r="I1068" s="157" t="s">
        <v>3271</v>
      </c>
      <c r="J1068" t="s">
        <v>510</v>
      </c>
      <c r="L1068" s="157" t="s">
        <v>2611</v>
      </c>
    </row>
    <row r="1069" spans="1:12" x14ac:dyDescent="0.2">
      <c r="A1069" t="s">
        <v>3716</v>
      </c>
      <c r="B1069">
        <v>40121</v>
      </c>
      <c r="C1069" t="s">
        <v>2496</v>
      </c>
      <c r="D1069" s="157" t="s">
        <v>1932</v>
      </c>
      <c r="E1069">
        <v>35</v>
      </c>
      <c r="F1069" t="s">
        <v>3183</v>
      </c>
      <c r="G1069" t="s">
        <v>647</v>
      </c>
      <c r="H1069" s="157" t="s">
        <v>3271</v>
      </c>
      <c r="I1069" s="157" t="s">
        <v>3271</v>
      </c>
      <c r="J1069" t="s">
        <v>510</v>
      </c>
      <c r="L1069" s="157" t="s">
        <v>2611</v>
      </c>
    </row>
    <row r="1070" spans="1:12" x14ac:dyDescent="0.2">
      <c r="A1070" t="s">
        <v>3716</v>
      </c>
      <c r="B1070">
        <v>40121</v>
      </c>
      <c r="C1070" t="s">
        <v>2496</v>
      </c>
      <c r="D1070" s="157" t="s">
        <v>1932</v>
      </c>
      <c r="E1070">
        <v>36</v>
      </c>
      <c r="F1070" t="s">
        <v>3184</v>
      </c>
      <c r="G1070" t="s">
        <v>644</v>
      </c>
      <c r="H1070" s="157" t="s">
        <v>3276</v>
      </c>
      <c r="I1070" s="157" t="s">
        <v>3276</v>
      </c>
      <c r="J1070" t="s">
        <v>510</v>
      </c>
      <c r="L1070" s="157" t="s">
        <v>2611</v>
      </c>
    </row>
    <row r="1071" spans="1:12" x14ac:dyDescent="0.2">
      <c r="A1071" t="s">
        <v>3716</v>
      </c>
      <c r="B1071">
        <v>40121</v>
      </c>
      <c r="C1071" t="s">
        <v>2496</v>
      </c>
      <c r="D1071" s="157" t="s">
        <v>1932</v>
      </c>
      <c r="E1071">
        <v>37</v>
      </c>
      <c r="F1071" t="s">
        <v>3185</v>
      </c>
      <c r="G1071" t="s">
        <v>641</v>
      </c>
      <c r="H1071" s="157" t="s">
        <v>3272</v>
      </c>
      <c r="I1071" s="157" t="s">
        <v>3272</v>
      </c>
      <c r="J1071" t="s">
        <v>510</v>
      </c>
      <c r="L1071" s="157" t="s">
        <v>2611</v>
      </c>
    </row>
    <row r="1072" spans="1:12" x14ac:dyDescent="0.2">
      <c r="A1072" t="s">
        <v>3716</v>
      </c>
      <c r="B1072">
        <v>40121</v>
      </c>
      <c r="C1072" t="s">
        <v>2496</v>
      </c>
      <c r="D1072" s="157" t="s">
        <v>1932</v>
      </c>
      <c r="E1072">
        <v>38</v>
      </c>
      <c r="F1072" t="s">
        <v>3186</v>
      </c>
      <c r="G1072" t="s">
        <v>638</v>
      </c>
      <c r="H1072" s="157" t="s">
        <v>3277</v>
      </c>
      <c r="I1072" s="157" t="s">
        <v>3277</v>
      </c>
      <c r="J1072" t="s">
        <v>510</v>
      </c>
      <c r="L1072" s="157" t="s">
        <v>2611</v>
      </c>
    </row>
    <row r="1073" spans="1:12" x14ac:dyDescent="0.2">
      <c r="A1073" t="s">
        <v>3716</v>
      </c>
      <c r="B1073">
        <v>40121</v>
      </c>
      <c r="C1073" t="s">
        <v>2496</v>
      </c>
      <c r="D1073" s="157" t="s">
        <v>1932</v>
      </c>
      <c r="E1073">
        <v>39</v>
      </c>
      <c r="F1073" t="s">
        <v>2852</v>
      </c>
      <c r="G1073" t="s">
        <v>635</v>
      </c>
      <c r="H1073" s="157" t="s">
        <v>3278</v>
      </c>
      <c r="I1073" s="157" t="s">
        <v>3278</v>
      </c>
      <c r="J1073" t="s">
        <v>510</v>
      </c>
      <c r="L1073" s="157" t="s">
        <v>2611</v>
      </c>
    </row>
    <row r="1074" spans="1:12" x14ac:dyDescent="0.2">
      <c r="A1074" t="s">
        <v>3716</v>
      </c>
      <c r="B1074">
        <v>40121</v>
      </c>
      <c r="C1074" t="s">
        <v>2496</v>
      </c>
      <c r="D1074" s="157" t="s">
        <v>1932</v>
      </c>
      <c r="E1074">
        <v>40</v>
      </c>
      <c r="F1074" t="s">
        <v>3187</v>
      </c>
      <c r="G1074" t="s">
        <v>987</v>
      </c>
      <c r="H1074" s="157" t="s">
        <v>3279</v>
      </c>
      <c r="I1074" s="157" t="s">
        <v>3279</v>
      </c>
      <c r="J1074" t="s">
        <v>510</v>
      </c>
      <c r="L1074" s="157" t="s">
        <v>2611</v>
      </c>
    </row>
    <row r="1075" spans="1:12" x14ac:dyDescent="0.2">
      <c r="A1075" t="s">
        <v>3716</v>
      </c>
      <c r="B1075">
        <v>40121</v>
      </c>
      <c r="C1075" t="s">
        <v>2496</v>
      </c>
      <c r="D1075" s="157" t="s">
        <v>1932</v>
      </c>
      <c r="E1075">
        <v>41</v>
      </c>
      <c r="F1075" t="s">
        <v>2853</v>
      </c>
      <c r="G1075" t="s">
        <v>629</v>
      </c>
      <c r="H1075" s="157" t="s">
        <v>2914</v>
      </c>
      <c r="I1075" s="157" t="s">
        <v>2914</v>
      </c>
      <c r="J1075" t="s">
        <v>510</v>
      </c>
      <c r="L1075" s="157" t="s">
        <v>2611</v>
      </c>
    </row>
    <row r="1076" spans="1:12" x14ac:dyDescent="0.2">
      <c r="A1076" t="s">
        <v>3716</v>
      </c>
      <c r="B1076">
        <v>40121</v>
      </c>
      <c r="C1076" t="s">
        <v>2496</v>
      </c>
      <c r="D1076" s="157" t="s">
        <v>1932</v>
      </c>
      <c r="E1076">
        <v>42</v>
      </c>
      <c r="F1076" t="s">
        <v>2854</v>
      </c>
      <c r="G1076" t="s">
        <v>620</v>
      </c>
      <c r="H1076" s="157" t="s">
        <v>3280</v>
      </c>
      <c r="I1076" s="157" t="s">
        <v>3280</v>
      </c>
      <c r="J1076" t="s">
        <v>510</v>
      </c>
      <c r="L1076" s="157" t="s">
        <v>2611</v>
      </c>
    </row>
    <row r="1077" spans="1:12" x14ac:dyDescent="0.2">
      <c r="A1077" t="s">
        <v>3716</v>
      </c>
      <c r="B1077">
        <v>40121</v>
      </c>
      <c r="C1077" t="s">
        <v>2496</v>
      </c>
      <c r="D1077" s="157" t="s">
        <v>1932</v>
      </c>
      <c r="E1077">
        <v>43</v>
      </c>
      <c r="F1077" t="s">
        <v>2920</v>
      </c>
      <c r="G1077" t="s">
        <v>623</v>
      </c>
      <c r="H1077" s="157" t="s">
        <v>3281</v>
      </c>
      <c r="I1077" s="157" t="s">
        <v>3281</v>
      </c>
      <c r="J1077" t="s">
        <v>510</v>
      </c>
      <c r="L1077" s="157" t="s">
        <v>2611</v>
      </c>
    </row>
    <row r="1078" spans="1:12" x14ac:dyDescent="0.2">
      <c r="A1078" t="s">
        <v>3716</v>
      </c>
      <c r="B1078">
        <v>40121</v>
      </c>
      <c r="C1078" t="s">
        <v>2496</v>
      </c>
      <c r="D1078" s="157" t="s">
        <v>1932</v>
      </c>
      <c r="E1078">
        <v>44</v>
      </c>
      <c r="F1078" t="s">
        <v>2855</v>
      </c>
      <c r="G1078" t="s">
        <v>617</v>
      </c>
      <c r="H1078" s="157" t="s">
        <v>3282</v>
      </c>
      <c r="I1078" s="157" t="s">
        <v>3282</v>
      </c>
      <c r="J1078" t="s">
        <v>510</v>
      </c>
      <c r="L1078" s="157" t="s">
        <v>2611</v>
      </c>
    </row>
    <row r="1079" spans="1:12" x14ac:dyDescent="0.2">
      <c r="A1079" t="s">
        <v>3716</v>
      </c>
      <c r="B1079">
        <v>40121</v>
      </c>
      <c r="C1079" t="s">
        <v>2496</v>
      </c>
      <c r="D1079" s="157" t="s">
        <v>1932</v>
      </c>
      <c r="E1079">
        <v>45</v>
      </c>
      <c r="F1079" t="s">
        <v>3188</v>
      </c>
      <c r="G1079" t="s">
        <v>614</v>
      </c>
      <c r="H1079" s="157" t="s">
        <v>3283</v>
      </c>
      <c r="I1079" s="157" t="s">
        <v>3283</v>
      </c>
      <c r="J1079" t="s">
        <v>510</v>
      </c>
      <c r="L1079" s="157" t="s">
        <v>2611</v>
      </c>
    </row>
    <row r="1080" spans="1:12" x14ac:dyDescent="0.2">
      <c r="A1080" t="s">
        <v>3716</v>
      </c>
      <c r="B1080">
        <v>40121</v>
      </c>
      <c r="C1080" t="s">
        <v>2496</v>
      </c>
      <c r="D1080" s="157" t="s">
        <v>1932</v>
      </c>
      <c r="E1080">
        <v>46</v>
      </c>
      <c r="F1080" t="s">
        <v>3189</v>
      </c>
      <c r="G1080" t="s">
        <v>611</v>
      </c>
      <c r="H1080" s="157" t="s">
        <v>3284</v>
      </c>
      <c r="I1080" s="157" t="s">
        <v>3284</v>
      </c>
      <c r="J1080" t="s">
        <v>510</v>
      </c>
      <c r="L1080" s="157" t="s">
        <v>2611</v>
      </c>
    </row>
    <row r="1081" spans="1:12" x14ac:dyDescent="0.2">
      <c r="A1081" t="s">
        <v>3716</v>
      </c>
      <c r="B1081">
        <v>40121</v>
      </c>
      <c r="C1081" t="s">
        <v>2496</v>
      </c>
      <c r="D1081" s="157" t="s">
        <v>1932</v>
      </c>
      <c r="E1081">
        <v>47</v>
      </c>
      <c r="F1081" t="s">
        <v>2856</v>
      </c>
      <c r="G1081" t="s">
        <v>608</v>
      </c>
      <c r="H1081" s="157" t="s">
        <v>3285</v>
      </c>
      <c r="I1081" s="157" t="s">
        <v>3285</v>
      </c>
      <c r="J1081" t="s">
        <v>510</v>
      </c>
      <c r="L1081" s="157" t="s">
        <v>2611</v>
      </c>
    </row>
    <row r="1082" spans="1:12" x14ac:dyDescent="0.2">
      <c r="A1082" t="s">
        <v>3716</v>
      </c>
      <c r="B1082">
        <v>40121</v>
      </c>
      <c r="C1082" t="s">
        <v>2496</v>
      </c>
      <c r="D1082" s="157" t="s">
        <v>1932</v>
      </c>
      <c r="E1082">
        <v>48</v>
      </c>
      <c r="F1082" t="s">
        <v>3190</v>
      </c>
      <c r="G1082" t="s">
        <v>605</v>
      </c>
      <c r="H1082" s="157" t="s">
        <v>3286</v>
      </c>
      <c r="I1082" s="157" t="s">
        <v>3286</v>
      </c>
      <c r="J1082" t="s">
        <v>510</v>
      </c>
      <c r="L1082" s="157" t="s">
        <v>2611</v>
      </c>
    </row>
    <row r="1083" spans="1:12" x14ac:dyDescent="0.2">
      <c r="A1083" t="s">
        <v>3716</v>
      </c>
      <c r="B1083">
        <v>40121</v>
      </c>
      <c r="C1083" t="s">
        <v>2496</v>
      </c>
      <c r="D1083" s="157" t="s">
        <v>1932</v>
      </c>
      <c r="E1083">
        <v>49</v>
      </c>
      <c r="F1083" t="s">
        <v>3191</v>
      </c>
      <c r="G1083" t="s">
        <v>602</v>
      </c>
      <c r="H1083" s="157" t="s">
        <v>3287</v>
      </c>
      <c r="I1083" s="157" t="s">
        <v>3287</v>
      </c>
      <c r="J1083" t="s">
        <v>510</v>
      </c>
      <c r="L1083" s="157" t="s">
        <v>2611</v>
      </c>
    </row>
    <row r="1084" spans="1:12" x14ac:dyDescent="0.2">
      <c r="A1084" t="s">
        <v>3716</v>
      </c>
      <c r="B1084">
        <v>40121</v>
      </c>
      <c r="C1084" t="s">
        <v>2496</v>
      </c>
      <c r="D1084" s="157" t="s">
        <v>1932</v>
      </c>
      <c r="E1084">
        <v>50</v>
      </c>
      <c r="F1084" t="s">
        <v>3192</v>
      </c>
      <c r="G1084" t="s">
        <v>599</v>
      </c>
      <c r="H1084" s="157" t="s">
        <v>3288</v>
      </c>
      <c r="I1084" s="157" t="s">
        <v>3288</v>
      </c>
      <c r="J1084" t="s">
        <v>510</v>
      </c>
      <c r="L1084" s="157" t="s">
        <v>2611</v>
      </c>
    </row>
    <row r="1085" spans="1:12" x14ac:dyDescent="0.2">
      <c r="A1085" t="s">
        <v>3716</v>
      </c>
      <c r="B1085">
        <v>40121</v>
      </c>
      <c r="C1085" t="s">
        <v>2496</v>
      </c>
      <c r="D1085" s="157" t="s">
        <v>1932</v>
      </c>
      <c r="E1085">
        <v>51</v>
      </c>
      <c r="F1085" t="s">
        <v>2857</v>
      </c>
      <c r="G1085" t="s">
        <v>596</v>
      </c>
      <c r="H1085" s="157" t="s">
        <v>3289</v>
      </c>
      <c r="I1085" s="157" t="s">
        <v>3289</v>
      </c>
      <c r="J1085" t="s">
        <v>510</v>
      </c>
      <c r="L1085" s="157" t="s">
        <v>2611</v>
      </c>
    </row>
    <row r="1086" spans="1:12" x14ac:dyDescent="0.2">
      <c r="A1086" t="s">
        <v>3716</v>
      </c>
      <c r="B1086">
        <v>40121</v>
      </c>
      <c r="C1086" t="s">
        <v>2496</v>
      </c>
      <c r="D1086" s="157" t="s">
        <v>1932</v>
      </c>
      <c r="E1086">
        <v>52</v>
      </c>
      <c r="F1086" t="s">
        <v>3193</v>
      </c>
      <c r="G1086" t="s">
        <v>593</v>
      </c>
      <c r="H1086" s="157" t="s">
        <v>3290</v>
      </c>
      <c r="I1086" s="157" t="s">
        <v>3290</v>
      </c>
      <c r="J1086" t="s">
        <v>510</v>
      </c>
      <c r="L1086" s="157" t="s">
        <v>2611</v>
      </c>
    </row>
    <row r="1087" spans="1:12" x14ac:dyDescent="0.2">
      <c r="A1087" t="s">
        <v>3716</v>
      </c>
      <c r="B1087">
        <v>40121</v>
      </c>
      <c r="C1087" t="s">
        <v>2496</v>
      </c>
      <c r="D1087" s="157" t="s">
        <v>1932</v>
      </c>
      <c r="E1087">
        <v>53</v>
      </c>
      <c r="F1087" t="s">
        <v>3194</v>
      </c>
      <c r="G1087" t="s">
        <v>590</v>
      </c>
      <c r="H1087" s="157" t="s">
        <v>3291</v>
      </c>
      <c r="I1087" s="157" t="s">
        <v>3291</v>
      </c>
      <c r="J1087" t="s">
        <v>510</v>
      </c>
      <c r="L1087" s="157" t="s">
        <v>2611</v>
      </c>
    </row>
    <row r="1088" spans="1:12" x14ac:dyDescent="0.2">
      <c r="A1088" t="s">
        <v>3716</v>
      </c>
      <c r="B1088">
        <v>40121</v>
      </c>
      <c r="C1088" t="s">
        <v>2496</v>
      </c>
      <c r="D1088" s="157" t="s">
        <v>1932</v>
      </c>
      <c r="E1088">
        <v>54</v>
      </c>
      <c r="F1088" t="s">
        <v>3195</v>
      </c>
      <c r="G1088" t="s">
        <v>587</v>
      </c>
      <c r="H1088" s="157" t="s">
        <v>3292</v>
      </c>
      <c r="I1088" s="157" t="s">
        <v>3292</v>
      </c>
      <c r="J1088" t="s">
        <v>510</v>
      </c>
      <c r="L1088" s="157" t="s">
        <v>2611</v>
      </c>
    </row>
    <row r="1089" spans="1:12" x14ac:dyDescent="0.2">
      <c r="A1089" t="s">
        <v>3716</v>
      </c>
      <c r="B1089">
        <v>40121</v>
      </c>
      <c r="C1089" t="s">
        <v>2496</v>
      </c>
      <c r="D1089" s="157" t="s">
        <v>1932</v>
      </c>
      <c r="E1089">
        <v>55</v>
      </c>
      <c r="F1089" t="s">
        <v>3196</v>
      </c>
      <c r="G1089" t="s">
        <v>584</v>
      </c>
      <c r="H1089" s="157" t="s">
        <v>3293</v>
      </c>
      <c r="I1089" s="157" t="s">
        <v>3293</v>
      </c>
      <c r="J1089" t="s">
        <v>510</v>
      </c>
      <c r="L1089" s="157" t="s">
        <v>2611</v>
      </c>
    </row>
    <row r="1090" spans="1:12" x14ac:dyDescent="0.2">
      <c r="A1090" t="s">
        <v>3716</v>
      </c>
      <c r="B1090">
        <v>40121</v>
      </c>
      <c r="C1090" t="s">
        <v>2496</v>
      </c>
      <c r="D1090" s="157" t="s">
        <v>1932</v>
      </c>
      <c r="E1090">
        <v>56</v>
      </c>
      <c r="F1090" t="s">
        <v>3197</v>
      </c>
      <c r="G1090" t="s">
        <v>581</v>
      </c>
      <c r="H1090" s="157" t="s">
        <v>3294</v>
      </c>
      <c r="I1090" s="157" t="s">
        <v>3294</v>
      </c>
      <c r="J1090" t="s">
        <v>510</v>
      </c>
      <c r="L1090" s="157" t="s">
        <v>2611</v>
      </c>
    </row>
    <row r="1091" spans="1:12" x14ac:dyDescent="0.2">
      <c r="A1091" t="s">
        <v>3716</v>
      </c>
      <c r="B1091">
        <v>40121</v>
      </c>
      <c r="C1091" t="s">
        <v>2496</v>
      </c>
      <c r="D1091" s="157" t="s">
        <v>1932</v>
      </c>
      <c r="E1091">
        <v>57</v>
      </c>
      <c r="F1091" t="s">
        <v>3198</v>
      </c>
      <c r="G1091" t="s">
        <v>578</v>
      </c>
      <c r="H1091" s="157" t="s">
        <v>3295</v>
      </c>
      <c r="I1091" s="157" t="s">
        <v>3295</v>
      </c>
      <c r="J1091" t="s">
        <v>510</v>
      </c>
      <c r="L1091" s="157" t="s">
        <v>2611</v>
      </c>
    </row>
    <row r="1092" spans="1:12" x14ac:dyDescent="0.2">
      <c r="A1092" t="s">
        <v>3716</v>
      </c>
      <c r="B1092">
        <v>40121</v>
      </c>
      <c r="C1092" t="s">
        <v>2496</v>
      </c>
      <c r="D1092" s="157" t="s">
        <v>1932</v>
      </c>
      <c r="E1092">
        <v>58</v>
      </c>
      <c r="F1092" t="s">
        <v>3199</v>
      </c>
      <c r="G1092" t="s">
        <v>575</v>
      </c>
      <c r="H1092" s="157" t="s">
        <v>3296</v>
      </c>
      <c r="I1092" s="157" t="s">
        <v>3296</v>
      </c>
      <c r="J1092" t="s">
        <v>510</v>
      </c>
      <c r="L1092" s="157" t="s">
        <v>2611</v>
      </c>
    </row>
    <row r="1093" spans="1:12" x14ac:dyDescent="0.2">
      <c r="A1093" t="s">
        <v>3716</v>
      </c>
      <c r="B1093">
        <v>40121</v>
      </c>
      <c r="C1093" t="s">
        <v>2496</v>
      </c>
      <c r="D1093" s="157" t="s">
        <v>1932</v>
      </c>
      <c r="E1093">
        <v>59</v>
      </c>
      <c r="F1093" t="s">
        <v>3200</v>
      </c>
      <c r="G1093" t="s">
        <v>572</v>
      </c>
      <c r="H1093" s="157" t="s">
        <v>3297</v>
      </c>
      <c r="I1093" s="157" t="s">
        <v>3297</v>
      </c>
      <c r="J1093" t="s">
        <v>510</v>
      </c>
      <c r="L1093" s="157" t="s">
        <v>2611</v>
      </c>
    </row>
    <row r="1094" spans="1:12" x14ac:dyDescent="0.2">
      <c r="A1094" t="s">
        <v>3716</v>
      </c>
      <c r="B1094">
        <v>40121</v>
      </c>
      <c r="C1094" t="s">
        <v>2496</v>
      </c>
      <c r="D1094" s="157" t="s">
        <v>1932</v>
      </c>
      <c r="E1094">
        <v>60</v>
      </c>
      <c r="F1094" t="s">
        <v>3201</v>
      </c>
      <c r="G1094" t="s">
        <v>569</v>
      </c>
      <c r="H1094" s="157" t="s">
        <v>3298</v>
      </c>
      <c r="I1094" s="157" t="s">
        <v>3298</v>
      </c>
      <c r="J1094" t="s">
        <v>510</v>
      </c>
      <c r="L1094" s="157" t="s">
        <v>2611</v>
      </c>
    </row>
    <row r="1095" spans="1:12" x14ac:dyDescent="0.2">
      <c r="A1095" t="s">
        <v>3716</v>
      </c>
      <c r="B1095">
        <v>40121</v>
      </c>
      <c r="C1095" t="s">
        <v>2496</v>
      </c>
      <c r="D1095" s="157" t="s">
        <v>1932</v>
      </c>
      <c r="E1095">
        <v>61</v>
      </c>
      <c r="F1095" t="s">
        <v>3202</v>
      </c>
      <c r="G1095" t="s">
        <v>566</v>
      </c>
      <c r="H1095" s="157" t="s">
        <v>3299</v>
      </c>
      <c r="I1095" s="157" t="s">
        <v>3299</v>
      </c>
      <c r="J1095" t="s">
        <v>510</v>
      </c>
      <c r="L1095" s="157" t="s">
        <v>2611</v>
      </c>
    </row>
    <row r="1096" spans="1:12" x14ac:dyDescent="0.2">
      <c r="A1096" t="s">
        <v>3717</v>
      </c>
      <c r="B1096">
        <v>40121</v>
      </c>
      <c r="C1096" t="s">
        <v>3715</v>
      </c>
      <c r="D1096" s="157" t="s">
        <v>3302</v>
      </c>
      <c r="E1096">
        <v>62</v>
      </c>
      <c r="F1096" t="s">
        <v>3258</v>
      </c>
      <c r="G1096" t="s">
        <v>3259</v>
      </c>
      <c r="H1096" s="157" t="s">
        <v>3300</v>
      </c>
      <c r="I1096" s="157" t="s">
        <v>3303</v>
      </c>
      <c r="J1096" t="s">
        <v>3260</v>
      </c>
      <c r="L1096" s="157" t="s">
        <v>2611</v>
      </c>
    </row>
    <row r="1097" spans="1:12" x14ac:dyDescent="0.2">
      <c r="A1097" t="s">
        <v>3716</v>
      </c>
      <c r="B1097">
        <v>40121</v>
      </c>
      <c r="C1097" t="s">
        <v>2496</v>
      </c>
      <c r="D1097" s="157" t="s">
        <v>1932</v>
      </c>
      <c r="E1097">
        <v>63</v>
      </c>
      <c r="F1097" t="s">
        <v>3204</v>
      </c>
      <c r="G1097" t="s">
        <v>560</v>
      </c>
      <c r="H1097" s="157" t="s">
        <v>3304</v>
      </c>
      <c r="I1097" s="157" t="s">
        <v>3304</v>
      </c>
      <c r="J1097" t="s">
        <v>510</v>
      </c>
      <c r="L1097" s="157" t="s">
        <v>2611</v>
      </c>
    </row>
    <row r="1098" spans="1:12" x14ac:dyDescent="0.2">
      <c r="A1098" t="s">
        <v>3716</v>
      </c>
      <c r="B1098">
        <v>40121</v>
      </c>
      <c r="C1098" t="s">
        <v>2496</v>
      </c>
      <c r="D1098" s="157" t="s">
        <v>1932</v>
      </c>
      <c r="E1098">
        <v>64</v>
      </c>
      <c r="F1098" t="s">
        <v>3205</v>
      </c>
      <c r="G1098" t="s">
        <v>557</v>
      </c>
      <c r="H1098" s="157" t="s">
        <v>3305</v>
      </c>
      <c r="I1098" s="157" t="s">
        <v>3305</v>
      </c>
      <c r="J1098" t="s">
        <v>510</v>
      </c>
      <c r="L1098" s="157" t="s">
        <v>2611</v>
      </c>
    </row>
    <row r="1099" spans="1:12" x14ac:dyDescent="0.2">
      <c r="A1099" t="s">
        <v>3716</v>
      </c>
      <c r="B1099">
        <v>40121</v>
      </c>
      <c r="C1099" t="s">
        <v>2496</v>
      </c>
      <c r="D1099" s="157" t="s">
        <v>1932</v>
      </c>
      <c r="E1099">
        <v>65</v>
      </c>
      <c r="F1099" t="s">
        <v>3206</v>
      </c>
      <c r="G1099" t="s">
        <v>554</v>
      </c>
      <c r="H1099" s="157" t="s">
        <v>3306</v>
      </c>
      <c r="I1099" s="157" t="s">
        <v>3306</v>
      </c>
      <c r="J1099" t="s">
        <v>510</v>
      </c>
      <c r="L1099" s="157" t="s">
        <v>2611</v>
      </c>
    </row>
    <row r="1100" spans="1:12" x14ac:dyDescent="0.2">
      <c r="A1100" t="s">
        <v>3716</v>
      </c>
      <c r="B1100">
        <v>40121</v>
      </c>
      <c r="C1100" t="s">
        <v>2496</v>
      </c>
      <c r="D1100" s="157" t="s">
        <v>1932</v>
      </c>
      <c r="E1100">
        <v>66</v>
      </c>
      <c r="F1100" t="s">
        <v>3207</v>
      </c>
      <c r="G1100" t="s">
        <v>551</v>
      </c>
      <c r="H1100" s="157" t="s">
        <v>3307</v>
      </c>
      <c r="I1100" s="157" t="s">
        <v>3307</v>
      </c>
      <c r="J1100" t="s">
        <v>510</v>
      </c>
      <c r="L1100" s="157" t="s">
        <v>2611</v>
      </c>
    </row>
    <row r="1101" spans="1:12" x14ac:dyDescent="0.2">
      <c r="A1101" t="s">
        <v>3716</v>
      </c>
      <c r="B1101">
        <v>40121</v>
      </c>
      <c r="C1101" t="s">
        <v>2496</v>
      </c>
      <c r="D1101" s="157" t="s">
        <v>1932</v>
      </c>
      <c r="E1101">
        <v>67</v>
      </c>
      <c r="F1101" t="s">
        <v>3208</v>
      </c>
      <c r="G1101" t="s">
        <v>548</v>
      </c>
      <c r="H1101" s="157" t="s">
        <v>3308</v>
      </c>
      <c r="I1101" s="157" t="s">
        <v>3308</v>
      </c>
      <c r="J1101" t="s">
        <v>510</v>
      </c>
      <c r="L1101" s="157" t="s">
        <v>2611</v>
      </c>
    </row>
    <row r="1102" spans="1:12" x14ac:dyDescent="0.2">
      <c r="A1102" t="s">
        <v>3716</v>
      </c>
      <c r="B1102">
        <v>40121</v>
      </c>
      <c r="C1102" t="s">
        <v>2496</v>
      </c>
      <c r="D1102" s="157" t="s">
        <v>1932</v>
      </c>
      <c r="E1102">
        <v>68</v>
      </c>
      <c r="F1102" t="s">
        <v>3209</v>
      </c>
      <c r="G1102" t="s">
        <v>545</v>
      </c>
      <c r="H1102" s="157" t="s">
        <v>3309</v>
      </c>
      <c r="I1102" s="157" t="s">
        <v>3309</v>
      </c>
      <c r="J1102" t="s">
        <v>510</v>
      </c>
      <c r="L1102" s="157" t="s">
        <v>2611</v>
      </c>
    </row>
    <row r="1103" spans="1:12" x14ac:dyDescent="0.2">
      <c r="A1103" t="s">
        <v>3716</v>
      </c>
      <c r="B1103">
        <v>40121</v>
      </c>
      <c r="C1103" t="s">
        <v>2496</v>
      </c>
      <c r="D1103" s="157" t="s">
        <v>1932</v>
      </c>
      <c r="E1103">
        <v>69</v>
      </c>
      <c r="F1103" t="s">
        <v>3210</v>
      </c>
      <c r="G1103" t="s">
        <v>542</v>
      </c>
      <c r="H1103" s="157" t="s">
        <v>3310</v>
      </c>
      <c r="I1103" s="157" t="s">
        <v>3310</v>
      </c>
      <c r="J1103" t="s">
        <v>510</v>
      </c>
      <c r="L1103" s="157" t="s">
        <v>2611</v>
      </c>
    </row>
    <row r="1104" spans="1:12" x14ac:dyDescent="0.2">
      <c r="A1104" t="s">
        <v>3716</v>
      </c>
      <c r="B1104">
        <v>40121</v>
      </c>
      <c r="C1104" t="s">
        <v>2496</v>
      </c>
      <c r="D1104" s="157" t="s">
        <v>1932</v>
      </c>
      <c r="E1104">
        <v>70</v>
      </c>
      <c r="F1104" t="s">
        <v>3211</v>
      </c>
      <c r="G1104" t="s">
        <v>539</v>
      </c>
      <c r="H1104" s="157" t="s">
        <v>3311</v>
      </c>
      <c r="I1104" s="157" t="s">
        <v>3311</v>
      </c>
      <c r="J1104" t="s">
        <v>510</v>
      </c>
      <c r="L1104" s="157" t="s">
        <v>2611</v>
      </c>
    </row>
    <row r="1105" spans="1:12" x14ac:dyDescent="0.2">
      <c r="A1105" t="s">
        <v>3716</v>
      </c>
      <c r="B1105">
        <v>40121</v>
      </c>
      <c r="C1105" t="s">
        <v>2496</v>
      </c>
      <c r="D1105" s="157" t="s">
        <v>1932</v>
      </c>
      <c r="E1105">
        <v>71</v>
      </c>
      <c r="F1105" t="s">
        <v>3212</v>
      </c>
      <c r="G1105" t="s">
        <v>536</v>
      </c>
      <c r="H1105" s="157" t="s">
        <v>3312</v>
      </c>
      <c r="I1105" s="157" t="s">
        <v>3312</v>
      </c>
      <c r="J1105" t="s">
        <v>510</v>
      </c>
      <c r="L1105" s="157" t="s">
        <v>2611</v>
      </c>
    </row>
    <row r="1106" spans="1:12" x14ac:dyDescent="0.2">
      <c r="A1106" t="s">
        <v>3716</v>
      </c>
      <c r="B1106">
        <v>40121</v>
      </c>
      <c r="C1106" t="s">
        <v>2496</v>
      </c>
      <c r="D1106" s="157" t="s">
        <v>1932</v>
      </c>
      <c r="E1106">
        <v>72</v>
      </c>
      <c r="F1106" t="s">
        <v>3213</v>
      </c>
      <c r="G1106" t="s">
        <v>533</v>
      </c>
      <c r="H1106" s="157" t="s">
        <v>3313</v>
      </c>
      <c r="I1106" s="157" t="s">
        <v>3313</v>
      </c>
      <c r="J1106" t="s">
        <v>510</v>
      </c>
      <c r="L1106" s="157" t="s">
        <v>2611</v>
      </c>
    </row>
    <row r="1107" spans="1:12" x14ac:dyDescent="0.2">
      <c r="A1107" t="s">
        <v>3716</v>
      </c>
      <c r="B1107">
        <v>40121</v>
      </c>
      <c r="C1107" t="s">
        <v>2496</v>
      </c>
      <c r="D1107" s="157" t="s">
        <v>1932</v>
      </c>
      <c r="E1107">
        <v>73</v>
      </c>
      <c r="F1107" t="s">
        <v>3214</v>
      </c>
      <c r="G1107" t="s">
        <v>531</v>
      </c>
      <c r="H1107" s="157" t="s">
        <v>3314</v>
      </c>
      <c r="I1107" s="157" t="s">
        <v>3314</v>
      </c>
      <c r="J1107" t="s">
        <v>510</v>
      </c>
      <c r="L1107" s="157" t="s">
        <v>2611</v>
      </c>
    </row>
    <row r="1108" spans="1:12" x14ac:dyDescent="0.2">
      <c r="A1108" t="s">
        <v>3716</v>
      </c>
      <c r="B1108">
        <v>40121</v>
      </c>
      <c r="C1108" t="s">
        <v>2496</v>
      </c>
      <c r="D1108" s="157" t="s">
        <v>1932</v>
      </c>
      <c r="E1108">
        <v>74</v>
      </c>
      <c r="F1108" t="s">
        <v>3215</v>
      </c>
      <c r="G1108" t="s">
        <v>528</v>
      </c>
      <c r="H1108" s="157" t="s">
        <v>3315</v>
      </c>
      <c r="I1108" s="157" t="s">
        <v>3315</v>
      </c>
      <c r="J1108" t="s">
        <v>510</v>
      </c>
      <c r="L1108" s="157" t="s">
        <v>2611</v>
      </c>
    </row>
    <row r="1109" spans="1:12" x14ac:dyDescent="0.2">
      <c r="A1109" t="s">
        <v>3716</v>
      </c>
      <c r="B1109">
        <v>40121</v>
      </c>
      <c r="C1109" t="s">
        <v>2496</v>
      </c>
      <c r="D1109" s="157" t="s">
        <v>1932</v>
      </c>
      <c r="E1109">
        <v>75</v>
      </c>
      <c r="F1109" t="s">
        <v>3216</v>
      </c>
      <c r="G1109" t="s">
        <v>525</v>
      </c>
      <c r="H1109" s="157" t="s">
        <v>3316</v>
      </c>
      <c r="I1109" s="157" t="s">
        <v>3316</v>
      </c>
      <c r="J1109" t="s">
        <v>510</v>
      </c>
      <c r="L1109" s="157" t="s">
        <v>2611</v>
      </c>
    </row>
    <row r="1110" spans="1:12" x14ac:dyDescent="0.2">
      <c r="A1110" t="s">
        <v>3716</v>
      </c>
      <c r="B1110">
        <v>40121</v>
      </c>
      <c r="C1110" t="s">
        <v>2496</v>
      </c>
      <c r="D1110" s="157" t="s">
        <v>1932</v>
      </c>
      <c r="E1110">
        <v>76</v>
      </c>
      <c r="F1110" t="s">
        <v>3217</v>
      </c>
      <c r="G1110" t="s">
        <v>522</v>
      </c>
      <c r="H1110" s="157" t="s">
        <v>3317</v>
      </c>
      <c r="I1110" s="157" t="s">
        <v>3317</v>
      </c>
      <c r="J1110" t="s">
        <v>510</v>
      </c>
      <c r="L1110" s="157" t="s">
        <v>2611</v>
      </c>
    </row>
    <row r="1111" spans="1:12" x14ac:dyDescent="0.2">
      <c r="A1111" t="s">
        <v>3716</v>
      </c>
      <c r="B1111">
        <v>40121</v>
      </c>
      <c r="C1111" t="s">
        <v>2496</v>
      </c>
      <c r="D1111" s="157" t="s">
        <v>1932</v>
      </c>
      <c r="E1111">
        <v>77</v>
      </c>
      <c r="F1111" t="s">
        <v>3218</v>
      </c>
      <c r="G1111" t="s">
        <v>519</v>
      </c>
      <c r="H1111" s="157" t="s">
        <v>3318</v>
      </c>
      <c r="I1111" s="157" t="s">
        <v>3318</v>
      </c>
      <c r="J1111" t="s">
        <v>510</v>
      </c>
      <c r="L1111" s="157" t="s">
        <v>2611</v>
      </c>
    </row>
    <row r="1112" spans="1:12" x14ac:dyDescent="0.2">
      <c r="A1112" t="s">
        <v>3716</v>
      </c>
      <c r="B1112">
        <v>40121</v>
      </c>
      <c r="C1112" t="s">
        <v>2496</v>
      </c>
      <c r="D1112" s="157" t="s">
        <v>1932</v>
      </c>
      <c r="E1112">
        <v>78</v>
      </c>
      <c r="F1112" t="s">
        <v>3219</v>
      </c>
      <c r="G1112" t="s">
        <v>516</v>
      </c>
      <c r="H1112" s="157" t="s">
        <v>3319</v>
      </c>
      <c r="I1112" s="157" t="s">
        <v>3319</v>
      </c>
      <c r="J1112" t="s">
        <v>510</v>
      </c>
      <c r="L1112" s="157" t="s">
        <v>2611</v>
      </c>
    </row>
    <row r="1113" spans="1:12" x14ac:dyDescent="0.2">
      <c r="A1113" t="s">
        <v>3716</v>
      </c>
      <c r="B1113">
        <v>40121</v>
      </c>
      <c r="C1113" t="s">
        <v>2496</v>
      </c>
      <c r="D1113" s="157" t="s">
        <v>1932</v>
      </c>
      <c r="E1113">
        <v>79</v>
      </c>
      <c r="F1113" t="s">
        <v>3220</v>
      </c>
      <c r="G1113" t="s">
        <v>513</v>
      </c>
      <c r="H1113" s="157" t="s">
        <v>3320</v>
      </c>
      <c r="I1113" s="157" t="s">
        <v>3320</v>
      </c>
      <c r="J1113" t="s">
        <v>510</v>
      </c>
      <c r="L1113" s="157" t="s">
        <v>2611</v>
      </c>
    </row>
    <row r="1114" spans="1:12" x14ac:dyDescent="0.2">
      <c r="A1114" t="s">
        <v>3716</v>
      </c>
      <c r="B1114">
        <v>40121</v>
      </c>
      <c r="C1114" t="s">
        <v>2496</v>
      </c>
      <c r="D1114" s="157" t="s">
        <v>1932</v>
      </c>
      <c r="E1114">
        <v>80</v>
      </c>
      <c r="F1114" t="s">
        <v>3221</v>
      </c>
      <c r="G1114" t="s">
        <v>510</v>
      </c>
      <c r="H1114" s="157" t="s">
        <v>3321</v>
      </c>
      <c r="I1114" s="157" t="s">
        <v>3321</v>
      </c>
      <c r="J1114" t="s">
        <v>510</v>
      </c>
      <c r="L1114" s="157" t="s">
        <v>2611</v>
      </c>
    </row>
    <row r="1115" spans="1:12" x14ac:dyDescent="0.2">
      <c r="A1115" t="s">
        <v>3718</v>
      </c>
      <c r="B1115">
        <v>40121</v>
      </c>
      <c r="C1115" t="s">
        <v>2497</v>
      </c>
      <c r="D1115" s="157" t="s">
        <v>2119</v>
      </c>
      <c r="E1115">
        <v>1</v>
      </c>
      <c r="F1115" t="s">
        <v>2841</v>
      </c>
      <c r="G1115" t="s">
        <v>252</v>
      </c>
      <c r="H1115" s="157" t="s">
        <v>3323</v>
      </c>
      <c r="I1115" s="157" t="s">
        <v>3323</v>
      </c>
      <c r="J1115" t="s">
        <v>510</v>
      </c>
      <c r="L1115" s="157" t="s">
        <v>2611</v>
      </c>
    </row>
    <row r="1116" spans="1:12" x14ac:dyDescent="0.2">
      <c r="A1116" t="s">
        <v>3718</v>
      </c>
      <c r="B1116">
        <v>40121</v>
      </c>
      <c r="C1116" t="s">
        <v>2497</v>
      </c>
      <c r="D1116" s="157" t="s">
        <v>2119</v>
      </c>
      <c r="E1116">
        <v>2</v>
      </c>
      <c r="F1116" t="s">
        <v>3160</v>
      </c>
      <c r="G1116" t="s">
        <v>249</v>
      </c>
      <c r="H1116" s="157" t="s">
        <v>3324</v>
      </c>
      <c r="I1116" s="157" t="s">
        <v>3324</v>
      </c>
      <c r="J1116" t="s">
        <v>510</v>
      </c>
      <c r="L1116" s="157" t="s">
        <v>2611</v>
      </c>
    </row>
    <row r="1117" spans="1:12" x14ac:dyDescent="0.2">
      <c r="A1117" t="s">
        <v>3718</v>
      </c>
      <c r="B1117">
        <v>40121</v>
      </c>
      <c r="C1117" t="s">
        <v>2497</v>
      </c>
      <c r="D1117" s="157" t="s">
        <v>2119</v>
      </c>
      <c r="E1117">
        <v>3</v>
      </c>
      <c r="F1117" t="s">
        <v>3161</v>
      </c>
      <c r="G1117" t="s">
        <v>246</v>
      </c>
      <c r="H1117" s="157" t="s">
        <v>3291</v>
      </c>
      <c r="I1117" s="157" t="s">
        <v>3291</v>
      </c>
      <c r="J1117" t="s">
        <v>510</v>
      </c>
      <c r="L1117" s="157" t="s">
        <v>2611</v>
      </c>
    </row>
    <row r="1118" spans="1:12" x14ac:dyDescent="0.2">
      <c r="A1118" t="s">
        <v>3718</v>
      </c>
      <c r="B1118">
        <v>40121</v>
      </c>
      <c r="C1118" t="s">
        <v>2497</v>
      </c>
      <c r="D1118" s="157" t="s">
        <v>2119</v>
      </c>
      <c r="E1118">
        <v>4</v>
      </c>
      <c r="F1118" t="s">
        <v>3162</v>
      </c>
      <c r="G1118" t="s">
        <v>243</v>
      </c>
      <c r="H1118" s="157" t="s">
        <v>3292</v>
      </c>
      <c r="I1118" s="157" t="s">
        <v>3292</v>
      </c>
      <c r="J1118" t="s">
        <v>510</v>
      </c>
      <c r="L1118" s="157" t="s">
        <v>2611</v>
      </c>
    </row>
    <row r="1119" spans="1:12" x14ac:dyDescent="0.2">
      <c r="A1119" t="s">
        <v>3718</v>
      </c>
      <c r="B1119">
        <v>40121</v>
      </c>
      <c r="C1119" t="s">
        <v>2497</v>
      </c>
      <c r="D1119" s="157" t="s">
        <v>2119</v>
      </c>
      <c r="E1119">
        <v>5</v>
      </c>
      <c r="F1119" t="s">
        <v>2842</v>
      </c>
      <c r="G1119" t="s">
        <v>706</v>
      </c>
      <c r="H1119" s="157" t="s">
        <v>3293</v>
      </c>
      <c r="I1119" s="157" t="s">
        <v>3293</v>
      </c>
      <c r="J1119" t="s">
        <v>510</v>
      </c>
      <c r="L1119" s="157" t="s">
        <v>2611</v>
      </c>
    </row>
    <row r="1120" spans="1:12" x14ac:dyDescent="0.2">
      <c r="A1120" t="s">
        <v>3718</v>
      </c>
      <c r="B1120">
        <v>40121</v>
      </c>
      <c r="C1120" t="s">
        <v>2497</v>
      </c>
      <c r="D1120" s="157" t="s">
        <v>2119</v>
      </c>
      <c r="E1120">
        <v>6</v>
      </c>
      <c r="F1120" t="s">
        <v>3163</v>
      </c>
      <c r="G1120" t="s">
        <v>703</v>
      </c>
      <c r="H1120" s="157" t="s">
        <v>3294</v>
      </c>
      <c r="I1120" s="157" t="s">
        <v>3294</v>
      </c>
      <c r="J1120" t="s">
        <v>510</v>
      </c>
      <c r="L1120" s="157" t="s">
        <v>2611</v>
      </c>
    </row>
    <row r="1121" spans="1:12" x14ac:dyDescent="0.2">
      <c r="A1121" t="s">
        <v>3718</v>
      </c>
      <c r="B1121">
        <v>40121</v>
      </c>
      <c r="C1121" t="s">
        <v>2497</v>
      </c>
      <c r="D1121" s="157" t="s">
        <v>2119</v>
      </c>
      <c r="E1121">
        <v>7</v>
      </c>
      <c r="F1121" t="s">
        <v>3164</v>
      </c>
      <c r="G1121" t="s">
        <v>700</v>
      </c>
      <c r="H1121" s="157" t="s">
        <v>3325</v>
      </c>
      <c r="I1121" s="157" t="s">
        <v>3325</v>
      </c>
      <c r="J1121" t="s">
        <v>510</v>
      </c>
      <c r="L1121" s="157" t="s">
        <v>2611</v>
      </c>
    </row>
    <row r="1122" spans="1:12" x14ac:dyDescent="0.2">
      <c r="A1122" t="s">
        <v>3718</v>
      </c>
      <c r="B1122">
        <v>40121</v>
      </c>
      <c r="C1122" t="s">
        <v>2497</v>
      </c>
      <c r="D1122" s="157" t="s">
        <v>2119</v>
      </c>
      <c r="E1122">
        <v>8</v>
      </c>
      <c r="F1122" t="s">
        <v>2843</v>
      </c>
      <c r="G1122" t="s">
        <v>465</v>
      </c>
      <c r="H1122" s="157" t="s">
        <v>3326</v>
      </c>
      <c r="I1122" s="157" t="s">
        <v>3326</v>
      </c>
      <c r="J1122" t="s">
        <v>510</v>
      </c>
      <c r="L1122" s="157" t="s">
        <v>2611</v>
      </c>
    </row>
    <row r="1123" spans="1:12" x14ac:dyDescent="0.2">
      <c r="A1123" t="s">
        <v>3718</v>
      </c>
      <c r="B1123">
        <v>40121</v>
      </c>
      <c r="C1123" t="s">
        <v>2497</v>
      </c>
      <c r="D1123" s="157" t="s">
        <v>2119</v>
      </c>
      <c r="E1123">
        <v>9</v>
      </c>
      <c r="F1123" t="s">
        <v>3165</v>
      </c>
      <c r="G1123" t="s">
        <v>467</v>
      </c>
      <c r="H1123" s="157" t="s">
        <v>3327</v>
      </c>
      <c r="I1123" s="157" t="s">
        <v>3327</v>
      </c>
      <c r="J1123" t="s">
        <v>510</v>
      </c>
      <c r="L1123" s="157" t="s">
        <v>2611</v>
      </c>
    </row>
    <row r="1124" spans="1:12" x14ac:dyDescent="0.2">
      <c r="A1124" t="s">
        <v>3718</v>
      </c>
      <c r="B1124">
        <v>40121</v>
      </c>
      <c r="C1124" t="s">
        <v>2497</v>
      </c>
      <c r="D1124" s="157" t="s">
        <v>2119</v>
      </c>
      <c r="E1124">
        <v>10</v>
      </c>
      <c r="F1124" t="s">
        <v>3166</v>
      </c>
      <c r="G1124" t="s">
        <v>469</v>
      </c>
      <c r="H1124" s="157" t="s">
        <v>3327</v>
      </c>
      <c r="I1124" s="157" t="s">
        <v>3327</v>
      </c>
      <c r="J1124" t="s">
        <v>510</v>
      </c>
      <c r="L1124" s="157" t="s">
        <v>2611</v>
      </c>
    </row>
    <row r="1125" spans="1:12" x14ac:dyDescent="0.2">
      <c r="A1125" t="s">
        <v>3718</v>
      </c>
      <c r="B1125">
        <v>40121</v>
      </c>
      <c r="C1125" t="s">
        <v>2497</v>
      </c>
      <c r="D1125" s="157" t="s">
        <v>2119</v>
      </c>
      <c r="E1125">
        <v>11</v>
      </c>
      <c r="F1125" t="s">
        <v>2844</v>
      </c>
      <c r="G1125" t="s">
        <v>237</v>
      </c>
      <c r="H1125" s="157" t="s">
        <v>3295</v>
      </c>
      <c r="I1125" s="157" t="s">
        <v>3295</v>
      </c>
      <c r="J1125" t="s">
        <v>510</v>
      </c>
      <c r="L1125" s="157" t="s">
        <v>2611</v>
      </c>
    </row>
    <row r="1126" spans="1:12" x14ac:dyDescent="0.2">
      <c r="A1126" t="s">
        <v>3718</v>
      </c>
      <c r="B1126">
        <v>40121</v>
      </c>
      <c r="C1126" t="s">
        <v>2497</v>
      </c>
      <c r="D1126" s="157" t="s">
        <v>2119</v>
      </c>
      <c r="E1126">
        <v>12</v>
      </c>
      <c r="F1126" t="s">
        <v>3167</v>
      </c>
      <c r="G1126" t="s">
        <v>234</v>
      </c>
      <c r="H1126" s="157" t="s">
        <v>3296</v>
      </c>
      <c r="I1126" s="157" t="s">
        <v>3296</v>
      </c>
      <c r="J1126" t="s">
        <v>510</v>
      </c>
      <c r="L1126" s="157" t="s">
        <v>2611</v>
      </c>
    </row>
    <row r="1127" spans="1:12" x14ac:dyDescent="0.2">
      <c r="A1127" t="s">
        <v>3718</v>
      </c>
      <c r="B1127">
        <v>40121</v>
      </c>
      <c r="C1127" t="s">
        <v>2497</v>
      </c>
      <c r="D1127" s="157" t="s">
        <v>2119</v>
      </c>
      <c r="E1127">
        <v>13</v>
      </c>
      <c r="F1127" t="s">
        <v>2845</v>
      </c>
      <c r="G1127" t="s">
        <v>231</v>
      </c>
      <c r="H1127" s="157" t="s">
        <v>3297</v>
      </c>
      <c r="I1127" s="157" t="s">
        <v>3297</v>
      </c>
      <c r="J1127" t="s">
        <v>510</v>
      </c>
      <c r="L1127" s="157" t="s">
        <v>2611</v>
      </c>
    </row>
    <row r="1128" spans="1:12" x14ac:dyDescent="0.2">
      <c r="A1128" t="s">
        <v>3718</v>
      </c>
      <c r="B1128">
        <v>40121</v>
      </c>
      <c r="C1128" t="s">
        <v>2497</v>
      </c>
      <c r="D1128" s="157" t="s">
        <v>2119</v>
      </c>
      <c r="E1128">
        <v>14</v>
      </c>
      <c r="F1128" t="s">
        <v>2846</v>
      </c>
      <c r="G1128" t="s">
        <v>228</v>
      </c>
      <c r="H1128" s="157" t="s">
        <v>3328</v>
      </c>
      <c r="I1128" s="157" t="s">
        <v>3328</v>
      </c>
      <c r="J1128" t="s">
        <v>510</v>
      </c>
      <c r="L1128" s="157" t="s">
        <v>2611</v>
      </c>
    </row>
    <row r="1129" spans="1:12" x14ac:dyDescent="0.2">
      <c r="A1129" t="s">
        <v>3718</v>
      </c>
      <c r="B1129">
        <v>40121</v>
      </c>
      <c r="C1129" t="s">
        <v>2497</v>
      </c>
      <c r="D1129" s="157" t="s">
        <v>2119</v>
      </c>
      <c r="E1129">
        <v>15</v>
      </c>
      <c r="F1129" t="s">
        <v>3168</v>
      </c>
      <c r="G1129" t="s">
        <v>225</v>
      </c>
      <c r="H1129" s="157" t="s">
        <v>3298</v>
      </c>
      <c r="I1129" s="157" t="s">
        <v>3298</v>
      </c>
      <c r="J1129" t="s">
        <v>510</v>
      </c>
      <c r="L1129" s="157" t="s">
        <v>2611</v>
      </c>
    </row>
    <row r="1130" spans="1:12" x14ac:dyDescent="0.2">
      <c r="A1130" t="s">
        <v>3718</v>
      </c>
      <c r="B1130">
        <v>40121</v>
      </c>
      <c r="C1130" t="s">
        <v>2497</v>
      </c>
      <c r="D1130" s="157" t="s">
        <v>2119</v>
      </c>
      <c r="E1130">
        <v>16</v>
      </c>
      <c r="F1130" t="s">
        <v>2847</v>
      </c>
      <c r="G1130" t="s">
        <v>222</v>
      </c>
      <c r="H1130" s="157" t="s">
        <v>3299</v>
      </c>
      <c r="I1130" s="157" t="s">
        <v>3299</v>
      </c>
      <c r="J1130" t="s">
        <v>510</v>
      </c>
      <c r="L1130" s="157" t="s">
        <v>2611</v>
      </c>
    </row>
    <row r="1131" spans="1:12" x14ac:dyDescent="0.2">
      <c r="A1131" t="s">
        <v>3718</v>
      </c>
      <c r="B1131">
        <v>40121</v>
      </c>
      <c r="C1131" t="s">
        <v>2497</v>
      </c>
      <c r="D1131" s="157" t="s">
        <v>2119</v>
      </c>
      <c r="E1131">
        <v>17</v>
      </c>
      <c r="F1131" t="s">
        <v>3169</v>
      </c>
      <c r="G1131" t="s">
        <v>219</v>
      </c>
      <c r="H1131" s="157" t="s">
        <v>3329</v>
      </c>
      <c r="I1131" s="157" t="s">
        <v>3329</v>
      </c>
      <c r="J1131" t="s">
        <v>510</v>
      </c>
      <c r="L1131" s="157" t="s">
        <v>2611</v>
      </c>
    </row>
    <row r="1132" spans="1:12" x14ac:dyDescent="0.2">
      <c r="A1132" t="s">
        <v>3718</v>
      </c>
      <c r="B1132">
        <v>40121</v>
      </c>
      <c r="C1132" t="s">
        <v>2497</v>
      </c>
      <c r="D1132" s="157" t="s">
        <v>2119</v>
      </c>
      <c r="E1132">
        <v>18</v>
      </c>
      <c r="F1132" t="s">
        <v>3170</v>
      </c>
      <c r="G1132" t="s">
        <v>219</v>
      </c>
      <c r="H1132" s="157" t="s">
        <v>3330</v>
      </c>
      <c r="I1132" s="157" t="s">
        <v>3330</v>
      </c>
      <c r="J1132" t="s">
        <v>510</v>
      </c>
      <c r="L1132" s="157" t="s">
        <v>2611</v>
      </c>
    </row>
    <row r="1133" spans="1:12" x14ac:dyDescent="0.2">
      <c r="A1133" t="s">
        <v>3718</v>
      </c>
      <c r="B1133">
        <v>40121</v>
      </c>
      <c r="C1133" t="s">
        <v>2497</v>
      </c>
      <c r="D1133" s="157" t="s">
        <v>2119</v>
      </c>
      <c r="E1133">
        <v>19</v>
      </c>
      <c r="F1133" t="s">
        <v>3171</v>
      </c>
      <c r="G1133" t="s">
        <v>787</v>
      </c>
      <c r="H1133" s="157" t="s">
        <v>3304</v>
      </c>
      <c r="I1133" s="157" t="s">
        <v>3304</v>
      </c>
      <c r="J1133" t="s">
        <v>510</v>
      </c>
      <c r="L1133" s="157" t="s">
        <v>2611</v>
      </c>
    </row>
    <row r="1134" spans="1:12" x14ac:dyDescent="0.2">
      <c r="A1134" t="s">
        <v>3718</v>
      </c>
      <c r="B1134">
        <v>40121</v>
      </c>
      <c r="C1134" t="s">
        <v>2497</v>
      </c>
      <c r="D1134" s="157" t="s">
        <v>2119</v>
      </c>
      <c r="E1134">
        <v>20</v>
      </c>
      <c r="F1134" t="s">
        <v>2848</v>
      </c>
      <c r="G1134" t="s">
        <v>689</v>
      </c>
      <c r="H1134" s="157" t="s">
        <v>3305</v>
      </c>
      <c r="I1134" s="157" t="s">
        <v>3305</v>
      </c>
      <c r="J1134" t="s">
        <v>510</v>
      </c>
      <c r="L1134" s="157" t="s">
        <v>2611</v>
      </c>
    </row>
    <row r="1135" spans="1:12" x14ac:dyDescent="0.2">
      <c r="A1135" t="s">
        <v>3718</v>
      </c>
      <c r="B1135">
        <v>40121</v>
      </c>
      <c r="C1135" t="s">
        <v>2497</v>
      </c>
      <c r="D1135" s="157" t="s">
        <v>2119</v>
      </c>
      <c r="E1135">
        <v>21</v>
      </c>
      <c r="F1135" t="s">
        <v>3172</v>
      </c>
      <c r="G1135" t="s">
        <v>686</v>
      </c>
      <c r="H1135" s="157" t="s">
        <v>3331</v>
      </c>
      <c r="I1135" s="157" t="s">
        <v>3331</v>
      </c>
      <c r="J1135" t="s">
        <v>510</v>
      </c>
      <c r="L1135" s="157" t="s">
        <v>2611</v>
      </c>
    </row>
    <row r="1136" spans="1:12" x14ac:dyDescent="0.2">
      <c r="A1136" t="s">
        <v>3718</v>
      </c>
      <c r="B1136">
        <v>40121</v>
      </c>
      <c r="C1136" t="s">
        <v>2497</v>
      </c>
      <c r="D1136" s="157" t="s">
        <v>2119</v>
      </c>
      <c r="E1136">
        <v>22</v>
      </c>
      <c r="F1136" t="s">
        <v>3173</v>
      </c>
      <c r="G1136" t="s">
        <v>683</v>
      </c>
      <c r="H1136" s="157" t="s">
        <v>3306</v>
      </c>
      <c r="I1136" s="157" t="s">
        <v>3306</v>
      </c>
      <c r="J1136" t="s">
        <v>510</v>
      </c>
      <c r="L1136" s="157" t="s">
        <v>2611</v>
      </c>
    </row>
    <row r="1137" spans="1:12" x14ac:dyDescent="0.2">
      <c r="A1137" t="s">
        <v>3718</v>
      </c>
      <c r="B1137">
        <v>40121</v>
      </c>
      <c r="C1137" t="s">
        <v>2497</v>
      </c>
      <c r="D1137" s="157" t="s">
        <v>2119</v>
      </c>
      <c r="E1137">
        <v>23</v>
      </c>
      <c r="F1137" t="s">
        <v>2849</v>
      </c>
      <c r="G1137" t="s">
        <v>680</v>
      </c>
      <c r="H1137" s="157" t="s">
        <v>3307</v>
      </c>
      <c r="I1137" s="157" t="s">
        <v>3307</v>
      </c>
      <c r="J1137" t="s">
        <v>510</v>
      </c>
      <c r="L1137" s="157" t="s">
        <v>2611</v>
      </c>
    </row>
    <row r="1138" spans="1:12" x14ac:dyDescent="0.2">
      <c r="A1138" t="s">
        <v>3718</v>
      </c>
      <c r="B1138">
        <v>40121</v>
      </c>
      <c r="C1138" t="s">
        <v>2497</v>
      </c>
      <c r="D1138" s="157" t="s">
        <v>2119</v>
      </c>
      <c r="E1138">
        <v>24</v>
      </c>
      <c r="F1138" t="s">
        <v>3174</v>
      </c>
      <c r="G1138" t="s">
        <v>677</v>
      </c>
      <c r="H1138" s="157" t="s">
        <v>3308</v>
      </c>
      <c r="I1138" s="157" t="s">
        <v>3308</v>
      </c>
      <c r="J1138" t="s">
        <v>510</v>
      </c>
      <c r="L1138" s="157" t="s">
        <v>2611</v>
      </c>
    </row>
    <row r="1139" spans="1:12" x14ac:dyDescent="0.2">
      <c r="A1139" t="s">
        <v>3718</v>
      </c>
      <c r="B1139">
        <v>40121</v>
      </c>
      <c r="C1139" t="s">
        <v>2497</v>
      </c>
      <c r="D1139" s="157" t="s">
        <v>2119</v>
      </c>
      <c r="E1139">
        <v>25</v>
      </c>
      <c r="F1139" t="s">
        <v>3175</v>
      </c>
      <c r="G1139" t="s">
        <v>674</v>
      </c>
      <c r="H1139" s="157" t="s">
        <v>3309</v>
      </c>
      <c r="I1139" s="157" t="s">
        <v>3309</v>
      </c>
      <c r="J1139" t="s">
        <v>510</v>
      </c>
      <c r="L1139" s="157" t="s">
        <v>2611</v>
      </c>
    </row>
    <row r="1140" spans="1:12" x14ac:dyDescent="0.2">
      <c r="A1140" t="s">
        <v>3718</v>
      </c>
      <c r="B1140">
        <v>40121</v>
      </c>
      <c r="C1140" t="s">
        <v>2497</v>
      </c>
      <c r="D1140" s="157" t="s">
        <v>2119</v>
      </c>
      <c r="E1140">
        <v>26</v>
      </c>
      <c r="F1140" t="s">
        <v>3176</v>
      </c>
      <c r="G1140" t="s">
        <v>671</v>
      </c>
      <c r="H1140" s="157" t="s">
        <v>3310</v>
      </c>
      <c r="I1140" s="157" t="s">
        <v>3310</v>
      </c>
      <c r="J1140" t="s">
        <v>510</v>
      </c>
      <c r="L1140" s="157" t="s">
        <v>2611</v>
      </c>
    </row>
    <row r="1141" spans="1:12" x14ac:dyDescent="0.2">
      <c r="A1141" t="s">
        <v>3718</v>
      </c>
      <c r="B1141">
        <v>40121</v>
      </c>
      <c r="C1141" t="s">
        <v>2497</v>
      </c>
      <c r="D1141" s="157" t="s">
        <v>2119</v>
      </c>
      <c r="E1141">
        <v>27</v>
      </c>
      <c r="F1141" t="s">
        <v>2850</v>
      </c>
      <c r="G1141" t="s">
        <v>668</v>
      </c>
      <c r="H1141" s="157" t="s">
        <v>3311</v>
      </c>
      <c r="I1141" s="157" t="s">
        <v>3311</v>
      </c>
      <c r="J1141" t="s">
        <v>510</v>
      </c>
      <c r="L1141" s="157" t="s">
        <v>2611</v>
      </c>
    </row>
    <row r="1142" spans="1:12" x14ac:dyDescent="0.2">
      <c r="A1142" t="s">
        <v>3718</v>
      </c>
      <c r="B1142">
        <v>40121</v>
      </c>
      <c r="C1142" t="s">
        <v>2497</v>
      </c>
      <c r="D1142" s="157" t="s">
        <v>2119</v>
      </c>
      <c r="E1142">
        <v>28</v>
      </c>
      <c r="F1142" t="s">
        <v>3177</v>
      </c>
      <c r="G1142" t="s">
        <v>665</v>
      </c>
      <c r="H1142" s="157" t="s">
        <v>3314</v>
      </c>
      <c r="I1142" s="157" t="s">
        <v>3314</v>
      </c>
      <c r="J1142" t="s">
        <v>510</v>
      </c>
      <c r="L1142" s="157" t="s">
        <v>2611</v>
      </c>
    </row>
    <row r="1143" spans="1:12" x14ac:dyDescent="0.2">
      <c r="A1143" t="s">
        <v>3718</v>
      </c>
      <c r="B1143">
        <v>40121</v>
      </c>
      <c r="C1143" t="s">
        <v>2497</v>
      </c>
      <c r="D1143" s="157" t="s">
        <v>2119</v>
      </c>
      <c r="E1143">
        <v>29</v>
      </c>
      <c r="F1143" t="s">
        <v>3178</v>
      </c>
      <c r="G1143" t="s">
        <v>662</v>
      </c>
      <c r="H1143" s="157" t="s">
        <v>3315</v>
      </c>
      <c r="I1143" s="157" t="s">
        <v>3315</v>
      </c>
      <c r="J1143" t="s">
        <v>510</v>
      </c>
      <c r="L1143" s="157" t="s">
        <v>2611</v>
      </c>
    </row>
    <row r="1144" spans="1:12" x14ac:dyDescent="0.2">
      <c r="A1144" t="s">
        <v>3718</v>
      </c>
      <c r="B1144">
        <v>40121</v>
      </c>
      <c r="C1144" t="s">
        <v>2497</v>
      </c>
      <c r="D1144" s="157" t="s">
        <v>2119</v>
      </c>
      <c r="E1144">
        <v>30</v>
      </c>
      <c r="F1144" t="s">
        <v>3179</v>
      </c>
      <c r="G1144" t="s">
        <v>659</v>
      </c>
      <c r="H1144" s="157" t="s">
        <v>3317</v>
      </c>
      <c r="I1144" s="157" t="s">
        <v>3317</v>
      </c>
      <c r="J1144" t="s">
        <v>510</v>
      </c>
      <c r="L1144" s="157" t="s">
        <v>2611</v>
      </c>
    </row>
    <row r="1145" spans="1:12" x14ac:dyDescent="0.2">
      <c r="A1145" t="s">
        <v>3718</v>
      </c>
      <c r="B1145">
        <v>40121</v>
      </c>
      <c r="C1145" t="s">
        <v>2497</v>
      </c>
      <c r="D1145" s="157" t="s">
        <v>2119</v>
      </c>
      <c r="E1145">
        <v>31</v>
      </c>
      <c r="F1145" t="s">
        <v>2851</v>
      </c>
      <c r="G1145" t="s">
        <v>783</v>
      </c>
      <c r="H1145" s="157" t="s">
        <v>3319</v>
      </c>
      <c r="I1145" s="157" t="s">
        <v>3319</v>
      </c>
      <c r="J1145" t="s">
        <v>510</v>
      </c>
      <c r="L1145" s="157" t="s">
        <v>2611</v>
      </c>
    </row>
    <row r="1146" spans="1:12" x14ac:dyDescent="0.2">
      <c r="A1146" t="s">
        <v>3718</v>
      </c>
      <c r="B1146">
        <v>40121</v>
      </c>
      <c r="C1146" t="s">
        <v>2497</v>
      </c>
      <c r="D1146" s="157" t="s">
        <v>2119</v>
      </c>
      <c r="E1146">
        <v>32</v>
      </c>
      <c r="F1146" t="s">
        <v>3186</v>
      </c>
      <c r="G1146" t="s">
        <v>638</v>
      </c>
      <c r="H1146" s="157" t="s">
        <v>3332</v>
      </c>
      <c r="I1146" s="157" t="s">
        <v>3332</v>
      </c>
      <c r="J1146" t="s">
        <v>510</v>
      </c>
      <c r="L1146" s="157" t="s">
        <v>2611</v>
      </c>
    </row>
    <row r="1147" spans="1:12" x14ac:dyDescent="0.2">
      <c r="A1147" t="s">
        <v>3718</v>
      </c>
      <c r="B1147">
        <v>40121</v>
      </c>
      <c r="C1147" t="s">
        <v>2497</v>
      </c>
      <c r="D1147" s="157" t="s">
        <v>2119</v>
      </c>
      <c r="E1147">
        <v>33</v>
      </c>
      <c r="F1147" t="s">
        <v>3712</v>
      </c>
      <c r="G1147" t="s">
        <v>1096</v>
      </c>
      <c r="H1147" s="157" t="s">
        <v>3332</v>
      </c>
      <c r="I1147" s="157" t="s">
        <v>3332</v>
      </c>
      <c r="J1147" t="s">
        <v>510</v>
      </c>
      <c r="L1147" s="157" t="s">
        <v>2611</v>
      </c>
    </row>
    <row r="1148" spans="1:12" x14ac:dyDescent="0.2">
      <c r="A1148" t="s">
        <v>3718</v>
      </c>
      <c r="B1148">
        <v>40121</v>
      </c>
      <c r="C1148" t="s">
        <v>2497</v>
      </c>
      <c r="D1148" s="157" t="s">
        <v>2119</v>
      </c>
      <c r="E1148">
        <v>34</v>
      </c>
      <c r="F1148" t="s">
        <v>3182</v>
      </c>
      <c r="G1148" t="s">
        <v>650</v>
      </c>
      <c r="H1148" s="157" t="s">
        <v>3320</v>
      </c>
      <c r="I1148" s="157" t="s">
        <v>3320</v>
      </c>
      <c r="J1148" t="s">
        <v>510</v>
      </c>
      <c r="L1148" s="157" t="s">
        <v>2611</v>
      </c>
    </row>
    <row r="1149" spans="1:12" x14ac:dyDescent="0.2">
      <c r="A1149" t="s">
        <v>3718</v>
      </c>
      <c r="B1149">
        <v>40121</v>
      </c>
      <c r="C1149" t="s">
        <v>2497</v>
      </c>
      <c r="D1149" s="157" t="s">
        <v>2119</v>
      </c>
      <c r="E1149">
        <v>35</v>
      </c>
      <c r="F1149" t="s">
        <v>3183</v>
      </c>
      <c r="G1149" t="s">
        <v>647</v>
      </c>
      <c r="H1149" s="157" t="s">
        <v>3320</v>
      </c>
      <c r="I1149" s="157" t="s">
        <v>3320</v>
      </c>
      <c r="J1149" t="s">
        <v>510</v>
      </c>
      <c r="L1149" s="157" t="s">
        <v>2611</v>
      </c>
    </row>
    <row r="1150" spans="1:12" x14ac:dyDescent="0.2">
      <c r="A1150" t="s">
        <v>3718</v>
      </c>
      <c r="B1150">
        <v>40121</v>
      </c>
      <c r="C1150" t="s">
        <v>2497</v>
      </c>
      <c r="D1150" s="157" t="s">
        <v>2119</v>
      </c>
      <c r="E1150">
        <v>36</v>
      </c>
      <c r="F1150" t="s">
        <v>3184</v>
      </c>
      <c r="G1150" t="s">
        <v>644</v>
      </c>
      <c r="H1150" s="157" t="s">
        <v>3333</v>
      </c>
      <c r="I1150" s="157" t="s">
        <v>3333</v>
      </c>
      <c r="J1150" t="s">
        <v>510</v>
      </c>
      <c r="L1150" s="157" t="s">
        <v>2611</v>
      </c>
    </row>
    <row r="1151" spans="1:12" x14ac:dyDescent="0.2">
      <c r="A1151" t="s">
        <v>3718</v>
      </c>
      <c r="B1151">
        <v>40121</v>
      </c>
      <c r="C1151" t="s">
        <v>2497</v>
      </c>
      <c r="D1151" s="157" t="s">
        <v>2119</v>
      </c>
      <c r="E1151">
        <v>37</v>
      </c>
      <c r="F1151" t="s">
        <v>3185</v>
      </c>
      <c r="G1151" t="s">
        <v>641</v>
      </c>
      <c r="H1151" s="157" t="s">
        <v>3321</v>
      </c>
      <c r="I1151" s="157" t="s">
        <v>3321</v>
      </c>
      <c r="J1151" t="s">
        <v>510</v>
      </c>
      <c r="L1151" s="157" t="s">
        <v>2611</v>
      </c>
    </row>
    <row r="1152" spans="1:12" x14ac:dyDescent="0.2">
      <c r="A1152" t="s">
        <v>3718</v>
      </c>
      <c r="B1152">
        <v>40121</v>
      </c>
      <c r="C1152" t="s">
        <v>2497</v>
      </c>
      <c r="D1152" s="157" t="s">
        <v>2119</v>
      </c>
      <c r="E1152">
        <v>38</v>
      </c>
      <c r="F1152" t="s">
        <v>3186</v>
      </c>
      <c r="G1152" t="s">
        <v>638</v>
      </c>
      <c r="H1152" s="157" t="s">
        <v>3334</v>
      </c>
      <c r="I1152" s="157" t="s">
        <v>3334</v>
      </c>
      <c r="J1152" t="s">
        <v>510</v>
      </c>
      <c r="L1152" s="157" t="s">
        <v>2611</v>
      </c>
    </row>
    <row r="1153" spans="1:12" x14ac:dyDescent="0.2">
      <c r="A1153" t="s">
        <v>3718</v>
      </c>
      <c r="B1153">
        <v>40121</v>
      </c>
      <c r="C1153" t="s">
        <v>2497</v>
      </c>
      <c r="D1153" s="157" t="s">
        <v>2119</v>
      </c>
      <c r="E1153">
        <v>39</v>
      </c>
      <c r="F1153" t="s">
        <v>2852</v>
      </c>
      <c r="G1153" t="s">
        <v>635</v>
      </c>
      <c r="H1153" s="157" t="s">
        <v>3335</v>
      </c>
      <c r="I1153" s="157" t="s">
        <v>3335</v>
      </c>
      <c r="J1153" t="s">
        <v>510</v>
      </c>
      <c r="L1153" s="157" t="s">
        <v>2611</v>
      </c>
    </row>
    <row r="1154" spans="1:12" x14ac:dyDescent="0.2">
      <c r="A1154" t="s">
        <v>3718</v>
      </c>
      <c r="B1154">
        <v>40121</v>
      </c>
      <c r="C1154" t="s">
        <v>2497</v>
      </c>
      <c r="D1154" s="157" t="s">
        <v>2119</v>
      </c>
      <c r="E1154">
        <v>40</v>
      </c>
      <c r="F1154" t="s">
        <v>3187</v>
      </c>
      <c r="G1154" t="s">
        <v>987</v>
      </c>
      <c r="H1154" s="157" t="s">
        <v>3336</v>
      </c>
      <c r="I1154" s="157" t="s">
        <v>3336</v>
      </c>
      <c r="J1154" t="s">
        <v>510</v>
      </c>
      <c r="L1154" s="157" t="s">
        <v>2611</v>
      </c>
    </row>
    <row r="1155" spans="1:12" x14ac:dyDescent="0.2">
      <c r="A1155" t="s">
        <v>3718</v>
      </c>
      <c r="B1155">
        <v>40121</v>
      </c>
      <c r="C1155" t="s">
        <v>2497</v>
      </c>
      <c r="D1155" s="157" t="s">
        <v>2119</v>
      </c>
      <c r="E1155">
        <v>41</v>
      </c>
      <c r="F1155" t="s">
        <v>2853</v>
      </c>
      <c r="G1155" t="s">
        <v>629</v>
      </c>
      <c r="H1155" s="157" t="s">
        <v>3337</v>
      </c>
      <c r="I1155" s="157" t="s">
        <v>3337</v>
      </c>
      <c r="J1155" t="s">
        <v>510</v>
      </c>
      <c r="L1155" s="157" t="s">
        <v>2611</v>
      </c>
    </row>
    <row r="1156" spans="1:12" x14ac:dyDescent="0.2">
      <c r="A1156" t="s">
        <v>3718</v>
      </c>
      <c r="B1156">
        <v>40121</v>
      </c>
      <c r="C1156" t="s">
        <v>2497</v>
      </c>
      <c r="D1156" s="157" t="s">
        <v>2119</v>
      </c>
      <c r="E1156">
        <v>42</v>
      </c>
      <c r="F1156" t="s">
        <v>2854</v>
      </c>
      <c r="G1156" t="s">
        <v>620</v>
      </c>
      <c r="H1156" s="157" t="s">
        <v>3338</v>
      </c>
      <c r="I1156" s="157" t="s">
        <v>3338</v>
      </c>
      <c r="J1156" t="s">
        <v>510</v>
      </c>
      <c r="L1156" s="157" t="s">
        <v>2611</v>
      </c>
    </row>
    <row r="1157" spans="1:12" x14ac:dyDescent="0.2">
      <c r="A1157" t="s">
        <v>3718</v>
      </c>
      <c r="B1157">
        <v>40121</v>
      </c>
      <c r="C1157" t="s">
        <v>2497</v>
      </c>
      <c r="D1157" s="157" t="s">
        <v>2119</v>
      </c>
      <c r="E1157">
        <v>43</v>
      </c>
      <c r="F1157" t="s">
        <v>2920</v>
      </c>
      <c r="G1157" t="s">
        <v>623</v>
      </c>
      <c r="H1157" s="157" t="s">
        <v>3339</v>
      </c>
      <c r="I1157" s="157" t="s">
        <v>3339</v>
      </c>
      <c r="J1157" t="s">
        <v>510</v>
      </c>
      <c r="L1157" s="157" t="s">
        <v>2611</v>
      </c>
    </row>
    <row r="1158" spans="1:12" x14ac:dyDescent="0.2">
      <c r="A1158" t="s">
        <v>3718</v>
      </c>
      <c r="B1158">
        <v>40121</v>
      </c>
      <c r="C1158" t="s">
        <v>2497</v>
      </c>
      <c r="D1158" s="157" t="s">
        <v>2119</v>
      </c>
      <c r="E1158">
        <v>44</v>
      </c>
      <c r="F1158" t="s">
        <v>2855</v>
      </c>
      <c r="G1158" t="s">
        <v>617</v>
      </c>
      <c r="H1158" s="157" t="s">
        <v>3340</v>
      </c>
      <c r="I1158" s="157" t="s">
        <v>3340</v>
      </c>
      <c r="J1158" t="s">
        <v>510</v>
      </c>
      <c r="L1158" s="157" t="s">
        <v>2611</v>
      </c>
    </row>
    <row r="1159" spans="1:12" x14ac:dyDescent="0.2">
      <c r="A1159" t="s">
        <v>3718</v>
      </c>
      <c r="B1159">
        <v>40121</v>
      </c>
      <c r="C1159" t="s">
        <v>2497</v>
      </c>
      <c r="D1159" s="157" t="s">
        <v>2119</v>
      </c>
      <c r="E1159">
        <v>45</v>
      </c>
      <c r="F1159" t="s">
        <v>3188</v>
      </c>
      <c r="G1159" t="s">
        <v>614</v>
      </c>
      <c r="H1159" s="157" t="s">
        <v>3341</v>
      </c>
      <c r="I1159" s="157" t="s">
        <v>3341</v>
      </c>
      <c r="J1159" t="s">
        <v>510</v>
      </c>
      <c r="L1159" s="157" t="s">
        <v>2611</v>
      </c>
    </row>
    <row r="1160" spans="1:12" x14ac:dyDescent="0.2">
      <c r="A1160" t="s">
        <v>3718</v>
      </c>
      <c r="B1160">
        <v>40121</v>
      </c>
      <c r="C1160" t="s">
        <v>2497</v>
      </c>
      <c r="D1160" s="157" t="s">
        <v>2119</v>
      </c>
      <c r="E1160">
        <v>46</v>
      </c>
      <c r="F1160" t="s">
        <v>3189</v>
      </c>
      <c r="G1160" t="s">
        <v>611</v>
      </c>
      <c r="H1160" s="157" t="s">
        <v>3342</v>
      </c>
      <c r="I1160" s="157" t="s">
        <v>3342</v>
      </c>
      <c r="J1160" t="s">
        <v>510</v>
      </c>
      <c r="L1160" s="157" t="s">
        <v>2611</v>
      </c>
    </row>
    <row r="1161" spans="1:12" x14ac:dyDescent="0.2">
      <c r="A1161" t="s">
        <v>3718</v>
      </c>
      <c r="B1161">
        <v>40121</v>
      </c>
      <c r="C1161" t="s">
        <v>2497</v>
      </c>
      <c r="D1161" s="157" t="s">
        <v>2119</v>
      </c>
      <c r="E1161">
        <v>47</v>
      </c>
      <c r="F1161" t="s">
        <v>2856</v>
      </c>
      <c r="G1161" t="s">
        <v>608</v>
      </c>
      <c r="H1161" s="157" t="s">
        <v>3343</v>
      </c>
      <c r="I1161" s="157" t="s">
        <v>3343</v>
      </c>
      <c r="J1161" t="s">
        <v>510</v>
      </c>
      <c r="L1161" s="157" t="s">
        <v>2611</v>
      </c>
    </row>
    <row r="1162" spans="1:12" x14ac:dyDescent="0.2">
      <c r="A1162" t="s">
        <v>3718</v>
      </c>
      <c r="B1162">
        <v>40121</v>
      </c>
      <c r="C1162" t="s">
        <v>2497</v>
      </c>
      <c r="D1162" s="157" t="s">
        <v>2119</v>
      </c>
      <c r="E1162">
        <v>48</v>
      </c>
      <c r="F1162" t="s">
        <v>3190</v>
      </c>
      <c r="G1162" t="s">
        <v>605</v>
      </c>
      <c r="H1162" s="157" t="s">
        <v>3344</v>
      </c>
      <c r="I1162" s="157" t="s">
        <v>3344</v>
      </c>
      <c r="J1162" t="s">
        <v>510</v>
      </c>
      <c r="L1162" s="157" t="s">
        <v>2611</v>
      </c>
    </row>
    <row r="1163" spans="1:12" x14ac:dyDescent="0.2">
      <c r="A1163" t="s">
        <v>3718</v>
      </c>
      <c r="B1163">
        <v>40121</v>
      </c>
      <c r="C1163" t="s">
        <v>2497</v>
      </c>
      <c r="D1163" s="157" t="s">
        <v>2119</v>
      </c>
      <c r="E1163">
        <v>49</v>
      </c>
      <c r="F1163" t="s">
        <v>3191</v>
      </c>
      <c r="G1163" t="s">
        <v>602</v>
      </c>
      <c r="H1163" s="157" t="s">
        <v>3345</v>
      </c>
      <c r="I1163" s="157" t="s">
        <v>3345</v>
      </c>
      <c r="J1163" t="s">
        <v>510</v>
      </c>
      <c r="L1163" s="157" t="s">
        <v>2611</v>
      </c>
    </row>
    <row r="1164" spans="1:12" x14ac:dyDescent="0.2">
      <c r="A1164" t="s">
        <v>3718</v>
      </c>
      <c r="B1164">
        <v>40121</v>
      </c>
      <c r="C1164" t="s">
        <v>2497</v>
      </c>
      <c r="D1164" s="157" t="s">
        <v>2119</v>
      </c>
      <c r="E1164">
        <v>50</v>
      </c>
      <c r="F1164" t="s">
        <v>3192</v>
      </c>
      <c r="G1164" t="s">
        <v>599</v>
      </c>
      <c r="H1164" s="157" t="s">
        <v>3346</v>
      </c>
      <c r="I1164" s="157" t="s">
        <v>3346</v>
      </c>
      <c r="J1164" t="s">
        <v>510</v>
      </c>
      <c r="L1164" s="157" t="s">
        <v>2611</v>
      </c>
    </row>
    <row r="1165" spans="1:12" x14ac:dyDescent="0.2">
      <c r="A1165" t="s">
        <v>3718</v>
      </c>
      <c r="B1165">
        <v>40121</v>
      </c>
      <c r="C1165" t="s">
        <v>2497</v>
      </c>
      <c r="D1165" s="157" t="s">
        <v>2119</v>
      </c>
      <c r="E1165">
        <v>51</v>
      </c>
      <c r="F1165" t="s">
        <v>2857</v>
      </c>
      <c r="G1165" t="s">
        <v>596</v>
      </c>
      <c r="H1165" s="157" t="s">
        <v>3347</v>
      </c>
      <c r="I1165" s="157" t="s">
        <v>3347</v>
      </c>
      <c r="J1165" t="s">
        <v>510</v>
      </c>
      <c r="L1165" s="157" t="s">
        <v>2611</v>
      </c>
    </row>
    <row r="1166" spans="1:12" x14ac:dyDescent="0.2">
      <c r="A1166" t="s">
        <v>3718</v>
      </c>
      <c r="B1166">
        <v>40121</v>
      </c>
      <c r="C1166" t="s">
        <v>2497</v>
      </c>
      <c r="D1166" s="157" t="s">
        <v>2119</v>
      </c>
      <c r="E1166">
        <v>52</v>
      </c>
      <c r="F1166" t="s">
        <v>3193</v>
      </c>
      <c r="G1166" t="s">
        <v>593</v>
      </c>
      <c r="H1166" s="157" t="s">
        <v>3348</v>
      </c>
      <c r="I1166" s="157" t="s">
        <v>3348</v>
      </c>
      <c r="J1166" t="s">
        <v>510</v>
      </c>
      <c r="L1166" s="157" t="s">
        <v>2611</v>
      </c>
    </row>
    <row r="1167" spans="1:12" x14ac:dyDescent="0.2">
      <c r="A1167" t="s">
        <v>3718</v>
      </c>
      <c r="B1167">
        <v>40121</v>
      </c>
      <c r="C1167" t="s">
        <v>2497</v>
      </c>
      <c r="D1167" s="157" t="s">
        <v>2119</v>
      </c>
      <c r="E1167">
        <v>53</v>
      </c>
      <c r="F1167" t="s">
        <v>3194</v>
      </c>
      <c r="G1167" t="s">
        <v>590</v>
      </c>
      <c r="H1167" s="157" t="s">
        <v>3349</v>
      </c>
      <c r="I1167" s="157" t="s">
        <v>3349</v>
      </c>
      <c r="J1167" t="s">
        <v>510</v>
      </c>
      <c r="L1167" s="157" t="s">
        <v>2611</v>
      </c>
    </row>
    <row r="1168" spans="1:12" x14ac:dyDescent="0.2">
      <c r="A1168" t="s">
        <v>3718</v>
      </c>
      <c r="B1168">
        <v>40121</v>
      </c>
      <c r="C1168" t="s">
        <v>2497</v>
      </c>
      <c r="D1168" s="157" t="s">
        <v>2119</v>
      </c>
      <c r="E1168">
        <v>54</v>
      </c>
      <c r="F1168" t="s">
        <v>3195</v>
      </c>
      <c r="G1168" t="s">
        <v>587</v>
      </c>
      <c r="H1168" s="157" t="s">
        <v>3350</v>
      </c>
      <c r="I1168" s="157" t="s">
        <v>3350</v>
      </c>
      <c r="J1168" t="s">
        <v>510</v>
      </c>
      <c r="L1168" s="157" t="s">
        <v>2611</v>
      </c>
    </row>
    <row r="1169" spans="1:12" x14ac:dyDescent="0.2">
      <c r="A1169" t="s">
        <v>3718</v>
      </c>
      <c r="B1169">
        <v>40121</v>
      </c>
      <c r="C1169" t="s">
        <v>2497</v>
      </c>
      <c r="D1169" s="157" t="s">
        <v>2119</v>
      </c>
      <c r="E1169">
        <v>55</v>
      </c>
      <c r="F1169" t="s">
        <v>3196</v>
      </c>
      <c r="G1169" t="s">
        <v>584</v>
      </c>
      <c r="H1169" s="157" t="s">
        <v>3351</v>
      </c>
      <c r="I1169" s="157" t="s">
        <v>3351</v>
      </c>
      <c r="J1169" t="s">
        <v>510</v>
      </c>
      <c r="L1169" s="157" t="s">
        <v>2611</v>
      </c>
    </row>
    <row r="1170" spans="1:12" x14ac:dyDescent="0.2">
      <c r="A1170" t="s">
        <v>3718</v>
      </c>
      <c r="B1170">
        <v>40121</v>
      </c>
      <c r="C1170" t="s">
        <v>2497</v>
      </c>
      <c r="D1170" s="157" t="s">
        <v>2119</v>
      </c>
      <c r="E1170">
        <v>56</v>
      </c>
      <c r="F1170" t="s">
        <v>3197</v>
      </c>
      <c r="G1170" t="s">
        <v>581</v>
      </c>
      <c r="H1170" s="157" t="s">
        <v>3352</v>
      </c>
      <c r="I1170" s="157" t="s">
        <v>3352</v>
      </c>
      <c r="J1170" t="s">
        <v>510</v>
      </c>
      <c r="L1170" s="157" t="s">
        <v>2611</v>
      </c>
    </row>
    <row r="1171" spans="1:12" x14ac:dyDescent="0.2">
      <c r="A1171" t="s">
        <v>3718</v>
      </c>
      <c r="B1171">
        <v>40121</v>
      </c>
      <c r="C1171" t="s">
        <v>2497</v>
      </c>
      <c r="D1171" s="157" t="s">
        <v>2119</v>
      </c>
      <c r="E1171">
        <v>57</v>
      </c>
      <c r="F1171" t="s">
        <v>3198</v>
      </c>
      <c r="G1171" t="s">
        <v>578</v>
      </c>
      <c r="H1171" s="157" t="s">
        <v>3353</v>
      </c>
      <c r="I1171" s="157" t="s">
        <v>3353</v>
      </c>
      <c r="J1171" t="s">
        <v>510</v>
      </c>
      <c r="L1171" s="157" t="s">
        <v>2611</v>
      </c>
    </row>
    <row r="1172" spans="1:12" x14ac:dyDescent="0.2">
      <c r="A1172" t="s">
        <v>3718</v>
      </c>
      <c r="B1172">
        <v>40121</v>
      </c>
      <c r="C1172" t="s">
        <v>2497</v>
      </c>
      <c r="D1172" s="157" t="s">
        <v>2119</v>
      </c>
      <c r="E1172">
        <v>58</v>
      </c>
      <c r="F1172" t="s">
        <v>3199</v>
      </c>
      <c r="G1172" t="s">
        <v>575</v>
      </c>
      <c r="H1172" s="157" t="s">
        <v>3354</v>
      </c>
      <c r="I1172" s="157" t="s">
        <v>3354</v>
      </c>
      <c r="J1172" t="s">
        <v>510</v>
      </c>
      <c r="L1172" s="157" t="s">
        <v>2611</v>
      </c>
    </row>
    <row r="1173" spans="1:12" x14ac:dyDescent="0.2">
      <c r="A1173" t="s">
        <v>3718</v>
      </c>
      <c r="B1173">
        <v>40121</v>
      </c>
      <c r="C1173" t="s">
        <v>2497</v>
      </c>
      <c r="D1173" s="157" t="s">
        <v>2119</v>
      </c>
      <c r="E1173">
        <v>59</v>
      </c>
      <c r="F1173" t="s">
        <v>3200</v>
      </c>
      <c r="G1173" t="s">
        <v>572</v>
      </c>
      <c r="H1173" s="157" t="s">
        <v>2923</v>
      </c>
      <c r="I1173" s="157" t="s">
        <v>2923</v>
      </c>
      <c r="J1173" t="s">
        <v>510</v>
      </c>
      <c r="L1173" s="157" t="s">
        <v>2611</v>
      </c>
    </row>
    <row r="1174" spans="1:12" x14ac:dyDescent="0.2">
      <c r="A1174" t="s">
        <v>3718</v>
      </c>
      <c r="B1174">
        <v>40121</v>
      </c>
      <c r="C1174" t="s">
        <v>2497</v>
      </c>
      <c r="D1174" s="157" t="s">
        <v>2119</v>
      </c>
      <c r="E1174">
        <v>60</v>
      </c>
      <c r="F1174" t="s">
        <v>3201</v>
      </c>
      <c r="G1174" t="s">
        <v>569</v>
      </c>
      <c r="H1174" s="157" t="s">
        <v>3355</v>
      </c>
      <c r="I1174" s="157" t="s">
        <v>3355</v>
      </c>
      <c r="J1174" t="s">
        <v>510</v>
      </c>
      <c r="L1174" s="157" t="s">
        <v>2611</v>
      </c>
    </row>
    <row r="1175" spans="1:12" x14ac:dyDescent="0.2">
      <c r="A1175" t="s">
        <v>3718</v>
      </c>
      <c r="B1175">
        <v>40121</v>
      </c>
      <c r="C1175" t="s">
        <v>2497</v>
      </c>
      <c r="D1175" s="157" t="s">
        <v>2119</v>
      </c>
      <c r="E1175">
        <v>61</v>
      </c>
      <c r="F1175" t="s">
        <v>3202</v>
      </c>
      <c r="G1175" t="s">
        <v>566</v>
      </c>
      <c r="H1175" s="157" t="s">
        <v>2924</v>
      </c>
      <c r="I1175" s="157" t="s">
        <v>2924</v>
      </c>
      <c r="J1175" t="s">
        <v>510</v>
      </c>
      <c r="L1175" s="157" t="s">
        <v>2611</v>
      </c>
    </row>
    <row r="1176" spans="1:12" x14ac:dyDescent="0.2">
      <c r="A1176" t="s">
        <v>3719</v>
      </c>
      <c r="B1176">
        <v>40121</v>
      </c>
      <c r="C1176" t="s">
        <v>3720</v>
      </c>
      <c r="D1176" s="157" t="s">
        <v>3359</v>
      </c>
      <c r="E1176">
        <v>62</v>
      </c>
      <c r="F1176" t="s">
        <v>3258</v>
      </c>
      <c r="G1176" t="s">
        <v>3259</v>
      </c>
      <c r="H1176" s="157" t="s">
        <v>3356</v>
      </c>
      <c r="I1176" s="157" t="s">
        <v>2926</v>
      </c>
      <c r="J1176" t="s">
        <v>3260</v>
      </c>
      <c r="L1176" s="157" t="s">
        <v>2611</v>
      </c>
    </row>
    <row r="1177" spans="1:12" x14ac:dyDescent="0.2">
      <c r="A1177" t="s">
        <v>3718</v>
      </c>
      <c r="B1177">
        <v>40121</v>
      </c>
      <c r="C1177" t="s">
        <v>2497</v>
      </c>
      <c r="D1177" s="157" t="s">
        <v>2119</v>
      </c>
      <c r="E1177">
        <v>63</v>
      </c>
      <c r="F1177" t="s">
        <v>3204</v>
      </c>
      <c r="G1177" t="s">
        <v>560</v>
      </c>
      <c r="H1177" s="157" t="s">
        <v>3360</v>
      </c>
      <c r="I1177" s="157" t="s">
        <v>3360</v>
      </c>
      <c r="J1177" t="s">
        <v>510</v>
      </c>
      <c r="L1177" s="157" t="s">
        <v>2611</v>
      </c>
    </row>
    <row r="1178" spans="1:12" x14ac:dyDescent="0.2">
      <c r="A1178" t="s">
        <v>3718</v>
      </c>
      <c r="B1178">
        <v>40121</v>
      </c>
      <c r="C1178" t="s">
        <v>2497</v>
      </c>
      <c r="D1178" s="157" t="s">
        <v>2119</v>
      </c>
      <c r="E1178">
        <v>64</v>
      </c>
      <c r="F1178" t="s">
        <v>3205</v>
      </c>
      <c r="G1178" t="s">
        <v>557</v>
      </c>
      <c r="H1178" s="157" t="s">
        <v>2927</v>
      </c>
      <c r="I1178" s="157" t="s">
        <v>2927</v>
      </c>
      <c r="J1178" t="s">
        <v>510</v>
      </c>
      <c r="L1178" s="157" t="s">
        <v>2611</v>
      </c>
    </row>
    <row r="1179" spans="1:12" x14ac:dyDescent="0.2">
      <c r="A1179" t="s">
        <v>3718</v>
      </c>
      <c r="B1179">
        <v>40121</v>
      </c>
      <c r="C1179" t="s">
        <v>2497</v>
      </c>
      <c r="D1179" s="157" t="s">
        <v>2119</v>
      </c>
      <c r="E1179">
        <v>65</v>
      </c>
      <c r="F1179" t="s">
        <v>3206</v>
      </c>
      <c r="G1179" t="s">
        <v>554</v>
      </c>
      <c r="H1179" s="157" t="s">
        <v>2929</v>
      </c>
      <c r="I1179" s="157" t="s">
        <v>2929</v>
      </c>
      <c r="J1179" t="s">
        <v>510</v>
      </c>
      <c r="L1179" s="157" t="s">
        <v>2611</v>
      </c>
    </row>
    <row r="1180" spans="1:12" x14ac:dyDescent="0.2">
      <c r="A1180" t="s">
        <v>3718</v>
      </c>
      <c r="B1180">
        <v>40121</v>
      </c>
      <c r="C1180" t="s">
        <v>2497</v>
      </c>
      <c r="D1180" s="157" t="s">
        <v>2119</v>
      </c>
      <c r="E1180">
        <v>66</v>
      </c>
      <c r="F1180" t="s">
        <v>3207</v>
      </c>
      <c r="G1180" t="s">
        <v>551</v>
      </c>
      <c r="H1180" s="157" t="s">
        <v>2930</v>
      </c>
      <c r="I1180" s="157" t="s">
        <v>2930</v>
      </c>
      <c r="J1180" t="s">
        <v>510</v>
      </c>
      <c r="L1180" s="157" t="s">
        <v>2611</v>
      </c>
    </row>
    <row r="1181" spans="1:12" x14ac:dyDescent="0.2">
      <c r="A1181" t="s">
        <v>3718</v>
      </c>
      <c r="B1181">
        <v>40121</v>
      </c>
      <c r="C1181" t="s">
        <v>2497</v>
      </c>
      <c r="D1181" s="157" t="s">
        <v>2119</v>
      </c>
      <c r="E1181">
        <v>67</v>
      </c>
      <c r="F1181" t="s">
        <v>3208</v>
      </c>
      <c r="G1181" t="s">
        <v>548</v>
      </c>
      <c r="H1181" s="157" t="s">
        <v>2931</v>
      </c>
      <c r="I1181" s="157" t="s">
        <v>2931</v>
      </c>
      <c r="J1181" t="s">
        <v>510</v>
      </c>
      <c r="L1181" s="157" t="s">
        <v>2611</v>
      </c>
    </row>
    <row r="1182" spans="1:12" x14ac:dyDescent="0.2">
      <c r="A1182" t="s">
        <v>3718</v>
      </c>
      <c r="B1182">
        <v>40121</v>
      </c>
      <c r="C1182" t="s">
        <v>2497</v>
      </c>
      <c r="D1182" s="157" t="s">
        <v>2119</v>
      </c>
      <c r="E1182">
        <v>68</v>
      </c>
      <c r="F1182" t="s">
        <v>3209</v>
      </c>
      <c r="G1182" t="s">
        <v>545</v>
      </c>
      <c r="H1182" s="157" t="s">
        <v>2932</v>
      </c>
      <c r="I1182" s="157" t="s">
        <v>2932</v>
      </c>
      <c r="J1182" t="s">
        <v>510</v>
      </c>
      <c r="L1182" s="157" t="s">
        <v>2611</v>
      </c>
    </row>
    <row r="1183" spans="1:12" x14ac:dyDescent="0.2">
      <c r="A1183" t="s">
        <v>3718</v>
      </c>
      <c r="B1183">
        <v>40121</v>
      </c>
      <c r="C1183" t="s">
        <v>2497</v>
      </c>
      <c r="D1183" s="157" t="s">
        <v>2119</v>
      </c>
      <c r="E1183">
        <v>69</v>
      </c>
      <c r="F1183" t="s">
        <v>3210</v>
      </c>
      <c r="G1183" t="s">
        <v>542</v>
      </c>
      <c r="H1183" s="157" t="s">
        <v>3361</v>
      </c>
      <c r="I1183" s="157" t="s">
        <v>3361</v>
      </c>
      <c r="J1183" t="s">
        <v>510</v>
      </c>
      <c r="L1183" s="157" t="s">
        <v>2611</v>
      </c>
    </row>
    <row r="1184" spans="1:12" x14ac:dyDescent="0.2">
      <c r="A1184" t="s">
        <v>3718</v>
      </c>
      <c r="B1184">
        <v>40121</v>
      </c>
      <c r="C1184" t="s">
        <v>2497</v>
      </c>
      <c r="D1184" s="157" t="s">
        <v>2119</v>
      </c>
      <c r="E1184">
        <v>70</v>
      </c>
      <c r="F1184" t="s">
        <v>3211</v>
      </c>
      <c r="G1184" t="s">
        <v>539</v>
      </c>
      <c r="H1184" s="157" t="s">
        <v>2933</v>
      </c>
      <c r="I1184" s="157" t="s">
        <v>2933</v>
      </c>
      <c r="J1184" t="s">
        <v>510</v>
      </c>
      <c r="L1184" s="157" t="s">
        <v>2611</v>
      </c>
    </row>
    <row r="1185" spans="1:12" x14ac:dyDescent="0.2">
      <c r="A1185" t="s">
        <v>3718</v>
      </c>
      <c r="B1185">
        <v>40121</v>
      </c>
      <c r="C1185" t="s">
        <v>2497</v>
      </c>
      <c r="D1185" s="157" t="s">
        <v>2119</v>
      </c>
      <c r="E1185">
        <v>71</v>
      </c>
      <c r="F1185" t="s">
        <v>3212</v>
      </c>
      <c r="G1185" t="s">
        <v>536</v>
      </c>
      <c r="H1185" s="157" t="s">
        <v>3362</v>
      </c>
      <c r="I1185" s="157" t="s">
        <v>3362</v>
      </c>
      <c r="J1185" t="s">
        <v>510</v>
      </c>
      <c r="L1185" s="157" t="s">
        <v>2611</v>
      </c>
    </row>
    <row r="1186" spans="1:12" x14ac:dyDescent="0.2">
      <c r="A1186" t="s">
        <v>3718</v>
      </c>
      <c r="B1186">
        <v>40121</v>
      </c>
      <c r="C1186" t="s">
        <v>2497</v>
      </c>
      <c r="D1186" s="157" t="s">
        <v>2119</v>
      </c>
      <c r="E1186">
        <v>72</v>
      </c>
      <c r="F1186" t="s">
        <v>3213</v>
      </c>
      <c r="G1186" t="s">
        <v>533</v>
      </c>
      <c r="H1186" s="157" t="s">
        <v>2934</v>
      </c>
      <c r="I1186" s="157" t="s">
        <v>2934</v>
      </c>
      <c r="J1186" t="s">
        <v>510</v>
      </c>
      <c r="L1186" s="157" t="s">
        <v>2611</v>
      </c>
    </row>
    <row r="1187" spans="1:12" x14ac:dyDescent="0.2">
      <c r="A1187" t="s">
        <v>3718</v>
      </c>
      <c r="B1187">
        <v>40121</v>
      </c>
      <c r="C1187" t="s">
        <v>2497</v>
      </c>
      <c r="D1187" s="157" t="s">
        <v>2119</v>
      </c>
      <c r="E1187">
        <v>73</v>
      </c>
      <c r="F1187" t="s">
        <v>3214</v>
      </c>
      <c r="G1187" t="s">
        <v>531</v>
      </c>
      <c r="H1187" s="157" t="s">
        <v>3363</v>
      </c>
      <c r="I1187" s="157" t="s">
        <v>3363</v>
      </c>
      <c r="J1187" t="s">
        <v>510</v>
      </c>
      <c r="L1187" s="157" t="s">
        <v>2611</v>
      </c>
    </row>
    <row r="1188" spans="1:12" x14ac:dyDescent="0.2">
      <c r="A1188" t="s">
        <v>3718</v>
      </c>
      <c r="B1188">
        <v>40121</v>
      </c>
      <c r="C1188" t="s">
        <v>2497</v>
      </c>
      <c r="D1188" s="157" t="s">
        <v>2119</v>
      </c>
      <c r="E1188">
        <v>74</v>
      </c>
      <c r="F1188" t="s">
        <v>3215</v>
      </c>
      <c r="G1188" t="s">
        <v>528</v>
      </c>
      <c r="H1188" s="157" t="s">
        <v>3364</v>
      </c>
      <c r="I1188" s="157" t="s">
        <v>3364</v>
      </c>
      <c r="J1188" t="s">
        <v>510</v>
      </c>
      <c r="L1188" s="157" t="s">
        <v>2611</v>
      </c>
    </row>
    <row r="1189" spans="1:12" x14ac:dyDescent="0.2">
      <c r="A1189" t="s">
        <v>3718</v>
      </c>
      <c r="B1189">
        <v>40121</v>
      </c>
      <c r="C1189" t="s">
        <v>2497</v>
      </c>
      <c r="D1189" s="157" t="s">
        <v>2119</v>
      </c>
      <c r="E1189">
        <v>75</v>
      </c>
      <c r="F1189" t="s">
        <v>3216</v>
      </c>
      <c r="G1189" t="s">
        <v>525</v>
      </c>
      <c r="H1189" s="157" t="s">
        <v>2935</v>
      </c>
      <c r="I1189" s="157" t="s">
        <v>2935</v>
      </c>
      <c r="J1189" t="s">
        <v>510</v>
      </c>
      <c r="L1189" s="157" t="s">
        <v>2611</v>
      </c>
    </row>
    <row r="1190" spans="1:12" x14ac:dyDescent="0.2">
      <c r="A1190" t="s">
        <v>3718</v>
      </c>
      <c r="B1190">
        <v>40121</v>
      </c>
      <c r="C1190" t="s">
        <v>2497</v>
      </c>
      <c r="D1190" s="157" t="s">
        <v>2119</v>
      </c>
      <c r="E1190">
        <v>76</v>
      </c>
      <c r="F1190" t="s">
        <v>3217</v>
      </c>
      <c r="G1190" t="s">
        <v>522</v>
      </c>
      <c r="H1190" s="157" t="s">
        <v>3365</v>
      </c>
      <c r="I1190" s="157" t="s">
        <v>3365</v>
      </c>
      <c r="J1190" t="s">
        <v>510</v>
      </c>
      <c r="L1190" s="157" t="s">
        <v>2611</v>
      </c>
    </row>
    <row r="1191" spans="1:12" x14ac:dyDescent="0.2">
      <c r="A1191" t="s">
        <v>3718</v>
      </c>
      <c r="B1191">
        <v>40121</v>
      </c>
      <c r="C1191" t="s">
        <v>2497</v>
      </c>
      <c r="D1191" s="157" t="s">
        <v>2119</v>
      </c>
      <c r="E1191">
        <v>77</v>
      </c>
      <c r="F1191" t="s">
        <v>3218</v>
      </c>
      <c r="G1191" t="s">
        <v>519</v>
      </c>
      <c r="H1191" s="157" t="s">
        <v>3366</v>
      </c>
      <c r="I1191" s="157" t="s">
        <v>3366</v>
      </c>
      <c r="J1191" t="s">
        <v>510</v>
      </c>
      <c r="L1191" s="157" t="s">
        <v>2611</v>
      </c>
    </row>
    <row r="1192" spans="1:12" x14ac:dyDescent="0.2">
      <c r="A1192" t="s">
        <v>3718</v>
      </c>
      <c r="B1192">
        <v>40121</v>
      </c>
      <c r="C1192" t="s">
        <v>2497</v>
      </c>
      <c r="D1192" s="157" t="s">
        <v>2119</v>
      </c>
      <c r="E1192">
        <v>78</v>
      </c>
      <c r="F1192" t="s">
        <v>3219</v>
      </c>
      <c r="G1192" t="s">
        <v>516</v>
      </c>
      <c r="H1192" s="157" t="s">
        <v>2936</v>
      </c>
      <c r="I1192" s="157" t="s">
        <v>2936</v>
      </c>
      <c r="J1192" t="s">
        <v>510</v>
      </c>
      <c r="L1192" s="157" t="s">
        <v>2611</v>
      </c>
    </row>
    <row r="1193" spans="1:12" x14ac:dyDescent="0.2">
      <c r="A1193" t="s">
        <v>3718</v>
      </c>
      <c r="B1193">
        <v>40121</v>
      </c>
      <c r="C1193" t="s">
        <v>2497</v>
      </c>
      <c r="D1193" s="157" t="s">
        <v>2119</v>
      </c>
      <c r="E1193">
        <v>79</v>
      </c>
      <c r="F1193" t="s">
        <v>3220</v>
      </c>
      <c r="G1193" t="s">
        <v>513</v>
      </c>
      <c r="H1193" s="157" t="s">
        <v>3367</v>
      </c>
      <c r="I1193" s="157" t="s">
        <v>3367</v>
      </c>
      <c r="J1193" t="s">
        <v>510</v>
      </c>
      <c r="L1193" s="157" t="s">
        <v>2611</v>
      </c>
    </row>
    <row r="1194" spans="1:12" x14ac:dyDescent="0.2">
      <c r="A1194" t="s">
        <v>3718</v>
      </c>
      <c r="B1194">
        <v>40121</v>
      </c>
      <c r="C1194" t="s">
        <v>2497</v>
      </c>
      <c r="D1194" s="157" t="s">
        <v>2119</v>
      </c>
      <c r="E1194">
        <v>80</v>
      </c>
      <c r="F1194" t="s">
        <v>3221</v>
      </c>
      <c r="G1194" t="s">
        <v>510</v>
      </c>
      <c r="H1194" s="157" t="s">
        <v>3368</v>
      </c>
      <c r="I1194" s="157" t="s">
        <v>3368</v>
      </c>
      <c r="J1194" t="s">
        <v>510</v>
      </c>
      <c r="L1194" s="157" t="s">
        <v>2611</v>
      </c>
    </row>
    <row r="1195" spans="1:12" x14ac:dyDescent="0.2">
      <c r="A1195" t="s">
        <v>3721</v>
      </c>
      <c r="B1195">
        <v>40121</v>
      </c>
      <c r="C1195" t="s">
        <v>2498</v>
      </c>
      <c r="D1195" s="157" t="s">
        <v>2111</v>
      </c>
      <c r="E1195">
        <v>1</v>
      </c>
      <c r="F1195" t="s">
        <v>2841</v>
      </c>
      <c r="G1195" t="s">
        <v>252</v>
      </c>
      <c r="H1195" s="157" t="s">
        <v>3314</v>
      </c>
      <c r="I1195" s="157" t="s">
        <v>3314</v>
      </c>
      <c r="J1195" t="s">
        <v>510</v>
      </c>
      <c r="L1195" s="157" t="s">
        <v>2611</v>
      </c>
    </row>
    <row r="1196" spans="1:12" x14ac:dyDescent="0.2">
      <c r="A1196" t="s">
        <v>3721</v>
      </c>
      <c r="B1196">
        <v>40121</v>
      </c>
      <c r="C1196" t="s">
        <v>2498</v>
      </c>
      <c r="D1196" s="157" t="s">
        <v>2111</v>
      </c>
      <c r="E1196">
        <v>2</v>
      </c>
      <c r="F1196" t="s">
        <v>3160</v>
      </c>
      <c r="G1196" t="s">
        <v>249</v>
      </c>
      <c r="H1196" s="157" t="s">
        <v>3315</v>
      </c>
      <c r="I1196" s="157" t="s">
        <v>3315</v>
      </c>
      <c r="J1196" t="s">
        <v>510</v>
      </c>
      <c r="L1196" s="157" t="s">
        <v>2611</v>
      </c>
    </row>
    <row r="1197" spans="1:12" x14ac:dyDescent="0.2">
      <c r="A1197" t="s">
        <v>3721</v>
      </c>
      <c r="B1197">
        <v>40121</v>
      </c>
      <c r="C1197" t="s">
        <v>2498</v>
      </c>
      <c r="D1197" s="157" t="s">
        <v>2111</v>
      </c>
      <c r="E1197">
        <v>3</v>
      </c>
      <c r="F1197" t="s">
        <v>3161</v>
      </c>
      <c r="G1197" t="s">
        <v>246</v>
      </c>
      <c r="H1197" s="157" t="s">
        <v>3316</v>
      </c>
      <c r="I1197" s="157" t="s">
        <v>3316</v>
      </c>
      <c r="J1197" t="s">
        <v>510</v>
      </c>
      <c r="L1197" s="157" t="s">
        <v>2611</v>
      </c>
    </row>
    <row r="1198" spans="1:12" x14ac:dyDescent="0.2">
      <c r="A1198" t="s">
        <v>3721</v>
      </c>
      <c r="B1198">
        <v>40121</v>
      </c>
      <c r="C1198" t="s">
        <v>2498</v>
      </c>
      <c r="D1198" s="157" t="s">
        <v>2111</v>
      </c>
      <c r="E1198">
        <v>4</v>
      </c>
      <c r="F1198" t="s">
        <v>3162</v>
      </c>
      <c r="G1198" t="s">
        <v>243</v>
      </c>
      <c r="H1198" s="157" t="s">
        <v>3317</v>
      </c>
      <c r="I1198" s="157" t="s">
        <v>3317</v>
      </c>
      <c r="J1198" t="s">
        <v>510</v>
      </c>
      <c r="L1198" s="157" t="s">
        <v>2611</v>
      </c>
    </row>
    <row r="1199" spans="1:12" x14ac:dyDescent="0.2">
      <c r="A1199" t="s">
        <v>3721</v>
      </c>
      <c r="B1199">
        <v>40121</v>
      </c>
      <c r="C1199" t="s">
        <v>2498</v>
      </c>
      <c r="D1199" s="157" t="s">
        <v>2111</v>
      </c>
      <c r="E1199">
        <v>5</v>
      </c>
      <c r="F1199" t="s">
        <v>2842</v>
      </c>
      <c r="G1199" t="s">
        <v>706</v>
      </c>
      <c r="H1199" s="157" t="s">
        <v>3318</v>
      </c>
      <c r="I1199" s="157" t="s">
        <v>3318</v>
      </c>
      <c r="J1199" t="s">
        <v>510</v>
      </c>
      <c r="L1199" s="157" t="s">
        <v>2611</v>
      </c>
    </row>
    <row r="1200" spans="1:12" x14ac:dyDescent="0.2">
      <c r="A1200" t="s">
        <v>3721</v>
      </c>
      <c r="B1200">
        <v>40121</v>
      </c>
      <c r="C1200" t="s">
        <v>2498</v>
      </c>
      <c r="D1200" s="157" t="s">
        <v>2111</v>
      </c>
      <c r="E1200">
        <v>6</v>
      </c>
      <c r="F1200" t="s">
        <v>3163</v>
      </c>
      <c r="G1200" t="s">
        <v>703</v>
      </c>
      <c r="H1200" s="157" t="s">
        <v>3319</v>
      </c>
      <c r="I1200" s="157" t="s">
        <v>3319</v>
      </c>
      <c r="J1200" t="s">
        <v>510</v>
      </c>
      <c r="L1200" s="157" t="s">
        <v>2611</v>
      </c>
    </row>
    <row r="1201" spans="1:12" x14ac:dyDescent="0.2">
      <c r="A1201" t="s">
        <v>3721</v>
      </c>
      <c r="B1201">
        <v>40121</v>
      </c>
      <c r="C1201" t="s">
        <v>2498</v>
      </c>
      <c r="D1201" s="157" t="s">
        <v>2111</v>
      </c>
      <c r="E1201">
        <v>7</v>
      </c>
      <c r="F1201" t="s">
        <v>3164</v>
      </c>
      <c r="G1201" t="s">
        <v>700</v>
      </c>
      <c r="H1201" s="157" t="s">
        <v>3332</v>
      </c>
      <c r="I1201" s="157" t="s">
        <v>3332</v>
      </c>
      <c r="J1201" t="s">
        <v>510</v>
      </c>
      <c r="L1201" s="157" t="s">
        <v>2611</v>
      </c>
    </row>
    <row r="1202" spans="1:12" x14ac:dyDescent="0.2">
      <c r="A1202" t="s">
        <v>3721</v>
      </c>
      <c r="B1202">
        <v>40121</v>
      </c>
      <c r="C1202" t="s">
        <v>2498</v>
      </c>
      <c r="D1202" s="157" t="s">
        <v>2111</v>
      </c>
      <c r="E1202">
        <v>8</v>
      </c>
      <c r="F1202" t="s">
        <v>2843</v>
      </c>
      <c r="G1202" t="s">
        <v>465</v>
      </c>
      <c r="H1202" s="157" t="s">
        <v>3320</v>
      </c>
      <c r="I1202" s="157" t="s">
        <v>3320</v>
      </c>
      <c r="J1202" t="s">
        <v>510</v>
      </c>
      <c r="L1202" s="157" t="s">
        <v>2611</v>
      </c>
    </row>
    <row r="1203" spans="1:12" x14ac:dyDescent="0.2">
      <c r="A1203" t="s">
        <v>3721</v>
      </c>
      <c r="B1203">
        <v>40121</v>
      </c>
      <c r="C1203" t="s">
        <v>2498</v>
      </c>
      <c r="D1203" s="157" t="s">
        <v>2111</v>
      </c>
      <c r="E1203">
        <v>9</v>
      </c>
      <c r="F1203" t="s">
        <v>3165</v>
      </c>
      <c r="G1203" t="s">
        <v>467</v>
      </c>
      <c r="H1203" s="157" t="s">
        <v>3333</v>
      </c>
      <c r="I1203" s="157" t="s">
        <v>3333</v>
      </c>
      <c r="J1203" t="s">
        <v>510</v>
      </c>
      <c r="L1203" s="157" t="s">
        <v>2611</v>
      </c>
    </row>
    <row r="1204" spans="1:12" x14ac:dyDescent="0.2">
      <c r="A1204" t="s">
        <v>3721</v>
      </c>
      <c r="B1204">
        <v>40121</v>
      </c>
      <c r="C1204" t="s">
        <v>2498</v>
      </c>
      <c r="D1204" s="157" t="s">
        <v>2111</v>
      </c>
      <c r="E1204">
        <v>10</v>
      </c>
      <c r="F1204" t="s">
        <v>3166</v>
      </c>
      <c r="G1204" t="s">
        <v>469</v>
      </c>
      <c r="H1204" s="157" t="s">
        <v>3333</v>
      </c>
      <c r="I1204" s="157" t="s">
        <v>3333</v>
      </c>
      <c r="J1204" t="s">
        <v>510</v>
      </c>
      <c r="L1204" s="157" t="s">
        <v>2611</v>
      </c>
    </row>
    <row r="1205" spans="1:12" x14ac:dyDescent="0.2">
      <c r="A1205" t="s">
        <v>3721</v>
      </c>
      <c r="B1205">
        <v>40121</v>
      </c>
      <c r="C1205" t="s">
        <v>2498</v>
      </c>
      <c r="D1205" s="157" t="s">
        <v>2111</v>
      </c>
      <c r="E1205">
        <v>11</v>
      </c>
      <c r="F1205" t="s">
        <v>2844</v>
      </c>
      <c r="G1205" t="s">
        <v>237</v>
      </c>
      <c r="H1205" s="157" t="s">
        <v>3321</v>
      </c>
      <c r="I1205" s="157" t="s">
        <v>3321</v>
      </c>
      <c r="J1205" t="s">
        <v>510</v>
      </c>
      <c r="L1205" s="157" t="s">
        <v>2611</v>
      </c>
    </row>
    <row r="1206" spans="1:12" x14ac:dyDescent="0.2">
      <c r="A1206" t="s">
        <v>3721</v>
      </c>
      <c r="B1206">
        <v>40121</v>
      </c>
      <c r="C1206" t="s">
        <v>2498</v>
      </c>
      <c r="D1206" s="157" t="s">
        <v>2111</v>
      </c>
      <c r="E1206">
        <v>12</v>
      </c>
      <c r="F1206" t="s">
        <v>3167</v>
      </c>
      <c r="G1206" t="s">
        <v>234</v>
      </c>
      <c r="H1206" s="157" t="s">
        <v>3334</v>
      </c>
      <c r="I1206" s="157" t="s">
        <v>3334</v>
      </c>
      <c r="J1206" t="s">
        <v>510</v>
      </c>
      <c r="L1206" s="157" t="s">
        <v>2611</v>
      </c>
    </row>
    <row r="1207" spans="1:12" x14ac:dyDescent="0.2">
      <c r="A1207" t="s">
        <v>3721</v>
      </c>
      <c r="B1207">
        <v>40121</v>
      </c>
      <c r="C1207" t="s">
        <v>2498</v>
      </c>
      <c r="D1207" s="157" t="s">
        <v>2111</v>
      </c>
      <c r="E1207">
        <v>13</v>
      </c>
      <c r="F1207" t="s">
        <v>2845</v>
      </c>
      <c r="G1207" t="s">
        <v>231</v>
      </c>
      <c r="H1207" s="157" t="s">
        <v>3335</v>
      </c>
      <c r="I1207" s="157" t="s">
        <v>3335</v>
      </c>
      <c r="J1207" t="s">
        <v>510</v>
      </c>
      <c r="L1207" s="157" t="s">
        <v>2611</v>
      </c>
    </row>
    <row r="1208" spans="1:12" x14ac:dyDescent="0.2">
      <c r="A1208" t="s">
        <v>3721</v>
      </c>
      <c r="B1208">
        <v>40121</v>
      </c>
      <c r="C1208" t="s">
        <v>2498</v>
      </c>
      <c r="D1208" s="157" t="s">
        <v>2111</v>
      </c>
      <c r="E1208">
        <v>14</v>
      </c>
      <c r="F1208" t="s">
        <v>2846</v>
      </c>
      <c r="G1208" t="s">
        <v>228</v>
      </c>
      <c r="H1208" s="157" t="s">
        <v>3370</v>
      </c>
      <c r="I1208" s="157" t="s">
        <v>3370</v>
      </c>
      <c r="J1208" t="s">
        <v>510</v>
      </c>
      <c r="L1208" s="157" t="s">
        <v>2611</v>
      </c>
    </row>
    <row r="1209" spans="1:12" x14ac:dyDescent="0.2">
      <c r="A1209" t="s">
        <v>3721</v>
      </c>
      <c r="B1209">
        <v>40121</v>
      </c>
      <c r="C1209" t="s">
        <v>2498</v>
      </c>
      <c r="D1209" s="157" t="s">
        <v>2111</v>
      </c>
      <c r="E1209">
        <v>15</v>
      </c>
      <c r="F1209" t="s">
        <v>3168</v>
      </c>
      <c r="G1209" t="s">
        <v>225</v>
      </c>
      <c r="H1209" s="157" t="s">
        <v>3336</v>
      </c>
      <c r="I1209" s="157" t="s">
        <v>3336</v>
      </c>
      <c r="J1209" t="s">
        <v>510</v>
      </c>
      <c r="L1209" s="157" t="s">
        <v>2611</v>
      </c>
    </row>
    <row r="1210" spans="1:12" x14ac:dyDescent="0.2">
      <c r="A1210" t="s">
        <v>3721</v>
      </c>
      <c r="B1210">
        <v>40121</v>
      </c>
      <c r="C1210" t="s">
        <v>2498</v>
      </c>
      <c r="D1210" s="157" t="s">
        <v>2111</v>
      </c>
      <c r="E1210">
        <v>16</v>
      </c>
      <c r="F1210" t="s">
        <v>2847</v>
      </c>
      <c r="G1210" t="s">
        <v>222</v>
      </c>
      <c r="H1210" s="157" t="s">
        <v>3337</v>
      </c>
      <c r="I1210" s="157" t="s">
        <v>3337</v>
      </c>
      <c r="J1210" t="s">
        <v>510</v>
      </c>
      <c r="L1210" s="157" t="s">
        <v>2611</v>
      </c>
    </row>
    <row r="1211" spans="1:12" x14ac:dyDescent="0.2">
      <c r="A1211" t="s">
        <v>3721</v>
      </c>
      <c r="B1211">
        <v>40121</v>
      </c>
      <c r="C1211" t="s">
        <v>2498</v>
      </c>
      <c r="D1211" s="157" t="s">
        <v>2111</v>
      </c>
      <c r="E1211">
        <v>17</v>
      </c>
      <c r="F1211" t="s">
        <v>3169</v>
      </c>
      <c r="G1211" t="s">
        <v>219</v>
      </c>
      <c r="H1211" s="157" t="s">
        <v>3338</v>
      </c>
      <c r="I1211" s="157" t="s">
        <v>3338</v>
      </c>
      <c r="J1211" t="s">
        <v>510</v>
      </c>
      <c r="L1211" s="157" t="s">
        <v>2611</v>
      </c>
    </row>
    <row r="1212" spans="1:12" x14ac:dyDescent="0.2">
      <c r="A1212" t="s">
        <v>3721</v>
      </c>
      <c r="B1212">
        <v>40121</v>
      </c>
      <c r="C1212" t="s">
        <v>2498</v>
      </c>
      <c r="D1212" s="157" t="s">
        <v>2111</v>
      </c>
      <c r="E1212">
        <v>18</v>
      </c>
      <c r="F1212" t="s">
        <v>3170</v>
      </c>
      <c r="G1212" t="s">
        <v>219</v>
      </c>
      <c r="H1212" s="157" t="s">
        <v>3371</v>
      </c>
      <c r="I1212" s="157" t="s">
        <v>3371</v>
      </c>
      <c r="J1212" t="s">
        <v>510</v>
      </c>
      <c r="L1212" s="157" t="s">
        <v>2611</v>
      </c>
    </row>
    <row r="1213" spans="1:12" x14ac:dyDescent="0.2">
      <c r="A1213" t="s">
        <v>3721</v>
      </c>
      <c r="B1213">
        <v>40121</v>
      </c>
      <c r="C1213" t="s">
        <v>2498</v>
      </c>
      <c r="D1213" s="157" t="s">
        <v>2111</v>
      </c>
      <c r="E1213">
        <v>19</v>
      </c>
      <c r="F1213" t="s">
        <v>3171</v>
      </c>
      <c r="G1213" t="s">
        <v>787</v>
      </c>
      <c r="H1213" s="157" t="s">
        <v>3372</v>
      </c>
      <c r="I1213" s="157" t="s">
        <v>3372</v>
      </c>
      <c r="J1213" t="s">
        <v>510</v>
      </c>
      <c r="L1213" s="157" t="s">
        <v>2611</v>
      </c>
    </row>
    <row r="1214" spans="1:12" x14ac:dyDescent="0.2">
      <c r="A1214" t="s">
        <v>3721</v>
      </c>
      <c r="B1214">
        <v>40121</v>
      </c>
      <c r="C1214" t="s">
        <v>2498</v>
      </c>
      <c r="D1214" s="157" t="s">
        <v>2111</v>
      </c>
      <c r="E1214">
        <v>20</v>
      </c>
      <c r="F1214" t="s">
        <v>2848</v>
      </c>
      <c r="G1214" t="s">
        <v>689</v>
      </c>
      <c r="H1214" s="157" t="s">
        <v>3340</v>
      </c>
      <c r="I1214" s="157" t="s">
        <v>3340</v>
      </c>
      <c r="J1214" t="s">
        <v>510</v>
      </c>
      <c r="L1214" s="157" t="s">
        <v>2611</v>
      </c>
    </row>
    <row r="1215" spans="1:12" x14ac:dyDescent="0.2">
      <c r="A1215" t="s">
        <v>3721</v>
      </c>
      <c r="B1215">
        <v>40121</v>
      </c>
      <c r="C1215" t="s">
        <v>2498</v>
      </c>
      <c r="D1215" s="157" t="s">
        <v>2111</v>
      </c>
      <c r="E1215">
        <v>21</v>
      </c>
      <c r="F1215" t="s">
        <v>3172</v>
      </c>
      <c r="G1215" t="s">
        <v>686</v>
      </c>
      <c r="H1215" s="157" t="s">
        <v>3373</v>
      </c>
      <c r="I1215" s="157" t="s">
        <v>3373</v>
      </c>
      <c r="J1215" t="s">
        <v>510</v>
      </c>
      <c r="L1215" s="157" t="s">
        <v>2611</v>
      </c>
    </row>
    <row r="1216" spans="1:12" x14ac:dyDescent="0.2">
      <c r="A1216" t="s">
        <v>3721</v>
      </c>
      <c r="B1216">
        <v>40121</v>
      </c>
      <c r="C1216" t="s">
        <v>2498</v>
      </c>
      <c r="D1216" s="157" t="s">
        <v>2111</v>
      </c>
      <c r="E1216">
        <v>22</v>
      </c>
      <c r="F1216" t="s">
        <v>3173</v>
      </c>
      <c r="G1216" t="s">
        <v>683</v>
      </c>
      <c r="H1216" s="157" t="s">
        <v>3341</v>
      </c>
      <c r="I1216" s="157" t="s">
        <v>3341</v>
      </c>
      <c r="J1216" t="s">
        <v>510</v>
      </c>
      <c r="L1216" s="157" t="s">
        <v>2611</v>
      </c>
    </row>
    <row r="1217" spans="1:12" x14ac:dyDescent="0.2">
      <c r="A1217" t="s">
        <v>3721</v>
      </c>
      <c r="B1217">
        <v>40121</v>
      </c>
      <c r="C1217" t="s">
        <v>2498</v>
      </c>
      <c r="D1217" s="157" t="s">
        <v>2111</v>
      </c>
      <c r="E1217">
        <v>23</v>
      </c>
      <c r="F1217" t="s">
        <v>2849</v>
      </c>
      <c r="G1217" t="s">
        <v>680</v>
      </c>
      <c r="H1217" s="157" t="s">
        <v>3342</v>
      </c>
      <c r="I1217" s="157" t="s">
        <v>3342</v>
      </c>
      <c r="J1217" t="s">
        <v>510</v>
      </c>
      <c r="L1217" s="157" t="s">
        <v>2611</v>
      </c>
    </row>
    <row r="1218" spans="1:12" x14ac:dyDescent="0.2">
      <c r="A1218" t="s">
        <v>3721</v>
      </c>
      <c r="B1218">
        <v>40121</v>
      </c>
      <c r="C1218" t="s">
        <v>2498</v>
      </c>
      <c r="D1218" s="157" t="s">
        <v>2111</v>
      </c>
      <c r="E1218">
        <v>24</v>
      </c>
      <c r="F1218" t="s">
        <v>3174</v>
      </c>
      <c r="G1218" t="s">
        <v>677</v>
      </c>
      <c r="H1218" s="157" t="s">
        <v>3343</v>
      </c>
      <c r="I1218" s="157" t="s">
        <v>3343</v>
      </c>
      <c r="J1218" t="s">
        <v>510</v>
      </c>
      <c r="L1218" s="157" t="s">
        <v>2611</v>
      </c>
    </row>
    <row r="1219" spans="1:12" x14ac:dyDescent="0.2">
      <c r="A1219" t="s">
        <v>3721</v>
      </c>
      <c r="B1219">
        <v>40121</v>
      </c>
      <c r="C1219" t="s">
        <v>2498</v>
      </c>
      <c r="D1219" s="157" t="s">
        <v>2111</v>
      </c>
      <c r="E1219">
        <v>25</v>
      </c>
      <c r="F1219" t="s">
        <v>3175</v>
      </c>
      <c r="G1219" t="s">
        <v>674</v>
      </c>
      <c r="H1219" s="157" t="s">
        <v>3344</v>
      </c>
      <c r="I1219" s="157" t="s">
        <v>3344</v>
      </c>
      <c r="J1219" t="s">
        <v>510</v>
      </c>
      <c r="L1219" s="157" t="s">
        <v>2611</v>
      </c>
    </row>
    <row r="1220" spans="1:12" x14ac:dyDescent="0.2">
      <c r="A1220" t="s">
        <v>3721</v>
      </c>
      <c r="B1220">
        <v>40121</v>
      </c>
      <c r="C1220" t="s">
        <v>2498</v>
      </c>
      <c r="D1220" s="157" t="s">
        <v>2111</v>
      </c>
      <c r="E1220">
        <v>26</v>
      </c>
      <c r="F1220" t="s">
        <v>3176</v>
      </c>
      <c r="G1220" t="s">
        <v>671</v>
      </c>
      <c r="H1220" s="157" t="s">
        <v>3345</v>
      </c>
      <c r="I1220" s="157" t="s">
        <v>3345</v>
      </c>
      <c r="J1220" t="s">
        <v>510</v>
      </c>
      <c r="L1220" s="157" t="s">
        <v>2611</v>
      </c>
    </row>
    <row r="1221" spans="1:12" x14ac:dyDescent="0.2">
      <c r="A1221" t="s">
        <v>3721</v>
      </c>
      <c r="B1221">
        <v>40121</v>
      </c>
      <c r="C1221" t="s">
        <v>2498</v>
      </c>
      <c r="D1221" s="157" t="s">
        <v>2111</v>
      </c>
      <c r="E1221">
        <v>27</v>
      </c>
      <c r="F1221" t="s">
        <v>2850</v>
      </c>
      <c r="G1221" t="s">
        <v>668</v>
      </c>
      <c r="H1221" s="157" t="s">
        <v>3346</v>
      </c>
      <c r="I1221" s="157" t="s">
        <v>3346</v>
      </c>
      <c r="J1221" t="s">
        <v>510</v>
      </c>
      <c r="L1221" s="157" t="s">
        <v>2611</v>
      </c>
    </row>
    <row r="1222" spans="1:12" x14ac:dyDescent="0.2">
      <c r="A1222" t="s">
        <v>3721</v>
      </c>
      <c r="B1222">
        <v>40121</v>
      </c>
      <c r="C1222" t="s">
        <v>2498</v>
      </c>
      <c r="D1222" s="157" t="s">
        <v>2111</v>
      </c>
      <c r="E1222">
        <v>28</v>
      </c>
      <c r="F1222" t="s">
        <v>3177</v>
      </c>
      <c r="G1222" t="s">
        <v>665</v>
      </c>
      <c r="H1222" s="157" t="s">
        <v>3374</v>
      </c>
      <c r="I1222" s="157" t="s">
        <v>3374</v>
      </c>
      <c r="J1222" t="s">
        <v>510</v>
      </c>
      <c r="L1222" s="157" t="s">
        <v>2611</v>
      </c>
    </row>
    <row r="1223" spans="1:12" x14ac:dyDescent="0.2">
      <c r="A1223" t="s">
        <v>3721</v>
      </c>
      <c r="B1223">
        <v>40121</v>
      </c>
      <c r="C1223" t="s">
        <v>2498</v>
      </c>
      <c r="D1223" s="157" t="s">
        <v>2111</v>
      </c>
      <c r="E1223">
        <v>29</v>
      </c>
      <c r="F1223" t="s">
        <v>3178</v>
      </c>
      <c r="G1223" t="s">
        <v>662</v>
      </c>
      <c r="H1223" s="157" t="s">
        <v>3375</v>
      </c>
      <c r="I1223" s="157" t="s">
        <v>3375</v>
      </c>
      <c r="J1223" t="s">
        <v>510</v>
      </c>
      <c r="L1223" s="157" t="s">
        <v>2611</v>
      </c>
    </row>
    <row r="1224" spans="1:12" x14ac:dyDescent="0.2">
      <c r="A1224" t="s">
        <v>3721</v>
      </c>
      <c r="B1224">
        <v>40121</v>
      </c>
      <c r="C1224" t="s">
        <v>2498</v>
      </c>
      <c r="D1224" s="157" t="s">
        <v>2111</v>
      </c>
      <c r="E1224">
        <v>30</v>
      </c>
      <c r="F1224" t="s">
        <v>3179</v>
      </c>
      <c r="G1224" t="s">
        <v>659</v>
      </c>
      <c r="H1224" s="157" t="s">
        <v>3350</v>
      </c>
      <c r="I1224" s="157" t="s">
        <v>3350</v>
      </c>
      <c r="J1224" t="s">
        <v>510</v>
      </c>
      <c r="L1224" s="157" t="s">
        <v>2611</v>
      </c>
    </row>
    <row r="1225" spans="1:12" x14ac:dyDescent="0.2">
      <c r="A1225" t="s">
        <v>3721</v>
      </c>
      <c r="B1225">
        <v>40121</v>
      </c>
      <c r="C1225" t="s">
        <v>2498</v>
      </c>
      <c r="D1225" s="157" t="s">
        <v>2111</v>
      </c>
      <c r="E1225">
        <v>31</v>
      </c>
      <c r="F1225" t="s">
        <v>2851</v>
      </c>
      <c r="G1225" t="s">
        <v>783</v>
      </c>
      <c r="H1225" s="157" t="s">
        <v>3352</v>
      </c>
      <c r="I1225" s="157" t="s">
        <v>3352</v>
      </c>
      <c r="J1225" t="s">
        <v>510</v>
      </c>
      <c r="L1225" s="157" t="s">
        <v>2611</v>
      </c>
    </row>
    <row r="1226" spans="1:12" x14ac:dyDescent="0.2">
      <c r="A1226" t="s">
        <v>3721</v>
      </c>
      <c r="B1226">
        <v>40121</v>
      </c>
      <c r="C1226" t="s">
        <v>2498</v>
      </c>
      <c r="D1226" s="157" t="s">
        <v>2111</v>
      </c>
      <c r="E1226">
        <v>32</v>
      </c>
      <c r="F1226" t="s">
        <v>3186</v>
      </c>
      <c r="G1226" t="s">
        <v>638</v>
      </c>
      <c r="H1226" s="157" t="s">
        <v>3376</v>
      </c>
      <c r="I1226" s="157" t="s">
        <v>3376</v>
      </c>
      <c r="J1226" t="s">
        <v>510</v>
      </c>
      <c r="L1226" s="157" t="s">
        <v>2611</v>
      </c>
    </row>
    <row r="1227" spans="1:12" x14ac:dyDescent="0.2">
      <c r="A1227" t="s">
        <v>3721</v>
      </c>
      <c r="B1227">
        <v>40121</v>
      </c>
      <c r="C1227" t="s">
        <v>2498</v>
      </c>
      <c r="D1227" s="157" t="s">
        <v>2111</v>
      </c>
      <c r="E1227">
        <v>33</v>
      </c>
      <c r="F1227" t="s">
        <v>3712</v>
      </c>
      <c r="G1227" t="s">
        <v>1096</v>
      </c>
      <c r="H1227" s="157" t="s">
        <v>3376</v>
      </c>
      <c r="I1227" s="157" t="s">
        <v>3376</v>
      </c>
      <c r="J1227" t="s">
        <v>510</v>
      </c>
      <c r="L1227" s="157" t="s">
        <v>2611</v>
      </c>
    </row>
    <row r="1228" spans="1:12" x14ac:dyDescent="0.2">
      <c r="A1228" t="s">
        <v>3721</v>
      </c>
      <c r="B1228">
        <v>40121</v>
      </c>
      <c r="C1228" t="s">
        <v>2498</v>
      </c>
      <c r="D1228" s="157" t="s">
        <v>2111</v>
      </c>
      <c r="E1228">
        <v>34</v>
      </c>
      <c r="F1228" t="s">
        <v>3182</v>
      </c>
      <c r="G1228" t="s">
        <v>650</v>
      </c>
      <c r="H1228" s="157" t="s">
        <v>3377</v>
      </c>
      <c r="I1228" s="157" t="s">
        <v>3377</v>
      </c>
      <c r="J1228" t="s">
        <v>510</v>
      </c>
      <c r="L1228" s="157" t="s">
        <v>2611</v>
      </c>
    </row>
    <row r="1229" spans="1:12" x14ac:dyDescent="0.2">
      <c r="A1229" t="s">
        <v>3721</v>
      </c>
      <c r="B1229">
        <v>40121</v>
      </c>
      <c r="C1229" t="s">
        <v>2498</v>
      </c>
      <c r="D1229" s="157" t="s">
        <v>2111</v>
      </c>
      <c r="E1229">
        <v>35</v>
      </c>
      <c r="F1229" t="s">
        <v>3183</v>
      </c>
      <c r="G1229" t="s">
        <v>647</v>
      </c>
      <c r="H1229" s="157" t="s">
        <v>3377</v>
      </c>
      <c r="I1229" s="157" t="s">
        <v>3377</v>
      </c>
      <c r="J1229" t="s">
        <v>510</v>
      </c>
      <c r="L1229" s="157" t="s">
        <v>2611</v>
      </c>
    </row>
    <row r="1230" spans="1:12" x14ac:dyDescent="0.2">
      <c r="A1230" t="s">
        <v>3721</v>
      </c>
      <c r="B1230">
        <v>40121</v>
      </c>
      <c r="C1230" t="s">
        <v>2498</v>
      </c>
      <c r="D1230" s="157" t="s">
        <v>2111</v>
      </c>
      <c r="E1230">
        <v>36</v>
      </c>
      <c r="F1230" t="s">
        <v>3184</v>
      </c>
      <c r="G1230" t="s">
        <v>644</v>
      </c>
      <c r="H1230" s="157" t="s">
        <v>2922</v>
      </c>
      <c r="I1230" s="157" t="s">
        <v>2922</v>
      </c>
      <c r="J1230" t="s">
        <v>510</v>
      </c>
      <c r="L1230" s="157" t="s">
        <v>2611</v>
      </c>
    </row>
    <row r="1231" spans="1:12" x14ac:dyDescent="0.2">
      <c r="A1231" t="s">
        <v>3721</v>
      </c>
      <c r="B1231">
        <v>40121</v>
      </c>
      <c r="C1231" t="s">
        <v>2498</v>
      </c>
      <c r="D1231" s="157" t="s">
        <v>2111</v>
      </c>
      <c r="E1231">
        <v>37</v>
      </c>
      <c r="F1231" t="s">
        <v>3185</v>
      </c>
      <c r="G1231" t="s">
        <v>641</v>
      </c>
      <c r="H1231" s="157" t="s">
        <v>3353</v>
      </c>
      <c r="I1231" s="157" t="s">
        <v>3353</v>
      </c>
      <c r="J1231" t="s">
        <v>510</v>
      </c>
      <c r="L1231" s="157" t="s">
        <v>2611</v>
      </c>
    </row>
    <row r="1232" spans="1:12" x14ac:dyDescent="0.2">
      <c r="A1232" t="s">
        <v>3721</v>
      </c>
      <c r="B1232">
        <v>40121</v>
      </c>
      <c r="C1232" t="s">
        <v>2498</v>
      </c>
      <c r="D1232" s="157" t="s">
        <v>2111</v>
      </c>
      <c r="E1232">
        <v>38</v>
      </c>
      <c r="F1232" t="s">
        <v>3186</v>
      </c>
      <c r="G1232" t="s">
        <v>638</v>
      </c>
      <c r="H1232" s="157" t="s">
        <v>3354</v>
      </c>
      <c r="I1232" s="157" t="s">
        <v>3354</v>
      </c>
      <c r="J1232" t="s">
        <v>510</v>
      </c>
      <c r="L1232" s="157" t="s">
        <v>2611</v>
      </c>
    </row>
    <row r="1233" spans="1:12" x14ac:dyDescent="0.2">
      <c r="A1233" t="s">
        <v>3721</v>
      </c>
      <c r="B1233">
        <v>40121</v>
      </c>
      <c r="C1233" t="s">
        <v>2498</v>
      </c>
      <c r="D1233" s="157" t="s">
        <v>2111</v>
      </c>
      <c r="E1233">
        <v>39</v>
      </c>
      <c r="F1233" t="s">
        <v>2852</v>
      </c>
      <c r="G1233" t="s">
        <v>635</v>
      </c>
      <c r="H1233" s="157" t="s">
        <v>2923</v>
      </c>
      <c r="I1233" s="157" t="s">
        <v>2923</v>
      </c>
      <c r="J1233" t="s">
        <v>510</v>
      </c>
      <c r="L1233" s="157" t="s">
        <v>2611</v>
      </c>
    </row>
    <row r="1234" spans="1:12" x14ac:dyDescent="0.2">
      <c r="A1234" t="s">
        <v>3721</v>
      </c>
      <c r="B1234">
        <v>40121</v>
      </c>
      <c r="C1234" t="s">
        <v>2498</v>
      </c>
      <c r="D1234" s="157" t="s">
        <v>2111</v>
      </c>
      <c r="E1234">
        <v>40</v>
      </c>
      <c r="F1234" t="s">
        <v>3187</v>
      </c>
      <c r="G1234" t="s">
        <v>987</v>
      </c>
      <c r="H1234" s="157" t="s">
        <v>3355</v>
      </c>
      <c r="I1234" s="157" t="s">
        <v>3355</v>
      </c>
      <c r="J1234" t="s">
        <v>510</v>
      </c>
      <c r="L1234" s="157" t="s">
        <v>2611</v>
      </c>
    </row>
    <row r="1235" spans="1:12" x14ac:dyDescent="0.2">
      <c r="A1235" t="s">
        <v>3721</v>
      </c>
      <c r="B1235">
        <v>40121</v>
      </c>
      <c r="C1235" t="s">
        <v>2498</v>
      </c>
      <c r="D1235" s="157" t="s">
        <v>2111</v>
      </c>
      <c r="E1235">
        <v>41</v>
      </c>
      <c r="F1235" t="s">
        <v>2853</v>
      </c>
      <c r="G1235" t="s">
        <v>629</v>
      </c>
      <c r="H1235" s="157" t="s">
        <v>2924</v>
      </c>
      <c r="I1235" s="157" t="s">
        <v>2924</v>
      </c>
      <c r="J1235" t="s">
        <v>510</v>
      </c>
      <c r="L1235" s="157" t="s">
        <v>2611</v>
      </c>
    </row>
    <row r="1236" spans="1:12" x14ac:dyDescent="0.2">
      <c r="A1236" t="s">
        <v>3721</v>
      </c>
      <c r="B1236">
        <v>40121</v>
      </c>
      <c r="C1236" t="s">
        <v>2498</v>
      </c>
      <c r="D1236" s="157" t="s">
        <v>2111</v>
      </c>
      <c r="E1236">
        <v>42</v>
      </c>
      <c r="F1236" t="s">
        <v>2854</v>
      </c>
      <c r="G1236" t="s">
        <v>620</v>
      </c>
      <c r="H1236" s="157" t="s">
        <v>2925</v>
      </c>
      <c r="I1236" s="157" t="s">
        <v>2925</v>
      </c>
      <c r="J1236" t="s">
        <v>510</v>
      </c>
      <c r="L1236" s="157" t="s">
        <v>2611</v>
      </c>
    </row>
    <row r="1237" spans="1:12" x14ac:dyDescent="0.2">
      <c r="A1237" t="s">
        <v>3721</v>
      </c>
      <c r="B1237">
        <v>40121</v>
      </c>
      <c r="C1237" t="s">
        <v>2498</v>
      </c>
      <c r="D1237" s="157" t="s">
        <v>2111</v>
      </c>
      <c r="E1237">
        <v>43</v>
      </c>
      <c r="F1237" t="s">
        <v>2920</v>
      </c>
      <c r="G1237" t="s">
        <v>623</v>
      </c>
      <c r="H1237" s="157" t="s">
        <v>2926</v>
      </c>
      <c r="I1237" s="157" t="s">
        <v>2926</v>
      </c>
      <c r="J1237" t="s">
        <v>510</v>
      </c>
      <c r="L1237" s="157" t="s">
        <v>2611</v>
      </c>
    </row>
    <row r="1238" spans="1:12" x14ac:dyDescent="0.2">
      <c r="A1238" t="s">
        <v>3721</v>
      </c>
      <c r="B1238">
        <v>40121</v>
      </c>
      <c r="C1238" t="s">
        <v>2498</v>
      </c>
      <c r="D1238" s="157" t="s">
        <v>2111</v>
      </c>
      <c r="E1238">
        <v>44</v>
      </c>
      <c r="F1238" t="s">
        <v>2855</v>
      </c>
      <c r="G1238" t="s">
        <v>617</v>
      </c>
      <c r="H1238" s="157" t="s">
        <v>2927</v>
      </c>
      <c r="I1238" s="157" t="s">
        <v>2927</v>
      </c>
      <c r="J1238" t="s">
        <v>510</v>
      </c>
      <c r="L1238" s="157" t="s">
        <v>2611</v>
      </c>
    </row>
    <row r="1239" spans="1:12" x14ac:dyDescent="0.2">
      <c r="A1239" t="s">
        <v>3721</v>
      </c>
      <c r="B1239">
        <v>40121</v>
      </c>
      <c r="C1239" t="s">
        <v>2498</v>
      </c>
      <c r="D1239" s="157" t="s">
        <v>2111</v>
      </c>
      <c r="E1239">
        <v>45</v>
      </c>
      <c r="F1239" t="s">
        <v>3188</v>
      </c>
      <c r="G1239" t="s">
        <v>614</v>
      </c>
      <c r="H1239" s="157" t="s">
        <v>2929</v>
      </c>
      <c r="I1239" s="157" t="s">
        <v>2929</v>
      </c>
      <c r="J1239" t="s">
        <v>510</v>
      </c>
      <c r="L1239" s="157" t="s">
        <v>2611</v>
      </c>
    </row>
    <row r="1240" spans="1:12" x14ac:dyDescent="0.2">
      <c r="A1240" t="s">
        <v>3721</v>
      </c>
      <c r="B1240">
        <v>40121</v>
      </c>
      <c r="C1240" t="s">
        <v>2498</v>
      </c>
      <c r="D1240" s="157" t="s">
        <v>2111</v>
      </c>
      <c r="E1240">
        <v>46</v>
      </c>
      <c r="F1240" t="s">
        <v>3189</v>
      </c>
      <c r="G1240" t="s">
        <v>611</v>
      </c>
      <c r="H1240" s="157" t="s">
        <v>2930</v>
      </c>
      <c r="I1240" s="157" t="s">
        <v>2930</v>
      </c>
      <c r="J1240" t="s">
        <v>510</v>
      </c>
      <c r="L1240" s="157" t="s">
        <v>2611</v>
      </c>
    </row>
    <row r="1241" spans="1:12" x14ac:dyDescent="0.2">
      <c r="A1241" t="s">
        <v>3721</v>
      </c>
      <c r="B1241">
        <v>40121</v>
      </c>
      <c r="C1241" t="s">
        <v>2498</v>
      </c>
      <c r="D1241" s="157" t="s">
        <v>2111</v>
      </c>
      <c r="E1241">
        <v>47</v>
      </c>
      <c r="F1241" t="s">
        <v>2856</v>
      </c>
      <c r="G1241" t="s">
        <v>608</v>
      </c>
      <c r="H1241" s="157" t="s">
        <v>2931</v>
      </c>
      <c r="I1241" s="157" t="s">
        <v>2931</v>
      </c>
      <c r="J1241" t="s">
        <v>510</v>
      </c>
      <c r="L1241" s="157" t="s">
        <v>2611</v>
      </c>
    </row>
    <row r="1242" spans="1:12" x14ac:dyDescent="0.2">
      <c r="A1242" t="s">
        <v>3721</v>
      </c>
      <c r="B1242">
        <v>40121</v>
      </c>
      <c r="C1242" t="s">
        <v>2498</v>
      </c>
      <c r="D1242" s="157" t="s">
        <v>2111</v>
      </c>
      <c r="E1242">
        <v>48</v>
      </c>
      <c r="F1242" t="s">
        <v>3190</v>
      </c>
      <c r="G1242" t="s">
        <v>605</v>
      </c>
      <c r="H1242" s="157" t="s">
        <v>2932</v>
      </c>
      <c r="I1242" s="157" t="s">
        <v>2932</v>
      </c>
      <c r="J1242" t="s">
        <v>510</v>
      </c>
      <c r="L1242" s="157" t="s">
        <v>2611</v>
      </c>
    </row>
    <row r="1243" spans="1:12" x14ac:dyDescent="0.2">
      <c r="A1243" t="s">
        <v>3721</v>
      </c>
      <c r="B1243">
        <v>40121</v>
      </c>
      <c r="C1243" t="s">
        <v>2498</v>
      </c>
      <c r="D1243" s="157" t="s">
        <v>2111</v>
      </c>
      <c r="E1243">
        <v>49</v>
      </c>
      <c r="F1243" t="s">
        <v>3191</v>
      </c>
      <c r="G1243" t="s">
        <v>602</v>
      </c>
      <c r="H1243" s="157" t="s">
        <v>3361</v>
      </c>
      <c r="I1243" s="157" t="s">
        <v>3361</v>
      </c>
      <c r="J1243" t="s">
        <v>510</v>
      </c>
      <c r="L1243" s="157" t="s">
        <v>2611</v>
      </c>
    </row>
    <row r="1244" spans="1:12" x14ac:dyDescent="0.2">
      <c r="A1244" t="s">
        <v>3721</v>
      </c>
      <c r="B1244">
        <v>40121</v>
      </c>
      <c r="C1244" t="s">
        <v>2498</v>
      </c>
      <c r="D1244" s="157" t="s">
        <v>2111</v>
      </c>
      <c r="E1244">
        <v>50</v>
      </c>
      <c r="F1244" t="s">
        <v>3192</v>
      </c>
      <c r="G1244" t="s">
        <v>599</v>
      </c>
      <c r="H1244" s="157" t="s">
        <v>2933</v>
      </c>
      <c r="I1244" s="157" t="s">
        <v>2933</v>
      </c>
      <c r="J1244" t="s">
        <v>510</v>
      </c>
      <c r="L1244" s="157" t="s">
        <v>2611</v>
      </c>
    </row>
    <row r="1245" spans="1:12" x14ac:dyDescent="0.2">
      <c r="A1245" t="s">
        <v>3721</v>
      </c>
      <c r="B1245">
        <v>40121</v>
      </c>
      <c r="C1245" t="s">
        <v>2498</v>
      </c>
      <c r="D1245" s="157" t="s">
        <v>2111</v>
      </c>
      <c r="E1245">
        <v>51</v>
      </c>
      <c r="F1245" t="s">
        <v>2857</v>
      </c>
      <c r="G1245" t="s">
        <v>596</v>
      </c>
      <c r="H1245" s="157" t="s">
        <v>3362</v>
      </c>
      <c r="I1245" s="157" t="s">
        <v>3362</v>
      </c>
      <c r="J1245" t="s">
        <v>510</v>
      </c>
      <c r="L1245" s="157" t="s">
        <v>2611</v>
      </c>
    </row>
    <row r="1246" spans="1:12" x14ac:dyDescent="0.2">
      <c r="A1246" t="s">
        <v>3721</v>
      </c>
      <c r="B1246">
        <v>40121</v>
      </c>
      <c r="C1246" t="s">
        <v>2498</v>
      </c>
      <c r="D1246" s="157" t="s">
        <v>2111</v>
      </c>
      <c r="E1246">
        <v>52</v>
      </c>
      <c r="F1246" t="s">
        <v>3193</v>
      </c>
      <c r="G1246" t="s">
        <v>593</v>
      </c>
      <c r="H1246" s="157" t="s">
        <v>2934</v>
      </c>
      <c r="I1246" s="157" t="s">
        <v>2934</v>
      </c>
      <c r="J1246" t="s">
        <v>510</v>
      </c>
      <c r="L1246" s="157" t="s">
        <v>2611</v>
      </c>
    </row>
    <row r="1247" spans="1:12" x14ac:dyDescent="0.2">
      <c r="A1247" t="s">
        <v>3721</v>
      </c>
      <c r="B1247">
        <v>40121</v>
      </c>
      <c r="C1247" t="s">
        <v>2498</v>
      </c>
      <c r="D1247" s="157" t="s">
        <v>2111</v>
      </c>
      <c r="E1247">
        <v>53</v>
      </c>
      <c r="F1247" t="s">
        <v>3194</v>
      </c>
      <c r="G1247" t="s">
        <v>590</v>
      </c>
      <c r="H1247" s="157" t="s">
        <v>2935</v>
      </c>
      <c r="I1247" s="157" t="s">
        <v>2935</v>
      </c>
      <c r="J1247" t="s">
        <v>510</v>
      </c>
      <c r="L1247" s="157" t="s">
        <v>2611</v>
      </c>
    </row>
    <row r="1248" spans="1:12" x14ac:dyDescent="0.2">
      <c r="A1248" t="s">
        <v>3721</v>
      </c>
      <c r="B1248">
        <v>40121</v>
      </c>
      <c r="C1248" t="s">
        <v>2498</v>
      </c>
      <c r="D1248" s="157" t="s">
        <v>2111</v>
      </c>
      <c r="E1248">
        <v>54</v>
      </c>
      <c r="F1248" t="s">
        <v>3195</v>
      </c>
      <c r="G1248" t="s">
        <v>587</v>
      </c>
      <c r="H1248" s="157" t="s">
        <v>3365</v>
      </c>
      <c r="I1248" s="157" t="s">
        <v>3365</v>
      </c>
      <c r="J1248" t="s">
        <v>510</v>
      </c>
      <c r="L1248" s="157" t="s">
        <v>2611</v>
      </c>
    </row>
    <row r="1249" spans="1:12" x14ac:dyDescent="0.2">
      <c r="A1249" t="s">
        <v>3721</v>
      </c>
      <c r="B1249">
        <v>40121</v>
      </c>
      <c r="C1249" t="s">
        <v>2498</v>
      </c>
      <c r="D1249" s="157" t="s">
        <v>2111</v>
      </c>
      <c r="E1249">
        <v>55</v>
      </c>
      <c r="F1249" t="s">
        <v>3196</v>
      </c>
      <c r="G1249" t="s">
        <v>584</v>
      </c>
      <c r="H1249" s="157" t="s">
        <v>3366</v>
      </c>
      <c r="I1249" s="157" t="s">
        <v>3366</v>
      </c>
      <c r="J1249" t="s">
        <v>510</v>
      </c>
      <c r="L1249" s="157" t="s">
        <v>2611</v>
      </c>
    </row>
    <row r="1250" spans="1:12" x14ac:dyDescent="0.2">
      <c r="A1250" t="s">
        <v>3721</v>
      </c>
      <c r="B1250">
        <v>40121</v>
      </c>
      <c r="C1250" t="s">
        <v>2498</v>
      </c>
      <c r="D1250" s="157" t="s">
        <v>2111</v>
      </c>
      <c r="E1250">
        <v>56</v>
      </c>
      <c r="F1250" t="s">
        <v>3197</v>
      </c>
      <c r="G1250" t="s">
        <v>581</v>
      </c>
      <c r="H1250" s="157" t="s">
        <v>2936</v>
      </c>
      <c r="I1250" s="157" t="s">
        <v>2936</v>
      </c>
      <c r="J1250" t="s">
        <v>510</v>
      </c>
      <c r="L1250" s="157" t="s">
        <v>2611</v>
      </c>
    </row>
    <row r="1251" spans="1:12" x14ac:dyDescent="0.2">
      <c r="A1251" t="s">
        <v>3721</v>
      </c>
      <c r="B1251">
        <v>40121</v>
      </c>
      <c r="C1251" t="s">
        <v>2498</v>
      </c>
      <c r="D1251" s="157" t="s">
        <v>2111</v>
      </c>
      <c r="E1251">
        <v>57</v>
      </c>
      <c r="F1251" t="s">
        <v>3198</v>
      </c>
      <c r="G1251" t="s">
        <v>578</v>
      </c>
      <c r="H1251" s="157" t="s">
        <v>3368</v>
      </c>
      <c r="I1251" s="157" t="s">
        <v>3368</v>
      </c>
      <c r="J1251" t="s">
        <v>510</v>
      </c>
      <c r="L1251" s="157" t="s">
        <v>2611</v>
      </c>
    </row>
    <row r="1252" spans="1:12" x14ac:dyDescent="0.2">
      <c r="A1252" t="s">
        <v>3721</v>
      </c>
      <c r="B1252">
        <v>40121</v>
      </c>
      <c r="C1252" t="s">
        <v>2498</v>
      </c>
      <c r="D1252" s="157" t="s">
        <v>2111</v>
      </c>
      <c r="E1252">
        <v>58</v>
      </c>
      <c r="F1252" t="s">
        <v>3199</v>
      </c>
      <c r="G1252" t="s">
        <v>575</v>
      </c>
      <c r="H1252" s="157" t="s">
        <v>3378</v>
      </c>
      <c r="I1252" s="157" t="s">
        <v>3378</v>
      </c>
      <c r="J1252" t="s">
        <v>510</v>
      </c>
      <c r="L1252" s="157" t="s">
        <v>2611</v>
      </c>
    </row>
    <row r="1253" spans="1:12" x14ac:dyDescent="0.2">
      <c r="A1253" t="s">
        <v>3721</v>
      </c>
      <c r="B1253">
        <v>40121</v>
      </c>
      <c r="C1253" t="s">
        <v>2498</v>
      </c>
      <c r="D1253" s="157" t="s">
        <v>2111</v>
      </c>
      <c r="E1253">
        <v>59</v>
      </c>
      <c r="F1253" t="s">
        <v>3200</v>
      </c>
      <c r="G1253" t="s">
        <v>572</v>
      </c>
      <c r="H1253" s="157" t="s">
        <v>3379</v>
      </c>
      <c r="I1253" s="157" t="s">
        <v>3379</v>
      </c>
      <c r="J1253" t="s">
        <v>510</v>
      </c>
      <c r="L1253" s="157" t="s">
        <v>2611</v>
      </c>
    </row>
    <row r="1254" spans="1:12" x14ac:dyDescent="0.2">
      <c r="A1254" t="s">
        <v>3721</v>
      </c>
      <c r="B1254">
        <v>40121</v>
      </c>
      <c r="C1254" t="s">
        <v>2498</v>
      </c>
      <c r="D1254" s="157" t="s">
        <v>2111</v>
      </c>
      <c r="E1254">
        <v>60</v>
      </c>
      <c r="F1254" t="s">
        <v>3201</v>
      </c>
      <c r="G1254" t="s">
        <v>569</v>
      </c>
      <c r="H1254" s="157" t="s">
        <v>3380</v>
      </c>
      <c r="I1254" s="157" t="s">
        <v>3380</v>
      </c>
      <c r="J1254" t="s">
        <v>510</v>
      </c>
      <c r="L1254" s="157" t="s">
        <v>2611</v>
      </c>
    </row>
    <row r="1255" spans="1:12" x14ac:dyDescent="0.2">
      <c r="A1255" t="s">
        <v>3721</v>
      </c>
      <c r="B1255">
        <v>40121</v>
      </c>
      <c r="C1255" t="s">
        <v>2498</v>
      </c>
      <c r="D1255" s="157" t="s">
        <v>2111</v>
      </c>
      <c r="E1255">
        <v>61</v>
      </c>
      <c r="F1255" t="s">
        <v>3202</v>
      </c>
      <c r="G1255" t="s">
        <v>566</v>
      </c>
      <c r="H1255" s="157" t="s">
        <v>3381</v>
      </c>
      <c r="I1255" s="157" t="s">
        <v>3381</v>
      </c>
      <c r="J1255" t="s">
        <v>510</v>
      </c>
      <c r="L1255" s="157" t="s">
        <v>2611</v>
      </c>
    </row>
    <row r="1256" spans="1:12" x14ac:dyDescent="0.2">
      <c r="A1256" t="s">
        <v>3722</v>
      </c>
      <c r="B1256">
        <v>40121</v>
      </c>
      <c r="C1256" t="s">
        <v>3723</v>
      </c>
      <c r="D1256" s="157" t="s">
        <v>3385</v>
      </c>
      <c r="E1256">
        <v>62</v>
      </c>
      <c r="F1256" t="s">
        <v>3258</v>
      </c>
      <c r="G1256" t="s">
        <v>3259</v>
      </c>
      <c r="H1256" s="157" t="s">
        <v>3382</v>
      </c>
      <c r="I1256" s="157" t="s">
        <v>2939</v>
      </c>
      <c r="J1256" t="s">
        <v>3260</v>
      </c>
      <c r="L1256" s="157" t="s">
        <v>2611</v>
      </c>
    </row>
    <row r="1257" spans="1:12" x14ac:dyDescent="0.2">
      <c r="A1257" t="s">
        <v>3721</v>
      </c>
      <c r="B1257">
        <v>40121</v>
      </c>
      <c r="C1257" t="s">
        <v>2498</v>
      </c>
      <c r="D1257" s="157" t="s">
        <v>2111</v>
      </c>
      <c r="E1257">
        <v>63</v>
      </c>
      <c r="F1257" t="s">
        <v>3204</v>
      </c>
      <c r="G1257" t="s">
        <v>560</v>
      </c>
      <c r="H1257" s="157" t="s">
        <v>3386</v>
      </c>
      <c r="I1257" s="157" t="s">
        <v>3386</v>
      </c>
      <c r="J1257" t="s">
        <v>510</v>
      </c>
      <c r="L1257" s="157" t="s">
        <v>2611</v>
      </c>
    </row>
    <row r="1258" spans="1:12" x14ac:dyDescent="0.2">
      <c r="A1258" t="s">
        <v>3721</v>
      </c>
      <c r="B1258">
        <v>40121</v>
      </c>
      <c r="C1258" t="s">
        <v>2498</v>
      </c>
      <c r="D1258" s="157" t="s">
        <v>2111</v>
      </c>
      <c r="E1258">
        <v>64</v>
      </c>
      <c r="F1258" t="s">
        <v>3205</v>
      </c>
      <c r="G1258" t="s">
        <v>557</v>
      </c>
      <c r="H1258" s="157" t="s">
        <v>2941</v>
      </c>
      <c r="I1258" s="157" t="s">
        <v>2941</v>
      </c>
      <c r="J1258" t="s">
        <v>510</v>
      </c>
      <c r="L1258" s="157" t="s">
        <v>2611</v>
      </c>
    </row>
    <row r="1259" spans="1:12" x14ac:dyDescent="0.2">
      <c r="A1259" t="s">
        <v>3721</v>
      </c>
      <c r="B1259">
        <v>40121</v>
      </c>
      <c r="C1259" t="s">
        <v>2498</v>
      </c>
      <c r="D1259" s="157" t="s">
        <v>2111</v>
      </c>
      <c r="E1259">
        <v>65</v>
      </c>
      <c r="F1259" t="s">
        <v>3206</v>
      </c>
      <c r="G1259" t="s">
        <v>554</v>
      </c>
      <c r="H1259" s="157" t="s">
        <v>3387</v>
      </c>
      <c r="I1259" s="157" t="s">
        <v>3387</v>
      </c>
      <c r="J1259" t="s">
        <v>510</v>
      </c>
      <c r="L1259" s="157" t="s">
        <v>2611</v>
      </c>
    </row>
    <row r="1260" spans="1:12" x14ac:dyDescent="0.2">
      <c r="A1260" t="s">
        <v>3721</v>
      </c>
      <c r="B1260">
        <v>40121</v>
      </c>
      <c r="C1260" t="s">
        <v>2498</v>
      </c>
      <c r="D1260" s="157" t="s">
        <v>2111</v>
      </c>
      <c r="E1260">
        <v>66</v>
      </c>
      <c r="F1260" t="s">
        <v>3207</v>
      </c>
      <c r="G1260" t="s">
        <v>551</v>
      </c>
      <c r="H1260" s="157" t="s">
        <v>2942</v>
      </c>
      <c r="I1260" s="157" t="s">
        <v>2942</v>
      </c>
      <c r="J1260" t="s">
        <v>510</v>
      </c>
      <c r="L1260" s="157" t="s">
        <v>2611</v>
      </c>
    </row>
    <row r="1261" spans="1:12" x14ac:dyDescent="0.2">
      <c r="A1261" t="s">
        <v>3721</v>
      </c>
      <c r="B1261">
        <v>40121</v>
      </c>
      <c r="C1261" t="s">
        <v>2498</v>
      </c>
      <c r="D1261" s="157" t="s">
        <v>2111</v>
      </c>
      <c r="E1261">
        <v>67</v>
      </c>
      <c r="F1261" t="s">
        <v>3208</v>
      </c>
      <c r="G1261" t="s">
        <v>548</v>
      </c>
      <c r="H1261" s="157" t="s">
        <v>3388</v>
      </c>
      <c r="I1261" s="157" t="s">
        <v>3388</v>
      </c>
      <c r="J1261" t="s">
        <v>510</v>
      </c>
      <c r="L1261" s="157" t="s">
        <v>2611</v>
      </c>
    </row>
    <row r="1262" spans="1:12" x14ac:dyDescent="0.2">
      <c r="A1262" t="s">
        <v>3721</v>
      </c>
      <c r="B1262">
        <v>40121</v>
      </c>
      <c r="C1262" t="s">
        <v>2498</v>
      </c>
      <c r="D1262" s="157" t="s">
        <v>2111</v>
      </c>
      <c r="E1262">
        <v>68</v>
      </c>
      <c r="F1262" t="s">
        <v>3209</v>
      </c>
      <c r="G1262" t="s">
        <v>545</v>
      </c>
      <c r="H1262" s="157" t="s">
        <v>3389</v>
      </c>
      <c r="I1262" s="157" t="s">
        <v>3389</v>
      </c>
      <c r="J1262" t="s">
        <v>510</v>
      </c>
      <c r="L1262" s="157" t="s">
        <v>2611</v>
      </c>
    </row>
    <row r="1263" spans="1:12" x14ac:dyDescent="0.2">
      <c r="A1263" t="s">
        <v>3721</v>
      </c>
      <c r="B1263">
        <v>40121</v>
      </c>
      <c r="C1263" t="s">
        <v>2498</v>
      </c>
      <c r="D1263" s="157" t="s">
        <v>2111</v>
      </c>
      <c r="E1263">
        <v>69</v>
      </c>
      <c r="F1263" t="s">
        <v>3210</v>
      </c>
      <c r="G1263" t="s">
        <v>542</v>
      </c>
      <c r="H1263" s="157" t="s">
        <v>2943</v>
      </c>
      <c r="I1263" s="157" t="s">
        <v>2943</v>
      </c>
      <c r="J1263" t="s">
        <v>510</v>
      </c>
      <c r="L1263" s="157" t="s">
        <v>2611</v>
      </c>
    </row>
    <row r="1264" spans="1:12" x14ac:dyDescent="0.2">
      <c r="A1264" t="s">
        <v>3721</v>
      </c>
      <c r="B1264">
        <v>40121</v>
      </c>
      <c r="C1264" t="s">
        <v>2498</v>
      </c>
      <c r="D1264" s="157" t="s">
        <v>2111</v>
      </c>
      <c r="E1264">
        <v>70</v>
      </c>
      <c r="F1264" t="s">
        <v>3211</v>
      </c>
      <c r="G1264" t="s">
        <v>539</v>
      </c>
      <c r="H1264" s="157" t="s">
        <v>3390</v>
      </c>
      <c r="I1264" s="157" t="s">
        <v>3390</v>
      </c>
      <c r="J1264" t="s">
        <v>510</v>
      </c>
      <c r="L1264" s="157" t="s">
        <v>2611</v>
      </c>
    </row>
    <row r="1265" spans="1:12" x14ac:dyDescent="0.2">
      <c r="A1265" t="s">
        <v>3721</v>
      </c>
      <c r="B1265">
        <v>40121</v>
      </c>
      <c r="C1265" t="s">
        <v>2498</v>
      </c>
      <c r="D1265" s="157" t="s">
        <v>2111</v>
      </c>
      <c r="E1265">
        <v>71</v>
      </c>
      <c r="F1265" t="s">
        <v>3212</v>
      </c>
      <c r="G1265" t="s">
        <v>536</v>
      </c>
      <c r="H1265" s="157" t="s">
        <v>3391</v>
      </c>
      <c r="I1265" s="157" t="s">
        <v>3391</v>
      </c>
      <c r="J1265" t="s">
        <v>510</v>
      </c>
      <c r="L1265" s="157" t="s">
        <v>2611</v>
      </c>
    </row>
    <row r="1266" spans="1:12" x14ac:dyDescent="0.2">
      <c r="A1266" t="s">
        <v>3721</v>
      </c>
      <c r="B1266">
        <v>40121</v>
      </c>
      <c r="C1266" t="s">
        <v>2498</v>
      </c>
      <c r="D1266" s="157" t="s">
        <v>2111</v>
      </c>
      <c r="E1266">
        <v>72</v>
      </c>
      <c r="F1266" t="s">
        <v>3213</v>
      </c>
      <c r="G1266" t="s">
        <v>533</v>
      </c>
      <c r="H1266" s="157" t="s">
        <v>2944</v>
      </c>
      <c r="I1266" s="157" t="s">
        <v>2944</v>
      </c>
      <c r="J1266" t="s">
        <v>510</v>
      </c>
      <c r="L1266" s="157" t="s">
        <v>2611</v>
      </c>
    </row>
    <row r="1267" spans="1:12" x14ac:dyDescent="0.2">
      <c r="A1267" t="s">
        <v>3721</v>
      </c>
      <c r="B1267">
        <v>40121</v>
      </c>
      <c r="C1267" t="s">
        <v>2498</v>
      </c>
      <c r="D1267" s="157" t="s">
        <v>2111</v>
      </c>
      <c r="E1267">
        <v>73</v>
      </c>
      <c r="F1267" t="s">
        <v>3214</v>
      </c>
      <c r="G1267" t="s">
        <v>531</v>
      </c>
      <c r="H1267" s="157" t="s">
        <v>3392</v>
      </c>
      <c r="I1267" s="157" t="s">
        <v>3392</v>
      </c>
      <c r="J1267" t="s">
        <v>510</v>
      </c>
      <c r="L1267" s="157" t="s">
        <v>2611</v>
      </c>
    </row>
    <row r="1268" spans="1:12" x14ac:dyDescent="0.2">
      <c r="A1268" t="s">
        <v>3721</v>
      </c>
      <c r="B1268">
        <v>40121</v>
      </c>
      <c r="C1268" t="s">
        <v>2498</v>
      </c>
      <c r="D1268" s="157" t="s">
        <v>2111</v>
      </c>
      <c r="E1268">
        <v>74</v>
      </c>
      <c r="F1268" t="s">
        <v>3215</v>
      </c>
      <c r="G1268" t="s">
        <v>528</v>
      </c>
      <c r="H1268" s="157" t="s">
        <v>3393</v>
      </c>
      <c r="I1268" s="157" t="s">
        <v>3393</v>
      </c>
      <c r="J1268" t="s">
        <v>510</v>
      </c>
      <c r="L1268" s="157" t="s">
        <v>2611</v>
      </c>
    </row>
    <row r="1269" spans="1:12" x14ac:dyDescent="0.2">
      <c r="A1269" t="s">
        <v>3721</v>
      </c>
      <c r="B1269">
        <v>40121</v>
      </c>
      <c r="C1269" t="s">
        <v>2498</v>
      </c>
      <c r="D1269" s="157" t="s">
        <v>2111</v>
      </c>
      <c r="E1269">
        <v>75</v>
      </c>
      <c r="F1269" t="s">
        <v>3216</v>
      </c>
      <c r="G1269" t="s">
        <v>525</v>
      </c>
      <c r="H1269" s="157" t="s">
        <v>3394</v>
      </c>
      <c r="I1269" s="157" t="s">
        <v>3394</v>
      </c>
      <c r="J1269" t="s">
        <v>510</v>
      </c>
      <c r="L1269" s="157" t="s">
        <v>2611</v>
      </c>
    </row>
    <row r="1270" spans="1:12" x14ac:dyDescent="0.2">
      <c r="A1270" t="s">
        <v>3721</v>
      </c>
      <c r="B1270">
        <v>40121</v>
      </c>
      <c r="C1270" t="s">
        <v>2498</v>
      </c>
      <c r="D1270" s="157" t="s">
        <v>2111</v>
      </c>
      <c r="E1270">
        <v>76</v>
      </c>
      <c r="F1270" t="s">
        <v>3217</v>
      </c>
      <c r="G1270" t="s">
        <v>522</v>
      </c>
      <c r="H1270" s="157" t="s">
        <v>3395</v>
      </c>
      <c r="I1270" s="157" t="s">
        <v>3395</v>
      </c>
      <c r="J1270" t="s">
        <v>510</v>
      </c>
      <c r="L1270" s="157" t="s">
        <v>2611</v>
      </c>
    </row>
    <row r="1271" spans="1:12" x14ac:dyDescent="0.2">
      <c r="A1271" t="s">
        <v>3721</v>
      </c>
      <c r="B1271">
        <v>40121</v>
      </c>
      <c r="C1271" t="s">
        <v>2498</v>
      </c>
      <c r="D1271" s="157" t="s">
        <v>2111</v>
      </c>
      <c r="E1271">
        <v>77</v>
      </c>
      <c r="F1271" t="s">
        <v>3218</v>
      </c>
      <c r="G1271" t="s">
        <v>519</v>
      </c>
      <c r="H1271" s="157" t="s">
        <v>3396</v>
      </c>
      <c r="I1271" s="157" t="s">
        <v>3396</v>
      </c>
      <c r="J1271" t="s">
        <v>510</v>
      </c>
      <c r="L1271" s="157" t="s">
        <v>2611</v>
      </c>
    </row>
    <row r="1272" spans="1:12" x14ac:dyDescent="0.2">
      <c r="A1272" t="s">
        <v>3721</v>
      </c>
      <c r="B1272">
        <v>40121</v>
      </c>
      <c r="C1272" t="s">
        <v>2498</v>
      </c>
      <c r="D1272" s="157" t="s">
        <v>2111</v>
      </c>
      <c r="E1272">
        <v>78</v>
      </c>
      <c r="F1272" t="s">
        <v>3219</v>
      </c>
      <c r="G1272" t="s">
        <v>516</v>
      </c>
      <c r="H1272" s="157" t="s">
        <v>3397</v>
      </c>
      <c r="I1272" s="157" t="s">
        <v>3397</v>
      </c>
      <c r="J1272" t="s">
        <v>510</v>
      </c>
      <c r="L1272" s="157" t="s">
        <v>2611</v>
      </c>
    </row>
    <row r="1273" spans="1:12" x14ac:dyDescent="0.2">
      <c r="A1273" t="s">
        <v>3721</v>
      </c>
      <c r="B1273">
        <v>40121</v>
      </c>
      <c r="C1273" t="s">
        <v>2498</v>
      </c>
      <c r="D1273" s="157" t="s">
        <v>2111</v>
      </c>
      <c r="E1273">
        <v>79</v>
      </c>
      <c r="F1273" t="s">
        <v>3220</v>
      </c>
      <c r="G1273" t="s">
        <v>513</v>
      </c>
      <c r="H1273" s="157" t="s">
        <v>3398</v>
      </c>
      <c r="I1273" s="157" t="s">
        <v>3398</v>
      </c>
      <c r="J1273" t="s">
        <v>510</v>
      </c>
      <c r="L1273" s="157" t="s">
        <v>2611</v>
      </c>
    </row>
    <row r="1274" spans="1:12" x14ac:dyDescent="0.2">
      <c r="A1274" t="s">
        <v>3721</v>
      </c>
      <c r="B1274">
        <v>40121</v>
      </c>
      <c r="C1274" t="s">
        <v>2498</v>
      </c>
      <c r="D1274" s="157" t="s">
        <v>2111</v>
      </c>
      <c r="E1274">
        <v>80</v>
      </c>
      <c r="F1274" t="s">
        <v>3221</v>
      </c>
      <c r="G1274" t="s">
        <v>510</v>
      </c>
      <c r="H1274" s="157" t="s">
        <v>3399</v>
      </c>
      <c r="I1274" s="157" t="s">
        <v>3399</v>
      </c>
      <c r="J1274" t="s">
        <v>510</v>
      </c>
      <c r="L1274" s="157" t="s">
        <v>2611</v>
      </c>
    </row>
    <row r="1275" spans="1:12" x14ac:dyDescent="0.2">
      <c r="A1275" t="s">
        <v>3724</v>
      </c>
      <c r="B1275">
        <v>40122</v>
      </c>
      <c r="C1275" t="s">
        <v>2496</v>
      </c>
      <c r="D1275" s="157" t="s">
        <v>2189</v>
      </c>
      <c r="E1275">
        <v>1</v>
      </c>
      <c r="F1275" t="s">
        <v>2841</v>
      </c>
      <c r="G1275" t="s">
        <v>252</v>
      </c>
      <c r="H1275" s="157" t="s">
        <v>3402</v>
      </c>
      <c r="I1275" s="157" t="s">
        <v>3402</v>
      </c>
      <c r="J1275" t="s">
        <v>510</v>
      </c>
      <c r="L1275" s="157" t="s">
        <v>2611</v>
      </c>
    </row>
    <row r="1276" spans="1:12" x14ac:dyDescent="0.2">
      <c r="A1276" t="s">
        <v>3724</v>
      </c>
      <c r="B1276">
        <v>40122</v>
      </c>
      <c r="C1276" t="s">
        <v>2496</v>
      </c>
      <c r="D1276" s="157" t="s">
        <v>2189</v>
      </c>
      <c r="E1276">
        <v>2</v>
      </c>
      <c r="F1276" t="s">
        <v>3160</v>
      </c>
      <c r="G1276" t="s">
        <v>249</v>
      </c>
      <c r="H1276" s="157" t="s">
        <v>2961</v>
      </c>
      <c r="I1276" s="157" t="s">
        <v>2961</v>
      </c>
      <c r="J1276" t="s">
        <v>510</v>
      </c>
      <c r="L1276" s="157" t="s">
        <v>2611</v>
      </c>
    </row>
    <row r="1277" spans="1:12" x14ac:dyDescent="0.2">
      <c r="A1277" t="s">
        <v>3724</v>
      </c>
      <c r="B1277">
        <v>40122</v>
      </c>
      <c r="C1277" t="s">
        <v>2496</v>
      </c>
      <c r="D1277" s="157" t="s">
        <v>2189</v>
      </c>
      <c r="E1277">
        <v>3</v>
      </c>
      <c r="F1277" t="s">
        <v>3161</v>
      </c>
      <c r="G1277" t="s">
        <v>246</v>
      </c>
      <c r="H1277" s="157" t="s">
        <v>3403</v>
      </c>
      <c r="I1277" s="157" t="s">
        <v>3403</v>
      </c>
      <c r="J1277" t="s">
        <v>510</v>
      </c>
      <c r="L1277" s="157" t="s">
        <v>2611</v>
      </c>
    </row>
    <row r="1278" spans="1:12" x14ac:dyDescent="0.2">
      <c r="A1278" t="s">
        <v>3724</v>
      </c>
      <c r="B1278">
        <v>40122</v>
      </c>
      <c r="C1278" t="s">
        <v>2496</v>
      </c>
      <c r="D1278" s="157" t="s">
        <v>2189</v>
      </c>
      <c r="E1278">
        <v>4</v>
      </c>
      <c r="F1278" t="s">
        <v>3162</v>
      </c>
      <c r="G1278" t="s">
        <v>243</v>
      </c>
      <c r="H1278" s="157" t="s">
        <v>2962</v>
      </c>
      <c r="I1278" s="157" t="s">
        <v>2962</v>
      </c>
      <c r="J1278" t="s">
        <v>510</v>
      </c>
      <c r="L1278" s="157" t="s">
        <v>2611</v>
      </c>
    </row>
    <row r="1279" spans="1:12" x14ac:dyDescent="0.2">
      <c r="A1279" t="s">
        <v>3724</v>
      </c>
      <c r="B1279">
        <v>40122</v>
      </c>
      <c r="C1279" t="s">
        <v>2496</v>
      </c>
      <c r="D1279" s="157" t="s">
        <v>2189</v>
      </c>
      <c r="E1279">
        <v>5</v>
      </c>
      <c r="F1279" t="s">
        <v>2842</v>
      </c>
      <c r="G1279" t="s">
        <v>706</v>
      </c>
      <c r="H1279" s="157" t="s">
        <v>2963</v>
      </c>
      <c r="I1279" s="157" t="s">
        <v>2963</v>
      </c>
      <c r="J1279" t="s">
        <v>510</v>
      </c>
      <c r="L1279" s="157" t="s">
        <v>2611</v>
      </c>
    </row>
    <row r="1280" spans="1:12" x14ac:dyDescent="0.2">
      <c r="A1280" t="s">
        <v>3724</v>
      </c>
      <c r="B1280">
        <v>40122</v>
      </c>
      <c r="C1280" t="s">
        <v>2496</v>
      </c>
      <c r="D1280" s="157" t="s">
        <v>2189</v>
      </c>
      <c r="E1280">
        <v>6</v>
      </c>
      <c r="F1280" t="s">
        <v>3163</v>
      </c>
      <c r="G1280" t="s">
        <v>703</v>
      </c>
      <c r="H1280" s="157" t="s">
        <v>3404</v>
      </c>
      <c r="I1280" s="157" t="s">
        <v>3404</v>
      </c>
      <c r="J1280" t="s">
        <v>510</v>
      </c>
      <c r="L1280" s="157" t="s">
        <v>2611</v>
      </c>
    </row>
    <row r="1281" spans="1:12" x14ac:dyDescent="0.2">
      <c r="A1281" t="s">
        <v>3724</v>
      </c>
      <c r="B1281">
        <v>40122</v>
      </c>
      <c r="C1281" t="s">
        <v>2496</v>
      </c>
      <c r="D1281" s="157" t="s">
        <v>2189</v>
      </c>
      <c r="E1281">
        <v>7</v>
      </c>
      <c r="F1281" t="s">
        <v>3164</v>
      </c>
      <c r="G1281" t="s">
        <v>700</v>
      </c>
      <c r="H1281" s="157" t="s">
        <v>3405</v>
      </c>
      <c r="I1281" s="157" t="s">
        <v>3405</v>
      </c>
      <c r="J1281" t="s">
        <v>510</v>
      </c>
      <c r="L1281" s="157" t="s">
        <v>2611</v>
      </c>
    </row>
    <row r="1282" spans="1:12" x14ac:dyDescent="0.2">
      <c r="A1282" t="s">
        <v>3724</v>
      </c>
      <c r="B1282">
        <v>40122</v>
      </c>
      <c r="C1282" t="s">
        <v>2496</v>
      </c>
      <c r="D1282" s="157" t="s">
        <v>2189</v>
      </c>
      <c r="E1282">
        <v>8</v>
      </c>
      <c r="F1282" t="s">
        <v>2843</v>
      </c>
      <c r="G1282" t="s">
        <v>465</v>
      </c>
      <c r="H1282" s="157" t="s">
        <v>3406</v>
      </c>
      <c r="I1282" s="157" t="s">
        <v>3406</v>
      </c>
      <c r="J1282" t="s">
        <v>510</v>
      </c>
      <c r="L1282" s="157" t="s">
        <v>2611</v>
      </c>
    </row>
    <row r="1283" spans="1:12" x14ac:dyDescent="0.2">
      <c r="A1283" t="s">
        <v>3724</v>
      </c>
      <c r="B1283">
        <v>40122</v>
      </c>
      <c r="C1283" t="s">
        <v>2496</v>
      </c>
      <c r="D1283" s="157" t="s">
        <v>2189</v>
      </c>
      <c r="E1283">
        <v>9</v>
      </c>
      <c r="F1283" t="s">
        <v>3165</v>
      </c>
      <c r="G1283" t="s">
        <v>467</v>
      </c>
      <c r="H1283" s="157" t="s">
        <v>3407</v>
      </c>
      <c r="I1283" s="157" t="s">
        <v>3407</v>
      </c>
      <c r="J1283" t="s">
        <v>510</v>
      </c>
      <c r="L1283" s="157" t="s">
        <v>2611</v>
      </c>
    </row>
    <row r="1284" spans="1:12" x14ac:dyDescent="0.2">
      <c r="A1284" t="s">
        <v>3724</v>
      </c>
      <c r="B1284">
        <v>40122</v>
      </c>
      <c r="C1284" t="s">
        <v>2496</v>
      </c>
      <c r="D1284" s="157" t="s">
        <v>2189</v>
      </c>
      <c r="E1284">
        <v>10</v>
      </c>
      <c r="F1284" t="s">
        <v>3166</v>
      </c>
      <c r="G1284" t="s">
        <v>469</v>
      </c>
      <c r="H1284" s="157" t="s">
        <v>3407</v>
      </c>
      <c r="I1284" s="157" t="s">
        <v>3407</v>
      </c>
      <c r="J1284" t="s">
        <v>510</v>
      </c>
      <c r="L1284" s="157" t="s">
        <v>2611</v>
      </c>
    </row>
    <row r="1285" spans="1:12" x14ac:dyDescent="0.2">
      <c r="A1285" t="s">
        <v>3724</v>
      </c>
      <c r="B1285">
        <v>40122</v>
      </c>
      <c r="C1285" t="s">
        <v>2496</v>
      </c>
      <c r="D1285" s="157" t="s">
        <v>2189</v>
      </c>
      <c r="E1285">
        <v>11</v>
      </c>
      <c r="F1285" t="s">
        <v>2844</v>
      </c>
      <c r="G1285" t="s">
        <v>237</v>
      </c>
      <c r="H1285" s="157" t="s">
        <v>3408</v>
      </c>
      <c r="I1285" s="157" t="s">
        <v>3408</v>
      </c>
      <c r="J1285" t="s">
        <v>510</v>
      </c>
      <c r="L1285" s="157" t="s">
        <v>2611</v>
      </c>
    </row>
    <row r="1286" spans="1:12" x14ac:dyDescent="0.2">
      <c r="A1286" t="s">
        <v>3724</v>
      </c>
      <c r="B1286">
        <v>40122</v>
      </c>
      <c r="C1286" t="s">
        <v>2496</v>
      </c>
      <c r="D1286" s="157" t="s">
        <v>2189</v>
      </c>
      <c r="E1286">
        <v>12</v>
      </c>
      <c r="F1286" t="s">
        <v>3167</v>
      </c>
      <c r="G1286" t="s">
        <v>234</v>
      </c>
      <c r="H1286" s="157" t="s">
        <v>3409</v>
      </c>
      <c r="I1286" s="157" t="s">
        <v>3409</v>
      </c>
      <c r="J1286" t="s">
        <v>510</v>
      </c>
      <c r="L1286" s="157" t="s">
        <v>2611</v>
      </c>
    </row>
    <row r="1287" spans="1:12" x14ac:dyDescent="0.2">
      <c r="A1287" t="s">
        <v>3724</v>
      </c>
      <c r="B1287">
        <v>40122</v>
      </c>
      <c r="C1287" t="s">
        <v>2496</v>
      </c>
      <c r="D1287" s="157" t="s">
        <v>2189</v>
      </c>
      <c r="E1287">
        <v>13</v>
      </c>
      <c r="F1287" t="s">
        <v>2845</v>
      </c>
      <c r="G1287" t="s">
        <v>231</v>
      </c>
      <c r="H1287" s="157" t="s">
        <v>3410</v>
      </c>
      <c r="I1287" s="157" t="s">
        <v>3410</v>
      </c>
      <c r="J1287" t="s">
        <v>510</v>
      </c>
      <c r="L1287" s="157" t="s">
        <v>2611</v>
      </c>
    </row>
    <row r="1288" spans="1:12" x14ac:dyDescent="0.2">
      <c r="A1288" t="s">
        <v>3724</v>
      </c>
      <c r="B1288">
        <v>40122</v>
      </c>
      <c r="C1288" t="s">
        <v>2496</v>
      </c>
      <c r="D1288" s="157" t="s">
        <v>2189</v>
      </c>
      <c r="E1288">
        <v>14</v>
      </c>
      <c r="F1288" t="s">
        <v>2915</v>
      </c>
      <c r="G1288" t="s">
        <v>692</v>
      </c>
      <c r="H1288" s="157" t="s">
        <v>3411</v>
      </c>
      <c r="I1288" s="157" t="s">
        <v>3411</v>
      </c>
      <c r="J1288" t="s">
        <v>510</v>
      </c>
      <c r="L1288" s="157" t="s">
        <v>2611</v>
      </c>
    </row>
    <row r="1289" spans="1:12" x14ac:dyDescent="0.2">
      <c r="A1289" t="s">
        <v>3724</v>
      </c>
      <c r="B1289">
        <v>40122</v>
      </c>
      <c r="C1289" t="s">
        <v>2496</v>
      </c>
      <c r="D1289" s="157" t="s">
        <v>2189</v>
      </c>
      <c r="E1289">
        <v>15</v>
      </c>
      <c r="F1289" t="s">
        <v>2916</v>
      </c>
      <c r="G1289" t="s">
        <v>695</v>
      </c>
      <c r="H1289" s="157" t="s">
        <v>3412</v>
      </c>
      <c r="I1289" s="157" t="s">
        <v>3412</v>
      </c>
      <c r="J1289" t="s">
        <v>510</v>
      </c>
      <c r="L1289" s="157" t="s">
        <v>2611</v>
      </c>
    </row>
    <row r="1290" spans="1:12" x14ac:dyDescent="0.2">
      <c r="A1290" t="s">
        <v>3724</v>
      </c>
      <c r="B1290">
        <v>40122</v>
      </c>
      <c r="C1290" t="s">
        <v>2496</v>
      </c>
      <c r="D1290" s="157" t="s">
        <v>2189</v>
      </c>
      <c r="E1290">
        <v>16</v>
      </c>
      <c r="F1290" t="s">
        <v>2917</v>
      </c>
      <c r="G1290" t="s">
        <v>697</v>
      </c>
      <c r="H1290" s="157" t="s">
        <v>3413</v>
      </c>
      <c r="I1290" s="157" t="s">
        <v>3413</v>
      </c>
      <c r="J1290" t="s">
        <v>510</v>
      </c>
      <c r="L1290" s="157" t="s">
        <v>2611</v>
      </c>
    </row>
    <row r="1291" spans="1:12" x14ac:dyDescent="0.2">
      <c r="A1291" t="s">
        <v>3724</v>
      </c>
      <c r="B1291">
        <v>40122</v>
      </c>
      <c r="C1291" t="s">
        <v>2496</v>
      </c>
      <c r="D1291" s="157" t="s">
        <v>2189</v>
      </c>
      <c r="E1291">
        <v>17</v>
      </c>
      <c r="F1291" t="s">
        <v>2918</v>
      </c>
      <c r="G1291" t="s">
        <v>695</v>
      </c>
      <c r="H1291" s="157" t="s">
        <v>3414</v>
      </c>
      <c r="I1291" s="157" t="s">
        <v>3414</v>
      </c>
      <c r="J1291" t="s">
        <v>510</v>
      </c>
      <c r="L1291" s="157" t="s">
        <v>2611</v>
      </c>
    </row>
    <row r="1292" spans="1:12" x14ac:dyDescent="0.2">
      <c r="A1292" t="s">
        <v>3724</v>
      </c>
      <c r="B1292">
        <v>40122</v>
      </c>
      <c r="C1292" t="s">
        <v>2496</v>
      </c>
      <c r="D1292" s="157" t="s">
        <v>2189</v>
      </c>
      <c r="E1292">
        <v>18</v>
      </c>
      <c r="F1292" t="s">
        <v>2919</v>
      </c>
      <c r="G1292" t="s">
        <v>692</v>
      </c>
      <c r="H1292" s="157" t="s">
        <v>3415</v>
      </c>
      <c r="I1292" s="157" t="s">
        <v>3415</v>
      </c>
      <c r="J1292" t="s">
        <v>510</v>
      </c>
      <c r="L1292" s="157" t="s">
        <v>2611</v>
      </c>
    </row>
    <row r="1293" spans="1:12" x14ac:dyDescent="0.2">
      <c r="A1293" t="s">
        <v>3724</v>
      </c>
      <c r="B1293">
        <v>40122</v>
      </c>
      <c r="C1293" t="s">
        <v>2496</v>
      </c>
      <c r="D1293" s="157" t="s">
        <v>2189</v>
      </c>
      <c r="E1293">
        <v>19</v>
      </c>
      <c r="F1293" t="s">
        <v>2846</v>
      </c>
      <c r="G1293" t="s">
        <v>228</v>
      </c>
      <c r="H1293" s="157" t="s">
        <v>3416</v>
      </c>
      <c r="I1293" s="157" t="s">
        <v>3416</v>
      </c>
      <c r="J1293" t="s">
        <v>510</v>
      </c>
      <c r="L1293" s="157" t="s">
        <v>2611</v>
      </c>
    </row>
    <row r="1294" spans="1:12" x14ac:dyDescent="0.2">
      <c r="A1294" t="s">
        <v>3724</v>
      </c>
      <c r="B1294">
        <v>40122</v>
      </c>
      <c r="C1294" t="s">
        <v>2496</v>
      </c>
      <c r="D1294" s="157" t="s">
        <v>2189</v>
      </c>
      <c r="E1294">
        <v>20</v>
      </c>
      <c r="F1294" t="s">
        <v>3168</v>
      </c>
      <c r="G1294" t="s">
        <v>225</v>
      </c>
      <c r="H1294" s="157" t="s">
        <v>3417</v>
      </c>
      <c r="I1294" s="157" t="s">
        <v>3417</v>
      </c>
      <c r="J1294" t="s">
        <v>510</v>
      </c>
      <c r="L1294" s="157" t="s">
        <v>2611</v>
      </c>
    </row>
    <row r="1295" spans="1:12" x14ac:dyDescent="0.2">
      <c r="A1295" t="s">
        <v>3724</v>
      </c>
      <c r="B1295">
        <v>40122</v>
      </c>
      <c r="C1295" t="s">
        <v>2496</v>
      </c>
      <c r="D1295" s="157" t="s">
        <v>2189</v>
      </c>
      <c r="E1295">
        <v>21</v>
      </c>
      <c r="F1295" t="s">
        <v>2847</v>
      </c>
      <c r="G1295" t="s">
        <v>222</v>
      </c>
      <c r="H1295" s="157" t="s">
        <v>3418</v>
      </c>
      <c r="I1295" s="157" t="s">
        <v>3418</v>
      </c>
      <c r="J1295" t="s">
        <v>510</v>
      </c>
      <c r="L1295" s="157" t="s">
        <v>2611</v>
      </c>
    </row>
    <row r="1296" spans="1:12" x14ac:dyDescent="0.2">
      <c r="A1296" t="s">
        <v>3724</v>
      </c>
      <c r="B1296">
        <v>40122</v>
      </c>
      <c r="C1296" t="s">
        <v>2496</v>
      </c>
      <c r="D1296" s="157" t="s">
        <v>2189</v>
      </c>
      <c r="E1296">
        <v>22</v>
      </c>
      <c r="F1296" t="s">
        <v>3169</v>
      </c>
      <c r="G1296" t="s">
        <v>219</v>
      </c>
      <c r="H1296" s="157" t="s">
        <v>3419</v>
      </c>
      <c r="I1296" s="157" t="s">
        <v>3419</v>
      </c>
      <c r="J1296" t="s">
        <v>510</v>
      </c>
      <c r="L1296" s="157" t="s">
        <v>2611</v>
      </c>
    </row>
    <row r="1297" spans="1:12" x14ac:dyDescent="0.2">
      <c r="A1297" t="s">
        <v>3724</v>
      </c>
      <c r="B1297">
        <v>40122</v>
      </c>
      <c r="C1297" t="s">
        <v>2496</v>
      </c>
      <c r="D1297" s="157" t="s">
        <v>2189</v>
      </c>
      <c r="E1297">
        <v>23</v>
      </c>
      <c r="F1297" t="s">
        <v>3170</v>
      </c>
      <c r="G1297" t="s">
        <v>219</v>
      </c>
      <c r="H1297" s="157" t="s">
        <v>2964</v>
      </c>
      <c r="I1297" s="157" t="s">
        <v>2964</v>
      </c>
      <c r="J1297" t="s">
        <v>510</v>
      </c>
      <c r="L1297" s="157" t="s">
        <v>2611</v>
      </c>
    </row>
    <row r="1298" spans="1:12" x14ac:dyDescent="0.2">
      <c r="A1298" t="s">
        <v>3724</v>
      </c>
      <c r="B1298">
        <v>40122</v>
      </c>
      <c r="C1298" t="s">
        <v>2496</v>
      </c>
      <c r="D1298" s="157" t="s">
        <v>2189</v>
      </c>
      <c r="E1298">
        <v>24</v>
      </c>
      <c r="F1298" t="s">
        <v>3171</v>
      </c>
      <c r="G1298" t="s">
        <v>787</v>
      </c>
      <c r="H1298" s="157" t="s">
        <v>3420</v>
      </c>
      <c r="I1298" s="157" t="s">
        <v>3420</v>
      </c>
      <c r="J1298" t="s">
        <v>510</v>
      </c>
      <c r="L1298" s="157" t="s">
        <v>2611</v>
      </c>
    </row>
    <row r="1299" spans="1:12" x14ac:dyDescent="0.2">
      <c r="A1299" t="s">
        <v>3724</v>
      </c>
      <c r="B1299">
        <v>40122</v>
      </c>
      <c r="C1299" t="s">
        <v>2496</v>
      </c>
      <c r="D1299" s="157" t="s">
        <v>2189</v>
      </c>
      <c r="E1299">
        <v>25</v>
      </c>
      <c r="F1299" t="s">
        <v>2848</v>
      </c>
      <c r="G1299" t="s">
        <v>689</v>
      </c>
      <c r="H1299" s="157" t="s">
        <v>3421</v>
      </c>
      <c r="I1299" s="157" t="s">
        <v>3421</v>
      </c>
      <c r="J1299" t="s">
        <v>510</v>
      </c>
      <c r="L1299" s="157" t="s">
        <v>2611</v>
      </c>
    </row>
    <row r="1300" spans="1:12" x14ac:dyDescent="0.2">
      <c r="A1300" t="s">
        <v>3724</v>
      </c>
      <c r="B1300">
        <v>40122</v>
      </c>
      <c r="C1300" t="s">
        <v>2496</v>
      </c>
      <c r="D1300" s="157" t="s">
        <v>2189</v>
      </c>
      <c r="E1300">
        <v>26</v>
      </c>
      <c r="F1300" t="s">
        <v>3172</v>
      </c>
      <c r="G1300" t="s">
        <v>686</v>
      </c>
      <c r="H1300" s="157" t="s">
        <v>3422</v>
      </c>
      <c r="I1300" s="157" t="s">
        <v>3422</v>
      </c>
      <c r="J1300" t="s">
        <v>510</v>
      </c>
      <c r="L1300" s="157" t="s">
        <v>2611</v>
      </c>
    </row>
    <row r="1301" spans="1:12" x14ac:dyDescent="0.2">
      <c r="A1301" t="s">
        <v>3724</v>
      </c>
      <c r="B1301">
        <v>40122</v>
      </c>
      <c r="C1301" t="s">
        <v>2496</v>
      </c>
      <c r="D1301" s="157" t="s">
        <v>2189</v>
      </c>
      <c r="E1301">
        <v>27</v>
      </c>
      <c r="F1301" t="s">
        <v>3173</v>
      </c>
      <c r="G1301" t="s">
        <v>683</v>
      </c>
      <c r="H1301" s="157" t="s">
        <v>3423</v>
      </c>
      <c r="I1301" s="157" t="s">
        <v>3423</v>
      </c>
      <c r="J1301" t="s">
        <v>510</v>
      </c>
      <c r="L1301" s="157" t="s">
        <v>2611</v>
      </c>
    </row>
    <row r="1302" spans="1:12" x14ac:dyDescent="0.2">
      <c r="A1302" t="s">
        <v>3724</v>
      </c>
      <c r="B1302">
        <v>40122</v>
      </c>
      <c r="C1302" t="s">
        <v>2496</v>
      </c>
      <c r="D1302" s="157" t="s">
        <v>2189</v>
      </c>
      <c r="E1302">
        <v>28</v>
      </c>
      <c r="F1302" t="s">
        <v>2849</v>
      </c>
      <c r="G1302" t="s">
        <v>680</v>
      </c>
      <c r="H1302" s="157" t="s">
        <v>3424</v>
      </c>
      <c r="I1302" s="157" t="s">
        <v>3424</v>
      </c>
      <c r="J1302" t="s">
        <v>510</v>
      </c>
      <c r="L1302" s="157" t="s">
        <v>2611</v>
      </c>
    </row>
    <row r="1303" spans="1:12" x14ac:dyDescent="0.2">
      <c r="A1303" t="s">
        <v>3724</v>
      </c>
      <c r="B1303">
        <v>40122</v>
      </c>
      <c r="C1303" t="s">
        <v>2496</v>
      </c>
      <c r="D1303" s="157" t="s">
        <v>2189</v>
      </c>
      <c r="E1303">
        <v>29</v>
      </c>
      <c r="F1303" t="s">
        <v>3174</v>
      </c>
      <c r="G1303" t="s">
        <v>677</v>
      </c>
      <c r="H1303" s="157" t="s">
        <v>3425</v>
      </c>
      <c r="I1303" s="157" t="s">
        <v>3425</v>
      </c>
      <c r="J1303" t="s">
        <v>510</v>
      </c>
      <c r="L1303" s="157" t="s">
        <v>2611</v>
      </c>
    </row>
    <row r="1304" spans="1:12" x14ac:dyDescent="0.2">
      <c r="A1304" t="s">
        <v>3724</v>
      </c>
      <c r="B1304">
        <v>40122</v>
      </c>
      <c r="C1304" t="s">
        <v>2496</v>
      </c>
      <c r="D1304" s="157" t="s">
        <v>2189</v>
      </c>
      <c r="E1304">
        <v>30</v>
      </c>
      <c r="F1304" t="s">
        <v>3175</v>
      </c>
      <c r="G1304" t="s">
        <v>674</v>
      </c>
      <c r="H1304" s="157" t="s">
        <v>3426</v>
      </c>
      <c r="I1304" s="157" t="s">
        <v>3426</v>
      </c>
      <c r="J1304" t="s">
        <v>510</v>
      </c>
      <c r="L1304" s="157" t="s">
        <v>2611</v>
      </c>
    </row>
    <row r="1305" spans="1:12" x14ac:dyDescent="0.2">
      <c r="A1305" t="s">
        <v>3724</v>
      </c>
      <c r="B1305">
        <v>40122</v>
      </c>
      <c r="C1305" t="s">
        <v>2496</v>
      </c>
      <c r="D1305" s="157" t="s">
        <v>2189</v>
      </c>
      <c r="E1305">
        <v>31</v>
      </c>
      <c r="F1305" t="s">
        <v>3176</v>
      </c>
      <c r="G1305" t="s">
        <v>671</v>
      </c>
      <c r="H1305" s="157" t="s">
        <v>3427</v>
      </c>
      <c r="I1305" s="157" t="s">
        <v>3427</v>
      </c>
      <c r="J1305" t="s">
        <v>510</v>
      </c>
      <c r="L1305" s="157" t="s">
        <v>2611</v>
      </c>
    </row>
    <row r="1306" spans="1:12" x14ac:dyDescent="0.2">
      <c r="A1306" t="s">
        <v>3724</v>
      </c>
      <c r="B1306">
        <v>40122</v>
      </c>
      <c r="C1306" t="s">
        <v>2496</v>
      </c>
      <c r="D1306" s="157" t="s">
        <v>2189</v>
      </c>
      <c r="E1306">
        <v>32</v>
      </c>
      <c r="F1306" t="s">
        <v>2850</v>
      </c>
      <c r="G1306" t="s">
        <v>668</v>
      </c>
      <c r="H1306" s="157" t="s">
        <v>3428</v>
      </c>
      <c r="I1306" s="157" t="s">
        <v>3428</v>
      </c>
      <c r="J1306" t="s">
        <v>510</v>
      </c>
      <c r="L1306" s="157" t="s">
        <v>2611</v>
      </c>
    </row>
    <row r="1307" spans="1:12" x14ac:dyDescent="0.2">
      <c r="A1307" t="s">
        <v>3724</v>
      </c>
      <c r="B1307">
        <v>40122</v>
      </c>
      <c r="C1307" t="s">
        <v>2496</v>
      </c>
      <c r="D1307" s="157" t="s">
        <v>2189</v>
      </c>
      <c r="E1307">
        <v>33</v>
      </c>
      <c r="F1307" t="s">
        <v>3177</v>
      </c>
      <c r="G1307" t="s">
        <v>665</v>
      </c>
      <c r="H1307" s="157" t="s">
        <v>3429</v>
      </c>
      <c r="I1307" s="157" t="s">
        <v>3429</v>
      </c>
      <c r="J1307" t="s">
        <v>510</v>
      </c>
      <c r="L1307" s="157" t="s">
        <v>2611</v>
      </c>
    </row>
    <row r="1308" spans="1:12" x14ac:dyDescent="0.2">
      <c r="A1308" t="s">
        <v>3724</v>
      </c>
      <c r="B1308">
        <v>40122</v>
      </c>
      <c r="C1308" t="s">
        <v>2496</v>
      </c>
      <c r="D1308" s="157" t="s">
        <v>2189</v>
      </c>
      <c r="E1308">
        <v>34</v>
      </c>
      <c r="F1308" t="s">
        <v>3178</v>
      </c>
      <c r="G1308" t="s">
        <v>662</v>
      </c>
      <c r="H1308" s="157" t="s">
        <v>3430</v>
      </c>
      <c r="I1308" s="157" t="s">
        <v>3430</v>
      </c>
      <c r="J1308" t="s">
        <v>510</v>
      </c>
      <c r="L1308" s="157" t="s">
        <v>2611</v>
      </c>
    </row>
    <row r="1309" spans="1:12" x14ac:dyDescent="0.2">
      <c r="A1309" t="s">
        <v>3724</v>
      </c>
      <c r="B1309">
        <v>40122</v>
      </c>
      <c r="C1309" t="s">
        <v>2496</v>
      </c>
      <c r="D1309" s="157" t="s">
        <v>2189</v>
      </c>
      <c r="E1309">
        <v>35</v>
      </c>
      <c r="F1309" t="s">
        <v>3179</v>
      </c>
      <c r="G1309" t="s">
        <v>659</v>
      </c>
      <c r="H1309" s="157" t="s">
        <v>3431</v>
      </c>
      <c r="I1309" s="157" t="s">
        <v>3431</v>
      </c>
      <c r="J1309" t="s">
        <v>510</v>
      </c>
      <c r="L1309" s="157" t="s">
        <v>2611</v>
      </c>
    </row>
    <row r="1310" spans="1:12" x14ac:dyDescent="0.2">
      <c r="A1310" t="s">
        <v>3724</v>
      </c>
      <c r="B1310">
        <v>40122</v>
      </c>
      <c r="C1310" t="s">
        <v>2496</v>
      </c>
      <c r="D1310" s="157" t="s">
        <v>2189</v>
      </c>
      <c r="E1310">
        <v>36</v>
      </c>
      <c r="F1310" t="s">
        <v>2851</v>
      </c>
      <c r="G1310" t="s">
        <v>783</v>
      </c>
      <c r="H1310" s="157" t="s">
        <v>3432</v>
      </c>
      <c r="I1310" s="157" t="s">
        <v>3432</v>
      </c>
      <c r="J1310" t="s">
        <v>510</v>
      </c>
      <c r="L1310" s="157" t="s">
        <v>2611</v>
      </c>
    </row>
    <row r="1311" spans="1:12" x14ac:dyDescent="0.2">
      <c r="A1311" t="s">
        <v>3724</v>
      </c>
      <c r="B1311">
        <v>40122</v>
      </c>
      <c r="C1311" t="s">
        <v>2496</v>
      </c>
      <c r="D1311" s="157" t="s">
        <v>2189</v>
      </c>
      <c r="E1311">
        <v>37</v>
      </c>
      <c r="F1311" t="s">
        <v>3186</v>
      </c>
      <c r="G1311" t="s">
        <v>638</v>
      </c>
      <c r="H1311" s="157" t="s">
        <v>3433</v>
      </c>
      <c r="I1311" s="157" t="s">
        <v>3433</v>
      </c>
      <c r="J1311" t="s">
        <v>510</v>
      </c>
      <c r="L1311" s="157" t="s">
        <v>2611</v>
      </c>
    </row>
    <row r="1312" spans="1:12" x14ac:dyDescent="0.2">
      <c r="A1312" t="s">
        <v>3724</v>
      </c>
      <c r="B1312">
        <v>40122</v>
      </c>
      <c r="C1312" t="s">
        <v>2496</v>
      </c>
      <c r="D1312" s="157" t="s">
        <v>2189</v>
      </c>
      <c r="E1312">
        <v>38</v>
      </c>
      <c r="F1312" t="s">
        <v>3712</v>
      </c>
      <c r="G1312" t="s">
        <v>1096</v>
      </c>
      <c r="H1312" s="157" t="s">
        <v>3433</v>
      </c>
      <c r="I1312" s="157" t="s">
        <v>3433</v>
      </c>
      <c r="J1312" t="s">
        <v>510</v>
      </c>
      <c r="L1312" s="157" t="s">
        <v>2611</v>
      </c>
    </row>
    <row r="1313" spans="1:12" x14ac:dyDescent="0.2">
      <c r="A1313" t="s">
        <v>3724</v>
      </c>
      <c r="B1313">
        <v>40122</v>
      </c>
      <c r="C1313" t="s">
        <v>2496</v>
      </c>
      <c r="D1313" s="157" t="s">
        <v>2189</v>
      </c>
      <c r="E1313">
        <v>39</v>
      </c>
      <c r="F1313" t="s">
        <v>3182</v>
      </c>
      <c r="G1313" t="s">
        <v>650</v>
      </c>
      <c r="H1313" s="157" t="s">
        <v>3434</v>
      </c>
      <c r="I1313" s="157" t="s">
        <v>3434</v>
      </c>
      <c r="J1313" t="s">
        <v>510</v>
      </c>
      <c r="L1313" s="157" t="s">
        <v>2611</v>
      </c>
    </row>
    <row r="1314" spans="1:12" x14ac:dyDescent="0.2">
      <c r="A1314" t="s">
        <v>3724</v>
      </c>
      <c r="B1314">
        <v>40122</v>
      </c>
      <c r="C1314" t="s">
        <v>2496</v>
      </c>
      <c r="D1314" s="157" t="s">
        <v>2189</v>
      </c>
      <c r="E1314">
        <v>40</v>
      </c>
      <c r="F1314" t="s">
        <v>3183</v>
      </c>
      <c r="G1314" t="s">
        <v>647</v>
      </c>
      <c r="H1314" s="157" t="s">
        <v>3434</v>
      </c>
      <c r="I1314" s="157" t="s">
        <v>3434</v>
      </c>
      <c r="J1314" t="s">
        <v>510</v>
      </c>
      <c r="L1314" s="157" t="s">
        <v>2611</v>
      </c>
    </row>
    <row r="1315" spans="1:12" x14ac:dyDescent="0.2">
      <c r="A1315" t="s">
        <v>3724</v>
      </c>
      <c r="B1315">
        <v>40122</v>
      </c>
      <c r="C1315" t="s">
        <v>2496</v>
      </c>
      <c r="D1315" s="157" t="s">
        <v>2189</v>
      </c>
      <c r="E1315">
        <v>41</v>
      </c>
      <c r="F1315" t="s">
        <v>3184</v>
      </c>
      <c r="G1315" t="s">
        <v>644</v>
      </c>
      <c r="H1315" s="157" t="s">
        <v>3435</v>
      </c>
      <c r="I1315" s="157" t="s">
        <v>3435</v>
      </c>
      <c r="J1315" t="s">
        <v>510</v>
      </c>
      <c r="L1315" s="157" t="s">
        <v>2611</v>
      </c>
    </row>
    <row r="1316" spans="1:12" x14ac:dyDescent="0.2">
      <c r="A1316" t="s">
        <v>3724</v>
      </c>
      <c r="B1316">
        <v>40122</v>
      </c>
      <c r="C1316" t="s">
        <v>2496</v>
      </c>
      <c r="D1316" s="157" t="s">
        <v>2189</v>
      </c>
      <c r="E1316">
        <v>42</v>
      </c>
      <c r="F1316" t="s">
        <v>3185</v>
      </c>
      <c r="G1316" t="s">
        <v>641</v>
      </c>
      <c r="H1316" s="157" t="s">
        <v>3436</v>
      </c>
      <c r="I1316" s="157" t="s">
        <v>3436</v>
      </c>
      <c r="J1316" t="s">
        <v>510</v>
      </c>
      <c r="L1316" s="157" t="s">
        <v>2611</v>
      </c>
    </row>
    <row r="1317" spans="1:12" x14ac:dyDescent="0.2">
      <c r="A1317" t="s">
        <v>3724</v>
      </c>
      <c r="B1317">
        <v>40122</v>
      </c>
      <c r="C1317" t="s">
        <v>2496</v>
      </c>
      <c r="D1317" s="157" t="s">
        <v>2189</v>
      </c>
      <c r="E1317">
        <v>43</v>
      </c>
      <c r="F1317" t="s">
        <v>3186</v>
      </c>
      <c r="G1317" t="s">
        <v>638</v>
      </c>
      <c r="H1317" s="157" t="s">
        <v>3437</v>
      </c>
      <c r="I1317" s="157" t="s">
        <v>3437</v>
      </c>
      <c r="J1317" t="s">
        <v>510</v>
      </c>
      <c r="L1317" s="157" t="s">
        <v>2611</v>
      </c>
    </row>
    <row r="1318" spans="1:12" x14ac:dyDescent="0.2">
      <c r="A1318" t="s">
        <v>3724</v>
      </c>
      <c r="B1318">
        <v>40122</v>
      </c>
      <c r="C1318" t="s">
        <v>2496</v>
      </c>
      <c r="D1318" s="157" t="s">
        <v>2189</v>
      </c>
      <c r="E1318">
        <v>44</v>
      </c>
      <c r="F1318" t="s">
        <v>2852</v>
      </c>
      <c r="G1318" t="s">
        <v>635</v>
      </c>
      <c r="H1318" s="157" t="s">
        <v>3438</v>
      </c>
      <c r="I1318" s="157" t="s">
        <v>3438</v>
      </c>
      <c r="J1318" t="s">
        <v>510</v>
      </c>
      <c r="L1318" s="157" t="s">
        <v>2611</v>
      </c>
    </row>
    <row r="1319" spans="1:12" x14ac:dyDescent="0.2">
      <c r="A1319" t="s">
        <v>3724</v>
      </c>
      <c r="B1319">
        <v>40122</v>
      </c>
      <c r="C1319" t="s">
        <v>2496</v>
      </c>
      <c r="D1319" s="157" t="s">
        <v>2189</v>
      </c>
      <c r="E1319">
        <v>45</v>
      </c>
      <c r="F1319" t="s">
        <v>3187</v>
      </c>
      <c r="G1319" t="s">
        <v>987</v>
      </c>
      <c r="H1319" s="157" t="s">
        <v>3439</v>
      </c>
      <c r="I1319" s="157" t="s">
        <v>3439</v>
      </c>
      <c r="J1319" t="s">
        <v>510</v>
      </c>
      <c r="L1319" s="157" t="s">
        <v>2611</v>
      </c>
    </row>
    <row r="1320" spans="1:12" x14ac:dyDescent="0.2">
      <c r="A1320" t="s">
        <v>3724</v>
      </c>
      <c r="B1320">
        <v>40122</v>
      </c>
      <c r="C1320" t="s">
        <v>2496</v>
      </c>
      <c r="D1320" s="157" t="s">
        <v>2189</v>
      </c>
      <c r="E1320">
        <v>46</v>
      </c>
      <c r="F1320" t="s">
        <v>2853</v>
      </c>
      <c r="G1320" t="s">
        <v>629</v>
      </c>
      <c r="H1320" s="157" t="s">
        <v>3440</v>
      </c>
      <c r="I1320" s="157" t="s">
        <v>3440</v>
      </c>
      <c r="J1320" t="s">
        <v>510</v>
      </c>
      <c r="L1320" s="157" t="s">
        <v>2611</v>
      </c>
    </row>
    <row r="1321" spans="1:12" x14ac:dyDescent="0.2">
      <c r="A1321" t="s">
        <v>3724</v>
      </c>
      <c r="B1321">
        <v>40122</v>
      </c>
      <c r="C1321" t="s">
        <v>2496</v>
      </c>
      <c r="D1321" s="157" t="s">
        <v>2189</v>
      </c>
      <c r="E1321">
        <v>47</v>
      </c>
      <c r="F1321" t="s">
        <v>2854</v>
      </c>
      <c r="G1321" t="s">
        <v>620</v>
      </c>
      <c r="H1321" s="157" t="s">
        <v>3441</v>
      </c>
      <c r="I1321" s="157" t="s">
        <v>3441</v>
      </c>
      <c r="J1321" t="s">
        <v>510</v>
      </c>
      <c r="L1321" s="157" t="s">
        <v>2611</v>
      </c>
    </row>
    <row r="1322" spans="1:12" x14ac:dyDescent="0.2">
      <c r="A1322" t="s">
        <v>3724</v>
      </c>
      <c r="B1322">
        <v>40122</v>
      </c>
      <c r="C1322" t="s">
        <v>2496</v>
      </c>
      <c r="D1322" s="157" t="s">
        <v>2189</v>
      </c>
      <c r="E1322">
        <v>48</v>
      </c>
      <c r="F1322" t="s">
        <v>2920</v>
      </c>
      <c r="G1322" t="s">
        <v>623</v>
      </c>
      <c r="H1322" s="157" t="s">
        <v>3442</v>
      </c>
      <c r="I1322" s="157" t="s">
        <v>3442</v>
      </c>
      <c r="J1322" t="s">
        <v>510</v>
      </c>
      <c r="L1322" s="157" t="s">
        <v>2611</v>
      </c>
    </row>
    <row r="1323" spans="1:12" x14ac:dyDescent="0.2">
      <c r="A1323" t="s">
        <v>3724</v>
      </c>
      <c r="B1323">
        <v>40122</v>
      </c>
      <c r="C1323" t="s">
        <v>2496</v>
      </c>
      <c r="D1323" s="157" t="s">
        <v>2189</v>
      </c>
      <c r="E1323">
        <v>49</v>
      </c>
      <c r="F1323" t="s">
        <v>3400</v>
      </c>
      <c r="G1323" t="s">
        <v>626</v>
      </c>
      <c r="H1323" s="157" t="s">
        <v>3443</v>
      </c>
      <c r="I1323" s="157" t="s">
        <v>3443</v>
      </c>
      <c r="J1323" t="s">
        <v>510</v>
      </c>
      <c r="L1323" s="157" t="s">
        <v>2611</v>
      </c>
    </row>
    <row r="1324" spans="1:12" x14ac:dyDescent="0.2">
      <c r="A1324" t="s">
        <v>3724</v>
      </c>
      <c r="B1324">
        <v>40122</v>
      </c>
      <c r="C1324" t="s">
        <v>2496</v>
      </c>
      <c r="D1324" s="157" t="s">
        <v>2189</v>
      </c>
      <c r="E1324">
        <v>50</v>
      </c>
      <c r="F1324" t="s">
        <v>2855</v>
      </c>
      <c r="G1324" t="s">
        <v>617</v>
      </c>
      <c r="H1324" s="157" t="s">
        <v>3444</v>
      </c>
      <c r="I1324" s="157" t="s">
        <v>3444</v>
      </c>
      <c r="J1324" t="s">
        <v>510</v>
      </c>
      <c r="L1324" s="157" t="s">
        <v>2611</v>
      </c>
    </row>
    <row r="1325" spans="1:12" x14ac:dyDescent="0.2">
      <c r="A1325" t="s">
        <v>3724</v>
      </c>
      <c r="B1325">
        <v>40122</v>
      </c>
      <c r="C1325" t="s">
        <v>2496</v>
      </c>
      <c r="D1325" s="157" t="s">
        <v>2189</v>
      </c>
      <c r="E1325">
        <v>51</v>
      </c>
      <c r="F1325" t="s">
        <v>3188</v>
      </c>
      <c r="G1325" t="s">
        <v>614</v>
      </c>
      <c r="H1325" s="157" t="s">
        <v>3445</v>
      </c>
      <c r="I1325" s="157" t="s">
        <v>3445</v>
      </c>
      <c r="J1325" t="s">
        <v>510</v>
      </c>
      <c r="L1325" s="157" t="s">
        <v>2611</v>
      </c>
    </row>
    <row r="1326" spans="1:12" x14ac:dyDescent="0.2">
      <c r="A1326" t="s">
        <v>3724</v>
      </c>
      <c r="B1326">
        <v>40122</v>
      </c>
      <c r="C1326" t="s">
        <v>2496</v>
      </c>
      <c r="D1326" s="157" t="s">
        <v>2189</v>
      </c>
      <c r="E1326">
        <v>52</v>
      </c>
      <c r="F1326" t="s">
        <v>3189</v>
      </c>
      <c r="G1326" t="s">
        <v>611</v>
      </c>
      <c r="H1326" s="157" t="s">
        <v>3446</v>
      </c>
      <c r="I1326" s="157" t="s">
        <v>3446</v>
      </c>
      <c r="J1326" t="s">
        <v>510</v>
      </c>
      <c r="L1326" s="157" t="s">
        <v>2611</v>
      </c>
    </row>
    <row r="1327" spans="1:12" x14ac:dyDescent="0.2">
      <c r="A1327" t="s">
        <v>3724</v>
      </c>
      <c r="B1327">
        <v>40122</v>
      </c>
      <c r="C1327" t="s">
        <v>2496</v>
      </c>
      <c r="D1327" s="157" t="s">
        <v>2189</v>
      </c>
      <c r="E1327">
        <v>53</v>
      </c>
      <c r="F1327" t="s">
        <v>2856</v>
      </c>
      <c r="G1327" t="s">
        <v>608</v>
      </c>
      <c r="H1327" s="157" t="s">
        <v>3447</v>
      </c>
      <c r="I1327" s="157" t="s">
        <v>3447</v>
      </c>
      <c r="J1327" t="s">
        <v>510</v>
      </c>
      <c r="L1327" s="157" t="s">
        <v>2611</v>
      </c>
    </row>
    <row r="1328" spans="1:12" x14ac:dyDescent="0.2">
      <c r="A1328" t="s">
        <v>3724</v>
      </c>
      <c r="B1328">
        <v>40122</v>
      </c>
      <c r="C1328" t="s">
        <v>2496</v>
      </c>
      <c r="D1328" s="157" t="s">
        <v>2189</v>
      </c>
      <c r="E1328">
        <v>54</v>
      </c>
      <c r="F1328" t="s">
        <v>3190</v>
      </c>
      <c r="G1328" t="s">
        <v>605</v>
      </c>
      <c r="H1328" s="157" t="s">
        <v>3448</v>
      </c>
      <c r="I1328" s="157" t="s">
        <v>3448</v>
      </c>
      <c r="J1328" t="s">
        <v>510</v>
      </c>
      <c r="L1328" s="157" t="s">
        <v>2611</v>
      </c>
    </row>
    <row r="1329" spans="1:12" x14ac:dyDescent="0.2">
      <c r="A1329" t="s">
        <v>3724</v>
      </c>
      <c r="B1329">
        <v>40122</v>
      </c>
      <c r="C1329" t="s">
        <v>2496</v>
      </c>
      <c r="D1329" s="157" t="s">
        <v>2189</v>
      </c>
      <c r="E1329">
        <v>55</v>
      </c>
      <c r="F1329" t="s">
        <v>3191</v>
      </c>
      <c r="G1329" t="s">
        <v>602</v>
      </c>
      <c r="H1329" s="157" t="s">
        <v>3449</v>
      </c>
      <c r="I1329" s="157" t="s">
        <v>3449</v>
      </c>
      <c r="J1329" t="s">
        <v>510</v>
      </c>
      <c r="L1329" s="157" t="s">
        <v>2611</v>
      </c>
    </row>
    <row r="1330" spans="1:12" x14ac:dyDescent="0.2">
      <c r="A1330" t="s">
        <v>3724</v>
      </c>
      <c r="B1330">
        <v>40122</v>
      </c>
      <c r="C1330" t="s">
        <v>2496</v>
      </c>
      <c r="D1330" s="157" t="s">
        <v>2189</v>
      </c>
      <c r="E1330">
        <v>56</v>
      </c>
      <c r="F1330" t="s">
        <v>3192</v>
      </c>
      <c r="G1330" t="s">
        <v>599</v>
      </c>
      <c r="H1330" s="157" t="s">
        <v>3450</v>
      </c>
      <c r="I1330" s="157" t="s">
        <v>3450</v>
      </c>
      <c r="J1330" t="s">
        <v>510</v>
      </c>
      <c r="L1330" s="157" t="s">
        <v>2611</v>
      </c>
    </row>
    <row r="1331" spans="1:12" x14ac:dyDescent="0.2">
      <c r="A1331" t="s">
        <v>3724</v>
      </c>
      <c r="B1331">
        <v>40122</v>
      </c>
      <c r="C1331" t="s">
        <v>2496</v>
      </c>
      <c r="D1331" s="157" t="s">
        <v>2189</v>
      </c>
      <c r="E1331">
        <v>57</v>
      </c>
      <c r="F1331" t="s">
        <v>2857</v>
      </c>
      <c r="G1331" t="s">
        <v>596</v>
      </c>
      <c r="H1331" s="157" t="s">
        <v>3451</v>
      </c>
      <c r="I1331" s="157" t="s">
        <v>3451</v>
      </c>
      <c r="J1331" t="s">
        <v>510</v>
      </c>
      <c r="L1331" s="157" t="s">
        <v>2611</v>
      </c>
    </row>
    <row r="1332" spans="1:12" x14ac:dyDescent="0.2">
      <c r="A1332" t="s">
        <v>3724</v>
      </c>
      <c r="B1332">
        <v>40122</v>
      </c>
      <c r="C1332" t="s">
        <v>2496</v>
      </c>
      <c r="D1332" s="157" t="s">
        <v>2189</v>
      </c>
      <c r="E1332">
        <v>58</v>
      </c>
      <c r="F1332" t="s">
        <v>3193</v>
      </c>
      <c r="G1332" t="s">
        <v>593</v>
      </c>
      <c r="H1332" s="157" t="s">
        <v>3452</v>
      </c>
      <c r="I1332" s="157" t="s">
        <v>3452</v>
      </c>
      <c r="J1332" t="s">
        <v>510</v>
      </c>
      <c r="L1332" s="157" t="s">
        <v>2611</v>
      </c>
    </row>
    <row r="1333" spans="1:12" x14ac:dyDescent="0.2">
      <c r="A1333" t="s">
        <v>3724</v>
      </c>
      <c r="B1333">
        <v>40122</v>
      </c>
      <c r="C1333" t="s">
        <v>2496</v>
      </c>
      <c r="D1333" s="157" t="s">
        <v>2189</v>
      </c>
      <c r="E1333">
        <v>59</v>
      </c>
      <c r="F1333" t="s">
        <v>3194</v>
      </c>
      <c r="G1333" t="s">
        <v>590</v>
      </c>
      <c r="H1333" s="157" t="s">
        <v>3453</v>
      </c>
      <c r="I1333" s="157" t="s">
        <v>3453</v>
      </c>
      <c r="J1333" t="s">
        <v>510</v>
      </c>
      <c r="L1333" s="157" t="s">
        <v>2611</v>
      </c>
    </row>
    <row r="1334" spans="1:12" x14ac:dyDescent="0.2">
      <c r="A1334" t="s">
        <v>3724</v>
      </c>
      <c r="B1334">
        <v>40122</v>
      </c>
      <c r="C1334" t="s">
        <v>2496</v>
      </c>
      <c r="D1334" s="157" t="s">
        <v>2189</v>
      </c>
      <c r="E1334">
        <v>60</v>
      </c>
      <c r="F1334" t="s">
        <v>3195</v>
      </c>
      <c r="G1334" t="s">
        <v>587</v>
      </c>
      <c r="H1334" s="157" t="s">
        <v>3454</v>
      </c>
      <c r="I1334" s="157" t="s">
        <v>3454</v>
      </c>
      <c r="J1334" t="s">
        <v>510</v>
      </c>
      <c r="L1334" s="157" t="s">
        <v>2611</v>
      </c>
    </row>
    <row r="1335" spans="1:12" x14ac:dyDescent="0.2">
      <c r="A1335" t="s">
        <v>3724</v>
      </c>
      <c r="B1335">
        <v>40122</v>
      </c>
      <c r="C1335" t="s">
        <v>2496</v>
      </c>
      <c r="D1335" s="157" t="s">
        <v>2189</v>
      </c>
      <c r="E1335">
        <v>61</v>
      </c>
      <c r="F1335" t="s">
        <v>3196</v>
      </c>
      <c r="G1335" t="s">
        <v>584</v>
      </c>
      <c r="H1335" s="157" t="s">
        <v>3455</v>
      </c>
      <c r="I1335" s="157" t="s">
        <v>3455</v>
      </c>
      <c r="J1335" t="s">
        <v>510</v>
      </c>
      <c r="L1335" s="157" t="s">
        <v>2611</v>
      </c>
    </row>
    <row r="1336" spans="1:12" x14ac:dyDescent="0.2">
      <c r="A1336" t="s">
        <v>3724</v>
      </c>
      <c r="B1336">
        <v>40122</v>
      </c>
      <c r="C1336" t="s">
        <v>2496</v>
      </c>
      <c r="D1336" s="157" t="s">
        <v>2189</v>
      </c>
      <c r="E1336">
        <v>62</v>
      </c>
      <c r="F1336" t="s">
        <v>3197</v>
      </c>
      <c r="G1336" t="s">
        <v>581</v>
      </c>
      <c r="H1336" s="157" t="s">
        <v>3456</v>
      </c>
      <c r="I1336" s="157" t="s">
        <v>3456</v>
      </c>
      <c r="J1336" t="s">
        <v>510</v>
      </c>
      <c r="L1336" s="157" t="s">
        <v>2611</v>
      </c>
    </row>
    <row r="1337" spans="1:12" x14ac:dyDescent="0.2">
      <c r="A1337" t="s">
        <v>3724</v>
      </c>
      <c r="B1337">
        <v>40122</v>
      </c>
      <c r="C1337" t="s">
        <v>2496</v>
      </c>
      <c r="D1337" s="157" t="s">
        <v>2189</v>
      </c>
      <c r="E1337">
        <v>63</v>
      </c>
      <c r="F1337" t="s">
        <v>3198</v>
      </c>
      <c r="G1337" t="s">
        <v>578</v>
      </c>
      <c r="H1337" s="157" t="s">
        <v>3457</v>
      </c>
      <c r="I1337" s="157" t="s">
        <v>3457</v>
      </c>
      <c r="J1337" t="s">
        <v>510</v>
      </c>
      <c r="L1337" s="157" t="s">
        <v>2611</v>
      </c>
    </row>
    <row r="1338" spans="1:12" x14ac:dyDescent="0.2">
      <c r="A1338" t="s">
        <v>3724</v>
      </c>
      <c r="B1338">
        <v>40122</v>
      </c>
      <c r="C1338" t="s">
        <v>2496</v>
      </c>
      <c r="D1338" s="157" t="s">
        <v>2189</v>
      </c>
      <c r="E1338">
        <v>64</v>
      </c>
      <c r="F1338" t="s">
        <v>3199</v>
      </c>
      <c r="G1338" t="s">
        <v>575</v>
      </c>
      <c r="H1338" s="157" t="s">
        <v>3458</v>
      </c>
      <c r="I1338" s="157" t="s">
        <v>3458</v>
      </c>
      <c r="J1338" t="s">
        <v>510</v>
      </c>
      <c r="L1338" s="157" t="s">
        <v>2611</v>
      </c>
    </row>
    <row r="1339" spans="1:12" x14ac:dyDescent="0.2">
      <c r="A1339" t="s">
        <v>3724</v>
      </c>
      <c r="B1339">
        <v>40122</v>
      </c>
      <c r="C1339" t="s">
        <v>2496</v>
      </c>
      <c r="D1339" s="157" t="s">
        <v>2189</v>
      </c>
      <c r="E1339">
        <v>65</v>
      </c>
      <c r="F1339" t="s">
        <v>3200</v>
      </c>
      <c r="G1339" t="s">
        <v>572</v>
      </c>
      <c r="H1339" s="157" t="s">
        <v>3459</v>
      </c>
      <c r="I1339" s="157" t="s">
        <v>3459</v>
      </c>
      <c r="J1339" t="s">
        <v>510</v>
      </c>
      <c r="L1339" s="157" t="s">
        <v>2611</v>
      </c>
    </row>
    <row r="1340" spans="1:12" x14ac:dyDescent="0.2">
      <c r="A1340" t="s">
        <v>3724</v>
      </c>
      <c r="B1340">
        <v>40122</v>
      </c>
      <c r="C1340" t="s">
        <v>2496</v>
      </c>
      <c r="D1340" s="157" t="s">
        <v>2189</v>
      </c>
      <c r="E1340">
        <v>66</v>
      </c>
      <c r="F1340" t="s">
        <v>3201</v>
      </c>
      <c r="G1340" t="s">
        <v>569</v>
      </c>
      <c r="H1340" s="157" t="s">
        <v>3460</v>
      </c>
      <c r="I1340" s="157" t="s">
        <v>3460</v>
      </c>
      <c r="J1340" t="s">
        <v>510</v>
      </c>
      <c r="L1340" s="157" t="s">
        <v>2611</v>
      </c>
    </row>
    <row r="1341" spans="1:12" x14ac:dyDescent="0.2">
      <c r="A1341" t="s">
        <v>3724</v>
      </c>
      <c r="B1341">
        <v>40122</v>
      </c>
      <c r="C1341" t="s">
        <v>2496</v>
      </c>
      <c r="D1341" s="157" t="s">
        <v>2189</v>
      </c>
      <c r="E1341">
        <v>67</v>
      </c>
      <c r="F1341" t="s">
        <v>3202</v>
      </c>
      <c r="G1341" t="s">
        <v>566</v>
      </c>
      <c r="H1341" s="157" t="s">
        <v>3461</v>
      </c>
      <c r="I1341" s="157" t="s">
        <v>3461</v>
      </c>
      <c r="J1341" t="s">
        <v>510</v>
      </c>
      <c r="L1341" s="157" t="s">
        <v>2611</v>
      </c>
    </row>
    <row r="1342" spans="1:12" x14ac:dyDescent="0.2">
      <c r="A1342" t="s">
        <v>3725</v>
      </c>
      <c r="B1342">
        <v>40122</v>
      </c>
      <c r="C1342" t="s">
        <v>3715</v>
      </c>
      <c r="D1342" s="157" t="s">
        <v>3464</v>
      </c>
      <c r="E1342">
        <v>68</v>
      </c>
      <c r="F1342" t="s">
        <v>3258</v>
      </c>
      <c r="G1342" t="s">
        <v>3259</v>
      </c>
      <c r="H1342" s="157" t="s">
        <v>3462</v>
      </c>
      <c r="I1342" s="157" t="s">
        <v>3465</v>
      </c>
      <c r="J1342" t="s">
        <v>3260</v>
      </c>
      <c r="L1342" s="157" t="s">
        <v>2611</v>
      </c>
    </row>
    <row r="1343" spans="1:12" x14ac:dyDescent="0.2">
      <c r="A1343" t="s">
        <v>3724</v>
      </c>
      <c r="B1343">
        <v>40122</v>
      </c>
      <c r="C1343" t="s">
        <v>2496</v>
      </c>
      <c r="D1343" s="157" t="s">
        <v>2189</v>
      </c>
      <c r="E1343">
        <v>69</v>
      </c>
      <c r="F1343" t="s">
        <v>3204</v>
      </c>
      <c r="G1343" t="s">
        <v>560</v>
      </c>
      <c r="H1343" s="157" t="s">
        <v>3466</v>
      </c>
      <c r="I1343" s="157" t="s">
        <v>3466</v>
      </c>
      <c r="J1343" t="s">
        <v>510</v>
      </c>
      <c r="L1343" s="157" t="s">
        <v>2611</v>
      </c>
    </row>
    <row r="1344" spans="1:12" x14ac:dyDescent="0.2">
      <c r="A1344" t="s">
        <v>3724</v>
      </c>
      <c r="B1344">
        <v>40122</v>
      </c>
      <c r="C1344" t="s">
        <v>2496</v>
      </c>
      <c r="D1344" s="157" t="s">
        <v>2189</v>
      </c>
      <c r="E1344">
        <v>70</v>
      </c>
      <c r="F1344" t="s">
        <v>3205</v>
      </c>
      <c r="G1344" t="s">
        <v>557</v>
      </c>
      <c r="H1344" s="157" t="s">
        <v>3467</v>
      </c>
      <c r="I1344" s="157" t="s">
        <v>3467</v>
      </c>
      <c r="J1344" t="s">
        <v>510</v>
      </c>
      <c r="L1344" s="157" t="s">
        <v>2611</v>
      </c>
    </row>
    <row r="1345" spans="1:12" x14ac:dyDescent="0.2">
      <c r="A1345" t="s">
        <v>3724</v>
      </c>
      <c r="B1345">
        <v>40122</v>
      </c>
      <c r="C1345" t="s">
        <v>2496</v>
      </c>
      <c r="D1345" s="157" t="s">
        <v>2189</v>
      </c>
      <c r="E1345">
        <v>71</v>
      </c>
      <c r="F1345" t="s">
        <v>3206</v>
      </c>
      <c r="G1345" t="s">
        <v>554</v>
      </c>
      <c r="H1345" s="157" t="s">
        <v>3468</v>
      </c>
      <c r="I1345" s="157" t="s">
        <v>3468</v>
      </c>
      <c r="J1345" t="s">
        <v>510</v>
      </c>
      <c r="L1345" s="157" t="s">
        <v>2611</v>
      </c>
    </row>
    <row r="1346" spans="1:12" x14ac:dyDescent="0.2">
      <c r="A1346" t="s">
        <v>3724</v>
      </c>
      <c r="B1346">
        <v>40122</v>
      </c>
      <c r="C1346" t="s">
        <v>2496</v>
      </c>
      <c r="D1346" s="157" t="s">
        <v>2189</v>
      </c>
      <c r="E1346">
        <v>72</v>
      </c>
      <c r="F1346" t="s">
        <v>3207</v>
      </c>
      <c r="G1346" t="s">
        <v>551</v>
      </c>
      <c r="H1346" s="157" t="s">
        <v>3469</v>
      </c>
      <c r="I1346" s="157" t="s">
        <v>3469</v>
      </c>
      <c r="J1346" t="s">
        <v>510</v>
      </c>
      <c r="L1346" s="157" t="s">
        <v>2611</v>
      </c>
    </row>
    <row r="1347" spans="1:12" x14ac:dyDescent="0.2">
      <c r="A1347" t="s">
        <v>3724</v>
      </c>
      <c r="B1347">
        <v>40122</v>
      </c>
      <c r="C1347" t="s">
        <v>2496</v>
      </c>
      <c r="D1347" s="157" t="s">
        <v>2189</v>
      </c>
      <c r="E1347">
        <v>73</v>
      </c>
      <c r="F1347" t="s">
        <v>3208</v>
      </c>
      <c r="G1347" t="s">
        <v>548</v>
      </c>
      <c r="H1347" s="157" t="s">
        <v>3470</v>
      </c>
      <c r="I1347" s="157" t="s">
        <v>3470</v>
      </c>
      <c r="J1347" t="s">
        <v>510</v>
      </c>
      <c r="L1347" s="157" t="s">
        <v>2611</v>
      </c>
    </row>
    <row r="1348" spans="1:12" x14ac:dyDescent="0.2">
      <c r="A1348" t="s">
        <v>3724</v>
      </c>
      <c r="B1348">
        <v>40122</v>
      </c>
      <c r="C1348" t="s">
        <v>2496</v>
      </c>
      <c r="D1348" s="157" t="s">
        <v>2189</v>
      </c>
      <c r="E1348">
        <v>74</v>
      </c>
      <c r="F1348" t="s">
        <v>3209</v>
      </c>
      <c r="G1348" t="s">
        <v>545</v>
      </c>
      <c r="H1348" s="157" t="s">
        <v>3471</v>
      </c>
      <c r="I1348" s="157" t="s">
        <v>3471</v>
      </c>
      <c r="J1348" t="s">
        <v>510</v>
      </c>
      <c r="L1348" s="157" t="s">
        <v>2611</v>
      </c>
    </row>
    <row r="1349" spans="1:12" x14ac:dyDescent="0.2">
      <c r="A1349" t="s">
        <v>3724</v>
      </c>
      <c r="B1349">
        <v>40122</v>
      </c>
      <c r="C1349" t="s">
        <v>2496</v>
      </c>
      <c r="D1349" s="157" t="s">
        <v>2189</v>
      </c>
      <c r="E1349">
        <v>75</v>
      </c>
      <c r="F1349" t="s">
        <v>3210</v>
      </c>
      <c r="G1349" t="s">
        <v>542</v>
      </c>
      <c r="H1349" s="157" t="s">
        <v>3073</v>
      </c>
      <c r="I1349" s="157" t="s">
        <v>3073</v>
      </c>
      <c r="J1349" t="s">
        <v>510</v>
      </c>
      <c r="L1349" s="157" t="s">
        <v>2611</v>
      </c>
    </row>
    <row r="1350" spans="1:12" x14ac:dyDescent="0.2">
      <c r="A1350" t="s">
        <v>3724</v>
      </c>
      <c r="B1350">
        <v>40122</v>
      </c>
      <c r="C1350" t="s">
        <v>2496</v>
      </c>
      <c r="D1350" s="157" t="s">
        <v>2189</v>
      </c>
      <c r="E1350">
        <v>76</v>
      </c>
      <c r="F1350" t="s">
        <v>3211</v>
      </c>
      <c r="G1350" t="s">
        <v>539</v>
      </c>
      <c r="H1350" s="157" t="s">
        <v>3472</v>
      </c>
      <c r="I1350" s="157" t="s">
        <v>3472</v>
      </c>
      <c r="J1350" t="s">
        <v>510</v>
      </c>
      <c r="L1350" s="157" t="s">
        <v>2611</v>
      </c>
    </row>
    <row r="1351" spans="1:12" x14ac:dyDescent="0.2">
      <c r="A1351" t="s">
        <v>3724</v>
      </c>
      <c r="B1351">
        <v>40122</v>
      </c>
      <c r="C1351" t="s">
        <v>2496</v>
      </c>
      <c r="D1351" s="157" t="s">
        <v>2189</v>
      </c>
      <c r="E1351">
        <v>77</v>
      </c>
      <c r="F1351" t="s">
        <v>3212</v>
      </c>
      <c r="G1351" t="s">
        <v>536</v>
      </c>
      <c r="H1351" s="157" t="s">
        <v>3473</v>
      </c>
      <c r="I1351" s="157" t="s">
        <v>3473</v>
      </c>
      <c r="J1351" t="s">
        <v>510</v>
      </c>
      <c r="L1351" s="157" t="s">
        <v>2611</v>
      </c>
    </row>
    <row r="1352" spans="1:12" x14ac:dyDescent="0.2">
      <c r="A1352" t="s">
        <v>3724</v>
      </c>
      <c r="B1352">
        <v>40122</v>
      </c>
      <c r="C1352" t="s">
        <v>2496</v>
      </c>
      <c r="D1352" s="157" t="s">
        <v>2189</v>
      </c>
      <c r="E1352">
        <v>78</v>
      </c>
      <c r="F1352" t="s">
        <v>3213</v>
      </c>
      <c r="G1352" t="s">
        <v>533</v>
      </c>
      <c r="H1352" s="157" t="s">
        <v>3474</v>
      </c>
      <c r="I1352" s="157" t="s">
        <v>3474</v>
      </c>
      <c r="J1352" t="s">
        <v>510</v>
      </c>
      <c r="L1352" s="157" t="s">
        <v>2611</v>
      </c>
    </row>
    <row r="1353" spans="1:12" x14ac:dyDescent="0.2">
      <c r="A1353" t="s">
        <v>3724</v>
      </c>
      <c r="B1353">
        <v>40122</v>
      </c>
      <c r="C1353" t="s">
        <v>2496</v>
      </c>
      <c r="D1353" s="157" t="s">
        <v>2189</v>
      </c>
      <c r="E1353">
        <v>79</v>
      </c>
      <c r="F1353" t="s">
        <v>3214</v>
      </c>
      <c r="G1353" t="s">
        <v>531</v>
      </c>
      <c r="H1353" s="157" t="s">
        <v>3475</v>
      </c>
      <c r="I1353" s="157" t="s">
        <v>3475</v>
      </c>
      <c r="J1353" t="s">
        <v>510</v>
      </c>
      <c r="L1353" s="157" t="s">
        <v>2611</v>
      </c>
    </row>
    <row r="1354" spans="1:12" x14ac:dyDescent="0.2">
      <c r="A1354" t="s">
        <v>3724</v>
      </c>
      <c r="B1354">
        <v>40122</v>
      </c>
      <c r="C1354" t="s">
        <v>2496</v>
      </c>
      <c r="D1354" s="157" t="s">
        <v>2189</v>
      </c>
      <c r="E1354">
        <v>80</v>
      </c>
      <c r="F1354" t="s">
        <v>3215</v>
      </c>
      <c r="G1354" t="s">
        <v>528</v>
      </c>
      <c r="H1354" s="157" t="s">
        <v>3476</v>
      </c>
      <c r="I1354" s="157" t="s">
        <v>3476</v>
      </c>
      <c r="J1354" t="s">
        <v>510</v>
      </c>
      <c r="L1354" s="157" t="s">
        <v>2611</v>
      </c>
    </row>
    <row r="1355" spans="1:12" x14ac:dyDescent="0.2">
      <c r="A1355" t="s">
        <v>3724</v>
      </c>
      <c r="B1355">
        <v>40122</v>
      </c>
      <c r="C1355" t="s">
        <v>2496</v>
      </c>
      <c r="D1355" s="157" t="s">
        <v>2189</v>
      </c>
      <c r="E1355">
        <v>81</v>
      </c>
      <c r="F1355" t="s">
        <v>3216</v>
      </c>
      <c r="G1355" t="s">
        <v>525</v>
      </c>
      <c r="H1355" s="157" t="s">
        <v>3477</v>
      </c>
      <c r="I1355" s="157" t="s">
        <v>3477</v>
      </c>
      <c r="J1355" t="s">
        <v>510</v>
      </c>
      <c r="L1355" s="157" t="s">
        <v>2611</v>
      </c>
    </row>
    <row r="1356" spans="1:12" x14ac:dyDescent="0.2">
      <c r="A1356" t="s">
        <v>3724</v>
      </c>
      <c r="B1356">
        <v>40122</v>
      </c>
      <c r="C1356" t="s">
        <v>2496</v>
      </c>
      <c r="D1356" s="157" t="s">
        <v>2189</v>
      </c>
      <c r="E1356">
        <v>82</v>
      </c>
      <c r="F1356" t="s">
        <v>3217</v>
      </c>
      <c r="G1356" t="s">
        <v>522</v>
      </c>
      <c r="H1356" s="157" t="s">
        <v>3478</v>
      </c>
      <c r="I1356" s="157" t="s">
        <v>3478</v>
      </c>
      <c r="J1356" t="s">
        <v>510</v>
      </c>
      <c r="L1356" s="157" t="s">
        <v>2611</v>
      </c>
    </row>
    <row r="1357" spans="1:12" x14ac:dyDescent="0.2">
      <c r="A1357" t="s">
        <v>3724</v>
      </c>
      <c r="B1357">
        <v>40122</v>
      </c>
      <c r="C1357" t="s">
        <v>2496</v>
      </c>
      <c r="D1357" s="157" t="s">
        <v>2189</v>
      </c>
      <c r="E1357">
        <v>83</v>
      </c>
      <c r="F1357" t="s">
        <v>3218</v>
      </c>
      <c r="G1357" t="s">
        <v>519</v>
      </c>
      <c r="H1357" s="157" t="s">
        <v>3479</v>
      </c>
      <c r="I1357" s="157" t="s">
        <v>3479</v>
      </c>
      <c r="J1357" t="s">
        <v>510</v>
      </c>
      <c r="L1357" s="157" t="s">
        <v>2611</v>
      </c>
    </row>
    <row r="1358" spans="1:12" x14ac:dyDescent="0.2">
      <c r="A1358" t="s">
        <v>3724</v>
      </c>
      <c r="B1358">
        <v>40122</v>
      </c>
      <c r="C1358" t="s">
        <v>2496</v>
      </c>
      <c r="D1358" s="157" t="s">
        <v>2189</v>
      </c>
      <c r="E1358">
        <v>84</v>
      </c>
      <c r="F1358" t="s">
        <v>3219</v>
      </c>
      <c r="G1358" t="s">
        <v>516</v>
      </c>
      <c r="H1358" s="157" t="s">
        <v>3480</v>
      </c>
      <c r="I1358" s="157" t="s">
        <v>3480</v>
      </c>
      <c r="J1358" t="s">
        <v>510</v>
      </c>
      <c r="L1358" s="157" t="s">
        <v>2611</v>
      </c>
    </row>
    <row r="1359" spans="1:12" x14ac:dyDescent="0.2">
      <c r="A1359" t="s">
        <v>3724</v>
      </c>
      <c r="B1359">
        <v>40122</v>
      </c>
      <c r="C1359" t="s">
        <v>2496</v>
      </c>
      <c r="D1359" s="157" t="s">
        <v>2189</v>
      </c>
      <c r="E1359">
        <v>85</v>
      </c>
      <c r="F1359" t="s">
        <v>3220</v>
      </c>
      <c r="G1359" t="s">
        <v>513</v>
      </c>
      <c r="H1359" s="157" t="s">
        <v>3481</v>
      </c>
      <c r="I1359" s="157" t="s">
        <v>3481</v>
      </c>
      <c r="J1359" t="s">
        <v>510</v>
      </c>
      <c r="L1359" s="157" t="s">
        <v>2611</v>
      </c>
    </row>
    <row r="1360" spans="1:12" x14ac:dyDescent="0.2">
      <c r="A1360" t="s">
        <v>3724</v>
      </c>
      <c r="B1360">
        <v>40122</v>
      </c>
      <c r="C1360" t="s">
        <v>2496</v>
      </c>
      <c r="D1360" s="157" t="s">
        <v>2189</v>
      </c>
      <c r="E1360">
        <v>86</v>
      </c>
      <c r="F1360" t="s">
        <v>3221</v>
      </c>
      <c r="G1360" t="s">
        <v>510</v>
      </c>
      <c r="H1360" s="157" t="s">
        <v>3482</v>
      </c>
      <c r="I1360" s="157" t="s">
        <v>3482</v>
      </c>
      <c r="J1360" t="s">
        <v>510</v>
      </c>
      <c r="L1360" s="157" t="s">
        <v>2611</v>
      </c>
    </row>
    <row r="1361" spans="1:12" x14ac:dyDescent="0.2">
      <c r="A1361" t="s">
        <v>3726</v>
      </c>
      <c r="B1361">
        <v>40122</v>
      </c>
      <c r="C1361" t="s">
        <v>2496</v>
      </c>
      <c r="D1361" s="157" t="s">
        <v>2268</v>
      </c>
      <c r="E1361">
        <v>1</v>
      </c>
      <c r="F1361" t="s">
        <v>2841</v>
      </c>
      <c r="G1361" t="s">
        <v>252</v>
      </c>
      <c r="H1361" s="157" t="s">
        <v>3484</v>
      </c>
      <c r="I1361" s="157" t="s">
        <v>3484</v>
      </c>
      <c r="J1361" t="s">
        <v>510</v>
      </c>
      <c r="L1361" s="157" t="s">
        <v>2611</v>
      </c>
    </row>
    <row r="1362" spans="1:12" x14ac:dyDescent="0.2">
      <c r="A1362" t="s">
        <v>3726</v>
      </c>
      <c r="B1362">
        <v>40122</v>
      </c>
      <c r="C1362" t="s">
        <v>2496</v>
      </c>
      <c r="D1362" s="157" t="s">
        <v>2268</v>
      </c>
      <c r="E1362">
        <v>2</v>
      </c>
      <c r="F1362" t="s">
        <v>3160</v>
      </c>
      <c r="G1362" t="s">
        <v>249</v>
      </c>
      <c r="H1362" s="157" t="s">
        <v>3485</v>
      </c>
      <c r="I1362" s="157" t="s">
        <v>3485</v>
      </c>
      <c r="J1362" t="s">
        <v>510</v>
      </c>
      <c r="L1362" s="157" t="s">
        <v>2611</v>
      </c>
    </row>
    <row r="1363" spans="1:12" x14ac:dyDescent="0.2">
      <c r="A1363" t="s">
        <v>3726</v>
      </c>
      <c r="B1363">
        <v>40122</v>
      </c>
      <c r="C1363" t="s">
        <v>2496</v>
      </c>
      <c r="D1363" s="157" t="s">
        <v>2268</v>
      </c>
      <c r="E1363">
        <v>3</v>
      </c>
      <c r="F1363" t="s">
        <v>3161</v>
      </c>
      <c r="G1363" t="s">
        <v>246</v>
      </c>
      <c r="H1363" s="157" t="s">
        <v>3486</v>
      </c>
      <c r="I1363" s="157" t="s">
        <v>3486</v>
      </c>
      <c r="J1363" t="s">
        <v>510</v>
      </c>
      <c r="L1363" s="157" t="s">
        <v>2611</v>
      </c>
    </row>
    <row r="1364" spans="1:12" x14ac:dyDescent="0.2">
      <c r="A1364" t="s">
        <v>3726</v>
      </c>
      <c r="B1364">
        <v>40122</v>
      </c>
      <c r="C1364" t="s">
        <v>2496</v>
      </c>
      <c r="D1364" s="157" t="s">
        <v>2268</v>
      </c>
      <c r="E1364">
        <v>4</v>
      </c>
      <c r="F1364" t="s">
        <v>3162</v>
      </c>
      <c r="G1364" t="s">
        <v>243</v>
      </c>
      <c r="H1364" s="157" t="s">
        <v>3487</v>
      </c>
      <c r="I1364" s="157" t="s">
        <v>3487</v>
      </c>
      <c r="J1364" t="s">
        <v>510</v>
      </c>
      <c r="L1364" s="157" t="s">
        <v>2611</v>
      </c>
    </row>
    <row r="1365" spans="1:12" x14ac:dyDescent="0.2">
      <c r="A1365" t="s">
        <v>3726</v>
      </c>
      <c r="B1365">
        <v>40122</v>
      </c>
      <c r="C1365" t="s">
        <v>2496</v>
      </c>
      <c r="D1365" s="157" t="s">
        <v>2268</v>
      </c>
      <c r="E1365">
        <v>5</v>
      </c>
      <c r="F1365" t="s">
        <v>2842</v>
      </c>
      <c r="G1365" t="s">
        <v>706</v>
      </c>
      <c r="H1365" s="157" t="s">
        <v>3488</v>
      </c>
      <c r="I1365" s="157" t="s">
        <v>3488</v>
      </c>
      <c r="J1365" t="s">
        <v>510</v>
      </c>
      <c r="L1365" s="157" t="s">
        <v>2611</v>
      </c>
    </row>
    <row r="1366" spans="1:12" x14ac:dyDescent="0.2">
      <c r="A1366" t="s">
        <v>3726</v>
      </c>
      <c r="B1366">
        <v>40122</v>
      </c>
      <c r="C1366" t="s">
        <v>2496</v>
      </c>
      <c r="D1366" s="157" t="s">
        <v>2268</v>
      </c>
      <c r="E1366">
        <v>6</v>
      </c>
      <c r="F1366" t="s">
        <v>3163</v>
      </c>
      <c r="G1366" t="s">
        <v>703</v>
      </c>
      <c r="H1366" s="157" t="s">
        <v>3098</v>
      </c>
      <c r="I1366" s="157" t="s">
        <v>3098</v>
      </c>
      <c r="J1366" t="s">
        <v>510</v>
      </c>
      <c r="L1366" s="157" t="s">
        <v>2611</v>
      </c>
    </row>
    <row r="1367" spans="1:12" x14ac:dyDescent="0.2">
      <c r="A1367" t="s">
        <v>3726</v>
      </c>
      <c r="B1367">
        <v>40122</v>
      </c>
      <c r="C1367" t="s">
        <v>2496</v>
      </c>
      <c r="D1367" s="157" t="s">
        <v>2268</v>
      </c>
      <c r="E1367">
        <v>7</v>
      </c>
      <c r="F1367" t="s">
        <v>3164</v>
      </c>
      <c r="G1367" t="s">
        <v>700</v>
      </c>
      <c r="H1367" s="157" t="s">
        <v>3489</v>
      </c>
      <c r="I1367" s="157" t="s">
        <v>3489</v>
      </c>
      <c r="J1367" t="s">
        <v>510</v>
      </c>
      <c r="L1367" s="157" t="s">
        <v>2611</v>
      </c>
    </row>
    <row r="1368" spans="1:12" x14ac:dyDescent="0.2">
      <c r="A1368" t="s">
        <v>3726</v>
      </c>
      <c r="B1368">
        <v>40122</v>
      </c>
      <c r="C1368" t="s">
        <v>2496</v>
      </c>
      <c r="D1368" s="157" t="s">
        <v>2268</v>
      </c>
      <c r="E1368">
        <v>8</v>
      </c>
      <c r="F1368" t="s">
        <v>2843</v>
      </c>
      <c r="G1368" t="s">
        <v>465</v>
      </c>
      <c r="H1368" s="157" t="s">
        <v>3490</v>
      </c>
      <c r="I1368" s="157" t="s">
        <v>3490</v>
      </c>
      <c r="J1368" t="s">
        <v>510</v>
      </c>
      <c r="L1368" s="157" t="s">
        <v>2611</v>
      </c>
    </row>
    <row r="1369" spans="1:12" x14ac:dyDescent="0.2">
      <c r="A1369" t="s">
        <v>3726</v>
      </c>
      <c r="B1369">
        <v>40122</v>
      </c>
      <c r="C1369" t="s">
        <v>2496</v>
      </c>
      <c r="D1369" s="157" t="s">
        <v>2268</v>
      </c>
      <c r="E1369">
        <v>9</v>
      </c>
      <c r="F1369" t="s">
        <v>3165</v>
      </c>
      <c r="G1369" t="s">
        <v>467</v>
      </c>
      <c r="H1369" s="157" t="s">
        <v>3099</v>
      </c>
      <c r="I1369" s="157" t="s">
        <v>3099</v>
      </c>
      <c r="J1369" t="s">
        <v>510</v>
      </c>
      <c r="L1369" s="157" t="s">
        <v>2611</v>
      </c>
    </row>
    <row r="1370" spans="1:12" x14ac:dyDescent="0.2">
      <c r="A1370" t="s">
        <v>3726</v>
      </c>
      <c r="B1370">
        <v>40122</v>
      </c>
      <c r="C1370" t="s">
        <v>2496</v>
      </c>
      <c r="D1370" s="157" t="s">
        <v>2268</v>
      </c>
      <c r="E1370">
        <v>10</v>
      </c>
      <c r="F1370" t="s">
        <v>3166</v>
      </c>
      <c r="G1370" t="s">
        <v>469</v>
      </c>
      <c r="H1370" s="157" t="s">
        <v>3099</v>
      </c>
      <c r="I1370" s="157" t="s">
        <v>3099</v>
      </c>
      <c r="J1370" t="s">
        <v>510</v>
      </c>
      <c r="L1370" s="157" t="s">
        <v>2611</v>
      </c>
    </row>
    <row r="1371" spans="1:12" x14ac:dyDescent="0.2">
      <c r="A1371" t="s">
        <v>3726</v>
      </c>
      <c r="B1371">
        <v>40122</v>
      </c>
      <c r="C1371" t="s">
        <v>2496</v>
      </c>
      <c r="D1371" s="157" t="s">
        <v>2268</v>
      </c>
      <c r="E1371">
        <v>11</v>
      </c>
      <c r="F1371" t="s">
        <v>2844</v>
      </c>
      <c r="G1371" t="s">
        <v>237</v>
      </c>
      <c r="H1371" s="157" t="s">
        <v>3100</v>
      </c>
      <c r="I1371" s="157" t="s">
        <v>3100</v>
      </c>
      <c r="J1371" t="s">
        <v>510</v>
      </c>
      <c r="L1371" s="157" t="s">
        <v>2611</v>
      </c>
    </row>
    <row r="1372" spans="1:12" x14ac:dyDescent="0.2">
      <c r="A1372" t="s">
        <v>3726</v>
      </c>
      <c r="B1372">
        <v>40122</v>
      </c>
      <c r="C1372" t="s">
        <v>2496</v>
      </c>
      <c r="D1372" s="157" t="s">
        <v>2268</v>
      </c>
      <c r="E1372">
        <v>12</v>
      </c>
      <c r="F1372" t="s">
        <v>3167</v>
      </c>
      <c r="G1372" t="s">
        <v>234</v>
      </c>
      <c r="H1372" s="157" t="s">
        <v>3491</v>
      </c>
      <c r="I1372" s="157" t="s">
        <v>3491</v>
      </c>
      <c r="J1372" t="s">
        <v>510</v>
      </c>
      <c r="L1372" s="157" t="s">
        <v>2611</v>
      </c>
    </row>
    <row r="1373" spans="1:12" x14ac:dyDescent="0.2">
      <c r="A1373" t="s">
        <v>3726</v>
      </c>
      <c r="B1373">
        <v>40122</v>
      </c>
      <c r="C1373" t="s">
        <v>2496</v>
      </c>
      <c r="D1373" s="157" t="s">
        <v>2268</v>
      </c>
      <c r="E1373">
        <v>13</v>
      </c>
      <c r="F1373" t="s">
        <v>2845</v>
      </c>
      <c r="G1373" t="s">
        <v>231</v>
      </c>
      <c r="H1373" s="157" t="s">
        <v>3101</v>
      </c>
      <c r="I1373" s="157" t="s">
        <v>3101</v>
      </c>
      <c r="J1373" t="s">
        <v>510</v>
      </c>
      <c r="L1373" s="157" t="s">
        <v>2611</v>
      </c>
    </row>
    <row r="1374" spans="1:12" x14ac:dyDescent="0.2">
      <c r="A1374" t="s">
        <v>3726</v>
      </c>
      <c r="B1374">
        <v>40122</v>
      </c>
      <c r="C1374" t="s">
        <v>2496</v>
      </c>
      <c r="D1374" s="157" t="s">
        <v>2268</v>
      </c>
      <c r="E1374">
        <v>14</v>
      </c>
      <c r="F1374" t="s">
        <v>2915</v>
      </c>
      <c r="G1374" t="s">
        <v>692</v>
      </c>
      <c r="H1374" s="157" t="s">
        <v>3103</v>
      </c>
      <c r="I1374" s="157" t="s">
        <v>3103</v>
      </c>
      <c r="J1374" t="s">
        <v>510</v>
      </c>
      <c r="L1374" s="157" t="s">
        <v>2611</v>
      </c>
    </row>
    <row r="1375" spans="1:12" x14ac:dyDescent="0.2">
      <c r="A1375" t="s">
        <v>3726</v>
      </c>
      <c r="B1375">
        <v>40122</v>
      </c>
      <c r="C1375" t="s">
        <v>2496</v>
      </c>
      <c r="D1375" s="157" t="s">
        <v>2268</v>
      </c>
      <c r="E1375">
        <v>15</v>
      </c>
      <c r="F1375" t="s">
        <v>2916</v>
      </c>
      <c r="G1375" t="s">
        <v>695</v>
      </c>
      <c r="H1375" s="157" t="s">
        <v>3492</v>
      </c>
      <c r="I1375" s="157" t="s">
        <v>3492</v>
      </c>
      <c r="J1375" t="s">
        <v>510</v>
      </c>
      <c r="L1375" s="157" t="s">
        <v>2611</v>
      </c>
    </row>
    <row r="1376" spans="1:12" x14ac:dyDescent="0.2">
      <c r="A1376" t="s">
        <v>3726</v>
      </c>
      <c r="B1376">
        <v>40122</v>
      </c>
      <c r="C1376" t="s">
        <v>2496</v>
      </c>
      <c r="D1376" s="157" t="s">
        <v>2268</v>
      </c>
      <c r="E1376">
        <v>16</v>
      </c>
      <c r="F1376" t="s">
        <v>2917</v>
      </c>
      <c r="G1376" t="s">
        <v>697</v>
      </c>
      <c r="H1376" s="157" t="s">
        <v>3104</v>
      </c>
      <c r="I1376" s="157" t="s">
        <v>3104</v>
      </c>
      <c r="J1376" t="s">
        <v>510</v>
      </c>
      <c r="L1376" s="157" t="s">
        <v>2611</v>
      </c>
    </row>
    <row r="1377" spans="1:12" x14ac:dyDescent="0.2">
      <c r="A1377" t="s">
        <v>3726</v>
      </c>
      <c r="B1377">
        <v>40122</v>
      </c>
      <c r="C1377" t="s">
        <v>2496</v>
      </c>
      <c r="D1377" s="157" t="s">
        <v>2268</v>
      </c>
      <c r="E1377">
        <v>17</v>
      </c>
      <c r="F1377" t="s">
        <v>2918</v>
      </c>
      <c r="G1377" t="s">
        <v>695</v>
      </c>
      <c r="H1377" s="157" t="s">
        <v>3493</v>
      </c>
      <c r="I1377" s="157" t="s">
        <v>3493</v>
      </c>
      <c r="J1377" t="s">
        <v>510</v>
      </c>
      <c r="L1377" s="157" t="s">
        <v>2611</v>
      </c>
    </row>
    <row r="1378" spans="1:12" x14ac:dyDescent="0.2">
      <c r="A1378" t="s">
        <v>3726</v>
      </c>
      <c r="B1378">
        <v>40122</v>
      </c>
      <c r="C1378" t="s">
        <v>2496</v>
      </c>
      <c r="D1378" s="157" t="s">
        <v>2268</v>
      </c>
      <c r="E1378">
        <v>18</v>
      </c>
      <c r="F1378" t="s">
        <v>2919</v>
      </c>
      <c r="G1378" t="s">
        <v>692</v>
      </c>
      <c r="H1378" s="157" t="s">
        <v>3105</v>
      </c>
      <c r="I1378" s="157" t="s">
        <v>3105</v>
      </c>
      <c r="J1378" t="s">
        <v>510</v>
      </c>
      <c r="L1378" s="157" t="s">
        <v>2611</v>
      </c>
    </row>
    <row r="1379" spans="1:12" x14ac:dyDescent="0.2">
      <c r="A1379" t="s">
        <v>3726</v>
      </c>
      <c r="B1379">
        <v>40122</v>
      </c>
      <c r="C1379" t="s">
        <v>2496</v>
      </c>
      <c r="D1379" s="157" t="s">
        <v>2268</v>
      </c>
      <c r="E1379">
        <v>19</v>
      </c>
      <c r="F1379" t="s">
        <v>2846</v>
      </c>
      <c r="G1379" t="s">
        <v>228</v>
      </c>
      <c r="H1379" s="157" t="s">
        <v>3494</v>
      </c>
      <c r="I1379" s="157" t="s">
        <v>3494</v>
      </c>
      <c r="J1379" t="s">
        <v>510</v>
      </c>
      <c r="L1379" s="157" t="s">
        <v>2611</v>
      </c>
    </row>
    <row r="1380" spans="1:12" x14ac:dyDescent="0.2">
      <c r="A1380" t="s">
        <v>3726</v>
      </c>
      <c r="B1380">
        <v>40122</v>
      </c>
      <c r="C1380" t="s">
        <v>2496</v>
      </c>
      <c r="D1380" s="157" t="s">
        <v>2268</v>
      </c>
      <c r="E1380">
        <v>20</v>
      </c>
      <c r="F1380" t="s">
        <v>3168</v>
      </c>
      <c r="G1380" t="s">
        <v>225</v>
      </c>
      <c r="H1380" s="157" t="s">
        <v>3495</v>
      </c>
      <c r="I1380" s="157" t="s">
        <v>3495</v>
      </c>
      <c r="J1380" t="s">
        <v>510</v>
      </c>
      <c r="L1380" s="157" t="s">
        <v>2611</v>
      </c>
    </row>
    <row r="1381" spans="1:12" x14ac:dyDescent="0.2">
      <c r="A1381" t="s">
        <v>3726</v>
      </c>
      <c r="B1381">
        <v>40122</v>
      </c>
      <c r="C1381" t="s">
        <v>2496</v>
      </c>
      <c r="D1381" s="157" t="s">
        <v>2268</v>
      </c>
      <c r="E1381">
        <v>21</v>
      </c>
      <c r="F1381" t="s">
        <v>2847</v>
      </c>
      <c r="G1381" t="s">
        <v>222</v>
      </c>
      <c r="H1381" s="157" t="s">
        <v>3496</v>
      </c>
      <c r="I1381" s="157" t="s">
        <v>3496</v>
      </c>
      <c r="J1381" t="s">
        <v>510</v>
      </c>
      <c r="L1381" s="157" t="s">
        <v>2611</v>
      </c>
    </row>
    <row r="1382" spans="1:12" x14ac:dyDescent="0.2">
      <c r="A1382" t="s">
        <v>3726</v>
      </c>
      <c r="B1382">
        <v>40122</v>
      </c>
      <c r="C1382" t="s">
        <v>2496</v>
      </c>
      <c r="D1382" s="157" t="s">
        <v>2268</v>
      </c>
      <c r="E1382">
        <v>22</v>
      </c>
      <c r="F1382" t="s">
        <v>3169</v>
      </c>
      <c r="G1382" t="s">
        <v>219</v>
      </c>
      <c r="H1382" s="157" t="s">
        <v>3497</v>
      </c>
      <c r="I1382" s="157" t="s">
        <v>3497</v>
      </c>
      <c r="J1382" t="s">
        <v>510</v>
      </c>
      <c r="L1382" s="157" t="s">
        <v>2611</v>
      </c>
    </row>
    <row r="1383" spans="1:12" x14ac:dyDescent="0.2">
      <c r="A1383" t="s">
        <v>3726</v>
      </c>
      <c r="B1383">
        <v>40122</v>
      </c>
      <c r="C1383" t="s">
        <v>2496</v>
      </c>
      <c r="D1383" s="157" t="s">
        <v>2268</v>
      </c>
      <c r="E1383">
        <v>23</v>
      </c>
      <c r="F1383" t="s">
        <v>3170</v>
      </c>
      <c r="G1383" t="s">
        <v>219</v>
      </c>
      <c r="H1383" s="157" t="s">
        <v>3498</v>
      </c>
      <c r="I1383" s="157" t="s">
        <v>3498</v>
      </c>
      <c r="J1383" t="s">
        <v>510</v>
      </c>
      <c r="L1383" s="157" t="s">
        <v>2611</v>
      </c>
    </row>
    <row r="1384" spans="1:12" x14ac:dyDescent="0.2">
      <c r="A1384" t="s">
        <v>3726</v>
      </c>
      <c r="B1384">
        <v>40122</v>
      </c>
      <c r="C1384" t="s">
        <v>2496</v>
      </c>
      <c r="D1384" s="157" t="s">
        <v>2268</v>
      </c>
      <c r="E1384">
        <v>24</v>
      </c>
      <c r="F1384" t="s">
        <v>3171</v>
      </c>
      <c r="G1384" t="s">
        <v>787</v>
      </c>
      <c r="H1384" s="157" t="s">
        <v>3106</v>
      </c>
      <c r="I1384" s="157" t="s">
        <v>3106</v>
      </c>
      <c r="J1384" t="s">
        <v>510</v>
      </c>
      <c r="L1384" s="157" t="s">
        <v>2611</v>
      </c>
    </row>
    <row r="1385" spans="1:12" x14ac:dyDescent="0.2">
      <c r="A1385" t="s">
        <v>3726</v>
      </c>
      <c r="B1385">
        <v>40122</v>
      </c>
      <c r="C1385" t="s">
        <v>2496</v>
      </c>
      <c r="D1385" s="157" t="s">
        <v>2268</v>
      </c>
      <c r="E1385">
        <v>25</v>
      </c>
      <c r="F1385" t="s">
        <v>2848</v>
      </c>
      <c r="G1385" t="s">
        <v>689</v>
      </c>
      <c r="H1385" s="157" t="s">
        <v>3499</v>
      </c>
      <c r="I1385" s="157" t="s">
        <v>3499</v>
      </c>
      <c r="J1385" t="s">
        <v>510</v>
      </c>
      <c r="L1385" s="157" t="s">
        <v>2611</v>
      </c>
    </row>
    <row r="1386" spans="1:12" x14ac:dyDescent="0.2">
      <c r="A1386" t="s">
        <v>3726</v>
      </c>
      <c r="B1386">
        <v>40122</v>
      </c>
      <c r="C1386" t="s">
        <v>2496</v>
      </c>
      <c r="D1386" s="157" t="s">
        <v>2268</v>
      </c>
      <c r="E1386">
        <v>26</v>
      </c>
      <c r="F1386" t="s">
        <v>3172</v>
      </c>
      <c r="G1386" t="s">
        <v>686</v>
      </c>
      <c r="H1386" s="157" t="s">
        <v>3500</v>
      </c>
      <c r="I1386" s="157" t="s">
        <v>3500</v>
      </c>
      <c r="J1386" t="s">
        <v>510</v>
      </c>
      <c r="L1386" s="157" t="s">
        <v>2611</v>
      </c>
    </row>
    <row r="1387" spans="1:12" x14ac:dyDescent="0.2">
      <c r="A1387" t="s">
        <v>3726</v>
      </c>
      <c r="B1387">
        <v>40122</v>
      </c>
      <c r="C1387" t="s">
        <v>2496</v>
      </c>
      <c r="D1387" s="157" t="s">
        <v>2268</v>
      </c>
      <c r="E1387">
        <v>27</v>
      </c>
      <c r="F1387" t="s">
        <v>3173</v>
      </c>
      <c r="G1387" t="s">
        <v>683</v>
      </c>
      <c r="H1387" s="157" t="s">
        <v>3107</v>
      </c>
      <c r="I1387" s="157" t="s">
        <v>3107</v>
      </c>
      <c r="J1387" t="s">
        <v>510</v>
      </c>
      <c r="L1387" s="157" t="s">
        <v>2611</v>
      </c>
    </row>
    <row r="1388" spans="1:12" x14ac:dyDescent="0.2">
      <c r="A1388" t="s">
        <v>3726</v>
      </c>
      <c r="B1388">
        <v>40122</v>
      </c>
      <c r="C1388" t="s">
        <v>2496</v>
      </c>
      <c r="D1388" s="157" t="s">
        <v>2268</v>
      </c>
      <c r="E1388">
        <v>28</v>
      </c>
      <c r="F1388" t="s">
        <v>2849</v>
      </c>
      <c r="G1388" t="s">
        <v>680</v>
      </c>
      <c r="H1388" s="157" t="s">
        <v>3501</v>
      </c>
      <c r="I1388" s="157" t="s">
        <v>3501</v>
      </c>
      <c r="J1388" t="s">
        <v>510</v>
      </c>
      <c r="L1388" s="157" t="s">
        <v>2611</v>
      </c>
    </row>
    <row r="1389" spans="1:12" x14ac:dyDescent="0.2">
      <c r="A1389" t="s">
        <v>3726</v>
      </c>
      <c r="B1389">
        <v>40122</v>
      </c>
      <c r="C1389" t="s">
        <v>2496</v>
      </c>
      <c r="D1389" s="157" t="s">
        <v>2268</v>
      </c>
      <c r="E1389">
        <v>29</v>
      </c>
      <c r="F1389" t="s">
        <v>3174</v>
      </c>
      <c r="G1389" t="s">
        <v>677</v>
      </c>
      <c r="H1389" s="157" t="s">
        <v>3502</v>
      </c>
      <c r="I1389" s="157" t="s">
        <v>3502</v>
      </c>
      <c r="J1389" t="s">
        <v>510</v>
      </c>
      <c r="L1389" s="157" t="s">
        <v>2611</v>
      </c>
    </row>
    <row r="1390" spans="1:12" x14ac:dyDescent="0.2">
      <c r="A1390" t="s">
        <v>3726</v>
      </c>
      <c r="B1390">
        <v>40122</v>
      </c>
      <c r="C1390" t="s">
        <v>2496</v>
      </c>
      <c r="D1390" s="157" t="s">
        <v>2268</v>
      </c>
      <c r="E1390">
        <v>30</v>
      </c>
      <c r="F1390" t="s">
        <v>3175</v>
      </c>
      <c r="G1390" t="s">
        <v>674</v>
      </c>
      <c r="H1390" s="157" t="s">
        <v>3108</v>
      </c>
      <c r="I1390" s="157" t="s">
        <v>3108</v>
      </c>
      <c r="J1390" t="s">
        <v>510</v>
      </c>
      <c r="L1390" s="157" t="s">
        <v>2611</v>
      </c>
    </row>
    <row r="1391" spans="1:12" x14ac:dyDescent="0.2">
      <c r="A1391" t="s">
        <v>3726</v>
      </c>
      <c r="B1391">
        <v>40122</v>
      </c>
      <c r="C1391" t="s">
        <v>2496</v>
      </c>
      <c r="D1391" s="157" t="s">
        <v>2268</v>
      </c>
      <c r="E1391">
        <v>31</v>
      </c>
      <c r="F1391" t="s">
        <v>3176</v>
      </c>
      <c r="G1391" t="s">
        <v>671</v>
      </c>
      <c r="H1391" s="157" t="s">
        <v>3503</v>
      </c>
      <c r="I1391" s="157" t="s">
        <v>3503</v>
      </c>
      <c r="J1391" t="s">
        <v>510</v>
      </c>
      <c r="L1391" s="157" t="s">
        <v>2611</v>
      </c>
    </row>
    <row r="1392" spans="1:12" x14ac:dyDescent="0.2">
      <c r="A1392" t="s">
        <v>3726</v>
      </c>
      <c r="B1392">
        <v>40122</v>
      </c>
      <c r="C1392" t="s">
        <v>2496</v>
      </c>
      <c r="D1392" s="157" t="s">
        <v>2268</v>
      </c>
      <c r="E1392">
        <v>32</v>
      </c>
      <c r="F1392" t="s">
        <v>2850</v>
      </c>
      <c r="G1392" t="s">
        <v>668</v>
      </c>
      <c r="H1392" s="157" t="s">
        <v>3109</v>
      </c>
      <c r="I1392" s="157" t="s">
        <v>3109</v>
      </c>
      <c r="J1392" t="s">
        <v>510</v>
      </c>
      <c r="L1392" s="157" t="s">
        <v>2611</v>
      </c>
    </row>
    <row r="1393" spans="1:12" x14ac:dyDescent="0.2">
      <c r="A1393" t="s">
        <v>3726</v>
      </c>
      <c r="B1393">
        <v>40122</v>
      </c>
      <c r="C1393" t="s">
        <v>2496</v>
      </c>
      <c r="D1393" s="157" t="s">
        <v>2268</v>
      </c>
      <c r="E1393">
        <v>33</v>
      </c>
      <c r="F1393" t="s">
        <v>3177</v>
      </c>
      <c r="G1393" t="s">
        <v>665</v>
      </c>
      <c r="H1393" s="157" t="s">
        <v>3111</v>
      </c>
      <c r="I1393" s="157" t="s">
        <v>3111</v>
      </c>
      <c r="J1393" t="s">
        <v>510</v>
      </c>
      <c r="L1393" s="157" t="s">
        <v>2611</v>
      </c>
    </row>
    <row r="1394" spans="1:12" x14ac:dyDescent="0.2">
      <c r="A1394" t="s">
        <v>3726</v>
      </c>
      <c r="B1394">
        <v>40122</v>
      </c>
      <c r="C1394" t="s">
        <v>2496</v>
      </c>
      <c r="D1394" s="157" t="s">
        <v>2268</v>
      </c>
      <c r="E1394">
        <v>34</v>
      </c>
      <c r="F1394" t="s">
        <v>3178</v>
      </c>
      <c r="G1394" t="s">
        <v>662</v>
      </c>
      <c r="H1394" s="157" t="s">
        <v>3112</v>
      </c>
      <c r="I1394" s="157" t="s">
        <v>3112</v>
      </c>
      <c r="J1394" t="s">
        <v>510</v>
      </c>
      <c r="L1394" s="157" t="s">
        <v>2611</v>
      </c>
    </row>
    <row r="1395" spans="1:12" x14ac:dyDescent="0.2">
      <c r="A1395" t="s">
        <v>3726</v>
      </c>
      <c r="B1395">
        <v>40122</v>
      </c>
      <c r="C1395" t="s">
        <v>2496</v>
      </c>
      <c r="D1395" s="157" t="s">
        <v>2268</v>
      </c>
      <c r="E1395">
        <v>35</v>
      </c>
      <c r="F1395" t="s">
        <v>3179</v>
      </c>
      <c r="G1395" t="s">
        <v>659</v>
      </c>
      <c r="H1395" s="157" t="s">
        <v>3114</v>
      </c>
      <c r="I1395" s="157" t="s">
        <v>3114</v>
      </c>
      <c r="J1395" t="s">
        <v>510</v>
      </c>
      <c r="L1395" s="157" t="s">
        <v>2611</v>
      </c>
    </row>
    <row r="1396" spans="1:12" x14ac:dyDescent="0.2">
      <c r="A1396" t="s">
        <v>3726</v>
      </c>
      <c r="B1396">
        <v>40122</v>
      </c>
      <c r="C1396" t="s">
        <v>2496</v>
      </c>
      <c r="D1396" s="157" t="s">
        <v>2268</v>
      </c>
      <c r="E1396">
        <v>36</v>
      </c>
      <c r="F1396" t="s">
        <v>2851</v>
      </c>
      <c r="G1396" t="s">
        <v>783</v>
      </c>
      <c r="H1396" s="157" t="s">
        <v>3504</v>
      </c>
      <c r="I1396" s="157" t="s">
        <v>3504</v>
      </c>
      <c r="J1396" t="s">
        <v>510</v>
      </c>
      <c r="L1396" s="157" t="s">
        <v>2611</v>
      </c>
    </row>
    <row r="1397" spans="1:12" x14ac:dyDescent="0.2">
      <c r="A1397" t="s">
        <v>3726</v>
      </c>
      <c r="B1397">
        <v>40122</v>
      </c>
      <c r="C1397" t="s">
        <v>2496</v>
      </c>
      <c r="D1397" s="157" t="s">
        <v>2268</v>
      </c>
      <c r="E1397">
        <v>37</v>
      </c>
      <c r="F1397" t="s">
        <v>3186</v>
      </c>
      <c r="G1397" t="s">
        <v>638</v>
      </c>
      <c r="H1397" s="157" t="s">
        <v>3505</v>
      </c>
      <c r="I1397" s="157" t="s">
        <v>3505</v>
      </c>
      <c r="J1397" t="s">
        <v>510</v>
      </c>
      <c r="L1397" s="157" t="s">
        <v>2611</v>
      </c>
    </row>
    <row r="1398" spans="1:12" x14ac:dyDescent="0.2">
      <c r="A1398" t="s">
        <v>3726</v>
      </c>
      <c r="B1398">
        <v>40122</v>
      </c>
      <c r="C1398" t="s">
        <v>2496</v>
      </c>
      <c r="D1398" s="157" t="s">
        <v>2268</v>
      </c>
      <c r="E1398">
        <v>38</v>
      </c>
      <c r="F1398" t="s">
        <v>3712</v>
      </c>
      <c r="G1398" t="s">
        <v>1096</v>
      </c>
      <c r="H1398" s="157" t="s">
        <v>3505</v>
      </c>
      <c r="I1398" s="157" t="s">
        <v>3505</v>
      </c>
      <c r="J1398" t="s">
        <v>510</v>
      </c>
      <c r="L1398" s="157" t="s">
        <v>2611</v>
      </c>
    </row>
    <row r="1399" spans="1:12" x14ac:dyDescent="0.2">
      <c r="A1399" t="s">
        <v>3726</v>
      </c>
      <c r="B1399">
        <v>40122</v>
      </c>
      <c r="C1399" t="s">
        <v>2496</v>
      </c>
      <c r="D1399" s="157" t="s">
        <v>2268</v>
      </c>
      <c r="E1399">
        <v>39</v>
      </c>
      <c r="F1399" t="s">
        <v>3182</v>
      </c>
      <c r="G1399" t="s">
        <v>650</v>
      </c>
      <c r="H1399" s="157" t="s">
        <v>3116</v>
      </c>
      <c r="I1399" s="157" t="s">
        <v>3116</v>
      </c>
      <c r="J1399" t="s">
        <v>510</v>
      </c>
      <c r="L1399" s="157" t="s">
        <v>2611</v>
      </c>
    </row>
    <row r="1400" spans="1:12" x14ac:dyDescent="0.2">
      <c r="A1400" t="s">
        <v>3726</v>
      </c>
      <c r="B1400">
        <v>40122</v>
      </c>
      <c r="C1400" t="s">
        <v>2496</v>
      </c>
      <c r="D1400" s="157" t="s">
        <v>2268</v>
      </c>
      <c r="E1400">
        <v>40</v>
      </c>
      <c r="F1400" t="s">
        <v>3183</v>
      </c>
      <c r="G1400" t="s">
        <v>647</v>
      </c>
      <c r="H1400" s="157" t="s">
        <v>3116</v>
      </c>
      <c r="I1400" s="157" t="s">
        <v>3116</v>
      </c>
      <c r="J1400" t="s">
        <v>510</v>
      </c>
      <c r="L1400" s="157" t="s">
        <v>2611</v>
      </c>
    </row>
    <row r="1401" spans="1:12" x14ac:dyDescent="0.2">
      <c r="A1401" t="s">
        <v>3726</v>
      </c>
      <c r="B1401">
        <v>40122</v>
      </c>
      <c r="C1401" t="s">
        <v>2496</v>
      </c>
      <c r="D1401" s="157" t="s">
        <v>2268</v>
      </c>
      <c r="E1401">
        <v>41</v>
      </c>
      <c r="F1401" t="s">
        <v>3184</v>
      </c>
      <c r="G1401" t="s">
        <v>644</v>
      </c>
      <c r="H1401" s="157" t="s">
        <v>3506</v>
      </c>
      <c r="I1401" s="157" t="s">
        <v>3506</v>
      </c>
      <c r="J1401" t="s">
        <v>510</v>
      </c>
      <c r="L1401" s="157" t="s">
        <v>2611</v>
      </c>
    </row>
    <row r="1402" spans="1:12" x14ac:dyDescent="0.2">
      <c r="A1402" t="s">
        <v>3726</v>
      </c>
      <c r="B1402">
        <v>40122</v>
      </c>
      <c r="C1402" t="s">
        <v>2496</v>
      </c>
      <c r="D1402" s="157" t="s">
        <v>2268</v>
      </c>
      <c r="E1402">
        <v>42</v>
      </c>
      <c r="F1402" t="s">
        <v>3185</v>
      </c>
      <c r="G1402" t="s">
        <v>641</v>
      </c>
      <c r="H1402" s="157" t="s">
        <v>3117</v>
      </c>
      <c r="I1402" s="157" t="s">
        <v>3117</v>
      </c>
      <c r="J1402" t="s">
        <v>510</v>
      </c>
      <c r="L1402" s="157" t="s">
        <v>2611</v>
      </c>
    </row>
    <row r="1403" spans="1:12" x14ac:dyDescent="0.2">
      <c r="A1403" t="s">
        <v>3726</v>
      </c>
      <c r="B1403">
        <v>40122</v>
      </c>
      <c r="C1403" t="s">
        <v>2496</v>
      </c>
      <c r="D1403" s="157" t="s">
        <v>2268</v>
      </c>
      <c r="E1403">
        <v>43</v>
      </c>
      <c r="F1403" t="s">
        <v>3186</v>
      </c>
      <c r="G1403" t="s">
        <v>638</v>
      </c>
      <c r="H1403" s="157" t="s">
        <v>3118</v>
      </c>
      <c r="I1403" s="157" t="s">
        <v>3118</v>
      </c>
      <c r="J1403" t="s">
        <v>510</v>
      </c>
      <c r="L1403" s="157" t="s">
        <v>2611</v>
      </c>
    </row>
    <row r="1404" spans="1:12" x14ac:dyDescent="0.2">
      <c r="A1404" t="s">
        <v>3726</v>
      </c>
      <c r="B1404">
        <v>40122</v>
      </c>
      <c r="C1404" t="s">
        <v>2496</v>
      </c>
      <c r="D1404" s="157" t="s">
        <v>2268</v>
      </c>
      <c r="E1404">
        <v>44</v>
      </c>
      <c r="F1404" t="s">
        <v>2852</v>
      </c>
      <c r="G1404" t="s">
        <v>635</v>
      </c>
      <c r="H1404" s="157" t="s">
        <v>3507</v>
      </c>
      <c r="I1404" s="157" t="s">
        <v>3507</v>
      </c>
      <c r="J1404" t="s">
        <v>510</v>
      </c>
      <c r="L1404" s="157" t="s">
        <v>2611</v>
      </c>
    </row>
    <row r="1405" spans="1:12" x14ac:dyDescent="0.2">
      <c r="A1405" t="s">
        <v>3726</v>
      </c>
      <c r="B1405">
        <v>40122</v>
      </c>
      <c r="C1405" t="s">
        <v>2496</v>
      </c>
      <c r="D1405" s="157" t="s">
        <v>2268</v>
      </c>
      <c r="E1405">
        <v>45</v>
      </c>
      <c r="F1405" t="s">
        <v>3187</v>
      </c>
      <c r="G1405" t="s">
        <v>987</v>
      </c>
      <c r="H1405" s="157" t="s">
        <v>3508</v>
      </c>
      <c r="I1405" s="157" t="s">
        <v>3508</v>
      </c>
      <c r="J1405" t="s">
        <v>510</v>
      </c>
      <c r="L1405" s="157" t="s">
        <v>2611</v>
      </c>
    </row>
    <row r="1406" spans="1:12" x14ac:dyDescent="0.2">
      <c r="A1406" t="s">
        <v>3726</v>
      </c>
      <c r="B1406">
        <v>40122</v>
      </c>
      <c r="C1406" t="s">
        <v>2496</v>
      </c>
      <c r="D1406" s="157" t="s">
        <v>2268</v>
      </c>
      <c r="E1406">
        <v>46</v>
      </c>
      <c r="F1406" t="s">
        <v>2853</v>
      </c>
      <c r="G1406" t="s">
        <v>629</v>
      </c>
      <c r="H1406" s="157" t="s">
        <v>3509</v>
      </c>
      <c r="I1406" s="157" t="s">
        <v>3509</v>
      </c>
      <c r="J1406" t="s">
        <v>510</v>
      </c>
      <c r="L1406" s="157" t="s">
        <v>2611</v>
      </c>
    </row>
    <row r="1407" spans="1:12" x14ac:dyDescent="0.2">
      <c r="A1407" t="s">
        <v>3726</v>
      </c>
      <c r="B1407">
        <v>40122</v>
      </c>
      <c r="C1407" t="s">
        <v>2496</v>
      </c>
      <c r="D1407" s="157" t="s">
        <v>2268</v>
      </c>
      <c r="E1407">
        <v>47</v>
      </c>
      <c r="F1407" t="s">
        <v>2854</v>
      </c>
      <c r="G1407" t="s">
        <v>620</v>
      </c>
      <c r="H1407" s="157" t="s">
        <v>3510</v>
      </c>
      <c r="I1407" s="157" t="s">
        <v>3510</v>
      </c>
      <c r="J1407" t="s">
        <v>510</v>
      </c>
      <c r="L1407" s="157" t="s">
        <v>2611</v>
      </c>
    </row>
    <row r="1408" spans="1:12" x14ac:dyDescent="0.2">
      <c r="A1408" t="s">
        <v>3726</v>
      </c>
      <c r="B1408">
        <v>40122</v>
      </c>
      <c r="C1408" t="s">
        <v>2496</v>
      </c>
      <c r="D1408" s="157" t="s">
        <v>2268</v>
      </c>
      <c r="E1408">
        <v>48</v>
      </c>
      <c r="F1408" t="s">
        <v>2920</v>
      </c>
      <c r="G1408" t="s">
        <v>623</v>
      </c>
      <c r="H1408" s="157" t="s">
        <v>3511</v>
      </c>
      <c r="I1408" s="157" t="s">
        <v>3511</v>
      </c>
      <c r="J1408" t="s">
        <v>510</v>
      </c>
      <c r="L1408" s="157" t="s">
        <v>2611</v>
      </c>
    </row>
    <row r="1409" spans="1:12" x14ac:dyDescent="0.2">
      <c r="A1409" t="s">
        <v>3726</v>
      </c>
      <c r="B1409">
        <v>40122</v>
      </c>
      <c r="C1409" t="s">
        <v>2496</v>
      </c>
      <c r="D1409" s="157" t="s">
        <v>2268</v>
      </c>
      <c r="E1409">
        <v>49</v>
      </c>
      <c r="F1409" t="s">
        <v>3400</v>
      </c>
      <c r="G1409" t="s">
        <v>626</v>
      </c>
      <c r="H1409" s="157" t="s">
        <v>3512</v>
      </c>
      <c r="I1409" s="157" t="s">
        <v>3512</v>
      </c>
      <c r="J1409" t="s">
        <v>510</v>
      </c>
      <c r="L1409" s="157" t="s">
        <v>2611</v>
      </c>
    </row>
    <row r="1410" spans="1:12" x14ac:dyDescent="0.2">
      <c r="A1410" t="s">
        <v>3726</v>
      </c>
      <c r="B1410">
        <v>40122</v>
      </c>
      <c r="C1410" t="s">
        <v>2496</v>
      </c>
      <c r="D1410" s="157" t="s">
        <v>2268</v>
      </c>
      <c r="E1410">
        <v>50</v>
      </c>
      <c r="F1410" t="s">
        <v>2855</v>
      </c>
      <c r="G1410" t="s">
        <v>617</v>
      </c>
      <c r="H1410" s="157" t="s">
        <v>3513</v>
      </c>
      <c r="I1410" s="157" t="s">
        <v>3513</v>
      </c>
      <c r="J1410" t="s">
        <v>510</v>
      </c>
      <c r="L1410" s="157" t="s">
        <v>2611</v>
      </c>
    </row>
    <row r="1411" spans="1:12" x14ac:dyDescent="0.2">
      <c r="A1411" t="s">
        <v>3726</v>
      </c>
      <c r="B1411">
        <v>40122</v>
      </c>
      <c r="C1411" t="s">
        <v>2496</v>
      </c>
      <c r="D1411" s="157" t="s">
        <v>2268</v>
      </c>
      <c r="E1411">
        <v>51</v>
      </c>
      <c r="F1411" t="s">
        <v>3188</v>
      </c>
      <c r="G1411" t="s">
        <v>614</v>
      </c>
      <c r="H1411" s="157" t="s">
        <v>3514</v>
      </c>
      <c r="I1411" s="157" t="s">
        <v>3514</v>
      </c>
      <c r="J1411" t="s">
        <v>510</v>
      </c>
      <c r="L1411" s="157" t="s">
        <v>2611</v>
      </c>
    </row>
    <row r="1412" spans="1:12" x14ac:dyDescent="0.2">
      <c r="A1412" t="s">
        <v>3726</v>
      </c>
      <c r="B1412">
        <v>40122</v>
      </c>
      <c r="C1412" t="s">
        <v>2496</v>
      </c>
      <c r="D1412" s="157" t="s">
        <v>2268</v>
      </c>
      <c r="E1412">
        <v>52</v>
      </c>
      <c r="F1412" t="s">
        <v>3189</v>
      </c>
      <c r="G1412" t="s">
        <v>611</v>
      </c>
      <c r="H1412" s="157" t="s">
        <v>3515</v>
      </c>
      <c r="I1412" s="157" t="s">
        <v>3515</v>
      </c>
      <c r="J1412" t="s">
        <v>510</v>
      </c>
      <c r="L1412" s="157" t="s">
        <v>2611</v>
      </c>
    </row>
    <row r="1413" spans="1:12" x14ac:dyDescent="0.2">
      <c r="A1413" t="s">
        <v>3726</v>
      </c>
      <c r="B1413">
        <v>40122</v>
      </c>
      <c r="C1413" t="s">
        <v>2496</v>
      </c>
      <c r="D1413" s="157" t="s">
        <v>2268</v>
      </c>
      <c r="E1413">
        <v>53</v>
      </c>
      <c r="F1413" t="s">
        <v>2856</v>
      </c>
      <c r="G1413" t="s">
        <v>608</v>
      </c>
      <c r="H1413" s="157" t="s">
        <v>3516</v>
      </c>
      <c r="I1413" s="157" t="s">
        <v>3516</v>
      </c>
      <c r="J1413" t="s">
        <v>510</v>
      </c>
      <c r="L1413" s="157" t="s">
        <v>2611</v>
      </c>
    </row>
    <row r="1414" spans="1:12" x14ac:dyDescent="0.2">
      <c r="A1414" t="s">
        <v>3726</v>
      </c>
      <c r="B1414">
        <v>40122</v>
      </c>
      <c r="C1414" t="s">
        <v>2496</v>
      </c>
      <c r="D1414" s="157" t="s">
        <v>2268</v>
      </c>
      <c r="E1414">
        <v>54</v>
      </c>
      <c r="F1414" t="s">
        <v>3190</v>
      </c>
      <c r="G1414" t="s">
        <v>605</v>
      </c>
      <c r="H1414" s="157" t="s">
        <v>3517</v>
      </c>
      <c r="I1414" s="157" t="s">
        <v>3517</v>
      </c>
      <c r="J1414" t="s">
        <v>510</v>
      </c>
      <c r="L1414" s="157" t="s">
        <v>2611</v>
      </c>
    </row>
    <row r="1415" spans="1:12" x14ac:dyDescent="0.2">
      <c r="A1415" t="s">
        <v>3726</v>
      </c>
      <c r="B1415">
        <v>40122</v>
      </c>
      <c r="C1415" t="s">
        <v>2496</v>
      </c>
      <c r="D1415" s="157" t="s">
        <v>2268</v>
      </c>
      <c r="E1415">
        <v>55</v>
      </c>
      <c r="F1415" t="s">
        <v>3191</v>
      </c>
      <c r="G1415" t="s">
        <v>602</v>
      </c>
      <c r="H1415" s="157" t="s">
        <v>3518</v>
      </c>
      <c r="I1415" s="157" t="s">
        <v>3518</v>
      </c>
      <c r="J1415" t="s">
        <v>510</v>
      </c>
      <c r="L1415" s="157" t="s">
        <v>2611</v>
      </c>
    </row>
    <row r="1416" spans="1:12" x14ac:dyDescent="0.2">
      <c r="A1416" t="s">
        <v>3726</v>
      </c>
      <c r="B1416">
        <v>40122</v>
      </c>
      <c r="C1416" t="s">
        <v>2496</v>
      </c>
      <c r="D1416" s="157" t="s">
        <v>2268</v>
      </c>
      <c r="E1416">
        <v>56</v>
      </c>
      <c r="F1416" t="s">
        <v>3192</v>
      </c>
      <c r="G1416" t="s">
        <v>599</v>
      </c>
      <c r="H1416" s="157" t="s">
        <v>3519</v>
      </c>
      <c r="I1416" s="157" t="s">
        <v>3519</v>
      </c>
      <c r="J1416" t="s">
        <v>510</v>
      </c>
      <c r="L1416" s="157" t="s">
        <v>2611</v>
      </c>
    </row>
    <row r="1417" spans="1:12" x14ac:dyDescent="0.2">
      <c r="A1417" t="s">
        <v>3726</v>
      </c>
      <c r="B1417">
        <v>40122</v>
      </c>
      <c r="C1417" t="s">
        <v>2496</v>
      </c>
      <c r="D1417" s="157" t="s">
        <v>2268</v>
      </c>
      <c r="E1417">
        <v>57</v>
      </c>
      <c r="F1417" t="s">
        <v>2857</v>
      </c>
      <c r="G1417" t="s">
        <v>596</v>
      </c>
      <c r="H1417" s="157" t="s">
        <v>3520</v>
      </c>
      <c r="I1417" s="157" t="s">
        <v>3520</v>
      </c>
      <c r="J1417" t="s">
        <v>510</v>
      </c>
      <c r="L1417" s="157" t="s">
        <v>2611</v>
      </c>
    </row>
    <row r="1418" spans="1:12" x14ac:dyDescent="0.2">
      <c r="A1418" t="s">
        <v>3726</v>
      </c>
      <c r="B1418">
        <v>40122</v>
      </c>
      <c r="C1418" t="s">
        <v>2496</v>
      </c>
      <c r="D1418" s="157" t="s">
        <v>2268</v>
      </c>
      <c r="E1418">
        <v>58</v>
      </c>
      <c r="F1418" t="s">
        <v>3193</v>
      </c>
      <c r="G1418" t="s">
        <v>593</v>
      </c>
      <c r="H1418" s="157" t="s">
        <v>3521</v>
      </c>
      <c r="I1418" s="157" t="s">
        <v>3521</v>
      </c>
      <c r="J1418" t="s">
        <v>510</v>
      </c>
      <c r="L1418" s="157" t="s">
        <v>2611</v>
      </c>
    </row>
    <row r="1419" spans="1:12" x14ac:dyDescent="0.2">
      <c r="A1419" t="s">
        <v>3726</v>
      </c>
      <c r="B1419">
        <v>40122</v>
      </c>
      <c r="C1419" t="s">
        <v>2496</v>
      </c>
      <c r="D1419" s="157" t="s">
        <v>2268</v>
      </c>
      <c r="E1419">
        <v>59</v>
      </c>
      <c r="F1419" t="s">
        <v>3194</v>
      </c>
      <c r="G1419" t="s">
        <v>590</v>
      </c>
      <c r="H1419" s="157" t="s">
        <v>3522</v>
      </c>
      <c r="I1419" s="157" t="s">
        <v>3522</v>
      </c>
      <c r="J1419" t="s">
        <v>510</v>
      </c>
      <c r="L1419" s="157" t="s">
        <v>2611</v>
      </c>
    </row>
    <row r="1420" spans="1:12" x14ac:dyDescent="0.2">
      <c r="A1420" t="s">
        <v>3726</v>
      </c>
      <c r="B1420">
        <v>40122</v>
      </c>
      <c r="C1420" t="s">
        <v>2496</v>
      </c>
      <c r="D1420" s="157" t="s">
        <v>2268</v>
      </c>
      <c r="E1420">
        <v>60</v>
      </c>
      <c r="F1420" t="s">
        <v>3195</v>
      </c>
      <c r="G1420" t="s">
        <v>587</v>
      </c>
      <c r="H1420" s="157" t="s">
        <v>3523</v>
      </c>
      <c r="I1420" s="157" t="s">
        <v>3523</v>
      </c>
      <c r="J1420" t="s">
        <v>510</v>
      </c>
      <c r="L1420" s="157" t="s">
        <v>2611</v>
      </c>
    </row>
    <row r="1421" spans="1:12" x14ac:dyDescent="0.2">
      <c r="A1421" t="s">
        <v>3726</v>
      </c>
      <c r="B1421">
        <v>40122</v>
      </c>
      <c r="C1421" t="s">
        <v>2496</v>
      </c>
      <c r="D1421" s="157" t="s">
        <v>2268</v>
      </c>
      <c r="E1421">
        <v>61</v>
      </c>
      <c r="F1421" t="s">
        <v>3196</v>
      </c>
      <c r="G1421" t="s">
        <v>584</v>
      </c>
      <c r="H1421" s="157" t="s">
        <v>3524</v>
      </c>
      <c r="I1421" s="157" t="s">
        <v>3524</v>
      </c>
      <c r="J1421" t="s">
        <v>510</v>
      </c>
      <c r="L1421" s="157" t="s">
        <v>2611</v>
      </c>
    </row>
    <row r="1422" spans="1:12" x14ac:dyDescent="0.2">
      <c r="A1422" t="s">
        <v>3726</v>
      </c>
      <c r="B1422">
        <v>40122</v>
      </c>
      <c r="C1422" t="s">
        <v>2496</v>
      </c>
      <c r="D1422" s="157" t="s">
        <v>2268</v>
      </c>
      <c r="E1422">
        <v>62</v>
      </c>
      <c r="F1422" t="s">
        <v>3197</v>
      </c>
      <c r="G1422" t="s">
        <v>581</v>
      </c>
      <c r="H1422" s="157" t="s">
        <v>3525</v>
      </c>
      <c r="I1422" s="157" t="s">
        <v>3525</v>
      </c>
      <c r="J1422" t="s">
        <v>510</v>
      </c>
      <c r="L1422" s="157" t="s">
        <v>2611</v>
      </c>
    </row>
    <row r="1423" spans="1:12" x14ac:dyDescent="0.2">
      <c r="A1423" t="s">
        <v>3726</v>
      </c>
      <c r="B1423">
        <v>40122</v>
      </c>
      <c r="C1423" t="s">
        <v>2496</v>
      </c>
      <c r="D1423" s="157" t="s">
        <v>2268</v>
      </c>
      <c r="E1423">
        <v>63</v>
      </c>
      <c r="F1423" t="s">
        <v>3198</v>
      </c>
      <c r="G1423" t="s">
        <v>578</v>
      </c>
      <c r="H1423" s="157" t="s">
        <v>3526</v>
      </c>
      <c r="I1423" s="157" t="s">
        <v>3526</v>
      </c>
      <c r="J1423" t="s">
        <v>510</v>
      </c>
      <c r="L1423" s="157" t="s">
        <v>2611</v>
      </c>
    </row>
    <row r="1424" spans="1:12" x14ac:dyDescent="0.2">
      <c r="A1424" t="s">
        <v>3726</v>
      </c>
      <c r="B1424">
        <v>40122</v>
      </c>
      <c r="C1424" t="s">
        <v>2496</v>
      </c>
      <c r="D1424" s="157" t="s">
        <v>2268</v>
      </c>
      <c r="E1424">
        <v>64</v>
      </c>
      <c r="F1424" t="s">
        <v>3199</v>
      </c>
      <c r="G1424" t="s">
        <v>575</v>
      </c>
      <c r="H1424" s="157" t="s">
        <v>3527</v>
      </c>
      <c r="I1424" s="157" t="s">
        <v>3527</v>
      </c>
      <c r="J1424" t="s">
        <v>510</v>
      </c>
      <c r="L1424" s="157" t="s">
        <v>2611</v>
      </c>
    </row>
    <row r="1425" spans="1:12" x14ac:dyDescent="0.2">
      <c r="A1425" t="s">
        <v>3726</v>
      </c>
      <c r="B1425">
        <v>40122</v>
      </c>
      <c r="C1425" t="s">
        <v>2496</v>
      </c>
      <c r="D1425" s="157" t="s">
        <v>2268</v>
      </c>
      <c r="E1425">
        <v>65</v>
      </c>
      <c r="F1425" t="s">
        <v>3200</v>
      </c>
      <c r="G1425" t="s">
        <v>572</v>
      </c>
      <c r="H1425" s="157" t="s">
        <v>3528</v>
      </c>
      <c r="I1425" s="157" t="s">
        <v>3528</v>
      </c>
      <c r="J1425" t="s">
        <v>510</v>
      </c>
      <c r="L1425" s="157" t="s">
        <v>2611</v>
      </c>
    </row>
    <row r="1426" spans="1:12" x14ac:dyDescent="0.2">
      <c r="A1426" t="s">
        <v>3726</v>
      </c>
      <c r="B1426">
        <v>40122</v>
      </c>
      <c r="C1426" t="s">
        <v>2496</v>
      </c>
      <c r="D1426" s="157" t="s">
        <v>2268</v>
      </c>
      <c r="E1426">
        <v>66</v>
      </c>
      <c r="F1426" t="s">
        <v>3201</v>
      </c>
      <c r="G1426" t="s">
        <v>569</v>
      </c>
      <c r="H1426" s="157" t="s">
        <v>3529</v>
      </c>
      <c r="I1426" s="157" t="s">
        <v>3529</v>
      </c>
      <c r="J1426" t="s">
        <v>510</v>
      </c>
      <c r="L1426" s="157" t="s">
        <v>2611</v>
      </c>
    </row>
    <row r="1427" spans="1:12" x14ac:dyDescent="0.2">
      <c r="A1427" t="s">
        <v>3726</v>
      </c>
      <c r="B1427">
        <v>40122</v>
      </c>
      <c r="C1427" t="s">
        <v>2496</v>
      </c>
      <c r="D1427" s="157" t="s">
        <v>2268</v>
      </c>
      <c r="E1427">
        <v>67</v>
      </c>
      <c r="F1427" t="s">
        <v>3202</v>
      </c>
      <c r="G1427" t="s">
        <v>566</v>
      </c>
      <c r="H1427" s="157" t="s">
        <v>3530</v>
      </c>
      <c r="I1427" s="157" t="s">
        <v>3530</v>
      </c>
      <c r="J1427" t="s">
        <v>510</v>
      </c>
      <c r="L1427" s="157" t="s">
        <v>2611</v>
      </c>
    </row>
    <row r="1428" spans="1:12" x14ac:dyDescent="0.2">
      <c r="A1428" t="s">
        <v>3727</v>
      </c>
      <c r="B1428">
        <v>40122</v>
      </c>
      <c r="C1428" t="s">
        <v>3715</v>
      </c>
      <c r="D1428" s="157" t="s">
        <v>3533</v>
      </c>
      <c r="E1428">
        <v>68</v>
      </c>
      <c r="F1428" t="s">
        <v>3258</v>
      </c>
      <c r="G1428" t="s">
        <v>3259</v>
      </c>
      <c r="H1428" s="157" t="s">
        <v>3531</v>
      </c>
      <c r="I1428" s="157" t="s">
        <v>3534</v>
      </c>
      <c r="J1428" t="s">
        <v>3260</v>
      </c>
      <c r="L1428" s="157" t="s">
        <v>2611</v>
      </c>
    </row>
    <row r="1429" spans="1:12" x14ac:dyDescent="0.2">
      <c r="A1429" t="s">
        <v>3726</v>
      </c>
      <c r="B1429">
        <v>40122</v>
      </c>
      <c r="C1429" t="s">
        <v>2496</v>
      </c>
      <c r="D1429" s="157" t="s">
        <v>2268</v>
      </c>
      <c r="E1429">
        <v>69</v>
      </c>
      <c r="F1429" t="s">
        <v>3204</v>
      </c>
      <c r="G1429" t="s">
        <v>560</v>
      </c>
      <c r="H1429" s="157" t="s">
        <v>3535</v>
      </c>
      <c r="I1429" s="157" t="s">
        <v>3535</v>
      </c>
      <c r="J1429" t="s">
        <v>510</v>
      </c>
      <c r="L1429" s="157" t="s">
        <v>2611</v>
      </c>
    </row>
    <row r="1430" spans="1:12" x14ac:dyDescent="0.2">
      <c r="A1430" t="s">
        <v>3726</v>
      </c>
      <c r="B1430">
        <v>40122</v>
      </c>
      <c r="C1430" t="s">
        <v>2496</v>
      </c>
      <c r="D1430" s="157" t="s">
        <v>2268</v>
      </c>
      <c r="E1430">
        <v>70</v>
      </c>
      <c r="F1430" t="s">
        <v>3205</v>
      </c>
      <c r="G1430" t="s">
        <v>557</v>
      </c>
      <c r="H1430" s="157" t="s">
        <v>3536</v>
      </c>
      <c r="I1430" s="157" t="s">
        <v>3536</v>
      </c>
      <c r="J1430" t="s">
        <v>510</v>
      </c>
      <c r="L1430" s="157" t="s">
        <v>2611</v>
      </c>
    </row>
    <row r="1431" spans="1:12" x14ac:dyDescent="0.2">
      <c r="A1431" t="s">
        <v>3726</v>
      </c>
      <c r="B1431">
        <v>40122</v>
      </c>
      <c r="C1431" t="s">
        <v>2496</v>
      </c>
      <c r="D1431" s="157" t="s">
        <v>2268</v>
      </c>
      <c r="E1431">
        <v>71</v>
      </c>
      <c r="F1431" t="s">
        <v>3206</v>
      </c>
      <c r="G1431" t="s">
        <v>554</v>
      </c>
      <c r="H1431" s="157" t="s">
        <v>3537</v>
      </c>
      <c r="I1431" s="157" t="s">
        <v>3537</v>
      </c>
      <c r="J1431" t="s">
        <v>510</v>
      </c>
      <c r="L1431" s="157" t="s">
        <v>2611</v>
      </c>
    </row>
    <row r="1432" spans="1:12" x14ac:dyDescent="0.2">
      <c r="A1432" t="s">
        <v>3726</v>
      </c>
      <c r="B1432">
        <v>40122</v>
      </c>
      <c r="C1432" t="s">
        <v>2496</v>
      </c>
      <c r="D1432" s="157" t="s">
        <v>2268</v>
      </c>
      <c r="E1432">
        <v>72</v>
      </c>
      <c r="F1432" t="s">
        <v>3207</v>
      </c>
      <c r="G1432" t="s">
        <v>551</v>
      </c>
      <c r="H1432" s="157" t="s">
        <v>3538</v>
      </c>
      <c r="I1432" s="157" t="s">
        <v>3538</v>
      </c>
      <c r="J1432" t="s">
        <v>510</v>
      </c>
      <c r="L1432" s="157" t="s">
        <v>2611</v>
      </c>
    </row>
    <row r="1433" spans="1:12" x14ac:dyDescent="0.2">
      <c r="A1433" t="s">
        <v>3726</v>
      </c>
      <c r="B1433">
        <v>40122</v>
      </c>
      <c r="C1433" t="s">
        <v>2496</v>
      </c>
      <c r="D1433" s="157" t="s">
        <v>2268</v>
      </c>
      <c r="E1433">
        <v>73</v>
      </c>
      <c r="F1433" t="s">
        <v>3208</v>
      </c>
      <c r="G1433" t="s">
        <v>548</v>
      </c>
      <c r="H1433" s="157" t="s">
        <v>3539</v>
      </c>
      <c r="I1433" s="157" t="s">
        <v>3539</v>
      </c>
      <c r="J1433" t="s">
        <v>510</v>
      </c>
      <c r="L1433" s="157" t="s">
        <v>2611</v>
      </c>
    </row>
    <row r="1434" spans="1:12" x14ac:dyDescent="0.2">
      <c r="A1434" t="s">
        <v>3726</v>
      </c>
      <c r="B1434">
        <v>40122</v>
      </c>
      <c r="C1434" t="s">
        <v>2496</v>
      </c>
      <c r="D1434" s="157" t="s">
        <v>2268</v>
      </c>
      <c r="E1434">
        <v>74</v>
      </c>
      <c r="F1434" t="s">
        <v>3209</v>
      </c>
      <c r="G1434" t="s">
        <v>545</v>
      </c>
      <c r="H1434" s="157" t="s">
        <v>3540</v>
      </c>
      <c r="I1434" s="157" t="s">
        <v>3540</v>
      </c>
      <c r="J1434" t="s">
        <v>510</v>
      </c>
      <c r="L1434" s="157" t="s">
        <v>2611</v>
      </c>
    </row>
    <row r="1435" spans="1:12" x14ac:dyDescent="0.2">
      <c r="A1435" t="s">
        <v>3726</v>
      </c>
      <c r="B1435">
        <v>40122</v>
      </c>
      <c r="C1435" t="s">
        <v>2496</v>
      </c>
      <c r="D1435" s="157" t="s">
        <v>2268</v>
      </c>
      <c r="E1435">
        <v>75</v>
      </c>
      <c r="F1435" t="s">
        <v>3210</v>
      </c>
      <c r="G1435" t="s">
        <v>542</v>
      </c>
      <c r="H1435" s="157" t="s">
        <v>3541</v>
      </c>
      <c r="I1435" s="157" t="s">
        <v>3541</v>
      </c>
      <c r="J1435" t="s">
        <v>510</v>
      </c>
      <c r="L1435" s="157" t="s">
        <v>2611</v>
      </c>
    </row>
    <row r="1436" spans="1:12" x14ac:dyDescent="0.2">
      <c r="A1436" t="s">
        <v>3726</v>
      </c>
      <c r="B1436">
        <v>40122</v>
      </c>
      <c r="C1436" t="s">
        <v>2496</v>
      </c>
      <c r="D1436" s="157" t="s">
        <v>2268</v>
      </c>
      <c r="E1436">
        <v>76</v>
      </c>
      <c r="F1436" t="s">
        <v>3211</v>
      </c>
      <c r="G1436" t="s">
        <v>539</v>
      </c>
      <c r="H1436" s="157" t="s">
        <v>3542</v>
      </c>
      <c r="I1436" s="157" t="s">
        <v>3542</v>
      </c>
      <c r="J1436" t="s">
        <v>510</v>
      </c>
      <c r="L1436" s="157" t="s">
        <v>2611</v>
      </c>
    </row>
    <row r="1437" spans="1:12" x14ac:dyDescent="0.2">
      <c r="A1437" t="s">
        <v>3726</v>
      </c>
      <c r="B1437">
        <v>40122</v>
      </c>
      <c r="C1437" t="s">
        <v>2496</v>
      </c>
      <c r="D1437" s="157" t="s">
        <v>2268</v>
      </c>
      <c r="E1437">
        <v>77</v>
      </c>
      <c r="F1437" t="s">
        <v>3212</v>
      </c>
      <c r="G1437" t="s">
        <v>536</v>
      </c>
      <c r="H1437" s="157" t="s">
        <v>3543</v>
      </c>
      <c r="I1437" s="157" t="s">
        <v>3543</v>
      </c>
      <c r="J1437" t="s">
        <v>510</v>
      </c>
      <c r="L1437" s="157" t="s">
        <v>2611</v>
      </c>
    </row>
    <row r="1438" spans="1:12" x14ac:dyDescent="0.2">
      <c r="A1438" t="s">
        <v>3726</v>
      </c>
      <c r="B1438">
        <v>40122</v>
      </c>
      <c r="C1438" t="s">
        <v>2496</v>
      </c>
      <c r="D1438" s="157" t="s">
        <v>2268</v>
      </c>
      <c r="E1438">
        <v>78</v>
      </c>
      <c r="F1438" t="s">
        <v>3213</v>
      </c>
      <c r="G1438" t="s">
        <v>533</v>
      </c>
      <c r="H1438" s="157" t="s">
        <v>3544</v>
      </c>
      <c r="I1438" s="157" t="s">
        <v>3544</v>
      </c>
      <c r="J1438" t="s">
        <v>510</v>
      </c>
      <c r="L1438" s="157" t="s">
        <v>2611</v>
      </c>
    </row>
    <row r="1439" spans="1:12" x14ac:dyDescent="0.2">
      <c r="A1439" t="s">
        <v>3726</v>
      </c>
      <c r="B1439">
        <v>40122</v>
      </c>
      <c r="C1439" t="s">
        <v>2496</v>
      </c>
      <c r="D1439" s="157" t="s">
        <v>2268</v>
      </c>
      <c r="E1439">
        <v>79</v>
      </c>
      <c r="F1439" t="s">
        <v>3214</v>
      </c>
      <c r="G1439" t="s">
        <v>531</v>
      </c>
      <c r="H1439" s="157" t="s">
        <v>3545</v>
      </c>
      <c r="I1439" s="157" t="s">
        <v>3545</v>
      </c>
      <c r="J1439" t="s">
        <v>510</v>
      </c>
      <c r="L1439" s="157" t="s">
        <v>2611</v>
      </c>
    </row>
    <row r="1440" spans="1:12" x14ac:dyDescent="0.2">
      <c r="A1440" t="s">
        <v>3726</v>
      </c>
      <c r="B1440">
        <v>40122</v>
      </c>
      <c r="C1440" t="s">
        <v>2496</v>
      </c>
      <c r="D1440" s="157" t="s">
        <v>2268</v>
      </c>
      <c r="E1440">
        <v>80</v>
      </c>
      <c r="F1440" t="s">
        <v>3215</v>
      </c>
      <c r="G1440" t="s">
        <v>528</v>
      </c>
      <c r="H1440" s="157" t="s">
        <v>3546</v>
      </c>
      <c r="I1440" s="157" t="s">
        <v>3546</v>
      </c>
      <c r="J1440" t="s">
        <v>510</v>
      </c>
      <c r="L1440" s="157" t="s">
        <v>2611</v>
      </c>
    </row>
    <row r="1441" spans="1:12" x14ac:dyDescent="0.2">
      <c r="A1441" t="s">
        <v>3726</v>
      </c>
      <c r="B1441">
        <v>40122</v>
      </c>
      <c r="C1441" t="s">
        <v>2496</v>
      </c>
      <c r="D1441" s="157" t="s">
        <v>2268</v>
      </c>
      <c r="E1441">
        <v>81</v>
      </c>
      <c r="F1441" t="s">
        <v>3216</v>
      </c>
      <c r="G1441" t="s">
        <v>525</v>
      </c>
      <c r="H1441" s="157" t="s">
        <v>3547</v>
      </c>
      <c r="I1441" s="157" t="s">
        <v>3547</v>
      </c>
      <c r="J1441" t="s">
        <v>510</v>
      </c>
      <c r="L1441" s="157" t="s">
        <v>2611</v>
      </c>
    </row>
    <row r="1442" spans="1:12" x14ac:dyDescent="0.2">
      <c r="A1442" t="s">
        <v>3726</v>
      </c>
      <c r="B1442">
        <v>40122</v>
      </c>
      <c r="C1442" t="s">
        <v>2496</v>
      </c>
      <c r="D1442" s="157" t="s">
        <v>2268</v>
      </c>
      <c r="E1442">
        <v>82</v>
      </c>
      <c r="F1442" t="s">
        <v>3217</v>
      </c>
      <c r="G1442" t="s">
        <v>522</v>
      </c>
      <c r="H1442" s="157" t="s">
        <v>3548</v>
      </c>
      <c r="I1442" s="157" t="s">
        <v>3548</v>
      </c>
      <c r="J1442" t="s">
        <v>510</v>
      </c>
      <c r="L1442" s="157" t="s">
        <v>2611</v>
      </c>
    </row>
    <row r="1443" spans="1:12" x14ac:dyDescent="0.2">
      <c r="A1443" t="s">
        <v>3726</v>
      </c>
      <c r="B1443">
        <v>40122</v>
      </c>
      <c r="C1443" t="s">
        <v>2496</v>
      </c>
      <c r="D1443" s="157" t="s">
        <v>2268</v>
      </c>
      <c r="E1443">
        <v>83</v>
      </c>
      <c r="F1443" t="s">
        <v>3218</v>
      </c>
      <c r="G1443" t="s">
        <v>519</v>
      </c>
      <c r="H1443" s="157" t="s">
        <v>3549</v>
      </c>
      <c r="I1443" s="157" t="s">
        <v>3549</v>
      </c>
      <c r="J1443" t="s">
        <v>510</v>
      </c>
      <c r="L1443" s="157" t="s">
        <v>2611</v>
      </c>
    </row>
    <row r="1444" spans="1:12" x14ac:dyDescent="0.2">
      <c r="A1444" t="s">
        <v>3726</v>
      </c>
      <c r="B1444">
        <v>40122</v>
      </c>
      <c r="C1444" t="s">
        <v>2496</v>
      </c>
      <c r="D1444" s="157" t="s">
        <v>2268</v>
      </c>
      <c r="E1444">
        <v>84</v>
      </c>
      <c r="F1444" t="s">
        <v>3219</v>
      </c>
      <c r="G1444" t="s">
        <v>516</v>
      </c>
      <c r="H1444" s="157" t="s">
        <v>3550</v>
      </c>
      <c r="I1444" s="157" t="s">
        <v>3550</v>
      </c>
      <c r="J1444" t="s">
        <v>510</v>
      </c>
      <c r="L1444" s="157" t="s">
        <v>2611</v>
      </c>
    </row>
    <row r="1445" spans="1:12" x14ac:dyDescent="0.2">
      <c r="A1445" t="s">
        <v>3726</v>
      </c>
      <c r="B1445">
        <v>40122</v>
      </c>
      <c r="C1445" t="s">
        <v>2496</v>
      </c>
      <c r="D1445" s="157" t="s">
        <v>2268</v>
      </c>
      <c r="E1445">
        <v>85</v>
      </c>
      <c r="F1445" t="s">
        <v>3220</v>
      </c>
      <c r="G1445" t="s">
        <v>513</v>
      </c>
      <c r="H1445" s="157" t="s">
        <v>3551</v>
      </c>
      <c r="I1445" s="157" t="s">
        <v>3551</v>
      </c>
      <c r="J1445" t="s">
        <v>510</v>
      </c>
      <c r="L1445" s="157" t="s">
        <v>2611</v>
      </c>
    </row>
    <row r="1446" spans="1:12" x14ac:dyDescent="0.2">
      <c r="A1446" t="s">
        <v>3726</v>
      </c>
      <c r="B1446">
        <v>40122</v>
      </c>
      <c r="C1446" t="s">
        <v>2496</v>
      </c>
      <c r="D1446" s="157" t="s">
        <v>2268</v>
      </c>
      <c r="E1446">
        <v>86</v>
      </c>
      <c r="F1446" t="s">
        <v>3221</v>
      </c>
      <c r="G1446" t="s">
        <v>510</v>
      </c>
      <c r="H1446" s="157" t="s">
        <v>3552</v>
      </c>
      <c r="I1446" s="157" t="s">
        <v>3552</v>
      </c>
      <c r="J1446" t="s">
        <v>510</v>
      </c>
      <c r="L1446" s="157" t="s">
        <v>2611</v>
      </c>
    </row>
    <row r="1447" spans="1:12" x14ac:dyDescent="0.2">
      <c r="A1447" t="s">
        <v>3728</v>
      </c>
      <c r="B1447">
        <v>40122</v>
      </c>
      <c r="C1447" t="s">
        <v>2496</v>
      </c>
      <c r="D1447" s="157" t="s">
        <v>2335</v>
      </c>
      <c r="E1447">
        <v>1</v>
      </c>
      <c r="F1447" t="s">
        <v>2841</v>
      </c>
      <c r="G1447" t="s">
        <v>252</v>
      </c>
      <c r="H1447" s="157" t="s">
        <v>3554</v>
      </c>
      <c r="I1447" s="157" t="s">
        <v>3554</v>
      </c>
      <c r="J1447" t="s">
        <v>510</v>
      </c>
      <c r="L1447" s="157" t="s">
        <v>2611</v>
      </c>
    </row>
    <row r="1448" spans="1:12" x14ac:dyDescent="0.2">
      <c r="A1448" t="s">
        <v>3728</v>
      </c>
      <c r="B1448">
        <v>40122</v>
      </c>
      <c r="C1448" t="s">
        <v>2496</v>
      </c>
      <c r="D1448" s="157" t="s">
        <v>2335</v>
      </c>
      <c r="E1448">
        <v>2</v>
      </c>
      <c r="F1448" t="s">
        <v>3160</v>
      </c>
      <c r="G1448" t="s">
        <v>249</v>
      </c>
      <c r="H1448" s="157" t="s">
        <v>3555</v>
      </c>
      <c r="I1448" s="157" t="s">
        <v>3555</v>
      </c>
      <c r="J1448" t="s">
        <v>510</v>
      </c>
      <c r="L1448" s="157" t="s">
        <v>2611</v>
      </c>
    </row>
    <row r="1449" spans="1:12" x14ac:dyDescent="0.2">
      <c r="A1449" t="s">
        <v>3728</v>
      </c>
      <c r="B1449">
        <v>40122</v>
      </c>
      <c r="C1449" t="s">
        <v>2496</v>
      </c>
      <c r="D1449" s="157" t="s">
        <v>2335</v>
      </c>
      <c r="E1449">
        <v>3</v>
      </c>
      <c r="F1449" t="s">
        <v>3161</v>
      </c>
      <c r="G1449" t="s">
        <v>246</v>
      </c>
      <c r="H1449" s="157" t="s">
        <v>3556</v>
      </c>
      <c r="I1449" s="157" t="s">
        <v>3556</v>
      </c>
      <c r="J1449" t="s">
        <v>510</v>
      </c>
      <c r="L1449" s="157" t="s">
        <v>2611</v>
      </c>
    </row>
    <row r="1450" spans="1:12" x14ac:dyDescent="0.2">
      <c r="A1450" t="s">
        <v>3728</v>
      </c>
      <c r="B1450">
        <v>40122</v>
      </c>
      <c r="C1450" t="s">
        <v>2496</v>
      </c>
      <c r="D1450" s="157" t="s">
        <v>2335</v>
      </c>
      <c r="E1450">
        <v>4</v>
      </c>
      <c r="F1450" t="s">
        <v>3162</v>
      </c>
      <c r="G1450" t="s">
        <v>243</v>
      </c>
      <c r="H1450" s="157" t="s">
        <v>3557</v>
      </c>
      <c r="I1450" s="157" t="s">
        <v>3557</v>
      </c>
      <c r="J1450" t="s">
        <v>510</v>
      </c>
      <c r="L1450" s="157" t="s">
        <v>2611</v>
      </c>
    </row>
    <row r="1451" spans="1:12" x14ac:dyDescent="0.2">
      <c r="A1451" t="s">
        <v>3728</v>
      </c>
      <c r="B1451">
        <v>40122</v>
      </c>
      <c r="C1451" t="s">
        <v>2496</v>
      </c>
      <c r="D1451" s="157" t="s">
        <v>2335</v>
      </c>
      <c r="E1451">
        <v>5</v>
      </c>
      <c r="F1451" t="s">
        <v>2842</v>
      </c>
      <c r="G1451" t="s">
        <v>706</v>
      </c>
      <c r="H1451" s="157" t="s">
        <v>3558</v>
      </c>
      <c r="I1451" s="157" t="s">
        <v>3558</v>
      </c>
      <c r="J1451" t="s">
        <v>510</v>
      </c>
      <c r="L1451" s="157" t="s">
        <v>2611</v>
      </c>
    </row>
    <row r="1452" spans="1:12" x14ac:dyDescent="0.2">
      <c r="A1452" t="s">
        <v>3728</v>
      </c>
      <c r="B1452">
        <v>40122</v>
      </c>
      <c r="C1452" t="s">
        <v>2496</v>
      </c>
      <c r="D1452" s="157" t="s">
        <v>2335</v>
      </c>
      <c r="E1452">
        <v>6</v>
      </c>
      <c r="F1452" t="s">
        <v>3163</v>
      </c>
      <c r="G1452" t="s">
        <v>703</v>
      </c>
      <c r="H1452" s="157" t="s">
        <v>3559</v>
      </c>
      <c r="I1452" s="157" t="s">
        <v>3559</v>
      </c>
      <c r="J1452" t="s">
        <v>510</v>
      </c>
      <c r="L1452" s="157" t="s">
        <v>2611</v>
      </c>
    </row>
    <row r="1453" spans="1:12" x14ac:dyDescent="0.2">
      <c r="A1453" t="s">
        <v>3728</v>
      </c>
      <c r="B1453">
        <v>40122</v>
      </c>
      <c r="C1453" t="s">
        <v>2496</v>
      </c>
      <c r="D1453" s="157" t="s">
        <v>2335</v>
      </c>
      <c r="E1453">
        <v>7</v>
      </c>
      <c r="F1453" t="s">
        <v>3164</v>
      </c>
      <c r="G1453" t="s">
        <v>700</v>
      </c>
      <c r="H1453" s="157" t="s">
        <v>3560</v>
      </c>
      <c r="I1453" s="157" t="s">
        <v>3560</v>
      </c>
      <c r="J1453" t="s">
        <v>510</v>
      </c>
      <c r="L1453" s="157" t="s">
        <v>2611</v>
      </c>
    </row>
    <row r="1454" spans="1:12" x14ac:dyDescent="0.2">
      <c r="A1454" t="s">
        <v>3728</v>
      </c>
      <c r="B1454">
        <v>40122</v>
      </c>
      <c r="C1454" t="s">
        <v>2496</v>
      </c>
      <c r="D1454" s="157" t="s">
        <v>2335</v>
      </c>
      <c r="E1454">
        <v>8</v>
      </c>
      <c r="F1454" t="s">
        <v>2843</v>
      </c>
      <c r="G1454" t="s">
        <v>465</v>
      </c>
      <c r="H1454" s="157" t="s">
        <v>3561</v>
      </c>
      <c r="I1454" s="157" t="s">
        <v>3561</v>
      </c>
      <c r="J1454" t="s">
        <v>510</v>
      </c>
      <c r="L1454" s="157" t="s">
        <v>2611</v>
      </c>
    </row>
    <row r="1455" spans="1:12" x14ac:dyDescent="0.2">
      <c r="A1455" t="s">
        <v>3728</v>
      </c>
      <c r="B1455">
        <v>40122</v>
      </c>
      <c r="C1455" t="s">
        <v>2496</v>
      </c>
      <c r="D1455" s="157" t="s">
        <v>2335</v>
      </c>
      <c r="E1455">
        <v>9</v>
      </c>
      <c r="F1455" t="s">
        <v>3165</v>
      </c>
      <c r="G1455" t="s">
        <v>467</v>
      </c>
      <c r="H1455" s="157" t="s">
        <v>3562</v>
      </c>
      <c r="I1455" s="157" t="s">
        <v>3562</v>
      </c>
      <c r="J1455" t="s">
        <v>510</v>
      </c>
      <c r="L1455" s="157" t="s">
        <v>2611</v>
      </c>
    </row>
    <row r="1456" spans="1:12" x14ac:dyDescent="0.2">
      <c r="A1456" t="s">
        <v>3728</v>
      </c>
      <c r="B1456">
        <v>40122</v>
      </c>
      <c r="C1456" t="s">
        <v>2496</v>
      </c>
      <c r="D1456" s="157" t="s">
        <v>2335</v>
      </c>
      <c r="E1456">
        <v>10</v>
      </c>
      <c r="F1456" t="s">
        <v>3166</v>
      </c>
      <c r="G1456" t="s">
        <v>469</v>
      </c>
      <c r="H1456" s="157" t="s">
        <v>3562</v>
      </c>
      <c r="I1456" s="157" t="s">
        <v>3562</v>
      </c>
      <c r="J1456" t="s">
        <v>510</v>
      </c>
      <c r="L1456" s="157" t="s">
        <v>2611</v>
      </c>
    </row>
    <row r="1457" spans="1:12" x14ac:dyDescent="0.2">
      <c r="A1457" t="s">
        <v>3728</v>
      </c>
      <c r="B1457">
        <v>40122</v>
      </c>
      <c r="C1457" t="s">
        <v>2496</v>
      </c>
      <c r="D1457" s="157" t="s">
        <v>2335</v>
      </c>
      <c r="E1457">
        <v>11</v>
      </c>
      <c r="F1457" t="s">
        <v>2844</v>
      </c>
      <c r="G1457" t="s">
        <v>237</v>
      </c>
      <c r="H1457" s="157" t="s">
        <v>3563</v>
      </c>
      <c r="I1457" s="157" t="s">
        <v>3563</v>
      </c>
      <c r="J1457" t="s">
        <v>510</v>
      </c>
      <c r="L1457" s="157" t="s">
        <v>2611</v>
      </c>
    </row>
    <row r="1458" spans="1:12" x14ac:dyDescent="0.2">
      <c r="A1458" t="s">
        <v>3728</v>
      </c>
      <c r="B1458">
        <v>40122</v>
      </c>
      <c r="C1458" t="s">
        <v>2496</v>
      </c>
      <c r="D1458" s="157" t="s">
        <v>2335</v>
      </c>
      <c r="E1458">
        <v>12</v>
      </c>
      <c r="F1458" t="s">
        <v>3167</v>
      </c>
      <c r="G1458" t="s">
        <v>234</v>
      </c>
      <c r="H1458" s="157" t="s">
        <v>3564</v>
      </c>
      <c r="I1458" s="157" t="s">
        <v>3564</v>
      </c>
      <c r="J1458" t="s">
        <v>510</v>
      </c>
      <c r="L1458" s="157" t="s">
        <v>2611</v>
      </c>
    </row>
    <row r="1459" spans="1:12" x14ac:dyDescent="0.2">
      <c r="A1459" t="s">
        <v>3728</v>
      </c>
      <c r="B1459">
        <v>40122</v>
      </c>
      <c r="C1459" t="s">
        <v>2496</v>
      </c>
      <c r="D1459" s="157" t="s">
        <v>2335</v>
      </c>
      <c r="E1459">
        <v>13</v>
      </c>
      <c r="F1459" t="s">
        <v>2845</v>
      </c>
      <c r="G1459" t="s">
        <v>231</v>
      </c>
      <c r="H1459" s="157" t="s">
        <v>3565</v>
      </c>
      <c r="I1459" s="157" t="s">
        <v>3565</v>
      </c>
      <c r="J1459" t="s">
        <v>510</v>
      </c>
      <c r="L1459" s="157" t="s">
        <v>2611</v>
      </c>
    </row>
    <row r="1460" spans="1:12" x14ac:dyDescent="0.2">
      <c r="A1460" t="s">
        <v>3728</v>
      </c>
      <c r="B1460">
        <v>40122</v>
      </c>
      <c r="C1460" t="s">
        <v>2496</v>
      </c>
      <c r="D1460" s="157" t="s">
        <v>2335</v>
      </c>
      <c r="E1460">
        <v>14</v>
      </c>
      <c r="F1460" t="s">
        <v>2915</v>
      </c>
      <c r="G1460" t="s">
        <v>692</v>
      </c>
      <c r="H1460" s="157" t="s">
        <v>3566</v>
      </c>
      <c r="I1460" s="157" t="s">
        <v>3566</v>
      </c>
      <c r="J1460" t="s">
        <v>510</v>
      </c>
      <c r="L1460" s="157" t="s">
        <v>2611</v>
      </c>
    </row>
    <row r="1461" spans="1:12" x14ac:dyDescent="0.2">
      <c r="A1461" t="s">
        <v>3728</v>
      </c>
      <c r="B1461">
        <v>40122</v>
      </c>
      <c r="C1461" t="s">
        <v>2496</v>
      </c>
      <c r="D1461" s="157" t="s">
        <v>2335</v>
      </c>
      <c r="E1461">
        <v>15</v>
      </c>
      <c r="F1461" t="s">
        <v>2916</v>
      </c>
      <c r="G1461" t="s">
        <v>695</v>
      </c>
      <c r="H1461" s="157" t="s">
        <v>3567</v>
      </c>
      <c r="I1461" s="157" t="s">
        <v>3567</v>
      </c>
      <c r="J1461" t="s">
        <v>510</v>
      </c>
      <c r="L1461" s="157" t="s">
        <v>2611</v>
      </c>
    </row>
    <row r="1462" spans="1:12" x14ac:dyDescent="0.2">
      <c r="A1462" t="s">
        <v>3728</v>
      </c>
      <c r="B1462">
        <v>40122</v>
      </c>
      <c r="C1462" t="s">
        <v>2496</v>
      </c>
      <c r="D1462" s="157" t="s">
        <v>2335</v>
      </c>
      <c r="E1462">
        <v>16</v>
      </c>
      <c r="F1462" t="s">
        <v>2917</v>
      </c>
      <c r="G1462" t="s">
        <v>697</v>
      </c>
      <c r="H1462" s="157" t="s">
        <v>3568</v>
      </c>
      <c r="I1462" s="157" t="s">
        <v>3568</v>
      </c>
      <c r="J1462" t="s">
        <v>510</v>
      </c>
      <c r="L1462" s="157" t="s">
        <v>2611</v>
      </c>
    </row>
    <row r="1463" spans="1:12" x14ac:dyDescent="0.2">
      <c r="A1463" t="s">
        <v>3728</v>
      </c>
      <c r="B1463">
        <v>40122</v>
      </c>
      <c r="C1463" t="s">
        <v>2496</v>
      </c>
      <c r="D1463" s="157" t="s">
        <v>2335</v>
      </c>
      <c r="E1463">
        <v>17</v>
      </c>
      <c r="F1463" t="s">
        <v>2918</v>
      </c>
      <c r="G1463" t="s">
        <v>695</v>
      </c>
      <c r="H1463" s="157" t="s">
        <v>3569</v>
      </c>
      <c r="I1463" s="157" t="s">
        <v>3569</v>
      </c>
      <c r="J1463" t="s">
        <v>510</v>
      </c>
      <c r="L1463" s="157" t="s">
        <v>2611</v>
      </c>
    </row>
    <row r="1464" spans="1:12" x14ac:dyDescent="0.2">
      <c r="A1464" t="s">
        <v>3728</v>
      </c>
      <c r="B1464">
        <v>40122</v>
      </c>
      <c r="C1464" t="s">
        <v>2496</v>
      </c>
      <c r="D1464" s="157" t="s">
        <v>2335</v>
      </c>
      <c r="E1464">
        <v>18</v>
      </c>
      <c r="F1464" t="s">
        <v>2919</v>
      </c>
      <c r="G1464" t="s">
        <v>692</v>
      </c>
      <c r="H1464" s="157" t="s">
        <v>3570</v>
      </c>
      <c r="I1464" s="157" t="s">
        <v>3570</v>
      </c>
      <c r="J1464" t="s">
        <v>510</v>
      </c>
      <c r="L1464" s="157" t="s">
        <v>2611</v>
      </c>
    </row>
    <row r="1465" spans="1:12" x14ac:dyDescent="0.2">
      <c r="A1465" t="s">
        <v>3728</v>
      </c>
      <c r="B1465">
        <v>40122</v>
      </c>
      <c r="C1465" t="s">
        <v>2496</v>
      </c>
      <c r="D1465" s="157" t="s">
        <v>2335</v>
      </c>
      <c r="E1465">
        <v>19</v>
      </c>
      <c r="F1465" t="s">
        <v>2846</v>
      </c>
      <c r="G1465" t="s">
        <v>228</v>
      </c>
      <c r="H1465" s="157" t="s">
        <v>3571</v>
      </c>
      <c r="I1465" s="157" t="s">
        <v>3571</v>
      </c>
      <c r="J1465" t="s">
        <v>510</v>
      </c>
      <c r="L1465" s="157" t="s">
        <v>2611</v>
      </c>
    </row>
    <row r="1466" spans="1:12" x14ac:dyDescent="0.2">
      <c r="A1466" t="s">
        <v>3728</v>
      </c>
      <c r="B1466">
        <v>40122</v>
      </c>
      <c r="C1466" t="s">
        <v>2496</v>
      </c>
      <c r="D1466" s="157" t="s">
        <v>2335</v>
      </c>
      <c r="E1466">
        <v>20</v>
      </c>
      <c r="F1466" t="s">
        <v>3168</v>
      </c>
      <c r="G1466" t="s">
        <v>225</v>
      </c>
      <c r="H1466" s="157" t="s">
        <v>3572</v>
      </c>
      <c r="I1466" s="157" t="s">
        <v>3572</v>
      </c>
      <c r="J1466" t="s">
        <v>510</v>
      </c>
      <c r="L1466" s="157" t="s">
        <v>2611</v>
      </c>
    </row>
    <row r="1467" spans="1:12" x14ac:dyDescent="0.2">
      <c r="A1467" t="s">
        <v>3728</v>
      </c>
      <c r="B1467">
        <v>40122</v>
      </c>
      <c r="C1467" t="s">
        <v>2496</v>
      </c>
      <c r="D1467" s="157" t="s">
        <v>2335</v>
      </c>
      <c r="E1467">
        <v>21</v>
      </c>
      <c r="F1467" t="s">
        <v>2847</v>
      </c>
      <c r="G1467" t="s">
        <v>222</v>
      </c>
      <c r="H1467" s="157" t="s">
        <v>3573</v>
      </c>
      <c r="I1467" s="157" t="s">
        <v>3573</v>
      </c>
      <c r="J1467" t="s">
        <v>510</v>
      </c>
      <c r="L1467" s="157" t="s">
        <v>2611</v>
      </c>
    </row>
    <row r="1468" spans="1:12" x14ac:dyDescent="0.2">
      <c r="A1468" t="s">
        <v>3728</v>
      </c>
      <c r="B1468">
        <v>40122</v>
      </c>
      <c r="C1468" t="s">
        <v>2496</v>
      </c>
      <c r="D1468" s="157" t="s">
        <v>2335</v>
      </c>
      <c r="E1468">
        <v>22</v>
      </c>
      <c r="F1468" t="s">
        <v>3169</v>
      </c>
      <c r="G1468" t="s">
        <v>219</v>
      </c>
      <c r="H1468" s="157" t="s">
        <v>3574</v>
      </c>
      <c r="I1468" s="157" t="s">
        <v>3574</v>
      </c>
      <c r="J1468" t="s">
        <v>510</v>
      </c>
      <c r="L1468" s="157" t="s">
        <v>2611</v>
      </c>
    </row>
    <row r="1469" spans="1:12" x14ac:dyDescent="0.2">
      <c r="A1469" t="s">
        <v>3728</v>
      </c>
      <c r="B1469">
        <v>40122</v>
      </c>
      <c r="C1469" t="s">
        <v>2496</v>
      </c>
      <c r="D1469" s="157" t="s">
        <v>2335</v>
      </c>
      <c r="E1469">
        <v>23</v>
      </c>
      <c r="F1469" t="s">
        <v>3170</v>
      </c>
      <c r="G1469" t="s">
        <v>219</v>
      </c>
      <c r="H1469" s="157" t="s">
        <v>3575</v>
      </c>
      <c r="I1469" s="157" t="s">
        <v>3575</v>
      </c>
      <c r="J1469" t="s">
        <v>510</v>
      </c>
      <c r="L1469" s="157" t="s">
        <v>2611</v>
      </c>
    </row>
    <row r="1470" spans="1:12" x14ac:dyDescent="0.2">
      <c r="A1470" t="s">
        <v>3728</v>
      </c>
      <c r="B1470">
        <v>40122</v>
      </c>
      <c r="C1470" t="s">
        <v>2496</v>
      </c>
      <c r="D1470" s="157" t="s">
        <v>2335</v>
      </c>
      <c r="E1470">
        <v>24</v>
      </c>
      <c r="F1470" t="s">
        <v>3171</v>
      </c>
      <c r="G1470" t="s">
        <v>787</v>
      </c>
      <c r="H1470" s="157" t="s">
        <v>3576</v>
      </c>
      <c r="I1470" s="157" t="s">
        <v>3576</v>
      </c>
      <c r="J1470" t="s">
        <v>510</v>
      </c>
      <c r="L1470" s="157" t="s">
        <v>2611</v>
      </c>
    </row>
    <row r="1471" spans="1:12" x14ac:dyDescent="0.2">
      <c r="A1471" t="s">
        <v>3728</v>
      </c>
      <c r="B1471">
        <v>40122</v>
      </c>
      <c r="C1471" t="s">
        <v>2496</v>
      </c>
      <c r="D1471" s="157" t="s">
        <v>2335</v>
      </c>
      <c r="E1471">
        <v>25</v>
      </c>
      <c r="F1471" t="s">
        <v>2848</v>
      </c>
      <c r="G1471" t="s">
        <v>689</v>
      </c>
      <c r="H1471" s="157" t="s">
        <v>3577</v>
      </c>
      <c r="I1471" s="157" t="s">
        <v>3577</v>
      </c>
      <c r="J1471" t="s">
        <v>510</v>
      </c>
      <c r="L1471" s="157" t="s">
        <v>2611</v>
      </c>
    </row>
    <row r="1472" spans="1:12" x14ac:dyDescent="0.2">
      <c r="A1472" t="s">
        <v>3728</v>
      </c>
      <c r="B1472">
        <v>40122</v>
      </c>
      <c r="C1472" t="s">
        <v>2496</v>
      </c>
      <c r="D1472" s="157" t="s">
        <v>2335</v>
      </c>
      <c r="E1472">
        <v>26</v>
      </c>
      <c r="F1472" t="s">
        <v>3172</v>
      </c>
      <c r="G1472" t="s">
        <v>686</v>
      </c>
      <c r="H1472" s="157" t="s">
        <v>3578</v>
      </c>
      <c r="I1472" s="157" t="s">
        <v>3578</v>
      </c>
      <c r="J1472" t="s">
        <v>510</v>
      </c>
      <c r="L1472" s="157" t="s">
        <v>2611</v>
      </c>
    </row>
    <row r="1473" spans="1:12" x14ac:dyDescent="0.2">
      <c r="A1473" t="s">
        <v>3728</v>
      </c>
      <c r="B1473">
        <v>40122</v>
      </c>
      <c r="C1473" t="s">
        <v>2496</v>
      </c>
      <c r="D1473" s="157" t="s">
        <v>2335</v>
      </c>
      <c r="E1473">
        <v>27</v>
      </c>
      <c r="F1473" t="s">
        <v>3173</v>
      </c>
      <c r="G1473" t="s">
        <v>683</v>
      </c>
      <c r="H1473" s="157" t="s">
        <v>3579</v>
      </c>
      <c r="I1473" s="157" t="s">
        <v>3579</v>
      </c>
      <c r="J1473" t="s">
        <v>510</v>
      </c>
      <c r="L1473" s="157" t="s">
        <v>2611</v>
      </c>
    </row>
    <row r="1474" spans="1:12" x14ac:dyDescent="0.2">
      <c r="A1474" t="s">
        <v>3728</v>
      </c>
      <c r="B1474">
        <v>40122</v>
      </c>
      <c r="C1474" t="s">
        <v>2496</v>
      </c>
      <c r="D1474" s="157" t="s">
        <v>2335</v>
      </c>
      <c r="E1474">
        <v>28</v>
      </c>
      <c r="F1474" t="s">
        <v>2849</v>
      </c>
      <c r="G1474" t="s">
        <v>680</v>
      </c>
      <c r="H1474" s="157" t="s">
        <v>3580</v>
      </c>
      <c r="I1474" s="157" t="s">
        <v>3580</v>
      </c>
      <c r="J1474" t="s">
        <v>510</v>
      </c>
      <c r="L1474" s="157" t="s">
        <v>2611</v>
      </c>
    </row>
    <row r="1475" spans="1:12" x14ac:dyDescent="0.2">
      <c r="A1475" t="s">
        <v>3728</v>
      </c>
      <c r="B1475">
        <v>40122</v>
      </c>
      <c r="C1475" t="s">
        <v>2496</v>
      </c>
      <c r="D1475" s="157" t="s">
        <v>2335</v>
      </c>
      <c r="E1475">
        <v>29</v>
      </c>
      <c r="F1475" t="s">
        <v>3174</v>
      </c>
      <c r="G1475" t="s">
        <v>677</v>
      </c>
      <c r="H1475" s="157" t="s">
        <v>3581</v>
      </c>
      <c r="I1475" s="157" t="s">
        <v>3581</v>
      </c>
      <c r="J1475" t="s">
        <v>510</v>
      </c>
      <c r="L1475" s="157" t="s">
        <v>2611</v>
      </c>
    </row>
    <row r="1476" spans="1:12" x14ac:dyDescent="0.2">
      <c r="A1476" t="s">
        <v>3728</v>
      </c>
      <c r="B1476">
        <v>40122</v>
      </c>
      <c r="C1476" t="s">
        <v>2496</v>
      </c>
      <c r="D1476" s="157" t="s">
        <v>2335</v>
      </c>
      <c r="E1476">
        <v>30</v>
      </c>
      <c r="F1476" t="s">
        <v>3175</v>
      </c>
      <c r="G1476" t="s">
        <v>674</v>
      </c>
      <c r="H1476" s="157" t="s">
        <v>3582</v>
      </c>
      <c r="I1476" s="157" t="s">
        <v>3582</v>
      </c>
      <c r="J1476" t="s">
        <v>510</v>
      </c>
      <c r="L1476" s="157" t="s">
        <v>2611</v>
      </c>
    </row>
    <row r="1477" spans="1:12" x14ac:dyDescent="0.2">
      <c r="A1477" t="s">
        <v>3728</v>
      </c>
      <c r="B1477">
        <v>40122</v>
      </c>
      <c r="C1477" t="s">
        <v>2496</v>
      </c>
      <c r="D1477" s="157" t="s">
        <v>2335</v>
      </c>
      <c r="E1477">
        <v>31</v>
      </c>
      <c r="F1477" t="s">
        <v>3176</v>
      </c>
      <c r="G1477" t="s">
        <v>671</v>
      </c>
      <c r="H1477" s="157" t="s">
        <v>3583</v>
      </c>
      <c r="I1477" s="157" t="s">
        <v>3583</v>
      </c>
      <c r="J1477" t="s">
        <v>510</v>
      </c>
      <c r="L1477" s="157" t="s">
        <v>2611</v>
      </c>
    </row>
    <row r="1478" spans="1:12" x14ac:dyDescent="0.2">
      <c r="A1478" t="s">
        <v>3728</v>
      </c>
      <c r="B1478">
        <v>40122</v>
      </c>
      <c r="C1478" t="s">
        <v>2496</v>
      </c>
      <c r="D1478" s="157" t="s">
        <v>2335</v>
      </c>
      <c r="E1478">
        <v>32</v>
      </c>
      <c r="F1478" t="s">
        <v>2850</v>
      </c>
      <c r="G1478" t="s">
        <v>668</v>
      </c>
      <c r="H1478" s="157" t="s">
        <v>3584</v>
      </c>
      <c r="I1478" s="157" t="s">
        <v>3584</v>
      </c>
      <c r="J1478" t="s">
        <v>510</v>
      </c>
      <c r="L1478" s="157" t="s">
        <v>2611</v>
      </c>
    </row>
    <row r="1479" spans="1:12" x14ac:dyDescent="0.2">
      <c r="A1479" t="s">
        <v>3728</v>
      </c>
      <c r="B1479">
        <v>40122</v>
      </c>
      <c r="C1479" t="s">
        <v>2496</v>
      </c>
      <c r="D1479" s="157" t="s">
        <v>2335</v>
      </c>
      <c r="E1479">
        <v>33</v>
      </c>
      <c r="F1479" t="s">
        <v>3177</v>
      </c>
      <c r="G1479" t="s">
        <v>665</v>
      </c>
      <c r="H1479" s="157" t="s">
        <v>3585</v>
      </c>
      <c r="I1479" s="157" t="s">
        <v>3585</v>
      </c>
      <c r="J1479" t="s">
        <v>510</v>
      </c>
      <c r="L1479" s="157" t="s">
        <v>2611</v>
      </c>
    </row>
    <row r="1480" spans="1:12" x14ac:dyDescent="0.2">
      <c r="A1480" t="s">
        <v>3728</v>
      </c>
      <c r="B1480">
        <v>40122</v>
      </c>
      <c r="C1480" t="s">
        <v>2496</v>
      </c>
      <c r="D1480" s="157" t="s">
        <v>2335</v>
      </c>
      <c r="E1480">
        <v>34</v>
      </c>
      <c r="F1480" t="s">
        <v>3178</v>
      </c>
      <c r="G1480" t="s">
        <v>662</v>
      </c>
      <c r="H1480" s="157" t="s">
        <v>3586</v>
      </c>
      <c r="I1480" s="157" t="s">
        <v>3586</v>
      </c>
      <c r="J1480" t="s">
        <v>510</v>
      </c>
      <c r="L1480" s="157" t="s">
        <v>2611</v>
      </c>
    </row>
    <row r="1481" spans="1:12" x14ac:dyDescent="0.2">
      <c r="A1481" t="s">
        <v>3728</v>
      </c>
      <c r="B1481">
        <v>40122</v>
      </c>
      <c r="C1481" t="s">
        <v>2496</v>
      </c>
      <c r="D1481" s="157" t="s">
        <v>2335</v>
      </c>
      <c r="E1481">
        <v>35</v>
      </c>
      <c r="F1481" t="s">
        <v>3179</v>
      </c>
      <c r="G1481" t="s">
        <v>659</v>
      </c>
      <c r="H1481" s="157" t="s">
        <v>3587</v>
      </c>
      <c r="I1481" s="157" t="s">
        <v>3587</v>
      </c>
      <c r="J1481" t="s">
        <v>510</v>
      </c>
      <c r="L1481" s="157" t="s">
        <v>2611</v>
      </c>
    </row>
    <row r="1482" spans="1:12" x14ac:dyDescent="0.2">
      <c r="A1482" t="s">
        <v>3728</v>
      </c>
      <c r="B1482">
        <v>40122</v>
      </c>
      <c r="C1482" t="s">
        <v>2496</v>
      </c>
      <c r="D1482" s="157" t="s">
        <v>2335</v>
      </c>
      <c r="E1482">
        <v>36</v>
      </c>
      <c r="F1482" t="s">
        <v>2851</v>
      </c>
      <c r="G1482" t="s">
        <v>783</v>
      </c>
      <c r="H1482" s="157" t="s">
        <v>3588</v>
      </c>
      <c r="I1482" s="157" t="s">
        <v>3588</v>
      </c>
      <c r="J1482" t="s">
        <v>510</v>
      </c>
      <c r="L1482" s="157" t="s">
        <v>2611</v>
      </c>
    </row>
    <row r="1483" spans="1:12" x14ac:dyDescent="0.2">
      <c r="A1483" t="s">
        <v>3728</v>
      </c>
      <c r="B1483">
        <v>40122</v>
      </c>
      <c r="C1483" t="s">
        <v>2496</v>
      </c>
      <c r="D1483" s="157" t="s">
        <v>2335</v>
      </c>
      <c r="E1483">
        <v>37</v>
      </c>
      <c r="F1483" t="s">
        <v>3186</v>
      </c>
      <c r="G1483" t="s">
        <v>638</v>
      </c>
      <c r="H1483" s="157" t="s">
        <v>3589</v>
      </c>
      <c r="I1483" s="157" t="s">
        <v>3589</v>
      </c>
      <c r="J1483" t="s">
        <v>510</v>
      </c>
      <c r="L1483" s="157" t="s">
        <v>2611</v>
      </c>
    </row>
    <row r="1484" spans="1:12" x14ac:dyDescent="0.2">
      <c r="A1484" t="s">
        <v>3728</v>
      </c>
      <c r="B1484">
        <v>40122</v>
      </c>
      <c r="C1484" t="s">
        <v>2496</v>
      </c>
      <c r="D1484" s="157" t="s">
        <v>2335</v>
      </c>
      <c r="E1484">
        <v>38</v>
      </c>
      <c r="F1484" t="s">
        <v>3712</v>
      </c>
      <c r="G1484" t="s">
        <v>1096</v>
      </c>
      <c r="H1484" s="157" t="s">
        <v>3589</v>
      </c>
      <c r="I1484" s="157" t="s">
        <v>3589</v>
      </c>
      <c r="J1484" t="s">
        <v>510</v>
      </c>
      <c r="L1484" s="157" t="s">
        <v>2611</v>
      </c>
    </row>
    <row r="1485" spans="1:12" x14ac:dyDescent="0.2">
      <c r="A1485" t="s">
        <v>3728</v>
      </c>
      <c r="B1485">
        <v>40122</v>
      </c>
      <c r="C1485" t="s">
        <v>2496</v>
      </c>
      <c r="D1485" s="157" t="s">
        <v>2335</v>
      </c>
      <c r="E1485">
        <v>39</v>
      </c>
      <c r="F1485" t="s">
        <v>3182</v>
      </c>
      <c r="G1485" t="s">
        <v>650</v>
      </c>
      <c r="H1485" s="157" t="s">
        <v>3590</v>
      </c>
      <c r="I1485" s="157" t="s">
        <v>3590</v>
      </c>
      <c r="J1485" t="s">
        <v>510</v>
      </c>
      <c r="L1485" s="157" t="s">
        <v>2611</v>
      </c>
    </row>
    <row r="1486" spans="1:12" x14ac:dyDescent="0.2">
      <c r="A1486" t="s">
        <v>3728</v>
      </c>
      <c r="B1486">
        <v>40122</v>
      </c>
      <c r="C1486" t="s">
        <v>2496</v>
      </c>
      <c r="D1486" s="157" t="s">
        <v>2335</v>
      </c>
      <c r="E1486">
        <v>40</v>
      </c>
      <c r="F1486" t="s">
        <v>3183</v>
      </c>
      <c r="G1486" t="s">
        <v>647</v>
      </c>
      <c r="H1486" s="157" t="s">
        <v>3590</v>
      </c>
      <c r="I1486" s="157" t="s">
        <v>3590</v>
      </c>
      <c r="J1486" t="s">
        <v>510</v>
      </c>
      <c r="L1486" s="157" t="s">
        <v>2611</v>
      </c>
    </row>
    <row r="1487" spans="1:12" x14ac:dyDescent="0.2">
      <c r="A1487" t="s">
        <v>3728</v>
      </c>
      <c r="B1487">
        <v>40122</v>
      </c>
      <c r="C1487" t="s">
        <v>2496</v>
      </c>
      <c r="D1487" s="157" t="s">
        <v>2335</v>
      </c>
      <c r="E1487">
        <v>41</v>
      </c>
      <c r="F1487" t="s">
        <v>3184</v>
      </c>
      <c r="G1487" t="s">
        <v>644</v>
      </c>
      <c r="H1487" s="157" t="s">
        <v>3591</v>
      </c>
      <c r="I1487" s="157" t="s">
        <v>3591</v>
      </c>
      <c r="J1487" t="s">
        <v>510</v>
      </c>
      <c r="L1487" s="157" t="s">
        <v>2611</v>
      </c>
    </row>
    <row r="1488" spans="1:12" x14ac:dyDescent="0.2">
      <c r="A1488" t="s">
        <v>3728</v>
      </c>
      <c r="B1488">
        <v>40122</v>
      </c>
      <c r="C1488" t="s">
        <v>2496</v>
      </c>
      <c r="D1488" s="157" t="s">
        <v>2335</v>
      </c>
      <c r="E1488">
        <v>42</v>
      </c>
      <c r="F1488" t="s">
        <v>3185</v>
      </c>
      <c r="G1488" t="s">
        <v>641</v>
      </c>
      <c r="H1488" s="157" t="s">
        <v>3592</v>
      </c>
      <c r="I1488" s="157" t="s">
        <v>3592</v>
      </c>
      <c r="J1488" t="s">
        <v>510</v>
      </c>
      <c r="L1488" s="157" t="s">
        <v>2611</v>
      </c>
    </row>
    <row r="1489" spans="1:12" x14ac:dyDescent="0.2">
      <c r="A1489" t="s">
        <v>3728</v>
      </c>
      <c r="B1489">
        <v>40122</v>
      </c>
      <c r="C1489" t="s">
        <v>2496</v>
      </c>
      <c r="D1489" s="157" t="s">
        <v>2335</v>
      </c>
      <c r="E1489">
        <v>43</v>
      </c>
      <c r="F1489" t="s">
        <v>3186</v>
      </c>
      <c r="G1489" t="s">
        <v>638</v>
      </c>
      <c r="H1489" s="157" t="s">
        <v>3593</v>
      </c>
      <c r="I1489" s="157" t="s">
        <v>3593</v>
      </c>
      <c r="J1489" t="s">
        <v>510</v>
      </c>
      <c r="L1489" s="157" t="s">
        <v>2611</v>
      </c>
    </row>
    <row r="1490" spans="1:12" x14ac:dyDescent="0.2">
      <c r="A1490" t="s">
        <v>3728</v>
      </c>
      <c r="B1490">
        <v>40122</v>
      </c>
      <c r="C1490" t="s">
        <v>2496</v>
      </c>
      <c r="D1490" s="157" t="s">
        <v>2335</v>
      </c>
      <c r="E1490">
        <v>44</v>
      </c>
      <c r="F1490" t="s">
        <v>2852</v>
      </c>
      <c r="G1490" t="s">
        <v>635</v>
      </c>
      <c r="H1490" s="157" t="s">
        <v>3594</v>
      </c>
      <c r="I1490" s="157" t="s">
        <v>3594</v>
      </c>
      <c r="J1490" t="s">
        <v>510</v>
      </c>
      <c r="L1490" s="157" t="s">
        <v>2611</v>
      </c>
    </row>
    <row r="1491" spans="1:12" x14ac:dyDescent="0.2">
      <c r="A1491" t="s">
        <v>3728</v>
      </c>
      <c r="B1491">
        <v>40122</v>
      </c>
      <c r="C1491" t="s">
        <v>2496</v>
      </c>
      <c r="D1491" s="157" t="s">
        <v>2335</v>
      </c>
      <c r="E1491">
        <v>45</v>
      </c>
      <c r="F1491" t="s">
        <v>3187</v>
      </c>
      <c r="G1491" t="s">
        <v>987</v>
      </c>
      <c r="H1491" s="157" t="s">
        <v>3595</v>
      </c>
      <c r="I1491" s="157" t="s">
        <v>3595</v>
      </c>
      <c r="J1491" t="s">
        <v>510</v>
      </c>
      <c r="L1491" s="157" t="s">
        <v>2611</v>
      </c>
    </row>
    <row r="1492" spans="1:12" x14ac:dyDescent="0.2">
      <c r="A1492" t="s">
        <v>3728</v>
      </c>
      <c r="B1492">
        <v>40122</v>
      </c>
      <c r="C1492" t="s">
        <v>2496</v>
      </c>
      <c r="D1492" s="157" t="s">
        <v>2335</v>
      </c>
      <c r="E1492">
        <v>46</v>
      </c>
      <c r="F1492" t="s">
        <v>2853</v>
      </c>
      <c r="G1492" t="s">
        <v>629</v>
      </c>
      <c r="H1492" s="157" t="s">
        <v>3596</v>
      </c>
      <c r="I1492" s="157" t="s">
        <v>3596</v>
      </c>
      <c r="J1492" t="s">
        <v>510</v>
      </c>
      <c r="L1492" s="157" t="s">
        <v>2611</v>
      </c>
    </row>
    <row r="1493" spans="1:12" x14ac:dyDescent="0.2">
      <c r="A1493" t="s">
        <v>3728</v>
      </c>
      <c r="B1493">
        <v>40122</v>
      </c>
      <c r="C1493" t="s">
        <v>2496</v>
      </c>
      <c r="D1493" s="157" t="s">
        <v>2335</v>
      </c>
      <c r="E1493">
        <v>47</v>
      </c>
      <c r="F1493" t="s">
        <v>2854</v>
      </c>
      <c r="G1493" t="s">
        <v>620</v>
      </c>
      <c r="H1493" s="157" t="s">
        <v>3597</v>
      </c>
      <c r="I1493" s="157" t="s">
        <v>3597</v>
      </c>
      <c r="J1493" t="s">
        <v>510</v>
      </c>
      <c r="L1493" s="157" t="s">
        <v>2611</v>
      </c>
    </row>
    <row r="1494" spans="1:12" x14ac:dyDescent="0.2">
      <c r="A1494" t="s">
        <v>3728</v>
      </c>
      <c r="B1494">
        <v>40122</v>
      </c>
      <c r="C1494" t="s">
        <v>2496</v>
      </c>
      <c r="D1494" s="157" t="s">
        <v>2335</v>
      </c>
      <c r="E1494">
        <v>48</v>
      </c>
      <c r="F1494" t="s">
        <v>2920</v>
      </c>
      <c r="G1494" t="s">
        <v>623</v>
      </c>
      <c r="H1494" s="157" t="s">
        <v>3598</v>
      </c>
      <c r="I1494" s="157" t="s">
        <v>3598</v>
      </c>
      <c r="J1494" t="s">
        <v>510</v>
      </c>
      <c r="L1494" s="157" t="s">
        <v>2611</v>
      </c>
    </row>
    <row r="1495" spans="1:12" x14ac:dyDescent="0.2">
      <c r="A1495" t="s">
        <v>3728</v>
      </c>
      <c r="B1495">
        <v>40122</v>
      </c>
      <c r="C1495" t="s">
        <v>2496</v>
      </c>
      <c r="D1495" s="157" t="s">
        <v>2335</v>
      </c>
      <c r="E1495">
        <v>49</v>
      </c>
      <c r="F1495" t="s">
        <v>3400</v>
      </c>
      <c r="G1495" t="s">
        <v>626</v>
      </c>
      <c r="H1495" s="157" t="s">
        <v>3599</v>
      </c>
      <c r="I1495" s="157" t="s">
        <v>3599</v>
      </c>
      <c r="J1495" t="s">
        <v>510</v>
      </c>
      <c r="L1495" s="157" t="s">
        <v>2611</v>
      </c>
    </row>
    <row r="1496" spans="1:12" x14ac:dyDescent="0.2">
      <c r="A1496" t="s">
        <v>3728</v>
      </c>
      <c r="B1496">
        <v>40122</v>
      </c>
      <c r="C1496" t="s">
        <v>2496</v>
      </c>
      <c r="D1496" s="157" t="s">
        <v>2335</v>
      </c>
      <c r="E1496">
        <v>50</v>
      </c>
      <c r="F1496" t="s">
        <v>2855</v>
      </c>
      <c r="G1496" t="s">
        <v>617</v>
      </c>
      <c r="H1496" s="157" t="s">
        <v>3600</v>
      </c>
      <c r="I1496" s="157" t="s">
        <v>3600</v>
      </c>
      <c r="J1496" t="s">
        <v>510</v>
      </c>
      <c r="L1496" s="157" t="s">
        <v>2611</v>
      </c>
    </row>
    <row r="1497" spans="1:12" x14ac:dyDescent="0.2">
      <c r="A1497" t="s">
        <v>3728</v>
      </c>
      <c r="B1497">
        <v>40122</v>
      </c>
      <c r="C1497" t="s">
        <v>2496</v>
      </c>
      <c r="D1497" s="157" t="s">
        <v>2335</v>
      </c>
      <c r="E1497">
        <v>51</v>
      </c>
      <c r="F1497" t="s">
        <v>3188</v>
      </c>
      <c r="G1497" t="s">
        <v>614</v>
      </c>
      <c r="H1497" s="157" t="s">
        <v>3601</v>
      </c>
      <c r="I1497" s="157" t="s">
        <v>3601</v>
      </c>
      <c r="J1497" t="s">
        <v>510</v>
      </c>
      <c r="L1497" s="157" t="s">
        <v>2611</v>
      </c>
    </row>
    <row r="1498" spans="1:12" x14ac:dyDescent="0.2">
      <c r="A1498" t="s">
        <v>3728</v>
      </c>
      <c r="B1498">
        <v>40122</v>
      </c>
      <c r="C1498" t="s">
        <v>2496</v>
      </c>
      <c r="D1498" s="157" t="s">
        <v>2335</v>
      </c>
      <c r="E1498">
        <v>52</v>
      </c>
      <c r="F1498" t="s">
        <v>3189</v>
      </c>
      <c r="G1498" t="s">
        <v>611</v>
      </c>
      <c r="H1498" s="157" t="s">
        <v>3602</v>
      </c>
      <c r="I1498" s="157" t="s">
        <v>3602</v>
      </c>
      <c r="J1498" t="s">
        <v>510</v>
      </c>
      <c r="L1498" s="157" t="s">
        <v>2611</v>
      </c>
    </row>
    <row r="1499" spans="1:12" x14ac:dyDescent="0.2">
      <c r="A1499" t="s">
        <v>3728</v>
      </c>
      <c r="B1499">
        <v>40122</v>
      </c>
      <c r="C1499" t="s">
        <v>2496</v>
      </c>
      <c r="D1499" s="157" t="s">
        <v>2335</v>
      </c>
      <c r="E1499">
        <v>53</v>
      </c>
      <c r="F1499" t="s">
        <v>2856</v>
      </c>
      <c r="G1499" t="s">
        <v>608</v>
      </c>
      <c r="H1499" s="157" t="s">
        <v>3603</v>
      </c>
      <c r="I1499" s="157" t="s">
        <v>3603</v>
      </c>
      <c r="J1499" t="s">
        <v>510</v>
      </c>
      <c r="L1499" s="157" t="s">
        <v>2611</v>
      </c>
    </row>
    <row r="1500" spans="1:12" x14ac:dyDescent="0.2">
      <c r="A1500" t="s">
        <v>3728</v>
      </c>
      <c r="B1500">
        <v>40122</v>
      </c>
      <c r="C1500" t="s">
        <v>2496</v>
      </c>
      <c r="D1500" s="157" t="s">
        <v>2335</v>
      </c>
      <c r="E1500">
        <v>54</v>
      </c>
      <c r="F1500" t="s">
        <v>3190</v>
      </c>
      <c r="G1500" t="s">
        <v>605</v>
      </c>
      <c r="H1500" s="157" t="s">
        <v>3604</v>
      </c>
      <c r="I1500" s="157" t="s">
        <v>3604</v>
      </c>
      <c r="J1500" t="s">
        <v>510</v>
      </c>
      <c r="L1500" s="157" t="s">
        <v>2611</v>
      </c>
    </row>
    <row r="1501" spans="1:12" x14ac:dyDescent="0.2">
      <c r="A1501" t="s">
        <v>3728</v>
      </c>
      <c r="B1501">
        <v>40122</v>
      </c>
      <c r="C1501" t="s">
        <v>2496</v>
      </c>
      <c r="D1501" s="157" t="s">
        <v>2335</v>
      </c>
      <c r="E1501">
        <v>55</v>
      </c>
      <c r="F1501" t="s">
        <v>3191</v>
      </c>
      <c r="G1501" t="s">
        <v>602</v>
      </c>
      <c r="H1501" s="157" t="s">
        <v>3605</v>
      </c>
      <c r="I1501" s="157" t="s">
        <v>3605</v>
      </c>
      <c r="J1501" t="s">
        <v>510</v>
      </c>
      <c r="L1501" s="157" t="s">
        <v>2611</v>
      </c>
    </row>
    <row r="1502" spans="1:12" x14ac:dyDescent="0.2">
      <c r="A1502" t="s">
        <v>3728</v>
      </c>
      <c r="B1502">
        <v>40122</v>
      </c>
      <c r="C1502" t="s">
        <v>2496</v>
      </c>
      <c r="D1502" s="157" t="s">
        <v>2335</v>
      </c>
      <c r="E1502">
        <v>56</v>
      </c>
      <c r="F1502" t="s">
        <v>3192</v>
      </c>
      <c r="G1502" t="s">
        <v>599</v>
      </c>
      <c r="H1502" s="157" t="s">
        <v>3606</v>
      </c>
      <c r="I1502" s="157" t="s">
        <v>3606</v>
      </c>
      <c r="J1502" t="s">
        <v>510</v>
      </c>
      <c r="L1502" s="157" t="s">
        <v>2611</v>
      </c>
    </row>
    <row r="1503" spans="1:12" x14ac:dyDescent="0.2">
      <c r="A1503" t="s">
        <v>3728</v>
      </c>
      <c r="B1503">
        <v>40122</v>
      </c>
      <c r="C1503" t="s">
        <v>2496</v>
      </c>
      <c r="D1503" s="157" t="s">
        <v>2335</v>
      </c>
      <c r="E1503">
        <v>57</v>
      </c>
      <c r="F1503" t="s">
        <v>2857</v>
      </c>
      <c r="G1503" t="s">
        <v>596</v>
      </c>
      <c r="H1503" s="157" t="s">
        <v>3607</v>
      </c>
      <c r="I1503" s="157" t="s">
        <v>3607</v>
      </c>
      <c r="J1503" t="s">
        <v>510</v>
      </c>
      <c r="L1503" s="157" t="s">
        <v>2611</v>
      </c>
    </row>
    <row r="1504" spans="1:12" x14ac:dyDescent="0.2">
      <c r="A1504" t="s">
        <v>3728</v>
      </c>
      <c r="B1504">
        <v>40122</v>
      </c>
      <c r="C1504" t="s">
        <v>2496</v>
      </c>
      <c r="D1504" s="157" t="s">
        <v>2335</v>
      </c>
      <c r="E1504">
        <v>58</v>
      </c>
      <c r="F1504" t="s">
        <v>3193</v>
      </c>
      <c r="G1504" t="s">
        <v>593</v>
      </c>
      <c r="H1504" s="157" t="s">
        <v>3608</v>
      </c>
      <c r="I1504" s="157" t="s">
        <v>3608</v>
      </c>
      <c r="J1504" t="s">
        <v>510</v>
      </c>
      <c r="L1504" s="157" t="s">
        <v>2611</v>
      </c>
    </row>
    <row r="1505" spans="1:12" x14ac:dyDescent="0.2">
      <c r="A1505" t="s">
        <v>3728</v>
      </c>
      <c r="B1505">
        <v>40122</v>
      </c>
      <c r="C1505" t="s">
        <v>2496</v>
      </c>
      <c r="D1505" s="157" t="s">
        <v>2335</v>
      </c>
      <c r="E1505">
        <v>59</v>
      </c>
      <c r="F1505" t="s">
        <v>3194</v>
      </c>
      <c r="G1505" t="s">
        <v>590</v>
      </c>
      <c r="H1505" s="157" t="s">
        <v>3609</v>
      </c>
      <c r="I1505" s="157" t="s">
        <v>3609</v>
      </c>
      <c r="J1505" t="s">
        <v>510</v>
      </c>
      <c r="L1505" s="157" t="s">
        <v>2611</v>
      </c>
    </row>
    <row r="1506" spans="1:12" x14ac:dyDescent="0.2">
      <c r="A1506" t="s">
        <v>3728</v>
      </c>
      <c r="B1506">
        <v>40122</v>
      </c>
      <c r="C1506" t="s">
        <v>2496</v>
      </c>
      <c r="D1506" s="157" t="s">
        <v>2335</v>
      </c>
      <c r="E1506">
        <v>60</v>
      </c>
      <c r="F1506" t="s">
        <v>3195</v>
      </c>
      <c r="G1506" t="s">
        <v>587</v>
      </c>
      <c r="H1506" s="157" t="s">
        <v>3610</v>
      </c>
      <c r="I1506" s="157" t="s">
        <v>3610</v>
      </c>
      <c r="J1506" t="s">
        <v>510</v>
      </c>
      <c r="L1506" s="157" t="s">
        <v>2611</v>
      </c>
    </row>
    <row r="1507" spans="1:12" x14ac:dyDescent="0.2">
      <c r="A1507" t="s">
        <v>3728</v>
      </c>
      <c r="B1507">
        <v>40122</v>
      </c>
      <c r="C1507" t="s">
        <v>2496</v>
      </c>
      <c r="D1507" s="157" t="s">
        <v>2335</v>
      </c>
      <c r="E1507">
        <v>61</v>
      </c>
      <c r="F1507" t="s">
        <v>3196</v>
      </c>
      <c r="G1507" t="s">
        <v>584</v>
      </c>
      <c r="H1507" s="157" t="s">
        <v>3611</v>
      </c>
      <c r="I1507" s="157" t="s">
        <v>3611</v>
      </c>
      <c r="J1507" t="s">
        <v>510</v>
      </c>
      <c r="L1507" s="157" t="s">
        <v>2611</v>
      </c>
    </row>
    <row r="1508" spans="1:12" x14ac:dyDescent="0.2">
      <c r="A1508" t="s">
        <v>3728</v>
      </c>
      <c r="B1508">
        <v>40122</v>
      </c>
      <c r="C1508" t="s">
        <v>2496</v>
      </c>
      <c r="D1508" s="157" t="s">
        <v>2335</v>
      </c>
      <c r="E1508">
        <v>62</v>
      </c>
      <c r="F1508" t="s">
        <v>3197</v>
      </c>
      <c r="G1508" t="s">
        <v>581</v>
      </c>
      <c r="H1508" s="157" t="s">
        <v>3612</v>
      </c>
      <c r="I1508" s="157" t="s">
        <v>3612</v>
      </c>
      <c r="J1508" t="s">
        <v>510</v>
      </c>
      <c r="L1508" s="157" t="s">
        <v>2611</v>
      </c>
    </row>
    <row r="1509" spans="1:12" x14ac:dyDescent="0.2">
      <c r="A1509" t="s">
        <v>3728</v>
      </c>
      <c r="B1509">
        <v>40122</v>
      </c>
      <c r="C1509" t="s">
        <v>2496</v>
      </c>
      <c r="D1509" s="157" t="s">
        <v>2335</v>
      </c>
      <c r="E1509">
        <v>63</v>
      </c>
      <c r="F1509" t="s">
        <v>3198</v>
      </c>
      <c r="G1509" t="s">
        <v>578</v>
      </c>
      <c r="H1509" s="157" t="s">
        <v>3613</v>
      </c>
      <c r="I1509" s="157" t="s">
        <v>3613</v>
      </c>
      <c r="J1509" t="s">
        <v>510</v>
      </c>
      <c r="L1509" s="157" t="s">
        <v>2611</v>
      </c>
    </row>
    <row r="1510" spans="1:12" x14ac:dyDescent="0.2">
      <c r="A1510" t="s">
        <v>3728</v>
      </c>
      <c r="B1510">
        <v>40122</v>
      </c>
      <c r="C1510" t="s">
        <v>2496</v>
      </c>
      <c r="D1510" s="157" t="s">
        <v>2335</v>
      </c>
      <c r="E1510">
        <v>64</v>
      </c>
      <c r="F1510" t="s">
        <v>3199</v>
      </c>
      <c r="G1510" t="s">
        <v>575</v>
      </c>
      <c r="H1510" s="157" t="s">
        <v>3614</v>
      </c>
      <c r="I1510" s="157" t="s">
        <v>3614</v>
      </c>
      <c r="J1510" t="s">
        <v>510</v>
      </c>
      <c r="L1510" s="157" t="s">
        <v>2611</v>
      </c>
    </row>
    <row r="1511" spans="1:12" x14ac:dyDescent="0.2">
      <c r="A1511" t="s">
        <v>3728</v>
      </c>
      <c r="B1511">
        <v>40122</v>
      </c>
      <c r="C1511" t="s">
        <v>2496</v>
      </c>
      <c r="D1511" s="157" t="s">
        <v>2335</v>
      </c>
      <c r="E1511">
        <v>65</v>
      </c>
      <c r="F1511" t="s">
        <v>3200</v>
      </c>
      <c r="G1511" t="s">
        <v>572</v>
      </c>
      <c r="H1511" s="157" t="s">
        <v>2967</v>
      </c>
      <c r="I1511" s="157" t="s">
        <v>2967</v>
      </c>
      <c r="J1511" t="s">
        <v>510</v>
      </c>
      <c r="L1511" s="157" t="s">
        <v>2611</v>
      </c>
    </row>
    <row r="1512" spans="1:12" x14ac:dyDescent="0.2">
      <c r="A1512" t="s">
        <v>3728</v>
      </c>
      <c r="B1512">
        <v>40122</v>
      </c>
      <c r="C1512" t="s">
        <v>2496</v>
      </c>
      <c r="D1512" s="157" t="s">
        <v>2335</v>
      </c>
      <c r="E1512">
        <v>66</v>
      </c>
      <c r="F1512" t="s">
        <v>3201</v>
      </c>
      <c r="G1512" t="s">
        <v>569</v>
      </c>
      <c r="H1512" s="157" t="s">
        <v>3615</v>
      </c>
      <c r="I1512" s="157" t="s">
        <v>3615</v>
      </c>
      <c r="J1512" t="s">
        <v>510</v>
      </c>
      <c r="L1512" s="157" t="s">
        <v>2611</v>
      </c>
    </row>
    <row r="1513" spans="1:12" x14ac:dyDescent="0.2">
      <c r="A1513" t="s">
        <v>3728</v>
      </c>
      <c r="B1513">
        <v>40122</v>
      </c>
      <c r="C1513" t="s">
        <v>2496</v>
      </c>
      <c r="D1513" s="157" t="s">
        <v>2335</v>
      </c>
      <c r="E1513">
        <v>67</v>
      </c>
      <c r="F1513" t="s">
        <v>3202</v>
      </c>
      <c r="G1513" t="s">
        <v>566</v>
      </c>
      <c r="H1513" s="157" t="s">
        <v>2968</v>
      </c>
      <c r="I1513" s="157" t="s">
        <v>2968</v>
      </c>
      <c r="J1513" t="s">
        <v>510</v>
      </c>
      <c r="L1513" s="157" t="s">
        <v>2611</v>
      </c>
    </row>
    <row r="1514" spans="1:12" x14ac:dyDescent="0.2">
      <c r="A1514" t="s">
        <v>3729</v>
      </c>
      <c r="B1514">
        <v>40122</v>
      </c>
      <c r="C1514" t="s">
        <v>3715</v>
      </c>
      <c r="D1514" s="157" t="s">
        <v>3617</v>
      </c>
      <c r="E1514">
        <v>68</v>
      </c>
      <c r="F1514" t="s">
        <v>3258</v>
      </c>
      <c r="G1514" t="s">
        <v>3259</v>
      </c>
      <c r="H1514" s="157" t="s">
        <v>3122</v>
      </c>
      <c r="I1514" s="157" t="s">
        <v>2970</v>
      </c>
      <c r="J1514" t="s">
        <v>3260</v>
      </c>
      <c r="L1514" s="157" t="s">
        <v>2611</v>
      </c>
    </row>
    <row r="1515" spans="1:12" x14ac:dyDescent="0.2">
      <c r="A1515" t="s">
        <v>3728</v>
      </c>
      <c r="B1515">
        <v>40122</v>
      </c>
      <c r="C1515" t="s">
        <v>2496</v>
      </c>
      <c r="D1515" s="157" t="s">
        <v>2335</v>
      </c>
      <c r="E1515">
        <v>69</v>
      </c>
      <c r="F1515" t="s">
        <v>3204</v>
      </c>
      <c r="G1515" t="s">
        <v>560</v>
      </c>
      <c r="H1515" s="157" t="s">
        <v>3618</v>
      </c>
      <c r="I1515" s="157" t="s">
        <v>3618</v>
      </c>
      <c r="J1515" t="s">
        <v>510</v>
      </c>
      <c r="L1515" s="157" t="s">
        <v>2611</v>
      </c>
    </row>
    <row r="1516" spans="1:12" x14ac:dyDescent="0.2">
      <c r="A1516" t="s">
        <v>3728</v>
      </c>
      <c r="B1516">
        <v>40122</v>
      </c>
      <c r="C1516" t="s">
        <v>2496</v>
      </c>
      <c r="D1516" s="157" t="s">
        <v>2335</v>
      </c>
      <c r="E1516">
        <v>70</v>
      </c>
      <c r="F1516" t="s">
        <v>3205</v>
      </c>
      <c r="G1516" t="s">
        <v>557</v>
      </c>
      <c r="H1516" s="157" t="s">
        <v>2971</v>
      </c>
      <c r="I1516" s="157" t="s">
        <v>2971</v>
      </c>
      <c r="J1516" t="s">
        <v>510</v>
      </c>
      <c r="L1516" s="157" t="s">
        <v>2611</v>
      </c>
    </row>
    <row r="1517" spans="1:12" x14ac:dyDescent="0.2">
      <c r="A1517" t="s">
        <v>3728</v>
      </c>
      <c r="B1517">
        <v>40122</v>
      </c>
      <c r="C1517" t="s">
        <v>2496</v>
      </c>
      <c r="D1517" s="157" t="s">
        <v>2335</v>
      </c>
      <c r="E1517">
        <v>71</v>
      </c>
      <c r="F1517" t="s">
        <v>3206</v>
      </c>
      <c r="G1517" t="s">
        <v>554</v>
      </c>
      <c r="H1517" s="157" t="s">
        <v>2973</v>
      </c>
      <c r="I1517" s="157" t="s">
        <v>2973</v>
      </c>
      <c r="J1517" t="s">
        <v>510</v>
      </c>
      <c r="L1517" s="157" t="s">
        <v>2611</v>
      </c>
    </row>
    <row r="1518" spans="1:12" x14ac:dyDescent="0.2">
      <c r="A1518" t="s">
        <v>3728</v>
      </c>
      <c r="B1518">
        <v>40122</v>
      </c>
      <c r="C1518" t="s">
        <v>2496</v>
      </c>
      <c r="D1518" s="157" t="s">
        <v>2335</v>
      </c>
      <c r="E1518">
        <v>72</v>
      </c>
      <c r="F1518" t="s">
        <v>3207</v>
      </c>
      <c r="G1518" t="s">
        <v>551</v>
      </c>
      <c r="H1518" s="157" t="s">
        <v>2974</v>
      </c>
      <c r="I1518" s="157" t="s">
        <v>2974</v>
      </c>
      <c r="J1518" t="s">
        <v>510</v>
      </c>
      <c r="L1518" s="157" t="s">
        <v>2611</v>
      </c>
    </row>
    <row r="1519" spans="1:12" x14ac:dyDescent="0.2">
      <c r="A1519" t="s">
        <v>3728</v>
      </c>
      <c r="B1519">
        <v>40122</v>
      </c>
      <c r="C1519" t="s">
        <v>2496</v>
      </c>
      <c r="D1519" s="157" t="s">
        <v>2335</v>
      </c>
      <c r="E1519">
        <v>73</v>
      </c>
      <c r="F1519" t="s">
        <v>3208</v>
      </c>
      <c r="G1519" t="s">
        <v>548</v>
      </c>
      <c r="H1519" s="157" t="s">
        <v>2975</v>
      </c>
      <c r="I1519" s="157" t="s">
        <v>2975</v>
      </c>
      <c r="J1519" t="s">
        <v>510</v>
      </c>
      <c r="L1519" s="157" t="s">
        <v>2611</v>
      </c>
    </row>
    <row r="1520" spans="1:12" x14ac:dyDescent="0.2">
      <c r="A1520" t="s">
        <v>3728</v>
      </c>
      <c r="B1520">
        <v>40122</v>
      </c>
      <c r="C1520" t="s">
        <v>2496</v>
      </c>
      <c r="D1520" s="157" t="s">
        <v>2335</v>
      </c>
      <c r="E1520">
        <v>74</v>
      </c>
      <c r="F1520" t="s">
        <v>3209</v>
      </c>
      <c r="G1520" t="s">
        <v>545</v>
      </c>
      <c r="H1520" s="157" t="s">
        <v>2976</v>
      </c>
      <c r="I1520" s="157" t="s">
        <v>2976</v>
      </c>
      <c r="J1520" t="s">
        <v>510</v>
      </c>
      <c r="L1520" s="157" t="s">
        <v>2611</v>
      </c>
    </row>
    <row r="1521" spans="1:12" x14ac:dyDescent="0.2">
      <c r="A1521" t="s">
        <v>3728</v>
      </c>
      <c r="B1521">
        <v>40122</v>
      </c>
      <c r="C1521" t="s">
        <v>2496</v>
      </c>
      <c r="D1521" s="157" t="s">
        <v>2335</v>
      </c>
      <c r="E1521">
        <v>75</v>
      </c>
      <c r="F1521" t="s">
        <v>3210</v>
      </c>
      <c r="G1521" t="s">
        <v>542</v>
      </c>
      <c r="H1521" s="157" t="s">
        <v>3619</v>
      </c>
      <c r="I1521" s="157" t="s">
        <v>3619</v>
      </c>
      <c r="J1521" t="s">
        <v>510</v>
      </c>
      <c r="L1521" s="157" t="s">
        <v>2611</v>
      </c>
    </row>
    <row r="1522" spans="1:12" x14ac:dyDescent="0.2">
      <c r="A1522" t="s">
        <v>3728</v>
      </c>
      <c r="B1522">
        <v>40122</v>
      </c>
      <c r="C1522" t="s">
        <v>2496</v>
      </c>
      <c r="D1522" s="157" t="s">
        <v>2335</v>
      </c>
      <c r="E1522">
        <v>76</v>
      </c>
      <c r="F1522" t="s">
        <v>3211</v>
      </c>
      <c r="G1522" t="s">
        <v>539</v>
      </c>
      <c r="H1522" s="157" t="s">
        <v>2977</v>
      </c>
      <c r="I1522" s="157" t="s">
        <v>2977</v>
      </c>
      <c r="J1522" t="s">
        <v>510</v>
      </c>
      <c r="L1522" s="157" t="s">
        <v>2611</v>
      </c>
    </row>
    <row r="1523" spans="1:12" x14ac:dyDescent="0.2">
      <c r="A1523" t="s">
        <v>3728</v>
      </c>
      <c r="B1523">
        <v>40122</v>
      </c>
      <c r="C1523" t="s">
        <v>2496</v>
      </c>
      <c r="D1523" s="157" t="s">
        <v>2335</v>
      </c>
      <c r="E1523">
        <v>77</v>
      </c>
      <c r="F1523" t="s">
        <v>3212</v>
      </c>
      <c r="G1523" t="s">
        <v>536</v>
      </c>
      <c r="H1523" s="157" t="s">
        <v>3620</v>
      </c>
      <c r="I1523" s="157" t="s">
        <v>3620</v>
      </c>
      <c r="J1523" t="s">
        <v>510</v>
      </c>
      <c r="L1523" s="157" t="s">
        <v>2611</v>
      </c>
    </row>
    <row r="1524" spans="1:12" x14ac:dyDescent="0.2">
      <c r="A1524" t="s">
        <v>3728</v>
      </c>
      <c r="B1524">
        <v>40122</v>
      </c>
      <c r="C1524" t="s">
        <v>2496</v>
      </c>
      <c r="D1524" s="157" t="s">
        <v>2335</v>
      </c>
      <c r="E1524">
        <v>78</v>
      </c>
      <c r="F1524" t="s">
        <v>3213</v>
      </c>
      <c r="G1524" t="s">
        <v>533</v>
      </c>
      <c r="H1524" s="157" t="s">
        <v>2978</v>
      </c>
      <c r="I1524" s="157" t="s">
        <v>2978</v>
      </c>
      <c r="J1524" t="s">
        <v>510</v>
      </c>
      <c r="L1524" s="157" t="s">
        <v>2611</v>
      </c>
    </row>
    <row r="1525" spans="1:12" x14ac:dyDescent="0.2">
      <c r="A1525" t="s">
        <v>3728</v>
      </c>
      <c r="B1525">
        <v>40122</v>
      </c>
      <c r="C1525" t="s">
        <v>2496</v>
      </c>
      <c r="D1525" s="157" t="s">
        <v>2335</v>
      </c>
      <c r="E1525">
        <v>79</v>
      </c>
      <c r="F1525" t="s">
        <v>3214</v>
      </c>
      <c r="G1525" t="s">
        <v>531</v>
      </c>
      <c r="H1525" s="157" t="s">
        <v>3621</v>
      </c>
      <c r="I1525" s="157" t="s">
        <v>3621</v>
      </c>
      <c r="J1525" t="s">
        <v>510</v>
      </c>
      <c r="L1525" s="157" t="s">
        <v>2611</v>
      </c>
    </row>
    <row r="1526" spans="1:12" x14ac:dyDescent="0.2">
      <c r="A1526" t="s">
        <v>3728</v>
      </c>
      <c r="B1526">
        <v>40122</v>
      </c>
      <c r="C1526" t="s">
        <v>2496</v>
      </c>
      <c r="D1526" s="157" t="s">
        <v>2335</v>
      </c>
      <c r="E1526">
        <v>80</v>
      </c>
      <c r="F1526" t="s">
        <v>3215</v>
      </c>
      <c r="G1526" t="s">
        <v>528</v>
      </c>
      <c r="H1526" s="157" t="s">
        <v>3622</v>
      </c>
      <c r="I1526" s="157" t="s">
        <v>3622</v>
      </c>
      <c r="J1526" t="s">
        <v>510</v>
      </c>
      <c r="L1526" s="157" t="s">
        <v>2611</v>
      </c>
    </row>
    <row r="1527" spans="1:12" x14ac:dyDescent="0.2">
      <c r="A1527" t="s">
        <v>3728</v>
      </c>
      <c r="B1527">
        <v>40122</v>
      </c>
      <c r="C1527" t="s">
        <v>2496</v>
      </c>
      <c r="D1527" s="157" t="s">
        <v>2335</v>
      </c>
      <c r="E1527">
        <v>81</v>
      </c>
      <c r="F1527" t="s">
        <v>3216</v>
      </c>
      <c r="G1527" t="s">
        <v>525</v>
      </c>
      <c r="H1527" s="157" t="s">
        <v>2979</v>
      </c>
      <c r="I1527" s="157" t="s">
        <v>2979</v>
      </c>
      <c r="J1527" t="s">
        <v>510</v>
      </c>
      <c r="L1527" s="157" t="s">
        <v>2611</v>
      </c>
    </row>
    <row r="1528" spans="1:12" x14ac:dyDescent="0.2">
      <c r="A1528" t="s">
        <v>3728</v>
      </c>
      <c r="B1528">
        <v>40122</v>
      </c>
      <c r="C1528" t="s">
        <v>2496</v>
      </c>
      <c r="D1528" s="157" t="s">
        <v>2335</v>
      </c>
      <c r="E1528">
        <v>82</v>
      </c>
      <c r="F1528" t="s">
        <v>3217</v>
      </c>
      <c r="G1528" t="s">
        <v>522</v>
      </c>
      <c r="H1528" s="157" t="s">
        <v>3123</v>
      </c>
      <c r="I1528" s="157" t="s">
        <v>3123</v>
      </c>
      <c r="J1528" t="s">
        <v>510</v>
      </c>
      <c r="L1528" s="157" t="s">
        <v>2611</v>
      </c>
    </row>
    <row r="1529" spans="1:12" x14ac:dyDescent="0.2">
      <c r="A1529" t="s">
        <v>3728</v>
      </c>
      <c r="B1529">
        <v>40122</v>
      </c>
      <c r="C1529" t="s">
        <v>2496</v>
      </c>
      <c r="D1529" s="157" t="s">
        <v>2335</v>
      </c>
      <c r="E1529">
        <v>83</v>
      </c>
      <c r="F1529" t="s">
        <v>3218</v>
      </c>
      <c r="G1529" t="s">
        <v>519</v>
      </c>
      <c r="H1529" s="157" t="s">
        <v>3623</v>
      </c>
      <c r="I1529" s="157" t="s">
        <v>3623</v>
      </c>
      <c r="J1529" t="s">
        <v>510</v>
      </c>
      <c r="L1529" s="157" t="s">
        <v>2611</v>
      </c>
    </row>
    <row r="1530" spans="1:12" x14ac:dyDescent="0.2">
      <c r="A1530" t="s">
        <v>3728</v>
      </c>
      <c r="B1530">
        <v>40122</v>
      </c>
      <c r="C1530" t="s">
        <v>2496</v>
      </c>
      <c r="D1530" s="157" t="s">
        <v>2335</v>
      </c>
      <c r="E1530">
        <v>84</v>
      </c>
      <c r="F1530" t="s">
        <v>3219</v>
      </c>
      <c r="G1530" t="s">
        <v>516</v>
      </c>
      <c r="H1530" s="157" t="s">
        <v>2980</v>
      </c>
      <c r="I1530" s="157" t="s">
        <v>2980</v>
      </c>
      <c r="J1530" t="s">
        <v>510</v>
      </c>
      <c r="L1530" s="157" t="s">
        <v>2611</v>
      </c>
    </row>
    <row r="1531" spans="1:12" x14ac:dyDescent="0.2">
      <c r="A1531" t="s">
        <v>3728</v>
      </c>
      <c r="B1531">
        <v>40122</v>
      </c>
      <c r="C1531" t="s">
        <v>2496</v>
      </c>
      <c r="D1531" s="157" t="s">
        <v>2335</v>
      </c>
      <c r="E1531">
        <v>85</v>
      </c>
      <c r="F1531" t="s">
        <v>3220</v>
      </c>
      <c r="G1531" t="s">
        <v>513</v>
      </c>
      <c r="H1531" s="157" t="s">
        <v>3624</v>
      </c>
      <c r="I1531" s="157" t="s">
        <v>3624</v>
      </c>
      <c r="J1531" t="s">
        <v>510</v>
      </c>
      <c r="L1531" s="157" t="s">
        <v>2611</v>
      </c>
    </row>
    <row r="1532" spans="1:12" x14ac:dyDescent="0.2">
      <c r="A1532" t="s">
        <v>3728</v>
      </c>
      <c r="B1532">
        <v>40122</v>
      </c>
      <c r="C1532" t="s">
        <v>2496</v>
      </c>
      <c r="D1532" s="157" t="s">
        <v>2335</v>
      </c>
      <c r="E1532">
        <v>86</v>
      </c>
      <c r="F1532" t="s">
        <v>3221</v>
      </c>
      <c r="G1532" t="s">
        <v>510</v>
      </c>
      <c r="H1532" s="157" t="s">
        <v>3625</v>
      </c>
      <c r="I1532" s="157" t="s">
        <v>3625</v>
      </c>
      <c r="J1532" t="s">
        <v>510</v>
      </c>
      <c r="L1532" s="157" t="s">
        <v>2611</v>
      </c>
    </row>
    <row r="1533" spans="1:12" x14ac:dyDescent="0.2">
      <c r="A1533" t="s">
        <v>3730</v>
      </c>
      <c r="B1533">
        <v>40123</v>
      </c>
      <c r="C1533" t="s">
        <v>2497</v>
      </c>
      <c r="D1533" s="157" t="s">
        <v>1890</v>
      </c>
      <c r="E1533">
        <v>1</v>
      </c>
      <c r="F1533" t="s">
        <v>2841</v>
      </c>
      <c r="G1533" t="s">
        <v>252</v>
      </c>
      <c r="H1533" s="157" t="s">
        <v>3132</v>
      </c>
      <c r="I1533" s="157" t="s">
        <v>3132</v>
      </c>
      <c r="J1533" t="s">
        <v>539</v>
      </c>
      <c r="L1533" s="157" t="s">
        <v>2611</v>
      </c>
    </row>
    <row r="1534" spans="1:12" x14ac:dyDescent="0.2">
      <c r="A1534" t="s">
        <v>3730</v>
      </c>
      <c r="B1534">
        <v>40123</v>
      </c>
      <c r="C1534" t="s">
        <v>2497</v>
      </c>
      <c r="D1534" s="157" t="s">
        <v>1890</v>
      </c>
      <c r="E1534">
        <v>2</v>
      </c>
      <c r="F1534" t="s">
        <v>3160</v>
      </c>
      <c r="G1534" t="s">
        <v>249</v>
      </c>
      <c r="H1534" s="157" t="s">
        <v>3133</v>
      </c>
      <c r="I1534" s="157" t="s">
        <v>3133</v>
      </c>
      <c r="J1534" t="s">
        <v>539</v>
      </c>
      <c r="L1534" s="157" t="s">
        <v>2611</v>
      </c>
    </row>
    <row r="1535" spans="1:12" x14ac:dyDescent="0.2">
      <c r="A1535" t="s">
        <v>3730</v>
      </c>
      <c r="B1535">
        <v>40123</v>
      </c>
      <c r="C1535" t="s">
        <v>2497</v>
      </c>
      <c r="D1535" s="157" t="s">
        <v>1890</v>
      </c>
      <c r="E1535">
        <v>3</v>
      </c>
      <c r="F1535" t="s">
        <v>3161</v>
      </c>
      <c r="G1535" t="s">
        <v>246</v>
      </c>
      <c r="H1535" s="157" t="s">
        <v>3134</v>
      </c>
      <c r="I1535" s="157" t="s">
        <v>3134</v>
      </c>
      <c r="J1535" t="s">
        <v>539</v>
      </c>
      <c r="L1535" s="157" t="s">
        <v>2611</v>
      </c>
    </row>
    <row r="1536" spans="1:12" x14ac:dyDescent="0.2">
      <c r="A1536" t="s">
        <v>3730</v>
      </c>
      <c r="B1536">
        <v>40123</v>
      </c>
      <c r="C1536" t="s">
        <v>2497</v>
      </c>
      <c r="D1536" s="157" t="s">
        <v>1890</v>
      </c>
      <c r="E1536">
        <v>4</v>
      </c>
      <c r="F1536" t="s">
        <v>3162</v>
      </c>
      <c r="G1536" t="s">
        <v>243</v>
      </c>
      <c r="H1536" s="157" t="s">
        <v>3135</v>
      </c>
      <c r="I1536" s="157" t="s">
        <v>3135</v>
      </c>
      <c r="J1536" t="s">
        <v>539</v>
      </c>
      <c r="L1536" s="157" t="s">
        <v>2611</v>
      </c>
    </row>
    <row r="1537" spans="1:12" x14ac:dyDescent="0.2">
      <c r="A1537" t="s">
        <v>3730</v>
      </c>
      <c r="B1537">
        <v>40123</v>
      </c>
      <c r="C1537" t="s">
        <v>2497</v>
      </c>
      <c r="D1537" s="157" t="s">
        <v>1890</v>
      </c>
      <c r="E1537">
        <v>5</v>
      </c>
      <c r="F1537" t="s">
        <v>2842</v>
      </c>
      <c r="G1537" t="s">
        <v>706</v>
      </c>
      <c r="H1537" s="157" t="s">
        <v>3136</v>
      </c>
      <c r="I1537" s="157" t="s">
        <v>3136</v>
      </c>
      <c r="J1537" t="s">
        <v>539</v>
      </c>
      <c r="L1537" s="157" t="s">
        <v>2611</v>
      </c>
    </row>
    <row r="1538" spans="1:12" x14ac:dyDescent="0.2">
      <c r="A1538" t="s">
        <v>3730</v>
      </c>
      <c r="B1538">
        <v>40123</v>
      </c>
      <c r="C1538" t="s">
        <v>2497</v>
      </c>
      <c r="D1538" s="157" t="s">
        <v>1890</v>
      </c>
      <c r="E1538">
        <v>6</v>
      </c>
      <c r="F1538" t="s">
        <v>3163</v>
      </c>
      <c r="G1538" t="s">
        <v>703</v>
      </c>
      <c r="H1538" s="157" t="s">
        <v>3137</v>
      </c>
      <c r="I1538" s="157" t="s">
        <v>3137</v>
      </c>
      <c r="J1538" t="s">
        <v>539</v>
      </c>
      <c r="L1538" s="157" t="s">
        <v>2611</v>
      </c>
    </row>
    <row r="1539" spans="1:12" x14ac:dyDescent="0.2">
      <c r="A1539" t="s">
        <v>3730</v>
      </c>
      <c r="B1539">
        <v>40123</v>
      </c>
      <c r="C1539" t="s">
        <v>2497</v>
      </c>
      <c r="D1539" s="157" t="s">
        <v>1890</v>
      </c>
      <c r="E1539">
        <v>7</v>
      </c>
      <c r="F1539" t="s">
        <v>3164</v>
      </c>
      <c r="G1539" t="s">
        <v>700</v>
      </c>
      <c r="H1539" s="157" t="s">
        <v>3138</v>
      </c>
      <c r="I1539" s="157" t="s">
        <v>3138</v>
      </c>
      <c r="J1539" t="s">
        <v>539</v>
      </c>
      <c r="L1539" s="157" t="s">
        <v>2611</v>
      </c>
    </row>
    <row r="1540" spans="1:12" x14ac:dyDescent="0.2">
      <c r="A1540" t="s">
        <v>3730</v>
      </c>
      <c r="B1540">
        <v>40123</v>
      </c>
      <c r="C1540" t="s">
        <v>2497</v>
      </c>
      <c r="D1540" s="157" t="s">
        <v>1890</v>
      </c>
      <c r="E1540">
        <v>8</v>
      </c>
      <c r="F1540" t="s">
        <v>2843</v>
      </c>
      <c r="G1540" t="s">
        <v>465</v>
      </c>
      <c r="H1540" s="157" t="s">
        <v>3627</v>
      </c>
      <c r="I1540" s="157" t="s">
        <v>3627</v>
      </c>
      <c r="J1540" t="s">
        <v>539</v>
      </c>
      <c r="L1540" s="157" t="s">
        <v>2611</v>
      </c>
    </row>
    <row r="1541" spans="1:12" x14ac:dyDescent="0.2">
      <c r="A1541" t="s">
        <v>3730</v>
      </c>
      <c r="B1541">
        <v>40123</v>
      </c>
      <c r="C1541" t="s">
        <v>2497</v>
      </c>
      <c r="D1541" s="157" t="s">
        <v>1890</v>
      </c>
      <c r="E1541">
        <v>9</v>
      </c>
      <c r="F1541" t="s">
        <v>3165</v>
      </c>
      <c r="G1541" t="s">
        <v>467</v>
      </c>
      <c r="H1541" s="157" t="s">
        <v>3628</v>
      </c>
      <c r="I1541" s="157" t="s">
        <v>3628</v>
      </c>
      <c r="J1541" t="s">
        <v>539</v>
      </c>
      <c r="L1541" s="157" t="s">
        <v>2611</v>
      </c>
    </row>
    <row r="1542" spans="1:12" x14ac:dyDescent="0.2">
      <c r="A1542" t="s">
        <v>3730</v>
      </c>
      <c r="B1542">
        <v>40123</v>
      </c>
      <c r="C1542" t="s">
        <v>2497</v>
      </c>
      <c r="D1542" s="157" t="s">
        <v>1890</v>
      </c>
      <c r="E1542">
        <v>10</v>
      </c>
      <c r="F1542" t="s">
        <v>3166</v>
      </c>
      <c r="G1542" t="s">
        <v>469</v>
      </c>
      <c r="H1542" s="157" t="s">
        <v>3628</v>
      </c>
      <c r="I1542" s="157" t="s">
        <v>3628</v>
      </c>
      <c r="J1542" t="s">
        <v>539</v>
      </c>
      <c r="L1542" s="157" t="s">
        <v>2611</v>
      </c>
    </row>
    <row r="1543" spans="1:12" x14ac:dyDescent="0.2">
      <c r="A1543" t="s">
        <v>3730</v>
      </c>
      <c r="B1543">
        <v>40123</v>
      </c>
      <c r="C1543" t="s">
        <v>2497</v>
      </c>
      <c r="D1543" s="157" t="s">
        <v>1890</v>
      </c>
      <c r="E1543">
        <v>11</v>
      </c>
      <c r="F1543" t="s">
        <v>2844</v>
      </c>
      <c r="G1543" t="s">
        <v>237</v>
      </c>
      <c r="H1543" s="157" t="s">
        <v>3629</v>
      </c>
      <c r="I1543" s="157" t="s">
        <v>3629</v>
      </c>
      <c r="J1543" t="s">
        <v>539</v>
      </c>
      <c r="L1543" s="157" t="s">
        <v>2611</v>
      </c>
    </row>
    <row r="1544" spans="1:12" x14ac:dyDescent="0.2">
      <c r="A1544" t="s">
        <v>3730</v>
      </c>
      <c r="B1544">
        <v>40123</v>
      </c>
      <c r="C1544" t="s">
        <v>2497</v>
      </c>
      <c r="D1544" s="157" t="s">
        <v>1890</v>
      </c>
      <c r="E1544">
        <v>12</v>
      </c>
      <c r="F1544" t="s">
        <v>3167</v>
      </c>
      <c r="G1544" t="s">
        <v>234</v>
      </c>
      <c r="H1544" s="157" t="s">
        <v>3139</v>
      </c>
      <c r="I1544" s="157" t="s">
        <v>3139</v>
      </c>
      <c r="J1544" t="s">
        <v>539</v>
      </c>
      <c r="L1544" s="157" t="s">
        <v>2611</v>
      </c>
    </row>
    <row r="1545" spans="1:12" x14ac:dyDescent="0.2">
      <c r="A1545" t="s">
        <v>3730</v>
      </c>
      <c r="B1545">
        <v>40123</v>
      </c>
      <c r="C1545" t="s">
        <v>2497</v>
      </c>
      <c r="D1545" s="157" t="s">
        <v>1890</v>
      </c>
      <c r="E1545">
        <v>13</v>
      </c>
      <c r="F1545" t="s">
        <v>2845</v>
      </c>
      <c r="G1545" t="s">
        <v>231</v>
      </c>
      <c r="H1545" s="157" t="s">
        <v>3630</v>
      </c>
      <c r="I1545" s="157" t="s">
        <v>3630</v>
      </c>
      <c r="J1545" t="s">
        <v>539</v>
      </c>
      <c r="L1545" s="157" t="s">
        <v>2611</v>
      </c>
    </row>
    <row r="1546" spans="1:12" x14ac:dyDescent="0.2">
      <c r="A1546" t="s">
        <v>3730</v>
      </c>
      <c r="B1546">
        <v>40123</v>
      </c>
      <c r="C1546" t="s">
        <v>2497</v>
      </c>
      <c r="D1546" s="157" t="s">
        <v>1890</v>
      </c>
      <c r="E1546">
        <v>14</v>
      </c>
      <c r="F1546" t="s">
        <v>2846</v>
      </c>
      <c r="G1546" t="s">
        <v>228</v>
      </c>
      <c r="H1546" s="157" t="s">
        <v>3631</v>
      </c>
      <c r="I1546" s="157" t="s">
        <v>3631</v>
      </c>
      <c r="J1546" t="s">
        <v>539</v>
      </c>
      <c r="L1546" s="157" t="s">
        <v>2611</v>
      </c>
    </row>
    <row r="1547" spans="1:12" x14ac:dyDescent="0.2">
      <c r="A1547" t="s">
        <v>3730</v>
      </c>
      <c r="B1547">
        <v>40123</v>
      </c>
      <c r="C1547" t="s">
        <v>2497</v>
      </c>
      <c r="D1547" s="157" t="s">
        <v>1890</v>
      </c>
      <c r="E1547">
        <v>15</v>
      </c>
      <c r="F1547" t="s">
        <v>3168</v>
      </c>
      <c r="G1547" t="s">
        <v>225</v>
      </c>
      <c r="H1547" s="157" t="s">
        <v>3632</v>
      </c>
      <c r="I1547" s="157" t="s">
        <v>3632</v>
      </c>
      <c r="J1547" t="s">
        <v>539</v>
      </c>
      <c r="L1547" s="157" t="s">
        <v>2611</v>
      </c>
    </row>
    <row r="1548" spans="1:12" x14ac:dyDescent="0.2">
      <c r="A1548" t="s">
        <v>3730</v>
      </c>
      <c r="B1548">
        <v>40123</v>
      </c>
      <c r="C1548" t="s">
        <v>2497</v>
      </c>
      <c r="D1548" s="157" t="s">
        <v>1890</v>
      </c>
      <c r="E1548">
        <v>16</v>
      </c>
      <c r="F1548" t="s">
        <v>2847</v>
      </c>
      <c r="G1548" t="s">
        <v>222</v>
      </c>
      <c r="H1548" s="157" t="s">
        <v>3633</v>
      </c>
      <c r="I1548" s="157" t="s">
        <v>3633</v>
      </c>
      <c r="J1548" t="s">
        <v>539</v>
      </c>
      <c r="L1548" s="157" t="s">
        <v>2611</v>
      </c>
    </row>
    <row r="1549" spans="1:12" x14ac:dyDescent="0.2">
      <c r="A1549" t="s">
        <v>3730</v>
      </c>
      <c r="B1549">
        <v>40123</v>
      </c>
      <c r="C1549" t="s">
        <v>2497</v>
      </c>
      <c r="D1549" s="157" t="s">
        <v>1890</v>
      </c>
      <c r="E1549">
        <v>17</v>
      </c>
      <c r="F1549" t="s">
        <v>3169</v>
      </c>
      <c r="G1549" t="s">
        <v>219</v>
      </c>
      <c r="H1549" s="157" t="s">
        <v>3634</v>
      </c>
      <c r="I1549" s="157" t="s">
        <v>3634</v>
      </c>
      <c r="J1549" t="s">
        <v>539</v>
      </c>
      <c r="L1549" s="157" t="s">
        <v>2611</v>
      </c>
    </row>
    <row r="1550" spans="1:12" x14ac:dyDescent="0.2">
      <c r="A1550" t="s">
        <v>3730</v>
      </c>
      <c r="B1550">
        <v>40123</v>
      </c>
      <c r="C1550" t="s">
        <v>2497</v>
      </c>
      <c r="D1550" s="157" t="s">
        <v>1890</v>
      </c>
      <c r="E1550">
        <v>18</v>
      </c>
      <c r="F1550" t="s">
        <v>3170</v>
      </c>
      <c r="G1550" t="s">
        <v>219</v>
      </c>
      <c r="H1550" s="157" t="s">
        <v>3635</v>
      </c>
      <c r="I1550" s="157" t="s">
        <v>3635</v>
      </c>
      <c r="J1550" t="s">
        <v>539</v>
      </c>
      <c r="L1550" s="157" t="s">
        <v>2611</v>
      </c>
    </row>
    <row r="1551" spans="1:12" x14ac:dyDescent="0.2">
      <c r="A1551" t="s">
        <v>3730</v>
      </c>
      <c r="B1551">
        <v>40123</v>
      </c>
      <c r="C1551" t="s">
        <v>2497</v>
      </c>
      <c r="D1551" s="157" t="s">
        <v>1890</v>
      </c>
      <c r="E1551">
        <v>19</v>
      </c>
      <c r="F1551" t="s">
        <v>3171</v>
      </c>
      <c r="G1551" t="s">
        <v>787</v>
      </c>
      <c r="H1551" s="157" t="s">
        <v>3636</v>
      </c>
      <c r="I1551" s="157" t="s">
        <v>3636</v>
      </c>
      <c r="J1551" t="s">
        <v>539</v>
      </c>
      <c r="L1551" s="157" t="s">
        <v>2611</v>
      </c>
    </row>
    <row r="1552" spans="1:12" x14ac:dyDescent="0.2">
      <c r="A1552" t="s">
        <v>3730</v>
      </c>
      <c r="B1552">
        <v>40123</v>
      </c>
      <c r="C1552" t="s">
        <v>2497</v>
      </c>
      <c r="D1552" s="157" t="s">
        <v>1890</v>
      </c>
      <c r="E1552">
        <v>20</v>
      </c>
      <c r="F1552" t="s">
        <v>2848</v>
      </c>
      <c r="G1552" t="s">
        <v>689</v>
      </c>
      <c r="H1552" s="157" t="s">
        <v>3637</v>
      </c>
      <c r="I1552" s="157" t="s">
        <v>3637</v>
      </c>
      <c r="J1552" t="s">
        <v>539</v>
      </c>
      <c r="L1552" s="157" t="s">
        <v>2611</v>
      </c>
    </row>
    <row r="1553" spans="1:12" x14ac:dyDescent="0.2">
      <c r="A1553" t="s">
        <v>3730</v>
      </c>
      <c r="B1553">
        <v>40123</v>
      </c>
      <c r="C1553" t="s">
        <v>2497</v>
      </c>
      <c r="D1553" s="157" t="s">
        <v>1890</v>
      </c>
      <c r="E1553">
        <v>21</v>
      </c>
      <c r="F1553" t="s">
        <v>3172</v>
      </c>
      <c r="G1553" t="s">
        <v>686</v>
      </c>
      <c r="H1553" s="157" t="s">
        <v>3638</v>
      </c>
      <c r="I1553" s="157" t="s">
        <v>3638</v>
      </c>
      <c r="J1553" t="s">
        <v>539</v>
      </c>
      <c r="L1553" s="157" t="s">
        <v>2611</v>
      </c>
    </row>
    <row r="1554" spans="1:12" x14ac:dyDescent="0.2">
      <c r="A1554" t="s">
        <v>3730</v>
      </c>
      <c r="B1554">
        <v>40123</v>
      </c>
      <c r="C1554" t="s">
        <v>2497</v>
      </c>
      <c r="D1554" s="157" t="s">
        <v>1890</v>
      </c>
      <c r="E1554">
        <v>22</v>
      </c>
      <c r="F1554" t="s">
        <v>3173</v>
      </c>
      <c r="G1554" t="s">
        <v>683</v>
      </c>
      <c r="H1554" s="157" t="s">
        <v>3639</v>
      </c>
      <c r="I1554" s="157" t="s">
        <v>3639</v>
      </c>
      <c r="J1554" t="s">
        <v>539</v>
      </c>
      <c r="L1554" s="157" t="s">
        <v>2611</v>
      </c>
    </row>
    <row r="1555" spans="1:12" x14ac:dyDescent="0.2">
      <c r="A1555" t="s">
        <v>3730</v>
      </c>
      <c r="B1555">
        <v>40123</v>
      </c>
      <c r="C1555" t="s">
        <v>2497</v>
      </c>
      <c r="D1555" s="157" t="s">
        <v>1890</v>
      </c>
      <c r="E1555">
        <v>23</v>
      </c>
      <c r="F1555" t="s">
        <v>2849</v>
      </c>
      <c r="G1555" t="s">
        <v>680</v>
      </c>
      <c r="H1555" s="157" t="s">
        <v>3640</v>
      </c>
      <c r="I1555" s="157" t="s">
        <v>3640</v>
      </c>
      <c r="J1555" t="s">
        <v>539</v>
      </c>
      <c r="L1555" s="157" t="s">
        <v>2611</v>
      </c>
    </row>
    <row r="1556" spans="1:12" x14ac:dyDescent="0.2">
      <c r="A1556" t="s">
        <v>3730</v>
      </c>
      <c r="B1556">
        <v>40123</v>
      </c>
      <c r="C1556" t="s">
        <v>2497</v>
      </c>
      <c r="D1556" s="157" t="s">
        <v>1890</v>
      </c>
      <c r="E1556">
        <v>24</v>
      </c>
      <c r="F1556" t="s">
        <v>3174</v>
      </c>
      <c r="G1556" t="s">
        <v>677</v>
      </c>
      <c r="H1556" s="157" t="s">
        <v>3641</v>
      </c>
      <c r="I1556" s="157" t="s">
        <v>3641</v>
      </c>
      <c r="J1556" t="s">
        <v>539</v>
      </c>
      <c r="L1556" s="157" t="s">
        <v>2611</v>
      </c>
    </row>
    <row r="1557" spans="1:12" x14ac:dyDescent="0.2">
      <c r="A1557" t="s">
        <v>3730</v>
      </c>
      <c r="B1557">
        <v>40123</v>
      </c>
      <c r="C1557" t="s">
        <v>2497</v>
      </c>
      <c r="D1557" s="157" t="s">
        <v>1890</v>
      </c>
      <c r="E1557">
        <v>25</v>
      </c>
      <c r="F1557" t="s">
        <v>3175</v>
      </c>
      <c r="G1557" t="s">
        <v>674</v>
      </c>
      <c r="H1557" s="157" t="s">
        <v>3642</v>
      </c>
      <c r="I1557" s="157" t="s">
        <v>3642</v>
      </c>
      <c r="J1557" t="s">
        <v>539</v>
      </c>
      <c r="L1557" s="157" t="s">
        <v>2611</v>
      </c>
    </row>
    <row r="1558" spans="1:12" x14ac:dyDescent="0.2">
      <c r="A1558" t="s">
        <v>3730</v>
      </c>
      <c r="B1558">
        <v>40123</v>
      </c>
      <c r="C1558" t="s">
        <v>2497</v>
      </c>
      <c r="D1558" s="157" t="s">
        <v>1890</v>
      </c>
      <c r="E1558">
        <v>26</v>
      </c>
      <c r="F1558" t="s">
        <v>3176</v>
      </c>
      <c r="G1558" t="s">
        <v>671</v>
      </c>
      <c r="H1558" s="157" t="s">
        <v>3643</v>
      </c>
      <c r="I1558" s="157" t="s">
        <v>3643</v>
      </c>
      <c r="J1558" t="s">
        <v>539</v>
      </c>
      <c r="L1558" s="157" t="s">
        <v>2611</v>
      </c>
    </row>
    <row r="1559" spans="1:12" x14ac:dyDescent="0.2">
      <c r="A1559" t="s">
        <v>3730</v>
      </c>
      <c r="B1559">
        <v>40123</v>
      </c>
      <c r="C1559" t="s">
        <v>2497</v>
      </c>
      <c r="D1559" s="157" t="s">
        <v>1890</v>
      </c>
      <c r="E1559">
        <v>27</v>
      </c>
      <c r="F1559" t="s">
        <v>2850</v>
      </c>
      <c r="G1559" t="s">
        <v>668</v>
      </c>
      <c r="H1559" s="157" t="s">
        <v>3644</v>
      </c>
      <c r="I1559" s="157" t="s">
        <v>3644</v>
      </c>
      <c r="J1559" t="s">
        <v>539</v>
      </c>
      <c r="L1559" s="157" t="s">
        <v>2611</v>
      </c>
    </row>
    <row r="1560" spans="1:12" x14ac:dyDescent="0.2">
      <c r="A1560" t="s">
        <v>3730</v>
      </c>
      <c r="B1560">
        <v>40123</v>
      </c>
      <c r="C1560" t="s">
        <v>2497</v>
      </c>
      <c r="D1560" s="157" t="s">
        <v>1890</v>
      </c>
      <c r="E1560">
        <v>28</v>
      </c>
      <c r="F1560" t="s">
        <v>3177</v>
      </c>
      <c r="G1560" t="s">
        <v>665</v>
      </c>
      <c r="H1560" s="157" t="s">
        <v>2989</v>
      </c>
      <c r="I1560" s="157" t="s">
        <v>2989</v>
      </c>
      <c r="J1560" t="s">
        <v>539</v>
      </c>
      <c r="L1560" s="157" t="s">
        <v>2611</v>
      </c>
    </row>
    <row r="1561" spans="1:12" x14ac:dyDescent="0.2">
      <c r="A1561" t="s">
        <v>3730</v>
      </c>
      <c r="B1561">
        <v>40123</v>
      </c>
      <c r="C1561" t="s">
        <v>2497</v>
      </c>
      <c r="D1561" s="157" t="s">
        <v>1890</v>
      </c>
      <c r="E1561">
        <v>29</v>
      </c>
      <c r="F1561" t="s">
        <v>3178</v>
      </c>
      <c r="G1561" t="s">
        <v>662</v>
      </c>
      <c r="H1561" s="157" t="s">
        <v>3645</v>
      </c>
      <c r="I1561" s="157" t="s">
        <v>3645</v>
      </c>
      <c r="J1561" t="s">
        <v>539</v>
      </c>
      <c r="L1561" s="157" t="s">
        <v>2611</v>
      </c>
    </row>
    <row r="1562" spans="1:12" x14ac:dyDescent="0.2">
      <c r="A1562" t="s">
        <v>3730</v>
      </c>
      <c r="B1562">
        <v>40123</v>
      </c>
      <c r="C1562" t="s">
        <v>2497</v>
      </c>
      <c r="D1562" s="157" t="s">
        <v>1890</v>
      </c>
      <c r="E1562">
        <v>30</v>
      </c>
      <c r="F1562" t="s">
        <v>3179</v>
      </c>
      <c r="G1562" t="s">
        <v>659</v>
      </c>
      <c r="H1562" s="157" t="s">
        <v>3646</v>
      </c>
      <c r="I1562" s="157" t="s">
        <v>3646</v>
      </c>
      <c r="J1562" t="s">
        <v>539</v>
      </c>
      <c r="L1562" s="157" t="s">
        <v>2611</v>
      </c>
    </row>
    <row r="1563" spans="1:12" x14ac:dyDescent="0.2">
      <c r="A1563" t="s">
        <v>3730</v>
      </c>
      <c r="B1563">
        <v>40123</v>
      </c>
      <c r="C1563" t="s">
        <v>2497</v>
      </c>
      <c r="D1563" s="157" t="s">
        <v>1890</v>
      </c>
      <c r="E1563">
        <v>31</v>
      </c>
      <c r="F1563" t="s">
        <v>2851</v>
      </c>
      <c r="G1563" t="s">
        <v>783</v>
      </c>
      <c r="H1563" s="157" t="s">
        <v>2991</v>
      </c>
      <c r="I1563" s="157" t="s">
        <v>2991</v>
      </c>
      <c r="J1563" t="s">
        <v>539</v>
      </c>
      <c r="L1563" s="157" t="s">
        <v>2611</v>
      </c>
    </row>
    <row r="1564" spans="1:12" x14ac:dyDescent="0.2">
      <c r="A1564" t="s">
        <v>3730</v>
      </c>
      <c r="B1564">
        <v>40123</v>
      </c>
      <c r="C1564" t="s">
        <v>2497</v>
      </c>
      <c r="D1564" s="157" t="s">
        <v>1890</v>
      </c>
      <c r="E1564">
        <v>32</v>
      </c>
      <c r="F1564" t="s">
        <v>3186</v>
      </c>
      <c r="G1564" t="s">
        <v>638</v>
      </c>
      <c r="H1564" s="157" t="s">
        <v>2992</v>
      </c>
      <c r="I1564" s="157" t="s">
        <v>2992</v>
      </c>
      <c r="J1564" t="s">
        <v>539</v>
      </c>
      <c r="L1564" s="157" t="s">
        <v>2611</v>
      </c>
    </row>
    <row r="1565" spans="1:12" x14ac:dyDescent="0.2">
      <c r="A1565" t="s">
        <v>3730</v>
      </c>
      <c r="B1565">
        <v>40123</v>
      </c>
      <c r="C1565" t="s">
        <v>2497</v>
      </c>
      <c r="D1565" s="157" t="s">
        <v>1890</v>
      </c>
      <c r="E1565">
        <v>33</v>
      </c>
      <c r="F1565" t="s">
        <v>3712</v>
      </c>
      <c r="G1565" t="s">
        <v>1096</v>
      </c>
      <c r="H1565" s="157" t="s">
        <v>2992</v>
      </c>
      <c r="I1565" s="157" t="s">
        <v>2992</v>
      </c>
      <c r="J1565" t="s">
        <v>539</v>
      </c>
      <c r="L1565" s="157" t="s">
        <v>2611</v>
      </c>
    </row>
    <row r="1566" spans="1:12" x14ac:dyDescent="0.2">
      <c r="A1566" t="s">
        <v>3730</v>
      </c>
      <c r="B1566">
        <v>40123</v>
      </c>
      <c r="C1566" t="s">
        <v>2497</v>
      </c>
      <c r="D1566" s="157" t="s">
        <v>1890</v>
      </c>
      <c r="E1566">
        <v>34</v>
      </c>
      <c r="F1566" t="s">
        <v>3182</v>
      </c>
      <c r="G1566" t="s">
        <v>650</v>
      </c>
      <c r="H1566" s="157" t="s">
        <v>2993</v>
      </c>
      <c r="I1566" s="157" t="s">
        <v>2993</v>
      </c>
      <c r="J1566" t="s">
        <v>539</v>
      </c>
      <c r="L1566" s="157" t="s">
        <v>2611</v>
      </c>
    </row>
    <row r="1567" spans="1:12" x14ac:dyDescent="0.2">
      <c r="A1567" t="s">
        <v>3730</v>
      </c>
      <c r="B1567">
        <v>40123</v>
      </c>
      <c r="C1567" t="s">
        <v>2497</v>
      </c>
      <c r="D1567" s="157" t="s">
        <v>1890</v>
      </c>
      <c r="E1567">
        <v>35</v>
      </c>
      <c r="F1567" t="s">
        <v>3183</v>
      </c>
      <c r="G1567" t="s">
        <v>647</v>
      </c>
      <c r="H1567" s="157" t="s">
        <v>2993</v>
      </c>
      <c r="I1567" s="157" t="s">
        <v>2993</v>
      </c>
      <c r="J1567" t="s">
        <v>539</v>
      </c>
      <c r="L1567" s="157" t="s">
        <v>2611</v>
      </c>
    </row>
    <row r="1568" spans="1:12" x14ac:dyDescent="0.2">
      <c r="A1568" t="s">
        <v>3730</v>
      </c>
      <c r="B1568">
        <v>40123</v>
      </c>
      <c r="C1568" t="s">
        <v>2497</v>
      </c>
      <c r="D1568" s="157" t="s">
        <v>1890</v>
      </c>
      <c r="E1568">
        <v>36</v>
      </c>
      <c r="F1568" t="s">
        <v>3184</v>
      </c>
      <c r="G1568" t="s">
        <v>644</v>
      </c>
      <c r="H1568" s="157" t="s">
        <v>3647</v>
      </c>
      <c r="I1568" s="157" t="s">
        <v>3647</v>
      </c>
      <c r="J1568" t="s">
        <v>539</v>
      </c>
      <c r="L1568" s="157" t="s">
        <v>2611</v>
      </c>
    </row>
    <row r="1569" spans="1:12" x14ac:dyDescent="0.2">
      <c r="A1569" t="s">
        <v>3730</v>
      </c>
      <c r="B1569">
        <v>40123</v>
      </c>
      <c r="C1569" t="s">
        <v>2497</v>
      </c>
      <c r="D1569" s="157" t="s">
        <v>1890</v>
      </c>
      <c r="E1569">
        <v>37</v>
      </c>
      <c r="F1569" t="s">
        <v>3185</v>
      </c>
      <c r="G1569" t="s">
        <v>641</v>
      </c>
      <c r="H1569" s="157" t="s">
        <v>2994</v>
      </c>
      <c r="I1569" s="157" t="s">
        <v>2994</v>
      </c>
      <c r="J1569" t="s">
        <v>539</v>
      </c>
      <c r="L1569" s="157" t="s">
        <v>2611</v>
      </c>
    </row>
    <row r="1570" spans="1:12" x14ac:dyDescent="0.2">
      <c r="A1570" t="s">
        <v>3730</v>
      </c>
      <c r="B1570">
        <v>40123</v>
      </c>
      <c r="C1570" t="s">
        <v>2497</v>
      </c>
      <c r="D1570" s="157" t="s">
        <v>1890</v>
      </c>
      <c r="E1570">
        <v>38</v>
      </c>
      <c r="F1570" t="s">
        <v>3186</v>
      </c>
      <c r="G1570" t="s">
        <v>638</v>
      </c>
      <c r="H1570" s="157" t="s">
        <v>2995</v>
      </c>
      <c r="I1570" s="157" t="s">
        <v>2995</v>
      </c>
      <c r="J1570" t="s">
        <v>539</v>
      </c>
      <c r="L1570" s="157" t="s">
        <v>2611</v>
      </c>
    </row>
    <row r="1571" spans="1:12" x14ac:dyDescent="0.2">
      <c r="A1571" t="s">
        <v>3730</v>
      </c>
      <c r="B1571">
        <v>40123</v>
      </c>
      <c r="C1571" t="s">
        <v>2497</v>
      </c>
      <c r="D1571" s="157" t="s">
        <v>1890</v>
      </c>
      <c r="E1571">
        <v>39</v>
      </c>
      <c r="F1571" t="s">
        <v>2852</v>
      </c>
      <c r="G1571" t="s">
        <v>635</v>
      </c>
      <c r="H1571" s="157" t="s">
        <v>2996</v>
      </c>
      <c r="I1571" s="157" t="s">
        <v>2996</v>
      </c>
      <c r="J1571" t="s">
        <v>539</v>
      </c>
      <c r="L1571" s="157" t="s">
        <v>2611</v>
      </c>
    </row>
    <row r="1572" spans="1:12" x14ac:dyDescent="0.2">
      <c r="A1572" t="s">
        <v>3730</v>
      </c>
      <c r="B1572">
        <v>40123</v>
      </c>
      <c r="C1572" t="s">
        <v>2497</v>
      </c>
      <c r="D1572" s="157" t="s">
        <v>1890</v>
      </c>
      <c r="E1572">
        <v>40</v>
      </c>
      <c r="F1572" t="s">
        <v>3187</v>
      </c>
      <c r="G1572" t="s">
        <v>987</v>
      </c>
      <c r="H1572" s="157" t="s">
        <v>3648</v>
      </c>
      <c r="I1572" s="157" t="s">
        <v>3648</v>
      </c>
      <c r="J1572" t="s">
        <v>539</v>
      </c>
      <c r="L1572" s="157" t="s">
        <v>2611</v>
      </c>
    </row>
    <row r="1573" spans="1:12" x14ac:dyDescent="0.2">
      <c r="A1573" t="s">
        <v>3730</v>
      </c>
      <c r="B1573">
        <v>40123</v>
      </c>
      <c r="C1573" t="s">
        <v>2497</v>
      </c>
      <c r="D1573" s="157" t="s">
        <v>1890</v>
      </c>
      <c r="E1573">
        <v>41</v>
      </c>
      <c r="F1573" t="s">
        <v>2853</v>
      </c>
      <c r="G1573" t="s">
        <v>629</v>
      </c>
      <c r="H1573" s="157" t="s">
        <v>2998</v>
      </c>
      <c r="I1573" s="157" t="s">
        <v>2998</v>
      </c>
      <c r="J1573" t="s">
        <v>539</v>
      </c>
      <c r="L1573" s="157" t="s">
        <v>2611</v>
      </c>
    </row>
    <row r="1574" spans="1:12" x14ac:dyDescent="0.2">
      <c r="A1574" t="s">
        <v>3730</v>
      </c>
      <c r="B1574">
        <v>40123</v>
      </c>
      <c r="C1574" t="s">
        <v>2497</v>
      </c>
      <c r="D1574" s="157" t="s">
        <v>1890</v>
      </c>
      <c r="E1574">
        <v>42</v>
      </c>
      <c r="F1574" t="s">
        <v>2854</v>
      </c>
      <c r="G1574" t="s">
        <v>620</v>
      </c>
      <c r="H1574" s="157" t="s">
        <v>3649</v>
      </c>
      <c r="I1574" s="157" t="s">
        <v>3649</v>
      </c>
      <c r="J1574" t="s">
        <v>539</v>
      </c>
      <c r="L1574" s="157" t="s">
        <v>2611</v>
      </c>
    </row>
    <row r="1575" spans="1:12" x14ac:dyDescent="0.2">
      <c r="A1575" t="s">
        <v>3730</v>
      </c>
      <c r="B1575">
        <v>40123</v>
      </c>
      <c r="C1575" t="s">
        <v>2497</v>
      </c>
      <c r="D1575" s="157" t="s">
        <v>1890</v>
      </c>
      <c r="E1575">
        <v>43</v>
      </c>
      <c r="F1575" t="s">
        <v>2920</v>
      </c>
      <c r="G1575" t="s">
        <v>623</v>
      </c>
      <c r="H1575" s="157" t="s">
        <v>3000</v>
      </c>
      <c r="I1575" s="157" t="s">
        <v>3000</v>
      </c>
      <c r="J1575" t="s">
        <v>539</v>
      </c>
      <c r="L1575" s="157" t="s">
        <v>2611</v>
      </c>
    </row>
    <row r="1576" spans="1:12" x14ac:dyDescent="0.2">
      <c r="A1576" t="s">
        <v>3730</v>
      </c>
      <c r="B1576">
        <v>40123</v>
      </c>
      <c r="C1576" t="s">
        <v>2497</v>
      </c>
      <c r="D1576" s="157" t="s">
        <v>1890</v>
      </c>
      <c r="E1576">
        <v>44</v>
      </c>
      <c r="F1576" t="s">
        <v>2855</v>
      </c>
      <c r="G1576" t="s">
        <v>617</v>
      </c>
      <c r="H1576" s="157" t="s">
        <v>3650</v>
      </c>
      <c r="I1576" s="157" t="s">
        <v>3650</v>
      </c>
      <c r="J1576" t="s">
        <v>539</v>
      </c>
      <c r="L1576" s="157" t="s">
        <v>2611</v>
      </c>
    </row>
    <row r="1577" spans="1:12" x14ac:dyDescent="0.2">
      <c r="A1577" t="s">
        <v>3730</v>
      </c>
      <c r="B1577">
        <v>40123</v>
      </c>
      <c r="C1577" t="s">
        <v>2497</v>
      </c>
      <c r="D1577" s="157" t="s">
        <v>1890</v>
      </c>
      <c r="E1577">
        <v>45</v>
      </c>
      <c r="F1577" t="s">
        <v>3188</v>
      </c>
      <c r="G1577" t="s">
        <v>614</v>
      </c>
      <c r="H1577" s="157" t="s">
        <v>3004</v>
      </c>
      <c r="I1577" s="157" t="s">
        <v>3004</v>
      </c>
      <c r="J1577" t="s">
        <v>539</v>
      </c>
      <c r="L1577" s="157" t="s">
        <v>2611</v>
      </c>
    </row>
    <row r="1578" spans="1:12" x14ac:dyDescent="0.2">
      <c r="A1578" t="s">
        <v>3730</v>
      </c>
      <c r="B1578">
        <v>40123</v>
      </c>
      <c r="C1578" t="s">
        <v>2497</v>
      </c>
      <c r="D1578" s="157" t="s">
        <v>1890</v>
      </c>
      <c r="E1578">
        <v>46</v>
      </c>
      <c r="F1578" t="s">
        <v>3189</v>
      </c>
      <c r="G1578" t="s">
        <v>611</v>
      </c>
      <c r="H1578" s="157" t="s">
        <v>3651</v>
      </c>
      <c r="I1578" s="157" t="s">
        <v>3651</v>
      </c>
      <c r="J1578" t="s">
        <v>539</v>
      </c>
      <c r="L1578" s="157" t="s">
        <v>2611</v>
      </c>
    </row>
    <row r="1579" spans="1:12" x14ac:dyDescent="0.2">
      <c r="A1579" t="s">
        <v>3730</v>
      </c>
      <c r="B1579">
        <v>40123</v>
      </c>
      <c r="C1579" t="s">
        <v>2497</v>
      </c>
      <c r="D1579" s="157" t="s">
        <v>1890</v>
      </c>
      <c r="E1579">
        <v>47</v>
      </c>
      <c r="F1579" t="s">
        <v>2856</v>
      </c>
      <c r="G1579" t="s">
        <v>608</v>
      </c>
      <c r="H1579" s="157" t="s">
        <v>3005</v>
      </c>
      <c r="I1579" s="157" t="s">
        <v>3005</v>
      </c>
      <c r="J1579" t="s">
        <v>539</v>
      </c>
      <c r="L1579" s="157" t="s">
        <v>2611</v>
      </c>
    </row>
    <row r="1580" spans="1:12" x14ac:dyDescent="0.2">
      <c r="A1580" t="s">
        <v>3730</v>
      </c>
      <c r="B1580">
        <v>40123</v>
      </c>
      <c r="C1580" t="s">
        <v>2497</v>
      </c>
      <c r="D1580" s="157" t="s">
        <v>1890</v>
      </c>
      <c r="E1580">
        <v>48</v>
      </c>
      <c r="F1580" t="s">
        <v>3190</v>
      </c>
      <c r="G1580" t="s">
        <v>605</v>
      </c>
      <c r="H1580" s="157" t="s">
        <v>3652</v>
      </c>
      <c r="I1580" s="157" t="s">
        <v>3652</v>
      </c>
      <c r="J1580" t="s">
        <v>539</v>
      </c>
      <c r="L1580" s="157" t="s">
        <v>2611</v>
      </c>
    </row>
    <row r="1581" spans="1:12" x14ac:dyDescent="0.2">
      <c r="A1581" t="s">
        <v>3730</v>
      </c>
      <c r="B1581">
        <v>40123</v>
      </c>
      <c r="C1581" t="s">
        <v>2497</v>
      </c>
      <c r="D1581" s="157" t="s">
        <v>1890</v>
      </c>
      <c r="E1581">
        <v>49</v>
      </c>
      <c r="F1581" t="s">
        <v>3191</v>
      </c>
      <c r="G1581" t="s">
        <v>602</v>
      </c>
      <c r="H1581" s="157" t="s">
        <v>3006</v>
      </c>
      <c r="I1581" s="157" t="s">
        <v>3006</v>
      </c>
      <c r="J1581" t="s">
        <v>539</v>
      </c>
      <c r="L1581" s="157" t="s">
        <v>2611</v>
      </c>
    </row>
    <row r="1582" spans="1:12" x14ac:dyDescent="0.2">
      <c r="A1582" t="s">
        <v>3730</v>
      </c>
      <c r="B1582">
        <v>40123</v>
      </c>
      <c r="C1582" t="s">
        <v>2497</v>
      </c>
      <c r="D1582" s="157" t="s">
        <v>1890</v>
      </c>
      <c r="E1582">
        <v>50</v>
      </c>
      <c r="F1582" t="s">
        <v>3192</v>
      </c>
      <c r="G1582" t="s">
        <v>599</v>
      </c>
      <c r="H1582" s="157" t="s">
        <v>3007</v>
      </c>
      <c r="I1582" s="157" t="s">
        <v>3007</v>
      </c>
      <c r="J1582" t="s">
        <v>539</v>
      </c>
      <c r="L1582" s="157" t="s">
        <v>2611</v>
      </c>
    </row>
    <row r="1583" spans="1:12" x14ac:dyDescent="0.2">
      <c r="A1583" t="s">
        <v>3730</v>
      </c>
      <c r="B1583">
        <v>40123</v>
      </c>
      <c r="C1583" t="s">
        <v>2497</v>
      </c>
      <c r="D1583" s="157" t="s">
        <v>1890</v>
      </c>
      <c r="E1583">
        <v>51</v>
      </c>
      <c r="F1583" t="s">
        <v>2857</v>
      </c>
      <c r="G1583" t="s">
        <v>596</v>
      </c>
      <c r="H1583" s="157" t="s">
        <v>3653</v>
      </c>
      <c r="I1583" s="157" t="s">
        <v>3653</v>
      </c>
      <c r="J1583" t="s">
        <v>539</v>
      </c>
      <c r="L1583" s="157" t="s">
        <v>2611</v>
      </c>
    </row>
    <row r="1584" spans="1:12" x14ac:dyDescent="0.2">
      <c r="A1584" t="s">
        <v>3730</v>
      </c>
      <c r="B1584">
        <v>40123</v>
      </c>
      <c r="C1584" t="s">
        <v>2497</v>
      </c>
      <c r="D1584" s="157" t="s">
        <v>1890</v>
      </c>
      <c r="E1584">
        <v>52</v>
      </c>
      <c r="F1584" t="s">
        <v>3193</v>
      </c>
      <c r="G1584" t="s">
        <v>593</v>
      </c>
      <c r="H1584" s="157" t="s">
        <v>3140</v>
      </c>
      <c r="I1584" s="157" t="s">
        <v>3140</v>
      </c>
      <c r="J1584" t="s">
        <v>539</v>
      </c>
      <c r="L1584" s="157" t="s">
        <v>2611</v>
      </c>
    </row>
    <row r="1585" spans="1:12" x14ac:dyDescent="0.2">
      <c r="A1585" t="s">
        <v>3730</v>
      </c>
      <c r="B1585">
        <v>40123</v>
      </c>
      <c r="C1585" t="s">
        <v>2497</v>
      </c>
      <c r="D1585" s="157" t="s">
        <v>1890</v>
      </c>
      <c r="E1585">
        <v>53</v>
      </c>
      <c r="F1585" t="s">
        <v>3194</v>
      </c>
      <c r="G1585" t="s">
        <v>590</v>
      </c>
      <c r="H1585" s="157" t="s">
        <v>3141</v>
      </c>
      <c r="I1585" s="157" t="s">
        <v>3141</v>
      </c>
      <c r="J1585" t="s">
        <v>539</v>
      </c>
      <c r="L1585" s="157" t="s">
        <v>2611</v>
      </c>
    </row>
    <row r="1586" spans="1:12" x14ac:dyDescent="0.2">
      <c r="A1586" t="s">
        <v>3730</v>
      </c>
      <c r="B1586">
        <v>40123</v>
      </c>
      <c r="C1586" t="s">
        <v>2497</v>
      </c>
      <c r="D1586" s="157" t="s">
        <v>1890</v>
      </c>
      <c r="E1586">
        <v>54</v>
      </c>
      <c r="F1586" t="s">
        <v>3195</v>
      </c>
      <c r="G1586" t="s">
        <v>587</v>
      </c>
      <c r="H1586" s="157" t="s">
        <v>3654</v>
      </c>
      <c r="I1586" s="157" t="s">
        <v>3654</v>
      </c>
      <c r="J1586" t="s">
        <v>539</v>
      </c>
      <c r="L1586" s="157" t="s">
        <v>2611</v>
      </c>
    </row>
    <row r="1587" spans="1:12" x14ac:dyDescent="0.2">
      <c r="A1587" t="s">
        <v>3730</v>
      </c>
      <c r="B1587">
        <v>40123</v>
      </c>
      <c r="C1587" t="s">
        <v>2497</v>
      </c>
      <c r="D1587" s="157" t="s">
        <v>1890</v>
      </c>
      <c r="E1587">
        <v>55</v>
      </c>
      <c r="F1587" t="s">
        <v>3196</v>
      </c>
      <c r="G1587" t="s">
        <v>584</v>
      </c>
      <c r="H1587" s="157" t="s">
        <v>3142</v>
      </c>
      <c r="I1587" s="157" t="s">
        <v>3142</v>
      </c>
      <c r="J1587" t="s">
        <v>539</v>
      </c>
      <c r="L1587" s="157" t="s">
        <v>2611</v>
      </c>
    </row>
    <row r="1588" spans="1:12" x14ac:dyDescent="0.2">
      <c r="A1588" t="s">
        <v>3730</v>
      </c>
      <c r="B1588">
        <v>40123</v>
      </c>
      <c r="C1588" t="s">
        <v>2497</v>
      </c>
      <c r="D1588" s="157" t="s">
        <v>1890</v>
      </c>
      <c r="E1588">
        <v>56</v>
      </c>
      <c r="F1588" t="s">
        <v>3197</v>
      </c>
      <c r="G1588" t="s">
        <v>581</v>
      </c>
      <c r="H1588" s="157" t="s">
        <v>3655</v>
      </c>
      <c r="I1588" s="157" t="s">
        <v>3655</v>
      </c>
      <c r="J1588" t="s">
        <v>539</v>
      </c>
      <c r="L1588" s="157" t="s">
        <v>2611</v>
      </c>
    </row>
    <row r="1589" spans="1:12" x14ac:dyDescent="0.2">
      <c r="A1589" t="s">
        <v>3730</v>
      </c>
      <c r="B1589">
        <v>40123</v>
      </c>
      <c r="C1589" t="s">
        <v>2497</v>
      </c>
      <c r="D1589" s="157" t="s">
        <v>1890</v>
      </c>
      <c r="E1589">
        <v>57</v>
      </c>
      <c r="F1589" t="s">
        <v>3199</v>
      </c>
      <c r="G1589" t="s">
        <v>575</v>
      </c>
      <c r="H1589" s="157" t="s">
        <v>3656</v>
      </c>
      <c r="I1589" s="157" t="s">
        <v>3656</v>
      </c>
      <c r="J1589" t="s">
        <v>539</v>
      </c>
      <c r="L1589" s="157" t="s">
        <v>2611</v>
      </c>
    </row>
    <row r="1590" spans="1:12" x14ac:dyDescent="0.2">
      <c r="A1590" t="s">
        <v>3730</v>
      </c>
      <c r="B1590">
        <v>40123</v>
      </c>
      <c r="C1590" t="s">
        <v>2497</v>
      </c>
      <c r="D1590" s="157" t="s">
        <v>1890</v>
      </c>
      <c r="E1590">
        <v>58</v>
      </c>
      <c r="F1590" t="s">
        <v>3200</v>
      </c>
      <c r="G1590" t="s">
        <v>572</v>
      </c>
      <c r="H1590" s="157" t="s">
        <v>3657</v>
      </c>
      <c r="I1590" s="157" t="s">
        <v>3657</v>
      </c>
      <c r="J1590" t="s">
        <v>539</v>
      </c>
      <c r="L1590" s="157" t="s">
        <v>2611</v>
      </c>
    </row>
    <row r="1591" spans="1:12" x14ac:dyDescent="0.2">
      <c r="A1591" t="s">
        <v>3730</v>
      </c>
      <c r="B1591">
        <v>40123</v>
      </c>
      <c r="C1591" t="s">
        <v>2497</v>
      </c>
      <c r="D1591" s="157" t="s">
        <v>1890</v>
      </c>
      <c r="E1591">
        <v>59</v>
      </c>
      <c r="F1591" t="s">
        <v>3201</v>
      </c>
      <c r="G1591" t="s">
        <v>569</v>
      </c>
      <c r="H1591" s="157" t="s">
        <v>3658</v>
      </c>
      <c r="I1591" s="157" t="s">
        <v>3658</v>
      </c>
      <c r="J1591" t="s">
        <v>539</v>
      </c>
      <c r="L1591" s="157" t="s">
        <v>2611</v>
      </c>
    </row>
    <row r="1592" spans="1:12" x14ac:dyDescent="0.2">
      <c r="A1592" t="s">
        <v>3730</v>
      </c>
      <c r="B1592">
        <v>40123</v>
      </c>
      <c r="C1592" t="s">
        <v>2497</v>
      </c>
      <c r="D1592" s="157" t="s">
        <v>1890</v>
      </c>
      <c r="E1592">
        <v>60</v>
      </c>
      <c r="F1592" t="s">
        <v>3202</v>
      </c>
      <c r="G1592" t="s">
        <v>566</v>
      </c>
      <c r="H1592" s="157" t="s">
        <v>3659</v>
      </c>
      <c r="I1592" s="157" t="s">
        <v>3659</v>
      </c>
      <c r="J1592" t="s">
        <v>539</v>
      </c>
      <c r="L1592" s="157" t="s">
        <v>2611</v>
      </c>
    </row>
    <row r="1593" spans="1:12" x14ac:dyDescent="0.2">
      <c r="A1593" t="s">
        <v>3731</v>
      </c>
      <c r="B1593">
        <v>40123</v>
      </c>
      <c r="C1593" t="s">
        <v>3720</v>
      </c>
      <c r="D1593" s="157" t="s">
        <v>3662</v>
      </c>
      <c r="E1593">
        <v>61</v>
      </c>
      <c r="F1593" t="s">
        <v>3258</v>
      </c>
      <c r="G1593" t="s">
        <v>3259</v>
      </c>
      <c r="H1593" s="157" t="s">
        <v>3660</v>
      </c>
      <c r="I1593" s="157" t="s">
        <v>3660</v>
      </c>
      <c r="J1593" t="s">
        <v>3663</v>
      </c>
      <c r="L1593" s="157" t="s">
        <v>2611</v>
      </c>
    </row>
    <row r="1594" spans="1:12" x14ac:dyDescent="0.2">
      <c r="A1594" t="s">
        <v>3730</v>
      </c>
      <c r="B1594">
        <v>40123</v>
      </c>
      <c r="C1594" t="s">
        <v>2497</v>
      </c>
      <c r="D1594" s="157" t="s">
        <v>1890</v>
      </c>
      <c r="E1594">
        <v>62</v>
      </c>
      <c r="F1594" t="s">
        <v>3204</v>
      </c>
      <c r="G1594" t="s">
        <v>560</v>
      </c>
      <c r="H1594" s="157" t="s">
        <v>3145</v>
      </c>
      <c r="I1594" s="157" t="s">
        <v>3145</v>
      </c>
      <c r="J1594" t="s">
        <v>539</v>
      </c>
      <c r="L1594" s="157" t="s">
        <v>2611</v>
      </c>
    </row>
    <row r="1595" spans="1:12" x14ac:dyDescent="0.2">
      <c r="A1595" t="s">
        <v>3730</v>
      </c>
      <c r="B1595">
        <v>40123</v>
      </c>
      <c r="C1595" t="s">
        <v>2497</v>
      </c>
      <c r="D1595" s="157" t="s">
        <v>1890</v>
      </c>
      <c r="E1595">
        <v>63</v>
      </c>
      <c r="F1595" t="s">
        <v>3205</v>
      </c>
      <c r="G1595" t="s">
        <v>557</v>
      </c>
      <c r="H1595" s="157" t="s">
        <v>3008</v>
      </c>
      <c r="I1595" s="157" t="s">
        <v>3008</v>
      </c>
      <c r="J1595" t="s">
        <v>539</v>
      </c>
      <c r="L1595" s="157" t="s">
        <v>2611</v>
      </c>
    </row>
    <row r="1596" spans="1:12" x14ac:dyDescent="0.2">
      <c r="A1596" t="s">
        <v>3730</v>
      </c>
      <c r="B1596">
        <v>40123</v>
      </c>
      <c r="C1596" t="s">
        <v>2497</v>
      </c>
      <c r="D1596" s="157" t="s">
        <v>1890</v>
      </c>
      <c r="E1596">
        <v>64</v>
      </c>
      <c r="F1596" t="s">
        <v>3206</v>
      </c>
      <c r="G1596" t="s">
        <v>554</v>
      </c>
      <c r="H1596" s="157" t="s">
        <v>3146</v>
      </c>
      <c r="I1596" s="157" t="s">
        <v>3146</v>
      </c>
      <c r="J1596" t="s">
        <v>539</v>
      </c>
      <c r="L1596" s="157" t="s">
        <v>2611</v>
      </c>
    </row>
    <row r="1597" spans="1:12" x14ac:dyDescent="0.2">
      <c r="A1597" t="s">
        <v>3730</v>
      </c>
      <c r="B1597">
        <v>40123</v>
      </c>
      <c r="C1597" t="s">
        <v>2497</v>
      </c>
      <c r="D1597" s="157" t="s">
        <v>1890</v>
      </c>
      <c r="E1597">
        <v>65</v>
      </c>
      <c r="F1597" t="s">
        <v>3207</v>
      </c>
      <c r="G1597" t="s">
        <v>551</v>
      </c>
      <c r="H1597" s="157" t="s">
        <v>3664</v>
      </c>
      <c r="I1597" s="157" t="s">
        <v>3664</v>
      </c>
      <c r="J1597" t="s">
        <v>539</v>
      </c>
      <c r="L1597" s="157" t="s">
        <v>2611</v>
      </c>
    </row>
    <row r="1598" spans="1:12" x14ac:dyDescent="0.2">
      <c r="A1598" t="s">
        <v>3730</v>
      </c>
      <c r="B1598">
        <v>40123</v>
      </c>
      <c r="C1598" t="s">
        <v>2497</v>
      </c>
      <c r="D1598" s="157" t="s">
        <v>1890</v>
      </c>
      <c r="E1598">
        <v>66</v>
      </c>
      <c r="F1598" t="s">
        <v>3208</v>
      </c>
      <c r="G1598" t="s">
        <v>548</v>
      </c>
      <c r="H1598" s="157" t="s">
        <v>3147</v>
      </c>
      <c r="I1598" s="157" t="s">
        <v>3147</v>
      </c>
      <c r="J1598" t="s">
        <v>539</v>
      </c>
      <c r="L1598" s="157" t="s">
        <v>2611</v>
      </c>
    </row>
    <row r="1599" spans="1:12" x14ac:dyDescent="0.2">
      <c r="A1599" t="s">
        <v>3730</v>
      </c>
      <c r="B1599">
        <v>40123</v>
      </c>
      <c r="C1599" t="s">
        <v>2497</v>
      </c>
      <c r="D1599" s="157" t="s">
        <v>1890</v>
      </c>
      <c r="E1599">
        <v>67</v>
      </c>
      <c r="F1599" t="s">
        <v>3209</v>
      </c>
      <c r="G1599" t="s">
        <v>545</v>
      </c>
      <c r="H1599" s="157" t="s">
        <v>3665</v>
      </c>
      <c r="I1599" s="157" t="s">
        <v>3665</v>
      </c>
      <c r="J1599" t="s">
        <v>539</v>
      </c>
      <c r="L1599" s="157" t="s">
        <v>2611</v>
      </c>
    </row>
    <row r="1600" spans="1:12" x14ac:dyDescent="0.2">
      <c r="A1600" t="s">
        <v>3730</v>
      </c>
      <c r="B1600">
        <v>40123</v>
      </c>
      <c r="C1600" t="s">
        <v>2497</v>
      </c>
      <c r="D1600" s="157" t="s">
        <v>1890</v>
      </c>
      <c r="E1600">
        <v>68</v>
      </c>
      <c r="F1600" t="s">
        <v>3210</v>
      </c>
      <c r="G1600" t="s">
        <v>542</v>
      </c>
      <c r="H1600" s="157" t="s">
        <v>3148</v>
      </c>
      <c r="I1600" s="157" t="s">
        <v>3148</v>
      </c>
      <c r="J1600" t="s">
        <v>539</v>
      </c>
      <c r="L1600" s="157" t="s">
        <v>2611</v>
      </c>
    </row>
    <row r="1601" spans="1:12" x14ac:dyDescent="0.2">
      <c r="A1601" t="s">
        <v>3730</v>
      </c>
      <c r="B1601">
        <v>40123</v>
      </c>
      <c r="C1601" t="s">
        <v>2497</v>
      </c>
      <c r="D1601" s="157" t="s">
        <v>1890</v>
      </c>
      <c r="E1601">
        <v>69</v>
      </c>
      <c r="F1601" t="s">
        <v>3211</v>
      </c>
      <c r="G1601" t="s">
        <v>539</v>
      </c>
      <c r="H1601" s="157" t="s">
        <v>3149</v>
      </c>
      <c r="I1601" s="157" t="s">
        <v>3149</v>
      </c>
      <c r="J1601" t="s">
        <v>539</v>
      </c>
      <c r="L1601" s="157" t="s">
        <v>2611</v>
      </c>
    </row>
    <row r="1602" spans="1:12" x14ac:dyDescent="0.2">
      <c r="A1602" t="s">
        <v>3732</v>
      </c>
      <c r="B1602">
        <v>40123</v>
      </c>
      <c r="C1602" t="s">
        <v>2496</v>
      </c>
      <c r="D1602" s="157" t="s">
        <v>2441</v>
      </c>
      <c r="E1602">
        <v>1</v>
      </c>
      <c r="F1602" t="s">
        <v>2841</v>
      </c>
      <c r="G1602" t="s">
        <v>252</v>
      </c>
      <c r="H1602" s="157" t="s">
        <v>3667</v>
      </c>
      <c r="I1602" s="157" t="s">
        <v>3667</v>
      </c>
      <c r="J1602" t="s">
        <v>539</v>
      </c>
      <c r="L1602" s="157" t="s">
        <v>2611</v>
      </c>
    </row>
    <row r="1603" spans="1:12" x14ac:dyDescent="0.2">
      <c r="A1603" t="s">
        <v>3732</v>
      </c>
      <c r="B1603">
        <v>40123</v>
      </c>
      <c r="C1603" t="s">
        <v>2496</v>
      </c>
      <c r="D1603" s="157" t="s">
        <v>2441</v>
      </c>
      <c r="E1603">
        <v>2</v>
      </c>
      <c r="F1603" t="s">
        <v>3160</v>
      </c>
      <c r="G1603" t="s">
        <v>249</v>
      </c>
      <c r="H1603" s="157" t="s">
        <v>3668</v>
      </c>
      <c r="I1603" s="157" t="s">
        <v>3668</v>
      </c>
      <c r="J1603" t="s">
        <v>539</v>
      </c>
      <c r="L1603" s="157" t="s">
        <v>2611</v>
      </c>
    </row>
    <row r="1604" spans="1:12" x14ac:dyDescent="0.2">
      <c r="A1604" t="s">
        <v>3732</v>
      </c>
      <c r="B1604">
        <v>40123</v>
      </c>
      <c r="C1604" t="s">
        <v>2496</v>
      </c>
      <c r="D1604" s="157" t="s">
        <v>2441</v>
      </c>
      <c r="E1604">
        <v>3</v>
      </c>
      <c r="F1604" t="s">
        <v>3161</v>
      </c>
      <c r="G1604" t="s">
        <v>246</v>
      </c>
      <c r="H1604" s="157" t="s">
        <v>3141</v>
      </c>
      <c r="I1604" s="157" t="s">
        <v>3141</v>
      </c>
      <c r="J1604" t="s">
        <v>539</v>
      </c>
      <c r="L1604" s="157" t="s">
        <v>2611</v>
      </c>
    </row>
    <row r="1605" spans="1:12" x14ac:dyDescent="0.2">
      <c r="A1605" t="s">
        <v>3732</v>
      </c>
      <c r="B1605">
        <v>40123</v>
      </c>
      <c r="C1605" t="s">
        <v>2496</v>
      </c>
      <c r="D1605" s="157" t="s">
        <v>2441</v>
      </c>
      <c r="E1605">
        <v>4</v>
      </c>
      <c r="F1605" t="s">
        <v>3162</v>
      </c>
      <c r="G1605" t="s">
        <v>243</v>
      </c>
      <c r="H1605" s="157" t="s">
        <v>3654</v>
      </c>
      <c r="I1605" s="157" t="s">
        <v>3654</v>
      </c>
      <c r="J1605" t="s">
        <v>539</v>
      </c>
      <c r="L1605" s="157" t="s">
        <v>2611</v>
      </c>
    </row>
    <row r="1606" spans="1:12" x14ac:dyDescent="0.2">
      <c r="A1606" t="s">
        <v>3732</v>
      </c>
      <c r="B1606">
        <v>40123</v>
      </c>
      <c r="C1606" t="s">
        <v>2496</v>
      </c>
      <c r="D1606" s="157" t="s">
        <v>2441</v>
      </c>
      <c r="E1606">
        <v>5</v>
      </c>
      <c r="F1606" t="s">
        <v>2842</v>
      </c>
      <c r="G1606" t="s">
        <v>706</v>
      </c>
      <c r="H1606" s="157" t="s">
        <v>3142</v>
      </c>
      <c r="I1606" s="157" t="s">
        <v>3142</v>
      </c>
      <c r="J1606" t="s">
        <v>539</v>
      </c>
      <c r="L1606" s="157" t="s">
        <v>2611</v>
      </c>
    </row>
    <row r="1607" spans="1:12" x14ac:dyDescent="0.2">
      <c r="A1607" t="s">
        <v>3732</v>
      </c>
      <c r="B1607">
        <v>40123</v>
      </c>
      <c r="C1607" t="s">
        <v>2496</v>
      </c>
      <c r="D1607" s="157" t="s">
        <v>2441</v>
      </c>
      <c r="E1607">
        <v>6</v>
      </c>
      <c r="F1607" t="s">
        <v>3163</v>
      </c>
      <c r="G1607" t="s">
        <v>703</v>
      </c>
      <c r="H1607" s="157" t="s">
        <v>3655</v>
      </c>
      <c r="I1607" s="157" t="s">
        <v>3655</v>
      </c>
      <c r="J1607" t="s">
        <v>539</v>
      </c>
      <c r="L1607" s="157" t="s">
        <v>2611</v>
      </c>
    </row>
    <row r="1608" spans="1:12" x14ac:dyDescent="0.2">
      <c r="A1608" t="s">
        <v>3732</v>
      </c>
      <c r="B1608">
        <v>40123</v>
      </c>
      <c r="C1608" t="s">
        <v>2496</v>
      </c>
      <c r="D1608" s="157" t="s">
        <v>2441</v>
      </c>
      <c r="E1608">
        <v>7</v>
      </c>
      <c r="F1608" t="s">
        <v>3164</v>
      </c>
      <c r="G1608" t="s">
        <v>700</v>
      </c>
      <c r="H1608" s="157" t="s">
        <v>3143</v>
      </c>
      <c r="I1608" s="157" t="s">
        <v>3143</v>
      </c>
      <c r="J1608" t="s">
        <v>539</v>
      </c>
      <c r="L1608" s="157" t="s">
        <v>2611</v>
      </c>
    </row>
    <row r="1609" spans="1:12" x14ac:dyDescent="0.2">
      <c r="A1609" t="s">
        <v>3732</v>
      </c>
      <c r="B1609">
        <v>40123</v>
      </c>
      <c r="C1609" t="s">
        <v>2496</v>
      </c>
      <c r="D1609" s="157" t="s">
        <v>2441</v>
      </c>
      <c r="E1609">
        <v>8</v>
      </c>
      <c r="F1609" t="s">
        <v>2843</v>
      </c>
      <c r="G1609" t="s">
        <v>465</v>
      </c>
      <c r="H1609" s="157" t="s">
        <v>3669</v>
      </c>
      <c r="I1609" s="157" t="s">
        <v>3669</v>
      </c>
      <c r="J1609" t="s">
        <v>539</v>
      </c>
      <c r="L1609" s="157" t="s">
        <v>2611</v>
      </c>
    </row>
    <row r="1610" spans="1:12" x14ac:dyDescent="0.2">
      <c r="A1610" t="s">
        <v>3732</v>
      </c>
      <c r="B1610">
        <v>40123</v>
      </c>
      <c r="C1610" t="s">
        <v>2496</v>
      </c>
      <c r="D1610" s="157" t="s">
        <v>2441</v>
      </c>
      <c r="E1610">
        <v>9</v>
      </c>
      <c r="F1610" t="s">
        <v>3165</v>
      </c>
      <c r="G1610" t="s">
        <v>467</v>
      </c>
      <c r="H1610" s="157" t="s">
        <v>3670</v>
      </c>
      <c r="I1610" s="157" t="s">
        <v>3670</v>
      </c>
      <c r="J1610" t="s">
        <v>539</v>
      </c>
      <c r="L1610" s="157" t="s">
        <v>2611</v>
      </c>
    </row>
    <row r="1611" spans="1:12" x14ac:dyDescent="0.2">
      <c r="A1611" t="s">
        <v>3732</v>
      </c>
      <c r="B1611">
        <v>40123</v>
      </c>
      <c r="C1611" t="s">
        <v>2496</v>
      </c>
      <c r="D1611" s="157" t="s">
        <v>2441</v>
      </c>
      <c r="E1611">
        <v>10</v>
      </c>
      <c r="F1611" t="s">
        <v>3166</v>
      </c>
      <c r="G1611" t="s">
        <v>469</v>
      </c>
      <c r="H1611" s="157" t="s">
        <v>3670</v>
      </c>
      <c r="I1611" s="157" t="s">
        <v>3670</v>
      </c>
      <c r="J1611" t="s">
        <v>539</v>
      </c>
      <c r="L1611" s="157" t="s">
        <v>2611</v>
      </c>
    </row>
    <row r="1612" spans="1:12" x14ac:dyDescent="0.2">
      <c r="A1612" t="s">
        <v>3732</v>
      </c>
      <c r="B1612">
        <v>40123</v>
      </c>
      <c r="C1612" t="s">
        <v>2496</v>
      </c>
      <c r="D1612" s="157" t="s">
        <v>2441</v>
      </c>
      <c r="E1612">
        <v>11</v>
      </c>
      <c r="F1612" t="s">
        <v>2844</v>
      </c>
      <c r="G1612" t="s">
        <v>237</v>
      </c>
      <c r="H1612" s="157" t="s">
        <v>3656</v>
      </c>
      <c r="I1612" s="157" t="s">
        <v>3656</v>
      </c>
      <c r="J1612" t="s">
        <v>539</v>
      </c>
      <c r="L1612" s="157" t="s">
        <v>2611</v>
      </c>
    </row>
    <row r="1613" spans="1:12" x14ac:dyDescent="0.2">
      <c r="A1613" t="s">
        <v>3732</v>
      </c>
      <c r="B1613">
        <v>40123</v>
      </c>
      <c r="C1613" t="s">
        <v>2496</v>
      </c>
      <c r="D1613" s="157" t="s">
        <v>2441</v>
      </c>
      <c r="E1613">
        <v>12</v>
      </c>
      <c r="F1613" t="s">
        <v>3167</v>
      </c>
      <c r="G1613" t="s">
        <v>234</v>
      </c>
      <c r="H1613" s="157" t="s">
        <v>3657</v>
      </c>
      <c r="I1613" s="157" t="s">
        <v>3657</v>
      </c>
      <c r="J1613" t="s">
        <v>539</v>
      </c>
      <c r="L1613" s="157" t="s">
        <v>2611</v>
      </c>
    </row>
    <row r="1614" spans="1:12" x14ac:dyDescent="0.2">
      <c r="A1614" t="s">
        <v>3732</v>
      </c>
      <c r="B1614">
        <v>40123</v>
      </c>
      <c r="C1614" t="s">
        <v>2496</v>
      </c>
      <c r="D1614" s="157" t="s">
        <v>2441</v>
      </c>
      <c r="E1614">
        <v>13</v>
      </c>
      <c r="F1614" t="s">
        <v>2845</v>
      </c>
      <c r="G1614" t="s">
        <v>231</v>
      </c>
      <c r="H1614" s="157" t="s">
        <v>3671</v>
      </c>
      <c r="I1614" s="157" t="s">
        <v>3671</v>
      </c>
      <c r="J1614" t="s">
        <v>539</v>
      </c>
      <c r="L1614" s="157" t="s">
        <v>2611</v>
      </c>
    </row>
    <row r="1615" spans="1:12" x14ac:dyDescent="0.2">
      <c r="A1615" t="s">
        <v>3732</v>
      </c>
      <c r="B1615">
        <v>40123</v>
      </c>
      <c r="C1615" t="s">
        <v>2496</v>
      </c>
      <c r="D1615" s="157" t="s">
        <v>2441</v>
      </c>
      <c r="E1615">
        <v>14</v>
      </c>
      <c r="F1615" t="s">
        <v>2846</v>
      </c>
      <c r="G1615" t="s">
        <v>228</v>
      </c>
      <c r="H1615" s="157" t="s">
        <v>3658</v>
      </c>
      <c r="I1615" s="157" t="s">
        <v>3658</v>
      </c>
      <c r="J1615" t="s">
        <v>539</v>
      </c>
      <c r="L1615" s="157" t="s">
        <v>2611</v>
      </c>
    </row>
    <row r="1616" spans="1:12" x14ac:dyDescent="0.2">
      <c r="A1616" t="s">
        <v>3732</v>
      </c>
      <c r="B1616">
        <v>40123</v>
      </c>
      <c r="C1616" t="s">
        <v>2496</v>
      </c>
      <c r="D1616" s="157" t="s">
        <v>2441</v>
      </c>
      <c r="E1616">
        <v>15</v>
      </c>
      <c r="F1616" t="s">
        <v>3168</v>
      </c>
      <c r="G1616" t="s">
        <v>225</v>
      </c>
      <c r="H1616" s="157" t="s">
        <v>3659</v>
      </c>
      <c r="I1616" s="157" t="s">
        <v>3659</v>
      </c>
      <c r="J1616" t="s">
        <v>539</v>
      </c>
      <c r="L1616" s="157" t="s">
        <v>2611</v>
      </c>
    </row>
    <row r="1617" spans="1:12" x14ac:dyDescent="0.2">
      <c r="A1617" t="s">
        <v>3732</v>
      </c>
      <c r="B1617">
        <v>40123</v>
      </c>
      <c r="C1617" t="s">
        <v>2496</v>
      </c>
      <c r="D1617" s="157" t="s">
        <v>2441</v>
      </c>
      <c r="E1617">
        <v>16</v>
      </c>
      <c r="F1617" t="s">
        <v>2847</v>
      </c>
      <c r="G1617" t="s">
        <v>222</v>
      </c>
      <c r="H1617" s="157" t="s">
        <v>3144</v>
      </c>
      <c r="I1617" s="157" t="s">
        <v>3144</v>
      </c>
      <c r="J1617" t="s">
        <v>539</v>
      </c>
      <c r="L1617" s="157" t="s">
        <v>2611</v>
      </c>
    </row>
    <row r="1618" spans="1:12" x14ac:dyDescent="0.2">
      <c r="A1618" t="s">
        <v>3732</v>
      </c>
      <c r="B1618">
        <v>40123</v>
      </c>
      <c r="C1618" t="s">
        <v>2496</v>
      </c>
      <c r="D1618" s="157" t="s">
        <v>2441</v>
      </c>
      <c r="E1618">
        <v>17</v>
      </c>
      <c r="F1618" t="s">
        <v>3169</v>
      </c>
      <c r="G1618" t="s">
        <v>219</v>
      </c>
      <c r="H1618" s="157" t="s">
        <v>3660</v>
      </c>
      <c r="I1618" s="157" t="s">
        <v>3660</v>
      </c>
      <c r="J1618" t="s">
        <v>539</v>
      </c>
      <c r="L1618" s="157" t="s">
        <v>2611</v>
      </c>
    </row>
    <row r="1619" spans="1:12" x14ac:dyDescent="0.2">
      <c r="A1619" t="s">
        <v>3732</v>
      </c>
      <c r="B1619">
        <v>40123</v>
      </c>
      <c r="C1619" t="s">
        <v>2496</v>
      </c>
      <c r="D1619" s="157" t="s">
        <v>2441</v>
      </c>
      <c r="E1619">
        <v>18</v>
      </c>
      <c r="F1619" t="s">
        <v>3170</v>
      </c>
      <c r="G1619" t="s">
        <v>219</v>
      </c>
      <c r="H1619" s="157" t="s">
        <v>3008</v>
      </c>
      <c r="I1619" s="157" t="s">
        <v>3008</v>
      </c>
      <c r="J1619" t="s">
        <v>539</v>
      </c>
      <c r="L1619" s="157" t="s">
        <v>2611</v>
      </c>
    </row>
    <row r="1620" spans="1:12" x14ac:dyDescent="0.2">
      <c r="A1620" t="s">
        <v>3732</v>
      </c>
      <c r="B1620">
        <v>40123</v>
      </c>
      <c r="C1620" t="s">
        <v>2496</v>
      </c>
      <c r="D1620" s="157" t="s">
        <v>2441</v>
      </c>
      <c r="E1620">
        <v>19</v>
      </c>
      <c r="F1620" t="s">
        <v>3171</v>
      </c>
      <c r="G1620" t="s">
        <v>787</v>
      </c>
      <c r="H1620" s="157" t="s">
        <v>3672</v>
      </c>
      <c r="I1620" s="157" t="s">
        <v>3672</v>
      </c>
      <c r="J1620" t="s">
        <v>539</v>
      </c>
      <c r="L1620" s="157" t="s">
        <v>2611</v>
      </c>
    </row>
    <row r="1621" spans="1:12" x14ac:dyDescent="0.2">
      <c r="A1621" t="s">
        <v>3732</v>
      </c>
      <c r="B1621">
        <v>40123</v>
      </c>
      <c r="C1621" t="s">
        <v>2496</v>
      </c>
      <c r="D1621" s="157" t="s">
        <v>2441</v>
      </c>
      <c r="E1621">
        <v>20</v>
      </c>
      <c r="F1621" t="s">
        <v>2848</v>
      </c>
      <c r="G1621" t="s">
        <v>689</v>
      </c>
      <c r="H1621" s="157" t="s">
        <v>3146</v>
      </c>
      <c r="I1621" s="157" t="s">
        <v>3146</v>
      </c>
      <c r="J1621" t="s">
        <v>539</v>
      </c>
      <c r="L1621" s="157" t="s">
        <v>2611</v>
      </c>
    </row>
    <row r="1622" spans="1:12" x14ac:dyDescent="0.2">
      <c r="A1622" t="s">
        <v>3732</v>
      </c>
      <c r="B1622">
        <v>40123</v>
      </c>
      <c r="C1622" t="s">
        <v>2496</v>
      </c>
      <c r="D1622" s="157" t="s">
        <v>2441</v>
      </c>
      <c r="E1622">
        <v>21</v>
      </c>
      <c r="F1622" t="s">
        <v>3172</v>
      </c>
      <c r="G1622" t="s">
        <v>686</v>
      </c>
      <c r="H1622" s="157" t="s">
        <v>3664</v>
      </c>
      <c r="I1622" s="157" t="s">
        <v>3664</v>
      </c>
      <c r="J1622" t="s">
        <v>539</v>
      </c>
      <c r="L1622" s="157" t="s">
        <v>2611</v>
      </c>
    </row>
    <row r="1623" spans="1:12" x14ac:dyDescent="0.2">
      <c r="A1623" t="s">
        <v>3732</v>
      </c>
      <c r="B1623">
        <v>40123</v>
      </c>
      <c r="C1623" t="s">
        <v>2496</v>
      </c>
      <c r="D1623" s="157" t="s">
        <v>2441</v>
      </c>
      <c r="E1623">
        <v>22</v>
      </c>
      <c r="F1623" t="s">
        <v>3173</v>
      </c>
      <c r="G1623" t="s">
        <v>683</v>
      </c>
      <c r="H1623" s="157" t="s">
        <v>3147</v>
      </c>
      <c r="I1623" s="157" t="s">
        <v>3147</v>
      </c>
      <c r="J1623" t="s">
        <v>539</v>
      </c>
      <c r="L1623" s="157" t="s">
        <v>2611</v>
      </c>
    </row>
    <row r="1624" spans="1:12" x14ac:dyDescent="0.2">
      <c r="A1624" t="s">
        <v>3732</v>
      </c>
      <c r="B1624">
        <v>40123</v>
      </c>
      <c r="C1624" t="s">
        <v>2496</v>
      </c>
      <c r="D1624" s="157" t="s">
        <v>2441</v>
      </c>
      <c r="E1624">
        <v>23</v>
      </c>
      <c r="F1624" t="s">
        <v>2849</v>
      </c>
      <c r="G1624" t="s">
        <v>680</v>
      </c>
      <c r="H1624" s="157" t="s">
        <v>3665</v>
      </c>
      <c r="I1624" s="157" t="s">
        <v>3665</v>
      </c>
      <c r="J1624" t="s">
        <v>539</v>
      </c>
      <c r="L1624" s="157" t="s">
        <v>2611</v>
      </c>
    </row>
    <row r="1625" spans="1:12" x14ac:dyDescent="0.2">
      <c r="A1625" t="s">
        <v>3732</v>
      </c>
      <c r="B1625">
        <v>40123</v>
      </c>
      <c r="C1625" t="s">
        <v>2496</v>
      </c>
      <c r="D1625" s="157" t="s">
        <v>2441</v>
      </c>
      <c r="E1625">
        <v>24</v>
      </c>
      <c r="F1625" t="s">
        <v>3174</v>
      </c>
      <c r="G1625" t="s">
        <v>677</v>
      </c>
      <c r="H1625" s="157" t="s">
        <v>3148</v>
      </c>
      <c r="I1625" s="157" t="s">
        <v>3148</v>
      </c>
      <c r="J1625" t="s">
        <v>539</v>
      </c>
      <c r="L1625" s="157" t="s">
        <v>2611</v>
      </c>
    </row>
    <row r="1626" spans="1:12" x14ac:dyDescent="0.2">
      <c r="A1626" t="s">
        <v>3732</v>
      </c>
      <c r="B1626">
        <v>40123</v>
      </c>
      <c r="C1626" t="s">
        <v>2496</v>
      </c>
      <c r="D1626" s="157" t="s">
        <v>2441</v>
      </c>
      <c r="E1626">
        <v>25</v>
      </c>
      <c r="F1626" t="s">
        <v>3175</v>
      </c>
      <c r="G1626" t="s">
        <v>674</v>
      </c>
      <c r="H1626" s="157" t="s">
        <v>3149</v>
      </c>
      <c r="I1626" s="157" t="s">
        <v>3149</v>
      </c>
      <c r="J1626" t="s">
        <v>539</v>
      </c>
      <c r="L1626" s="157" t="s">
        <v>2611</v>
      </c>
    </row>
    <row r="1627" spans="1:12" x14ac:dyDescent="0.2">
      <c r="A1627" t="s">
        <v>3732</v>
      </c>
      <c r="B1627">
        <v>40123</v>
      </c>
      <c r="C1627" t="s">
        <v>2496</v>
      </c>
      <c r="D1627" s="157" t="s">
        <v>2441</v>
      </c>
      <c r="E1627">
        <v>26</v>
      </c>
      <c r="F1627" t="s">
        <v>3176</v>
      </c>
      <c r="G1627" t="s">
        <v>671</v>
      </c>
      <c r="H1627" s="157" t="s">
        <v>3150</v>
      </c>
      <c r="I1627" s="157" t="s">
        <v>3150</v>
      </c>
      <c r="J1627" t="s">
        <v>539</v>
      </c>
      <c r="L1627" s="157" t="s">
        <v>2611</v>
      </c>
    </row>
    <row r="1628" spans="1:12" x14ac:dyDescent="0.2">
      <c r="A1628" t="s">
        <v>3732</v>
      </c>
      <c r="B1628">
        <v>40123</v>
      </c>
      <c r="C1628" t="s">
        <v>2496</v>
      </c>
      <c r="D1628" s="157" t="s">
        <v>2441</v>
      </c>
      <c r="E1628">
        <v>27</v>
      </c>
      <c r="F1628" t="s">
        <v>2850</v>
      </c>
      <c r="G1628" t="s">
        <v>668</v>
      </c>
      <c r="H1628" s="157" t="s">
        <v>3151</v>
      </c>
      <c r="I1628" s="157" t="s">
        <v>3151</v>
      </c>
      <c r="J1628" t="s">
        <v>539</v>
      </c>
      <c r="L1628" s="157" t="s">
        <v>2611</v>
      </c>
    </row>
    <row r="1629" spans="1:12" x14ac:dyDescent="0.2">
      <c r="A1629" t="s">
        <v>3732</v>
      </c>
      <c r="B1629">
        <v>40123</v>
      </c>
      <c r="C1629" t="s">
        <v>2496</v>
      </c>
      <c r="D1629" s="157" t="s">
        <v>2441</v>
      </c>
      <c r="E1629">
        <v>28</v>
      </c>
      <c r="F1629" t="s">
        <v>3177</v>
      </c>
      <c r="G1629" t="s">
        <v>665</v>
      </c>
      <c r="H1629" s="157" t="s">
        <v>3673</v>
      </c>
      <c r="I1629" s="157" t="s">
        <v>3673</v>
      </c>
      <c r="J1629" t="s">
        <v>539</v>
      </c>
      <c r="L1629" s="157" t="s">
        <v>2611</v>
      </c>
    </row>
    <row r="1630" spans="1:12" x14ac:dyDescent="0.2">
      <c r="A1630" t="s">
        <v>3732</v>
      </c>
      <c r="B1630">
        <v>40123</v>
      </c>
      <c r="C1630" t="s">
        <v>2496</v>
      </c>
      <c r="D1630" s="157" t="s">
        <v>2441</v>
      </c>
      <c r="E1630">
        <v>29</v>
      </c>
      <c r="F1630" t="s">
        <v>3178</v>
      </c>
      <c r="G1630" t="s">
        <v>662</v>
      </c>
      <c r="H1630" s="157" t="s">
        <v>3674</v>
      </c>
      <c r="I1630" s="157" t="s">
        <v>3674</v>
      </c>
      <c r="J1630" t="s">
        <v>539</v>
      </c>
      <c r="L1630" s="157" t="s">
        <v>2611</v>
      </c>
    </row>
    <row r="1631" spans="1:12" x14ac:dyDescent="0.2">
      <c r="A1631" t="s">
        <v>3732</v>
      </c>
      <c r="B1631">
        <v>40123</v>
      </c>
      <c r="C1631" t="s">
        <v>2496</v>
      </c>
      <c r="D1631" s="157" t="s">
        <v>2441</v>
      </c>
      <c r="E1631">
        <v>30</v>
      </c>
      <c r="F1631" t="s">
        <v>3179</v>
      </c>
      <c r="G1631" t="s">
        <v>659</v>
      </c>
      <c r="H1631" s="157" t="s">
        <v>3675</v>
      </c>
      <c r="I1631" s="157" t="s">
        <v>3675</v>
      </c>
      <c r="J1631" t="s">
        <v>539</v>
      </c>
      <c r="L1631" s="157" t="s">
        <v>2611</v>
      </c>
    </row>
    <row r="1632" spans="1:12" x14ac:dyDescent="0.2">
      <c r="A1632" t="s">
        <v>3732</v>
      </c>
      <c r="B1632">
        <v>40123</v>
      </c>
      <c r="C1632" t="s">
        <v>2496</v>
      </c>
      <c r="D1632" s="157" t="s">
        <v>2441</v>
      </c>
      <c r="E1632">
        <v>31</v>
      </c>
      <c r="F1632" t="s">
        <v>2851</v>
      </c>
      <c r="G1632" t="s">
        <v>783</v>
      </c>
      <c r="H1632" s="157" t="s">
        <v>3156</v>
      </c>
      <c r="I1632" s="157" t="s">
        <v>3156</v>
      </c>
      <c r="J1632" t="s">
        <v>539</v>
      </c>
      <c r="L1632" s="157" t="s">
        <v>2611</v>
      </c>
    </row>
    <row r="1633" spans="1:12" x14ac:dyDescent="0.2">
      <c r="A1633" t="s">
        <v>3732</v>
      </c>
      <c r="B1633">
        <v>40123</v>
      </c>
      <c r="C1633" t="s">
        <v>2496</v>
      </c>
      <c r="D1633" s="157" t="s">
        <v>2441</v>
      </c>
      <c r="E1633">
        <v>32</v>
      </c>
      <c r="F1633" t="s">
        <v>3186</v>
      </c>
      <c r="G1633" t="s">
        <v>638</v>
      </c>
      <c r="H1633" s="157" t="s">
        <v>3676</v>
      </c>
      <c r="I1633" s="157" t="s">
        <v>3676</v>
      </c>
      <c r="J1633" t="s">
        <v>539</v>
      </c>
      <c r="L1633" s="157" t="s">
        <v>2611</v>
      </c>
    </row>
    <row r="1634" spans="1:12" x14ac:dyDescent="0.2">
      <c r="A1634" t="s">
        <v>3732</v>
      </c>
      <c r="B1634">
        <v>40123</v>
      </c>
      <c r="C1634" t="s">
        <v>2496</v>
      </c>
      <c r="D1634" s="157" t="s">
        <v>2441</v>
      </c>
      <c r="E1634">
        <v>33</v>
      </c>
      <c r="F1634" t="s">
        <v>3712</v>
      </c>
      <c r="G1634" t="s">
        <v>1096</v>
      </c>
      <c r="H1634" s="157" t="s">
        <v>3676</v>
      </c>
      <c r="I1634" s="157" t="s">
        <v>3676</v>
      </c>
      <c r="J1634" t="s">
        <v>539</v>
      </c>
      <c r="L1634" s="157" t="s">
        <v>2611</v>
      </c>
    </row>
    <row r="1635" spans="1:12" x14ac:dyDescent="0.2">
      <c r="A1635" t="s">
        <v>3732</v>
      </c>
      <c r="B1635">
        <v>40123</v>
      </c>
      <c r="C1635" t="s">
        <v>2496</v>
      </c>
      <c r="D1635" s="157" t="s">
        <v>2441</v>
      </c>
      <c r="E1635">
        <v>34</v>
      </c>
      <c r="F1635" t="s">
        <v>3182</v>
      </c>
      <c r="G1635" t="s">
        <v>650</v>
      </c>
      <c r="H1635" s="157" t="s">
        <v>3157</v>
      </c>
      <c r="I1635" s="157" t="s">
        <v>3157</v>
      </c>
      <c r="J1635" t="s">
        <v>539</v>
      </c>
      <c r="L1635" s="157" t="s">
        <v>2611</v>
      </c>
    </row>
    <row r="1636" spans="1:12" x14ac:dyDescent="0.2">
      <c r="A1636" t="s">
        <v>3732</v>
      </c>
      <c r="B1636">
        <v>40123</v>
      </c>
      <c r="C1636" t="s">
        <v>2496</v>
      </c>
      <c r="D1636" s="157" t="s">
        <v>2441</v>
      </c>
      <c r="E1636">
        <v>35</v>
      </c>
      <c r="F1636" t="s">
        <v>3183</v>
      </c>
      <c r="G1636" t="s">
        <v>647</v>
      </c>
      <c r="H1636" s="157" t="s">
        <v>3157</v>
      </c>
      <c r="I1636" s="157" t="s">
        <v>3157</v>
      </c>
      <c r="J1636" t="s">
        <v>539</v>
      </c>
      <c r="L1636" s="157" t="s">
        <v>2611</v>
      </c>
    </row>
    <row r="1637" spans="1:12" x14ac:dyDescent="0.2">
      <c r="A1637" t="s">
        <v>3732</v>
      </c>
      <c r="B1637">
        <v>40123</v>
      </c>
      <c r="C1637" t="s">
        <v>2496</v>
      </c>
      <c r="D1637" s="157" t="s">
        <v>2441</v>
      </c>
      <c r="E1637">
        <v>36</v>
      </c>
      <c r="F1637" t="s">
        <v>3184</v>
      </c>
      <c r="G1637" t="s">
        <v>644</v>
      </c>
      <c r="H1637" s="157" t="s">
        <v>3677</v>
      </c>
      <c r="I1637" s="157" t="s">
        <v>3677</v>
      </c>
      <c r="J1637" t="s">
        <v>539</v>
      </c>
      <c r="L1637" s="157" t="s">
        <v>2611</v>
      </c>
    </row>
    <row r="1638" spans="1:12" x14ac:dyDescent="0.2">
      <c r="A1638" t="s">
        <v>3732</v>
      </c>
      <c r="B1638">
        <v>40123</v>
      </c>
      <c r="C1638" t="s">
        <v>2496</v>
      </c>
      <c r="D1638" s="157" t="s">
        <v>2441</v>
      </c>
      <c r="E1638">
        <v>37</v>
      </c>
      <c r="F1638" t="s">
        <v>3185</v>
      </c>
      <c r="G1638" t="s">
        <v>641</v>
      </c>
      <c r="H1638" s="157" t="s">
        <v>3678</v>
      </c>
      <c r="I1638" s="157" t="s">
        <v>3678</v>
      </c>
      <c r="J1638" t="s">
        <v>539</v>
      </c>
      <c r="L1638" s="157" t="s">
        <v>2611</v>
      </c>
    </row>
    <row r="1639" spans="1:12" x14ac:dyDescent="0.2">
      <c r="A1639" t="s">
        <v>3732</v>
      </c>
      <c r="B1639">
        <v>40123</v>
      </c>
      <c r="C1639" t="s">
        <v>2496</v>
      </c>
      <c r="D1639" s="157" t="s">
        <v>2441</v>
      </c>
      <c r="E1639">
        <v>38</v>
      </c>
      <c r="F1639" t="s">
        <v>3186</v>
      </c>
      <c r="G1639" t="s">
        <v>638</v>
      </c>
      <c r="H1639" s="157" t="s">
        <v>3679</v>
      </c>
      <c r="I1639" s="157" t="s">
        <v>3679</v>
      </c>
      <c r="J1639" t="s">
        <v>539</v>
      </c>
      <c r="L1639" s="157" t="s">
        <v>2611</v>
      </c>
    </row>
    <row r="1640" spans="1:12" x14ac:dyDescent="0.2">
      <c r="A1640" t="s">
        <v>3732</v>
      </c>
      <c r="B1640">
        <v>40123</v>
      </c>
      <c r="C1640" t="s">
        <v>2496</v>
      </c>
      <c r="D1640" s="157" t="s">
        <v>2441</v>
      </c>
      <c r="E1640">
        <v>39</v>
      </c>
      <c r="F1640" t="s">
        <v>2852</v>
      </c>
      <c r="G1640" t="s">
        <v>635</v>
      </c>
      <c r="H1640" s="157" t="s">
        <v>3158</v>
      </c>
      <c r="I1640" s="157" t="s">
        <v>3158</v>
      </c>
      <c r="J1640" t="s">
        <v>539</v>
      </c>
      <c r="L1640" s="157" t="s">
        <v>2611</v>
      </c>
    </row>
    <row r="1641" spans="1:12" x14ac:dyDescent="0.2">
      <c r="A1641" t="s">
        <v>3732</v>
      </c>
      <c r="B1641">
        <v>40123</v>
      </c>
      <c r="C1641" t="s">
        <v>2496</v>
      </c>
      <c r="D1641" s="157" t="s">
        <v>2441</v>
      </c>
      <c r="E1641">
        <v>40</v>
      </c>
      <c r="F1641" t="s">
        <v>3187</v>
      </c>
      <c r="G1641" t="s">
        <v>987</v>
      </c>
      <c r="H1641" s="157" t="s">
        <v>3680</v>
      </c>
      <c r="I1641" s="157" t="s">
        <v>3680</v>
      </c>
      <c r="J1641" t="s">
        <v>539</v>
      </c>
      <c r="L1641" s="157" t="s">
        <v>2611</v>
      </c>
    </row>
    <row r="1642" spans="1:12" x14ac:dyDescent="0.2">
      <c r="A1642" t="s">
        <v>3732</v>
      </c>
      <c r="B1642">
        <v>40123</v>
      </c>
      <c r="C1642" t="s">
        <v>2496</v>
      </c>
      <c r="D1642" s="157" t="s">
        <v>2441</v>
      </c>
      <c r="E1642">
        <v>41</v>
      </c>
      <c r="F1642" t="s">
        <v>2853</v>
      </c>
      <c r="G1642" t="s">
        <v>629</v>
      </c>
      <c r="H1642" s="157" t="s">
        <v>3681</v>
      </c>
      <c r="I1642" s="157" t="s">
        <v>3681</v>
      </c>
      <c r="J1642" t="s">
        <v>539</v>
      </c>
      <c r="L1642" s="157" t="s">
        <v>2611</v>
      </c>
    </row>
    <row r="1643" spans="1:12" x14ac:dyDescent="0.2">
      <c r="A1643" t="s">
        <v>3732</v>
      </c>
      <c r="B1643">
        <v>40123</v>
      </c>
      <c r="C1643" t="s">
        <v>2496</v>
      </c>
      <c r="D1643" s="157" t="s">
        <v>2441</v>
      </c>
      <c r="E1643">
        <v>42</v>
      </c>
      <c r="F1643" t="s">
        <v>2854</v>
      </c>
      <c r="G1643" t="s">
        <v>620</v>
      </c>
      <c r="H1643" s="157" t="s">
        <v>3682</v>
      </c>
      <c r="I1643" s="157" t="s">
        <v>3682</v>
      </c>
      <c r="J1643" t="s">
        <v>539</v>
      </c>
      <c r="L1643" s="157" t="s">
        <v>2611</v>
      </c>
    </row>
    <row r="1644" spans="1:12" x14ac:dyDescent="0.2">
      <c r="A1644" t="s">
        <v>3732</v>
      </c>
      <c r="B1644">
        <v>40123</v>
      </c>
      <c r="C1644" t="s">
        <v>2496</v>
      </c>
      <c r="D1644" s="157" t="s">
        <v>2441</v>
      </c>
      <c r="E1644">
        <v>43</v>
      </c>
      <c r="F1644" t="s">
        <v>2920</v>
      </c>
      <c r="G1644" t="s">
        <v>623</v>
      </c>
      <c r="H1644" s="157" t="s">
        <v>3683</v>
      </c>
      <c r="I1644" s="157" t="s">
        <v>3683</v>
      </c>
      <c r="J1644" t="s">
        <v>539</v>
      </c>
      <c r="L1644" s="157" t="s">
        <v>2611</v>
      </c>
    </row>
    <row r="1645" spans="1:12" x14ac:dyDescent="0.2">
      <c r="A1645" t="s">
        <v>3732</v>
      </c>
      <c r="B1645">
        <v>40123</v>
      </c>
      <c r="C1645" t="s">
        <v>2496</v>
      </c>
      <c r="D1645" s="157" t="s">
        <v>2441</v>
      </c>
      <c r="E1645">
        <v>44</v>
      </c>
      <c r="F1645" t="s">
        <v>2855</v>
      </c>
      <c r="G1645" t="s">
        <v>617</v>
      </c>
      <c r="H1645" s="157" t="s">
        <v>3684</v>
      </c>
      <c r="I1645" s="157" t="s">
        <v>3684</v>
      </c>
      <c r="J1645" t="s">
        <v>539</v>
      </c>
      <c r="L1645" s="157" t="s">
        <v>2611</v>
      </c>
    </row>
    <row r="1646" spans="1:12" x14ac:dyDescent="0.2">
      <c r="A1646" t="s">
        <v>3732</v>
      </c>
      <c r="B1646">
        <v>40123</v>
      </c>
      <c r="C1646" t="s">
        <v>2496</v>
      </c>
      <c r="D1646" s="157" t="s">
        <v>2441</v>
      </c>
      <c r="E1646">
        <v>45</v>
      </c>
      <c r="F1646" t="s">
        <v>3188</v>
      </c>
      <c r="G1646" t="s">
        <v>614</v>
      </c>
      <c r="H1646" s="157" t="s">
        <v>3685</v>
      </c>
      <c r="I1646" s="157" t="s">
        <v>3685</v>
      </c>
      <c r="J1646" t="s">
        <v>539</v>
      </c>
      <c r="L1646" s="157" t="s">
        <v>2611</v>
      </c>
    </row>
    <row r="1647" spans="1:12" x14ac:dyDescent="0.2">
      <c r="A1647" t="s">
        <v>3732</v>
      </c>
      <c r="B1647">
        <v>40123</v>
      </c>
      <c r="C1647" t="s">
        <v>2496</v>
      </c>
      <c r="D1647" s="157" t="s">
        <v>2441</v>
      </c>
      <c r="E1647">
        <v>46</v>
      </c>
      <c r="F1647" t="s">
        <v>3189</v>
      </c>
      <c r="G1647" t="s">
        <v>611</v>
      </c>
      <c r="H1647" s="157" t="s">
        <v>3686</v>
      </c>
      <c r="I1647" s="157" t="s">
        <v>3686</v>
      </c>
      <c r="J1647" t="s">
        <v>539</v>
      </c>
      <c r="L1647" s="157" t="s">
        <v>2611</v>
      </c>
    </row>
    <row r="1648" spans="1:12" x14ac:dyDescent="0.2">
      <c r="A1648" t="s">
        <v>3732</v>
      </c>
      <c r="B1648">
        <v>40123</v>
      </c>
      <c r="C1648" t="s">
        <v>2496</v>
      </c>
      <c r="D1648" s="157" t="s">
        <v>2441</v>
      </c>
      <c r="E1648">
        <v>47</v>
      </c>
      <c r="F1648" t="s">
        <v>2856</v>
      </c>
      <c r="G1648" t="s">
        <v>608</v>
      </c>
      <c r="H1648" s="157" t="s">
        <v>3687</v>
      </c>
      <c r="I1648" s="157" t="s">
        <v>3687</v>
      </c>
      <c r="J1648" t="s">
        <v>539</v>
      </c>
      <c r="L1648" s="157" t="s">
        <v>2611</v>
      </c>
    </row>
    <row r="1649" spans="1:12" x14ac:dyDescent="0.2">
      <c r="A1649" t="s">
        <v>3732</v>
      </c>
      <c r="B1649">
        <v>40123</v>
      </c>
      <c r="C1649" t="s">
        <v>2496</v>
      </c>
      <c r="D1649" s="157" t="s">
        <v>2441</v>
      </c>
      <c r="E1649">
        <v>48</v>
      </c>
      <c r="F1649" t="s">
        <v>3190</v>
      </c>
      <c r="G1649" t="s">
        <v>605</v>
      </c>
      <c r="H1649" s="157" t="s">
        <v>3688</v>
      </c>
      <c r="I1649" s="157" t="s">
        <v>3688</v>
      </c>
      <c r="J1649" t="s">
        <v>539</v>
      </c>
      <c r="L1649" s="157" t="s">
        <v>2611</v>
      </c>
    </row>
    <row r="1650" spans="1:12" x14ac:dyDescent="0.2">
      <c r="A1650" t="s">
        <v>3732</v>
      </c>
      <c r="B1650">
        <v>40123</v>
      </c>
      <c r="C1650" t="s">
        <v>2496</v>
      </c>
      <c r="D1650" s="157" t="s">
        <v>2441</v>
      </c>
      <c r="E1650">
        <v>49</v>
      </c>
      <c r="F1650" t="s">
        <v>3191</v>
      </c>
      <c r="G1650" t="s">
        <v>602</v>
      </c>
      <c r="H1650" s="157" t="s">
        <v>3689</v>
      </c>
      <c r="I1650" s="157" t="s">
        <v>3689</v>
      </c>
      <c r="J1650" t="s">
        <v>539</v>
      </c>
      <c r="L1650" s="157" t="s">
        <v>2611</v>
      </c>
    </row>
    <row r="1651" spans="1:12" x14ac:dyDescent="0.2">
      <c r="A1651" t="s">
        <v>3732</v>
      </c>
      <c r="B1651">
        <v>40123</v>
      </c>
      <c r="C1651" t="s">
        <v>2496</v>
      </c>
      <c r="D1651" s="157" t="s">
        <v>2441</v>
      </c>
      <c r="E1651">
        <v>50</v>
      </c>
      <c r="F1651" t="s">
        <v>3192</v>
      </c>
      <c r="G1651" t="s">
        <v>599</v>
      </c>
      <c r="H1651" s="157" t="s">
        <v>3690</v>
      </c>
      <c r="I1651" s="157" t="s">
        <v>3690</v>
      </c>
      <c r="J1651" t="s">
        <v>539</v>
      </c>
      <c r="L1651" s="157" t="s">
        <v>2611</v>
      </c>
    </row>
    <row r="1652" spans="1:12" x14ac:dyDescent="0.2">
      <c r="A1652" t="s">
        <v>3732</v>
      </c>
      <c r="B1652">
        <v>40123</v>
      </c>
      <c r="C1652" t="s">
        <v>2496</v>
      </c>
      <c r="D1652" s="157" t="s">
        <v>2441</v>
      </c>
      <c r="E1652">
        <v>51</v>
      </c>
      <c r="F1652" t="s">
        <v>2857</v>
      </c>
      <c r="G1652" t="s">
        <v>596</v>
      </c>
      <c r="H1652" s="157" t="s">
        <v>3691</v>
      </c>
      <c r="I1652" s="157" t="s">
        <v>3691</v>
      </c>
      <c r="J1652" t="s">
        <v>539</v>
      </c>
      <c r="L1652" s="157" t="s">
        <v>2611</v>
      </c>
    </row>
    <row r="1653" spans="1:12" x14ac:dyDescent="0.2">
      <c r="A1653" t="s">
        <v>3732</v>
      </c>
      <c r="B1653">
        <v>40123</v>
      </c>
      <c r="C1653" t="s">
        <v>2496</v>
      </c>
      <c r="D1653" s="157" t="s">
        <v>2441</v>
      </c>
      <c r="E1653">
        <v>52</v>
      </c>
      <c r="F1653" t="s">
        <v>3193</v>
      </c>
      <c r="G1653" t="s">
        <v>593</v>
      </c>
      <c r="H1653" s="157" t="s">
        <v>3692</v>
      </c>
      <c r="I1653" s="157" t="s">
        <v>3692</v>
      </c>
      <c r="J1653" t="s">
        <v>539</v>
      </c>
      <c r="L1653" s="157" t="s">
        <v>2611</v>
      </c>
    </row>
    <row r="1654" spans="1:12" x14ac:dyDescent="0.2">
      <c r="A1654" t="s">
        <v>3732</v>
      </c>
      <c r="B1654">
        <v>40123</v>
      </c>
      <c r="C1654" t="s">
        <v>2496</v>
      </c>
      <c r="D1654" s="157" t="s">
        <v>2441</v>
      </c>
      <c r="E1654">
        <v>53</v>
      </c>
      <c r="F1654" t="s">
        <v>3194</v>
      </c>
      <c r="G1654" t="s">
        <v>590</v>
      </c>
      <c r="H1654" s="157" t="s">
        <v>3693</v>
      </c>
      <c r="I1654" s="157" t="s">
        <v>3693</v>
      </c>
      <c r="J1654" t="s">
        <v>539</v>
      </c>
      <c r="L1654" s="157" t="s">
        <v>2611</v>
      </c>
    </row>
    <row r="1655" spans="1:12" x14ac:dyDescent="0.2">
      <c r="A1655" t="s">
        <v>3732</v>
      </c>
      <c r="B1655">
        <v>40123</v>
      </c>
      <c r="C1655" t="s">
        <v>2496</v>
      </c>
      <c r="D1655" s="157" t="s">
        <v>2441</v>
      </c>
      <c r="E1655">
        <v>54</v>
      </c>
      <c r="F1655" t="s">
        <v>3195</v>
      </c>
      <c r="G1655" t="s">
        <v>587</v>
      </c>
      <c r="H1655" s="157" t="s">
        <v>3694</v>
      </c>
      <c r="I1655" s="157" t="s">
        <v>3694</v>
      </c>
      <c r="J1655" t="s">
        <v>539</v>
      </c>
      <c r="L1655" s="157" t="s">
        <v>2611</v>
      </c>
    </row>
    <row r="1656" spans="1:12" x14ac:dyDescent="0.2">
      <c r="A1656" t="s">
        <v>3732</v>
      </c>
      <c r="B1656">
        <v>40123</v>
      </c>
      <c r="C1656" t="s">
        <v>2496</v>
      </c>
      <c r="D1656" s="157" t="s">
        <v>2441</v>
      </c>
      <c r="E1656">
        <v>55</v>
      </c>
      <c r="F1656" t="s">
        <v>3196</v>
      </c>
      <c r="G1656" t="s">
        <v>584</v>
      </c>
      <c r="H1656" s="157" t="s">
        <v>3695</v>
      </c>
      <c r="I1656" s="157" t="s">
        <v>3695</v>
      </c>
      <c r="J1656" t="s">
        <v>539</v>
      </c>
      <c r="L1656" s="157" t="s">
        <v>2611</v>
      </c>
    </row>
    <row r="1657" spans="1:12" x14ac:dyDescent="0.2">
      <c r="A1657" t="s">
        <v>3732</v>
      </c>
      <c r="B1657">
        <v>40123</v>
      </c>
      <c r="C1657" t="s">
        <v>2496</v>
      </c>
      <c r="D1657" s="157" t="s">
        <v>2441</v>
      </c>
      <c r="E1657">
        <v>56</v>
      </c>
      <c r="F1657" t="s">
        <v>3197</v>
      </c>
      <c r="G1657" t="s">
        <v>581</v>
      </c>
      <c r="H1657" s="157" t="s">
        <v>3696</v>
      </c>
      <c r="I1657" s="157" t="s">
        <v>3696</v>
      </c>
      <c r="J1657" t="s">
        <v>539</v>
      </c>
      <c r="L1657" s="157" t="s">
        <v>2611</v>
      </c>
    </row>
    <row r="1658" spans="1:12" x14ac:dyDescent="0.2">
      <c r="A1658" t="s">
        <v>3732</v>
      </c>
      <c r="B1658">
        <v>40123</v>
      </c>
      <c r="C1658" t="s">
        <v>2496</v>
      </c>
      <c r="D1658" s="157" t="s">
        <v>2441</v>
      </c>
      <c r="E1658">
        <v>57</v>
      </c>
      <c r="F1658" t="s">
        <v>3199</v>
      </c>
      <c r="G1658" t="s">
        <v>575</v>
      </c>
      <c r="H1658" s="157" t="s">
        <v>3697</v>
      </c>
      <c r="I1658" s="157" t="s">
        <v>3697</v>
      </c>
      <c r="J1658" t="s">
        <v>539</v>
      </c>
      <c r="L1658" s="157" t="s">
        <v>2611</v>
      </c>
    </row>
    <row r="1659" spans="1:12" x14ac:dyDescent="0.2">
      <c r="A1659" t="s">
        <v>3732</v>
      </c>
      <c r="B1659">
        <v>40123</v>
      </c>
      <c r="C1659" t="s">
        <v>2496</v>
      </c>
      <c r="D1659" s="157" t="s">
        <v>2441</v>
      </c>
      <c r="E1659">
        <v>58</v>
      </c>
      <c r="F1659" t="s">
        <v>3200</v>
      </c>
      <c r="G1659" t="s">
        <v>572</v>
      </c>
      <c r="H1659" s="157" t="s">
        <v>3698</v>
      </c>
      <c r="I1659" s="157" t="s">
        <v>3698</v>
      </c>
      <c r="J1659" t="s">
        <v>539</v>
      </c>
      <c r="L1659" s="157" t="s">
        <v>2611</v>
      </c>
    </row>
    <row r="1660" spans="1:12" x14ac:dyDescent="0.2">
      <c r="A1660" t="s">
        <v>3732</v>
      </c>
      <c r="B1660">
        <v>40123</v>
      </c>
      <c r="C1660" t="s">
        <v>2496</v>
      </c>
      <c r="D1660" s="157" t="s">
        <v>2441</v>
      </c>
      <c r="E1660">
        <v>59</v>
      </c>
      <c r="F1660" t="s">
        <v>3201</v>
      </c>
      <c r="G1660" t="s">
        <v>569</v>
      </c>
      <c r="H1660" s="157" t="s">
        <v>3699</v>
      </c>
      <c r="I1660" s="157" t="s">
        <v>3699</v>
      </c>
      <c r="J1660" t="s">
        <v>539</v>
      </c>
      <c r="L1660" s="157" t="s">
        <v>2611</v>
      </c>
    </row>
    <row r="1661" spans="1:12" x14ac:dyDescent="0.2">
      <c r="A1661" t="s">
        <v>3732</v>
      </c>
      <c r="B1661">
        <v>40123</v>
      </c>
      <c r="C1661" t="s">
        <v>2496</v>
      </c>
      <c r="D1661" s="157" t="s">
        <v>2441</v>
      </c>
      <c r="E1661">
        <v>60</v>
      </c>
      <c r="F1661" t="s">
        <v>3202</v>
      </c>
      <c r="G1661" t="s">
        <v>566</v>
      </c>
      <c r="H1661" s="157" t="s">
        <v>3700</v>
      </c>
      <c r="I1661" s="157" t="s">
        <v>3700</v>
      </c>
      <c r="J1661" t="s">
        <v>539</v>
      </c>
      <c r="L1661" s="157" t="s">
        <v>2611</v>
      </c>
    </row>
    <row r="1662" spans="1:12" x14ac:dyDescent="0.2">
      <c r="A1662" t="s">
        <v>3733</v>
      </c>
      <c r="B1662">
        <v>40123</v>
      </c>
      <c r="C1662" t="s">
        <v>3715</v>
      </c>
      <c r="D1662" s="157" t="s">
        <v>3703</v>
      </c>
      <c r="E1662">
        <v>61</v>
      </c>
      <c r="F1662" t="s">
        <v>3258</v>
      </c>
      <c r="G1662" t="s">
        <v>3259</v>
      </c>
      <c r="H1662" s="157" t="s">
        <v>3701</v>
      </c>
      <c r="I1662" s="157" t="s">
        <v>3701</v>
      </c>
      <c r="J1662" t="s">
        <v>3663</v>
      </c>
      <c r="L1662" s="157" t="s">
        <v>2611</v>
      </c>
    </row>
    <row r="1663" spans="1:12" x14ac:dyDescent="0.2">
      <c r="A1663" t="s">
        <v>3732</v>
      </c>
      <c r="B1663">
        <v>40123</v>
      </c>
      <c r="C1663" t="s">
        <v>2496</v>
      </c>
      <c r="D1663" s="157" t="s">
        <v>2441</v>
      </c>
      <c r="E1663">
        <v>62</v>
      </c>
      <c r="F1663" t="s">
        <v>3204</v>
      </c>
      <c r="G1663" t="s">
        <v>560</v>
      </c>
      <c r="H1663" s="157" t="s">
        <v>3704</v>
      </c>
      <c r="I1663" s="157" t="s">
        <v>3704</v>
      </c>
      <c r="J1663" t="s">
        <v>539</v>
      </c>
      <c r="L1663" s="157" t="s">
        <v>2611</v>
      </c>
    </row>
    <row r="1664" spans="1:12" x14ac:dyDescent="0.2">
      <c r="A1664" t="s">
        <v>3732</v>
      </c>
      <c r="B1664">
        <v>40123</v>
      </c>
      <c r="C1664" t="s">
        <v>2496</v>
      </c>
      <c r="D1664" s="157" t="s">
        <v>2441</v>
      </c>
      <c r="E1664">
        <v>63</v>
      </c>
      <c r="F1664" t="s">
        <v>3205</v>
      </c>
      <c r="G1664" t="s">
        <v>557</v>
      </c>
      <c r="H1664" s="157" t="s">
        <v>3705</v>
      </c>
      <c r="I1664" s="157" t="s">
        <v>3705</v>
      </c>
      <c r="J1664" t="s">
        <v>539</v>
      </c>
      <c r="L1664" s="157" t="s">
        <v>2611</v>
      </c>
    </row>
    <row r="1665" spans="1:12" x14ac:dyDescent="0.2">
      <c r="A1665" t="s">
        <v>3732</v>
      </c>
      <c r="B1665">
        <v>40123</v>
      </c>
      <c r="C1665" t="s">
        <v>2496</v>
      </c>
      <c r="D1665" s="157" t="s">
        <v>2441</v>
      </c>
      <c r="E1665">
        <v>64</v>
      </c>
      <c r="F1665" t="s">
        <v>3206</v>
      </c>
      <c r="G1665" t="s">
        <v>554</v>
      </c>
      <c r="H1665" s="157" t="s">
        <v>3706</v>
      </c>
      <c r="I1665" s="157" t="s">
        <v>3706</v>
      </c>
      <c r="J1665" t="s">
        <v>539</v>
      </c>
      <c r="L1665" s="157" t="s">
        <v>2611</v>
      </c>
    </row>
    <row r="1666" spans="1:12" x14ac:dyDescent="0.2">
      <c r="A1666" t="s">
        <v>3732</v>
      </c>
      <c r="B1666">
        <v>40123</v>
      </c>
      <c r="C1666" t="s">
        <v>2496</v>
      </c>
      <c r="D1666" s="157" t="s">
        <v>2441</v>
      </c>
      <c r="E1666">
        <v>65</v>
      </c>
      <c r="F1666" t="s">
        <v>3207</v>
      </c>
      <c r="G1666" t="s">
        <v>551</v>
      </c>
      <c r="H1666" s="157" t="s">
        <v>3707</v>
      </c>
      <c r="I1666" s="157" t="s">
        <v>3707</v>
      </c>
      <c r="J1666" t="s">
        <v>539</v>
      </c>
      <c r="L1666" s="157" t="s">
        <v>2611</v>
      </c>
    </row>
    <row r="1667" spans="1:12" x14ac:dyDescent="0.2">
      <c r="A1667" t="s">
        <v>3732</v>
      </c>
      <c r="B1667">
        <v>40123</v>
      </c>
      <c r="C1667" t="s">
        <v>2496</v>
      </c>
      <c r="D1667" s="157" t="s">
        <v>2441</v>
      </c>
      <c r="E1667">
        <v>66</v>
      </c>
      <c r="F1667" t="s">
        <v>3208</v>
      </c>
      <c r="G1667" t="s">
        <v>548</v>
      </c>
      <c r="H1667" s="157" t="s">
        <v>3708</v>
      </c>
      <c r="I1667" s="157" t="s">
        <v>3708</v>
      </c>
      <c r="J1667" t="s">
        <v>539</v>
      </c>
      <c r="L1667" s="157" t="s">
        <v>2611</v>
      </c>
    </row>
    <row r="1668" spans="1:12" x14ac:dyDescent="0.2">
      <c r="A1668" t="s">
        <v>3732</v>
      </c>
      <c r="B1668">
        <v>40123</v>
      </c>
      <c r="C1668" t="s">
        <v>2496</v>
      </c>
      <c r="D1668" s="157" t="s">
        <v>2441</v>
      </c>
      <c r="E1668">
        <v>67</v>
      </c>
      <c r="F1668" t="s">
        <v>3209</v>
      </c>
      <c r="G1668" t="s">
        <v>545</v>
      </c>
      <c r="H1668" s="157" t="s">
        <v>3709</v>
      </c>
      <c r="I1668" s="157" t="s">
        <v>3709</v>
      </c>
      <c r="J1668" t="s">
        <v>539</v>
      </c>
      <c r="L1668" s="157" t="s">
        <v>2611</v>
      </c>
    </row>
    <row r="1669" spans="1:12" x14ac:dyDescent="0.2">
      <c r="A1669" t="s">
        <v>3732</v>
      </c>
      <c r="B1669">
        <v>40123</v>
      </c>
      <c r="C1669" t="s">
        <v>2496</v>
      </c>
      <c r="D1669" s="157" t="s">
        <v>2441</v>
      </c>
      <c r="E1669">
        <v>68</v>
      </c>
      <c r="F1669" t="s">
        <v>3210</v>
      </c>
      <c r="G1669" t="s">
        <v>542</v>
      </c>
      <c r="H1669" s="157" t="s">
        <v>3710</v>
      </c>
      <c r="I1669" s="157" t="s">
        <v>3710</v>
      </c>
      <c r="J1669" t="s">
        <v>539</v>
      </c>
      <c r="L1669" s="157" t="s">
        <v>2611</v>
      </c>
    </row>
    <row r="1670" spans="1:12" x14ac:dyDescent="0.2">
      <c r="A1670" t="s">
        <v>3732</v>
      </c>
      <c r="B1670">
        <v>40123</v>
      </c>
      <c r="C1670" t="s">
        <v>2496</v>
      </c>
      <c r="D1670" s="157" t="s">
        <v>2441</v>
      </c>
      <c r="E1670">
        <v>69</v>
      </c>
      <c r="F1670" t="s">
        <v>3211</v>
      </c>
      <c r="G1670" t="s">
        <v>539</v>
      </c>
      <c r="H1670" s="157" t="s">
        <v>3711</v>
      </c>
      <c r="I1670" s="157" t="s">
        <v>3711</v>
      </c>
      <c r="J1670" t="s">
        <v>539</v>
      </c>
      <c r="L1670" s="157" t="s">
        <v>2611</v>
      </c>
    </row>
    <row r="1671" spans="1:12" x14ac:dyDescent="0.2">
      <c r="A1671" t="s">
        <v>3788</v>
      </c>
      <c r="B1671">
        <v>40201</v>
      </c>
      <c r="C1671" t="s">
        <v>2494</v>
      </c>
      <c r="D1671" s="157" t="s">
        <v>2506</v>
      </c>
      <c r="E1671">
        <v>1</v>
      </c>
      <c r="F1671" t="s">
        <v>3221</v>
      </c>
      <c r="G1671" t="s">
        <v>510</v>
      </c>
      <c r="H1671" s="157" t="s">
        <v>3789</v>
      </c>
      <c r="I1671" s="157" t="s">
        <v>3789</v>
      </c>
      <c r="J1671" t="s">
        <v>252</v>
      </c>
      <c r="L1671" s="157" t="s">
        <v>2611</v>
      </c>
    </row>
    <row r="1672" spans="1:12" x14ac:dyDescent="0.2">
      <c r="A1672" t="s">
        <v>3788</v>
      </c>
      <c r="B1672">
        <v>40201</v>
      </c>
      <c r="C1672" t="s">
        <v>2494</v>
      </c>
      <c r="D1672" s="157" t="s">
        <v>2506</v>
      </c>
      <c r="E1672">
        <v>2</v>
      </c>
      <c r="F1672" t="s">
        <v>3735</v>
      </c>
      <c r="G1672" t="s">
        <v>513</v>
      </c>
      <c r="H1672" s="157" t="s">
        <v>3790</v>
      </c>
      <c r="I1672" s="157" t="s">
        <v>3790</v>
      </c>
      <c r="J1672" t="s">
        <v>252</v>
      </c>
      <c r="L1672" s="157" t="s">
        <v>2611</v>
      </c>
    </row>
    <row r="1673" spans="1:12" x14ac:dyDescent="0.2">
      <c r="A1673" t="s">
        <v>3788</v>
      </c>
      <c r="B1673">
        <v>40201</v>
      </c>
      <c r="C1673" t="s">
        <v>2494</v>
      </c>
      <c r="D1673" s="157" t="s">
        <v>2506</v>
      </c>
      <c r="E1673">
        <v>3</v>
      </c>
      <c r="F1673" t="s">
        <v>3736</v>
      </c>
      <c r="G1673" t="s">
        <v>516</v>
      </c>
      <c r="H1673" s="157" t="s">
        <v>3791</v>
      </c>
      <c r="I1673" s="157" t="s">
        <v>3791</v>
      </c>
      <c r="J1673" t="s">
        <v>252</v>
      </c>
      <c r="L1673" s="157" t="s">
        <v>2611</v>
      </c>
    </row>
    <row r="1674" spans="1:12" x14ac:dyDescent="0.2">
      <c r="A1674" t="s">
        <v>3788</v>
      </c>
      <c r="B1674">
        <v>40201</v>
      </c>
      <c r="C1674" t="s">
        <v>2494</v>
      </c>
      <c r="D1674" s="157" t="s">
        <v>2506</v>
      </c>
      <c r="E1674">
        <v>4</v>
      </c>
      <c r="F1674" t="s">
        <v>3737</v>
      </c>
      <c r="G1674" t="s">
        <v>519</v>
      </c>
      <c r="H1674" s="157" t="s">
        <v>3792</v>
      </c>
      <c r="I1674" s="157" t="s">
        <v>3792</v>
      </c>
      <c r="J1674" t="s">
        <v>252</v>
      </c>
      <c r="L1674" s="157" t="s">
        <v>2611</v>
      </c>
    </row>
    <row r="1675" spans="1:12" x14ac:dyDescent="0.2">
      <c r="A1675" t="s">
        <v>3788</v>
      </c>
      <c r="B1675">
        <v>40201</v>
      </c>
      <c r="C1675" t="s">
        <v>2494</v>
      </c>
      <c r="D1675" s="157" t="s">
        <v>2506</v>
      </c>
      <c r="E1675">
        <v>5</v>
      </c>
      <c r="F1675" t="s">
        <v>3738</v>
      </c>
      <c r="G1675" t="s">
        <v>522</v>
      </c>
      <c r="H1675" s="157" t="s">
        <v>3793</v>
      </c>
      <c r="I1675" s="157" t="s">
        <v>3793</v>
      </c>
      <c r="J1675" t="s">
        <v>252</v>
      </c>
      <c r="L1675" s="157" t="s">
        <v>2611</v>
      </c>
    </row>
    <row r="1676" spans="1:12" x14ac:dyDescent="0.2">
      <c r="A1676" t="s">
        <v>3788</v>
      </c>
      <c r="B1676">
        <v>40201</v>
      </c>
      <c r="C1676" t="s">
        <v>2494</v>
      </c>
      <c r="D1676" s="157" t="s">
        <v>2506</v>
      </c>
      <c r="E1676">
        <v>6</v>
      </c>
      <c r="F1676" t="s">
        <v>3739</v>
      </c>
      <c r="G1676" t="s">
        <v>525</v>
      </c>
      <c r="H1676" s="157" t="s">
        <v>3794</v>
      </c>
      <c r="I1676" s="157" t="s">
        <v>3794</v>
      </c>
      <c r="J1676" t="s">
        <v>252</v>
      </c>
      <c r="L1676" s="157" t="s">
        <v>2611</v>
      </c>
    </row>
    <row r="1677" spans="1:12" x14ac:dyDescent="0.2">
      <c r="A1677" t="s">
        <v>3788</v>
      </c>
      <c r="B1677">
        <v>40201</v>
      </c>
      <c r="C1677" t="s">
        <v>2494</v>
      </c>
      <c r="D1677" s="157" t="s">
        <v>2506</v>
      </c>
      <c r="E1677">
        <v>7</v>
      </c>
      <c r="F1677" t="s">
        <v>3740</v>
      </c>
      <c r="G1677" t="s">
        <v>528</v>
      </c>
      <c r="H1677" s="157" t="s">
        <v>3795</v>
      </c>
      <c r="I1677" s="157" t="s">
        <v>3795</v>
      </c>
      <c r="J1677" t="s">
        <v>252</v>
      </c>
      <c r="L1677" s="157" t="s">
        <v>2611</v>
      </c>
    </row>
    <row r="1678" spans="1:12" x14ac:dyDescent="0.2">
      <c r="A1678" t="s">
        <v>3788</v>
      </c>
      <c r="B1678">
        <v>40201</v>
      </c>
      <c r="C1678" t="s">
        <v>2494</v>
      </c>
      <c r="D1678" s="157" t="s">
        <v>2506</v>
      </c>
      <c r="E1678">
        <v>8</v>
      </c>
      <c r="F1678" t="s">
        <v>3741</v>
      </c>
      <c r="G1678" t="s">
        <v>531</v>
      </c>
      <c r="H1678" s="157" t="s">
        <v>2878</v>
      </c>
      <c r="I1678" s="157" t="s">
        <v>2878</v>
      </c>
      <c r="J1678" t="s">
        <v>252</v>
      </c>
      <c r="L1678" s="157" t="s">
        <v>2611</v>
      </c>
    </row>
    <row r="1679" spans="1:12" x14ac:dyDescent="0.2">
      <c r="A1679" t="s">
        <v>3788</v>
      </c>
      <c r="B1679">
        <v>40201</v>
      </c>
      <c r="C1679" t="s">
        <v>2494</v>
      </c>
      <c r="D1679" s="157" t="s">
        <v>2506</v>
      </c>
      <c r="E1679">
        <v>9</v>
      </c>
      <c r="F1679" t="s">
        <v>3742</v>
      </c>
      <c r="G1679" t="s">
        <v>533</v>
      </c>
      <c r="H1679" s="157" t="s">
        <v>3045</v>
      </c>
      <c r="I1679" s="157" t="s">
        <v>3045</v>
      </c>
      <c r="J1679" t="s">
        <v>252</v>
      </c>
      <c r="L1679" s="157" t="s">
        <v>2611</v>
      </c>
    </row>
    <row r="1680" spans="1:12" x14ac:dyDescent="0.2">
      <c r="A1680" t="s">
        <v>3788</v>
      </c>
      <c r="B1680">
        <v>40201</v>
      </c>
      <c r="C1680" t="s">
        <v>2494</v>
      </c>
      <c r="D1680" s="157" t="s">
        <v>2506</v>
      </c>
      <c r="E1680">
        <v>10</v>
      </c>
      <c r="F1680" t="s">
        <v>3743</v>
      </c>
      <c r="G1680" t="s">
        <v>536</v>
      </c>
      <c r="H1680" s="157" t="s">
        <v>3046</v>
      </c>
      <c r="I1680" s="157" t="s">
        <v>3046</v>
      </c>
      <c r="J1680" t="s">
        <v>252</v>
      </c>
      <c r="L1680" s="157" t="s">
        <v>2611</v>
      </c>
    </row>
    <row r="1681" spans="1:12" x14ac:dyDescent="0.2">
      <c r="A1681" t="s">
        <v>3788</v>
      </c>
      <c r="B1681">
        <v>40201</v>
      </c>
      <c r="C1681" t="s">
        <v>2494</v>
      </c>
      <c r="D1681" s="157" t="s">
        <v>2506</v>
      </c>
      <c r="E1681">
        <v>11</v>
      </c>
      <c r="F1681" t="s">
        <v>3211</v>
      </c>
      <c r="G1681" t="s">
        <v>539</v>
      </c>
      <c r="H1681" s="157" t="s">
        <v>2879</v>
      </c>
      <c r="I1681" s="157" t="s">
        <v>2879</v>
      </c>
      <c r="J1681" t="s">
        <v>252</v>
      </c>
      <c r="L1681" s="157" t="s">
        <v>2611</v>
      </c>
    </row>
    <row r="1682" spans="1:12" x14ac:dyDescent="0.2">
      <c r="A1682" t="s">
        <v>3788</v>
      </c>
      <c r="B1682">
        <v>40201</v>
      </c>
      <c r="C1682" t="s">
        <v>2494</v>
      </c>
      <c r="D1682" s="157" t="s">
        <v>2506</v>
      </c>
      <c r="E1682">
        <v>12</v>
      </c>
      <c r="F1682" t="s">
        <v>3744</v>
      </c>
      <c r="G1682" t="s">
        <v>542</v>
      </c>
      <c r="H1682" s="157" t="s">
        <v>3796</v>
      </c>
      <c r="I1682" s="157" t="s">
        <v>3796</v>
      </c>
      <c r="J1682" t="s">
        <v>252</v>
      </c>
      <c r="L1682" s="157" t="s">
        <v>2611</v>
      </c>
    </row>
    <row r="1683" spans="1:12" x14ac:dyDescent="0.2">
      <c r="A1683" t="s">
        <v>3788</v>
      </c>
      <c r="B1683">
        <v>40201</v>
      </c>
      <c r="C1683" t="s">
        <v>2494</v>
      </c>
      <c r="D1683" s="157" t="s">
        <v>2506</v>
      </c>
      <c r="E1683">
        <v>13</v>
      </c>
      <c r="F1683" t="s">
        <v>3745</v>
      </c>
      <c r="G1683" t="s">
        <v>545</v>
      </c>
      <c r="H1683" s="157" t="s">
        <v>3047</v>
      </c>
      <c r="I1683" s="157" t="s">
        <v>3047</v>
      </c>
      <c r="J1683" t="s">
        <v>252</v>
      </c>
      <c r="L1683" s="157" t="s">
        <v>2611</v>
      </c>
    </row>
    <row r="1684" spans="1:12" x14ac:dyDescent="0.2">
      <c r="A1684" t="s">
        <v>3788</v>
      </c>
      <c r="B1684">
        <v>40201</v>
      </c>
      <c r="C1684" t="s">
        <v>2494</v>
      </c>
      <c r="D1684" s="157" t="s">
        <v>2506</v>
      </c>
      <c r="E1684">
        <v>14</v>
      </c>
      <c r="F1684" t="s">
        <v>3746</v>
      </c>
      <c r="G1684" t="s">
        <v>548</v>
      </c>
      <c r="H1684" s="157" t="s">
        <v>2880</v>
      </c>
      <c r="I1684" s="157" t="s">
        <v>2880</v>
      </c>
      <c r="J1684" t="s">
        <v>252</v>
      </c>
      <c r="L1684" s="157" t="s">
        <v>2611</v>
      </c>
    </row>
    <row r="1685" spans="1:12" x14ac:dyDescent="0.2">
      <c r="A1685" t="s">
        <v>3788</v>
      </c>
      <c r="B1685">
        <v>40201</v>
      </c>
      <c r="C1685" t="s">
        <v>2494</v>
      </c>
      <c r="D1685" s="157" t="s">
        <v>2506</v>
      </c>
      <c r="E1685">
        <v>15</v>
      </c>
      <c r="F1685" t="s">
        <v>3747</v>
      </c>
      <c r="G1685" t="s">
        <v>551</v>
      </c>
      <c r="H1685" s="157" t="s">
        <v>2881</v>
      </c>
      <c r="I1685" s="157" t="s">
        <v>2881</v>
      </c>
      <c r="J1685" t="s">
        <v>252</v>
      </c>
      <c r="L1685" s="157" t="s">
        <v>2611</v>
      </c>
    </row>
    <row r="1686" spans="1:12" x14ac:dyDescent="0.2">
      <c r="A1686" t="s">
        <v>3788</v>
      </c>
      <c r="B1686">
        <v>40201</v>
      </c>
      <c r="C1686" t="s">
        <v>2494</v>
      </c>
      <c r="D1686" s="157" t="s">
        <v>2506</v>
      </c>
      <c r="E1686">
        <v>16</v>
      </c>
      <c r="F1686" t="s">
        <v>3748</v>
      </c>
      <c r="G1686" t="s">
        <v>554</v>
      </c>
      <c r="H1686" s="157" t="s">
        <v>3052</v>
      </c>
      <c r="I1686" s="157" t="s">
        <v>3052</v>
      </c>
      <c r="J1686" t="s">
        <v>252</v>
      </c>
      <c r="L1686" s="157" t="s">
        <v>2611</v>
      </c>
    </row>
    <row r="1687" spans="1:12" x14ac:dyDescent="0.2">
      <c r="A1687" t="s">
        <v>3788</v>
      </c>
      <c r="B1687">
        <v>40201</v>
      </c>
      <c r="C1687" t="s">
        <v>2494</v>
      </c>
      <c r="D1687" s="157" t="s">
        <v>2506</v>
      </c>
      <c r="E1687">
        <v>17</v>
      </c>
      <c r="F1687" t="s">
        <v>3749</v>
      </c>
      <c r="G1687" t="s">
        <v>557</v>
      </c>
      <c r="H1687" s="157" t="s">
        <v>2883</v>
      </c>
      <c r="I1687" s="157" t="s">
        <v>2883</v>
      </c>
      <c r="J1687" t="s">
        <v>252</v>
      </c>
      <c r="L1687" s="157" t="s">
        <v>2611</v>
      </c>
    </row>
    <row r="1688" spans="1:12" x14ac:dyDescent="0.2">
      <c r="A1688" t="s">
        <v>3788</v>
      </c>
      <c r="B1688">
        <v>40201</v>
      </c>
      <c r="C1688" t="s">
        <v>2494</v>
      </c>
      <c r="D1688" s="157" t="s">
        <v>2506</v>
      </c>
      <c r="E1688">
        <v>18</v>
      </c>
      <c r="F1688" t="s">
        <v>3750</v>
      </c>
      <c r="G1688" t="s">
        <v>560</v>
      </c>
      <c r="H1688" s="157" t="s">
        <v>3053</v>
      </c>
      <c r="I1688" s="157" t="s">
        <v>3053</v>
      </c>
      <c r="J1688" t="s">
        <v>252</v>
      </c>
      <c r="L1688" s="157" t="s">
        <v>2611</v>
      </c>
    </row>
    <row r="1689" spans="1:12" x14ac:dyDescent="0.2">
      <c r="A1689" t="s">
        <v>3788</v>
      </c>
      <c r="B1689">
        <v>40201</v>
      </c>
      <c r="C1689" t="s">
        <v>2494</v>
      </c>
      <c r="D1689" s="157" t="s">
        <v>2506</v>
      </c>
      <c r="E1689">
        <v>19</v>
      </c>
      <c r="F1689" t="s">
        <v>3203</v>
      </c>
      <c r="G1689" t="s">
        <v>563</v>
      </c>
      <c r="H1689" s="157" t="s">
        <v>3054</v>
      </c>
      <c r="I1689" s="157" t="s">
        <v>3054</v>
      </c>
      <c r="J1689" t="s">
        <v>252</v>
      </c>
      <c r="L1689" s="157" t="s">
        <v>2611</v>
      </c>
    </row>
    <row r="1690" spans="1:12" x14ac:dyDescent="0.2">
      <c r="A1690" t="s">
        <v>3788</v>
      </c>
      <c r="B1690">
        <v>40201</v>
      </c>
      <c r="C1690" t="s">
        <v>2494</v>
      </c>
      <c r="D1690" s="157" t="s">
        <v>2506</v>
      </c>
      <c r="E1690">
        <v>20</v>
      </c>
      <c r="F1690" t="s">
        <v>3751</v>
      </c>
      <c r="G1690" t="s">
        <v>566</v>
      </c>
      <c r="H1690" s="157" t="s">
        <v>3055</v>
      </c>
      <c r="I1690" s="157" t="s">
        <v>3055</v>
      </c>
      <c r="J1690" t="s">
        <v>252</v>
      </c>
      <c r="L1690" s="157" t="s">
        <v>2611</v>
      </c>
    </row>
    <row r="1691" spans="1:12" x14ac:dyDescent="0.2">
      <c r="A1691" t="s">
        <v>3788</v>
      </c>
      <c r="B1691">
        <v>40201</v>
      </c>
      <c r="C1691" t="s">
        <v>2494</v>
      </c>
      <c r="D1691" s="157" t="s">
        <v>2506</v>
      </c>
      <c r="E1691">
        <v>21</v>
      </c>
      <c r="F1691" t="s">
        <v>3752</v>
      </c>
      <c r="G1691" t="s">
        <v>569</v>
      </c>
      <c r="H1691" s="157" t="s">
        <v>3223</v>
      </c>
      <c r="I1691" s="157" t="s">
        <v>3223</v>
      </c>
      <c r="J1691" t="s">
        <v>252</v>
      </c>
      <c r="L1691" s="157" t="s">
        <v>2611</v>
      </c>
    </row>
    <row r="1692" spans="1:12" x14ac:dyDescent="0.2">
      <c r="A1692" t="s">
        <v>3788</v>
      </c>
      <c r="B1692">
        <v>40201</v>
      </c>
      <c r="C1692" t="s">
        <v>2494</v>
      </c>
      <c r="D1692" s="157" t="s">
        <v>2506</v>
      </c>
      <c r="E1692">
        <v>22</v>
      </c>
      <c r="F1692" t="s">
        <v>3753</v>
      </c>
      <c r="G1692" t="s">
        <v>572</v>
      </c>
      <c r="H1692" s="157" t="s">
        <v>3056</v>
      </c>
      <c r="I1692" s="157" t="s">
        <v>3056</v>
      </c>
      <c r="J1692" t="s">
        <v>252</v>
      </c>
      <c r="L1692" s="157" t="s">
        <v>2611</v>
      </c>
    </row>
    <row r="1693" spans="1:12" x14ac:dyDescent="0.2">
      <c r="A1693" t="s">
        <v>3788</v>
      </c>
      <c r="B1693">
        <v>40201</v>
      </c>
      <c r="C1693" t="s">
        <v>2494</v>
      </c>
      <c r="D1693" s="157" t="s">
        <v>2506</v>
      </c>
      <c r="E1693">
        <v>23</v>
      </c>
      <c r="F1693" t="s">
        <v>3754</v>
      </c>
      <c r="G1693" t="s">
        <v>575</v>
      </c>
      <c r="H1693" s="157" t="s">
        <v>3057</v>
      </c>
      <c r="I1693" s="157" t="s">
        <v>3057</v>
      </c>
      <c r="J1693" t="s">
        <v>252</v>
      </c>
      <c r="L1693" s="157" t="s">
        <v>2611</v>
      </c>
    </row>
    <row r="1694" spans="1:12" x14ac:dyDescent="0.2">
      <c r="A1694" t="s">
        <v>3788</v>
      </c>
      <c r="B1694">
        <v>40201</v>
      </c>
      <c r="C1694" t="s">
        <v>2494</v>
      </c>
      <c r="D1694" s="157" t="s">
        <v>2506</v>
      </c>
      <c r="E1694">
        <v>24</v>
      </c>
      <c r="F1694" t="s">
        <v>3755</v>
      </c>
      <c r="G1694" t="s">
        <v>581</v>
      </c>
      <c r="H1694" s="157" t="s">
        <v>3224</v>
      </c>
      <c r="I1694" s="157" t="s">
        <v>3224</v>
      </c>
      <c r="J1694" t="s">
        <v>252</v>
      </c>
      <c r="L1694" s="157" t="s">
        <v>2611</v>
      </c>
    </row>
    <row r="1695" spans="1:12" x14ac:dyDescent="0.2">
      <c r="A1695" t="s">
        <v>3788</v>
      </c>
      <c r="B1695">
        <v>40201</v>
      </c>
      <c r="C1695" t="s">
        <v>2494</v>
      </c>
      <c r="D1695" s="157" t="s">
        <v>2506</v>
      </c>
      <c r="E1695">
        <v>25</v>
      </c>
      <c r="F1695" t="s">
        <v>3196</v>
      </c>
      <c r="G1695" t="s">
        <v>584</v>
      </c>
      <c r="H1695" s="157" t="s">
        <v>3060</v>
      </c>
      <c r="I1695" s="157" t="s">
        <v>3060</v>
      </c>
      <c r="J1695" t="s">
        <v>252</v>
      </c>
      <c r="L1695" s="157" t="s">
        <v>2611</v>
      </c>
    </row>
    <row r="1696" spans="1:12" x14ac:dyDescent="0.2">
      <c r="A1696" t="s">
        <v>3788</v>
      </c>
      <c r="B1696">
        <v>40201</v>
      </c>
      <c r="C1696" t="s">
        <v>2494</v>
      </c>
      <c r="D1696" s="157" t="s">
        <v>2506</v>
      </c>
      <c r="E1696">
        <v>26</v>
      </c>
      <c r="F1696" t="s">
        <v>3756</v>
      </c>
      <c r="G1696" t="s">
        <v>587</v>
      </c>
      <c r="H1696" s="157" t="s">
        <v>3061</v>
      </c>
      <c r="I1696" s="157" t="s">
        <v>3061</v>
      </c>
      <c r="J1696" t="s">
        <v>252</v>
      </c>
      <c r="L1696" s="157" t="s">
        <v>2611</v>
      </c>
    </row>
    <row r="1697" spans="1:12" x14ac:dyDescent="0.2">
      <c r="A1697" t="s">
        <v>3788</v>
      </c>
      <c r="B1697">
        <v>40201</v>
      </c>
      <c r="C1697" t="s">
        <v>2494</v>
      </c>
      <c r="D1697" s="157" t="s">
        <v>2506</v>
      </c>
      <c r="E1697">
        <v>27</v>
      </c>
      <c r="F1697" t="s">
        <v>3194</v>
      </c>
      <c r="G1697" t="s">
        <v>590</v>
      </c>
      <c r="H1697" s="157" t="s">
        <v>3225</v>
      </c>
      <c r="I1697" s="157" t="s">
        <v>3225</v>
      </c>
      <c r="J1697" t="s">
        <v>252</v>
      </c>
      <c r="L1697" s="157" t="s">
        <v>2611</v>
      </c>
    </row>
    <row r="1698" spans="1:12" x14ac:dyDescent="0.2">
      <c r="A1698" t="s">
        <v>3788</v>
      </c>
      <c r="B1698">
        <v>40201</v>
      </c>
      <c r="C1698" t="s">
        <v>2494</v>
      </c>
      <c r="D1698" s="157" t="s">
        <v>2506</v>
      </c>
      <c r="E1698">
        <v>28</v>
      </c>
      <c r="F1698" t="s">
        <v>3757</v>
      </c>
      <c r="G1698" t="s">
        <v>593</v>
      </c>
      <c r="H1698" s="157" t="s">
        <v>3227</v>
      </c>
      <c r="I1698" s="157" t="s">
        <v>3227</v>
      </c>
      <c r="J1698" t="s">
        <v>252</v>
      </c>
      <c r="L1698" s="157" t="s">
        <v>2611</v>
      </c>
    </row>
    <row r="1699" spans="1:12" x14ac:dyDescent="0.2">
      <c r="A1699" t="s">
        <v>3788</v>
      </c>
      <c r="B1699">
        <v>40201</v>
      </c>
      <c r="C1699" t="s">
        <v>2494</v>
      </c>
      <c r="D1699" s="157" t="s">
        <v>2506</v>
      </c>
      <c r="E1699">
        <v>29</v>
      </c>
      <c r="F1699" t="s">
        <v>3026</v>
      </c>
      <c r="G1699" t="s">
        <v>596</v>
      </c>
      <c r="H1699" s="157" t="s">
        <v>2889</v>
      </c>
      <c r="I1699" s="157" t="s">
        <v>2889</v>
      </c>
      <c r="J1699" t="s">
        <v>252</v>
      </c>
      <c r="L1699" s="157" t="s">
        <v>2611</v>
      </c>
    </row>
    <row r="1700" spans="1:12" x14ac:dyDescent="0.2">
      <c r="A1700" t="s">
        <v>3788</v>
      </c>
      <c r="B1700">
        <v>40201</v>
      </c>
      <c r="C1700" t="s">
        <v>2494</v>
      </c>
      <c r="D1700" s="157" t="s">
        <v>2506</v>
      </c>
      <c r="E1700">
        <v>30</v>
      </c>
      <c r="F1700" t="s">
        <v>3758</v>
      </c>
      <c r="G1700" t="s">
        <v>599</v>
      </c>
      <c r="H1700" s="157" t="s">
        <v>3797</v>
      </c>
      <c r="I1700" s="157" t="s">
        <v>3797</v>
      </c>
      <c r="J1700" t="s">
        <v>252</v>
      </c>
      <c r="L1700" s="157" t="s">
        <v>2611</v>
      </c>
    </row>
    <row r="1701" spans="1:12" x14ac:dyDescent="0.2">
      <c r="A1701" t="s">
        <v>3788</v>
      </c>
      <c r="B1701">
        <v>40201</v>
      </c>
      <c r="C1701" t="s">
        <v>2494</v>
      </c>
      <c r="D1701" s="157" t="s">
        <v>2506</v>
      </c>
      <c r="E1701">
        <v>31</v>
      </c>
      <c r="F1701" t="s">
        <v>3759</v>
      </c>
      <c r="G1701" t="s">
        <v>602</v>
      </c>
      <c r="H1701" s="157" t="s">
        <v>2890</v>
      </c>
      <c r="I1701" s="157" t="s">
        <v>2890</v>
      </c>
      <c r="J1701" t="s">
        <v>252</v>
      </c>
      <c r="L1701" s="157" t="s">
        <v>2611</v>
      </c>
    </row>
    <row r="1702" spans="1:12" x14ac:dyDescent="0.2">
      <c r="A1702" t="s">
        <v>3788</v>
      </c>
      <c r="B1702">
        <v>40201</v>
      </c>
      <c r="C1702" t="s">
        <v>2494</v>
      </c>
      <c r="D1702" s="157" t="s">
        <v>2506</v>
      </c>
      <c r="E1702">
        <v>32</v>
      </c>
      <c r="F1702" t="s">
        <v>3760</v>
      </c>
      <c r="G1702" t="s">
        <v>605</v>
      </c>
      <c r="H1702" s="157" t="s">
        <v>2891</v>
      </c>
      <c r="I1702" s="157" t="s">
        <v>2891</v>
      </c>
      <c r="J1702" t="s">
        <v>252</v>
      </c>
      <c r="L1702" s="157" t="s">
        <v>2611</v>
      </c>
    </row>
    <row r="1703" spans="1:12" x14ac:dyDescent="0.2">
      <c r="A1703" t="s">
        <v>3788</v>
      </c>
      <c r="B1703">
        <v>40201</v>
      </c>
      <c r="C1703" t="s">
        <v>2494</v>
      </c>
      <c r="D1703" s="157" t="s">
        <v>2506</v>
      </c>
      <c r="E1703">
        <v>33</v>
      </c>
      <c r="F1703" t="s">
        <v>3027</v>
      </c>
      <c r="G1703" t="s">
        <v>608</v>
      </c>
      <c r="H1703" s="157" t="s">
        <v>2892</v>
      </c>
      <c r="I1703" s="157" t="s">
        <v>2892</v>
      </c>
      <c r="J1703" t="s">
        <v>252</v>
      </c>
      <c r="L1703" s="157" t="s">
        <v>2611</v>
      </c>
    </row>
    <row r="1704" spans="1:12" x14ac:dyDescent="0.2">
      <c r="A1704" t="s">
        <v>3788</v>
      </c>
      <c r="B1704">
        <v>40201</v>
      </c>
      <c r="C1704" t="s">
        <v>2494</v>
      </c>
      <c r="D1704" s="157" t="s">
        <v>2506</v>
      </c>
      <c r="E1704">
        <v>34</v>
      </c>
      <c r="F1704" t="s">
        <v>3761</v>
      </c>
      <c r="G1704" t="s">
        <v>611</v>
      </c>
      <c r="H1704" s="157" t="s">
        <v>3228</v>
      </c>
      <c r="I1704" s="157" t="s">
        <v>3228</v>
      </c>
      <c r="J1704" t="s">
        <v>252</v>
      </c>
      <c r="L1704" s="157" t="s">
        <v>2611</v>
      </c>
    </row>
    <row r="1705" spans="1:12" x14ac:dyDescent="0.2">
      <c r="A1705" t="s">
        <v>3788</v>
      </c>
      <c r="B1705">
        <v>40201</v>
      </c>
      <c r="C1705" t="s">
        <v>2494</v>
      </c>
      <c r="D1705" s="157" t="s">
        <v>2506</v>
      </c>
      <c r="E1705">
        <v>35</v>
      </c>
      <c r="F1705" t="s">
        <v>3762</v>
      </c>
      <c r="G1705" t="s">
        <v>614</v>
      </c>
      <c r="H1705" s="157" t="s">
        <v>3229</v>
      </c>
      <c r="I1705" s="157" t="s">
        <v>3229</v>
      </c>
      <c r="J1705" t="s">
        <v>252</v>
      </c>
      <c r="L1705" s="157" t="s">
        <v>2611</v>
      </c>
    </row>
    <row r="1706" spans="1:12" x14ac:dyDescent="0.2">
      <c r="A1706" t="s">
        <v>3788</v>
      </c>
      <c r="B1706">
        <v>40201</v>
      </c>
      <c r="C1706" t="s">
        <v>2494</v>
      </c>
      <c r="D1706" s="157" t="s">
        <v>2506</v>
      </c>
      <c r="E1706">
        <v>36</v>
      </c>
      <c r="F1706" t="s">
        <v>3028</v>
      </c>
      <c r="G1706" t="s">
        <v>617</v>
      </c>
      <c r="H1706" s="157" t="s">
        <v>3230</v>
      </c>
      <c r="I1706" s="157" t="s">
        <v>3230</v>
      </c>
      <c r="J1706" t="s">
        <v>252</v>
      </c>
      <c r="L1706" s="157" t="s">
        <v>2611</v>
      </c>
    </row>
    <row r="1707" spans="1:12" x14ac:dyDescent="0.2">
      <c r="A1707" t="s">
        <v>3788</v>
      </c>
      <c r="B1707">
        <v>40201</v>
      </c>
      <c r="C1707" t="s">
        <v>2494</v>
      </c>
      <c r="D1707" s="157" t="s">
        <v>2506</v>
      </c>
      <c r="E1707">
        <v>37</v>
      </c>
      <c r="F1707" t="s">
        <v>3029</v>
      </c>
      <c r="G1707" t="s">
        <v>620</v>
      </c>
      <c r="H1707" s="157" t="s">
        <v>3231</v>
      </c>
      <c r="I1707" s="157" t="s">
        <v>3231</v>
      </c>
      <c r="J1707" t="s">
        <v>252</v>
      </c>
      <c r="L1707" s="157" t="s">
        <v>2611</v>
      </c>
    </row>
    <row r="1708" spans="1:12" x14ac:dyDescent="0.2">
      <c r="A1708" t="s">
        <v>3788</v>
      </c>
      <c r="B1708">
        <v>40201</v>
      </c>
      <c r="C1708" t="s">
        <v>2494</v>
      </c>
      <c r="D1708" s="157" t="s">
        <v>2506</v>
      </c>
      <c r="E1708">
        <v>38</v>
      </c>
      <c r="F1708" t="s">
        <v>3071</v>
      </c>
      <c r="G1708" t="s">
        <v>623</v>
      </c>
      <c r="H1708" s="157" t="s">
        <v>3232</v>
      </c>
      <c r="I1708" s="157" t="s">
        <v>3232</v>
      </c>
      <c r="J1708" t="s">
        <v>252</v>
      </c>
      <c r="L1708" s="157" t="s">
        <v>2611</v>
      </c>
    </row>
    <row r="1709" spans="1:12" x14ac:dyDescent="0.2">
      <c r="A1709" t="s">
        <v>3788</v>
      </c>
      <c r="B1709">
        <v>40201</v>
      </c>
      <c r="C1709" t="s">
        <v>2494</v>
      </c>
      <c r="D1709" s="157" t="s">
        <v>2506</v>
      </c>
      <c r="E1709">
        <v>39</v>
      </c>
      <c r="F1709" t="s">
        <v>3030</v>
      </c>
      <c r="G1709" t="s">
        <v>629</v>
      </c>
      <c r="H1709" s="157" t="s">
        <v>3798</v>
      </c>
      <c r="I1709" s="157" t="s">
        <v>3798</v>
      </c>
      <c r="J1709" t="s">
        <v>252</v>
      </c>
      <c r="L1709" s="157" t="s">
        <v>2611</v>
      </c>
    </row>
    <row r="1710" spans="1:12" x14ac:dyDescent="0.2">
      <c r="A1710" t="s">
        <v>3788</v>
      </c>
      <c r="B1710">
        <v>40201</v>
      </c>
      <c r="C1710" t="s">
        <v>2494</v>
      </c>
      <c r="D1710" s="157" t="s">
        <v>2506</v>
      </c>
      <c r="E1710">
        <v>40</v>
      </c>
      <c r="F1710" t="s">
        <v>3763</v>
      </c>
      <c r="G1710" t="s">
        <v>987</v>
      </c>
      <c r="H1710" s="157" t="s">
        <v>3234</v>
      </c>
      <c r="I1710" s="157" t="s">
        <v>3234</v>
      </c>
      <c r="J1710" t="s">
        <v>252</v>
      </c>
      <c r="L1710" s="157" t="s">
        <v>2611</v>
      </c>
    </row>
    <row r="1711" spans="1:12" x14ac:dyDescent="0.2">
      <c r="A1711" t="s">
        <v>3788</v>
      </c>
      <c r="B1711">
        <v>40201</v>
      </c>
      <c r="C1711" t="s">
        <v>2494</v>
      </c>
      <c r="D1711" s="157" t="s">
        <v>2506</v>
      </c>
      <c r="E1711">
        <v>41</v>
      </c>
      <c r="F1711" t="s">
        <v>3031</v>
      </c>
      <c r="G1711" t="s">
        <v>635</v>
      </c>
      <c r="H1711" s="157" t="s">
        <v>3799</v>
      </c>
      <c r="I1711" s="157" t="s">
        <v>3799</v>
      </c>
      <c r="J1711" t="s">
        <v>252</v>
      </c>
      <c r="L1711" s="157" t="s">
        <v>2611</v>
      </c>
    </row>
    <row r="1712" spans="1:12" x14ac:dyDescent="0.2">
      <c r="A1712" t="s">
        <v>3788</v>
      </c>
      <c r="B1712">
        <v>40201</v>
      </c>
      <c r="C1712" t="s">
        <v>2494</v>
      </c>
      <c r="D1712" s="157" t="s">
        <v>2506</v>
      </c>
      <c r="E1712">
        <v>42</v>
      </c>
      <c r="F1712" t="s">
        <v>3764</v>
      </c>
      <c r="G1712" t="s">
        <v>638</v>
      </c>
      <c r="H1712" s="157" t="s">
        <v>3236</v>
      </c>
      <c r="I1712" s="157" t="s">
        <v>3236</v>
      </c>
      <c r="J1712" t="s">
        <v>252</v>
      </c>
      <c r="L1712" s="157" t="s">
        <v>2611</v>
      </c>
    </row>
    <row r="1713" spans="1:12" x14ac:dyDescent="0.2">
      <c r="A1713" t="s">
        <v>3788</v>
      </c>
      <c r="B1713">
        <v>40201</v>
      </c>
      <c r="C1713" t="s">
        <v>2494</v>
      </c>
      <c r="D1713" s="157" t="s">
        <v>2506</v>
      </c>
      <c r="E1713">
        <v>43</v>
      </c>
      <c r="F1713" t="s">
        <v>3765</v>
      </c>
      <c r="G1713" t="s">
        <v>641</v>
      </c>
      <c r="H1713" s="157" t="s">
        <v>3800</v>
      </c>
      <c r="I1713" s="157" t="s">
        <v>3800</v>
      </c>
      <c r="J1713" t="s">
        <v>252</v>
      </c>
      <c r="L1713" s="157" t="s">
        <v>2611</v>
      </c>
    </row>
    <row r="1714" spans="1:12" x14ac:dyDescent="0.2">
      <c r="A1714" t="s">
        <v>3788</v>
      </c>
      <c r="B1714">
        <v>40201</v>
      </c>
      <c r="C1714" t="s">
        <v>2494</v>
      </c>
      <c r="D1714" s="157" t="s">
        <v>2506</v>
      </c>
      <c r="E1714">
        <v>44</v>
      </c>
      <c r="F1714" t="s">
        <v>3766</v>
      </c>
      <c r="G1714" t="s">
        <v>644</v>
      </c>
      <c r="H1714" s="157" t="s">
        <v>3237</v>
      </c>
      <c r="I1714" s="157" t="s">
        <v>3237</v>
      </c>
      <c r="J1714" t="s">
        <v>252</v>
      </c>
      <c r="L1714" s="157" t="s">
        <v>2611</v>
      </c>
    </row>
    <row r="1715" spans="1:12" x14ac:dyDescent="0.2">
      <c r="A1715" t="s">
        <v>3788</v>
      </c>
      <c r="B1715">
        <v>40201</v>
      </c>
      <c r="C1715" t="s">
        <v>2494</v>
      </c>
      <c r="D1715" s="157" t="s">
        <v>2506</v>
      </c>
      <c r="E1715">
        <v>45</v>
      </c>
      <c r="F1715" t="s">
        <v>3767</v>
      </c>
      <c r="G1715" t="s">
        <v>647</v>
      </c>
      <c r="H1715" s="157" t="s">
        <v>3238</v>
      </c>
      <c r="I1715" s="157" t="s">
        <v>3238</v>
      </c>
      <c r="J1715" t="s">
        <v>252</v>
      </c>
      <c r="L1715" s="157" t="s">
        <v>2611</v>
      </c>
    </row>
    <row r="1716" spans="1:12" x14ac:dyDescent="0.2">
      <c r="A1716" t="s">
        <v>3788</v>
      </c>
      <c r="B1716">
        <v>40201</v>
      </c>
      <c r="C1716" t="s">
        <v>2494</v>
      </c>
      <c r="D1716" s="157" t="s">
        <v>2506</v>
      </c>
      <c r="E1716">
        <v>46</v>
      </c>
      <c r="F1716" t="s">
        <v>3768</v>
      </c>
      <c r="G1716" t="s">
        <v>650</v>
      </c>
      <c r="H1716" s="157" t="s">
        <v>3238</v>
      </c>
      <c r="I1716" s="157" t="s">
        <v>3238</v>
      </c>
      <c r="J1716" t="s">
        <v>252</v>
      </c>
      <c r="L1716" s="157" t="s">
        <v>2611</v>
      </c>
    </row>
    <row r="1717" spans="1:12" x14ac:dyDescent="0.2">
      <c r="A1717" t="s">
        <v>3788</v>
      </c>
      <c r="B1717">
        <v>40201</v>
      </c>
      <c r="C1717" t="s">
        <v>2494</v>
      </c>
      <c r="D1717" s="157" t="s">
        <v>2506</v>
      </c>
      <c r="E1717">
        <v>47</v>
      </c>
      <c r="F1717" t="s">
        <v>3769</v>
      </c>
      <c r="G1717" t="s">
        <v>653</v>
      </c>
      <c r="H1717" s="157" t="s">
        <v>3239</v>
      </c>
      <c r="I1717" s="157" t="s">
        <v>3239</v>
      </c>
      <c r="J1717" t="s">
        <v>252</v>
      </c>
      <c r="L1717" s="157" t="s">
        <v>2611</v>
      </c>
    </row>
    <row r="1718" spans="1:12" x14ac:dyDescent="0.2">
      <c r="A1718" t="s">
        <v>3788</v>
      </c>
      <c r="B1718">
        <v>40201</v>
      </c>
      <c r="C1718" t="s">
        <v>2494</v>
      </c>
      <c r="D1718" s="157" t="s">
        <v>2506</v>
      </c>
      <c r="E1718">
        <v>48</v>
      </c>
      <c r="F1718" t="s">
        <v>3770</v>
      </c>
      <c r="G1718" t="s">
        <v>656</v>
      </c>
      <c r="H1718" s="157" t="s">
        <v>3240</v>
      </c>
      <c r="I1718" s="157" t="s">
        <v>3240</v>
      </c>
      <c r="J1718" t="s">
        <v>252</v>
      </c>
      <c r="L1718" s="157" t="s">
        <v>2611</v>
      </c>
    </row>
    <row r="1719" spans="1:12" x14ac:dyDescent="0.2">
      <c r="A1719" t="s">
        <v>3788</v>
      </c>
      <c r="B1719">
        <v>40201</v>
      </c>
      <c r="C1719" t="s">
        <v>2494</v>
      </c>
      <c r="D1719" s="157" t="s">
        <v>2506</v>
      </c>
      <c r="E1719">
        <v>49</v>
      </c>
      <c r="F1719" t="s">
        <v>3771</v>
      </c>
      <c r="G1719" t="s">
        <v>659</v>
      </c>
      <c r="H1719" s="157" t="s">
        <v>3242</v>
      </c>
      <c r="I1719" s="157" t="s">
        <v>3242</v>
      </c>
      <c r="J1719" t="s">
        <v>252</v>
      </c>
      <c r="L1719" s="157" t="s">
        <v>2611</v>
      </c>
    </row>
    <row r="1720" spans="1:12" x14ac:dyDescent="0.2">
      <c r="A1720" t="s">
        <v>3788</v>
      </c>
      <c r="B1720">
        <v>40201</v>
      </c>
      <c r="C1720" t="s">
        <v>2494</v>
      </c>
      <c r="D1720" s="157" t="s">
        <v>2506</v>
      </c>
      <c r="E1720">
        <v>50</v>
      </c>
      <c r="F1720" t="s">
        <v>3772</v>
      </c>
      <c r="G1720" t="s">
        <v>662</v>
      </c>
      <c r="H1720" s="157" t="s">
        <v>3801</v>
      </c>
      <c r="I1720" s="157" t="s">
        <v>3801</v>
      </c>
      <c r="J1720" t="s">
        <v>252</v>
      </c>
      <c r="L1720" s="157" t="s">
        <v>2611</v>
      </c>
    </row>
    <row r="1721" spans="1:12" x14ac:dyDescent="0.2">
      <c r="A1721" t="s">
        <v>3788</v>
      </c>
      <c r="B1721">
        <v>40201</v>
      </c>
      <c r="C1721" t="s">
        <v>2494</v>
      </c>
      <c r="D1721" s="157" t="s">
        <v>2506</v>
      </c>
      <c r="E1721">
        <v>51</v>
      </c>
      <c r="F1721" t="s">
        <v>3773</v>
      </c>
      <c r="G1721" t="s">
        <v>665</v>
      </c>
      <c r="H1721" s="157" t="s">
        <v>3244</v>
      </c>
      <c r="I1721" s="157" t="s">
        <v>3244</v>
      </c>
      <c r="J1721" t="s">
        <v>252</v>
      </c>
      <c r="L1721" s="157" t="s">
        <v>2611</v>
      </c>
    </row>
    <row r="1722" spans="1:12" x14ac:dyDescent="0.2">
      <c r="A1722" t="s">
        <v>3788</v>
      </c>
      <c r="B1722">
        <v>40201</v>
      </c>
      <c r="C1722" t="s">
        <v>2494</v>
      </c>
      <c r="D1722" s="157" t="s">
        <v>2506</v>
      </c>
      <c r="E1722">
        <v>52</v>
      </c>
      <c r="F1722" t="s">
        <v>3033</v>
      </c>
      <c r="G1722" t="s">
        <v>668</v>
      </c>
      <c r="H1722" s="157" t="s">
        <v>3062</v>
      </c>
      <c r="I1722" s="157" t="s">
        <v>3062</v>
      </c>
      <c r="J1722" t="s">
        <v>252</v>
      </c>
      <c r="L1722" s="157" t="s">
        <v>2611</v>
      </c>
    </row>
    <row r="1723" spans="1:12" x14ac:dyDescent="0.2">
      <c r="A1723" t="s">
        <v>3788</v>
      </c>
      <c r="B1723">
        <v>40201</v>
      </c>
      <c r="C1723" t="s">
        <v>2494</v>
      </c>
      <c r="D1723" s="157" t="s">
        <v>2506</v>
      </c>
      <c r="E1723">
        <v>53</v>
      </c>
      <c r="F1723" t="s">
        <v>3774</v>
      </c>
      <c r="G1723" t="s">
        <v>671</v>
      </c>
      <c r="H1723" s="157" t="s">
        <v>3247</v>
      </c>
      <c r="I1723" s="157" t="s">
        <v>3247</v>
      </c>
      <c r="J1723" t="s">
        <v>252</v>
      </c>
      <c r="L1723" s="157" t="s">
        <v>2611</v>
      </c>
    </row>
    <row r="1724" spans="1:12" x14ac:dyDescent="0.2">
      <c r="A1724" t="s">
        <v>3788</v>
      </c>
      <c r="B1724">
        <v>40201</v>
      </c>
      <c r="C1724" t="s">
        <v>2494</v>
      </c>
      <c r="D1724" s="157" t="s">
        <v>2506</v>
      </c>
      <c r="E1724">
        <v>54</v>
      </c>
      <c r="F1724" t="s">
        <v>3775</v>
      </c>
      <c r="G1724" t="s">
        <v>674</v>
      </c>
      <c r="H1724" s="157" t="s">
        <v>3802</v>
      </c>
      <c r="I1724" s="157" t="s">
        <v>3802</v>
      </c>
      <c r="J1724" t="s">
        <v>252</v>
      </c>
      <c r="L1724" s="157" t="s">
        <v>2611</v>
      </c>
    </row>
    <row r="1725" spans="1:12" x14ac:dyDescent="0.2">
      <c r="A1725" t="s">
        <v>3788</v>
      </c>
      <c r="B1725">
        <v>40201</v>
      </c>
      <c r="C1725" t="s">
        <v>2494</v>
      </c>
      <c r="D1725" s="157" t="s">
        <v>2506</v>
      </c>
      <c r="E1725">
        <v>55</v>
      </c>
      <c r="F1725" t="s">
        <v>3776</v>
      </c>
      <c r="G1725" t="s">
        <v>677</v>
      </c>
      <c r="H1725" s="157" t="s">
        <v>3803</v>
      </c>
      <c r="I1725" s="157" t="s">
        <v>3803</v>
      </c>
      <c r="J1725" t="s">
        <v>252</v>
      </c>
      <c r="L1725" s="157" t="s">
        <v>2611</v>
      </c>
    </row>
    <row r="1726" spans="1:12" x14ac:dyDescent="0.2">
      <c r="A1726" t="s">
        <v>3788</v>
      </c>
      <c r="B1726">
        <v>40201</v>
      </c>
      <c r="C1726" t="s">
        <v>2494</v>
      </c>
      <c r="D1726" s="157" t="s">
        <v>2506</v>
      </c>
      <c r="E1726">
        <v>56</v>
      </c>
      <c r="F1726" t="s">
        <v>3034</v>
      </c>
      <c r="G1726" t="s">
        <v>680</v>
      </c>
      <c r="H1726" s="157" t="s">
        <v>3248</v>
      </c>
      <c r="I1726" s="157" t="s">
        <v>3248</v>
      </c>
      <c r="J1726" t="s">
        <v>252</v>
      </c>
      <c r="L1726" s="157" t="s">
        <v>2611</v>
      </c>
    </row>
    <row r="1727" spans="1:12" x14ac:dyDescent="0.2">
      <c r="A1727" t="s">
        <v>3788</v>
      </c>
      <c r="B1727">
        <v>40201</v>
      </c>
      <c r="C1727" t="s">
        <v>2494</v>
      </c>
      <c r="D1727" s="157" t="s">
        <v>2506</v>
      </c>
      <c r="E1727">
        <v>57</v>
      </c>
      <c r="F1727" t="s">
        <v>3777</v>
      </c>
      <c r="G1727" t="s">
        <v>683</v>
      </c>
      <c r="H1727" s="157" t="s">
        <v>3804</v>
      </c>
      <c r="I1727" s="157" t="s">
        <v>3804</v>
      </c>
      <c r="J1727" t="s">
        <v>252</v>
      </c>
      <c r="L1727" s="157" t="s">
        <v>2611</v>
      </c>
    </row>
    <row r="1728" spans="1:12" x14ac:dyDescent="0.2">
      <c r="A1728" t="s">
        <v>3788</v>
      </c>
      <c r="B1728">
        <v>40201</v>
      </c>
      <c r="C1728" t="s">
        <v>2494</v>
      </c>
      <c r="D1728" s="157" t="s">
        <v>2506</v>
      </c>
      <c r="E1728">
        <v>58</v>
      </c>
      <c r="F1728" t="s">
        <v>3778</v>
      </c>
      <c r="G1728" t="s">
        <v>686</v>
      </c>
      <c r="H1728" s="157" t="s">
        <v>3063</v>
      </c>
      <c r="I1728" s="157" t="s">
        <v>3063</v>
      </c>
      <c r="J1728" t="s">
        <v>252</v>
      </c>
      <c r="L1728" s="157" t="s">
        <v>2611</v>
      </c>
    </row>
    <row r="1729" spans="1:12" x14ac:dyDescent="0.2">
      <c r="A1729" t="s">
        <v>3788</v>
      </c>
      <c r="B1729">
        <v>40201</v>
      </c>
      <c r="C1729" t="s">
        <v>2494</v>
      </c>
      <c r="D1729" s="157" t="s">
        <v>2506</v>
      </c>
      <c r="E1729">
        <v>59</v>
      </c>
      <c r="F1729" t="s">
        <v>3035</v>
      </c>
      <c r="G1729" t="s">
        <v>689</v>
      </c>
      <c r="H1729" s="157" t="s">
        <v>3249</v>
      </c>
      <c r="I1729" s="157" t="s">
        <v>3249</v>
      </c>
      <c r="J1729" t="s">
        <v>252</v>
      </c>
      <c r="L1729" s="157" t="s">
        <v>2611</v>
      </c>
    </row>
    <row r="1730" spans="1:12" x14ac:dyDescent="0.2">
      <c r="A1730" t="s">
        <v>3788</v>
      </c>
      <c r="B1730">
        <v>40201</v>
      </c>
      <c r="C1730" t="s">
        <v>2494</v>
      </c>
      <c r="D1730" s="157" t="s">
        <v>2506</v>
      </c>
      <c r="E1730">
        <v>60</v>
      </c>
      <c r="F1730" t="s">
        <v>3169</v>
      </c>
      <c r="G1730" t="s">
        <v>219</v>
      </c>
      <c r="H1730" s="157" t="s">
        <v>3064</v>
      </c>
      <c r="I1730" s="157" t="s">
        <v>3064</v>
      </c>
      <c r="J1730" t="s">
        <v>252</v>
      </c>
      <c r="L1730" s="157" t="s">
        <v>2611</v>
      </c>
    </row>
    <row r="1731" spans="1:12" x14ac:dyDescent="0.2">
      <c r="A1731" t="s">
        <v>3788</v>
      </c>
      <c r="B1731">
        <v>40201</v>
      </c>
      <c r="C1731" t="s">
        <v>2494</v>
      </c>
      <c r="D1731" s="157" t="s">
        <v>2506</v>
      </c>
      <c r="E1731">
        <v>61</v>
      </c>
      <c r="F1731" t="s">
        <v>3170</v>
      </c>
      <c r="G1731" t="s">
        <v>219</v>
      </c>
      <c r="H1731" s="157" t="s">
        <v>3251</v>
      </c>
      <c r="I1731" s="157" t="s">
        <v>3251</v>
      </c>
      <c r="J1731" t="s">
        <v>252</v>
      </c>
      <c r="L1731" s="157" t="s">
        <v>2611</v>
      </c>
    </row>
    <row r="1732" spans="1:12" x14ac:dyDescent="0.2">
      <c r="A1732" t="s">
        <v>3788</v>
      </c>
      <c r="B1732">
        <v>40201</v>
      </c>
      <c r="C1732" t="s">
        <v>2494</v>
      </c>
      <c r="D1732" s="157" t="s">
        <v>2506</v>
      </c>
      <c r="E1732">
        <v>62</v>
      </c>
      <c r="F1732" t="s">
        <v>3036</v>
      </c>
      <c r="G1732" t="s">
        <v>222</v>
      </c>
      <c r="H1732" s="157" t="s">
        <v>3066</v>
      </c>
      <c r="I1732" s="157" t="s">
        <v>3066</v>
      </c>
      <c r="J1732" t="s">
        <v>252</v>
      </c>
      <c r="L1732" s="157" t="s">
        <v>2611</v>
      </c>
    </row>
    <row r="1733" spans="1:12" x14ac:dyDescent="0.2">
      <c r="A1733" t="s">
        <v>3788</v>
      </c>
      <c r="B1733">
        <v>40201</v>
      </c>
      <c r="C1733" t="s">
        <v>2494</v>
      </c>
      <c r="D1733" s="157" t="s">
        <v>2506</v>
      </c>
      <c r="E1733">
        <v>63</v>
      </c>
      <c r="F1733" t="s">
        <v>3779</v>
      </c>
      <c r="G1733" t="s">
        <v>225</v>
      </c>
      <c r="H1733" s="157" t="s">
        <v>2896</v>
      </c>
      <c r="I1733" s="157" t="s">
        <v>2896</v>
      </c>
      <c r="J1733" t="s">
        <v>252</v>
      </c>
      <c r="L1733" s="157" t="s">
        <v>2611</v>
      </c>
    </row>
    <row r="1734" spans="1:12" x14ac:dyDescent="0.2">
      <c r="A1734" t="s">
        <v>3788</v>
      </c>
      <c r="B1734">
        <v>40201</v>
      </c>
      <c r="C1734" t="s">
        <v>2494</v>
      </c>
      <c r="D1734" s="157" t="s">
        <v>2506</v>
      </c>
      <c r="E1734">
        <v>64</v>
      </c>
      <c r="F1734" t="s">
        <v>3037</v>
      </c>
      <c r="G1734" t="s">
        <v>228</v>
      </c>
      <c r="H1734" s="157" t="s">
        <v>2897</v>
      </c>
      <c r="I1734" s="157" t="s">
        <v>2897</v>
      </c>
      <c r="J1734" t="s">
        <v>252</v>
      </c>
      <c r="L1734" s="157" t="s">
        <v>2611</v>
      </c>
    </row>
    <row r="1735" spans="1:12" x14ac:dyDescent="0.2">
      <c r="A1735" t="s">
        <v>3788</v>
      </c>
      <c r="B1735">
        <v>40201</v>
      </c>
      <c r="C1735" t="s">
        <v>2494</v>
      </c>
      <c r="D1735" s="157" t="s">
        <v>2506</v>
      </c>
      <c r="E1735">
        <v>65</v>
      </c>
      <c r="F1735" t="s">
        <v>3038</v>
      </c>
      <c r="G1735" t="s">
        <v>231</v>
      </c>
      <c r="H1735" s="157" t="s">
        <v>2898</v>
      </c>
      <c r="I1735" s="157" t="s">
        <v>2898</v>
      </c>
      <c r="J1735" t="s">
        <v>252</v>
      </c>
      <c r="L1735" s="157" t="s">
        <v>2611</v>
      </c>
    </row>
    <row r="1736" spans="1:12" x14ac:dyDescent="0.2">
      <c r="A1736" t="s">
        <v>3788</v>
      </c>
      <c r="B1736">
        <v>40201</v>
      </c>
      <c r="C1736" t="s">
        <v>2494</v>
      </c>
      <c r="D1736" s="157" t="s">
        <v>2506</v>
      </c>
      <c r="E1736">
        <v>66</v>
      </c>
      <c r="F1736" t="s">
        <v>3780</v>
      </c>
      <c r="G1736" t="s">
        <v>234</v>
      </c>
      <c r="H1736" s="157" t="s">
        <v>2899</v>
      </c>
      <c r="I1736" s="157" t="s">
        <v>2899</v>
      </c>
      <c r="J1736" t="s">
        <v>252</v>
      </c>
      <c r="L1736" s="157" t="s">
        <v>2611</v>
      </c>
    </row>
    <row r="1737" spans="1:12" x14ac:dyDescent="0.2">
      <c r="A1737" t="s">
        <v>3788</v>
      </c>
      <c r="B1737">
        <v>40201</v>
      </c>
      <c r="C1737" t="s">
        <v>2494</v>
      </c>
      <c r="D1737" s="157" t="s">
        <v>2506</v>
      </c>
      <c r="E1737">
        <v>67</v>
      </c>
      <c r="F1737" t="s">
        <v>3039</v>
      </c>
      <c r="G1737" t="s">
        <v>237</v>
      </c>
      <c r="H1737" s="157" t="s">
        <v>3252</v>
      </c>
      <c r="I1737" s="157" t="s">
        <v>3252</v>
      </c>
      <c r="J1737" t="s">
        <v>252</v>
      </c>
      <c r="L1737" s="157" t="s">
        <v>2611</v>
      </c>
    </row>
    <row r="1738" spans="1:12" x14ac:dyDescent="0.2">
      <c r="A1738" t="s">
        <v>3788</v>
      </c>
      <c r="B1738">
        <v>40201</v>
      </c>
      <c r="C1738" t="s">
        <v>2494</v>
      </c>
      <c r="D1738" s="157" t="s">
        <v>2506</v>
      </c>
      <c r="E1738">
        <v>68</v>
      </c>
      <c r="F1738" t="s">
        <v>3781</v>
      </c>
      <c r="G1738" t="s">
        <v>469</v>
      </c>
      <c r="H1738" s="157" t="s">
        <v>2900</v>
      </c>
      <c r="I1738" s="157" t="s">
        <v>2900</v>
      </c>
      <c r="J1738" t="s">
        <v>252</v>
      </c>
      <c r="L1738" s="157" t="s">
        <v>2611</v>
      </c>
    </row>
    <row r="1739" spans="1:12" x14ac:dyDescent="0.2">
      <c r="A1739" t="s">
        <v>3788</v>
      </c>
      <c r="B1739">
        <v>40201</v>
      </c>
      <c r="C1739" t="s">
        <v>2494</v>
      </c>
      <c r="D1739" s="157" t="s">
        <v>2506</v>
      </c>
      <c r="E1739">
        <v>69</v>
      </c>
      <c r="F1739" t="s">
        <v>3782</v>
      </c>
      <c r="G1739" t="s">
        <v>467</v>
      </c>
      <c r="H1739" s="157" t="s">
        <v>2900</v>
      </c>
      <c r="I1739" s="157" t="s">
        <v>2900</v>
      </c>
      <c r="J1739" t="s">
        <v>252</v>
      </c>
      <c r="L1739" s="157" t="s">
        <v>2611</v>
      </c>
    </row>
    <row r="1740" spans="1:12" x14ac:dyDescent="0.2">
      <c r="A1740" t="s">
        <v>3788</v>
      </c>
      <c r="B1740">
        <v>40201</v>
      </c>
      <c r="C1740" t="s">
        <v>2494</v>
      </c>
      <c r="D1740" s="157" t="s">
        <v>2506</v>
      </c>
      <c r="E1740">
        <v>70</v>
      </c>
      <c r="F1740" t="s">
        <v>3040</v>
      </c>
      <c r="G1740" t="s">
        <v>465</v>
      </c>
      <c r="H1740" s="157" t="s">
        <v>2901</v>
      </c>
      <c r="I1740" s="157" t="s">
        <v>2901</v>
      </c>
      <c r="J1740" t="s">
        <v>252</v>
      </c>
      <c r="L1740" s="157" t="s">
        <v>2611</v>
      </c>
    </row>
    <row r="1741" spans="1:12" x14ac:dyDescent="0.2">
      <c r="A1741" t="s">
        <v>3788</v>
      </c>
      <c r="B1741">
        <v>40201</v>
      </c>
      <c r="C1741" t="s">
        <v>2494</v>
      </c>
      <c r="D1741" s="157" t="s">
        <v>2506</v>
      </c>
      <c r="E1741">
        <v>71</v>
      </c>
      <c r="F1741" t="s">
        <v>3783</v>
      </c>
      <c r="G1741" t="s">
        <v>700</v>
      </c>
      <c r="H1741" s="157" t="s">
        <v>2902</v>
      </c>
      <c r="I1741" s="157" t="s">
        <v>2902</v>
      </c>
      <c r="J1741" t="s">
        <v>252</v>
      </c>
      <c r="L1741" s="157" t="s">
        <v>2611</v>
      </c>
    </row>
    <row r="1742" spans="1:12" x14ac:dyDescent="0.2">
      <c r="A1742" t="s">
        <v>3788</v>
      </c>
      <c r="B1742">
        <v>40201</v>
      </c>
      <c r="C1742" t="s">
        <v>2494</v>
      </c>
      <c r="D1742" s="157" t="s">
        <v>2506</v>
      </c>
      <c r="E1742">
        <v>72</v>
      </c>
      <c r="F1742" t="s">
        <v>3784</v>
      </c>
      <c r="G1742" t="s">
        <v>703</v>
      </c>
      <c r="H1742" s="157" t="s">
        <v>2903</v>
      </c>
      <c r="I1742" s="157" t="s">
        <v>2903</v>
      </c>
      <c r="J1742" t="s">
        <v>252</v>
      </c>
      <c r="L1742" s="157" t="s">
        <v>2611</v>
      </c>
    </row>
    <row r="1743" spans="1:12" x14ac:dyDescent="0.2">
      <c r="A1743" t="s">
        <v>3788</v>
      </c>
      <c r="B1743">
        <v>40201</v>
      </c>
      <c r="C1743" t="s">
        <v>2494</v>
      </c>
      <c r="D1743" s="157" t="s">
        <v>2506</v>
      </c>
      <c r="E1743">
        <v>73</v>
      </c>
      <c r="F1743" t="s">
        <v>3041</v>
      </c>
      <c r="G1743" t="s">
        <v>706</v>
      </c>
      <c r="H1743" s="157" t="s">
        <v>3067</v>
      </c>
      <c r="I1743" s="157" t="s">
        <v>3067</v>
      </c>
      <c r="J1743" t="s">
        <v>252</v>
      </c>
      <c r="L1743" s="157" t="s">
        <v>2611</v>
      </c>
    </row>
    <row r="1744" spans="1:12" x14ac:dyDescent="0.2">
      <c r="A1744" t="s">
        <v>3788</v>
      </c>
      <c r="B1744">
        <v>40201</v>
      </c>
      <c r="C1744" t="s">
        <v>2494</v>
      </c>
      <c r="D1744" s="157" t="s">
        <v>2506</v>
      </c>
      <c r="E1744">
        <v>74</v>
      </c>
      <c r="F1744" t="s">
        <v>3785</v>
      </c>
      <c r="G1744" t="s">
        <v>243</v>
      </c>
      <c r="H1744" s="157" t="s">
        <v>2904</v>
      </c>
      <c r="I1744" s="157" t="s">
        <v>2904</v>
      </c>
      <c r="J1744" t="s">
        <v>252</v>
      </c>
      <c r="L1744" s="157" t="s">
        <v>2611</v>
      </c>
    </row>
    <row r="1745" spans="1:12" x14ac:dyDescent="0.2">
      <c r="A1745" t="s">
        <v>3788</v>
      </c>
      <c r="B1745">
        <v>40201</v>
      </c>
      <c r="C1745" t="s">
        <v>2494</v>
      </c>
      <c r="D1745" s="157" t="s">
        <v>2506</v>
      </c>
      <c r="E1745">
        <v>75</v>
      </c>
      <c r="F1745" t="s">
        <v>3786</v>
      </c>
      <c r="G1745" t="s">
        <v>246</v>
      </c>
      <c r="H1745" s="157" t="s">
        <v>3253</v>
      </c>
      <c r="I1745" s="157" t="s">
        <v>3253</v>
      </c>
      <c r="J1745" t="s">
        <v>252</v>
      </c>
      <c r="L1745" s="157" t="s">
        <v>2611</v>
      </c>
    </row>
    <row r="1746" spans="1:12" x14ac:dyDescent="0.2">
      <c r="A1746" t="s">
        <v>3788</v>
      </c>
      <c r="B1746">
        <v>40201</v>
      </c>
      <c r="C1746" t="s">
        <v>2494</v>
      </c>
      <c r="D1746" s="157" t="s">
        <v>2506</v>
      </c>
      <c r="E1746">
        <v>76</v>
      </c>
      <c r="F1746" t="s">
        <v>3787</v>
      </c>
      <c r="G1746" t="s">
        <v>249</v>
      </c>
      <c r="H1746" s="157" t="s">
        <v>2905</v>
      </c>
      <c r="I1746" s="157" t="s">
        <v>2905</v>
      </c>
      <c r="J1746" t="s">
        <v>252</v>
      </c>
      <c r="L1746" s="157" t="s">
        <v>2611</v>
      </c>
    </row>
    <row r="1747" spans="1:12" x14ac:dyDescent="0.2">
      <c r="A1747" t="s">
        <v>3788</v>
      </c>
      <c r="B1747">
        <v>40201</v>
      </c>
      <c r="C1747" t="s">
        <v>2494</v>
      </c>
      <c r="D1747" s="157" t="s">
        <v>2506</v>
      </c>
      <c r="E1747">
        <v>77</v>
      </c>
      <c r="F1747" t="s">
        <v>3042</v>
      </c>
      <c r="G1747" t="s">
        <v>252</v>
      </c>
      <c r="H1747" s="157" t="s">
        <v>2906</v>
      </c>
      <c r="I1747" s="157" t="s">
        <v>2906</v>
      </c>
      <c r="J1747" t="s">
        <v>252</v>
      </c>
      <c r="L1747" s="157" t="s">
        <v>2611</v>
      </c>
    </row>
    <row r="1748" spans="1:12" x14ac:dyDescent="0.2">
      <c r="A1748" t="s">
        <v>3805</v>
      </c>
      <c r="B1748">
        <v>40202</v>
      </c>
      <c r="C1748" t="s">
        <v>2493</v>
      </c>
      <c r="D1748" s="157" t="s">
        <v>1810</v>
      </c>
      <c r="E1748">
        <v>1</v>
      </c>
      <c r="F1748" t="s">
        <v>3221</v>
      </c>
      <c r="G1748" t="s">
        <v>510</v>
      </c>
      <c r="H1748" s="157" t="s">
        <v>2887</v>
      </c>
      <c r="I1748" s="157" t="s">
        <v>2887</v>
      </c>
      <c r="J1748" t="s">
        <v>252</v>
      </c>
      <c r="L1748" s="157" t="s">
        <v>2611</v>
      </c>
    </row>
    <row r="1749" spans="1:12" x14ac:dyDescent="0.2">
      <c r="A1749" t="s">
        <v>3805</v>
      </c>
      <c r="B1749">
        <v>40202</v>
      </c>
      <c r="C1749" t="s">
        <v>2493</v>
      </c>
      <c r="D1749" s="157" t="s">
        <v>1810</v>
      </c>
      <c r="E1749">
        <v>2</v>
      </c>
      <c r="F1749" t="s">
        <v>3735</v>
      </c>
      <c r="G1749" t="s">
        <v>513</v>
      </c>
      <c r="H1749" s="157" t="s">
        <v>3059</v>
      </c>
      <c r="I1749" s="157" t="s">
        <v>3059</v>
      </c>
      <c r="J1749" t="s">
        <v>252</v>
      </c>
      <c r="L1749" s="157" t="s">
        <v>2611</v>
      </c>
    </row>
    <row r="1750" spans="1:12" x14ac:dyDescent="0.2">
      <c r="A1750" t="s">
        <v>3805</v>
      </c>
      <c r="B1750">
        <v>40202</v>
      </c>
      <c r="C1750" t="s">
        <v>2493</v>
      </c>
      <c r="D1750" s="157" t="s">
        <v>1810</v>
      </c>
      <c r="E1750">
        <v>3</v>
      </c>
      <c r="F1750" t="s">
        <v>3736</v>
      </c>
      <c r="G1750" t="s">
        <v>516</v>
      </c>
      <c r="H1750" s="157" t="s">
        <v>3060</v>
      </c>
      <c r="I1750" s="157" t="s">
        <v>3060</v>
      </c>
      <c r="J1750" t="s">
        <v>252</v>
      </c>
      <c r="L1750" s="157" t="s">
        <v>2611</v>
      </c>
    </row>
    <row r="1751" spans="1:12" x14ac:dyDescent="0.2">
      <c r="A1751" t="s">
        <v>3805</v>
      </c>
      <c r="B1751">
        <v>40202</v>
      </c>
      <c r="C1751" t="s">
        <v>2493</v>
      </c>
      <c r="D1751" s="157" t="s">
        <v>1810</v>
      </c>
      <c r="E1751">
        <v>4</v>
      </c>
      <c r="F1751" t="s">
        <v>3737</v>
      </c>
      <c r="G1751" t="s">
        <v>519</v>
      </c>
      <c r="H1751" s="157" t="s">
        <v>3061</v>
      </c>
      <c r="I1751" s="157" t="s">
        <v>3061</v>
      </c>
      <c r="J1751" t="s">
        <v>252</v>
      </c>
      <c r="L1751" s="157" t="s">
        <v>2611</v>
      </c>
    </row>
    <row r="1752" spans="1:12" x14ac:dyDescent="0.2">
      <c r="A1752" t="s">
        <v>3805</v>
      </c>
      <c r="B1752">
        <v>40202</v>
      </c>
      <c r="C1752" t="s">
        <v>2493</v>
      </c>
      <c r="D1752" s="157" t="s">
        <v>1810</v>
      </c>
      <c r="E1752">
        <v>5</v>
      </c>
      <c r="F1752" t="s">
        <v>3738</v>
      </c>
      <c r="G1752" t="s">
        <v>522</v>
      </c>
      <c r="H1752" s="157" t="s">
        <v>3225</v>
      </c>
      <c r="I1752" s="157" t="s">
        <v>3225</v>
      </c>
      <c r="J1752" t="s">
        <v>252</v>
      </c>
      <c r="L1752" s="157" t="s">
        <v>2611</v>
      </c>
    </row>
    <row r="1753" spans="1:12" x14ac:dyDescent="0.2">
      <c r="A1753" t="s">
        <v>3805</v>
      </c>
      <c r="B1753">
        <v>40202</v>
      </c>
      <c r="C1753" t="s">
        <v>2493</v>
      </c>
      <c r="D1753" s="157" t="s">
        <v>1810</v>
      </c>
      <c r="E1753">
        <v>6</v>
      </c>
      <c r="F1753" t="s">
        <v>3739</v>
      </c>
      <c r="G1753" t="s">
        <v>525</v>
      </c>
      <c r="H1753" s="157" t="s">
        <v>2888</v>
      </c>
      <c r="I1753" s="157" t="s">
        <v>2888</v>
      </c>
      <c r="J1753" t="s">
        <v>252</v>
      </c>
      <c r="L1753" s="157" t="s">
        <v>2611</v>
      </c>
    </row>
    <row r="1754" spans="1:12" x14ac:dyDescent="0.2">
      <c r="A1754" t="s">
        <v>3805</v>
      </c>
      <c r="B1754">
        <v>40202</v>
      </c>
      <c r="C1754" t="s">
        <v>2493</v>
      </c>
      <c r="D1754" s="157" t="s">
        <v>1810</v>
      </c>
      <c r="E1754">
        <v>7</v>
      </c>
      <c r="F1754" t="s">
        <v>3740</v>
      </c>
      <c r="G1754" t="s">
        <v>528</v>
      </c>
      <c r="H1754" s="157" t="s">
        <v>3226</v>
      </c>
      <c r="I1754" s="157" t="s">
        <v>3226</v>
      </c>
      <c r="J1754" t="s">
        <v>252</v>
      </c>
      <c r="L1754" s="157" t="s">
        <v>2611</v>
      </c>
    </row>
    <row r="1755" spans="1:12" x14ac:dyDescent="0.2">
      <c r="A1755" t="s">
        <v>3805</v>
      </c>
      <c r="B1755">
        <v>40202</v>
      </c>
      <c r="C1755" t="s">
        <v>2493</v>
      </c>
      <c r="D1755" s="157" t="s">
        <v>1810</v>
      </c>
      <c r="E1755">
        <v>8</v>
      </c>
      <c r="F1755" t="s">
        <v>3741</v>
      </c>
      <c r="G1755" t="s">
        <v>531</v>
      </c>
      <c r="H1755" s="157" t="s">
        <v>3227</v>
      </c>
      <c r="I1755" s="157" t="s">
        <v>3227</v>
      </c>
      <c r="J1755" t="s">
        <v>252</v>
      </c>
      <c r="L1755" s="157" t="s">
        <v>2611</v>
      </c>
    </row>
    <row r="1756" spans="1:12" x14ac:dyDescent="0.2">
      <c r="A1756" t="s">
        <v>3805</v>
      </c>
      <c r="B1756">
        <v>40202</v>
      </c>
      <c r="C1756" t="s">
        <v>2493</v>
      </c>
      <c r="D1756" s="157" t="s">
        <v>1810</v>
      </c>
      <c r="E1756">
        <v>9</v>
      </c>
      <c r="F1756" t="s">
        <v>3742</v>
      </c>
      <c r="G1756" t="s">
        <v>533</v>
      </c>
      <c r="H1756" s="157" t="s">
        <v>2889</v>
      </c>
      <c r="I1756" s="157" t="s">
        <v>2889</v>
      </c>
      <c r="J1756" t="s">
        <v>252</v>
      </c>
      <c r="L1756" s="157" t="s">
        <v>2611</v>
      </c>
    </row>
    <row r="1757" spans="1:12" x14ac:dyDescent="0.2">
      <c r="A1757" t="s">
        <v>3805</v>
      </c>
      <c r="B1757">
        <v>40202</v>
      </c>
      <c r="C1757" t="s">
        <v>2493</v>
      </c>
      <c r="D1757" s="157" t="s">
        <v>1810</v>
      </c>
      <c r="E1757">
        <v>10</v>
      </c>
      <c r="F1757" t="s">
        <v>3743</v>
      </c>
      <c r="G1757" t="s">
        <v>536</v>
      </c>
      <c r="H1757" s="157" t="s">
        <v>3797</v>
      </c>
      <c r="I1757" s="157" t="s">
        <v>3797</v>
      </c>
      <c r="J1757" t="s">
        <v>252</v>
      </c>
      <c r="L1757" s="157" t="s">
        <v>2611</v>
      </c>
    </row>
    <row r="1758" spans="1:12" x14ac:dyDescent="0.2">
      <c r="A1758" t="s">
        <v>3805</v>
      </c>
      <c r="B1758">
        <v>40202</v>
      </c>
      <c r="C1758" t="s">
        <v>2493</v>
      </c>
      <c r="D1758" s="157" t="s">
        <v>1810</v>
      </c>
      <c r="E1758">
        <v>11</v>
      </c>
      <c r="F1758" t="s">
        <v>3211</v>
      </c>
      <c r="G1758" t="s">
        <v>539</v>
      </c>
      <c r="H1758" s="157" t="s">
        <v>2890</v>
      </c>
      <c r="I1758" s="157" t="s">
        <v>2890</v>
      </c>
      <c r="J1758" t="s">
        <v>252</v>
      </c>
      <c r="L1758" s="157" t="s">
        <v>2611</v>
      </c>
    </row>
    <row r="1759" spans="1:12" x14ac:dyDescent="0.2">
      <c r="A1759" t="s">
        <v>3805</v>
      </c>
      <c r="B1759">
        <v>40202</v>
      </c>
      <c r="C1759" t="s">
        <v>2493</v>
      </c>
      <c r="D1759" s="157" t="s">
        <v>1810</v>
      </c>
      <c r="E1759">
        <v>12</v>
      </c>
      <c r="F1759" t="s">
        <v>3744</v>
      </c>
      <c r="G1759" t="s">
        <v>542</v>
      </c>
      <c r="H1759" s="157" t="s">
        <v>2891</v>
      </c>
      <c r="I1759" s="157" t="s">
        <v>2891</v>
      </c>
      <c r="J1759" t="s">
        <v>252</v>
      </c>
      <c r="L1759" s="157" t="s">
        <v>2611</v>
      </c>
    </row>
    <row r="1760" spans="1:12" x14ac:dyDescent="0.2">
      <c r="A1760" t="s">
        <v>3805</v>
      </c>
      <c r="B1760">
        <v>40202</v>
      </c>
      <c r="C1760" t="s">
        <v>2493</v>
      </c>
      <c r="D1760" s="157" t="s">
        <v>1810</v>
      </c>
      <c r="E1760">
        <v>13</v>
      </c>
      <c r="F1760" t="s">
        <v>3745</v>
      </c>
      <c r="G1760" t="s">
        <v>545</v>
      </c>
      <c r="H1760" s="157" t="s">
        <v>2892</v>
      </c>
      <c r="I1760" s="157" t="s">
        <v>2892</v>
      </c>
      <c r="J1760" t="s">
        <v>252</v>
      </c>
      <c r="L1760" s="157" t="s">
        <v>2611</v>
      </c>
    </row>
    <row r="1761" spans="1:12" x14ac:dyDescent="0.2">
      <c r="A1761" t="s">
        <v>3805</v>
      </c>
      <c r="B1761">
        <v>40202</v>
      </c>
      <c r="C1761" t="s">
        <v>2493</v>
      </c>
      <c r="D1761" s="157" t="s">
        <v>1810</v>
      </c>
      <c r="E1761">
        <v>14</v>
      </c>
      <c r="F1761" t="s">
        <v>3746</v>
      </c>
      <c r="G1761" t="s">
        <v>548</v>
      </c>
      <c r="H1761" s="157" t="s">
        <v>3228</v>
      </c>
      <c r="I1761" s="157" t="s">
        <v>3228</v>
      </c>
      <c r="J1761" t="s">
        <v>252</v>
      </c>
      <c r="L1761" s="157" t="s">
        <v>2611</v>
      </c>
    </row>
    <row r="1762" spans="1:12" x14ac:dyDescent="0.2">
      <c r="A1762" t="s">
        <v>3805</v>
      </c>
      <c r="B1762">
        <v>40202</v>
      </c>
      <c r="C1762" t="s">
        <v>2493</v>
      </c>
      <c r="D1762" s="157" t="s">
        <v>1810</v>
      </c>
      <c r="E1762">
        <v>15</v>
      </c>
      <c r="F1762" t="s">
        <v>3747</v>
      </c>
      <c r="G1762" t="s">
        <v>551</v>
      </c>
      <c r="H1762" s="157" t="s">
        <v>3229</v>
      </c>
      <c r="I1762" s="157" t="s">
        <v>3229</v>
      </c>
      <c r="J1762" t="s">
        <v>252</v>
      </c>
      <c r="L1762" s="157" t="s">
        <v>2611</v>
      </c>
    </row>
    <row r="1763" spans="1:12" x14ac:dyDescent="0.2">
      <c r="A1763" t="s">
        <v>3805</v>
      </c>
      <c r="B1763">
        <v>40202</v>
      </c>
      <c r="C1763" t="s">
        <v>2493</v>
      </c>
      <c r="D1763" s="157" t="s">
        <v>1810</v>
      </c>
      <c r="E1763">
        <v>16</v>
      </c>
      <c r="F1763" t="s">
        <v>3748</v>
      </c>
      <c r="G1763" t="s">
        <v>554</v>
      </c>
      <c r="H1763" s="157" t="s">
        <v>2893</v>
      </c>
      <c r="I1763" s="157" t="s">
        <v>2893</v>
      </c>
      <c r="J1763" t="s">
        <v>252</v>
      </c>
      <c r="L1763" s="157" t="s">
        <v>2611</v>
      </c>
    </row>
    <row r="1764" spans="1:12" x14ac:dyDescent="0.2">
      <c r="A1764" t="s">
        <v>3805</v>
      </c>
      <c r="B1764">
        <v>40202</v>
      </c>
      <c r="C1764" t="s">
        <v>2493</v>
      </c>
      <c r="D1764" s="157" t="s">
        <v>1810</v>
      </c>
      <c r="E1764">
        <v>17</v>
      </c>
      <c r="F1764" t="s">
        <v>3749</v>
      </c>
      <c r="G1764" t="s">
        <v>557</v>
      </c>
      <c r="H1764" s="157" t="s">
        <v>3231</v>
      </c>
      <c r="I1764" s="157" t="s">
        <v>3231</v>
      </c>
      <c r="J1764" t="s">
        <v>252</v>
      </c>
      <c r="L1764" s="157" t="s">
        <v>2611</v>
      </c>
    </row>
    <row r="1765" spans="1:12" x14ac:dyDescent="0.2">
      <c r="A1765" t="s">
        <v>3805</v>
      </c>
      <c r="B1765">
        <v>40202</v>
      </c>
      <c r="C1765" t="s">
        <v>2493</v>
      </c>
      <c r="D1765" s="157" t="s">
        <v>1810</v>
      </c>
      <c r="E1765">
        <v>18</v>
      </c>
      <c r="F1765" t="s">
        <v>3750</v>
      </c>
      <c r="G1765" t="s">
        <v>560</v>
      </c>
      <c r="H1765" s="157" t="s">
        <v>2894</v>
      </c>
      <c r="I1765" s="157" t="s">
        <v>2894</v>
      </c>
      <c r="J1765" t="s">
        <v>252</v>
      </c>
      <c r="L1765" s="157" t="s">
        <v>2611</v>
      </c>
    </row>
    <row r="1766" spans="1:12" x14ac:dyDescent="0.2">
      <c r="A1766" t="s">
        <v>3805</v>
      </c>
      <c r="B1766">
        <v>40202</v>
      </c>
      <c r="C1766" t="s">
        <v>2493</v>
      </c>
      <c r="D1766" s="157" t="s">
        <v>1810</v>
      </c>
      <c r="E1766">
        <v>19</v>
      </c>
      <c r="F1766" t="s">
        <v>3203</v>
      </c>
      <c r="G1766" t="s">
        <v>563</v>
      </c>
      <c r="H1766" s="157" t="s">
        <v>3233</v>
      </c>
      <c r="I1766" s="157" t="s">
        <v>3233</v>
      </c>
      <c r="J1766" t="s">
        <v>252</v>
      </c>
      <c r="L1766" s="157" t="s">
        <v>2611</v>
      </c>
    </row>
    <row r="1767" spans="1:12" x14ac:dyDescent="0.2">
      <c r="A1767" t="s">
        <v>3805</v>
      </c>
      <c r="B1767">
        <v>40202</v>
      </c>
      <c r="C1767" t="s">
        <v>2493</v>
      </c>
      <c r="D1767" s="157" t="s">
        <v>1810</v>
      </c>
      <c r="E1767">
        <v>20</v>
      </c>
      <c r="F1767" t="s">
        <v>3751</v>
      </c>
      <c r="G1767" t="s">
        <v>566</v>
      </c>
      <c r="H1767" s="157" t="s">
        <v>3798</v>
      </c>
      <c r="I1767" s="157" t="s">
        <v>3798</v>
      </c>
      <c r="J1767" t="s">
        <v>252</v>
      </c>
      <c r="L1767" s="157" t="s">
        <v>2611</v>
      </c>
    </row>
    <row r="1768" spans="1:12" x14ac:dyDescent="0.2">
      <c r="A1768" t="s">
        <v>3805</v>
      </c>
      <c r="B1768">
        <v>40202</v>
      </c>
      <c r="C1768" t="s">
        <v>2493</v>
      </c>
      <c r="D1768" s="157" t="s">
        <v>1810</v>
      </c>
      <c r="E1768">
        <v>21</v>
      </c>
      <c r="F1768" t="s">
        <v>3752</v>
      </c>
      <c r="G1768" t="s">
        <v>569</v>
      </c>
      <c r="H1768" s="157" t="s">
        <v>3234</v>
      </c>
      <c r="I1768" s="157" t="s">
        <v>3234</v>
      </c>
      <c r="J1768" t="s">
        <v>252</v>
      </c>
      <c r="L1768" s="157" t="s">
        <v>2611</v>
      </c>
    </row>
    <row r="1769" spans="1:12" x14ac:dyDescent="0.2">
      <c r="A1769" t="s">
        <v>3805</v>
      </c>
      <c r="B1769">
        <v>40202</v>
      </c>
      <c r="C1769" t="s">
        <v>2493</v>
      </c>
      <c r="D1769" s="157" t="s">
        <v>1810</v>
      </c>
      <c r="E1769">
        <v>22</v>
      </c>
      <c r="F1769" t="s">
        <v>3753</v>
      </c>
      <c r="G1769" t="s">
        <v>572</v>
      </c>
      <c r="H1769" s="157" t="s">
        <v>3799</v>
      </c>
      <c r="I1769" s="157" t="s">
        <v>3799</v>
      </c>
      <c r="J1769" t="s">
        <v>252</v>
      </c>
      <c r="L1769" s="157" t="s">
        <v>2611</v>
      </c>
    </row>
    <row r="1770" spans="1:12" x14ac:dyDescent="0.2">
      <c r="A1770" t="s">
        <v>3805</v>
      </c>
      <c r="B1770">
        <v>40202</v>
      </c>
      <c r="C1770" t="s">
        <v>2493</v>
      </c>
      <c r="D1770" s="157" t="s">
        <v>1810</v>
      </c>
      <c r="E1770">
        <v>23</v>
      </c>
      <c r="F1770" t="s">
        <v>3754</v>
      </c>
      <c r="G1770" t="s">
        <v>575</v>
      </c>
      <c r="H1770" s="157" t="s">
        <v>3236</v>
      </c>
      <c r="I1770" s="157" t="s">
        <v>3236</v>
      </c>
      <c r="J1770" t="s">
        <v>252</v>
      </c>
      <c r="L1770" s="157" t="s">
        <v>2611</v>
      </c>
    </row>
    <row r="1771" spans="1:12" x14ac:dyDescent="0.2">
      <c r="A1771" t="s">
        <v>3805</v>
      </c>
      <c r="B1771">
        <v>40202</v>
      </c>
      <c r="C1771" t="s">
        <v>2493</v>
      </c>
      <c r="D1771" s="157" t="s">
        <v>1810</v>
      </c>
      <c r="E1771">
        <v>24</v>
      </c>
      <c r="F1771" t="s">
        <v>3198</v>
      </c>
      <c r="G1771" t="s">
        <v>578</v>
      </c>
      <c r="H1771" s="157" t="s">
        <v>3237</v>
      </c>
      <c r="I1771" s="157" t="s">
        <v>3237</v>
      </c>
      <c r="J1771" t="s">
        <v>252</v>
      </c>
      <c r="L1771" s="157" t="s">
        <v>2611</v>
      </c>
    </row>
    <row r="1772" spans="1:12" x14ac:dyDescent="0.2">
      <c r="A1772" t="s">
        <v>3805</v>
      </c>
      <c r="B1772">
        <v>40202</v>
      </c>
      <c r="C1772" t="s">
        <v>2493</v>
      </c>
      <c r="D1772" s="157" t="s">
        <v>1810</v>
      </c>
      <c r="E1772">
        <v>25</v>
      </c>
      <c r="F1772" t="s">
        <v>3755</v>
      </c>
      <c r="G1772" t="s">
        <v>581</v>
      </c>
      <c r="H1772" s="157" t="s">
        <v>3240</v>
      </c>
      <c r="I1772" s="157" t="s">
        <v>3240</v>
      </c>
      <c r="J1772" t="s">
        <v>252</v>
      </c>
      <c r="L1772" s="157" t="s">
        <v>2611</v>
      </c>
    </row>
    <row r="1773" spans="1:12" x14ac:dyDescent="0.2">
      <c r="A1773" t="s">
        <v>3805</v>
      </c>
      <c r="B1773">
        <v>40202</v>
      </c>
      <c r="C1773" t="s">
        <v>2493</v>
      </c>
      <c r="D1773" s="157" t="s">
        <v>1810</v>
      </c>
      <c r="E1773">
        <v>26</v>
      </c>
      <c r="F1773" t="s">
        <v>3196</v>
      </c>
      <c r="G1773" t="s">
        <v>584</v>
      </c>
      <c r="H1773" s="157" t="s">
        <v>3241</v>
      </c>
      <c r="I1773" s="157" t="s">
        <v>3241</v>
      </c>
      <c r="J1773" t="s">
        <v>252</v>
      </c>
      <c r="L1773" s="157" t="s">
        <v>2611</v>
      </c>
    </row>
    <row r="1774" spans="1:12" x14ac:dyDescent="0.2">
      <c r="A1774" t="s">
        <v>3805</v>
      </c>
      <c r="B1774">
        <v>40202</v>
      </c>
      <c r="C1774" t="s">
        <v>2493</v>
      </c>
      <c r="D1774" s="157" t="s">
        <v>1810</v>
      </c>
      <c r="E1774">
        <v>27</v>
      </c>
      <c r="F1774" t="s">
        <v>3756</v>
      </c>
      <c r="G1774" t="s">
        <v>587</v>
      </c>
      <c r="H1774" s="157" t="s">
        <v>3242</v>
      </c>
      <c r="I1774" s="157" t="s">
        <v>3242</v>
      </c>
      <c r="J1774" t="s">
        <v>252</v>
      </c>
      <c r="L1774" s="157" t="s">
        <v>2611</v>
      </c>
    </row>
    <row r="1775" spans="1:12" x14ac:dyDescent="0.2">
      <c r="A1775" t="s">
        <v>3805</v>
      </c>
      <c r="B1775">
        <v>40202</v>
      </c>
      <c r="C1775" t="s">
        <v>2493</v>
      </c>
      <c r="D1775" s="157" t="s">
        <v>1810</v>
      </c>
      <c r="E1775">
        <v>28</v>
      </c>
      <c r="F1775" t="s">
        <v>3194</v>
      </c>
      <c r="G1775" t="s">
        <v>590</v>
      </c>
      <c r="H1775" s="157" t="s">
        <v>3243</v>
      </c>
      <c r="I1775" s="157" t="s">
        <v>3243</v>
      </c>
      <c r="J1775" t="s">
        <v>252</v>
      </c>
      <c r="L1775" s="157" t="s">
        <v>2611</v>
      </c>
    </row>
    <row r="1776" spans="1:12" x14ac:dyDescent="0.2">
      <c r="A1776" t="s">
        <v>3805</v>
      </c>
      <c r="B1776">
        <v>40202</v>
      </c>
      <c r="C1776" t="s">
        <v>2493</v>
      </c>
      <c r="D1776" s="157" t="s">
        <v>1810</v>
      </c>
      <c r="E1776">
        <v>29</v>
      </c>
      <c r="F1776" t="s">
        <v>3757</v>
      </c>
      <c r="G1776" t="s">
        <v>593</v>
      </c>
      <c r="H1776" s="157" t="s">
        <v>3245</v>
      </c>
      <c r="I1776" s="157" t="s">
        <v>3245</v>
      </c>
      <c r="J1776" t="s">
        <v>252</v>
      </c>
      <c r="L1776" s="157" t="s">
        <v>2611</v>
      </c>
    </row>
    <row r="1777" spans="1:12" x14ac:dyDescent="0.2">
      <c r="A1777" t="s">
        <v>3805</v>
      </c>
      <c r="B1777">
        <v>40202</v>
      </c>
      <c r="C1777" t="s">
        <v>2493</v>
      </c>
      <c r="D1777" s="157" t="s">
        <v>1810</v>
      </c>
      <c r="E1777">
        <v>30</v>
      </c>
      <c r="F1777" t="s">
        <v>3026</v>
      </c>
      <c r="G1777" t="s">
        <v>596</v>
      </c>
      <c r="H1777" s="157" t="s">
        <v>3246</v>
      </c>
      <c r="I1777" s="157" t="s">
        <v>3246</v>
      </c>
      <c r="J1777" t="s">
        <v>252</v>
      </c>
      <c r="L1777" s="157" t="s">
        <v>2611</v>
      </c>
    </row>
    <row r="1778" spans="1:12" x14ac:dyDescent="0.2">
      <c r="A1778" t="s">
        <v>3805</v>
      </c>
      <c r="B1778">
        <v>40202</v>
      </c>
      <c r="C1778" t="s">
        <v>2493</v>
      </c>
      <c r="D1778" s="157" t="s">
        <v>1810</v>
      </c>
      <c r="E1778">
        <v>31</v>
      </c>
      <c r="F1778" t="s">
        <v>3758</v>
      </c>
      <c r="G1778" t="s">
        <v>599</v>
      </c>
      <c r="H1778" s="157" t="s">
        <v>3062</v>
      </c>
      <c r="I1778" s="157" t="s">
        <v>3062</v>
      </c>
      <c r="J1778" t="s">
        <v>252</v>
      </c>
      <c r="L1778" s="157" t="s">
        <v>2611</v>
      </c>
    </row>
    <row r="1779" spans="1:12" x14ac:dyDescent="0.2">
      <c r="A1779" t="s">
        <v>3805</v>
      </c>
      <c r="B1779">
        <v>40202</v>
      </c>
      <c r="C1779" t="s">
        <v>2493</v>
      </c>
      <c r="D1779" s="157" t="s">
        <v>1810</v>
      </c>
      <c r="E1779">
        <v>32</v>
      </c>
      <c r="F1779" t="s">
        <v>3759</v>
      </c>
      <c r="G1779" t="s">
        <v>602</v>
      </c>
      <c r="H1779" s="157" t="s">
        <v>3247</v>
      </c>
      <c r="I1779" s="157" t="s">
        <v>3247</v>
      </c>
      <c r="J1779" t="s">
        <v>252</v>
      </c>
      <c r="L1779" s="157" t="s">
        <v>2611</v>
      </c>
    </row>
    <row r="1780" spans="1:12" x14ac:dyDescent="0.2">
      <c r="A1780" t="s">
        <v>3805</v>
      </c>
      <c r="B1780">
        <v>40202</v>
      </c>
      <c r="C1780" t="s">
        <v>2493</v>
      </c>
      <c r="D1780" s="157" t="s">
        <v>1810</v>
      </c>
      <c r="E1780">
        <v>33</v>
      </c>
      <c r="F1780" t="s">
        <v>3760</v>
      </c>
      <c r="G1780" t="s">
        <v>605</v>
      </c>
      <c r="H1780" s="157" t="s">
        <v>3802</v>
      </c>
      <c r="I1780" s="157" t="s">
        <v>3802</v>
      </c>
      <c r="J1780" t="s">
        <v>252</v>
      </c>
      <c r="L1780" s="157" t="s">
        <v>2611</v>
      </c>
    </row>
    <row r="1781" spans="1:12" x14ac:dyDescent="0.2">
      <c r="A1781" t="s">
        <v>3805</v>
      </c>
      <c r="B1781">
        <v>40202</v>
      </c>
      <c r="C1781" t="s">
        <v>2493</v>
      </c>
      <c r="D1781" s="157" t="s">
        <v>1810</v>
      </c>
      <c r="E1781">
        <v>34</v>
      </c>
      <c r="F1781" t="s">
        <v>3027</v>
      </c>
      <c r="G1781" t="s">
        <v>608</v>
      </c>
      <c r="H1781" s="157" t="s">
        <v>3803</v>
      </c>
      <c r="I1781" s="157" t="s">
        <v>3803</v>
      </c>
      <c r="J1781" t="s">
        <v>252</v>
      </c>
      <c r="L1781" s="157" t="s">
        <v>2611</v>
      </c>
    </row>
    <row r="1782" spans="1:12" x14ac:dyDescent="0.2">
      <c r="A1782" t="s">
        <v>3805</v>
      </c>
      <c r="B1782">
        <v>40202</v>
      </c>
      <c r="C1782" t="s">
        <v>2493</v>
      </c>
      <c r="D1782" s="157" t="s">
        <v>1810</v>
      </c>
      <c r="E1782">
        <v>35</v>
      </c>
      <c r="F1782" t="s">
        <v>3761</v>
      </c>
      <c r="G1782" t="s">
        <v>611</v>
      </c>
      <c r="H1782" s="157" t="s">
        <v>3248</v>
      </c>
      <c r="I1782" s="157" t="s">
        <v>3248</v>
      </c>
      <c r="J1782" t="s">
        <v>252</v>
      </c>
      <c r="L1782" s="157" t="s">
        <v>2611</v>
      </c>
    </row>
    <row r="1783" spans="1:12" x14ac:dyDescent="0.2">
      <c r="A1783" t="s">
        <v>3805</v>
      </c>
      <c r="B1783">
        <v>40202</v>
      </c>
      <c r="C1783" t="s">
        <v>2493</v>
      </c>
      <c r="D1783" s="157" t="s">
        <v>1810</v>
      </c>
      <c r="E1783">
        <v>36</v>
      </c>
      <c r="F1783" t="s">
        <v>3762</v>
      </c>
      <c r="G1783" t="s">
        <v>614</v>
      </c>
      <c r="H1783" s="157" t="s">
        <v>3804</v>
      </c>
      <c r="I1783" s="157" t="s">
        <v>3804</v>
      </c>
      <c r="J1783" t="s">
        <v>252</v>
      </c>
      <c r="L1783" s="157" t="s">
        <v>2611</v>
      </c>
    </row>
    <row r="1784" spans="1:12" x14ac:dyDescent="0.2">
      <c r="A1784" t="s">
        <v>3805</v>
      </c>
      <c r="B1784">
        <v>40202</v>
      </c>
      <c r="C1784" t="s">
        <v>2493</v>
      </c>
      <c r="D1784" s="157" t="s">
        <v>1810</v>
      </c>
      <c r="E1784">
        <v>37</v>
      </c>
      <c r="F1784" t="s">
        <v>3028</v>
      </c>
      <c r="G1784" t="s">
        <v>617</v>
      </c>
      <c r="H1784" s="157" t="s">
        <v>3249</v>
      </c>
      <c r="I1784" s="157" t="s">
        <v>3249</v>
      </c>
      <c r="J1784" t="s">
        <v>252</v>
      </c>
      <c r="L1784" s="157" t="s">
        <v>2611</v>
      </c>
    </row>
    <row r="1785" spans="1:12" x14ac:dyDescent="0.2">
      <c r="A1785" t="s">
        <v>3805</v>
      </c>
      <c r="B1785">
        <v>40202</v>
      </c>
      <c r="C1785" t="s">
        <v>2493</v>
      </c>
      <c r="D1785" s="157" t="s">
        <v>1810</v>
      </c>
      <c r="E1785">
        <v>38</v>
      </c>
      <c r="F1785" t="s">
        <v>3029</v>
      </c>
      <c r="G1785" t="s">
        <v>620</v>
      </c>
      <c r="H1785" s="157" t="s">
        <v>3250</v>
      </c>
      <c r="I1785" s="157" t="s">
        <v>3250</v>
      </c>
      <c r="J1785" t="s">
        <v>252</v>
      </c>
      <c r="L1785" s="157" t="s">
        <v>2611</v>
      </c>
    </row>
    <row r="1786" spans="1:12" x14ac:dyDescent="0.2">
      <c r="A1786" t="s">
        <v>3805</v>
      </c>
      <c r="B1786">
        <v>40202</v>
      </c>
      <c r="C1786" t="s">
        <v>2493</v>
      </c>
      <c r="D1786" s="157" t="s">
        <v>1810</v>
      </c>
      <c r="E1786">
        <v>39</v>
      </c>
      <c r="F1786" t="s">
        <v>3071</v>
      </c>
      <c r="G1786" t="s">
        <v>623</v>
      </c>
      <c r="H1786" s="157" t="s">
        <v>2895</v>
      </c>
      <c r="I1786" s="157" t="s">
        <v>2895</v>
      </c>
      <c r="J1786" t="s">
        <v>252</v>
      </c>
      <c r="L1786" s="157" t="s">
        <v>2611</v>
      </c>
    </row>
    <row r="1787" spans="1:12" x14ac:dyDescent="0.2">
      <c r="A1787" t="s">
        <v>3805</v>
      </c>
      <c r="B1787">
        <v>40202</v>
      </c>
      <c r="C1787" t="s">
        <v>2493</v>
      </c>
      <c r="D1787" s="157" t="s">
        <v>1810</v>
      </c>
      <c r="E1787">
        <v>40</v>
      </c>
      <c r="F1787" t="s">
        <v>3030</v>
      </c>
      <c r="G1787" t="s">
        <v>629</v>
      </c>
      <c r="H1787" s="157" t="s">
        <v>3066</v>
      </c>
      <c r="I1787" s="157" t="s">
        <v>3066</v>
      </c>
      <c r="J1787" t="s">
        <v>252</v>
      </c>
      <c r="L1787" s="157" t="s">
        <v>2611</v>
      </c>
    </row>
    <row r="1788" spans="1:12" x14ac:dyDescent="0.2">
      <c r="A1788" t="s">
        <v>3805</v>
      </c>
      <c r="B1788">
        <v>40202</v>
      </c>
      <c r="C1788" t="s">
        <v>2493</v>
      </c>
      <c r="D1788" s="157" t="s">
        <v>1810</v>
      </c>
      <c r="E1788">
        <v>41</v>
      </c>
      <c r="F1788" t="s">
        <v>3763</v>
      </c>
      <c r="G1788" t="s">
        <v>987</v>
      </c>
      <c r="H1788" s="157" t="s">
        <v>2896</v>
      </c>
      <c r="I1788" s="157" t="s">
        <v>2896</v>
      </c>
      <c r="J1788" t="s">
        <v>252</v>
      </c>
      <c r="L1788" s="157" t="s">
        <v>2611</v>
      </c>
    </row>
    <row r="1789" spans="1:12" x14ac:dyDescent="0.2">
      <c r="A1789" t="s">
        <v>3805</v>
      </c>
      <c r="B1789">
        <v>40202</v>
      </c>
      <c r="C1789" t="s">
        <v>2493</v>
      </c>
      <c r="D1789" s="157" t="s">
        <v>1810</v>
      </c>
      <c r="E1789">
        <v>42</v>
      </c>
      <c r="F1789" t="s">
        <v>3031</v>
      </c>
      <c r="G1789" t="s">
        <v>635</v>
      </c>
      <c r="H1789" s="157" t="s">
        <v>2898</v>
      </c>
      <c r="I1789" s="157" t="s">
        <v>2898</v>
      </c>
      <c r="J1789" t="s">
        <v>252</v>
      </c>
      <c r="L1789" s="157" t="s">
        <v>2611</v>
      </c>
    </row>
    <row r="1790" spans="1:12" x14ac:dyDescent="0.2">
      <c r="A1790" t="s">
        <v>3805</v>
      </c>
      <c r="B1790">
        <v>40202</v>
      </c>
      <c r="C1790" t="s">
        <v>2493</v>
      </c>
      <c r="D1790" s="157" t="s">
        <v>1810</v>
      </c>
      <c r="E1790">
        <v>43</v>
      </c>
      <c r="F1790" t="s">
        <v>3764</v>
      </c>
      <c r="G1790" t="s">
        <v>638</v>
      </c>
      <c r="H1790" s="157" t="s">
        <v>2899</v>
      </c>
      <c r="I1790" s="157" t="s">
        <v>2899</v>
      </c>
      <c r="J1790" t="s">
        <v>252</v>
      </c>
      <c r="L1790" s="157" t="s">
        <v>2611</v>
      </c>
    </row>
    <row r="1791" spans="1:12" x14ac:dyDescent="0.2">
      <c r="A1791" t="s">
        <v>3805</v>
      </c>
      <c r="B1791">
        <v>40202</v>
      </c>
      <c r="C1791" t="s">
        <v>2493</v>
      </c>
      <c r="D1791" s="157" t="s">
        <v>1810</v>
      </c>
      <c r="E1791">
        <v>44</v>
      </c>
      <c r="F1791" t="s">
        <v>3765</v>
      </c>
      <c r="G1791" t="s">
        <v>641</v>
      </c>
      <c r="H1791" s="157" t="s">
        <v>3252</v>
      </c>
      <c r="I1791" s="157" t="s">
        <v>3252</v>
      </c>
      <c r="J1791" t="s">
        <v>252</v>
      </c>
      <c r="L1791" s="157" t="s">
        <v>2611</v>
      </c>
    </row>
    <row r="1792" spans="1:12" x14ac:dyDescent="0.2">
      <c r="A1792" t="s">
        <v>3805</v>
      </c>
      <c r="B1792">
        <v>40202</v>
      </c>
      <c r="C1792" t="s">
        <v>2493</v>
      </c>
      <c r="D1792" s="157" t="s">
        <v>1810</v>
      </c>
      <c r="E1792">
        <v>45</v>
      </c>
      <c r="F1792" t="s">
        <v>3766</v>
      </c>
      <c r="G1792" t="s">
        <v>644</v>
      </c>
      <c r="H1792" s="157" t="s">
        <v>2900</v>
      </c>
      <c r="I1792" s="157" t="s">
        <v>2900</v>
      </c>
      <c r="J1792" t="s">
        <v>252</v>
      </c>
      <c r="L1792" s="157" t="s">
        <v>2611</v>
      </c>
    </row>
    <row r="1793" spans="1:12" x14ac:dyDescent="0.2">
      <c r="A1793" t="s">
        <v>3805</v>
      </c>
      <c r="B1793">
        <v>40202</v>
      </c>
      <c r="C1793" t="s">
        <v>2493</v>
      </c>
      <c r="D1793" s="157" t="s">
        <v>1810</v>
      </c>
      <c r="E1793">
        <v>46</v>
      </c>
      <c r="F1793" t="s">
        <v>3767</v>
      </c>
      <c r="G1793" t="s">
        <v>647</v>
      </c>
      <c r="H1793" s="157" t="s">
        <v>2901</v>
      </c>
      <c r="I1793" s="157" t="s">
        <v>2901</v>
      </c>
      <c r="J1793" t="s">
        <v>252</v>
      </c>
      <c r="L1793" s="157" t="s">
        <v>2611</v>
      </c>
    </row>
    <row r="1794" spans="1:12" x14ac:dyDescent="0.2">
      <c r="A1794" t="s">
        <v>3805</v>
      </c>
      <c r="B1794">
        <v>40202</v>
      </c>
      <c r="C1794" t="s">
        <v>2493</v>
      </c>
      <c r="D1794" s="157" t="s">
        <v>1810</v>
      </c>
      <c r="E1794">
        <v>47</v>
      </c>
      <c r="F1794" t="s">
        <v>3768</v>
      </c>
      <c r="G1794" t="s">
        <v>650</v>
      </c>
      <c r="H1794" s="157" t="s">
        <v>2901</v>
      </c>
      <c r="I1794" s="157" t="s">
        <v>2901</v>
      </c>
      <c r="J1794" t="s">
        <v>252</v>
      </c>
      <c r="L1794" s="157" t="s">
        <v>2611</v>
      </c>
    </row>
    <row r="1795" spans="1:12" x14ac:dyDescent="0.2">
      <c r="A1795" t="s">
        <v>3805</v>
      </c>
      <c r="B1795">
        <v>40202</v>
      </c>
      <c r="C1795" t="s">
        <v>2493</v>
      </c>
      <c r="D1795" s="157" t="s">
        <v>1810</v>
      </c>
      <c r="E1795">
        <v>48</v>
      </c>
      <c r="F1795" t="s">
        <v>3769</v>
      </c>
      <c r="G1795" t="s">
        <v>653</v>
      </c>
      <c r="H1795" s="157" t="s">
        <v>2902</v>
      </c>
      <c r="I1795" s="157" t="s">
        <v>2902</v>
      </c>
      <c r="J1795" t="s">
        <v>252</v>
      </c>
      <c r="L1795" s="157" t="s">
        <v>2611</v>
      </c>
    </row>
    <row r="1796" spans="1:12" x14ac:dyDescent="0.2">
      <c r="A1796" t="s">
        <v>3805</v>
      </c>
      <c r="B1796">
        <v>40202</v>
      </c>
      <c r="C1796" t="s">
        <v>2493</v>
      </c>
      <c r="D1796" s="157" t="s">
        <v>1810</v>
      </c>
      <c r="E1796">
        <v>49</v>
      </c>
      <c r="F1796" t="s">
        <v>3770</v>
      </c>
      <c r="G1796" t="s">
        <v>656</v>
      </c>
      <c r="H1796" s="157" t="s">
        <v>2903</v>
      </c>
      <c r="I1796" s="157" t="s">
        <v>2903</v>
      </c>
      <c r="J1796" t="s">
        <v>252</v>
      </c>
      <c r="L1796" s="157" t="s">
        <v>2611</v>
      </c>
    </row>
    <row r="1797" spans="1:12" x14ac:dyDescent="0.2">
      <c r="A1797" t="s">
        <v>3805</v>
      </c>
      <c r="B1797">
        <v>40202</v>
      </c>
      <c r="C1797" t="s">
        <v>2493</v>
      </c>
      <c r="D1797" s="157" t="s">
        <v>1810</v>
      </c>
      <c r="E1797">
        <v>50</v>
      </c>
      <c r="F1797" t="s">
        <v>3771</v>
      </c>
      <c r="G1797" t="s">
        <v>659</v>
      </c>
      <c r="H1797" s="157" t="s">
        <v>2904</v>
      </c>
      <c r="I1797" s="157" t="s">
        <v>2904</v>
      </c>
      <c r="J1797" t="s">
        <v>252</v>
      </c>
      <c r="L1797" s="157" t="s">
        <v>2611</v>
      </c>
    </row>
    <row r="1798" spans="1:12" x14ac:dyDescent="0.2">
      <c r="A1798" t="s">
        <v>3805</v>
      </c>
      <c r="B1798">
        <v>40202</v>
      </c>
      <c r="C1798" t="s">
        <v>2493</v>
      </c>
      <c r="D1798" s="157" t="s">
        <v>1810</v>
      </c>
      <c r="E1798">
        <v>51</v>
      </c>
      <c r="F1798" t="s">
        <v>3772</v>
      </c>
      <c r="G1798" t="s">
        <v>662</v>
      </c>
      <c r="H1798" s="157" t="s">
        <v>2905</v>
      </c>
      <c r="I1798" s="157" t="s">
        <v>2905</v>
      </c>
      <c r="J1798" t="s">
        <v>252</v>
      </c>
      <c r="L1798" s="157" t="s">
        <v>2611</v>
      </c>
    </row>
    <row r="1799" spans="1:12" x14ac:dyDescent="0.2">
      <c r="A1799" t="s">
        <v>3805</v>
      </c>
      <c r="B1799">
        <v>40202</v>
      </c>
      <c r="C1799" t="s">
        <v>2493</v>
      </c>
      <c r="D1799" s="157" t="s">
        <v>1810</v>
      </c>
      <c r="E1799">
        <v>52</v>
      </c>
      <c r="F1799" t="s">
        <v>3773</v>
      </c>
      <c r="G1799" t="s">
        <v>665</v>
      </c>
      <c r="H1799" s="157" t="s">
        <v>2906</v>
      </c>
      <c r="I1799" s="157" t="s">
        <v>2906</v>
      </c>
      <c r="J1799" t="s">
        <v>252</v>
      </c>
      <c r="L1799" s="157" t="s">
        <v>2611</v>
      </c>
    </row>
    <row r="1800" spans="1:12" x14ac:dyDescent="0.2">
      <c r="A1800" t="s">
        <v>3805</v>
      </c>
      <c r="B1800">
        <v>40202</v>
      </c>
      <c r="C1800" t="s">
        <v>2493</v>
      </c>
      <c r="D1800" s="157" t="s">
        <v>1810</v>
      </c>
      <c r="E1800">
        <v>53</v>
      </c>
      <c r="F1800" t="s">
        <v>3033</v>
      </c>
      <c r="G1800" t="s">
        <v>668</v>
      </c>
      <c r="H1800" s="157" t="s">
        <v>3254</v>
      </c>
      <c r="I1800" s="157" t="s">
        <v>3254</v>
      </c>
      <c r="J1800" t="s">
        <v>252</v>
      </c>
      <c r="L1800" s="157" t="s">
        <v>2611</v>
      </c>
    </row>
    <row r="1801" spans="1:12" x14ac:dyDescent="0.2">
      <c r="A1801" t="s">
        <v>3805</v>
      </c>
      <c r="B1801">
        <v>40202</v>
      </c>
      <c r="C1801" t="s">
        <v>2493</v>
      </c>
      <c r="D1801" s="157" t="s">
        <v>1810</v>
      </c>
      <c r="E1801">
        <v>54</v>
      </c>
      <c r="F1801" t="s">
        <v>3774</v>
      </c>
      <c r="G1801" t="s">
        <v>671</v>
      </c>
      <c r="H1801" s="157" t="s">
        <v>2909</v>
      </c>
      <c r="I1801" s="157" t="s">
        <v>2909</v>
      </c>
      <c r="J1801" t="s">
        <v>252</v>
      </c>
      <c r="L1801" s="157" t="s">
        <v>2611</v>
      </c>
    </row>
    <row r="1802" spans="1:12" x14ac:dyDescent="0.2">
      <c r="A1802" t="s">
        <v>3805</v>
      </c>
      <c r="B1802">
        <v>40202</v>
      </c>
      <c r="C1802" t="s">
        <v>2493</v>
      </c>
      <c r="D1802" s="157" t="s">
        <v>1810</v>
      </c>
      <c r="E1802">
        <v>55</v>
      </c>
      <c r="F1802" t="s">
        <v>3775</v>
      </c>
      <c r="G1802" t="s">
        <v>674</v>
      </c>
      <c r="H1802" s="157" t="s">
        <v>2910</v>
      </c>
      <c r="I1802" s="157" t="s">
        <v>2910</v>
      </c>
      <c r="J1802" t="s">
        <v>252</v>
      </c>
      <c r="L1802" s="157" t="s">
        <v>2611</v>
      </c>
    </row>
    <row r="1803" spans="1:12" x14ac:dyDescent="0.2">
      <c r="A1803" t="s">
        <v>3805</v>
      </c>
      <c r="B1803">
        <v>40202</v>
      </c>
      <c r="C1803" t="s">
        <v>2493</v>
      </c>
      <c r="D1803" s="157" t="s">
        <v>1810</v>
      </c>
      <c r="E1803">
        <v>56</v>
      </c>
      <c r="F1803" t="s">
        <v>3776</v>
      </c>
      <c r="G1803" t="s">
        <v>677</v>
      </c>
      <c r="H1803" s="157" t="s">
        <v>3068</v>
      </c>
      <c r="I1803" s="157" t="s">
        <v>3068</v>
      </c>
      <c r="J1803" t="s">
        <v>252</v>
      </c>
      <c r="L1803" s="157" t="s">
        <v>2611</v>
      </c>
    </row>
    <row r="1804" spans="1:12" x14ac:dyDescent="0.2">
      <c r="A1804" t="s">
        <v>3805</v>
      </c>
      <c r="B1804">
        <v>40202</v>
      </c>
      <c r="C1804" t="s">
        <v>2493</v>
      </c>
      <c r="D1804" s="157" t="s">
        <v>1810</v>
      </c>
      <c r="E1804">
        <v>57</v>
      </c>
      <c r="F1804" t="s">
        <v>3034</v>
      </c>
      <c r="G1804" t="s">
        <v>680</v>
      </c>
      <c r="H1804" s="157" t="s">
        <v>2911</v>
      </c>
      <c r="I1804" s="157" t="s">
        <v>2911</v>
      </c>
      <c r="J1804" t="s">
        <v>252</v>
      </c>
      <c r="L1804" s="157" t="s">
        <v>2611</v>
      </c>
    </row>
    <row r="1805" spans="1:12" x14ac:dyDescent="0.2">
      <c r="A1805" t="s">
        <v>3805</v>
      </c>
      <c r="B1805">
        <v>40202</v>
      </c>
      <c r="C1805" t="s">
        <v>2493</v>
      </c>
      <c r="D1805" s="157" t="s">
        <v>1810</v>
      </c>
      <c r="E1805">
        <v>58</v>
      </c>
      <c r="F1805" t="s">
        <v>3777</v>
      </c>
      <c r="G1805" t="s">
        <v>683</v>
      </c>
      <c r="H1805" s="157" t="s">
        <v>3274</v>
      </c>
      <c r="I1805" s="157" t="s">
        <v>3274</v>
      </c>
      <c r="J1805" t="s">
        <v>252</v>
      </c>
      <c r="L1805" s="157" t="s">
        <v>2611</v>
      </c>
    </row>
    <row r="1806" spans="1:12" x14ac:dyDescent="0.2">
      <c r="A1806" t="s">
        <v>3805</v>
      </c>
      <c r="B1806">
        <v>40202</v>
      </c>
      <c r="C1806" t="s">
        <v>2493</v>
      </c>
      <c r="D1806" s="157" t="s">
        <v>1810</v>
      </c>
      <c r="E1806">
        <v>59</v>
      </c>
      <c r="F1806" t="s">
        <v>3778</v>
      </c>
      <c r="G1806" t="s">
        <v>686</v>
      </c>
      <c r="H1806" s="157" t="s">
        <v>2912</v>
      </c>
      <c r="I1806" s="157" t="s">
        <v>2912</v>
      </c>
      <c r="J1806" t="s">
        <v>252</v>
      </c>
      <c r="L1806" s="157" t="s">
        <v>2611</v>
      </c>
    </row>
    <row r="1807" spans="1:12" x14ac:dyDescent="0.2">
      <c r="A1807" t="s">
        <v>3805</v>
      </c>
      <c r="B1807">
        <v>40202</v>
      </c>
      <c r="C1807" t="s">
        <v>2493</v>
      </c>
      <c r="D1807" s="157" t="s">
        <v>1810</v>
      </c>
      <c r="E1807">
        <v>60</v>
      </c>
      <c r="F1807" t="s">
        <v>3035</v>
      </c>
      <c r="G1807" t="s">
        <v>689</v>
      </c>
      <c r="H1807" s="157" t="s">
        <v>2913</v>
      </c>
      <c r="I1807" s="157" t="s">
        <v>2913</v>
      </c>
      <c r="J1807" t="s">
        <v>252</v>
      </c>
      <c r="L1807" s="157" t="s">
        <v>2611</v>
      </c>
    </row>
    <row r="1808" spans="1:12" x14ac:dyDescent="0.2">
      <c r="A1808" t="s">
        <v>3805</v>
      </c>
      <c r="B1808">
        <v>40202</v>
      </c>
      <c r="C1808" t="s">
        <v>2493</v>
      </c>
      <c r="D1808" s="157" t="s">
        <v>1810</v>
      </c>
      <c r="E1808">
        <v>61</v>
      </c>
      <c r="F1808" t="s">
        <v>3169</v>
      </c>
      <c r="G1808" t="s">
        <v>219</v>
      </c>
      <c r="H1808" s="157" t="s">
        <v>3069</v>
      </c>
      <c r="I1808" s="157" t="s">
        <v>3069</v>
      </c>
      <c r="J1808" t="s">
        <v>252</v>
      </c>
      <c r="L1808" s="157" t="s">
        <v>2611</v>
      </c>
    </row>
    <row r="1809" spans="1:12" x14ac:dyDescent="0.2">
      <c r="A1809" t="s">
        <v>3805</v>
      </c>
      <c r="B1809">
        <v>40202</v>
      </c>
      <c r="C1809" t="s">
        <v>2493</v>
      </c>
      <c r="D1809" s="157" t="s">
        <v>1810</v>
      </c>
      <c r="E1809">
        <v>62</v>
      </c>
      <c r="F1809" t="s">
        <v>3170</v>
      </c>
      <c r="G1809" t="s">
        <v>219</v>
      </c>
      <c r="H1809" s="157" t="s">
        <v>3264</v>
      </c>
      <c r="I1809" s="157" t="s">
        <v>3264</v>
      </c>
      <c r="J1809" t="s">
        <v>252</v>
      </c>
      <c r="L1809" s="157" t="s">
        <v>2611</v>
      </c>
    </row>
    <row r="1810" spans="1:12" x14ac:dyDescent="0.2">
      <c r="A1810" t="s">
        <v>3805</v>
      </c>
      <c r="B1810">
        <v>40202</v>
      </c>
      <c r="C1810" t="s">
        <v>2493</v>
      </c>
      <c r="D1810" s="157" t="s">
        <v>1810</v>
      </c>
      <c r="E1810">
        <v>63</v>
      </c>
      <c r="F1810" t="s">
        <v>3036</v>
      </c>
      <c r="G1810" t="s">
        <v>222</v>
      </c>
      <c r="H1810" s="157" t="s">
        <v>3070</v>
      </c>
      <c r="I1810" s="157" t="s">
        <v>3070</v>
      </c>
      <c r="J1810" t="s">
        <v>252</v>
      </c>
      <c r="L1810" s="157" t="s">
        <v>2611</v>
      </c>
    </row>
    <row r="1811" spans="1:12" x14ac:dyDescent="0.2">
      <c r="A1811" t="s">
        <v>3805</v>
      </c>
      <c r="B1811">
        <v>40202</v>
      </c>
      <c r="C1811" t="s">
        <v>2493</v>
      </c>
      <c r="D1811" s="157" t="s">
        <v>1810</v>
      </c>
      <c r="E1811">
        <v>64</v>
      </c>
      <c r="F1811" t="s">
        <v>3779</v>
      </c>
      <c r="G1811" t="s">
        <v>225</v>
      </c>
      <c r="H1811" s="157" t="s">
        <v>3265</v>
      </c>
      <c r="I1811" s="157" t="s">
        <v>3265</v>
      </c>
      <c r="J1811" t="s">
        <v>252</v>
      </c>
      <c r="L1811" s="157" t="s">
        <v>2611</v>
      </c>
    </row>
    <row r="1812" spans="1:12" x14ac:dyDescent="0.2">
      <c r="A1812" t="s">
        <v>3805</v>
      </c>
      <c r="B1812">
        <v>40202</v>
      </c>
      <c r="C1812" t="s">
        <v>2493</v>
      </c>
      <c r="D1812" s="157" t="s">
        <v>1810</v>
      </c>
      <c r="E1812">
        <v>65</v>
      </c>
      <c r="F1812" t="s">
        <v>3037</v>
      </c>
      <c r="G1812" t="s">
        <v>228</v>
      </c>
      <c r="H1812" s="157" t="s">
        <v>3266</v>
      </c>
      <c r="I1812" s="157" t="s">
        <v>3266</v>
      </c>
      <c r="J1812" t="s">
        <v>252</v>
      </c>
      <c r="L1812" s="157" t="s">
        <v>2611</v>
      </c>
    </row>
    <row r="1813" spans="1:12" x14ac:dyDescent="0.2">
      <c r="A1813" t="s">
        <v>3805</v>
      </c>
      <c r="B1813">
        <v>40202</v>
      </c>
      <c r="C1813" t="s">
        <v>2493</v>
      </c>
      <c r="D1813" s="157" t="s">
        <v>1810</v>
      </c>
      <c r="E1813">
        <v>66</v>
      </c>
      <c r="F1813" t="s">
        <v>3038</v>
      </c>
      <c r="G1813" t="s">
        <v>231</v>
      </c>
      <c r="H1813" s="157" t="s">
        <v>3267</v>
      </c>
      <c r="I1813" s="157" t="s">
        <v>3267</v>
      </c>
      <c r="J1813" t="s">
        <v>252</v>
      </c>
      <c r="L1813" s="157" t="s">
        <v>2611</v>
      </c>
    </row>
    <row r="1814" spans="1:12" x14ac:dyDescent="0.2">
      <c r="A1814" t="s">
        <v>3805</v>
      </c>
      <c r="B1814">
        <v>40202</v>
      </c>
      <c r="C1814" t="s">
        <v>2493</v>
      </c>
      <c r="D1814" s="157" t="s">
        <v>1810</v>
      </c>
      <c r="E1814">
        <v>67</v>
      </c>
      <c r="F1814" t="s">
        <v>3780</v>
      </c>
      <c r="G1814" t="s">
        <v>234</v>
      </c>
      <c r="H1814" s="157" t="s">
        <v>3268</v>
      </c>
      <c r="I1814" s="157" t="s">
        <v>3268</v>
      </c>
      <c r="J1814" t="s">
        <v>252</v>
      </c>
      <c r="L1814" s="157" t="s">
        <v>2611</v>
      </c>
    </row>
    <row r="1815" spans="1:12" x14ac:dyDescent="0.2">
      <c r="A1815" t="s">
        <v>3805</v>
      </c>
      <c r="B1815">
        <v>40202</v>
      </c>
      <c r="C1815" t="s">
        <v>2493</v>
      </c>
      <c r="D1815" s="157" t="s">
        <v>1810</v>
      </c>
      <c r="E1815">
        <v>68</v>
      </c>
      <c r="F1815" t="s">
        <v>3039</v>
      </c>
      <c r="G1815" t="s">
        <v>237</v>
      </c>
      <c r="H1815" s="157" t="s">
        <v>3269</v>
      </c>
      <c r="I1815" s="157" t="s">
        <v>3269</v>
      </c>
      <c r="J1815" t="s">
        <v>252</v>
      </c>
      <c r="L1815" s="157" t="s">
        <v>2611</v>
      </c>
    </row>
    <row r="1816" spans="1:12" x14ac:dyDescent="0.2">
      <c r="A1816" t="s">
        <v>3805</v>
      </c>
      <c r="B1816">
        <v>40202</v>
      </c>
      <c r="C1816" t="s">
        <v>2493</v>
      </c>
      <c r="D1816" s="157" t="s">
        <v>1810</v>
      </c>
      <c r="E1816">
        <v>69</v>
      </c>
      <c r="F1816" t="s">
        <v>3781</v>
      </c>
      <c r="G1816" t="s">
        <v>469</v>
      </c>
      <c r="H1816" s="157" t="s">
        <v>3270</v>
      </c>
      <c r="I1816" s="157" t="s">
        <v>3270</v>
      </c>
      <c r="J1816" t="s">
        <v>252</v>
      </c>
      <c r="L1816" s="157" t="s">
        <v>2611</v>
      </c>
    </row>
    <row r="1817" spans="1:12" x14ac:dyDescent="0.2">
      <c r="A1817" t="s">
        <v>3805</v>
      </c>
      <c r="B1817">
        <v>40202</v>
      </c>
      <c r="C1817" t="s">
        <v>2493</v>
      </c>
      <c r="D1817" s="157" t="s">
        <v>1810</v>
      </c>
      <c r="E1817">
        <v>70</v>
      </c>
      <c r="F1817" t="s">
        <v>3782</v>
      </c>
      <c r="G1817" t="s">
        <v>467</v>
      </c>
      <c r="H1817" s="157" t="s">
        <v>3270</v>
      </c>
      <c r="I1817" s="157" t="s">
        <v>3270</v>
      </c>
      <c r="J1817" t="s">
        <v>252</v>
      </c>
      <c r="L1817" s="157" t="s">
        <v>2611</v>
      </c>
    </row>
    <row r="1818" spans="1:12" x14ac:dyDescent="0.2">
      <c r="A1818" t="s">
        <v>3805</v>
      </c>
      <c r="B1818">
        <v>40202</v>
      </c>
      <c r="C1818" t="s">
        <v>2493</v>
      </c>
      <c r="D1818" s="157" t="s">
        <v>1810</v>
      </c>
      <c r="E1818">
        <v>71</v>
      </c>
      <c r="F1818" t="s">
        <v>3040</v>
      </c>
      <c r="G1818" t="s">
        <v>465</v>
      </c>
      <c r="H1818" s="157" t="s">
        <v>3275</v>
      </c>
      <c r="I1818" s="157" t="s">
        <v>3275</v>
      </c>
      <c r="J1818" t="s">
        <v>252</v>
      </c>
      <c r="L1818" s="157" t="s">
        <v>2611</v>
      </c>
    </row>
    <row r="1819" spans="1:12" x14ac:dyDescent="0.2">
      <c r="A1819" t="s">
        <v>3805</v>
      </c>
      <c r="B1819">
        <v>40202</v>
      </c>
      <c r="C1819" t="s">
        <v>2493</v>
      </c>
      <c r="D1819" s="157" t="s">
        <v>1810</v>
      </c>
      <c r="E1819">
        <v>72</v>
      </c>
      <c r="F1819" t="s">
        <v>3783</v>
      </c>
      <c r="G1819" t="s">
        <v>700</v>
      </c>
      <c r="H1819" s="157" t="s">
        <v>3271</v>
      </c>
      <c r="I1819" s="157" t="s">
        <v>3271</v>
      </c>
      <c r="J1819" t="s">
        <v>252</v>
      </c>
      <c r="L1819" s="157" t="s">
        <v>2611</v>
      </c>
    </row>
    <row r="1820" spans="1:12" x14ac:dyDescent="0.2">
      <c r="A1820" t="s">
        <v>3805</v>
      </c>
      <c r="B1820">
        <v>40202</v>
      </c>
      <c r="C1820" t="s">
        <v>2493</v>
      </c>
      <c r="D1820" s="157" t="s">
        <v>1810</v>
      </c>
      <c r="E1820">
        <v>73</v>
      </c>
      <c r="F1820" t="s">
        <v>3784</v>
      </c>
      <c r="G1820" t="s">
        <v>703</v>
      </c>
      <c r="H1820" s="157" t="s">
        <v>3276</v>
      </c>
      <c r="I1820" s="157" t="s">
        <v>3276</v>
      </c>
      <c r="J1820" t="s">
        <v>252</v>
      </c>
      <c r="L1820" s="157" t="s">
        <v>2611</v>
      </c>
    </row>
    <row r="1821" spans="1:12" x14ac:dyDescent="0.2">
      <c r="A1821" t="s">
        <v>3805</v>
      </c>
      <c r="B1821">
        <v>40202</v>
      </c>
      <c r="C1821" t="s">
        <v>2493</v>
      </c>
      <c r="D1821" s="157" t="s">
        <v>1810</v>
      </c>
      <c r="E1821">
        <v>74</v>
      </c>
      <c r="F1821" t="s">
        <v>3041</v>
      </c>
      <c r="G1821" t="s">
        <v>706</v>
      </c>
      <c r="H1821" s="157" t="s">
        <v>3272</v>
      </c>
      <c r="I1821" s="157" t="s">
        <v>3272</v>
      </c>
      <c r="J1821" t="s">
        <v>252</v>
      </c>
      <c r="L1821" s="157" t="s">
        <v>2611</v>
      </c>
    </row>
    <row r="1822" spans="1:12" x14ac:dyDescent="0.2">
      <c r="A1822" t="s">
        <v>3805</v>
      </c>
      <c r="B1822">
        <v>40202</v>
      </c>
      <c r="C1822" t="s">
        <v>2493</v>
      </c>
      <c r="D1822" s="157" t="s">
        <v>1810</v>
      </c>
      <c r="E1822">
        <v>75</v>
      </c>
      <c r="F1822" t="s">
        <v>3785</v>
      </c>
      <c r="G1822" t="s">
        <v>243</v>
      </c>
      <c r="H1822" s="157" t="s">
        <v>3277</v>
      </c>
      <c r="I1822" s="157" t="s">
        <v>3277</v>
      </c>
      <c r="J1822" t="s">
        <v>252</v>
      </c>
      <c r="L1822" s="157" t="s">
        <v>2611</v>
      </c>
    </row>
    <row r="1823" spans="1:12" x14ac:dyDescent="0.2">
      <c r="A1823" t="s">
        <v>3805</v>
      </c>
      <c r="B1823">
        <v>40202</v>
      </c>
      <c r="C1823" t="s">
        <v>2493</v>
      </c>
      <c r="D1823" s="157" t="s">
        <v>1810</v>
      </c>
      <c r="E1823">
        <v>76</v>
      </c>
      <c r="F1823" t="s">
        <v>3786</v>
      </c>
      <c r="G1823" t="s">
        <v>246</v>
      </c>
      <c r="H1823" s="157" t="s">
        <v>3278</v>
      </c>
      <c r="I1823" s="157" t="s">
        <v>3278</v>
      </c>
      <c r="J1823" t="s">
        <v>252</v>
      </c>
      <c r="L1823" s="157" t="s">
        <v>2611</v>
      </c>
    </row>
    <row r="1824" spans="1:12" x14ac:dyDescent="0.2">
      <c r="A1824" t="s">
        <v>3805</v>
      </c>
      <c r="B1824">
        <v>40202</v>
      </c>
      <c r="C1824" t="s">
        <v>2493</v>
      </c>
      <c r="D1824" s="157" t="s">
        <v>1810</v>
      </c>
      <c r="E1824">
        <v>77</v>
      </c>
      <c r="F1824" t="s">
        <v>3787</v>
      </c>
      <c r="G1824" t="s">
        <v>249</v>
      </c>
      <c r="H1824" s="157" t="s">
        <v>3806</v>
      </c>
      <c r="I1824" s="157" t="s">
        <v>3806</v>
      </c>
      <c r="J1824" t="s">
        <v>252</v>
      </c>
      <c r="L1824" s="157" t="s">
        <v>2611</v>
      </c>
    </row>
    <row r="1825" spans="1:12" x14ac:dyDescent="0.2">
      <c r="A1825" t="s">
        <v>3805</v>
      </c>
      <c r="B1825">
        <v>40202</v>
      </c>
      <c r="C1825" t="s">
        <v>2493</v>
      </c>
      <c r="D1825" s="157" t="s">
        <v>1810</v>
      </c>
      <c r="E1825">
        <v>78</v>
      </c>
      <c r="F1825" t="s">
        <v>3042</v>
      </c>
      <c r="G1825" t="s">
        <v>252</v>
      </c>
      <c r="H1825" s="157" t="s">
        <v>3279</v>
      </c>
      <c r="I1825" s="157" t="s">
        <v>3279</v>
      </c>
      <c r="J1825" t="s">
        <v>252</v>
      </c>
      <c r="L1825" s="157" t="s">
        <v>2611</v>
      </c>
    </row>
    <row r="1826" spans="1:12" x14ac:dyDescent="0.2">
      <c r="A1826" t="s">
        <v>3807</v>
      </c>
      <c r="B1826">
        <v>40202</v>
      </c>
      <c r="C1826" t="s">
        <v>2493</v>
      </c>
      <c r="D1826" s="157" t="s">
        <v>2570</v>
      </c>
      <c r="E1826">
        <v>1</v>
      </c>
      <c r="F1826" t="s">
        <v>3221</v>
      </c>
      <c r="G1826" t="s">
        <v>510</v>
      </c>
      <c r="H1826" s="157" t="s">
        <v>3808</v>
      </c>
      <c r="I1826" s="157" t="s">
        <v>3808</v>
      </c>
      <c r="J1826" t="s">
        <v>252</v>
      </c>
      <c r="L1826" s="157" t="s">
        <v>2611</v>
      </c>
    </row>
    <row r="1827" spans="1:12" x14ac:dyDescent="0.2">
      <c r="A1827" t="s">
        <v>3807</v>
      </c>
      <c r="B1827">
        <v>40202</v>
      </c>
      <c r="C1827" t="s">
        <v>2493</v>
      </c>
      <c r="D1827" s="157" t="s">
        <v>2570</v>
      </c>
      <c r="E1827">
        <v>2</v>
      </c>
      <c r="F1827" t="s">
        <v>3735</v>
      </c>
      <c r="G1827" t="s">
        <v>513</v>
      </c>
      <c r="H1827" s="157" t="s">
        <v>3103</v>
      </c>
      <c r="I1827" s="157" t="s">
        <v>3103</v>
      </c>
      <c r="J1827" t="s">
        <v>252</v>
      </c>
      <c r="L1827" s="157" t="s">
        <v>2611</v>
      </c>
    </row>
    <row r="1828" spans="1:12" x14ac:dyDescent="0.2">
      <c r="A1828" t="s">
        <v>3807</v>
      </c>
      <c r="B1828">
        <v>40202</v>
      </c>
      <c r="C1828" t="s">
        <v>2493</v>
      </c>
      <c r="D1828" s="157" t="s">
        <v>2570</v>
      </c>
      <c r="E1828">
        <v>3</v>
      </c>
      <c r="F1828" t="s">
        <v>3736</v>
      </c>
      <c r="G1828" t="s">
        <v>516</v>
      </c>
      <c r="H1828" s="157" t="s">
        <v>3104</v>
      </c>
      <c r="I1828" s="157" t="s">
        <v>3104</v>
      </c>
      <c r="J1828" t="s">
        <v>252</v>
      </c>
      <c r="L1828" s="157" t="s">
        <v>2611</v>
      </c>
    </row>
    <row r="1829" spans="1:12" x14ac:dyDescent="0.2">
      <c r="A1829" t="s">
        <v>3807</v>
      </c>
      <c r="B1829">
        <v>40202</v>
      </c>
      <c r="C1829" t="s">
        <v>2493</v>
      </c>
      <c r="D1829" s="157" t="s">
        <v>2570</v>
      </c>
      <c r="E1829">
        <v>4</v>
      </c>
      <c r="F1829" t="s">
        <v>3737</v>
      </c>
      <c r="G1829" t="s">
        <v>519</v>
      </c>
      <c r="H1829" s="157" t="s">
        <v>3493</v>
      </c>
      <c r="I1829" s="157" t="s">
        <v>3493</v>
      </c>
      <c r="J1829" t="s">
        <v>252</v>
      </c>
      <c r="L1829" s="157" t="s">
        <v>2611</v>
      </c>
    </row>
    <row r="1830" spans="1:12" x14ac:dyDescent="0.2">
      <c r="A1830" t="s">
        <v>3807</v>
      </c>
      <c r="B1830">
        <v>40202</v>
      </c>
      <c r="C1830" t="s">
        <v>2493</v>
      </c>
      <c r="D1830" s="157" t="s">
        <v>2570</v>
      </c>
      <c r="E1830">
        <v>5</v>
      </c>
      <c r="F1830" t="s">
        <v>3738</v>
      </c>
      <c r="G1830" t="s">
        <v>522</v>
      </c>
      <c r="H1830" s="157" t="s">
        <v>3105</v>
      </c>
      <c r="I1830" s="157" t="s">
        <v>3105</v>
      </c>
      <c r="J1830" t="s">
        <v>252</v>
      </c>
      <c r="L1830" s="157" t="s">
        <v>2611</v>
      </c>
    </row>
    <row r="1831" spans="1:12" x14ac:dyDescent="0.2">
      <c r="A1831" t="s">
        <v>3807</v>
      </c>
      <c r="B1831">
        <v>40202</v>
      </c>
      <c r="C1831" t="s">
        <v>2493</v>
      </c>
      <c r="D1831" s="157" t="s">
        <v>2570</v>
      </c>
      <c r="E1831">
        <v>6</v>
      </c>
      <c r="F1831" t="s">
        <v>3739</v>
      </c>
      <c r="G1831" t="s">
        <v>525</v>
      </c>
      <c r="H1831" s="157" t="s">
        <v>3494</v>
      </c>
      <c r="I1831" s="157" t="s">
        <v>3494</v>
      </c>
      <c r="J1831" t="s">
        <v>252</v>
      </c>
      <c r="L1831" s="157" t="s">
        <v>2611</v>
      </c>
    </row>
    <row r="1832" spans="1:12" x14ac:dyDescent="0.2">
      <c r="A1832" t="s">
        <v>3807</v>
      </c>
      <c r="B1832">
        <v>40202</v>
      </c>
      <c r="C1832" t="s">
        <v>2493</v>
      </c>
      <c r="D1832" s="157" t="s">
        <v>2570</v>
      </c>
      <c r="E1832">
        <v>7</v>
      </c>
      <c r="F1832" t="s">
        <v>3740</v>
      </c>
      <c r="G1832" t="s">
        <v>528</v>
      </c>
      <c r="H1832" s="157" t="s">
        <v>3495</v>
      </c>
      <c r="I1832" s="157" t="s">
        <v>3495</v>
      </c>
      <c r="J1832" t="s">
        <v>252</v>
      </c>
      <c r="L1832" s="157" t="s">
        <v>2611</v>
      </c>
    </row>
    <row r="1833" spans="1:12" x14ac:dyDescent="0.2">
      <c r="A1833" t="s">
        <v>3807</v>
      </c>
      <c r="B1833">
        <v>40202</v>
      </c>
      <c r="C1833" t="s">
        <v>2493</v>
      </c>
      <c r="D1833" s="157" t="s">
        <v>2570</v>
      </c>
      <c r="E1833">
        <v>8</v>
      </c>
      <c r="F1833" t="s">
        <v>3741</v>
      </c>
      <c r="G1833" t="s">
        <v>531</v>
      </c>
      <c r="H1833" s="157" t="s">
        <v>3496</v>
      </c>
      <c r="I1833" s="157" t="s">
        <v>3496</v>
      </c>
      <c r="J1833" t="s">
        <v>252</v>
      </c>
      <c r="L1833" s="157" t="s">
        <v>2611</v>
      </c>
    </row>
    <row r="1834" spans="1:12" x14ac:dyDescent="0.2">
      <c r="A1834" t="s">
        <v>3807</v>
      </c>
      <c r="B1834">
        <v>40202</v>
      </c>
      <c r="C1834" t="s">
        <v>2493</v>
      </c>
      <c r="D1834" s="157" t="s">
        <v>2570</v>
      </c>
      <c r="E1834">
        <v>9</v>
      </c>
      <c r="F1834" t="s">
        <v>3742</v>
      </c>
      <c r="G1834" t="s">
        <v>533</v>
      </c>
      <c r="H1834" s="157" t="s">
        <v>3497</v>
      </c>
      <c r="I1834" s="157" t="s">
        <v>3497</v>
      </c>
      <c r="J1834" t="s">
        <v>252</v>
      </c>
      <c r="L1834" s="157" t="s">
        <v>2611</v>
      </c>
    </row>
    <row r="1835" spans="1:12" x14ac:dyDescent="0.2">
      <c r="A1835" t="s">
        <v>3807</v>
      </c>
      <c r="B1835">
        <v>40202</v>
      </c>
      <c r="C1835" t="s">
        <v>2493</v>
      </c>
      <c r="D1835" s="157" t="s">
        <v>2570</v>
      </c>
      <c r="E1835">
        <v>10</v>
      </c>
      <c r="F1835" t="s">
        <v>3743</v>
      </c>
      <c r="G1835" t="s">
        <v>536</v>
      </c>
      <c r="H1835" s="157" t="s">
        <v>3809</v>
      </c>
      <c r="I1835" s="157" t="s">
        <v>3809</v>
      </c>
      <c r="J1835" t="s">
        <v>252</v>
      </c>
      <c r="L1835" s="157" t="s">
        <v>2611</v>
      </c>
    </row>
    <row r="1836" spans="1:12" x14ac:dyDescent="0.2">
      <c r="A1836" t="s">
        <v>3807</v>
      </c>
      <c r="B1836">
        <v>40202</v>
      </c>
      <c r="C1836" t="s">
        <v>2493</v>
      </c>
      <c r="D1836" s="157" t="s">
        <v>2570</v>
      </c>
      <c r="E1836">
        <v>11</v>
      </c>
      <c r="F1836" t="s">
        <v>3211</v>
      </c>
      <c r="G1836" t="s">
        <v>539</v>
      </c>
      <c r="H1836" s="157" t="s">
        <v>3810</v>
      </c>
      <c r="I1836" s="157" t="s">
        <v>3810</v>
      </c>
      <c r="J1836" t="s">
        <v>252</v>
      </c>
      <c r="L1836" s="157" t="s">
        <v>2611</v>
      </c>
    </row>
    <row r="1837" spans="1:12" x14ac:dyDescent="0.2">
      <c r="A1837" t="s">
        <v>3807</v>
      </c>
      <c r="B1837">
        <v>40202</v>
      </c>
      <c r="C1837" t="s">
        <v>2493</v>
      </c>
      <c r="D1837" s="157" t="s">
        <v>2570</v>
      </c>
      <c r="E1837">
        <v>12</v>
      </c>
      <c r="F1837" t="s">
        <v>3744</v>
      </c>
      <c r="G1837" t="s">
        <v>542</v>
      </c>
      <c r="H1837" s="157" t="s">
        <v>3498</v>
      </c>
      <c r="I1837" s="157" t="s">
        <v>3498</v>
      </c>
      <c r="J1837" t="s">
        <v>252</v>
      </c>
      <c r="L1837" s="157" t="s">
        <v>2611</v>
      </c>
    </row>
    <row r="1838" spans="1:12" x14ac:dyDescent="0.2">
      <c r="A1838" t="s">
        <v>3807</v>
      </c>
      <c r="B1838">
        <v>40202</v>
      </c>
      <c r="C1838" t="s">
        <v>2493</v>
      </c>
      <c r="D1838" s="157" t="s">
        <v>2570</v>
      </c>
      <c r="E1838">
        <v>13</v>
      </c>
      <c r="F1838" t="s">
        <v>3745</v>
      </c>
      <c r="G1838" t="s">
        <v>545</v>
      </c>
      <c r="H1838" s="157" t="s">
        <v>3106</v>
      </c>
      <c r="I1838" s="157" t="s">
        <v>3106</v>
      </c>
      <c r="J1838" t="s">
        <v>252</v>
      </c>
      <c r="L1838" s="157" t="s">
        <v>2611</v>
      </c>
    </row>
    <row r="1839" spans="1:12" x14ac:dyDescent="0.2">
      <c r="A1839" t="s">
        <v>3807</v>
      </c>
      <c r="B1839">
        <v>40202</v>
      </c>
      <c r="C1839" t="s">
        <v>2493</v>
      </c>
      <c r="D1839" s="157" t="s">
        <v>2570</v>
      </c>
      <c r="E1839">
        <v>14</v>
      </c>
      <c r="F1839" t="s">
        <v>3746</v>
      </c>
      <c r="G1839" t="s">
        <v>548</v>
      </c>
      <c r="H1839" s="157" t="s">
        <v>3499</v>
      </c>
      <c r="I1839" s="157" t="s">
        <v>3499</v>
      </c>
      <c r="J1839" t="s">
        <v>252</v>
      </c>
      <c r="L1839" s="157" t="s">
        <v>2611</v>
      </c>
    </row>
    <row r="1840" spans="1:12" x14ac:dyDescent="0.2">
      <c r="A1840" t="s">
        <v>3807</v>
      </c>
      <c r="B1840">
        <v>40202</v>
      </c>
      <c r="C1840" t="s">
        <v>2493</v>
      </c>
      <c r="D1840" s="157" t="s">
        <v>2570</v>
      </c>
      <c r="E1840">
        <v>15</v>
      </c>
      <c r="F1840" t="s">
        <v>3747</v>
      </c>
      <c r="G1840" t="s">
        <v>551</v>
      </c>
      <c r="H1840" s="157" t="s">
        <v>3500</v>
      </c>
      <c r="I1840" s="157" t="s">
        <v>3500</v>
      </c>
      <c r="J1840" t="s">
        <v>252</v>
      </c>
      <c r="L1840" s="157" t="s">
        <v>2611</v>
      </c>
    </row>
    <row r="1841" spans="1:12" x14ac:dyDescent="0.2">
      <c r="A1841" t="s">
        <v>3807</v>
      </c>
      <c r="B1841">
        <v>40202</v>
      </c>
      <c r="C1841" t="s">
        <v>2493</v>
      </c>
      <c r="D1841" s="157" t="s">
        <v>2570</v>
      </c>
      <c r="E1841">
        <v>16</v>
      </c>
      <c r="F1841" t="s">
        <v>3748</v>
      </c>
      <c r="G1841" t="s">
        <v>554</v>
      </c>
      <c r="H1841" s="157" t="s">
        <v>3107</v>
      </c>
      <c r="I1841" s="157" t="s">
        <v>3107</v>
      </c>
      <c r="J1841" t="s">
        <v>252</v>
      </c>
      <c r="L1841" s="157" t="s">
        <v>2611</v>
      </c>
    </row>
    <row r="1842" spans="1:12" x14ac:dyDescent="0.2">
      <c r="A1842" t="s">
        <v>3807</v>
      </c>
      <c r="B1842">
        <v>40202</v>
      </c>
      <c r="C1842" t="s">
        <v>2493</v>
      </c>
      <c r="D1842" s="157" t="s">
        <v>2570</v>
      </c>
      <c r="E1842">
        <v>17</v>
      </c>
      <c r="F1842" t="s">
        <v>3749</v>
      </c>
      <c r="G1842" t="s">
        <v>557</v>
      </c>
      <c r="H1842" s="157" t="s">
        <v>3502</v>
      </c>
      <c r="I1842" s="157" t="s">
        <v>3502</v>
      </c>
      <c r="J1842" t="s">
        <v>252</v>
      </c>
      <c r="L1842" s="157" t="s">
        <v>2611</v>
      </c>
    </row>
    <row r="1843" spans="1:12" x14ac:dyDescent="0.2">
      <c r="A1843" t="s">
        <v>3807</v>
      </c>
      <c r="B1843">
        <v>40202</v>
      </c>
      <c r="C1843" t="s">
        <v>2493</v>
      </c>
      <c r="D1843" s="157" t="s">
        <v>2570</v>
      </c>
      <c r="E1843">
        <v>18</v>
      </c>
      <c r="F1843" t="s">
        <v>3750</v>
      </c>
      <c r="G1843" t="s">
        <v>560</v>
      </c>
      <c r="H1843" s="157" t="s">
        <v>3108</v>
      </c>
      <c r="I1843" s="157" t="s">
        <v>3108</v>
      </c>
      <c r="J1843" t="s">
        <v>252</v>
      </c>
      <c r="L1843" s="157" t="s">
        <v>2611</v>
      </c>
    </row>
    <row r="1844" spans="1:12" x14ac:dyDescent="0.2">
      <c r="A1844" t="s">
        <v>3807</v>
      </c>
      <c r="B1844">
        <v>40202</v>
      </c>
      <c r="C1844" t="s">
        <v>2493</v>
      </c>
      <c r="D1844" s="157" t="s">
        <v>2570</v>
      </c>
      <c r="E1844">
        <v>19</v>
      </c>
      <c r="F1844" t="s">
        <v>3203</v>
      </c>
      <c r="G1844" t="s">
        <v>563</v>
      </c>
      <c r="H1844" s="157" t="s">
        <v>3109</v>
      </c>
      <c r="I1844" s="157" t="s">
        <v>3109</v>
      </c>
      <c r="J1844" t="s">
        <v>252</v>
      </c>
      <c r="L1844" s="157" t="s">
        <v>2611</v>
      </c>
    </row>
    <row r="1845" spans="1:12" x14ac:dyDescent="0.2">
      <c r="A1845" t="s">
        <v>3807</v>
      </c>
      <c r="B1845">
        <v>40202</v>
      </c>
      <c r="C1845" t="s">
        <v>2493</v>
      </c>
      <c r="D1845" s="157" t="s">
        <v>2570</v>
      </c>
      <c r="E1845">
        <v>20</v>
      </c>
      <c r="F1845" t="s">
        <v>3751</v>
      </c>
      <c r="G1845" t="s">
        <v>566</v>
      </c>
      <c r="H1845" s="157" t="s">
        <v>3110</v>
      </c>
      <c r="I1845" s="157" t="s">
        <v>3110</v>
      </c>
      <c r="J1845" t="s">
        <v>252</v>
      </c>
      <c r="L1845" s="157" t="s">
        <v>2611</v>
      </c>
    </row>
    <row r="1846" spans="1:12" x14ac:dyDescent="0.2">
      <c r="A1846" t="s">
        <v>3807</v>
      </c>
      <c r="B1846">
        <v>40202</v>
      </c>
      <c r="C1846" t="s">
        <v>2493</v>
      </c>
      <c r="D1846" s="157" t="s">
        <v>2570</v>
      </c>
      <c r="E1846">
        <v>21</v>
      </c>
      <c r="F1846" t="s">
        <v>3752</v>
      </c>
      <c r="G1846" t="s">
        <v>569</v>
      </c>
      <c r="H1846" s="157" t="s">
        <v>3111</v>
      </c>
      <c r="I1846" s="157" t="s">
        <v>3111</v>
      </c>
      <c r="J1846" t="s">
        <v>252</v>
      </c>
      <c r="L1846" s="157" t="s">
        <v>2611</v>
      </c>
    </row>
    <row r="1847" spans="1:12" x14ac:dyDescent="0.2">
      <c r="A1847" t="s">
        <v>3807</v>
      </c>
      <c r="B1847">
        <v>40202</v>
      </c>
      <c r="C1847" t="s">
        <v>2493</v>
      </c>
      <c r="D1847" s="157" t="s">
        <v>2570</v>
      </c>
      <c r="E1847">
        <v>22</v>
      </c>
      <c r="F1847" t="s">
        <v>3753</v>
      </c>
      <c r="G1847" t="s">
        <v>572</v>
      </c>
      <c r="H1847" s="157" t="s">
        <v>3113</v>
      </c>
      <c r="I1847" s="157" t="s">
        <v>3113</v>
      </c>
      <c r="J1847" t="s">
        <v>252</v>
      </c>
      <c r="L1847" s="157" t="s">
        <v>2611</v>
      </c>
    </row>
    <row r="1848" spans="1:12" x14ac:dyDescent="0.2">
      <c r="A1848" t="s">
        <v>3807</v>
      </c>
      <c r="B1848">
        <v>40202</v>
      </c>
      <c r="C1848" t="s">
        <v>2493</v>
      </c>
      <c r="D1848" s="157" t="s">
        <v>2570</v>
      </c>
      <c r="E1848">
        <v>23</v>
      </c>
      <c r="F1848" t="s">
        <v>3754</v>
      </c>
      <c r="G1848" t="s">
        <v>575</v>
      </c>
      <c r="H1848" s="157" t="s">
        <v>3114</v>
      </c>
      <c r="I1848" s="157" t="s">
        <v>3114</v>
      </c>
      <c r="J1848" t="s">
        <v>252</v>
      </c>
      <c r="L1848" s="157" t="s">
        <v>2611</v>
      </c>
    </row>
    <row r="1849" spans="1:12" x14ac:dyDescent="0.2">
      <c r="A1849" t="s">
        <v>3807</v>
      </c>
      <c r="B1849">
        <v>40202</v>
      </c>
      <c r="C1849" t="s">
        <v>2493</v>
      </c>
      <c r="D1849" s="157" t="s">
        <v>2570</v>
      </c>
      <c r="E1849">
        <v>24</v>
      </c>
      <c r="F1849" t="s">
        <v>3198</v>
      </c>
      <c r="G1849" t="s">
        <v>578</v>
      </c>
      <c r="H1849" s="157" t="s">
        <v>3504</v>
      </c>
      <c r="I1849" s="157" t="s">
        <v>3504</v>
      </c>
      <c r="J1849" t="s">
        <v>252</v>
      </c>
      <c r="L1849" s="157" t="s">
        <v>2611</v>
      </c>
    </row>
    <row r="1850" spans="1:12" x14ac:dyDescent="0.2">
      <c r="A1850" t="s">
        <v>3807</v>
      </c>
      <c r="B1850">
        <v>40202</v>
      </c>
      <c r="C1850" t="s">
        <v>2493</v>
      </c>
      <c r="D1850" s="157" t="s">
        <v>2570</v>
      </c>
      <c r="E1850">
        <v>25</v>
      </c>
      <c r="F1850" t="s">
        <v>3755</v>
      </c>
      <c r="G1850" t="s">
        <v>581</v>
      </c>
      <c r="H1850" s="157" t="s">
        <v>3506</v>
      </c>
      <c r="I1850" s="157" t="s">
        <v>3506</v>
      </c>
      <c r="J1850" t="s">
        <v>252</v>
      </c>
      <c r="L1850" s="157" t="s">
        <v>2611</v>
      </c>
    </row>
    <row r="1851" spans="1:12" x14ac:dyDescent="0.2">
      <c r="A1851" t="s">
        <v>3807</v>
      </c>
      <c r="B1851">
        <v>40202</v>
      </c>
      <c r="C1851" t="s">
        <v>2493</v>
      </c>
      <c r="D1851" s="157" t="s">
        <v>2570</v>
      </c>
      <c r="E1851">
        <v>26</v>
      </c>
      <c r="F1851" t="s">
        <v>3196</v>
      </c>
      <c r="G1851" t="s">
        <v>584</v>
      </c>
      <c r="H1851" s="157" t="s">
        <v>3117</v>
      </c>
      <c r="I1851" s="157" t="s">
        <v>3117</v>
      </c>
      <c r="J1851" t="s">
        <v>252</v>
      </c>
      <c r="L1851" s="157" t="s">
        <v>2611</v>
      </c>
    </row>
    <row r="1852" spans="1:12" x14ac:dyDescent="0.2">
      <c r="A1852" t="s">
        <v>3807</v>
      </c>
      <c r="B1852">
        <v>40202</v>
      </c>
      <c r="C1852" t="s">
        <v>2493</v>
      </c>
      <c r="D1852" s="157" t="s">
        <v>2570</v>
      </c>
      <c r="E1852">
        <v>27</v>
      </c>
      <c r="F1852" t="s">
        <v>3756</v>
      </c>
      <c r="G1852" t="s">
        <v>587</v>
      </c>
      <c r="H1852" s="157" t="s">
        <v>3118</v>
      </c>
      <c r="I1852" s="157" t="s">
        <v>3118</v>
      </c>
      <c r="J1852" t="s">
        <v>252</v>
      </c>
      <c r="L1852" s="157" t="s">
        <v>2611</v>
      </c>
    </row>
    <row r="1853" spans="1:12" x14ac:dyDescent="0.2">
      <c r="A1853" t="s">
        <v>3807</v>
      </c>
      <c r="B1853">
        <v>40202</v>
      </c>
      <c r="C1853" t="s">
        <v>2493</v>
      </c>
      <c r="D1853" s="157" t="s">
        <v>2570</v>
      </c>
      <c r="E1853">
        <v>28</v>
      </c>
      <c r="F1853" t="s">
        <v>3194</v>
      </c>
      <c r="G1853" t="s">
        <v>590</v>
      </c>
      <c r="H1853" s="157" t="s">
        <v>3507</v>
      </c>
      <c r="I1853" s="157" t="s">
        <v>3507</v>
      </c>
      <c r="J1853" t="s">
        <v>252</v>
      </c>
      <c r="L1853" s="157" t="s">
        <v>2611</v>
      </c>
    </row>
    <row r="1854" spans="1:12" x14ac:dyDescent="0.2">
      <c r="A1854" t="s">
        <v>3807</v>
      </c>
      <c r="B1854">
        <v>40202</v>
      </c>
      <c r="C1854" t="s">
        <v>2493</v>
      </c>
      <c r="D1854" s="157" t="s">
        <v>2570</v>
      </c>
      <c r="E1854">
        <v>29</v>
      </c>
      <c r="F1854" t="s">
        <v>3757</v>
      </c>
      <c r="G1854" t="s">
        <v>593</v>
      </c>
      <c r="H1854" s="157" t="s">
        <v>3509</v>
      </c>
      <c r="I1854" s="157" t="s">
        <v>3509</v>
      </c>
      <c r="J1854" t="s">
        <v>252</v>
      </c>
      <c r="L1854" s="157" t="s">
        <v>2611</v>
      </c>
    </row>
    <row r="1855" spans="1:12" x14ac:dyDescent="0.2">
      <c r="A1855" t="s">
        <v>3807</v>
      </c>
      <c r="B1855">
        <v>40202</v>
      </c>
      <c r="C1855" t="s">
        <v>2493</v>
      </c>
      <c r="D1855" s="157" t="s">
        <v>2570</v>
      </c>
      <c r="E1855">
        <v>30</v>
      </c>
      <c r="F1855" t="s">
        <v>3026</v>
      </c>
      <c r="G1855" t="s">
        <v>596</v>
      </c>
      <c r="H1855" s="157" t="s">
        <v>3510</v>
      </c>
      <c r="I1855" s="157" t="s">
        <v>3510</v>
      </c>
      <c r="J1855" t="s">
        <v>252</v>
      </c>
      <c r="L1855" s="157" t="s">
        <v>2611</v>
      </c>
    </row>
    <row r="1856" spans="1:12" x14ac:dyDescent="0.2">
      <c r="A1856" t="s">
        <v>3807</v>
      </c>
      <c r="B1856">
        <v>40202</v>
      </c>
      <c r="C1856" t="s">
        <v>2493</v>
      </c>
      <c r="D1856" s="157" t="s">
        <v>2570</v>
      </c>
      <c r="E1856">
        <v>31</v>
      </c>
      <c r="F1856" t="s">
        <v>3758</v>
      </c>
      <c r="G1856" t="s">
        <v>599</v>
      </c>
      <c r="H1856" s="157" t="s">
        <v>3120</v>
      </c>
      <c r="I1856" s="157" t="s">
        <v>3120</v>
      </c>
      <c r="J1856" t="s">
        <v>252</v>
      </c>
      <c r="L1856" s="157" t="s">
        <v>2611</v>
      </c>
    </row>
    <row r="1857" spans="1:12" x14ac:dyDescent="0.2">
      <c r="A1857" t="s">
        <v>3807</v>
      </c>
      <c r="B1857">
        <v>40202</v>
      </c>
      <c r="C1857" t="s">
        <v>2493</v>
      </c>
      <c r="D1857" s="157" t="s">
        <v>2570</v>
      </c>
      <c r="E1857">
        <v>32</v>
      </c>
      <c r="F1857" t="s">
        <v>3759</v>
      </c>
      <c r="G1857" t="s">
        <v>602</v>
      </c>
      <c r="H1857" s="157" t="s">
        <v>3511</v>
      </c>
      <c r="I1857" s="157" t="s">
        <v>3511</v>
      </c>
      <c r="J1857" t="s">
        <v>252</v>
      </c>
      <c r="L1857" s="157" t="s">
        <v>2611</v>
      </c>
    </row>
    <row r="1858" spans="1:12" x14ac:dyDescent="0.2">
      <c r="A1858" t="s">
        <v>3807</v>
      </c>
      <c r="B1858">
        <v>40202</v>
      </c>
      <c r="C1858" t="s">
        <v>2493</v>
      </c>
      <c r="D1858" s="157" t="s">
        <v>2570</v>
      </c>
      <c r="E1858">
        <v>33</v>
      </c>
      <c r="F1858" t="s">
        <v>3760</v>
      </c>
      <c r="G1858" t="s">
        <v>605</v>
      </c>
      <c r="H1858" s="157" t="s">
        <v>3512</v>
      </c>
      <c r="I1858" s="157" t="s">
        <v>3512</v>
      </c>
      <c r="J1858" t="s">
        <v>252</v>
      </c>
      <c r="L1858" s="157" t="s">
        <v>2611</v>
      </c>
    </row>
    <row r="1859" spans="1:12" x14ac:dyDescent="0.2">
      <c r="A1859" t="s">
        <v>3807</v>
      </c>
      <c r="B1859">
        <v>40202</v>
      </c>
      <c r="C1859" t="s">
        <v>2493</v>
      </c>
      <c r="D1859" s="157" t="s">
        <v>2570</v>
      </c>
      <c r="E1859">
        <v>34</v>
      </c>
      <c r="F1859" t="s">
        <v>3027</v>
      </c>
      <c r="G1859" t="s">
        <v>608</v>
      </c>
      <c r="H1859" s="157" t="s">
        <v>3811</v>
      </c>
      <c r="I1859" s="157" t="s">
        <v>3811</v>
      </c>
      <c r="J1859" t="s">
        <v>252</v>
      </c>
      <c r="L1859" s="157" t="s">
        <v>2611</v>
      </c>
    </row>
    <row r="1860" spans="1:12" x14ac:dyDescent="0.2">
      <c r="A1860" t="s">
        <v>3807</v>
      </c>
      <c r="B1860">
        <v>40202</v>
      </c>
      <c r="C1860" t="s">
        <v>2493</v>
      </c>
      <c r="D1860" s="157" t="s">
        <v>2570</v>
      </c>
      <c r="E1860">
        <v>35</v>
      </c>
      <c r="F1860" t="s">
        <v>3761</v>
      </c>
      <c r="G1860" t="s">
        <v>611</v>
      </c>
      <c r="H1860" s="157" t="s">
        <v>3513</v>
      </c>
      <c r="I1860" s="157" t="s">
        <v>3513</v>
      </c>
      <c r="J1860" t="s">
        <v>252</v>
      </c>
      <c r="L1860" s="157" t="s">
        <v>2611</v>
      </c>
    </row>
    <row r="1861" spans="1:12" x14ac:dyDescent="0.2">
      <c r="A1861" t="s">
        <v>3807</v>
      </c>
      <c r="B1861">
        <v>40202</v>
      </c>
      <c r="C1861" t="s">
        <v>2493</v>
      </c>
      <c r="D1861" s="157" t="s">
        <v>2570</v>
      </c>
      <c r="E1861">
        <v>36</v>
      </c>
      <c r="F1861" t="s">
        <v>3762</v>
      </c>
      <c r="G1861" t="s">
        <v>614</v>
      </c>
      <c r="H1861" s="157" t="s">
        <v>3812</v>
      </c>
      <c r="I1861" s="157" t="s">
        <v>3812</v>
      </c>
      <c r="J1861" t="s">
        <v>252</v>
      </c>
      <c r="L1861" s="157" t="s">
        <v>2611</v>
      </c>
    </row>
    <row r="1862" spans="1:12" x14ac:dyDescent="0.2">
      <c r="A1862" t="s">
        <v>3807</v>
      </c>
      <c r="B1862">
        <v>40202</v>
      </c>
      <c r="C1862" t="s">
        <v>2493</v>
      </c>
      <c r="D1862" s="157" t="s">
        <v>2570</v>
      </c>
      <c r="E1862">
        <v>37</v>
      </c>
      <c r="F1862" t="s">
        <v>3028</v>
      </c>
      <c r="G1862" t="s">
        <v>617</v>
      </c>
      <c r="H1862" s="157" t="s">
        <v>3515</v>
      </c>
      <c r="I1862" s="157" t="s">
        <v>3515</v>
      </c>
      <c r="J1862" t="s">
        <v>252</v>
      </c>
      <c r="L1862" s="157" t="s">
        <v>2611</v>
      </c>
    </row>
    <row r="1863" spans="1:12" x14ac:dyDescent="0.2">
      <c r="A1863" t="s">
        <v>3807</v>
      </c>
      <c r="B1863">
        <v>40202</v>
      </c>
      <c r="C1863" t="s">
        <v>2493</v>
      </c>
      <c r="D1863" s="157" t="s">
        <v>2570</v>
      </c>
      <c r="E1863">
        <v>38</v>
      </c>
      <c r="F1863" t="s">
        <v>3029</v>
      </c>
      <c r="G1863" t="s">
        <v>620</v>
      </c>
      <c r="H1863" s="157" t="s">
        <v>3516</v>
      </c>
      <c r="I1863" s="157" t="s">
        <v>3516</v>
      </c>
      <c r="J1863" t="s">
        <v>252</v>
      </c>
      <c r="L1863" s="157" t="s">
        <v>2611</v>
      </c>
    </row>
    <row r="1864" spans="1:12" x14ac:dyDescent="0.2">
      <c r="A1864" t="s">
        <v>3807</v>
      </c>
      <c r="B1864">
        <v>40202</v>
      </c>
      <c r="C1864" t="s">
        <v>2493</v>
      </c>
      <c r="D1864" s="157" t="s">
        <v>2570</v>
      </c>
      <c r="E1864">
        <v>39</v>
      </c>
      <c r="F1864" t="s">
        <v>3071</v>
      </c>
      <c r="G1864" t="s">
        <v>623</v>
      </c>
      <c r="H1864" s="157" t="s">
        <v>3518</v>
      </c>
      <c r="I1864" s="157" t="s">
        <v>3518</v>
      </c>
      <c r="J1864" t="s">
        <v>252</v>
      </c>
      <c r="L1864" s="157" t="s">
        <v>2611</v>
      </c>
    </row>
    <row r="1865" spans="1:12" x14ac:dyDescent="0.2">
      <c r="A1865" t="s">
        <v>3807</v>
      </c>
      <c r="B1865">
        <v>40202</v>
      </c>
      <c r="C1865" t="s">
        <v>2493</v>
      </c>
      <c r="D1865" s="157" t="s">
        <v>2570</v>
      </c>
      <c r="E1865">
        <v>40</v>
      </c>
      <c r="F1865" t="s">
        <v>3030</v>
      </c>
      <c r="G1865" t="s">
        <v>629</v>
      </c>
      <c r="H1865" s="157" t="s">
        <v>3521</v>
      </c>
      <c r="I1865" s="157" t="s">
        <v>3521</v>
      </c>
      <c r="J1865" t="s">
        <v>252</v>
      </c>
      <c r="L1865" s="157" t="s">
        <v>2611</v>
      </c>
    </row>
    <row r="1866" spans="1:12" x14ac:dyDescent="0.2">
      <c r="A1866" t="s">
        <v>3807</v>
      </c>
      <c r="B1866">
        <v>40202</v>
      </c>
      <c r="C1866" t="s">
        <v>2493</v>
      </c>
      <c r="D1866" s="157" t="s">
        <v>2570</v>
      </c>
      <c r="E1866">
        <v>41</v>
      </c>
      <c r="F1866" t="s">
        <v>3763</v>
      </c>
      <c r="G1866" t="s">
        <v>987</v>
      </c>
      <c r="H1866" s="157" t="s">
        <v>3813</v>
      </c>
      <c r="I1866" s="157" t="s">
        <v>3813</v>
      </c>
      <c r="J1866" t="s">
        <v>252</v>
      </c>
      <c r="L1866" s="157" t="s">
        <v>2611</v>
      </c>
    </row>
    <row r="1867" spans="1:12" x14ac:dyDescent="0.2">
      <c r="A1867" t="s">
        <v>3807</v>
      </c>
      <c r="B1867">
        <v>40202</v>
      </c>
      <c r="C1867" t="s">
        <v>2493</v>
      </c>
      <c r="D1867" s="157" t="s">
        <v>2570</v>
      </c>
      <c r="E1867">
        <v>42</v>
      </c>
      <c r="F1867" t="s">
        <v>3031</v>
      </c>
      <c r="G1867" t="s">
        <v>635</v>
      </c>
      <c r="H1867" s="157" t="s">
        <v>3522</v>
      </c>
      <c r="I1867" s="157" t="s">
        <v>3522</v>
      </c>
      <c r="J1867" t="s">
        <v>252</v>
      </c>
      <c r="L1867" s="157" t="s">
        <v>2611</v>
      </c>
    </row>
    <row r="1868" spans="1:12" x14ac:dyDescent="0.2">
      <c r="A1868" t="s">
        <v>3807</v>
      </c>
      <c r="B1868">
        <v>40202</v>
      </c>
      <c r="C1868" t="s">
        <v>2493</v>
      </c>
      <c r="D1868" s="157" t="s">
        <v>2570</v>
      </c>
      <c r="E1868">
        <v>43</v>
      </c>
      <c r="F1868" t="s">
        <v>3764</v>
      </c>
      <c r="G1868" t="s">
        <v>638</v>
      </c>
      <c r="H1868" s="157" t="s">
        <v>3523</v>
      </c>
      <c r="I1868" s="157" t="s">
        <v>3523</v>
      </c>
      <c r="J1868" t="s">
        <v>252</v>
      </c>
      <c r="L1868" s="157" t="s">
        <v>2611</v>
      </c>
    </row>
    <row r="1869" spans="1:12" x14ac:dyDescent="0.2">
      <c r="A1869" t="s">
        <v>3807</v>
      </c>
      <c r="B1869">
        <v>40202</v>
      </c>
      <c r="C1869" t="s">
        <v>2493</v>
      </c>
      <c r="D1869" s="157" t="s">
        <v>2570</v>
      </c>
      <c r="E1869">
        <v>44</v>
      </c>
      <c r="F1869" t="s">
        <v>3765</v>
      </c>
      <c r="G1869" t="s">
        <v>641</v>
      </c>
      <c r="H1869" s="157" t="s">
        <v>3524</v>
      </c>
      <c r="I1869" s="157" t="s">
        <v>3524</v>
      </c>
      <c r="J1869" t="s">
        <v>252</v>
      </c>
      <c r="L1869" s="157" t="s">
        <v>2611</v>
      </c>
    </row>
    <row r="1870" spans="1:12" x14ac:dyDescent="0.2">
      <c r="A1870" t="s">
        <v>3807</v>
      </c>
      <c r="B1870">
        <v>40202</v>
      </c>
      <c r="C1870" t="s">
        <v>2493</v>
      </c>
      <c r="D1870" s="157" t="s">
        <v>2570</v>
      </c>
      <c r="E1870">
        <v>45</v>
      </c>
      <c r="F1870" t="s">
        <v>3766</v>
      </c>
      <c r="G1870" t="s">
        <v>644</v>
      </c>
      <c r="H1870" s="157" t="s">
        <v>3525</v>
      </c>
      <c r="I1870" s="157" t="s">
        <v>3525</v>
      </c>
      <c r="J1870" t="s">
        <v>252</v>
      </c>
      <c r="L1870" s="157" t="s">
        <v>2611</v>
      </c>
    </row>
    <row r="1871" spans="1:12" x14ac:dyDescent="0.2">
      <c r="A1871" t="s">
        <v>3807</v>
      </c>
      <c r="B1871">
        <v>40202</v>
      </c>
      <c r="C1871" t="s">
        <v>2493</v>
      </c>
      <c r="D1871" s="157" t="s">
        <v>2570</v>
      </c>
      <c r="E1871">
        <v>46</v>
      </c>
      <c r="F1871" t="s">
        <v>3767</v>
      </c>
      <c r="G1871" t="s">
        <v>647</v>
      </c>
      <c r="H1871" s="157" t="s">
        <v>3814</v>
      </c>
      <c r="I1871" s="157" t="s">
        <v>3814</v>
      </c>
      <c r="J1871" t="s">
        <v>252</v>
      </c>
      <c r="L1871" s="157" t="s">
        <v>2611</v>
      </c>
    </row>
    <row r="1872" spans="1:12" x14ac:dyDescent="0.2">
      <c r="A1872" t="s">
        <v>3807</v>
      </c>
      <c r="B1872">
        <v>40202</v>
      </c>
      <c r="C1872" t="s">
        <v>2493</v>
      </c>
      <c r="D1872" s="157" t="s">
        <v>2570</v>
      </c>
      <c r="E1872">
        <v>47</v>
      </c>
      <c r="F1872" t="s">
        <v>3768</v>
      </c>
      <c r="G1872" t="s">
        <v>650</v>
      </c>
      <c r="H1872" s="157" t="s">
        <v>3814</v>
      </c>
      <c r="I1872" s="157" t="s">
        <v>3814</v>
      </c>
      <c r="J1872" t="s">
        <v>252</v>
      </c>
      <c r="L1872" s="157" t="s">
        <v>2611</v>
      </c>
    </row>
    <row r="1873" spans="1:12" x14ac:dyDescent="0.2">
      <c r="A1873" t="s">
        <v>3807</v>
      </c>
      <c r="B1873">
        <v>40202</v>
      </c>
      <c r="C1873" t="s">
        <v>2493</v>
      </c>
      <c r="D1873" s="157" t="s">
        <v>2570</v>
      </c>
      <c r="E1873">
        <v>48</v>
      </c>
      <c r="F1873" t="s">
        <v>3769</v>
      </c>
      <c r="G1873" t="s">
        <v>653</v>
      </c>
      <c r="H1873" s="157" t="s">
        <v>3815</v>
      </c>
      <c r="I1873" s="157" t="s">
        <v>3815</v>
      </c>
      <c r="J1873" t="s">
        <v>252</v>
      </c>
      <c r="L1873" s="157" t="s">
        <v>2611</v>
      </c>
    </row>
    <row r="1874" spans="1:12" x14ac:dyDescent="0.2">
      <c r="A1874" t="s">
        <v>3807</v>
      </c>
      <c r="B1874">
        <v>40202</v>
      </c>
      <c r="C1874" t="s">
        <v>2493</v>
      </c>
      <c r="D1874" s="157" t="s">
        <v>2570</v>
      </c>
      <c r="E1874">
        <v>49</v>
      </c>
      <c r="F1874" t="s">
        <v>3770</v>
      </c>
      <c r="G1874" t="s">
        <v>656</v>
      </c>
      <c r="H1874" s="157" t="s">
        <v>3816</v>
      </c>
      <c r="I1874" s="157" t="s">
        <v>3816</v>
      </c>
      <c r="J1874" t="s">
        <v>252</v>
      </c>
      <c r="L1874" s="157" t="s">
        <v>2611</v>
      </c>
    </row>
    <row r="1875" spans="1:12" x14ac:dyDescent="0.2">
      <c r="A1875" t="s">
        <v>3807</v>
      </c>
      <c r="B1875">
        <v>40202</v>
      </c>
      <c r="C1875" t="s">
        <v>2493</v>
      </c>
      <c r="D1875" s="157" t="s">
        <v>2570</v>
      </c>
      <c r="E1875">
        <v>50</v>
      </c>
      <c r="F1875" t="s">
        <v>3771</v>
      </c>
      <c r="G1875" t="s">
        <v>659</v>
      </c>
      <c r="H1875" s="157" t="s">
        <v>3527</v>
      </c>
      <c r="I1875" s="157" t="s">
        <v>3527</v>
      </c>
      <c r="J1875" t="s">
        <v>252</v>
      </c>
      <c r="L1875" s="157" t="s">
        <v>2611</v>
      </c>
    </row>
    <row r="1876" spans="1:12" x14ac:dyDescent="0.2">
      <c r="A1876" t="s">
        <v>3807</v>
      </c>
      <c r="B1876">
        <v>40202</v>
      </c>
      <c r="C1876" t="s">
        <v>2493</v>
      </c>
      <c r="D1876" s="157" t="s">
        <v>2570</v>
      </c>
      <c r="E1876">
        <v>51</v>
      </c>
      <c r="F1876" t="s">
        <v>3772</v>
      </c>
      <c r="G1876" t="s">
        <v>662</v>
      </c>
      <c r="H1876" s="157" t="s">
        <v>3817</v>
      </c>
      <c r="I1876" s="157" t="s">
        <v>3817</v>
      </c>
      <c r="J1876" t="s">
        <v>252</v>
      </c>
      <c r="L1876" s="157" t="s">
        <v>2611</v>
      </c>
    </row>
    <row r="1877" spans="1:12" x14ac:dyDescent="0.2">
      <c r="A1877" t="s">
        <v>3807</v>
      </c>
      <c r="B1877">
        <v>40202</v>
      </c>
      <c r="C1877" t="s">
        <v>2493</v>
      </c>
      <c r="D1877" s="157" t="s">
        <v>2570</v>
      </c>
      <c r="E1877">
        <v>52</v>
      </c>
      <c r="F1877" t="s">
        <v>3773</v>
      </c>
      <c r="G1877" t="s">
        <v>665</v>
      </c>
      <c r="H1877" s="157" t="s">
        <v>3529</v>
      </c>
      <c r="I1877" s="157" t="s">
        <v>3529</v>
      </c>
      <c r="J1877" t="s">
        <v>252</v>
      </c>
      <c r="L1877" s="157" t="s">
        <v>2611</v>
      </c>
    </row>
    <row r="1878" spans="1:12" x14ac:dyDescent="0.2">
      <c r="A1878" t="s">
        <v>3807</v>
      </c>
      <c r="B1878">
        <v>40202</v>
      </c>
      <c r="C1878" t="s">
        <v>2493</v>
      </c>
      <c r="D1878" s="157" t="s">
        <v>2570</v>
      </c>
      <c r="E1878">
        <v>53</v>
      </c>
      <c r="F1878" t="s">
        <v>3033</v>
      </c>
      <c r="G1878" t="s">
        <v>668</v>
      </c>
      <c r="H1878" s="157" t="s">
        <v>3531</v>
      </c>
      <c r="I1878" s="157" t="s">
        <v>3531</v>
      </c>
      <c r="J1878" t="s">
        <v>252</v>
      </c>
      <c r="L1878" s="157" t="s">
        <v>2611</v>
      </c>
    </row>
    <row r="1879" spans="1:12" x14ac:dyDescent="0.2">
      <c r="A1879" t="s">
        <v>3807</v>
      </c>
      <c r="B1879">
        <v>40202</v>
      </c>
      <c r="C1879" t="s">
        <v>2493</v>
      </c>
      <c r="D1879" s="157" t="s">
        <v>2570</v>
      </c>
      <c r="E1879">
        <v>54</v>
      </c>
      <c r="F1879" t="s">
        <v>3774</v>
      </c>
      <c r="G1879" t="s">
        <v>671</v>
      </c>
      <c r="H1879" s="157" t="s">
        <v>3534</v>
      </c>
      <c r="I1879" s="157" t="s">
        <v>3534</v>
      </c>
      <c r="J1879" t="s">
        <v>252</v>
      </c>
      <c r="L1879" s="157" t="s">
        <v>2611</v>
      </c>
    </row>
    <row r="1880" spans="1:12" x14ac:dyDescent="0.2">
      <c r="A1880" t="s">
        <v>3807</v>
      </c>
      <c r="B1880">
        <v>40202</v>
      </c>
      <c r="C1880" t="s">
        <v>2493</v>
      </c>
      <c r="D1880" s="157" t="s">
        <v>2570</v>
      </c>
      <c r="E1880">
        <v>55</v>
      </c>
      <c r="F1880" t="s">
        <v>3775</v>
      </c>
      <c r="G1880" t="s">
        <v>674</v>
      </c>
      <c r="H1880" s="157" t="s">
        <v>3818</v>
      </c>
      <c r="I1880" s="157" t="s">
        <v>3818</v>
      </c>
      <c r="J1880" t="s">
        <v>252</v>
      </c>
      <c r="L1880" s="157" t="s">
        <v>2611</v>
      </c>
    </row>
    <row r="1881" spans="1:12" x14ac:dyDescent="0.2">
      <c r="A1881" t="s">
        <v>3807</v>
      </c>
      <c r="B1881">
        <v>40202</v>
      </c>
      <c r="C1881" t="s">
        <v>2493</v>
      </c>
      <c r="D1881" s="157" t="s">
        <v>2570</v>
      </c>
      <c r="E1881">
        <v>56</v>
      </c>
      <c r="F1881" t="s">
        <v>3776</v>
      </c>
      <c r="G1881" t="s">
        <v>677</v>
      </c>
      <c r="H1881" s="157" t="s">
        <v>3535</v>
      </c>
      <c r="I1881" s="157" t="s">
        <v>3535</v>
      </c>
      <c r="J1881" t="s">
        <v>252</v>
      </c>
      <c r="L1881" s="157" t="s">
        <v>2611</v>
      </c>
    </row>
    <row r="1882" spans="1:12" x14ac:dyDescent="0.2">
      <c r="A1882" t="s">
        <v>3807</v>
      </c>
      <c r="B1882">
        <v>40202</v>
      </c>
      <c r="C1882" t="s">
        <v>2493</v>
      </c>
      <c r="D1882" s="157" t="s">
        <v>2570</v>
      </c>
      <c r="E1882">
        <v>57</v>
      </c>
      <c r="F1882" t="s">
        <v>3034</v>
      </c>
      <c r="G1882" t="s">
        <v>680</v>
      </c>
      <c r="H1882" s="157" t="s">
        <v>3536</v>
      </c>
      <c r="I1882" s="157" t="s">
        <v>3536</v>
      </c>
      <c r="J1882" t="s">
        <v>252</v>
      </c>
      <c r="L1882" s="157" t="s">
        <v>2611</v>
      </c>
    </row>
    <row r="1883" spans="1:12" x14ac:dyDescent="0.2">
      <c r="A1883" t="s">
        <v>3807</v>
      </c>
      <c r="B1883">
        <v>40202</v>
      </c>
      <c r="C1883" t="s">
        <v>2493</v>
      </c>
      <c r="D1883" s="157" t="s">
        <v>2570</v>
      </c>
      <c r="E1883">
        <v>58</v>
      </c>
      <c r="F1883" t="s">
        <v>3777</v>
      </c>
      <c r="G1883" t="s">
        <v>683</v>
      </c>
      <c r="H1883" s="157" t="s">
        <v>3819</v>
      </c>
      <c r="I1883" s="157" t="s">
        <v>3819</v>
      </c>
      <c r="J1883" t="s">
        <v>252</v>
      </c>
      <c r="L1883" s="157" t="s">
        <v>2611</v>
      </c>
    </row>
    <row r="1884" spans="1:12" x14ac:dyDescent="0.2">
      <c r="A1884" t="s">
        <v>3807</v>
      </c>
      <c r="B1884">
        <v>40202</v>
      </c>
      <c r="C1884" t="s">
        <v>2493</v>
      </c>
      <c r="D1884" s="157" t="s">
        <v>2570</v>
      </c>
      <c r="E1884">
        <v>59</v>
      </c>
      <c r="F1884" t="s">
        <v>3778</v>
      </c>
      <c r="G1884" t="s">
        <v>686</v>
      </c>
      <c r="H1884" s="157" t="s">
        <v>3537</v>
      </c>
      <c r="I1884" s="157" t="s">
        <v>3537</v>
      </c>
      <c r="J1884" t="s">
        <v>252</v>
      </c>
      <c r="L1884" s="157" t="s">
        <v>2611</v>
      </c>
    </row>
    <row r="1885" spans="1:12" x14ac:dyDescent="0.2">
      <c r="A1885" t="s">
        <v>3807</v>
      </c>
      <c r="B1885">
        <v>40202</v>
      </c>
      <c r="C1885" t="s">
        <v>2493</v>
      </c>
      <c r="D1885" s="157" t="s">
        <v>2570</v>
      </c>
      <c r="E1885">
        <v>60</v>
      </c>
      <c r="F1885" t="s">
        <v>3035</v>
      </c>
      <c r="G1885" t="s">
        <v>689</v>
      </c>
      <c r="H1885" s="157" t="s">
        <v>3538</v>
      </c>
      <c r="I1885" s="157" t="s">
        <v>3538</v>
      </c>
      <c r="J1885" t="s">
        <v>252</v>
      </c>
      <c r="L1885" s="157" t="s">
        <v>2611</v>
      </c>
    </row>
    <row r="1886" spans="1:12" x14ac:dyDescent="0.2">
      <c r="A1886" t="s">
        <v>3807</v>
      </c>
      <c r="B1886">
        <v>40202</v>
      </c>
      <c r="C1886" t="s">
        <v>2493</v>
      </c>
      <c r="D1886" s="157" t="s">
        <v>2570</v>
      </c>
      <c r="E1886">
        <v>61</v>
      </c>
      <c r="F1886" t="s">
        <v>3169</v>
      </c>
      <c r="G1886" t="s">
        <v>219</v>
      </c>
      <c r="H1886" s="157" t="s">
        <v>3540</v>
      </c>
      <c r="I1886" s="157" t="s">
        <v>3540</v>
      </c>
      <c r="J1886" t="s">
        <v>252</v>
      </c>
      <c r="L1886" s="157" t="s">
        <v>2611</v>
      </c>
    </row>
    <row r="1887" spans="1:12" x14ac:dyDescent="0.2">
      <c r="A1887" t="s">
        <v>3807</v>
      </c>
      <c r="B1887">
        <v>40202</v>
      </c>
      <c r="C1887" t="s">
        <v>2493</v>
      </c>
      <c r="D1887" s="157" t="s">
        <v>2570</v>
      </c>
      <c r="E1887">
        <v>62</v>
      </c>
      <c r="F1887" t="s">
        <v>3170</v>
      </c>
      <c r="G1887" t="s">
        <v>219</v>
      </c>
      <c r="H1887" s="157" t="s">
        <v>3543</v>
      </c>
      <c r="I1887" s="157" t="s">
        <v>3543</v>
      </c>
      <c r="J1887" t="s">
        <v>252</v>
      </c>
      <c r="L1887" s="157" t="s">
        <v>2611</v>
      </c>
    </row>
    <row r="1888" spans="1:12" x14ac:dyDescent="0.2">
      <c r="A1888" t="s">
        <v>3807</v>
      </c>
      <c r="B1888">
        <v>40202</v>
      </c>
      <c r="C1888" t="s">
        <v>2493</v>
      </c>
      <c r="D1888" s="157" t="s">
        <v>2570</v>
      </c>
      <c r="E1888">
        <v>63</v>
      </c>
      <c r="F1888" t="s">
        <v>3036</v>
      </c>
      <c r="G1888" t="s">
        <v>222</v>
      </c>
      <c r="H1888" s="157" t="s">
        <v>3544</v>
      </c>
      <c r="I1888" s="157" t="s">
        <v>3544</v>
      </c>
      <c r="J1888" t="s">
        <v>252</v>
      </c>
      <c r="L1888" s="157" t="s">
        <v>2611</v>
      </c>
    </row>
    <row r="1889" spans="1:12" x14ac:dyDescent="0.2">
      <c r="A1889" t="s">
        <v>3807</v>
      </c>
      <c r="B1889">
        <v>40202</v>
      </c>
      <c r="C1889" t="s">
        <v>2493</v>
      </c>
      <c r="D1889" s="157" t="s">
        <v>2570</v>
      </c>
      <c r="E1889">
        <v>64</v>
      </c>
      <c r="F1889" t="s">
        <v>3779</v>
      </c>
      <c r="G1889" t="s">
        <v>225</v>
      </c>
      <c r="H1889" s="157" t="s">
        <v>3545</v>
      </c>
      <c r="I1889" s="157" t="s">
        <v>3545</v>
      </c>
      <c r="J1889" t="s">
        <v>252</v>
      </c>
      <c r="L1889" s="157" t="s">
        <v>2611</v>
      </c>
    </row>
    <row r="1890" spans="1:12" x14ac:dyDescent="0.2">
      <c r="A1890" t="s">
        <v>3807</v>
      </c>
      <c r="B1890">
        <v>40202</v>
      </c>
      <c r="C1890" t="s">
        <v>2493</v>
      </c>
      <c r="D1890" s="157" t="s">
        <v>2570</v>
      </c>
      <c r="E1890">
        <v>65</v>
      </c>
      <c r="F1890" t="s">
        <v>3037</v>
      </c>
      <c r="G1890" t="s">
        <v>228</v>
      </c>
      <c r="H1890" s="157" t="s">
        <v>3546</v>
      </c>
      <c r="I1890" s="157" t="s">
        <v>3546</v>
      </c>
      <c r="J1890" t="s">
        <v>252</v>
      </c>
      <c r="L1890" s="157" t="s">
        <v>2611</v>
      </c>
    </row>
    <row r="1891" spans="1:12" x14ac:dyDescent="0.2">
      <c r="A1891" t="s">
        <v>3807</v>
      </c>
      <c r="B1891">
        <v>40202</v>
      </c>
      <c r="C1891" t="s">
        <v>2493</v>
      </c>
      <c r="D1891" s="157" t="s">
        <v>2570</v>
      </c>
      <c r="E1891">
        <v>66</v>
      </c>
      <c r="F1891" t="s">
        <v>3038</v>
      </c>
      <c r="G1891" t="s">
        <v>231</v>
      </c>
      <c r="H1891" s="157" t="s">
        <v>3547</v>
      </c>
      <c r="I1891" s="157" t="s">
        <v>3547</v>
      </c>
      <c r="J1891" t="s">
        <v>252</v>
      </c>
      <c r="L1891" s="157" t="s">
        <v>2611</v>
      </c>
    </row>
    <row r="1892" spans="1:12" x14ac:dyDescent="0.2">
      <c r="A1892" t="s">
        <v>3807</v>
      </c>
      <c r="B1892">
        <v>40202</v>
      </c>
      <c r="C1892" t="s">
        <v>2493</v>
      </c>
      <c r="D1892" s="157" t="s">
        <v>2570</v>
      </c>
      <c r="E1892">
        <v>67</v>
      </c>
      <c r="F1892" t="s">
        <v>3780</v>
      </c>
      <c r="G1892" t="s">
        <v>234</v>
      </c>
      <c r="H1892" s="157" t="s">
        <v>3548</v>
      </c>
      <c r="I1892" s="157" t="s">
        <v>3548</v>
      </c>
      <c r="J1892" t="s">
        <v>252</v>
      </c>
      <c r="L1892" s="157" t="s">
        <v>2611</v>
      </c>
    </row>
    <row r="1893" spans="1:12" x14ac:dyDescent="0.2">
      <c r="A1893" t="s">
        <v>3807</v>
      </c>
      <c r="B1893">
        <v>40202</v>
      </c>
      <c r="C1893" t="s">
        <v>2493</v>
      </c>
      <c r="D1893" s="157" t="s">
        <v>2570</v>
      </c>
      <c r="E1893">
        <v>68</v>
      </c>
      <c r="F1893" t="s">
        <v>3039</v>
      </c>
      <c r="G1893" t="s">
        <v>237</v>
      </c>
      <c r="H1893" s="157" t="s">
        <v>3549</v>
      </c>
      <c r="I1893" s="157" t="s">
        <v>3549</v>
      </c>
      <c r="J1893" t="s">
        <v>252</v>
      </c>
      <c r="L1893" s="157" t="s">
        <v>2611</v>
      </c>
    </row>
    <row r="1894" spans="1:12" x14ac:dyDescent="0.2">
      <c r="A1894" t="s">
        <v>3807</v>
      </c>
      <c r="B1894">
        <v>40202</v>
      </c>
      <c r="C1894" t="s">
        <v>2493</v>
      </c>
      <c r="D1894" s="157" t="s">
        <v>2570</v>
      </c>
      <c r="E1894">
        <v>69</v>
      </c>
      <c r="F1894" t="s">
        <v>3781</v>
      </c>
      <c r="G1894" t="s">
        <v>469</v>
      </c>
      <c r="H1894" s="157" t="s">
        <v>3550</v>
      </c>
      <c r="I1894" s="157" t="s">
        <v>3550</v>
      </c>
      <c r="J1894" t="s">
        <v>252</v>
      </c>
      <c r="L1894" s="157" t="s">
        <v>2611</v>
      </c>
    </row>
    <row r="1895" spans="1:12" x14ac:dyDescent="0.2">
      <c r="A1895" t="s">
        <v>3807</v>
      </c>
      <c r="B1895">
        <v>40202</v>
      </c>
      <c r="C1895" t="s">
        <v>2493</v>
      </c>
      <c r="D1895" s="157" t="s">
        <v>2570</v>
      </c>
      <c r="E1895">
        <v>70</v>
      </c>
      <c r="F1895" t="s">
        <v>3782</v>
      </c>
      <c r="G1895" t="s">
        <v>467</v>
      </c>
      <c r="H1895" s="157" t="s">
        <v>3550</v>
      </c>
      <c r="I1895" s="157" t="s">
        <v>3550</v>
      </c>
      <c r="J1895" t="s">
        <v>252</v>
      </c>
      <c r="L1895" s="157" t="s">
        <v>2611</v>
      </c>
    </row>
    <row r="1896" spans="1:12" x14ac:dyDescent="0.2">
      <c r="A1896" t="s">
        <v>3807</v>
      </c>
      <c r="B1896">
        <v>40202</v>
      </c>
      <c r="C1896" t="s">
        <v>2493</v>
      </c>
      <c r="D1896" s="157" t="s">
        <v>2570</v>
      </c>
      <c r="E1896">
        <v>71</v>
      </c>
      <c r="F1896" t="s">
        <v>3040</v>
      </c>
      <c r="G1896" t="s">
        <v>465</v>
      </c>
      <c r="H1896" s="157" t="s">
        <v>3820</v>
      </c>
      <c r="I1896" s="157" t="s">
        <v>3820</v>
      </c>
      <c r="J1896" t="s">
        <v>252</v>
      </c>
      <c r="L1896" s="157" t="s">
        <v>2611</v>
      </c>
    </row>
    <row r="1897" spans="1:12" x14ac:dyDescent="0.2">
      <c r="A1897" t="s">
        <v>3807</v>
      </c>
      <c r="B1897">
        <v>40202</v>
      </c>
      <c r="C1897" t="s">
        <v>2493</v>
      </c>
      <c r="D1897" s="157" t="s">
        <v>2570</v>
      </c>
      <c r="E1897">
        <v>72</v>
      </c>
      <c r="F1897" t="s">
        <v>3783</v>
      </c>
      <c r="G1897" t="s">
        <v>700</v>
      </c>
      <c r="H1897" s="157" t="s">
        <v>3551</v>
      </c>
      <c r="I1897" s="157" t="s">
        <v>3551</v>
      </c>
      <c r="J1897" t="s">
        <v>252</v>
      </c>
      <c r="L1897" s="157" t="s">
        <v>2611</v>
      </c>
    </row>
    <row r="1898" spans="1:12" x14ac:dyDescent="0.2">
      <c r="A1898" t="s">
        <v>3807</v>
      </c>
      <c r="B1898">
        <v>40202</v>
      </c>
      <c r="C1898" t="s">
        <v>2493</v>
      </c>
      <c r="D1898" s="157" t="s">
        <v>2570</v>
      </c>
      <c r="E1898">
        <v>73</v>
      </c>
      <c r="F1898" t="s">
        <v>3784</v>
      </c>
      <c r="G1898" t="s">
        <v>703</v>
      </c>
      <c r="H1898" s="157" t="s">
        <v>3821</v>
      </c>
      <c r="I1898" s="157" t="s">
        <v>3821</v>
      </c>
      <c r="J1898" t="s">
        <v>252</v>
      </c>
      <c r="L1898" s="157" t="s">
        <v>2611</v>
      </c>
    </row>
    <row r="1899" spans="1:12" x14ac:dyDescent="0.2">
      <c r="A1899" t="s">
        <v>3807</v>
      </c>
      <c r="B1899">
        <v>40202</v>
      </c>
      <c r="C1899" t="s">
        <v>2493</v>
      </c>
      <c r="D1899" s="157" t="s">
        <v>2570</v>
      </c>
      <c r="E1899">
        <v>74</v>
      </c>
      <c r="F1899" t="s">
        <v>3041</v>
      </c>
      <c r="G1899" t="s">
        <v>706</v>
      </c>
      <c r="H1899" s="157" t="s">
        <v>3552</v>
      </c>
      <c r="I1899" s="157" t="s">
        <v>3552</v>
      </c>
      <c r="J1899" t="s">
        <v>252</v>
      </c>
      <c r="L1899" s="157" t="s">
        <v>2611</v>
      </c>
    </row>
    <row r="1900" spans="1:12" x14ac:dyDescent="0.2">
      <c r="A1900" t="s">
        <v>3807</v>
      </c>
      <c r="B1900">
        <v>40202</v>
      </c>
      <c r="C1900" t="s">
        <v>2493</v>
      </c>
      <c r="D1900" s="157" t="s">
        <v>2570</v>
      </c>
      <c r="E1900">
        <v>75</v>
      </c>
      <c r="F1900" t="s">
        <v>3785</v>
      </c>
      <c r="G1900" t="s">
        <v>243</v>
      </c>
      <c r="H1900" s="157" t="s">
        <v>3822</v>
      </c>
      <c r="I1900" s="157" t="s">
        <v>3822</v>
      </c>
      <c r="J1900" t="s">
        <v>252</v>
      </c>
      <c r="L1900" s="157" t="s">
        <v>2611</v>
      </c>
    </row>
    <row r="1901" spans="1:12" x14ac:dyDescent="0.2">
      <c r="A1901" t="s">
        <v>3807</v>
      </c>
      <c r="B1901">
        <v>40202</v>
      </c>
      <c r="C1901" t="s">
        <v>2493</v>
      </c>
      <c r="D1901" s="157" t="s">
        <v>2570</v>
      </c>
      <c r="E1901">
        <v>76</v>
      </c>
      <c r="F1901" t="s">
        <v>3786</v>
      </c>
      <c r="G1901" t="s">
        <v>246</v>
      </c>
      <c r="H1901" s="157" t="s">
        <v>3823</v>
      </c>
      <c r="I1901" s="157" t="s">
        <v>3823</v>
      </c>
      <c r="J1901" t="s">
        <v>252</v>
      </c>
      <c r="L1901" s="157" t="s">
        <v>2611</v>
      </c>
    </row>
    <row r="1902" spans="1:12" x14ac:dyDescent="0.2">
      <c r="A1902" t="s">
        <v>3807</v>
      </c>
      <c r="B1902">
        <v>40202</v>
      </c>
      <c r="C1902" t="s">
        <v>2493</v>
      </c>
      <c r="D1902" s="157" t="s">
        <v>2570</v>
      </c>
      <c r="E1902">
        <v>77</v>
      </c>
      <c r="F1902" t="s">
        <v>3787</v>
      </c>
      <c r="G1902" t="s">
        <v>249</v>
      </c>
      <c r="H1902" s="157" t="s">
        <v>3824</v>
      </c>
      <c r="I1902" s="157" t="s">
        <v>3824</v>
      </c>
      <c r="J1902" t="s">
        <v>252</v>
      </c>
      <c r="L1902" s="157" t="s">
        <v>2611</v>
      </c>
    </row>
    <row r="1903" spans="1:12" x14ac:dyDescent="0.2">
      <c r="A1903" t="s">
        <v>3807</v>
      </c>
      <c r="B1903">
        <v>40202</v>
      </c>
      <c r="C1903" t="s">
        <v>2493</v>
      </c>
      <c r="D1903" s="157" t="s">
        <v>2570</v>
      </c>
      <c r="E1903">
        <v>78</v>
      </c>
      <c r="F1903" t="s">
        <v>3042</v>
      </c>
      <c r="G1903" t="s">
        <v>252</v>
      </c>
      <c r="H1903" s="157" t="s">
        <v>3825</v>
      </c>
      <c r="I1903" s="157" t="s">
        <v>3825</v>
      </c>
      <c r="J1903" t="s">
        <v>252</v>
      </c>
      <c r="L1903" s="157" t="s">
        <v>2611</v>
      </c>
    </row>
    <row r="1904" spans="1:12" x14ac:dyDescent="0.2">
      <c r="A1904" t="s">
        <v>3826</v>
      </c>
      <c r="B1904">
        <v>40202</v>
      </c>
      <c r="C1904" t="s">
        <v>2493</v>
      </c>
      <c r="D1904" s="157" t="s">
        <v>2378</v>
      </c>
      <c r="E1904">
        <v>1</v>
      </c>
      <c r="F1904" t="s">
        <v>3221</v>
      </c>
      <c r="G1904" t="s">
        <v>510</v>
      </c>
      <c r="H1904" s="157" t="s">
        <v>3597</v>
      </c>
      <c r="I1904" s="157" t="s">
        <v>3597</v>
      </c>
      <c r="J1904" t="s">
        <v>252</v>
      </c>
      <c r="L1904" s="157" t="s">
        <v>2611</v>
      </c>
    </row>
    <row r="1905" spans="1:12" x14ac:dyDescent="0.2">
      <c r="A1905" t="s">
        <v>3826</v>
      </c>
      <c r="B1905">
        <v>40202</v>
      </c>
      <c r="C1905" t="s">
        <v>2493</v>
      </c>
      <c r="D1905" s="157" t="s">
        <v>2378</v>
      </c>
      <c r="E1905">
        <v>2</v>
      </c>
      <c r="F1905" t="s">
        <v>3735</v>
      </c>
      <c r="G1905" t="s">
        <v>513</v>
      </c>
      <c r="H1905" s="157" t="s">
        <v>3598</v>
      </c>
      <c r="I1905" s="157" t="s">
        <v>3598</v>
      </c>
      <c r="J1905" t="s">
        <v>252</v>
      </c>
      <c r="L1905" s="157" t="s">
        <v>2611</v>
      </c>
    </row>
    <row r="1906" spans="1:12" x14ac:dyDescent="0.2">
      <c r="A1906" t="s">
        <v>3826</v>
      </c>
      <c r="B1906">
        <v>40202</v>
      </c>
      <c r="C1906" t="s">
        <v>2493</v>
      </c>
      <c r="D1906" s="157" t="s">
        <v>2378</v>
      </c>
      <c r="E1906">
        <v>3</v>
      </c>
      <c r="F1906" t="s">
        <v>3736</v>
      </c>
      <c r="G1906" t="s">
        <v>516</v>
      </c>
      <c r="H1906" s="157" t="s">
        <v>3827</v>
      </c>
      <c r="I1906" s="157" t="s">
        <v>3827</v>
      </c>
      <c r="J1906" t="s">
        <v>252</v>
      </c>
      <c r="L1906" s="157" t="s">
        <v>2611</v>
      </c>
    </row>
    <row r="1907" spans="1:12" x14ac:dyDescent="0.2">
      <c r="A1907" t="s">
        <v>3826</v>
      </c>
      <c r="B1907">
        <v>40202</v>
      </c>
      <c r="C1907" t="s">
        <v>2493</v>
      </c>
      <c r="D1907" s="157" t="s">
        <v>2378</v>
      </c>
      <c r="E1907">
        <v>4</v>
      </c>
      <c r="F1907" t="s">
        <v>3737</v>
      </c>
      <c r="G1907" t="s">
        <v>519</v>
      </c>
      <c r="H1907" s="157" t="s">
        <v>3600</v>
      </c>
      <c r="I1907" s="157" t="s">
        <v>3600</v>
      </c>
      <c r="J1907" t="s">
        <v>252</v>
      </c>
      <c r="L1907" s="157" t="s">
        <v>2611</v>
      </c>
    </row>
    <row r="1908" spans="1:12" x14ac:dyDescent="0.2">
      <c r="A1908" t="s">
        <v>3826</v>
      </c>
      <c r="B1908">
        <v>40202</v>
      </c>
      <c r="C1908" t="s">
        <v>2493</v>
      </c>
      <c r="D1908" s="157" t="s">
        <v>2378</v>
      </c>
      <c r="E1908">
        <v>5</v>
      </c>
      <c r="F1908" t="s">
        <v>3738</v>
      </c>
      <c r="G1908" t="s">
        <v>522</v>
      </c>
      <c r="H1908" s="157" t="s">
        <v>3828</v>
      </c>
      <c r="I1908" s="157" t="s">
        <v>3828</v>
      </c>
      <c r="J1908" t="s">
        <v>252</v>
      </c>
      <c r="L1908" s="157" t="s">
        <v>2611</v>
      </c>
    </row>
    <row r="1909" spans="1:12" x14ac:dyDescent="0.2">
      <c r="A1909" t="s">
        <v>3826</v>
      </c>
      <c r="B1909">
        <v>40202</v>
      </c>
      <c r="C1909" t="s">
        <v>2493</v>
      </c>
      <c r="D1909" s="157" t="s">
        <v>2378</v>
      </c>
      <c r="E1909">
        <v>6</v>
      </c>
      <c r="F1909" t="s">
        <v>3739</v>
      </c>
      <c r="G1909" t="s">
        <v>525</v>
      </c>
      <c r="H1909" s="157" t="s">
        <v>3601</v>
      </c>
      <c r="I1909" s="157" t="s">
        <v>3601</v>
      </c>
      <c r="J1909" t="s">
        <v>252</v>
      </c>
      <c r="L1909" s="157" t="s">
        <v>2611</v>
      </c>
    </row>
    <row r="1910" spans="1:12" x14ac:dyDescent="0.2">
      <c r="A1910" t="s">
        <v>3826</v>
      </c>
      <c r="B1910">
        <v>40202</v>
      </c>
      <c r="C1910" t="s">
        <v>2493</v>
      </c>
      <c r="D1910" s="157" t="s">
        <v>2378</v>
      </c>
      <c r="E1910">
        <v>7</v>
      </c>
      <c r="F1910" t="s">
        <v>3740</v>
      </c>
      <c r="G1910" t="s">
        <v>528</v>
      </c>
      <c r="H1910" s="157" t="s">
        <v>3602</v>
      </c>
      <c r="I1910" s="157" t="s">
        <v>3602</v>
      </c>
      <c r="J1910" t="s">
        <v>252</v>
      </c>
      <c r="L1910" s="157" t="s">
        <v>2611</v>
      </c>
    </row>
    <row r="1911" spans="1:12" x14ac:dyDescent="0.2">
      <c r="A1911" t="s">
        <v>3826</v>
      </c>
      <c r="B1911">
        <v>40202</v>
      </c>
      <c r="C1911" t="s">
        <v>2493</v>
      </c>
      <c r="D1911" s="157" t="s">
        <v>2378</v>
      </c>
      <c r="E1911">
        <v>8</v>
      </c>
      <c r="F1911" t="s">
        <v>3741</v>
      </c>
      <c r="G1911" t="s">
        <v>531</v>
      </c>
      <c r="H1911" s="157" t="s">
        <v>3603</v>
      </c>
      <c r="I1911" s="157" t="s">
        <v>3603</v>
      </c>
      <c r="J1911" t="s">
        <v>252</v>
      </c>
      <c r="L1911" s="157" t="s">
        <v>2611</v>
      </c>
    </row>
    <row r="1912" spans="1:12" x14ac:dyDescent="0.2">
      <c r="A1912" t="s">
        <v>3826</v>
      </c>
      <c r="B1912">
        <v>40202</v>
      </c>
      <c r="C1912" t="s">
        <v>2493</v>
      </c>
      <c r="D1912" s="157" t="s">
        <v>2378</v>
      </c>
      <c r="E1912">
        <v>9</v>
      </c>
      <c r="F1912" t="s">
        <v>3742</v>
      </c>
      <c r="G1912" t="s">
        <v>533</v>
      </c>
      <c r="H1912" s="157" t="s">
        <v>3604</v>
      </c>
      <c r="I1912" s="157" t="s">
        <v>3604</v>
      </c>
      <c r="J1912" t="s">
        <v>252</v>
      </c>
      <c r="L1912" s="157" t="s">
        <v>2611</v>
      </c>
    </row>
    <row r="1913" spans="1:12" x14ac:dyDescent="0.2">
      <c r="A1913" t="s">
        <v>3826</v>
      </c>
      <c r="B1913">
        <v>40202</v>
      </c>
      <c r="C1913" t="s">
        <v>2493</v>
      </c>
      <c r="D1913" s="157" t="s">
        <v>2378</v>
      </c>
      <c r="E1913">
        <v>10</v>
      </c>
      <c r="F1913" t="s">
        <v>3743</v>
      </c>
      <c r="G1913" t="s">
        <v>536</v>
      </c>
      <c r="H1913" s="157" t="s">
        <v>3605</v>
      </c>
      <c r="I1913" s="157" t="s">
        <v>3605</v>
      </c>
      <c r="J1913" t="s">
        <v>252</v>
      </c>
      <c r="L1913" s="157" t="s">
        <v>2611</v>
      </c>
    </row>
    <row r="1914" spans="1:12" x14ac:dyDescent="0.2">
      <c r="A1914" t="s">
        <v>3826</v>
      </c>
      <c r="B1914">
        <v>40202</v>
      </c>
      <c r="C1914" t="s">
        <v>2493</v>
      </c>
      <c r="D1914" s="157" t="s">
        <v>2378</v>
      </c>
      <c r="E1914">
        <v>11</v>
      </c>
      <c r="F1914" t="s">
        <v>3211</v>
      </c>
      <c r="G1914" t="s">
        <v>539</v>
      </c>
      <c r="H1914" s="157" t="s">
        <v>3606</v>
      </c>
      <c r="I1914" s="157" t="s">
        <v>3606</v>
      </c>
      <c r="J1914" t="s">
        <v>252</v>
      </c>
      <c r="L1914" s="157" t="s">
        <v>2611</v>
      </c>
    </row>
    <row r="1915" spans="1:12" x14ac:dyDescent="0.2">
      <c r="A1915" t="s">
        <v>3826</v>
      </c>
      <c r="B1915">
        <v>40202</v>
      </c>
      <c r="C1915" t="s">
        <v>2493</v>
      </c>
      <c r="D1915" s="157" t="s">
        <v>2378</v>
      </c>
      <c r="E1915">
        <v>12</v>
      </c>
      <c r="F1915" t="s">
        <v>3744</v>
      </c>
      <c r="G1915" t="s">
        <v>542</v>
      </c>
      <c r="H1915" s="157" t="s">
        <v>3607</v>
      </c>
      <c r="I1915" s="157" t="s">
        <v>3607</v>
      </c>
      <c r="J1915" t="s">
        <v>252</v>
      </c>
      <c r="L1915" s="157" t="s">
        <v>2611</v>
      </c>
    </row>
    <row r="1916" spans="1:12" x14ac:dyDescent="0.2">
      <c r="A1916" t="s">
        <v>3826</v>
      </c>
      <c r="B1916">
        <v>40202</v>
      </c>
      <c r="C1916" t="s">
        <v>2493</v>
      </c>
      <c r="D1916" s="157" t="s">
        <v>2378</v>
      </c>
      <c r="E1916">
        <v>13</v>
      </c>
      <c r="F1916" t="s">
        <v>3745</v>
      </c>
      <c r="G1916" t="s">
        <v>545</v>
      </c>
      <c r="H1916" s="157" t="s">
        <v>3608</v>
      </c>
      <c r="I1916" s="157" t="s">
        <v>3608</v>
      </c>
      <c r="J1916" t="s">
        <v>252</v>
      </c>
      <c r="L1916" s="157" t="s">
        <v>2611</v>
      </c>
    </row>
    <row r="1917" spans="1:12" x14ac:dyDescent="0.2">
      <c r="A1917" t="s">
        <v>3826</v>
      </c>
      <c r="B1917">
        <v>40202</v>
      </c>
      <c r="C1917" t="s">
        <v>2493</v>
      </c>
      <c r="D1917" s="157" t="s">
        <v>2378</v>
      </c>
      <c r="E1917">
        <v>14</v>
      </c>
      <c r="F1917" t="s">
        <v>3746</v>
      </c>
      <c r="G1917" t="s">
        <v>548</v>
      </c>
      <c r="H1917" s="157" t="s">
        <v>3829</v>
      </c>
      <c r="I1917" s="157" t="s">
        <v>3829</v>
      </c>
      <c r="J1917" t="s">
        <v>252</v>
      </c>
      <c r="L1917" s="157" t="s">
        <v>2611</v>
      </c>
    </row>
    <row r="1918" spans="1:12" x14ac:dyDescent="0.2">
      <c r="A1918" t="s">
        <v>3826</v>
      </c>
      <c r="B1918">
        <v>40202</v>
      </c>
      <c r="C1918" t="s">
        <v>2493</v>
      </c>
      <c r="D1918" s="157" t="s">
        <v>2378</v>
      </c>
      <c r="E1918">
        <v>15</v>
      </c>
      <c r="F1918" t="s">
        <v>3747</v>
      </c>
      <c r="G1918" t="s">
        <v>551</v>
      </c>
      <c r="H1918" s="157" t="s">
        <v>3830</v>
      </c>
      <c r="I1918" s="157" t="s">
        <v>3830</v>
      </c>
      <c r="J1918" t="s">
        <v>252</v>
      </c>
      <c r="L1918" s="157" t="s">
        <v>2611</v>
      </c>
    </row>
    <row r="1919" spans="1:12" x14ac:dyDescent="0.2">
      <c r="A1919" t="s">
        <v>3826</v>
      </c>
      <c r="B1919">
        <v>40202</v>
      </c>
      <c r="C1919" t="s">
        <v>2493</v>
      </c>
      <c r="D1919" s="157" t="s">
        <v>2378</v>
      </c>
      <c r="E1919">
        <v>16</v>
      </c>
      <c r="F1919" t="s">
        <v>3748</v>
      </c>
      <c r="G1919" t="s">
        <v>554</v>
      </c>
      <c r="H1919" s="157" t="s">
        <v>3609</v>
      </c>
      <c r="I1919" s="157" t="s">
        <v>3609</v>
      </c>
      <c r="J1919" t="s">
        <v>252</v>
      </c>
      <c r="L1919" s="157" t="s">
        <v>2611</v>
      </c>
    </row>
    <row r="1920" spans="1:12" x14ac:dyDescent="0.2">
      <c r="A1920" t="s">
        <v>3826</v>
      </c>
      <c r="B1920">
        <v>40202</v>
      </c>
      <c r="C1920" t="s">
        <v>2493</v>
      </c>
      <c r="D1920" s="157" t="s">
        <v>2378</v>
      </c>
      <c r="E1920">
        <v>17</v>
      </c>
      <c r="F1920" t="s">
        <v>3749</v>
      </c>
      <c r="G1920" t="s">
        <v>557</v>
      </c>
      <c r="H1920" s="157" t="s">
        <v>3611</v>
      </c>
      <c r="I1920" s="157" t="s">
        <v>3611</v>
      </c>
      <c r="J1920" t="s">
        <v>252</v>
      </c>
      <c r="L1920" s="157" t="s">
        <v>2611</v>
      </c>
    </row>
    <row r="1921" spans="1:12" x14ac:dyDescent="0.2">
      <c r="A1921" t="s">
        <v>3826</v>
      </c>
      <c r="B1921">
        <v>40202</v>
      </c>
      <c r="C1921" t="s">
        <v>2493</v>
      </c>
      <c r="D1921" s="157" t="s">
        <v>2378</v>
      </c>
      <c r="E1921">
        <v>18</v>
      </c>
      <c r="F1921" t="s">
        <v>3750</v>
      </c>
      <c r="G1921" t="s">
        <v>560</v>
      </c>
      <c r="H1921" s="157" t="s">
        <v>3612</v>
      </c>
      <c r="I1921" s="157" t="s">
        <v>3612</v>
      </c>
      <c r="J1921" t="s">
        <v>252</v>
      </c>
      <c r="L1921" s="157" t="s">
        <v>2611</v>
      </c>
    </row>
    <row r="1922" spans="1:12" x14ac:dyDescent="0.2">
      <c r="A1922" t="s">
        <v>3826</v>
      </c>
      <c r="B1922">
        <v>40202</v>
      </c>
      <c r="C1922" t="s">
        <v>2493</v>
      </c>
      <c r="D1922" s="157" t="s">
        <v>2378</v>
      </c>
      <c r="E1922">
        <v>19</v>
      </c>
      <c r="F1922" t="s">
        <v>3203</v>
      </c>
      <c r="G1922" t="s">
        <v>563</v>
      </c>
      <c r="H1922" s="157" t="s">
        <v>3831</v>
      </c>
      <c r="I1922" s="157" t="s">
        <v>3831</v>
      </c>
      <c r="J1922" t="s">
        <v>252</v>
      </c>
      <c r="L1922" s="157" t="s">
        <v>2611</v>
      </c>
    </row>
    <row r="1923" spans="1:12" x14ac:dyDescent="0.2">
      <c r="A1923" t="s">
        <v>3826</v>
      </c>
      <c r="B1923">
        <v>40202</v>
      </c>
      <c r="C1923" t="s">
        <v>2493</v>
      </c>
      <c r="D1923" s="157" t="s">
        <v>2378</v>
      </c>
      <c r="E1923">
        <v>20</v>
      </c>
      <c r="F1923" t="s">
        <v>3751</v>
      </c>
      <c r="G1923" t="s">
        <v>566</v>
      </c>
      <c r="H1923" s="157" t="s">
        <v>3613</v>
      </c>
      <c r="I1923" s="157" t="s">
        <v>3613</v>
      </c>
      <c r="J1923" t="s">
        <v>252</v>
      </c>
      <c r="L1923" s="157" t="s">
        <v>2611</v>
      </c>
    </row>
    <row r="1924" spans="1:12" x14ac:dyDescent="0.2">
      <c r="A1924" t="s">
        <v>3826</v>
      </c>
      <c r="B1924">
        <v>40202</v>
      </c>
      <c r="C1924" t="s">
        <v>2493</v>
      </c>
      <c r="D1924" s="157" t="s">
        <v>2378</v>
      </c>
      <c r="E1924">
        <v>21</v>
      </c>
      <c r="F1924" t="s">
        <v>3752</v>
      </c>
      <c r="G1924" t="s">
        <v>569</v>
      </c>
      <c r="H1924" s="157" t="s">
        <v>3614</v>
      </c>
      <c r="I1924" s="157" t="s">
        <v>3614</v>
      </c>
      <c r="J1924" t="s">
        <v>252</v>
      </c>
      <c r="L1924" s="157" t="s">
        <v>2611</v>
      </c>
    </row>
    <row r="1925" spans="1:12" x14ac:dyDescent="0.2">
      <c r="A1925" t="s">
        <v>3826</v>
      </c>
      <c r="B1925">
        <v>40202</v>
      </c>
      <c r="C1925" t="s">
        <v>2493</v>
      </c>
      <c r="D1925" s="157" t="s">
        <v>2378</v>
      </c>
      <c r="E1925">
        <v>22</v>
      </c>
      <c r="F1925" t="s">
        <v>3753</v>
      </c>
      <c r="G1925" t="s">
        <v>572</v>
      </c>
      <c r="H1925" s="157" t="s">
        <v>3832</v>
      </c>
      <c r="I1925" s="157" t="s">
        <v>3832</v>
      </c>
      <c r="J1925" t="s">
        <v>252</v>
      </c>
      <c r="L1925" s="157" t="s">
        <v>2611</v>
      </c>
    </row>
    <row r="1926" spans="1:12" x14ac:dyDescent="0.2">
      <c r="A1926" t="s">
        <v>3826</v>
      </c>
      <c r="B1926">
        <v>40202</v>
      </c>
      <c r="C1926" t="s">
        <v>2493</v>
      </c>
      <c r="D1926" s="157" t="s">
        <v>2378</v>
      </c>
      <c r="E1926">
        <v>23</v>
      </c>
      <c r="F1926" t="s">
        <v>3754</v>
      </c>
      <c r="G1926" t="s">
        <v>575</v>
      </c>
      <c r="H1926" s="157" t="s">
        <v>3615</v>
      </c>
      <c r="I1926" s="157" t="s">
        <v>3615</v>
      </c>
      <c r="J1926" t="s">
        <v>252</v>
      </c>
      <c r="L1926" s="157" t="s">
        <v>2611</v>
      </c>
    </row>
    <row r="1927" spans="1:12" x14ac:dyDescent="0.2">
      <c r="A1927" t="s">
        <v>3826</v>
      </c>
      <c r="B1927">
        <v>40202</v>
      </c>
      <c r="C1927" t="s">
        <v>2493</v>
      </c>
      <c r="D1927" s="157" t="s">
        <v>2378</v>
      </c>
      <c r="E1927">
        <v>24</v>
      </c>
      <c r="F1927" t="s">
        <v>3198</v>
      </c>
      <c r="G1927" t="s">
        <v>578</v>
      </c>
      <c r="H1927" s="157" t="s">
        <v>2969</v>
      </c>
      <c r="I1927" s="157" t="s">
        <v>2969</v>
      </c>
      <c r="J1927" t="s">
        <v>252</v>
      </c>
      <c r="L1927" s="157" t="s">
        <v>2611</v>
      </c>
    </row>
    <row r="1928" spans="1:12" x14ac:dyDescent="0.2">
      <c r="A1928" t="s">
        <v>3826</v>
      </c>
      <c r="B1928">
        <v>40202</v>
      </c>
      <c r="C1928" t="s">
        <v>2493</v>
      </c>
      <c r="D1928" s="157" t="s">
        <v>2378</v>
      </c>
      <c r="E1928">
        <v>25</v>
      </c>
      <c r="F1928" t="s">
        <v>3755</v>
      </c>
      <c r="G1928" t="s">
        <v>581</v>
      </c>
      <c r="H1928" s="157" t="s">
        <v>3833</v>
      </c>
      <c r="I1928" s="157" t="s">
        <v>3833</v>
      </c>
      <c r="J1928" t="s">
        <v>252</v>
      </c>
      <c r="L1928" s="157" t="s">
        <v>2611</v>
      </c>
    </row>
    <row r="1929" spans="1:12" x14ac:dyDescent="0.2">
      <c r="A1929" t="s">
        <v>3826</v>
      </c>
      <c r="B1929">
        <v>40202</v>
      </c>
      <c r="C1929" t="s">
        <v>2493</v>
      </c>
      <c r="D1929" s="157" t="s">
        <v>2378</v>
      </c>
      <c r="E1929">
        <v>26</v>
      </c>
      <c r="F1929" t="s">
        <v>3196</v>
      </c>
      <c r="G1929" t="s">
        <v>584</v>
      </c>
      <c r="H1929" s="157" t="s">
        <v>3618</v>
      </c>
      <c r="I1929" s="157" t="s">
        <v>3618</v>
      </c>
      <c r="J1929" t="s">
        <v>252</v>
      </c>
      <c r="L1929" s="157" t="s">
        <v>2611</v>
      </c>
    </row>
    <row r="1930" spans="1:12" x14ac:dyDescent="0.2">
      <c r="A1930" t="s">
        <v>3826</v>
      </c>
      <c r="B1930">
        <v>40202</v>
      </c>
      <c r="C1930" t="s">
        <v>2493</v>
      </c>
      <c r="D1930" s="157" t="s">
        <v>2378</v>
      </c>
      <c r="E1930">
        <v>27</v>
      </c>
      <c r="F1930" t="s">
        <v>3756</v>
      </c>
      <c r="G1930" t="s">
        <v>587</v>
      </c>
      <c r="H1930" s="157" t="s">
        <v>2971</v>
      </c>
      <c r="I1930" s="157" t="s">
        <v>2971</v>
      </c>
      <c r="J1930" t="s">
        <v>252</v>
      </c>
      <c r="L1930" s="157" t="s">
        <v>2611</v>
      </c>
    </row>
    <row r="1931" spans="1:12" x14ac:dyDescent="0.2">
      <c r="A1931" t="s">
        <v>3826</v>
      </c>
      <c r="B1931">
        <v>40202</v>
      </c>
      <c r="C1931" t="s">
        <v>2493</v>
      </c>
      <c r="D1931" s="157" t="s">
        <v>2378</v>
      </c>
      <c r="E1931">
        <v>28</v>
      </c>
      <c r="F1931" t="s">
        <v>3194</v>
      </c>
      <c r="G1931" t="s">
        <v>590</v>
      </c>
      <c r="H1931" s="157" t="s">
        <v>2972</v>
      </c>
      <c r="I1931" s="157" t="s">
        <v>2972</v>
      </c>
      <c r="J1931" t="s">
        <v>252</v>
      </c>
      <c r="L1931" s="157" t="s">
        <v>2611</v>
      </c>
    </row>
    <row r="1932" spans="1:12" x14ac:dyDescent="0.2">
      <c r="A1932" t="s">
        <v>3826</v>
      </c>
      <c r="B1932">
        <v>40202</v>
      </c>
      <c r="C1932" t="s">
        <v>2493</v>
      </c>
      <c r="D1932" s="157" t="s">
        <v>2378</v>
      </c>
      <c r="E1932">
        <v>29</v>
      </c>
      <c r="F1932" t="s">
        <v>3757</v>
      </c>
      <c r="G1932" t="s">
        <v>593</v>
      </c>
      <c r="H1932" s="157" t="s">
        <v>2975</v>
      </c>
      <c r="I1932" s="157" t="s">
        <v>2975</v>
      </c>
      <c r="J1932" t="s">
        <v>252</v>
      </c>
      <c r="L1932" s="157" t="s">
        <v>2611</v>
      </c>
    </row>
    <row r="1933" spans="1:12" x14ac:dyDescent="0.2">
      <c r="A1933" t="s">
        <v>3826</v>
      </c>
      <c r="B1933">
        <v>40202</v>
      </c>
      <c r="C1933" t="s">
        <v>2493</v>
      </c>
      <c r="D1933" s="157" t="s">
        <v>2378</v>
      </c>
      <c r="E1933">
        <v>30</v>
      </c>
      <c r="F1933" t="s">
        <v>3026</v>
      </c>
      <c r="G1933" t="s">
        <v>596</v>
      </c>
      <c r="H1933" s="157" t="s">
        <v>2976</v>
      </c>
      <c r="I1933" s="157" t="s">
        <v>2976</v>
      </c>
      <c r="J1933" t="s">
        <v>252</v>
      </c>
      <c r="L1933" s="157" t="s">
        <v>2611</v>
      </c>
    </row>
    <row r="1934" spans="1:12" x14ac:dyDescent="0.2">
      <c r="A1934" t="s">
        <v>3826</v>
      </c>
      <c r="B1934">
        <v>40202</v>
      </c>
      <c r="C1934" t="s">
        <v>2493</v>
      </c>
      <c r="D1934" s="157" t="s">
        <v>2378</v>
      </c>
      <c r="E1934">
        <v>31</v>
      </c>
      <c r="F1934" t="s">
        <v>3758</v>
      </c>
      <c r="G1934" t="s">
        <v>599</v>
      </c>
      <c r="H1934" s="157" t="s">
        <v>3619</v>
      </c>
      <c r="I1934" s="157" t="s">
        <v>3619</v>
      </c>
      <c r="J1934" t="s">
        <v>252</v>
      </c>
      <c r="L1934" s="157" t="s">
        <v>2611</v>
      </c>
    </row>
    <row r="1935" spans="1:12" x14ac:dyDescent="0.2">
      <c r="A1935" t="s">
        <v>3826</v>
      </c>
      <c r="B1935">
        <v>40202</v>
      </c>
      <c r="C1935" t="s">
        <v>2493</v>
      </c>
      <c r="D1935" s="157" t="s">
        <v>2378</v>
      </c>
      <c r="E1935">
        <v>32</v>
      </c>
      <c r="F1935" t="s">
        <v>3759</v>
      </c>
      <c r="G1935" t="s">
        <v>602</v>
      </c>
      <c r="H1935" s="157" t="s">
        <v>2977</v>
      </c>
      <c r="I1935" s="157" t="s">
        <v>2977</v>
      </c>
      <c r="J1935" t="s">
        <v>252</v>
      </c>
      <c r="L1935" s="157" t="s">
        <v>2611</v>
      </c>
    </row>
    <row r="1936" spans="1:12" x14ac:dyDescent="0.2">
      <c r="A1936" t="s">
        <v>3826</v>
      </c>
      <c r="B1936">
        <v>40202</v>
      </c>
      <c r="C1936" t="s">
        <v>2493</v>
      </c>
      <c r="D1936" s="157" t="s">
        <v>2378</v>
      </c>
      <c r="E1936">
        <v>33</v>
      </c>
      <c r="F1936" t="s">
        <v>3760</v>
      </c>
      <c r="G1936" t="s">
        <v>605</v>
      </c>
      <c r="H1936" s="157" t="s">
        <v>3620</v>
      </c>
      <c r="I1936" s="157" t="s">
        <v>3620</v>
      </c>
      <c r="J1936" t="s">
        <v>252</v>
      </c>
      <c r="L1936" s="157" t="s">
        <v>2611</v>
      </c>
    </row>
    <row r="1937" spans="1:12" x14ac:dyDescent="0.2">
      <c r="A1937" t="s">
        <v>3826</v>
      </c>
      <c r="B1937">
        <v>40202</v>
      </c>
      <c r="C1937" t="s">
        <v>2493</v>
      </c>
      <c r="D1937" s="157" t="s">
        <v>2378</v>
      </c>
      <c r="E1937">
        <v>34</v>
      </c>
      <c r="F1937" t="s">
        <v>3027</v>
      </c>
      <c r="G1937" t="s">
        <v>608</v>
      </c>
      <c r="H1937" s="157" t="s">
        <v>2978</v>
      </c>
      <c r="I1937" s="157" t="s">
        <v>2978</v>
      </c>
      <c r="J1937" t="s">
        <v>252</v>
      </c>
      <c r="L1937" s="157" t="s">
        <v>2611</v>
      </c>
    </row>
    <row r="1938" spans="1:12" x14ac:dyDescent="0.2">
      <c r="A1938" t="s">
        <v>3826</v>
      </c>
      <c r="B1938">
        <v>40202</v>
      </c>
      <c r="C1938" t="s">
        <v>2493</v>
      </c>
      <c r="D1938" s="157" t="s">
        <v>2378</v>
      </c>
      <c r="E1938">
        <v>35</v>
      </c>
      <c r="F1938" t="s">
        <v>3761</v>
      </c>
      <c r="G1938" t="s">
        <v>611</v>
      </c>
      <c r="H1938" s="157" t="s">
        <v>3621</v>
      </c>
      <c r="I1938" s="157" t="s">
        <v>3621</v>
      </c>
      <c r="J1938" t="s">
        <v>252</v>
      </c>
      <c r="L1938" s="157" t="s">
        <v>2611</v>
      </c>
    </row>
    <row r="1939" spans="1:12" x14ac:dyDescent="0.2">
      <c r="A1939" t="s">
        <v>3826</v>
      </c>
      <c r="B1939">
        <v>40202</v>
      </c>
      <c r="C1939" t="s">
        <v>2493</v>
      </c>
      <c r="D1939" s="157" t="s">
        <v>2378</v>
      </c>
      <c r="E1939">
        <v>36</v>
      </c>
      <c r="F1939" t="s">
        <v>3762</v>
      </c>
      <c r="G1939" t="s">
        <v>614</v>
      </c>
      <c r="H1939" s="157" t="s">
        <v>3622</v>
      </c>
      <c r="I1939" s="157" t="s">
        <v>3622</v>
      </c>
      <c r="J1939" t="s">
        <v>252</v>
      </c>
      <c r="L1939" s="157" t="s">
        <v>2611</v>
      </c>
    </row>
    <row r="1940" spans="1:12" x14ac:dyDescent="0.2">
      <c r="A1940" t="s">
        <v>3826</v>
      </c>
      <c r="B1940">
        <v>40202</v>
      </c>
      <c r="C1940" t="s">
        <v>2493</v>
      </c>
      <c r="D1940" s="157" t="s">
        <v>2378</v>
      </c>
      <c r="E1940">
        <v>37</v>
      </c>
      <c r="F1940" t="s">
        <v>3028</v>
      </c>
      <c r="G1940" t="s">
        <v>617</v>
      </c>
      <c r="H1940" s="157" t="s">
        <v>3123</v>
      </c>
      <c r="I1940" s="157" t="s">
        <v>3123</v>
      </c>
      <c r="J1940" t="s">
        <v>252</v>
      </c>
      <c r="L1940" s="157" t="s">
        <v>2611</v>
      </c>
    </row>
    <row r="1941" spans="1:12" x14ac:dyDescent="0.2">
      <c r="A1941" t="s">
        <v>3826</v>
      </c>
      <c r="B1941">
        <v>40202</v>
      </c>
      <c r="C1941" t="s">
        <v>2493</v>
      </c>
      <c r="D1941" s="157" t="s">
        <v>2378</v>
      </c>
      <c r="E1941">
        <v>38</v>
      </c>
      <c r="F1941" t="s">
        <v>3029</v>
      </c>
      <c r="G1941" t="s">
        <v>620</v>
      </c>
      <c r="H1941" s="157" t="s">
        <v>3623</v>
      </c>
      <c r="I1941" s="157" t="s">
        <v>3623</v>
      </c>
      <c r="J1941" t="s">
        <v>252</v>
      </c>
      <c r="L1941" s="157" t="s">
        <v>2611</v>
      </c>
    </row>
    <row r="1942" spans="1:12" x14ac:dyDescent="0.2">
      <c r="A1942" t="s">
        <v>3826</v>
      </c>
      <c r="B1942">
        <v>40202</v>
      </c>
      <c r="C1942" t="s">
        <v>2493</v>
      </c>
      <c r="D1942" s="157" t="s">
        <v>2378</v>
      </c>
      <c r="E1942">
        <v>39</v>
      </c>
      <c r="F1942" t="s">
        <v>3071</v>
      </c>
      <c r="G1942" t="s">
        <v>623</v>
      </c>
      <c r="H1942" s="157" t="s">
        <v>3124</v>
      </c>
      <c r="I1942" s="157" t="s">
        <v>3124</v>
      </c>
      <c r="J1942" t="s">
        <v>252</v>
      </c>
      <c r="L1942" s="157" t="s">
        <v>2611</v>
      </c>
    </row>
    <row r="1943" spans="1:12" x14ac:dyDescent="0.2">
      <c r="A1943" t="s">
        <v>3826</v>
      </c>
      <c r="B1943">
        <v>40202</v>
      </c>
      <c r="C1943" t="s">
        <v>2493</v>
      </c>
      <c r="D1943" s="157" t="s">
        <v>2378</v>
      </c>
      <c r="E1943">
        <v>40</v>
      </c>
      <c r="F1943" t="s">
        <v>3030</v>
      </c>
      <c r="G1943" t="s">
        <v>629</v>
      </c>
      <c r="H1943" s="157" t="s">
        <v>3625</v>
      </c>
      <c r="I1943" s="157" t="s">
        <v>3625</v>
      </c>
      <c r="J1943" t="s">
        <v>252</v>
      </c>
      <c r="L1943" s="157" t="s">
        <v>2611</v>
      </c>
    </row>
    <row r="1944" spans="1:12" x14ac:dyDescent="0.2">
      <c r="A1944" t="s">
        <v>3826</v>
      </c>
      <c r="B1944">
        <v>40202</v>
      </c>
      <c r="C1944" t="s">
        <v>2493</v>
      </c>
      <c r="D1944" s="157" t="s">
        <v>2378</v>
      </c>
      <c r="E1944">
        <v>41</v>
      </c>
      <c r="F1944" t="s">
        <v>3763</v>
      </c>
      <c r="G1944" t="s">
        <v>987</v>
      </c>
      <c r="H1944" s="157" t="s">
        <v>3834</v>
      </c>
      <c r="I1944" s="157" t="s">
        <v>3834</v>
      </c>
      <c r="J1944" t="s">
        <v>252</v>
      </c>
      <c r="L1944" s="157" t="s">
        <v>2611</v>
      </c>
    </row>
    <row r="1945" spans="1:12" x14ac:dyDescent="0.2">
      <c r="A1945" t="s">
        <v>3826</v>
      </c>
      <c r="B1945">
        <v>40202</v>
      </c>
      <c r="C1945" t="s">
        <v>2493</v>
      </c>
      <c r="D1945" s="157" t="s">
        <v>2378</v>
      </c>
      <c r="E1945">
        <v>42</v>
      </c>
      <c r="F1945" t="s">
        <v>3031</v>
      </c>
      <c r="G1945" t="s">
        <v>635</v>
      </c>
      <c r="H1945" s="157" t="s">
        <v>2981</v>
      </c>
      <c r="I1945" s="157" t="s">
        <v>2981</v>
      </c>
      <c r="J1945" t="s">
        <v>252</v>
      </c>
      <c r="L1945" s="157" t="s">
        <v>2611</v>
      </c>
    </row>
    <row r="1946" spans="1:12" x14ac:dyDescent="0.2">
      <c r="A1946" t="s">
        <v>3826</v>
      </c>
      <c r="B1946">
        <v>40202</v>
      </c>
      <c r="C1946" t="s">
        <v>2493</v>
      </c>
      <c r="D1946" s="157" t="s">
        <v>2378</v>
      </c>
      <c r="E1946">
        <v>43</v>
      </c>
      <c r="F1946" t="s">
        <v>3764</v>
      </c>
      <c r="G1946" t="s">
        <v>638</v>
      </c>
      <c r="H1946" s="157" t="s">
        <v>3127</v>
      </c>
      <c r="I1946" s="157" t="s">
        <v>3127</v>
      </c>
      <c r="J1946" t="s">
        <v>252</v>
      </c>
      <c r="L1946" s="157" t="s">
        <v>2611</v>
      </c>
    </row>
    <row r="1947" spans="1:12" x14ac:dyDescent="0.2">
      <c r="A1947" t="s">
        <v>3826</v>
      </c>
      <c r="B1947">
        <v>40202</v>
      </c>
      <c r="C1947" t="s">
        <v>2493</v>
      </c>
      <c r="D1947" s="157" t="s">
        <v>2378</v>
      </c>
      <c r="E1947">
        <v>44</v>
      </c>
      <c r="F1947" t="s">
        <v>3765</v>
      </c>
      <c r="G1947" t="s">
        <v>641</v>
      </c>
      <c r="H1947" s="157" t="s">
        <v>3835</v>
      </c>
      <c r="I1947" s="157" t="s">
        <v>3835</v>
      </c>
      <c r="J1947" t="s">
        <v>252</v>
      </c>
      <c r="L1947" s="157" t="s">
        <v>2611</v>
      </c>
    </row>
    <row r="1948" spans="1:12" x14ac:dyDescent="0.2">
      <c r="A1948" t="s">
        <v>3826</v>
      </c>
      <c r="B1948">
        <v>40202</v>
      </c>
      <c r="C1948" t="s">
        <v>2493</v>
      </c>
      <c r="D1948" s="157" t="s">
        <v>2378</v>
      </c>
      <c r="E1948">
        <v>45</v>
      </c>
      <c r="F1948" t="s">
        <v>3766</v>
      </c>
      <c r="G1948" t="s">
        <v>644</v>
      </c>
      <c r="H1948" s="157" t="s">
        <v>2982</v>
      </c>
      <c r="I1948" s="157" t="s">
        <v>2982</v>
      </c>
      <c r="J1948" t="s">
        <v>252</v>
      </c>
      <c r="L1948" s="157" t="s">
        <v>2611</v>
      </c>
    </row>
    <row r="1949" spans="1:12" x14ac:dyDescent="0.2">
      <c r="A1949" t="s">
        <v>3826</v>
      </c>
      <c r="B1949">
        <v>40202</v>
      </c>
      <c r="C1949" t="s">
        <v>2493</v>
      </c>
      <c r="D1949" s="157" t="s">
        <v>2378</v>
      </c>
      <c r="E1949">
        <v>46</v>
      </c>
      <c r="F1949" t="s">
        <v>3767</v>
      </c>
      <c r="G1949" t="s">
        <v>647</v>
      </c>
      <c r="H1949" s="157" t="s">
        <v>3128</v>
      </c>
      <c r="I1949" s="157" t="s">
        <v>3128</v>
      </c>
      <c r="J1949" t="s">
        <v>252</v>
      </c>
      <c r="L1949" s="157" t="s">
        <v>2611</v>
      </c>
    </row>
    <row r="1950" spans="1:12" x14ac:dyDescent="0.2">
      <c r="A1950" t="s">
        <v>3826</v>
      </c>
      <c r="B1950">
        <v>40202</v>
      </c>
      <c r="C1950" t="s">
        <v>2493</v>
      </c>
      <c r="D1950" s="157" t="s">
        <v>2378</v>
      </c>
      <c r="E1950">
        <v>47</v>
      </c>
      <c r="F1950" t="s">
        <v>3768</v>
      </c>
      <c r="G1950" t="s">
        <v>650</v>
      </c>
      <c r="H1950" s="157" t="s">
        <v>3128</v>
      </c>
      <c r="I1950" s="157" t="s">
        <v>3128</v>
      </c>
      <c r="J1950" t="s">
        <v>252</v>
      </c>
      <c r="L1950" s="157" t="s">
        <v>2611</v>
      </c>
    </row>
    <row r="1951" spans="1:12" x14ac:dyDescent="0.2">
      <c r="A1951" t="s">
        <v>3826</v>
      </c>
      <c r="B1951">
        <v>40202</v>
      </c>
      <c r="C1951" t="s">
        <v>2493</v>
      </c>
      <c r="D1951" s="157" t="s">
        <v>2378</v>
      </c>
      <c r="E1951">
        <v>48</v>
      </c>
      <c r="F1951" t="s">
        <v>3769</v>
      </c>
      <c r="G1951" t="s">
        <v>653</v>
      </c>
      <c r="H1951" s="157" t="s">
        <v>2983</v>
      </c>
      <c r="I1951" s="157" t="s">
        <v>2983</v>
      </c>
      <c r="J1951" t="s">
        <v>252</v>
      </c>
      <c r="L1951" s="157" t="s">
        <v>2611</v>
      </c>
    </row>
    <row r="1952" spans="1:12" x14ac:dyDescent="0.2">
      <c r="A1952" t="s">
        <v>3826</v>
      </c>
      <c r="B1952">
        <v>40202</v>
      </c>
      <c r="C1952" t="s">
        <v>2493</v>
      </c>
      <c r="D1952" s="157" t="s">
        <v>2378</v>
      </c>
      <c r="E1952">
        <v>49</v>
      </c>
      <c r="F1952" t="s">
        <v>3770</v>
      </c>
      <c r="G1952" t="s">
        <v>656</v>
      </c>
      <c r="H1952" s="157" t="s">
        <v>2984</v>
      </c>
      <c r="I1952" s="157" t="s">
        <v>2984</v>
      </c>
      <c r="J1952" t="s">
        <v>252</v>
      </c>
      <c r="L1952" s="157" t="s">
        <v>2611</v>
      </c>
    </row>
    <row r="1953" spans="1:12" x14ac:dyDescent="0.2">
      <c r="A1953" t="s">
        <v>3826</v>
      </c>
      <c r="B1953">
        <v>40202</v>
      </c>
      <c r="C1953" t="s">
        <v>2493</v>
      </c>
      <c r="D1953" s="157" t="s">
        <v>2378</v>
      </c>
      <c r="E1953">
        <v>50</v>
      </c>
      <c r="F1953" t="s">
        <v>3771</v>
      </c>
      <c r="G1953" t="s">
        <v>659</v>
      </c>
      <c r="H1953" s="157" t="s">
        <v>2985</v>
      </c>
      <c r="I1953" s="157" t="s">
        <v>2985</v>
      </c>
      <c r="J1953" t="s">
        <v>252</v>
      </c>
      <c r="L1953" s="157" t="s">
        <v>2611</v>
      </c>
    </row>
    <row r="1954" spans="1:12" x14ac:dyDescent="0.2">
      <c r="A1954" t="s">
        <v>3826</v>
      </c>
      <c r="B1954">
        <v>40202</v>
      </c>
      <c r="C1954" t="s">
        <v>2493</v>
      </c>
      <c r="D1954" s="157" t="s">
        <v>2378</v>
      </c>
      <c r="E1954">
        <v>51</v>
      </c>
      <c r="F1954" t="s">
        <v>3772</v>
      </c>
      <c r="G1954" t="s">
        <v>662</v>
      </c>
      <c r="H1954" s="157" t="s">
        <v>3836</v>
      </c>
      <c r="I1954" s="157" t="s">
        <v>3836</v>
      </c>
      <c r="J1954" t="s">
        <v>252</v>
      </c>
      <c r="L1954" s="157" t="s">
        <v>2611</v>
      </c>
    </row>
    <row r="1955" spans="1:12" x14ac:dyDescent="0.2">
      <c r="A1955" t="s">
        <v>3826</v>
      </c>
      <c r="B1955">
        <v>40202</v>
      </c>
      <c r="C1955" t="s">
        <v>2493</v>
      </c>
      <c r="D1955" s="157" t="s">
        <v>2378</v>
      </c>
      <c r="E1955">
        <v>52</v>
      </c>
      <c r="F1955" t="s">
        <v>3773</v>
      </c>
      <c r="G1955" t="s">
        <v>665</v>
      </c>
      <c r="H1955" s="157" t="s">
        <v>2986</v>
      </c>
      <c r="I1955" s="157" t="s">
        <v>2986</v>
      </c>
      <c r="J1955" t="s">
        <v>252</v>
      </c>
      <c r="L1955" s="157" t="s">
        <v>2611</v>
      </c>
    </row>
    <row r="1956" spans="1:12" x14ac:dyDescent="0.2">
      <c r="A1956" t="s">
        <v>3826</v>
      </c>
      <c r="B1956">
        <v>40202</v>
      </c>
      <c r="C1956" t="s">
        <v>2493</v>
      </c>
      <c r="D1956" s="157" t="s">
        <v>2378</v>
      </c>
      <c r="E1956">
        <v>53</v>
      </c>
      <c r="F1956" t="s">
        <v>3033</v>
      </c>
      <c r="G1956" t="s">
        <v>668</v>
      </c>
      <c r="H1956" s="157" t="s">
        <v>2987</v>
      </c>
      <c r="I1956" s="157" t="s">
        <v>2987</v>
      </c>
      <c r="J1956" t="s">
        <v>252</v>
      </c>
      <c r="L1956" s="157" t="s">
        <v>2611</v>
      </c>
    </row>
    <row r="1957" spans="1:12" x14ac:dyDescent="0.2">
      <c r="A1957" t="s">
        <v>3826</v>
      </c>
      <c r="B1957">
        <v>40202</v>
      </c>
      <c r="C1957" t="s">
        <v>2493</v>
      </c>
      <c r="D1957" s="157" t="s">
        <v>2378</v>
      </c>
      <c r="E1957">
        <v>54</v>
      </c>
      <c r="F1957" t="s">
        <v>3774</v>
      </c>
      <c r="G1957" t="s">
        <v>671</v>
      </c>
      <c r="H1957" s="157" t="s">
        <v>3131</v>
      </c>
      <c r="I1957" s="157" t="s">
        <v>3131</v>
      </c>
      <c r="J1957" t="s">
        <v>252</v>
      </c>
      <c r="L1957" s="157" t="s">
        <v>2611</v>
      </c>
    </row>
    <row r="1958" spans="1:12" x14ac:dyDescent="0.2">
      <c r="A1958" t="s">
        <v>3826</v>
      </c>
      <c r="B1958">
        <v>40202</v>
      </c>
      <c r="C1958" t="s">
        <v>2493</v>
      </c>
      <c r="D1958" s="157" t="s">
        <v>2378</v>
      </c>
      <c r="E1958">
        <v>55</v>
      </c>
      <c r="F1958" t="s">
        <v>3775</v>
      </c>
      <c r="G1958" t="s">
        <v>674</v>
      </c>
      <c r="H1958" s="157" t="s">
        <v>3837</v>
      </c>
      <c r="I1958" s="157" t="s">
        <v>3837</v>
      </c>
      <c r="J1958" t="s">
        <v>252</v>
      </c>
      <c r="L1958" s="157" t="s">
        <v>2611</v>
      </c>
    </row>
    <row r="1959" spans="1:12" x14ac:dyDescent="0.2">
      <c r="A1959" t="s">
        <v>3826</v>
      </c>
      <c r="B1959">
        <v>40202</v>
      </c>
      <c r="C1959" t="s">
        <v>2493</v>
      </c>
      <c r="D1959" s="157" t="s">
        <v>2378</v>
      </c>
      <c r="E1959">
        <v>56</v>
      </c>
      <c r="F1959" t="s">
        <v>3776</v>
      </c>
      <c r="G1959" t="s">
        <v>677</v>
      </c>
      <c r="H1959" s="157" t="s">
        <v>2988</v>
      </c>
      <c r="I1959" s="157" t="s">
        <v>2988</v>
      </c>
      <c r="J1959" t="s">
        <v>252</v>
      </c>
      <c r="L1959" s="157" t="s">
        <v>2611</v>
      </c>
    </row>
    <row r="1960" spans="1:12" x14ac:dyDescent="0.2">
      <c r="A1960" t="s">
        <v>3826</v>
      </c>
      <c r="B1960">
        <v>40202</v>
      </c>
      <c r="C1960" t="s">
        <v>2493</v>
      </c>
      <c r="D1960" s="157" t="s">
        <v>2378</v>
      </c>
      <c r="E1960">
        <v>57</v>
      </c>
      <c r="F1960" t="s">
        <v>3034</v>
      </c>
      <c r="G1960" t="s">
        <v>680</v>
      </c>
      <c r="H1960" s="157" t="s">
        <v>3132</v>
      </c>
      <c r="I1960" s="157" t="s">
        <v>3132</v>
      </c>
      <c r="J1960" t="s">
        <v>252</v>
      </c>
      <c r="L1960" s="157" t="s">
        <v>2611</v>
      </c>
    </row>
    <row r="1961" spans="1:12" x14ac:dyDescent="0.2">
      <c r="A1961" t="s">
        <v>3826</v>
      </c>
      <c r="B1961">
        <v>40202</v>
      </c>
      <c r="C1961" t="s">
        <v>2493</v>
      </c>
      <c r="D1961" s="157" t="s">
        <v>2378</v>
      </c>
      <c r="E1961">
        <v>58</v>
      </c>
      <c r="F1961" t="s">
        <v>3777</v>
      </c>
      <c r="G1961" t="s">
        <v>683</v>
      </c>
      <c r="H1961" s="157" t="s">
        <v>3133</v>
      </c>
      <c r="I1961" s="157" t="s">
        <v>3133</v>
      </c>
      <c r="J1961" t="s">
        <v>252</v>
      </c>
      <c r="L1961" s="157" t="s">
        <v>2611</v>
      </c>
    </row>
    <row r="1962" spans="1:12" x14ac:dyDescent="0.2">
      <c r="A1962" t="s">
        <v>3826</v>
      </c>
      <c r="B1962">
        <v>40202</v>
      </c>
      <c r="C1962" t="s">
        <v>2493</v>
      </c>
      <c r="D1962" s="157" t="s">
        <v>2378</v>
      </c>
      <c r="E1962">
        <v>59</v>
      </c>
      <c r="F1962" t="s">
        <v>3778</v>
      </c>
      <c r="G1962" t="s">
        <v>686</v>
      </c>
      <c r="H1962" s="157" t="s">
        <v>3134</v>
      </c>
      <c r="I1962" s="157" t="s">
        <v>3134</v>
      </c>
      <c r="J1962" t="s">
        <v>252</v>
      </c>
      <c r="L1962" s="157" t="s">
        <v>2611</v>
      </c>
    </row>
    <row r="1963" spans="1:12" x14ac:dyDescent="0.2">
      <c r="A1963" t="s">
        <v>3826</v>
      </c>
      <c r="B1963">
        <v>40202</v>
      </c>
      <c r="C1963" t="s">
        <v>2493</v>
      </c>
      <c r="D1963" s="157" t="s">
        <v>2378</v>
      </c>
      <c r="E1963">
        <v>60</v>
      </c>
      <c r="F1963" t="s">
        <v>3035</v>
      </c>
      <c r="G1963" t="s">
        <v>689</v>
      </c>
      <c r="H1963" s="157" t="s">
        <v>3135</v>
      </c>
      <c r="I1963" s="157" t="s">
        <v>3135</v>
      </c>
      <c r="J1963" t="s">
        <v>252</v>
      </c>
      <c r="L1963" s="157" t="s">
        <v>2611</v>
      </c>
    </row>
    <row r="1964" spans="1:12" x14ac:dyDescent="0.2">
      <c r="A1964" t="s">
        <v>3826</v>
      </c>
      <c r="B1964">
        <v>40202</v>
      </c>
      <c r="C1964" t="s">
        <v>2493</v>
      </c>
      <c r="D1964" s="157" t="s">
        <v>2378</v>
      </c>
      <c r="E1964">
        <v>61</v>
      </c>
      <c r="F1964" t="s">
        <v>3169</v>
      </c>
      <c r="G1964" t="s">
        <v>219</v>
      </c>
      <c r="H1964" s="157" t="s">
        <v>3137</v>
      </c>
      <c r="I1964" s="157" t="s">
        <v>3137</v>
      </c>
      <c r="J1964" t="s">
        <v>252</v>
      </c>
      <c r="L1964" s="157" t="s">
        <v>2611</v>
      </c>
    </row>
    <row r="1965" spans="1:12" x14ac:dyDescent="0.2">
      <c r="A1965" t="s">
        <v>3826</v>
      </c>
      <c r="B1965">
        <v>40202</v>
      </c>
      <c r="C1965" t="s">
        <v>2493</v>
      </c>
      <c r="D1965" s="157" t="s">
        <v>2378</v>
      </c>
      <c r="E1965">
        <v>62</v>
      </c>
      <c r="F1965" t="s">
        <v>3170</v>
      </c>
      <c r="G1965" t="s">
        <v>219</v>
      </c>
      <c r="H1965" s="157" t="s">
        <v>3628</v>
      </c>
      <c r="I1965" s="157" t="s">
        <v>3628</v>
      </c>
      <c r="J1965" t="s">
        <v>252</v>
      </c>
      <c r="L1965" s="157" t="s">
        <v>2611</v>
      </c>
    </row>
    <row r="1966" spans="1:12" x14ac:dyDescent="0.2">
      <c r="A1966" t="s">
        <v>3826</v>
      </c>
      <c r="B1966">
        <v>40202</v>
      </c>
      <c r="C1966" t="s">
        <v>2493</v>
      </c>
      <c r="D1966" s="157" t="s">
        <v>2378</v>
      </c>
      <c r="E1966">
        <v>63</v>
      </c>
      <c r="F1966" t="s">
        <v>3036</v>
      </c>
      <c r="G1966" t="s">
        <v>222</v>
      </c>
      <c r="H1966" s="157" t="s">
        <v>3629</v>
      </c>
      <c r="I1966" s="157" t="s">
        <v>3629</v>
      </c>
      <c r="J1966" t="s">
        <v>252</v>
      </c>
      <c r="L1966" s="157" t="s">
        <v>2611</v>
      </c>
    </row>
    <row r="1967" spans="1:12" x14ac:dyDescent="0.2">
      <c r="A1967" t="s">
        <v>3826</v>
      </c>
      <c r="B1967">
        <v>40202</v>
      </c>
      <c r="C1967" t="s">
        <v>2493</v>
      </c>
      <c r="D1967" s="157" t="s">
        <v>2378</v>
      </c>
      <c r="E1967">
        <v>64</v>
      </c>
      <c r="F1967" t="s">
        <v>3779</v>
      </c>
      <c r="G1967" t="s">
        <v>225</v>
      </c>
      <c r="H1967" s="157" t="s">
        <v>3139</v>
      </c>
      <c r="I1967" s="157" t="s">
        <v>3139</v>
      </c>
      <c r="J1967" t="s">
        <v>252</v>
      </c>
      <c r="L1967" s="157" t="s">
        <v>2611</v>
      </c>
    </row>
    <row r="1968" spans="1:12" x14ac:dyDescent="0.2">
      <c r="A1968" t="s">
        <v>3826</v>
      </c>
      <c r="B1968">
        <v>40202</v>
      </c>
      <c r="C1968" t="s">
        <v>2493</v>
      </c>
      <c r="D1968" s="157" t="s">
        <v>2378</v>
      </c>
      <c r="E1968">
        <v>65</v>
      </c>
      <c r="F1968" t="s">
        <v>3037</v>
      </c>
      <c r="G1968" t="s">
        <v>228</v>
      </c>
      <c r="H1968" s="157" t="s">
        <v>3630</v>
      </c>
      <c r="I1968" s="157" t="s">
        <v>3630</v>
      </c>
      <c r="J1968" t="s">
        <v>252</v>
      </c>
      <c r="L1968" s="157" t="s">
        <v>2611</v>
      </c>
    </row>
    <row r="1969" spans="1:12" x14ac:dyDescent="0.2">
      <c r="A1969" t="s">
        <v>3826</v>
      </c>
      <c r="B1969">
        <v>40202</v>
      </c>
      <c r="C1969" t="s">
        <v>2493</v>
      </c>
      <c r="D1969" s="157" t="s">
        <v>2378</v>
      </c>
      <c r="E1969">
        <v>66</v>
      </c>
      <c r="F1969" t="s">
        <v>3038</v>
      </c>
      <c r="G1969" t="s">
        <v>231</v>
      </c>
      <c r="H1969" s="157" t="s">
        <v>3631</v>
      </c>
      <c r="I1969" s="157" t="s">
        <v>3631</v>
      </c>
      <c r="J1969" t="s">
        <v>252</v>
      </c>
      <c r="L1969" s="157" t="s">
        <v>2611</v>
      </c>
    </row>
    <row r="1970" spans="1:12" x14ac:dyDescent="0.2">
      <c r="A1970" t="s">
        <v>3826</v>
      </c>
      <c r="B1970">
        <v>40202</v>
      </c>
      <c r="C1970" t="s">
        <v>2493</v>
      </c>
      <c r="D1970" s="157" t="s">
        <v>2378</v>
      </c>
      <c r="E1970">
        <v>67</v>
      </c>
      <c r="F1970" t="s">
        <v>3780</v>
      </c>
      <c r="G1970" t="s">
        <v>234</v>
      </c>
      <c r="H1970" s="157" t="s">
        <v>3632</v>
      </c>
      <c r="I1970" s="157" t="s">
        <v>3632</v>
      </c>
      <c r="J1970" t="s">
        <v>252</v>
      </c>
      <c r="L1970" s="157" t="s">
        <v>2611</v>
      </c>
    </row>
    <row r="1971" spans="1:12" x14ac:dyDescent="0.2">
      <c r="A1971" t="s">
        <v>3826</v>
      </c>
      <c r="B1971">
        <v>40202</v>
      </c>
      <c r="C1971" t="s">
        <v>2493</v>
      </c>
      <c r="D1971" s="157" t="s">
        <v>2378</v>
      </c>
      <c r="E1971">
        <v>68</v>
      </c>
      <c r="F1971" t="s">
        <v>3039</v>
      </c>
      <c r="G1971" t="s">
        <v>237</v>
      </c>
      <c r="H1971" s="157" t="s">
        <v>3633</v>
      </c>
      <c r="I1971" s="157" t="s">
        <v>3633</v>
      </c>
      <c r="J1971" t="s">
        <v>252</v>
      </c>
      <c r="L1971" s="157" t="s">
        <v>2611</v>
      </c>
    </row>
    <row r="1972" spans="1:12" x14ac:dyDescent="0.2">
      <c r="A1972" t="s">
        <v>3826</v>
      </c>
      <c r="B1972">
        <v>40202</v>
      </c>
      <c r="C1972" t="s">
        <v>2493</v>
      </c>
      <c r="D1972" s="157" t="s">
        <v>2378</v>
      </c>
      <c r="E1972">
        <v>69</v>
      </c>
      <c r="F1972" t="s">
        <v>3781</v>
      </c>
      <c r="G1972" t="s">
        <v>469</v>
      </c>
      <c r="H1972" s="157" t="s">
        <v>3634</v>
      </c>
      <c r="I1972" s="157" t="s">
        <v>3634</v>
      </c>
      <c r="J1972" t="s">
        <v>252</v>
      </c>
      <c r="L1972" s="157" t="s">
        <v>2611</v>
      </c>
    </row>
    <row r="1973" spans="1:12" x14ac:dyDescent="0.2">
      <c r="A1973" t="s">
        <v>3826</v>
      </c>
      <c r="B1973">
        <v>40202</v>
      </c>
      <c r="C1973" t="s">
        <v>2493</v>
      </c>
      <c r="D1973" s="157" t="s">
        <v>2378</v>
      </c>
      <c r="E1973">
        <v>70</v>
      </c>
      <c r="F1973" t="s">
        <v>3782</v>
      </c>
      <c r="G1973" t="s">
        <v>467</v>
      </c>
      <c r="H1973" s="157" t="s">
        <v>3634</v>
      </c>
      <c r="I1973" s="157" t="s">
        <v>3634</v>
      </c>
      <c r="J1973" t="s">
        <v>252</v>
      </c>
      <c r="L1973" s="157" t="s">
        <v>2611</v>
      </c>
    </row>
    <row r="1974" spans="1:12" x14ac:dyDescent="0.2">
      <c r="A1974" t="s">
        <v>3826</v>
      </c>
      <c r="B1974">
        <v>40202</v>
      </c>
      <c r="C1974" t="s">
        <v>2493</v>
      </c>
      <c r="D1974" s="157" t="s">
        <v>2378</v>
      </c>
      <c r="E1974">
        <v>71</v>
      </c>
      <c r="F1974" t="s">
        <v>3040</v>
      </c>
      <c r="G1974" t="s">
        <v>465</v>
      </c>
      <c r="H1974" s="157" t="s">
        <v>3838</v>
      </c>
      <c r="I1974" s="157" t="s">
        <v>3838</v>
      </c>
      <c r="J1974" t="s">
        <v>252</v>
      </c>
      <c r="L1974" s="157" t="s">
        <v>2611</v>
      </c>
    </row>
    <row r="1975" spans="1:12" x14ac:dyDescent="0.2">
      <c r="A1975" t="s">
        <v>3826</v>
      </c>
      <c r="B1975">
        <v>40202</v>
      </c>
      <c r="C1975" t="s">
        <v>2493</v>
      </c>
      <c r="D1975" s="157" t="s">
        <v>2378</v>
      </c>
      <c r="E1975">
        <v>72</v>
      </c>
      <c r="F1975" t="s">
        <v>3783</v>
      </c>
      <c r="G1975" t="s">
        <v>700</v>
      </c>
      <c r="H1975" s="157" t="s">
        <v>3839</v>
      </c>
      <c r="I1975" s="157" t="s">
        <v>3839</v>
      </c>
      <c r="J1975" t="s">
        <v>252</v>
      </c>
      <c r="L1975" s="157" t="s">
        <v>2611</v>
      </c>
    </row>
    <row r="1976" spans="1:12" x14ac:dyDescent="0.2">
      <c r="A1976" t="s">
        <v>3826</v>
      </c>
      <c r="B1976">
        <v>40202</v>
      </c>
      <c r="C1976" t="s">
        <v>2493</v>
      </c>
      <c r="D1976" s="157" t="s">
        <v>2378</v>
      </c>
      <c r="E1976">
        <v>73</v>
      </c>
      <c r="F1976" t="s">
        <v>3784</v>
      </c>
      <c r="G1976" t="s">
        <v>703</v>
      </c>
      <c r="H1976" s="157" t="s">
        <v>3635</v>
      </c>
      <c r="I1976" s="157" t="s">
        <v>3635</v>
      </c>
      <c r="J1976" t="s">
        <v>252</v>
      </c>
      <c r="L1976" s="157" t="s">
        <v>2611</v>
      </c>
    </row>
    <row r="1977" spans="1:12" x14ac:dyDescent="0.2">
      <c r="A1977" t="s">
        <v>3826</v>
      </c>
      <c r="B1977">
        <v>40202</v>
      </c>
      <c r="C1977" t="s">
        <v>2493</v>
      </c>
      <c r="D1977" s="157" t="s">
        <v>2378</v>
      </c>
      <c r="E1977">
        <v>74</v>
      </c>
      <c r="F1977" t="s">
        <v>3041</v>
      </c>
      <c r="G1977" t="s">
        <v>706</v>
      </c>
      <c r="H1977" s="157" t="s">
        <v>3636</v>
      </c>
      <c r="I1977" s="157" t="s">
        <v>3636</v>
      </c>
      <c r="J1977" t="s">
        <v>252</v>
      </c>
      <c r="L1977" s="157" t="s">
        <v>2611</v>
      </c>
    </row>
    <row r="1978" spans="1:12" x14ac:dyDescent="0.2">
      <c r="A1978" t="s">
        <v>3826</v>
      </c>
      <c r="B1978">
        <v>40202</v>
      </c>
      <c r="C1978" t="s">
        <v>2493</v>
      </c>
      <c r="D1978" s="157" t="s">
        <v>2378</v>
      </c>
      <c r="E1978">
        <v>75</v>
      </c>
      <c r="F1978" t="s">
        <v>3785</v>
      </c>
      <c r="G1978" t="s">
        <v>243</v>
      </c>
      <c r="H1978" s="157" t="s">
        <v>3637</v>
      </c>
      <c r="I1978" s="157" t="s">
        <v>3637</v>
      </c>
      <c r="J1978" t="s">
        <v>252</v>
      </c>
      <c r="L1978" s="157" t="s">
        <v>2611</v>
      </c>
    </row>
    <row r="1979" spans="1:12" x14ac:dyDescent="0.2">
      <c r="A1979" t="s">
        <v>3826</v>
      </c>
      <c r="B1979">
        <v>40202</v>
      </c>
      <c r="C1979" t="s">
        <v>2493</v>
      </c>
      <c r="D1979" s="157" t="s">
        <v>2378</v>
      </c>
      <c r="E1979">
        <v>76</v>
      </c>
      <c r="F1979" t="s">
        <v>3786</v>
      </c>
      <c r="G1979" t="s">
        <v>246</v>
      </c>
      <c r="H1979" s="157" t="s">
        <v>3638</v>
      </c>
      <c r="I1979" s="157" t="s">
        <v>3638</v>
      </c>
      <c r="J1979" t="s">
        <v>252</v>
      </c>
      <c r="L1979" s="157" t="s">
        <v>2611</v>
      </c>
    </row>
    <row r="1980" spans="1:12" x14ac:dyDescent="0.2">
      <c r="A1980" t="s">
        <v>3826</v>
      </c>
      <c r="B1980">
        <v>40202</v>
      </c>
      <c r="C1980" t="s">
        <v>2493</v>
      </c>
      <c r="D1980" s="157" t="s">
        <v>2378</v>
      </c>
      <c r="E1980">
        <v>77</v>
      </c>
      <c r="F1980" t="s">
        <v>3787</v>
      </c>
      <c r="G1980" t="s">
        <v>249</v>
      </c>
      <c r="H1980" s="157" t="s">
        <v>3639</v>
      </c>
      <c r="I1980" s="157" t="s">
        <v>3639</v>
      </c>
      <c r="J1980" t="s">
        <v>252</v>
      </c>
      <c r="L1980" s="157" t="s">
        <v>2611</v>
      </c>
    </row>
    <row r="1981" spans="1:12" x14ac:dyDescent="0.2">
      <c r="A1981" t="s">
        <v>3826</v>
      </c>
      <c r="B1981">
        <v>40202</v>
      </c>
      <c r="C1981" t="s">
        <v>2493</v>
      </c>
      <c r="D1981" s="157" t="s">
        <v>2378</v>
      </c>
      <c r="E1981">
        <v>78</v>
      </c>
      <c r="F1981" t="s">
        <v>3042</v>
      </c>
      <c r="G1981" t="s">
        <v>252</v>
      </c>
      <c r="H1981" s="157" t="s">
        <v>3640</v>
      </c>
      <c r="I1981" s="157" t="s">
        <v>3640</v>
      </c>
      <c r="J1981" t="s">
        <v>252</v>
      </c>
      <c r="L1981" s="157" t="s">
        <v>2611</v>
      </c>
    </row>
    <row r="1982" spans="1:12" x14ac:dyDescent="0.2">
      <c r="A1982" t="s">
        <v>3840</v>
      </c>
      <c r="B1982">
        <v>40203</v>
      </c>
      <c r="C1982" t="s">
        <v>2493</v>
      </c>
      <c r="D1982" s="157" t="s">
        <v>2134</v>
      </c>
      <c r="E1982">
        <v>1</v>
      </c>
      <c r="F1982" t="s">
        <v>3221</v>
      </c>
      <c r="G1982" t="s">
        <v>510</v>
      </c>
      <c r="H1982" s="157" t="s">
        <v>3338</v>
      </c>
      <c r="I1982" s="157" t="s">
        <v>3338</v>
      </c>
      <c r="J1982" t="s">
        <v>252</v>
      </c>
      <c r="L1982" s="157" t="s">
        <v>2611</v>
      </c>
    </row>
    <row r="1983" spans="1:12" x14ac:dyDescent="0.2">
      <c r="A1983" t="s">
        <v>3840</v>
      </c>
      <c r="B1983">
        <v>40203</v>
      </c>
      <c r="C1983" t="s">
        <v>2493</v>
      </c>
      <c r="D1983" s="157" t="s">
        <v>2134</v>
      </c>
      <c r="E1983">
        <v>2</v>
      </c>
      <c r="F1983" t="s">
        <v>3735</v>
      </c>
      <c r="G1983" t="s">
        <v>513</v>
      </c>
      <c r="H1983" s="157" t="s">
        <v>3339</v>
      </c>
      <c r="I1983" s="157" t="s">
        <v>3339</v>
      </c>
      <c r="J1983" t="s">
        <v>252</v>
      </c>
      <c r="L1983" s="157" t="s">
        <v>2611</v>
      </c>
    </row>
    <row r="1984" spans="1:12" x14ac:dyDescent="0.2">
      <c r="A1984" t="s">
        <v>3840</v>
      </c>
      <c r="B1984">
        <v>40203</v>
      </c>
      <c r="C1984" t="s">
        <v>2493</v>
      </c>
      <c r="D1984" s="157" t="s">
        <v>2134</v>
      </c>
      <c r="E1984">
        <v>3</v>
      </c>
      <c r="F1984" t="s">
        <v>3736</v>
      </c>
      <c r="G1984" t="s">
        <v>516</v>
      </c>
      <c r="H1984" s="157" t="s">
        <v>3372</v>
      </c>
      <c r="I1984" s="157" t="s">
        <v>3372</v>
      </c>
      <c r="J1984" t="s">
        <v>252</v>
      </c>
      <c r="L1984" s="157" t="s">
        <v>2611</v>
      </c>
    </row>
    <row r="1985" spans="1:12" x14ac:dyDescent="0.2">
      <c r="A1985" t="s">
        <v>3840</v>
      </c>
      <c r="B1985">
        <v>40203</v>
      </c>
      <c r="C1985" t="s">
        <v>2493</v>
      </c>
      <c r="D1985" s="157" t="s">
        <v>2134</v>
      </c>
      <c r="E1985">
        <v>4</v>
      </c>
      <c r="F1985" t="s">
        <v>3737</v>
      </c>
      <c r="G1985" t="s">
        <v>519</v>
      </c>
      <c r="H1985" s="157" t="s">
        <v>3340</v>
      </c>
      <c r="I1985" s="157" t="s">
        <v>3340</v>
      </c>
      <c r="J1985" t="s">
        <v>252</v>
      </c>
      <c r="L1985" s="157" t="s">
        <v>2611</v>
      </c>
    </row>
    <row r="1986" spans="1:12" x14ac:dyDescent="0.2">
      <c r="A1986" t="s">
        <v>3840</v>
      </c>
      <c r="B1986">
        <v>40203</v>
      </c>
      <c r="C1986" t="s">
        <v>2493</v>
      </c>
      <c r="D1986" s="157" t="s">
        <v>2134</v>
      </c>
      <c r="E1986">
        <v>5</v>
      </c>
      <c r="F1986" t="s">
        <v>3738</v>
      </c>
      <c r="G1986" t="s">
        <v>522</v>
      </c>
      <c r="H1986" s="157" t="s">
        <v>3373</v>
      </c>
      <c r="I1986" s="157" t="s">
        <v>3373</v>
      </c>
      <c r="J1986" t="s">
        <v>252</v>
      </c>
      <c r="L1986" s="157" t="s">
        <v>2611</v>
      </c>
    </row>
    <row r="1987" spans="1:12" x14ac:dyDescent="0.2">
      <c r="A1987" t="s">
        <v>3840</v>
      </c>
      <c r="B1987">
        <v>40203</v>
      </c>
      <c r="C1987" t="s">
        <v>2493</v>
      </c>
      <c r="D1987" s="157" t="s">
        <v>2134</v>
      </c>
      <c r="E1987">
        <v>6</v>
      </c>
      <c r="F1987" t="s">
        <v>3739</v>
      </c>
      <c r="G1987" t="s">
        <v>525</v>
      </c>
      <c r="H1987" s="157" t="s">
        <v>3341</v>
      </c>
      <c r="I1987" s="157" t="s">
        <v>3341</v>
      </c>
      <c r="J1987" t="s">
        <v>252</v>
      </c>
      <c r="L1987" s="157" t="s">
        <v>2611</v>
      </c>
    </row>
    <row r="1988" spans="1:12" x14ac:dyDescent="0.2">
      <c r="A1988" t="s">
        <v>3840</v>
      </c>
      <c r="B1988">
        <v>40203</v>
      </c>
      <c r="C1988" t="s">
        <v>2493</v>
      </c>
      <c r="D1988" s="157" t="s">
        <v>2134</v>
      </c>
      <c r="E1988">
        <v>7</v>
      </c>
      <c r="F1988" t="s">
        <v>3740</v>
      </c>
      <c r="G1988" t="s">
        <v>528</v>
      </c>
      <c r="H1988" s="157" t="s">
        <v>3342</v>
      </c>
      <c r="I1988" s="157" t="s">
        <v>3342</v>
      </c>
      <c r="J1988" t="s">
        <v>252</v>
      </c>
      <c r="L1988" s="157" t="s">
        <v>2611</v>
      </c>
    </row>
    <row r="1989" spans="1:12" x14ac:dyDescent="0.2">
      <c r="A1989" t="s">
        <v>3840</v>
      </c>
      <c r="B1989">
        <v>40203</v>
      </c>
      <c r="C1989" t="s">
        <v>2493</v>
      </c>
      <c r="D1989" s="157" t="s">
        <v>2134</v>
      </c>
      <c r="E1989">
        <v>8</v>
      </c>
      <c r="F1989" t="s">
        <v>3741</v>
      </c>
      <c r="G1989" t="s">
        <v>531</v>
      </c>
      <c r="H1989" s="157" t="s">
        <v>3343</v>
      </c>
      <c r="I1989" s="157" t="s">
        <v>3343</v>
      </c>
      <c r="J1989" t="s">
        <v>252</v>
      </c>
      <c r="L1989" s="157" t="s">
        <v>2611</v>
      </c>
    </row>
    <row r="1990" spans="1:12" x14ac:dyDescent="0.2">
      <c r="A1990" t="s">
        <v>3840</v>
      </c>
      <c r="B1990">
        <v>40203</v>
      </c>
      <c r="C1990" t="s">
        <v>2493</v>
      </c>
      <c r="D1990" s="157" t="s">
        <v>2134</v>
      </c>
      <c r="E1990">
        <v>9</v>
      </c>
      <c r="F1990" t="s">
        <v>3742</v>
      </c>
      <c r="G1990" t="s">
        <v>533</v>
      </c>
      <c r="H1990" s="157" t="s">
        <v>3344</v>
      </c>
      <c r="I1990" s="157" t="s">
        <v>3344</v>
      </c>
      <c r="J1990" t="s">
        <v>252</v>
      </c>
      <c r="L1990" s="157" t="s">
        <v>2611</v>
      </c>
    </row>
    <row r="1991" spans="1:12" x14ac:dyDescent="0.2">
      <c r="A1991" t="s">
        <v>3840</v>
      </c>
      <c r="B1991">
        <v>40203</v>
      </c>
      <c r="C1991" t="s">
        <v>2493</v>
      </c>
      <c r="D1991" s="157" t="s">
        <v>2134</v>
      </c>
      <c r="E1991">
        <v>10</v>
      </c>
      <c r="F1991" t="s">
        <v>3743</v>
      </c>
      <c r="G1991" t="s">
        <v>536</v>
      </c>
      <c r="H1991" s="157" t="s">
        <v>3345</v>
      </c>
      <c r="I1991" s="157" t="s">
        <v>3345</v>
      </c>
      <c r="J1991" t="s">
        <v>252</v>
      </c>
      <c r="L1991" s="157" t="s">
        <v>2611</v>
      </c>
    </row>
    <row r="1992" spans="1:12" x14ac:dyDescent="0.2">
      <c r="A1992" t="s">
        <v>3840</v>
      </c>
      <c r="B1992">
        <v>40203</v>
      </c>
      <c r="C1992" t="s">
        <v>2493</v>
      </c>
      <c r="D1992" s="157" t="s">
        <v>2134</v>
      </c>
      <c r="E1992">
        <v>11</v>
      </c>
      <c r="F1992" t="s">
        <v>3211</v>
      </c>
      <c r="G1992" t="s">
        <v>539</v>
      </c>
      <c r="H1992" s="157" t="s">
        <v>3346</v>
      </c>
      <c r="I1992" s="157" t="s">
        <v>3346</v>
      </c>
      <c r="J1992" t="s">
        <v>252</v>
      </c>
      <c r="L1992" s="157" t="s">
        <v>2611</v>
      </c>
    </row>
    <row r="1993" spans="1:12" x14ac:dyDescent="0.2">
      <c r="A1993" t="s">
        <v>3840</v>
      </c>
      <c r="B1993">
        <v>40203</v>
      </c>
      <c r="C1993" t="s">
        <v>2493</v>
      </c>
      <c r="D1993" s="157" t="s">
        <v>2134</v>
      </c>
      <c r="E1993">
        <v>12</v>
      </c>
      <c r="F1993" t="s">
        <v>3744</v>
      </c>
      <c r="G1993" t="s">
        <v>542</v>
      </c>
      <c r="H1993" s="157" t="s">
        <v>3347</v>
      </c>
      <c r="I1993" s="157" t="s">
        <v>3347</v>
      </c>
      <c r="J1993" t="s">
        <v>252</v>
      </c>
      <c r="L1993" s="157" t="s">
        <v>2611</v>
      </c>
    </row>
    <row r="1994" spans="1:12" x14ac:dyDescent="0.2">
      <c r="A1994" t="s">
        <v>3840</v>
      </c>
      <c r="B1994">
        <v>40203</v>
      </c>
      <c r="C1994" t="s">
        <v>2493</v>
      </c>
      <c r="D1994" s="157" t="s">
        <v>2134</v>
      </c>
      <c r="E1994">
        <v>13</v>
      </c>
      <c r="F1994" t="s">
        <v>3745</v>
      </c>
      <c r="G1994" t="s">
        <v>545</v>
      </c>
      <c r="H1994" s="157" t="s">
        <v>3348</v>
      </c>
      <c r="I1994" s="157" t="s">
        <v>3348</v>
      </c>
      <c r="J1994" t="s">
        <v>252</v>
      </c>
      <c r="L1994" s="157" t="s">
        <v>2611</v>
      </c>
    </row>
    <row r="1995" spans="1:12" x14ac:dyDescent="0.2">
      <c r="A1995" t="s">
        <v>3840</v>
      </c>
      <c r="B1995">
        <v>40203</v>
      </c>
      <c r="C1995" t="s">
        <v>2493</v>
      </c>
      <c r="D1995" s="157" t="s">
        <v>2134</v>
      </c>
      <c r="E1995">
        <v>14</v>
      </c>
      <c r="F1995" t="s">
        <v>3746</v>
      </c>
      <c r="G1995" t="s">
        <v>548</v>
      </c>
      <c r="H1995" s="157" t="s">
        <v>3374</v>
      </c>
      <c r="I1995" s="157" t="s">
        <v>3374</v>
      </c>
      <c r="J1995" t="s">
        <v>252</v>
      </c>
      <c r="L1995" s="157" t="s">
        <v>2611</v>
      </c>
    </row>
    <row r="1996" spans="1:12" x14ac:dyDescent="0.2">
      <c r="A1996" t="s">
        <v>3840</v>
      </c>
      <c r="B1996">
        <v>40203</v>
      </c>
      <c r="C1996" t="s">
        <v>2493</v>
      </c>
      <c r="D1996" s="157" t="s">
        <v>2134</v>
      </c>
      <c r="E1996">
        <v>15</v>
      </c>
      <c r="F1996" t="s">
        <v>3747</v>
      </c>
      <c r="G1996" t="s">
        <v>551</v>
      </c>
      <c r="H1996" s="157" t="s">
        <v>3375</v>
      </c>
      <c r="I1996" s="157" t="s">
        <v>3375</v>
      </c>
      <c r="J1996" t="s">
        <v>252</v>
      </c>
      <c r="L1996" s="157" t="s">
        <v>2611</v>
      </c>
    </row>
    <row r="1997" spans="1:12" x14ac:dyDescent="0.2">
      <c r="A1997" t="s">
        <v>3840</v>
      </c>
      <c r="B1997">
        <v>40203</v>
      </c>
      <c r="C1997" t="s">
        <v>2493</v>
      </c>
      <c r="D1997" s="157" t="s">
        <v>2134</v>
      </c>
      <c r="E1997">
        <v>16</v>
      </c>
      <c r="F1997" t="s">
        <v>3748</v>
      </c>
      <c r="G1997" t="s">
        <v>554</v>
      </c>
      <c r="H1997" s="157" t="s">
        <v>3349</v>
      </c>
      <c r="I1997" s="157" t="s">
        <v>3349</v>
      </c>
      <c r="J1997" t="s">
        <v>252</v>
      </c>
      <c r="L1997" s="157" t="s">
        <v>2611</v>
      </c>
    </row>
    <row r="1998" spans="1:12" x14ac:dyDescent="0.2">
      <c r="A1998" t="s">
        <v>3840</v>
      </c>
      <c r="B1998">
        <v>40203</v>
      </c>
      <c r="C1998" t="s">
        <v>2493</v>
      </c>
      <c r="D1998" s="157" t="s">
        <v>2134</v>
      </c>
      <c r="E1998">
        <v>17</v>
      </c>
      <c r="F1998" t="s">
        <v>3749</v>
      </c>
      <c r="G1998" t="s">
        <v>557</v>
      </c>
      <c r="H1998" s="157" t="s">
        <v>3351</v>
      </c>
      <c r="I1998" s="157" t="s">
        <v>3351</v>
      </c>
      <c r="J1998" t="s">
        <v>252</v>
      </c>
      <c r="L1998" s="157" t="s">
        <v>2611</v>
      </c>
    </row>
    <row r="1999" spans="1:12" x14ac:dyDescent="0.2">
      <c r="A1999" t="s">
        <v>3840</v>
      </c>
      <c r="B1999">
        <v>40203</v>
      </c>
      <c r="C1999" t="s">
        <v>2493</v>
      </c>
      <c r="D1999" s="157" t="s">
        <v>2134</v>
      </c>
      <c r="E1999">
        <v>18</v>
      </c>
      <c r="F1999" t="s">
        <v>3750</v>
      </c>
      <c r="G1999" t="s">
        <v>560</v>
      </c>
      <c r="H1999" s="157" t="s">
        <v>3352</v>
      </c>
      <c r="I1999" s="157" t="s">
        <v>3352</v>
      </c>
      <c r="J1999" t="s">
        <v>252</v>
      </c>
      <c r="L1999" s="157" t="s">
        <v>2611</v>
      </c>
    </row>
    <row r="2000" spans="1:12" x14ac:dyDescent="0.2">
      <c r="A2000" t="s">
        <v>3840</v>
      </c>
      <c r="B2000">
        <v>40203</v>
      </c>
      <c r="C2000" t="s">
        <v>2493</v>
      </c>
      <c r="D2000" s="157" t="s">
        <v>2134</v>
      </c>
      <c r="E2000">
        <v>19</v>
      </c>
      <c r="F2000" t="s">
        <v>3203</v>
      </c>
      <c r="G2000" t="s">
        <v>563</v>
      </c>
      <c r="H2000" s="157" t="s">
        <v>3377</v>
      </c>
      <c r="I2000" s="157" t="s">
        <v>3377</v>
      </c>
      <c r="J2000" t="s">
        <v>252</v>
      </c>
      <c r="L2000" s="157" t="s">
        <v>2611</v>
      </c>
    </row>
    <row r="2001" spans="1:12" x14ac:dyDescent="0.2">
      <c r="A2001" t="s">
        <v>3840</v>
      </c>
      <c r="B2001">
        <v>40203</v>
      </c>
      <c r="C2001" t="s">
        <v>2493</v>
      </c>
      <c r="D2001" s="157" t="s">
        <v>2134</v>
      </c>
      <c r="E2001">
        <v>20</v>
      </c>
      <c r="F2001" t="s">
        <v>3751</v>
      </c>
      <c r="G2001" t="s">
        <v>566</v>
      </c>
      <c r="H2001" s="157" t="s">
        <v>3353</v>
      </c>
      <c r="I2001" s="157" t="s">
        <v>3353</v>
      </c>
      <c r="J2001" t="s">
        <v>252</v>
      </c>
      <c r="L2001" s="157" t="s">
        <v>2611</v>
      </c>
    </row>
    <row r="2002" spans="1:12" x14ac:dyDescent="0.2">
      <c r="A2002" t="s">
        <v>3840</v>
      </c>
      <c r="B2002">
        <v>40203</v>
      </c>
      <c r="C2002" t="s">
        <v>2493</v>
      </c>
      <c r="D2002" s="157" t="s">
        <v>2134</v>
      </c>
      <c r="E2002">
        <v>21</v>
      </c>
      <c r="F2002" t="s">
        <v>3752</v>
      </c>
      <c r="G2002" t="s">
        <v>569</v>
      </c>
      <c r="H2002" s="157" t="s">
        <v>3354</v>
      </c>
      <c r="I2002" s="157" t="s">
        <v>3354</v>
      </c>
      <c r="J2002" t="s">
        <v>252</v>
      </c>
      <c r="L2002" s="157" t="s">
        <v>2611</v>
      </c>
    </row>
    <row r="2003" spans="1:12" x14ac:dyDescent="0.2">
      <c r="A2003" t="s">
        <v>3840</v>
      </c>
      <c r="B2003">
        <v>40203</v>
      </c>
      <c r="C2003" t="s">
        <v>2493</v>
      </c>
      <c r="D2003" s="157" t="s">
        <v>2134</v>
      </c>
      <c r="E2003">
        <v>22</v>
      </c>
      <c r="F2003" t="s">
        <v>3753</v>
      </c>
      <c r="G2003" t="s">
        <v>572</v>
      </c>
      <c r="H2003" s="157" t="s">
        <v>3841</v>
      </c>
      <c r="I2003" s="157" t="s">
        <v>3841</v>
      </c>
      <c r="J2003" t="s">
        <v>252</v>
      </c>
      <c r="L2003" s="157" t="s">
        <v>2611</v>
      </c>
    </row>
    <row r="2004" spans="1:12" x14ac:dyDescent="0.2">
      <c r="A2004" t="s">
        <v>3840</v>
      </c>
      <c r="B2004">
        <v>40203</v>
      </c>
      <c r="C2004" t="s">
        <v>2493</v>
      </c>
      <c r="D2004" s="157" t="s">
        <v>2134</v>
      </c>
      <c r="E2004">
        <v>23</v>
      </c>
      <c r="F2004" t="s">
        <v>3754</v>
      </c>
      <c r="G2004" t="s">
        <v>575</v>
      </c>
      <c r="H2004" s="157" t="s">
        <v>3355</v>
      </c>
      <c r="I2004" s="157" t="s">
        <v>3355</v>
      </c>
      <c r="J2004" t="s">
        <v>252</v>
      </c>
      <c r="L2004" s="157" t="s">
        <v>2611</v>
      </c>
    </row>
    <row r="2005" spans="1:12" x14ac:dyDescent="0.2">
      <c r="A2005" t="s">
        <v>3840</v>
      </c>
      <c r="B2005">
        <v>40203</v>
      </c>
      <c r="C2005" t="s">
        <v>2493</v>
      </c>
      <c r="D2005" s="157" t="s">
        <v>2134</v>
      </c>
      <c r="E2005">
        <v>24</v>
      </c>
      <c r="F2005" t="s">
        <v>3198</v>
      </c>
      <c r="G2005" t="s">
        <v>578</v>
      </c>
      <c r="H2005" s="157" t="s">
        <v>2925</v>
      </c>
      <c r="I2005" s="157" t="s">
        <v>2925</v>
      </c>
      <c r="J2005" t="s">
        <v>252</v>
      </c>
      <c r="L2005" s="157" t="s">
        <v>2611</v>
      </c>
    </row>
    <row r="2006" spans="1:12" x14ac:dyDescent="0.2">
      <c r="A2006" t="s">
        <v>3840</v>
      </c>
      <c r="B2006">
        <v>40203</v>
      </c>
      <c r="C2006" t="s">
        <v>2493</v>
      </c>
      <c r="D2006" s="157" t="s">
        <v>2134</v>
      </c>
      <c r="E2006">
        <v>25</v>
      </c>
      <c r="F2006" t="s">
        <v>3755</v>
      </c>
      <c r="G2006" t="s">
        <v>581</v>
      </c>
      <c r="H2006" s="157" t="s">
        <v>3842</v>
      </c>
      <c r="I2006" s="157" t="s">
        <v>3842</v>
      </c>
      <c r="J2006" t="s">
        <v>252</v>
      </c>
      <c r="L2006" s="157" t="s">
        <v>2611</v>
      </c>
    </row>
    <row r="2007" spans="1:12" x14ac:dyDescent="0.2">
      <c r="A2007" t="s">
        <v>3840</v>
      </c>
      <c r="B2007">
        <v>40203</v>
      </c>
      <c r="C2007" t="s">
        <v>2493</v>
      </c>
      <c r="D2007" s="157" t="s">
        <v>2134</v>
      </c>
      <c r="E2007">
        <v>26</v>
      </c>
      <c r="F2007" t="s">
        <v>3196</v>
      </c>
      <c r="G2007" t="s">
        <v>584</v>
      </c>
      <c r="H2007" s="157" t="s">
        <v>3360</v>
      </c>
      <c r="I2007" s="157" t="s">
        <v>3360</v>
      </c>
      <c r="J2007" t="s">
        <v>252</v>
      </c>
      <c r="L2007" s="157" t="s">
        <v>2611</v>
      </c>
    </row>
    <row r="2008" spans="1:12" x14ac:dyDescent="0.2">
      <c r="A2008" t="s">
        <v>3840</v>
      </c>
      <c r="B2008">
        <v>40203</v>
      </c>
      <c r="C2008" t="s">
        <v>2493</v>
      </c>
      <c r="D2008" s="157" t="s">
        <v>2134</v>
      </c>
      <c r="E2008">
        <v>27</v>
      </c>
      <c r="F2008" t="s">
        <v>3756</v>
      </c>
      <c r="G2008" t="s">
        <v>587</v>
      </c>
      <c r="H2008" s="157" t="s">
        <v>2927</v>
      </c>
      <c r="I2008" s="157" t="s">
        <v>2927</v>
      </c>
      <c r="J2008" t="s">
        <v>252</v>
      </c>
      <c r="L2008" s="157" t="s">
        <v>2611</v>
      </c>
    </row>
    <row r="2009" spans="1:12" x14ac:dyDescent="0.2">
      <c r="A2009" t="s">
        <v>3840</v>
      </c>
      <c r="B2009">
        <v>40203</v>
      </c>
      <c r="C2009" t="s">
        <v>2493</v>
      </c>
      <c r="D2009" s="157" t="s">
        <v>2134</v>
      </c>
      <c r="E2009">
        <v>28</v>
      </c>
      <c r="F2009" t="s">
        <v>3194</v>
      </c>
      <c r="G2009" t="s">
        <v>590</v>
      </c>
      <c r="H2009" s="157" t="s">
        <v>2928</v>
      </c>
      <c r="I2009" s="157" t="s">
        <v>2928</v>
      </c>
      <c r="J2009" t="s">
        <v>252</v>
      </c>
      <c r="L2009" s="157" t="s">
        <v>2611</v>
      </c>
    </row>
    <row r="2010" spans="1:12" x14ac:dyDescent="0.2">
      <c r="A2010" t="s">
        <v>3840</v>
      </c>
      <c r="B2010">
        <v>40203</v>
      </c>
      <c r="C2010" t="s">
        <v>2493</v>
      </c>
      <c r="D2010" s="157" t="s">
        <v>2134</v>
      </c>
      <c r="E2010">
        <v>29</v>
      </c>
      <c r="F2010" t="s">
        <v>3757</v>
      </c>
      <c r="G2010" t="s">
        <v>593</v>
      </c>
      <c r="H2010" s="157" t="s">
        <v>2931</v>
      </c>
      <c r="I2010" s="157" t="s">
        <v>2931</v>
      </c>
      <c r="J2010" t="s">
        <v>252</v>
      </c>
      <c r="L2010" s="157" t="s">
        <v>2611</v>
      </c>
    </row>
    <row r="2011" spans="1:12" x14ac:dyDescent="0.2">
      <c r="A2011" t="s">
        <v>3840</v>
      </c>
      <c r="B2011">
        <v>40203</v>
      </c>
      <c r="C2011" t="s">
        <v>2493</v>
      </c>
      <c r="D2011" s="157" t="s">
        <v>2134</v>
      </c>
      <c r="E2011">
        <v>30</v>
      </c>
      <c r="F2011" t="s">
        <v>3026</v>
      </c>
      <c r="G2011" t="s">
        <v>596</v>
      </c>
      <c r="H2011" s="157" t="s">
        <v>2932</v>
      </c>
      <c r="I2011" s="157" t="s">
        <v>2932</v>
      </c>
      <c r="J2011" t="s">
        <v>252</v>
      </c>
      <c r="L2011" s="157" t="s">
        <v>2611</v>
      </c>
    </row>
    <row r="2012" spans="1:12" x14ac:dyDescent="0.2">
      <c r="A2012" t="s">
        <v>3840</v>
      </c>
      <c r="B2012">
        <v>40203</v>
      </c>
      <c r="C2012" t="s">
        <v>2493</v>
      </c>
      <c r="D2012" s="157" t="s">
        <v>2134</v>
      </c>
      <c r="E2012">
        <v>31</v>
      </c>
      <c r="F2012" t="s">
        <v>3758</v>
      </c>
      <c r="G2012" t="s">
        <v>599</v>
      </c>
      <c r="H2012" s="157" t="s">
        <v>3361</v>
      </c>
      <c r="I2012" s="157" t="s">
        <v>3361</v>
      </c>
      <c r="J2012" t="s">
        <v>252</v>
      </c>
      <c r="L2012" s="157" t="s">
        <v>2611</v>
      </c>
    </row>
    <row r="2013" spans="1:12" x14ac:dyDescent="0.2">
      <c r="A2013" t="s">
        <v>3840</v>
      </c>
      <c r="B2013">
        <v>40203</v>
      </c>
      <c r="C2013" t="s">
        <v>2493</v>
      </c>
      <c r="D2013" s="157" t="s">
        <v>2134</v>
      </c>
      <c r="E2013">
        <v>32</v>
      </c>
      <c r="F2013" t="s">
        <v>3759</v>
      </c>
      <c r="G2013" t="s">
        <v>602</v>
      </c>
      <c r="H2013" s="157" t="s">
        <v>2933</v>
      </c>
      <c r="I2013" s="157" t="s">
        <v>2933</v>
      </c>
      <c r="J2013" t="s">
        <v>252</v>
      </c>
      <c r="L2013" s="157" t="s">
        <v>2611</v>
      </c>
    </row>
    <row r="2014" spans="1:12" x14ac:dyDescent="0.2">
      <c r="A2014" t="s">
        <v>3840</v>
      </c>
      <c r="B2014">
        <v>40203</v>
      </c>
      <c r="C2014" t="s">
        <v>2493</v>
      </c>
      <c r="D2014" s="157" t="s">
        <v>2134</v>
      </c>
      <c r="E2014">
        <v>33</v>
      </c>
      <c r="F2014" t="s">
        <v>3760</v>
      </c>
      <c r="G2014" t="s">
        <v>605</v>
      </c>
      <c r="H2014" s="157" t="s">
        <v>3362</v>
      </c>
      <c r="I2014" s="157" t="s">
        <v>3362</v>
      </c>
      <c r="J2014" t="s">
        <v>252</v>
      </c>
      <c r="L2014" s="157" t="s">
        <v>2611</v>
      </c>
    </row>
    <row r="2015" spans="1:12" x14ac:dyDescent="0.2">
      <c r="A2015" t="s">
        <v>3840</v>
      </c>
      <c r="B2015">
        <v>40203</v>
      </c>
      <c r="C2015" t="s">
        <v>2493</v>
      </c>
      <c r="D2015" s="157" t="s">
        <v>2134</v>
      </c>
      <c r="E2015">
        <v>34</v>
      </c>
      <c r="F2015" t="s">
        <v>3027</v>
      </c>
      <c r="G2015" t="s">
        <v>608</v>
      </c>
      <c r="H2015" s="157" t="s">
        <v>2934</v>
      </c>
      <c r="I2015" s="157" t="s">
        <v>2934</v>
      </c>
      <c r="J2015" t="s">
        <v>252</v>
      </c>
      <c r="L2015" s="157" t="s">
        <v>2611</v>
      </c>
    </row>
    <row r="2016" spans="1:12" x14ac:dyDescent="0.2">
      <c r="A2016" t="s">
        <v>3840</v>
      </c>
      <c r="B2016">
        <v>40203</v>
      </c>
      <c r="C2016" t="s">
        <v>2493</v>
      </c>
      <c r="D2016" s="157" t="s">
        <v>2134</v>
      </c>
      <c r="E2016">
        <v>35</v>
      </c>
      <c r="F2016" t="s">
        <v>3761</v>
      </c>
      <c r="G2016" t="s">
        <v>611</v>
      </c>
      <c r="H2016" s="157" t="s">
        <v>3363</v>
      </c>
      <c r="I2016" s="157" t="s">
        <v>3363</v>
      </c>
      <c r="J2016" t="s">
        <v>252</v>
      </c>
      <c r="L2016" s="157" t="s">
        <v>2611</v>
      </c>
    </row>
    <row r="2017" spans="1:12" x14ac:dyDescent="0.2">
      <c r="A2017" t="s">
        <v>3840</v>
      </c>
      <c r="B2017">
        <v>40203</v>
      </c>
      <c r="C2017" t="s">
        <v>2493</v>
      </c>
      <c r="D2017" s="157" t="s">
        <v>2134</v>
      </c>
      <c r="E2017">
        <v>36</v>
      </c>
      <c r="F2017" t="s">
        <v>3762</v>
      </c>
      <c r="G2017" t="s">
        <v>614</v>
      </c>
      <c r="H2017" s="157" t="s">
        <v>3364</v>
      </c>
      <c r="I2017" s="157" t="s">
        <v>3364</v>
      </c>
      <c r="J2017" t="s">
        <v>252</v>
      </c>
      <c r="L2017" s="157" t="s">
        <v>2611</v>
      </c>
    </row>
    <row r="2018" spans="1:12" x14ac:dyDescent="0.2">
      <c r="A2018" t="s">
        <v>3840</v>
      </c>
      <c r="B2018">
        <v>40203</v>
      </c>
      <c r="C2018" t="s">
        <v>2493</v>
      </c>
      <c r="D2018" s="157" t="s">
        <v>2134</v>
      </c>
      <c r="E2018">
        <v>37</v>
      </c>
      <c r="F2018" t="s">
        <v>3028</v>
      </c>
      <c r="G2018" t="s">
        <v>617</v>
      </c>
      <c r="H2018" s="157" t="s">
        <v>3365</v>
      </c>
      <c r="I2018" s="157" t="s">
        <v>3365</v>
      </c>
      <c r="J2018" t="s">
        <v>252</v>
      </c>
      <c r="L2018" s="157" t="s">
        <v>2611</v>
      </c>
    </row>
    <row r="2019" spans="1:12" x14ac:dyDescent="0.2">
      <c r="A2019" t="s">
        <v>3840</v>
      </c>
      <c r="B2019">
        <v>40203</v>
      </c>
      <c r="C2019" t="s">
        <v>2493</v>
      </c>
      <c r="D2019" s="157" t="s">
        <v>2134</v>
      </c>
      <c r="E2019">
        <v>38</v>
      </c>
      <c r="F2019" t="s">
        <v>3029</v>
      </c>
      <c r="G2019" t="s">
        <v>620</v>
      </c>
      <c r="H2019" s="157" t="s">
        <v>3366</v>
      </c>
      <c r="I2019" s="157" t="s">
        <v>3366</v>
      </c>
      <c r="J2019" t="s">
        <v>252</v>
      </c>
      <c r="L2019" s="157" t="s">
        <v>2611</v>
      </c>
    </row>
    <row r="2020" spans="1:12" x14ac:dyDescent="0.2">
      <c r="A2020" t="s">
        <v>3840</v>
      </c>
      <c r="B2020">
        <v>40203</v>
      </c>
      <c r="C2020" t="s">
        <v>2493</v>
      </c>
      <c r="D2020" s="157" t="s">
        <v>2134</v>
      </c>
      <c r="E2020">
        <v>39</v>
      </c>
      <c r="F2020" t="s">
        <v>3071</v>
      </c>
      <c r="G2020" t="s">
        <v>623</v>
      </c>
      <c r="H2020" s="157" t="s">
        <v>3843</v>
      </c>
      <c r="I2020" s="157" t="s">
        <v>3843</v>
      </c>
      <c r="J2020" t="s">
        <v>252</v>
      </c>
      <c r="L2020" s="157" t="s">
        <v>2611</v>
      </c>
    </row>
    <row r="2021" spans="1:12" x14ac:dyDescent="0.2">
      <c r="A2021" t="s">
        <v>3840</v>
      </c>
      <c r="B2021">
        <v>40203</v>
      </c>
      <c r="C2021" t="s">
        <v>2493</v>
      </c>
      <c r="D2021" s="157" t="s">
        <v>2134</v>
      </c>
      <c r="E2021">
        <v>40</v>
      </c>
      <c r="F2021" t="s">
        <v>3400</v>
      </c>
      <c r="G2021" t="s">
        <v>626</v>
      </c>
      <c r="H2021" s="157" t="s">
        <v>3367</v>
      </c>
      <c r="I2021" s="157" t="s">
        <v>3367</v>
      </c>
      <c r="J2021" t="s">
        <v>252</v>
      </c>
      <c r="L2021" s="157" t="s">
        <v>2611</v>
      </c>
    </row>
    <row r="2022" spans="1:12" x14ac:dyDescent="0.2">
      <c r="A2022" t="s">
        <v>3840</v>
      </c>
      <c r="B2022">
        <v>40203</v>
      </c>
      <c r="C2022" t="s">
        <v>2493</v>
      </c>
      <c r="D2022" s="157" t="s">
        <v>2134</v>
      </c>
      <c r="E2022">
        <v>41</v>
      </c>
      <c r="F2022" t="s">
        <v>3030</v>
      </c>
      <c r="G2022" t="s">
        <v>629</v>
      </c>
      <c r="H2022" s="157" t="s">
        <v>3368</v>
      </c>
      <c r="I2022" s="157" t="s">
        <v>3368</v>
      </c>
      <c r="J2022" t="s">
        <v>252</v>
      </c>
      <c r="L2022" s="157" t="s">
        <v>2611</v>
      </c>
    </row>
    <row r="2023" spans="1:12" x14ac:dyDescent="0.2">
      <c r="A2023" t="s">
        <v>3840</v>
      </c>
      <c r="B2023">
        <v>40203</v>
      </c>
      <c r="C2023" t="s">
        <v>2493</v>
      </c>
      <c r="D2023" s="157" t="s">
        <v>2134</v>
      </c>
      <c r="E2023">
        <v>42</v>
      </c>
      <c r="F2023" t="s">
        <v>3763</v>
      </c>
      <c r="G2023" t="s">
        <v>987</v>
      </c>
      <c r="H2023" s="157" t="s">
        <v>3378</v>
      </c>
      <c r="I2023" s="157" t="s">
        <v>3378</v>
      </c>
      <c r="J2023" t="s">
        <v>252</v>
      </c>
      <c r="L2023" s="157" t="s">
        <v>2611</v>
      </c>
    </row>
    <row r="2024" spans="1:12" x14ac:dyDescent="0.2">
      <c r="A2024" t="s">
        <v>3840</v>
      </c>
      <c r="B2024">
        <v>40203</v>
      </c>
      <c r="C2024" t="s">
        <v>2493</v>
      </c>
      <c r="D2024" s="157" t="s">
        <v>2134</v>
      </c>
      <c r="E2024">
        <v>43</v>
      </c>
      <c r="F2024" t="s">
        <v>3031</v>
      </c>
      <c r="G2024" t="s">
        <v>635</v>
      </c>
      <c r="H2024" s="157" t="s">
        <v>2937</v>
      </c>
      <c r="I2024" s="157" t="s">
        <v>2937</v>
      </c>
      <c r="J2024" t="s">
        <v>252</v>
      </c>
      <c r="L2024" s="157" t="s">
        <v>2611</v>
      </c>
    </row>
    <row r="2025" spans="1:12" x14ac:dyDescent="0.2">
      <c r="A2025" t="s">
        <v>3840</v>
      </c>
      <c r="B2025">
        <v>40203</v>
      </c>
      <c r="C2025" t="s">
        <v>2493</v>
      </c>
      <c r="D2025" s="157" t="s">
        <v>2134</v>
      </c>
      <c r="E2025">
        <v>44</v>
      </c>
      <c r="F2025" t="s">
        <v>3764</v>
      </c>
      <c r="G2025" t="s">
        <v>638</v>
      </c>
      <c r="H2025" s="157" t="s">
        <v>3380</v>
      </c>
      <c r="I2025" s="157" t="s">
        <v>3380</v>
      </c>
      <c r="J2025" t="s">
        <v>252</v>
      </c>
      <c r="L2025" s="157" t="s">
        <v>2611</v>
      </c>
    </row>
    <row r="2026" spans="1:12" x14ac:dyDescent="0.2">
      <c r="A2026" t="s">
        <v>3840</v>
      </c>
      <c r="B2026">
        <v>40203</v>
      </c>
      <c r="C2026" t="s">
        <v>2493</v>
      </c>
      <c r="D2026" s="157" t="s">
        <v>2134</v>
      </c>
      <c r="E2026">
        <v>45</v>
      </c>
      <c r="F2026" t="s">
        <v>3765</v>
      </c>
      <c r="G2026" t="s">
        <v>641</v>
      </c>
      <c r="H2026" s="157" t="s">
        <v>3381</v>
      </c>
      <c r="I2026" s="157" t="s">
        <v>3381</v>
      </c>
      <c r="J2026" t="s">
        <v>252</v>
      </c>
      <c r="L2026" s="157" t="s">
        <v>2611</v>
      </c>
    </row>
    <row r="2027" spans="1:12" x14ac:dyDescent="0.2">
      <c r="A2027" t="s">
        <v>3840</v>
      </c>
      <c r="B2027">
        <v>40203</v>
      </c>
      <c r="C2027" t="s">
        <v>2493</v>
      </c>
      <c r="D2027" s="157" t="s">
        <v>2134</v>
      </c>
      <c r="E2027">
        <v>46</v>
      </c>
      <c r="F2027" t="s">
        <v>3766</v>
      </c>
      <c r="G2027" t="s">
        <v>644</v>
      </c>
      <c r="H2027" s="157" t="s">
        <v>2938</v>
      </c>
      <c r="I2027" s="157" t="s">
        <v>2938</v>
      </c>
      <c r="J2027" t="s">
        <v>252</v>
      </c>
      <c r="L2027" s="157" t="s">
        <v>2611</v>
      </c>
    </row>
    <row r="2028" spans="1:12" x14ac:dyDescent="0.2">
      <c r="A2028" t="s">
        <v>3840</v>
      </c>
      <c r="B2028">
        <v>40203</v>
      </c>
      <c r="C2028" t="s">
        <v>2493</v>
      </c>
      <c r="D2028" s="157" t="s">
        <v>2134</v>
      </c>
      <c r="E2028">
        <v>47</v>
      </c>
      <c r="F2028" t="s">
        <v>3767</v>
      </c>
      <c r="G2028" t="s">
        <v>647</v>
      </c>
      <c r="H2028" s="157" t="s">
        <v>3382</v>
      </c>
      <c r="I2028" s="157" t="s">
        <v>3382</v>
      </c>
      <c r="J2028" t="s">
        <v>252</v>
      </c>
      <c r="L2028" s="157" t="s">
        <v>2611</v>
      </c>
    </row>
    <row r="2029" spans="1:12" x14ac:dyDescent="0.2">
      <c r="A2029" t="s">
        <v>3840</v>
      </c>
      <c r="B2029">
        <v>40203</v>
      </c>
      <c r="C2029" t="s">
        <v>2493</v>
      </c>
      <c r="D2029" s="157" t="s">
        <v>2134</v>
      </c>
      <c r="E2029">
        <v>48</v>
      </c>
      <c r="F2029" t="s">
        <v>3768</v>
      </c>
      <c r="G2029" t="s">
        <v>650</v>
      </c>
      <c r="H2029" s="157" t="s">
        <v>3382</v>
      </c>
      <c r="I2029" s="157" t="s">
        <v>3382</v>
      </c>
      <c r="J2029" t="s">
        <v>252</v>
      </c>
      <c r="L2029" s="157" t="s">
        <v>2611</v>
      </c>
    </row>
    <row r="2030" spans="1:12" x14ac:dyDescent="0.2">
      <c r="A2030" t="s">
        <v>3840</v>
      </c>
      <c r="B2030">
        <v>40203</v>
      </c>
      <c r="C2030" t="s">
        <v>2493</v>
      </c>
      <c r="D2030" s="157" t="s">
        <v>2134</v>
      </c>
      <c r="E2030">
        <v>49</v>
      </c>
      <c r="F2030" t="s">
        <v>3769</v>
      </c>
      <c r="G2030" t="s">
        <v>653</v>
      </c>
      <c r="H2030" s="157" t="s">
        <v>2939</v>
      </c>
      <c r="I2030" s="157" t="s">
        <v>2939</v>
      </c>
      <c r="J2030" t="s">
        <v>252</v>
      </c>
      <c r="L2030" s="157" t="s">
        <v>2611</v>
      </c>
    </row>
    <row r="2031" spans="1:12" x14ac:dyDescent="0.2">
      <c r="A2031" t="s">
        <v>3840</v>
      </c>
      <c r="B2031">
        <v>40203</v>
      </c>
      <c r="C2031" t="s">
        <v>2493</v>
      </c>
      <c r="D2031" s="157" t="s">
        <v>2134</v>
      </c>
      <c r="E2031">
        <v>50</v>
      </c>
      <c r="F2031" t="s">
        <v>3770</v>
      </c>
      <c r="G2031" t="s">
        <v>656</v>
      </c>
      <c r="H2031" s="157" t="s">
        <v>2940</v>
      </c>
      <c r="I2031" s="157" t="s">
        <v>2940</v>
      </c>
      <c r="J2031" t="s">
        <v>252</v>
      </c>
      <c r="L2031" s="157" t="s">
        <v>2611</v>
      </c>
    </row>
    <row r="2032" spans="1:12" x14ac:dyDescent="0.2">
      <c r="A2032" t="s">
        <v>3840</v>
      </c>
      <c r="B2032">
        <v>40203</v>
      </c>
      <c r="C2032" t="s">
        <v>2493</v>
      </c>
      <c r="D2032" s="157" t="s">
        <v>2134</v>
      </c>
      <c r="E2032">
        <v>51</v>
      </c>
      <c r="F2032" t="s">
        <v>3771</v>
      </c>
      <c r="G2032" t="s">
        <v>659</v>
      </c>
      <c r="H2032" s="157" t="s">
        <v>2941</v>
      </c>
      <c r="I2032" s="157" t="s">
        <v>2941</v>
      </c>
      <c r="J2032" t="s">
        <v>252</v>
      </c>
      <c r="L2032" s="157" t="s">
        <v>2611</v>
      </c>
    </row>
    <row r="2033" spans="1:12" x14ac:dyDescent="0.2">
      <c r="A2033" t="s">
        <v>3840</v>
      </c>
      <c r="B2033">
        <v>40203</v>
      </c>
      <c r="C2033" t="s">
        <v>2493</v>
      </c>
      <c r="D2033" s="157" t="s">
        <v>2134</v>
      </c>
      <c r="E2033">
        <v>52</v>
      </c>
      <c r="F2033" t="s">
        <v>3772</v>
      </c>
      <c r="G2033" t="s">
        <v>662</v>
      </c>
      <c r="H2033" s="157" t="s">
        <v>3387</v>
      </c>
      <c r="I2033" s="157" t="s">
        <v>3387</v>
      </c>
      <c r="J2033" t="s">
        <v>252</v>
      </c>
      <c r="L2033" s="157" t="s">
        <v>2611</v>
      </c>
    </row>
    <row r="2034" spans="1:12" x14ac:dyDescent="0.2">
      <c r="A2034" t="s">
        <v>3840</v>
      </c>
      <c r="B2034">
        <v>40203</v>
      </c>
      <c r="C2034" t="s">
        <v>2493</v>
      </c>
      <c r="D2034" s="157" t="s">
        <v>2134</v>
      </c>
      <c r="E2034">
        <v>53</v>
      </c>
      <c r="F2034" t="s">
        <v>3773</v>
      </c>
      <c r="G2034" t="s">
        <v>665</v>
      </c>
      <c r="H2034" s="157" t="s">
        <v>2942</v>
      </c>
      <c r="I2034" s="157" t="s">
        <v>2942</v>
      </c>
      <c r="J2034" t="s">
        <v>252</v>
      </c>
      <c r="L2034" s="157" t="s">
        <v>2611</v>
      </c>
    </row>
    <row r="2035" spans="1:12" x14ac:dyDescent="0.2">
      <c r="A2035" t="s">
        <v>3840</v>
      </c>
      <c r="B2035">
        <v>40203</v>
      </c>
      <c r="C2035" t="s">
        <v>2493</v>
      </c>
      <c r="D2035" s="157" t="s">
        <v>2134</v>
      </c>
      <c r="E2035">
        <v>54</v>
      </c>
      <c r="F2035" t="s">
        <v>3033</v>
      </c>
      <c r="G2035" t="s">
        <v>668</v>
      </c>
      <c r="H2035" s="157" t="s">
        <v>2943</v>
      </c>
      <c r="I2035" s="157" t="s">
        <v>2943</v>
      </c>
      <c r="J2035" t="s">
        <v>252</v>
      </c>
      <c r="L2035" s="157" t="s">
        <v>2611</v>
      </c>
    </row>
    <row r="2036" spans="1:12" x14ac:dyDescent="0.2">
      <c r="A2036" t="s">
        <v>3840</v>
      </c>
      <c r="B2036">
        <v>40203</v>
      </c>
      <c r="C2036" t="s">
        <v>2493</v>
      </c>
      <c r="D2036" s="157" t="s">
        <v>2134</v>
      </c>
      <c r="E2036">
        <v>55</v>
      </c>
      <c r="F2036" t="s">
        <v>3774</v>
      </c>
      <c r="G2036" t="s">
        <v>671</v>
      </c>
      <c r="H2036" s="157" t="s">
        <v>3390</v>
      </c>
      <c r="I2036" s="157" t="s">
        <v>3390</v>
      </c>
      <c r="J2036" t="s">
        <v>252</v>
      </c>
      <c r="L2036" s="157" t="s">
        <v>2611</v>
      </c>
    </row>
    <row r="2037" spans="1:12" x14ac:dyDescent="0.2">
      <c r="A2037" t="s">
        <v>3840</v>
      </c>
      <c r="B2037">
        <v>40203</v>
      </c>
      <c r="C2037" t="s">
        <v>2493</v>
      </c>
      <c r="D2037" s="157" t="s">
        <v>2134</v>
      </c>
      <c r="E2037">
        <v>56</v>
      </c>
      <c r="F2037" t="s">
        <v>3775</v>
      </c>
      <c r="G2037" t="s">
        <v>674</v>
      </c>
      <c r="H2037" s="157" t="s">
        <v>3391</v>
      </c>
      <c r="I2037" s="157" t="s">
        <v>3391</v>
      </c>
      <c r="J2037" t="s">
        <v>252</v>
      </c>
      <c r="L2037" s="157" t="s">
        <v>2611</v>
      </c>
    </row>
    <row r="2038" spans="1:12" x14ac:dyDescent="0.2">
      <c r="A2038" t="s">
        <v>3840</v>
      </c>
      <c r="B2038">
        <v>40203</v>
      </c>
      <c r="C2038" t="s">
        <v>2493</v>
      </c>
      <c r="D2038" s="157" t="s">
        <v>2134</v>
      </c>
      <c r="E2038">
        <v>57</v>
      </c>
      <c r="F2038" t="s">
        <v>3776</v>
      </c>
      <c r="G2038" t="s">
        <v>677</v>
      </c>
      <c r="H2038" s="157" t="s">
        <v>2944</v>
      </c>
      <c r="I2038" s="157" t="s">
        <v>2944</v>
      </c>
      <c r="J2038" t="s">
        <v>252</v>
      </c>
      <c r="L2038" s="157" t="s">
        <v>2611</v>
      </c>
    </row>
    <row r="2039" spans="1:12" x14ac:dyDescent="0.2">
      <c r="A2039" t="s">
        <v>3840</v>
      </c>
      <c r="B2039">
        <v>40203</v>
      </c>
      <c r="C2039" t="s">
        <v>2493</v>
      </c>
      <c r="D2039" s="157" t="s">
        <v>2134</v>
      </c>
      <c r="E2039">
        <v>58</v>
      </c>
      <c r="F2039" t="s">
        <v>3034</v>
      </c>
      <c r="G2039" t="s">
        <v>680</v>
      </c>
      <c r="H2039" s="157" t="s">
        <v>3392</v>
      </c>
      <c r="I2039" s="157" t="s">
        <v>3392</v>
      </c>
      <c r="J2039" t="s">
        <v>252</v>
      </c>
      <c r="L2039" s="157" t="s">
        <v>2611</v>
      </c>
    </row>
    <row r="2040" spans="1:12" x14ac:dyDescent="0.2">
      <c r="A2040" t="s">
        <v>3840</v>
      </c>
      <c r="B2040">
        <v>40203</v>
      </c>
      <c r="C2040" t="s">
        <v>2493</v>
      </c>
      <c r="D2040" s="157" t="s">
        <v>2134</v>
      </c>
      <c r="E2040">
        <v>59</v>
      </c>
      <c r="F2040" t="s">
        <v>3777</v>
      </c>
      <c r="G2040" t="s">
        <v>683</v>
      </c>
      <c r="H2040" s="157" t="s">
        <v>3393</v>
      </c>
      <c r="I2040" s="157" t="s">
        <v>3393</v>
      </c>
      <c r="J2040" t="s">
        <v>252</v>
      </c>
      <c r="L2040" s="157" t="s">
        <v>2611</v>
      </c>
    </row>
    <row r="2041" spans="1:12" x14ac:dyDescent="0.2">
      <c r="A2041" t="s">
        <v>3840</v>
      </c>
      <c r="B2041">
        <v>40203</v>
      </c>
      <c r="C2041" t="s">
        <v>2493</v>
      </c>
      <c r="D2041" s="157" t="s">
        <v>2134</v>
      </c>
      <c r="E2041">
        <v>60</v>
      </c>
      <c r="F2041" t="s">
        <v>3778</v>
      </c>
      <c r="G2041" t="s">
        <v>686</v>
      </c>
      <c r="H2041" s="157" t="s">
        <v>3394</v>
      </c>
      <c r="I2041" s="157" t="s">
        <v>3394</v>
      </c>
      <c r="J2041" t="s">
        <v>252</v>
      </c>
      <c r="L2041" s="157" t="s">
        <v>2611</v>
      </c>
    </row>
    <row r="2042" spans="1:12" x14ac:dyDescent="0.2">
      <c r="A2042" t="s">
        <v>3840</v>
      </c>
      <c r="B2042">
        <v>40203</v>
      </c>
      <c r="C2042" t="s">
        <v>2493</v>
      </c>
      <c r="D2042" s="157" t="s">
        <v>2134</v>
      </c>
      <c r="E2042">
        <v>61</v>
      </c>
      <c r="F2042" t="s">
        <v>3035</v>
      </c>
      <c r="G2042" t="s">
        <v>689</v>
      </c>
      <c r="H2042" s="157" t="s">
        <v>3395</v>
      </c>
      <c r="I2042" s="157" t="s">
        <v>3395</v>
      </c>
      <c r="J2042" t="s">
        <v>252</v>
      </c>
      <c r="L2042" s="157" t="s">
        <v>2611</v>
      </c>
    </row>
    <row r="2043" spans="1:12" x14ac:dyDescent="0.2">
      <c r="A2043" t="s">
        <v>3840</v>
      </c>
      <c r="B2043">
        <v>40203</v>
      </c>
      <c r="C2043" t="s">
        <v>2493</v>
      </c>
      <c r="D2043" s="157" t="s">
        <v>2134</v>
      </c>
      <c r="E2043">
        <v>62</v>
      </c>
      <c r="F2043" t="s">
        <v>3169</v>
      </c>
      <c r="G2043" t="s">
        <v>219</v>
      </c>
      <c r="H2043" s="157" t="s">
        <v>3397</v>
      </c>
      <c r="I2043" s="157" t="s">
        <v>3397</v>
      </c>
      <c r="J2043" t="s">
        <v>252</v>
      </c>
      <c r="L2043" s="157" t="s">
        <v>2611</v>
      </c>
    </row>
    <row r="2044" spans="1:12" x14ac:dyDescent="0.2">
      <c r="A2044" t="s">
        <v>3840</v>
      </c>
      <c r="B2044">
        <v>40203</v>
      </c>
      <c r="C2044" t="s">
        <v>2493</v>
      </c>
      <c r="D2044" s="157" t="s">
        <v>2134</v>
      </c>
      <c r="E2044">
        <v>63</v>
      </c>
      <c r="F2044" t="s">
        <v>3170</v>
      </c>
      <c r="G2044" t="s">
        <v>219</v>
      </c>
      <c r="H2044" s="157" t="s">
        <v>3844</v>
      </c>
      <c r="I2044" s="157" t="s">
        <v>3844</v>
      </c>
      <c r="J2044" t="s">
        <v>252</v>
      </c>
      <c r="L2044" s="157" t="s">
        <v>2611</v>
      </c>
    </row>
    <row r="2045" spans="1:12" x14ac:dyDescent="0.2">
      <c r="A2045" t="s">
        <v>3840</v>
      </c>
      <c r="B2045">
        <v>40203</v>
      </c>
      <c r="C2045" t="s">
        <v>2493</v>
      </c>
      <c r="D2045" s="157" t="s">
        <v>2134</v>
      </c>
      <c r="E2045">
        <v>64</v>
      </c>
      <c r="F2045" t="s">
        <v>3036</v>
      </c>
      <c r="G2045" t="s">
        <v>222</v>
      </c>
      <c r="H2045" s="157" t="s">
        <v>3399</v>
      </c>
      <c r="I2045" s="157" t="s">
        <v>3399</v>
      </c>
      <c r="J2045" t="s">
        <v>252</v>
      </c>
      <c r="L2045" s="157" t="s">
        <v>2611</v>
      </c>
    </row>
    <row r="2046" spans="1:12" x14ac:dyDescent="0.2">
      <c r="A2046" t="s">
        <v>3840</v>
      </c>
      <c r="B2046">
        <v>40203</v>
      </c>
      <c r="C2046" t="s">
        <v>2493</v>
      </c>
      <c r="D2046" s="157" t="s">
        <v>2134</v>
      </c>
      <c r="E2046">
        <v>65</v>
      </c>
      <c r="F2046" t="s">
        <v>3779</v>
      </c>
      <c r="G2046" t="s">
        <v>225</v>
      </c>
      <c r="H2046" s="157" t="s">
        <v>3845</v>
      </c>
      <c r="I2046" s="157" t="s">
        <v>3845</v>
      </c>
      <c r="J2046" t="s">
        <v>252</v>
      </c>
      <c r="L2046" s="157" t="s">
        <v>2611</v>
      </c>
    </row>
    <row r="2047" spans="1:12" x14ac:dyDescent="0.2">
      <c r="A2047" t="s">
        <v>3840</v>
      </c>
      <c r="B2047">
        <v>40203</v>
      </c>
      <c r="C2047" t="s">
        <v>2493</v>
      </c>
      <c r="D2047" s="157" t="s">
        <v>2134</v>
      </c>
      <c r="E2047">
        <v>66</v>
      </c>
      <c r="F2047" t="s">
        <v>3037</v>
      </c>
      <c r="G2047" t="s">
        <v>228</v>
      </c>
      <c r="H2047" s="157" t="s">
        <v>3846</v>
      </c>
      <c r="I2047" s="157" t="s">
        <v>3846</v>
      </c>
      <c r="J2047" t="s">
        <v>252</v>
      </c>
      <c r="L2047" s="157" t="s">
        <v>2611</v>
      </c>
    </row>
    <row r="2048" spans="1:12" x14ac:dyDescent="0.2">
      <c r="A2048" t="s">
        <v>3840</v>
      </c>
      <c r="B2048">
        <v>40203</v>
      </c>
      <c r="C2048" t="s">
        <v>2493</v>
      </c>
      <c r="D2048" s="157" t="s">
        <v>2134</v>
      </c>
      <c r="E2048">
        <v>67</v>
      </c>
      <c r="F2048" t="s">
        <v>2915</v>
      </c>
      <c r="G2048" t="s">
        <v>692</v>
      </c>
      <c r="H2048" s="157" t="s">
        <v>3847</v>
      </c>
      <c r="I2048" s="157" t="s">
        <v>3847</v>
      </c>
      <c r="J2048" t="s">
        <v>252</v>
      </c>
      <c r="L2048" s="157" t="s">
        <v>2611</v>
      </c>
    </row>
    <row r="2049" spans="1:12" x14ac:dyDescent="0.2">
      <c r="A2049" t="s">
        <v>3840</v>
      </c>
      <c r="B2049">
        <v>40203</v>
      </c>
      <c r="C2049" t="s">
        <v>2493</v>
      </c>
      <c r="D2049" s="157" t="s">
        <v>2134</v>
      </c>
      <c r="E2049">
        <v>68</v>
      </c>
      <c r="F2049" t="s">
        <v>2916</v>
      </c>
      <c r="G2049" t="s">
        <v>695</v>
      </c>
      <c r="H2049" s="157" t="s">
        <v>3848</v>
      </c>
      <c r="I2049" s="157" t="s">
        <v>3848</v>
      </c>
      <c r="J2049" t="s">
        <v>252</v>
      </c>
      <c r="L2049" s="157" t="s">
        <v>2611</v>
      </c>
    </row>
    <row r="2050" spans="1:12" x14ac:dyDescent="0.2">
      <c r="A2050" t="s">
        <v>3840</v>
      </c>
      <c r="B2050">
        <v>40203</v>
      </c>
      <c r="C2050" t="s">
        <v>2493</v>
      </c>
      <c r="D2050" s="157" t="s">
        <v>2134</v>
      </c>
      <c r="E2050">
        <v>69</v>
      </c>
      <c r="F2050" t="s">
        <v>2917</v>
      </c>
      <c r="G2050" t="s">
        <v>697</v>
      </c>
      <c r="H2050" s="157" t="s">
        <v>3849</v>
      </c>
      <c r="I2050" s="157" t="s">
        <v>3849</v>
      </c>
      <c r="J2050" t="s">
        <v>252</v>
      </c>
      <c r="L2050" s="157" t="s">
        <v>2611</v>
      </c>
    </row>
    <row r="2051" spans="1:12" x14ac:dyDescent="0.2">
      <c r="A2051" t="s">
        <v>3840</v>
      </c>
      <c r="B2051">
        <v>40203</v>
      </c>
      <c r="C2051" t="s">
        <v>2493</v>
      </c>
      <c r="D2051" s="157" t="s">
        <v>2134</v>
      </c>
      <c r="E2051">
        <v>70</v>
      </c>
      <c r="F2051" t="s">
        <v>2918</v>
      </c>
      <c r="G2051" t="s">
        <v>695</v>
      </c>
      <c r="H2051" s="157" t="s">
        <v>3850</v>
      </c>
      <c r="I2051" s="157" t="s">
        <v>3850</v>
      </c>
      <c r="J2051" t="s">
        <v>252</v>
      </c>
      <c r="L2051" s="157" t="s">
        <v>2611</v>
      </c>
    </row>
    <row r="2052" spans="1:12" x14ac:dyDescent="0.2">
      <c r="A2052" t="s">
        <v>3840</v>
      </c>
      <c r="B2052">
        <v>40203</v>
      </c>
      <c r="C2052" t="s">
        <v>2493</v>
      </c>
      <c r="D2052" s="157" t="s">
        <v>2134</v>
      </c>
      <c r="E2052">
        <v>71</v>
      </c>
      <c r="F2052" t="s">
        <v>2919</v>
      </c>
      <c r="G2052" t="s">
        <v>692</v>
      </c>
      <c r="H2052" s="157" t="s">
        <v>3851</v>
      </c>
      <c r="I2052" s="157" t="s">
        <v>3851</v>
      </c>
      <c r="J2052" t="s">
        <v>252</v>
      </c>
      <c r="L2052" s="157" t="s">
        <v>2611</v>
      </c>
    </row>
    <row r="2053" spans="1:12" x14ac:dyDescent="0.2">
      <c r="A2053" t="s">
        <v>3840</v>
      </c>
      <c r="B2053">
        <v>40203</v>
      </c>
      <c r="C2053" t="s">
        <v>2493</v>
      </c>
      <c r="D2053" s="157" t="s">
        <v>2134</v>
      </c>
      <c r="E2053">
        <v>72</v>
      </c>
      <c r="F2053" t="s">
        <v>3038</v>
      </c>
      <c r="G2053" t="s">
        <v>231</v>
      </c>
      <c r="H2053" s="157" t="s">
        <v>3852</v>
      </c>
      <c r="I2053" s="157" t="s">
        <v>3852</v>
      </c>
      <c r="J2053" t="s">
        <v>252</v>
      </c>
      <c r="L2053" s="157" t="s">
        <v>2611</v>
      </c>
    </row>
    <row r="2054" spans="1:12" x14ac:dyDescent="0.2">
      <c r="A2054" t="s">
        <v>3840</v>
      </c>
      <c r="B2054">
        <v>40203</v>
      </c>
      <c r="C2054" t="s">
        <v>2493</v>
      </c>
      <c r="D2054" s="157" t="s">
        <v>2134</v>
      </c>
      <c r="E2054">
        <v>73</v>
      </c>
      <c r="F2054" t="s">
        <v>3780</v>
      </c>
      <c r="G2054" t="s">
        <v>234</v>
      </c>
      <c r="H2054" s="157" t="s">
        <v>3853</v>
      </c>
      <c r="I2054" s="157" t="s">
        <v>3853</v>
      </c>
      <c r="J2054" t="s">
        <v>252</v>
      </c>
      <c r="L2054" s="157" t="s">
        <v>2611</v>
      </c>
    </row>
    <row r="2055" spans="1:12" x14ac:dyDescent="0.2">
      <c r="A2055" t="s">
        <v>3840</v>
      </c>
      <c r="B2055">
        <v>40203</v>
      </c>
      <c r="C2055" t="s">
        <v>2493</v>
      </c>
      <c r="D2055" s="157" t="s">
        <v>2134</v>
      </c>
      <c r="E2055">
        <v>74</v>
      </c>
      <c r="F2055" t="s">
        <v>3039</v>
      </c>
      <c r="G2055" t="s">
        <v>237</v>
      </c>
      <c r="H2055" s="157" t="s">
        <v>3854</v>
      </c>
      <c r="I2055" s="157" t="s">
        <v>3854</v>
      </c>
      <c r="J2055" t="s">
        <v>252</v>
      </c>
      <c r="L2055" s="157" t="s">
        <v>2611</v>
      </c>
    </row>
    <row r="2056" spans="1:12" x14ac:dyDescent="0.2">
      <c r="A2056" t="s">
        <v>3840</v>
      </c>
      <c r="B2056">
        <v>40203</v>
      </c>
      <c r="C2056" t="s">
        <v>2493</v>
      </c>
      <c r="D2056" s="157" t="s">
        <v>2134</v>
      </c>
      <c r="E2056">
        <v>75</v>
      </c>
      <c r="F2056" t="s">
        <v>3781</v>
      </c>
      <c r="G2056" t="s">
        <v>469</v>
      </c>
      <c r="H2056" s="157" t="s">
        <v>3855</v>
      </c>
      <c r="I2056" s="157" t="s">
        <v>3855</v>
      </c>
      <c r="J2056" t="s">
        <v>252</v>
      </c>
      <c r="L2056" s="157" t="s">
        <v>2611</v>
      </c>
    </row>
    <row r="2057" spans="1:12" x14ac:dyDescent="0.2">
      <c r="A2057" t="s">
        <v>3840</v>
      </c>
      <c r="B2057">
        <v>40203</v>
      </c>
      <c r="C2057" t="s">
        <v>2493</v>
      </c>
      <c r="D2057" s="157" t="s">
        <v>2134</v>
      </c>
      <c r="E2057">
        <v>76</v>
      </c>
      <c r="F2057" t="s">
        <v>3782</v>
      </c>
      <c r="G2057" t="s">
        <v>467</v>
      </c>
      <c r="H2057" s="157" t="s">
        <v>3855</v>
      </c>
      <c r="I2057" s="157" t="s">
        <v>3855</v>
      </c>
      <c r="J2057" t="s">
        <v>252</v>
      </c>
      <c r="L2057" s="157" t="s">
        <v>2611</v>
      </c>
    </row>
    <row r="2058" spans="1:12" x14ac:dyDescent="0.2">
      <c r="A2058" t="s">
        <v>3840</v>
      </c>
      <c r="B2058">
        <v>40203</v>
      </c>
      <c r="C2058" t="s">
        <v>2493</v>
      </c>
      <c r="D2058" s="157" t="s">
        <v>2134</v>
      </c>
      <c r="E2058">
        <v>77</v>
      </c>
      <c r="F2058" t="s">
        <v>3040</v>
      </c>
      <c r="G2058" t="s">
        <v>465</v>
      </c>
      <c r="H2058" s="157" t="s">
        <v>3856</v>
      </c>
      <c r="I2058" s="157" t="s">
        <v>3856</v>
      </c>
      <c r="J2058" t="s">
        <v>252</v>
      </c>
      <c r="L2058" s="157" t="s">
        <v>2611</v>
      </c>
    </row>
    <row r="2059" spans="1:12" x14ac:dyDescent="0.2">
      <c r="A2059" t="s">
        <v>3840</v>
      </c>
      <c r="B2059">
        <v>40203</v>
      </c>
      <c r="C2059" t="s">
        <v>2493</v>
      </c>
      <c r="D2059" s="157" t="s">
        <v>2134</v>
      </c>
      <c r="E2059">
        <v>78</v>
      </c>
      <c r="F2059" t="s">
        <v>3783</v>
      </c>
      <c r="G2059" t="s">
        <v>700</v>
      </c>
      <c r="H2059" s="157" t="s">
        <v>3857</v>
      </c>
      <c r="I2059" s="157" t="s">
        <v>3857</v>
      </c>
      <c r="J2059" t="s">
        <v>252</v>
      </c>
      <c r="L2059" s="157" t="s">
        <v>2611</v>
      </c>
    </row>
    <row r="2060" spans="1:12" x14ac:dyDescent="0.2">
      <c r="A2060" t="s">
        <v>3840</v>
      </c>
      <c r="B2060">
        <v>40203</v>
      </c>
      <c r="C2060" t="s">
        <v>2493</v>
      </c>
      <c r="D2060" s="157" t="s">
        <v>2134</v>
      </c>
      <c r="E2060">
        <v>79</v>
      </c>
      <c r="F2060" t="s">
        <v>3784</v>
      </c>
      <c r="G2060" t="s">
        <v>703</v>
      </c>
      <c r="H2060" s="157" t="s">
        <v>3858</v>
      </c>
      <c r="I2060" s="157" t="s">
        <v>3858</v>
      </c>
      <c r="J2060" t="s">
        <v>252</v>
      </c>
      <c r="L2060" s="157" t="s">
        <v>2611</v>
      </c>
    </row>
    <row r="2061" spans="1:12" x14ac:dyDescent="0.2">
      <c r="A2061" t="s">
        <v>3840</v>
      </c>
      <c r="B2061">
        <v>40203</v>
      </c>
      <c r="C2061" t="s">
        <v>2493</v>
      </c>
      <c r="D2061" s="157" t="s">
        <v>2134</v>
      </c>
      <c r="E2061">
        <v>80</v>
      </c>
      <c r="F2061" t="s">
        <v>3041</v>
      </c>
      <c r="G2061" t="s">
        <v>706</v>
      </c>
      <c r="H2061" s="157" t="s">
        <v>3859</v>
      </c>
      <c r="I2061" s="157" t="s">
        <v>3859</v>
      </c>
      <c r="J2061" t="s">
        <v>252</v>
      </c>
      <c r="L2061" s="157" t="s">
        <v>2611</v>
      </c>
    </row>
    <row r="2062" spans="1:12" x14ac:dyDescent="0.2">
      <c r="A2062" t="s">
        <v>3840</v>
      </c>
      <c r="B2062">
        <v>40203</v>
      </c>
      <c r="C2062" t="s">
        <v>2493</v>
      </c>
      <c r="D2062" s="157" t="s">
        <v>2134</v>
      </c>
      <c r="E2062">
        <v>81</v>
      </c>
      <c r="F2062" t="s">
        <v>3785</v>
      </c>
      <c r="G2062" t="s">
        <v>243</v>
      </c>
      <c r="H2062" s="157" t="s">
        <v>3860</v>
      </c>
      <c r="I2062" s="157" t="s">
        <v>3860</v>
      </c>
      <c r="J2062" t="s">
        <v>252</v>
      </c>
      <c r="L2062" s="157" t="s">
        <v>2611</v>
      </c>
    </row>
    <row r="2063" spans="1:12" x14ac:dyDescent="0.2">
      <c r="A2063" t="s">
        <v>3840</v>
      </c>
      <c r="B2063">
        <v>40203</v>
      </c>
      <c r="C2063" t="s">
        <v>2493</v>
      </c>
      <c r="D2063" s="157" t="s">
        <v>2134</v>
      </c>
      <c r="E2063">
        <v>82</v>
      </c>
      <c r="F2063" t="s">
        <v>3786</v>
      </c>
      <c r="G2063" t="s">
        <v>246</v>
      </c>
      <c r="H2063" s="157" t="s">
        <v>3861</v>
      </c>
      <c r="I2063" s="157" t="s">
        <v>3861</v>
      </c>
      <c r="J2063" t="s">
        <v>252</v>
      </c>
      <c r="L2063" s="157" t="s">
        <v>2611</v>
      </c>
    </row>
    <row r="2064" spans="1:12" x14ac:dyDescent="0.2">
      <c r="A2064" t="s">
        <v>3840</v>
      </c>
      <c r="B2064">
        <v>40203</v>
      </c>
      <c r="C2064" t="s">
        <v>2493</v>
      </c>
      <c r="D2064" s="157" t="s">
        <v>2134</v>
      </c>
      <c r="E2064">
        <v>83</v>
      </c>
      <c r="F2064" t="s">
        <v>3787</v>
      </c>
      <c r="G2064" t="s">
        <v>249</v>
      </c>
      <c r="H2064" s="157" t="s">
        <v>3862</v>
      </c>
      <c r="I2064" s="157" t="s">
        <v>3862</v>
      </c>
      <c r="J2064" t="s">
        <v>252</v>
      </c>
      <c r="L2064" s="157" t="s">
        <v>2611</v>
      </c>
    </row>
    <row r="2065" spans="1:12" x14ac:dyDescent="0.2">
      <c r="A2065" t="s">
        <v>3840</v>
      </c>
      <c r="B2065">
        <v>40203</v>
      </c>
      <c r="C2065" t="s">
        <v>2493</v>
      </c>
      <c r="D2065" s="157" t="s">
        <v>2134</v>
      </c>
      <c r="E2065">
        <v>84</v>
      </c>
      <c r="F2065" t="s">
        <v>3042</v>
      </c>
      <c r="G2065" t="s">
        <v>252</v>
      </c>
      <c r="H2065" s="157" t="s">
        <v>2945</v>
      </c>
      <c r="I2065" s="157" t="s">
        <v>2945</v>
      </c>
      <c r="J2065" t="s">
        <v>252</v>
      </c>
      <c r="L2065" s="157" t="s">
        <v>2611</v>
      </c>
    </row>
    <row r="2066" spans="1:12" x14ac:dyDescent="0.2">
      <c r="A2066" t="s">
        <v>3863</v>
      </c>
      <c r="B2066">
        <v>40203</v>
      </c>
      <c r="C2066" t="s">
        <v>2493</v>
      </c>
      <c r="D2066" s="157" t="s">
        <v>2545</v>
      </c>
      <c r="E2066">
        <v>1</v>
      </c>
      <c r="F2066" t="s">
        <v>3221</v>
      </c>
      <c r="G2066" t="s">
        <v>510</v>
      </c>
      <c r="H2066" s="157" t="s">
        <v>3864</v>
      </c>
      <c r="I2066" s="157" t="s">
        <v>3864</v>
      </c>
      <c r="J2066" t="s">
        <v>252</v>
      </c>
      <c r="L2066" s="157" t="s">
        <v>2611</v>
      </c>
    </row>
    <row r="2067" spans="1:12" x14ac:dyDescent="0.2">
      <c r="A2067" t="s">
        <v>3863</v>
      </c>
      <c r="B2067">
        <v>40203</v>
      </c>
      <c r="C2067" t="s">
        <v>2493</v>
      </c>
      <c r="D2067" s="157" t="s">
        <v>2545</v>
      </c>
      <c r="E2067">
        <v>2</v>
      </c>
      <c r="F2067" t="s">
        <v>3735</v>
      </c>
      <c r="G2067" t="s">
        <v>513</v>
      </c>
      <c r="H2067" s="157" t="s">
        <v>3411</v>
      </c>
      <c r="I2067" s="157" t="s">
        <v>3411</v>
      </c>
      <c r="J2067" t="s">
        <v>252</v>
      </c>
      <c r="L2067" s="157" t="s">
        <v>2611</v>
      </c>
    </row>
    <row r="2068" spans="1:12" x14ac:dyDescent="0.2">
      <c r="A2068" t="s">
        <v>3863</v>
      </c>
      <c r="B2068">
        <v>40203</v>
      </c>
      <c r="C2068" t="s">
        <v>2493</v>
      </c>
      <c r="D2068" s="157" t="s">
        <v>2545</v>
      </c>
      <c r="E2068">
        <v>3</v>
      </c>
      <c r="F2068" t="s">
        <v>3736</v>
      </c>
      <c r="G2068" t="s">
        <v>516</v>
      </c>
      <c r="H2068" s="157" t="s">
        <v>3413</v>
      </c>
      <c r="I2068" s="157" t="s">
        <v>3413</v>
      </c>
      <c r="J2068" t="s">
        <v>252</v>
      </c>
      <c r="L2068" s="157" t="s">
        <v>2611</v>
      </c>
    </row>
    <row r="2069" spans="1:12" x14ac:dyDescent="0.2">
      <c r="A2069" t="s">
        <v>3863</v>
      </c>
      <c r="B2069">
        <v>40203</v>
      </c>
      <c r="C2069" t="s">
        <v>2493</v>
      </c>
      <c r="D2069" s="157" t="s">
        <v>2545</v>
      </c>
      <c r="E2069">
        <v>4</v>
      </c>
      <c r="F2069" t="s">
        <v>3737</v>
      </c>
      <c r="G2069" t="s">
        <v>519</v>
      </c>
      <c r="H2069" s="157" t="s">
        <v>3414</v>
      </c>
      <c r="I2069" s="157" t="s">
        <v>3414</v>
      </c>
      <c r="J2069" t="s">
        <v>252</v>
      </c>
      <c r="L2069" s="157" t="s">
        <v>2611</v>
      </c>
    </row>
    <row r="2070" spans="1:12" x14ac:dyDescent="0.2">
      <c r="A2070" t="s">
        <v>3863</v>
      </c>
      <c r="B2070">
        <v>40203</v>
      </c>
      <c r="C2070" t="s">
        <v>2493</v>
      </c>
      <c r="D2070" s="157" t="s">
        <v>2545</v>
      </c>
      <c r="E2070">
        <v>5</v>
      </c>
      <c r="F2070" t="s">
        <v>3738</v>
      </c>
      <c r="G2070" t="s">
        <v>522</v>
      </c>
      <c r="H2070" s="157" t="s">
        <v>3415</v>
      </c>
      <c r="I2070" s="157" t="s">
        <v>3415</v>
      </c>
      <c r="J2070" t="s">
        <v>252</v>
      </c>
      <c r="L2070" s="157" t="s">
        <v>2611</v>
      </c>
    </row>
    <row r="2071" spans="1:12" x14ac:dyDescent="0.2">
      <c r="A2071" t="s">
        <v>3863</v>
      </c>
      <c r="B2071">
        <v>40203</v>
      </c>
      <c r="C2071" t="s">
        <v>2493</v>
      </c>
      <c r="D2071" s="157" t="s">
        <v>2545</v>
      </c>
      <c r="E2071">
        <v>6</v>
      </c>
      <c r="F2071" t="s">
        <v>3739</v>
      </c>
      <c r="G2071" t="s">
        <v>525</v>
      </c>
      <c r="H2071" s="157" t="s">
        <v>3416</v>
      </c>
      <c r="I2071" s="157" t="s">
        <v>3416</v>
      </c>
      <c r="J2071" t="s">
        <v>252</v>
      </c>
      <c r="L2071" s="157" t="s">
        <v>2611</v>
      </c>
    </row>
    <row r="2072" spans="1:12" x14ac:dyDescent="0.2">
      <c r="A2072" t="s">
        <v>3863</v>
      </c>
      <c r="B2072">
        <v>40203</v>
      </c>
      <c r="C2072" t="s">
        <v>2493</v>
      </c>
      <c r="D2072" s="157" t="s">
        <v>2545</v>
      </c>
      <c r="E2072">
        <v>7</v>
      </c>
      <c r="F2072" t="s">
        <v>3740</v>
      </c>
      <c r="G2072" t="s">
        <v>528</v>
      </c>
      <c r="H2072" s="157" t="s">
        <v>3417</v>
      </c>
      <c r="I2072" s="157" t="s">
        <v>3417</v>
      </c>
      <c r="J2072" t="s">
        <v>252</v>
      </c>
      <c r="L2072" s="157" t="s">
        <v>2611</v>
      </c>
    </row>
    <row r="2073" spans="1:12" x14ac:dyDescent="0.2">
      <c r="A2073" t="s">
        <v>3863</v>
      </c>
      <c r="B2073">
        <v>40203</v>
      </c>
      <c r="C2073" t="s">
        <v>2493</v>
      </c>
      <c r="D2073" s="157" t="s">
        <v>2545</v>
      </c>
      <c r="E2073">
        <v>8</v>
      </c>
      <c r="F2073" t="s">
        <v>3741</v>
      </c>
      <c r="G2073" t="s">
        <v>531</v>
      </c>
      <c r="H2073" s="157" t="s">
        <v>3418</v>
      </c>
      <c r="I2073" s="157" t="s">
        <v>3418</v>
      </c>
      <c r="J2073" t="s">
        <v>252</v>
      </c>
      <c r="L2073" s="157" t="s">
        <v>2611</v>
      </c>
    </row>
    <row r="2074" spans="1:12" x14ac:dyDescent="0.2">
      <c r="A2074" t="s">
        <v>3863</v>
      </c>
      <c r="B2074">
        <v>40203</v>
      </c>
      <c r="C2074" t="s">
        <v>2493</v>
      </c>
      <c r="D2074" s="157" t="s">
        <v>2545</v>
      </c>
      <c r="E2074">
        <v>9</v>
      </c>
      <c r="F2074" t="s">
        <v>3742</v>
      </c>
      <c r="G2074" t="s">
        <v>533</v>
      </c>
      <c r="H2074" s="157" t="s">
        <v>3419</v>
      </c>
      <c r="I2074" s="157" t="s">
        <v>3419</v>
      </c>
      <c r="J2074" t="s">
        <v>252</v>
      </c>
      <c r="L2074" s="157" t="s">
        <v>2611</v>
      </c>
    </row>
    <row r="2075" spans="1:12" x14ac:dyDescent="0.2">
      <c r="A2075" t="s">
        <v>3863</v>
      </c>
      <c r="B2075">
        <v>40203</v>
      </c>
      <c r="C2075" t="s">
        <v>2493</v>
      </c>
      <c r="D2075" s="157" t="s">
        <v>2545</v>
      </c>
      <c r="E2075">
        <v>10</v>
      </c>
      <c r="F2075" t="s">
        <v>3743</v>
      </c>
      <c r="G2075" t="s">
        <v>536</v>
      </c>
      <c r="H2075" s="157" t="s">
        <v>3865</v>
      </c>
      <c r="I2075" s="157" t="s">
        <v>3865</v>
      </c>
      <c r="J2075" t="s">
        <v>252</v>
      </c>
      <c r="L2075" s="157" t="s">
        <v>2611</v>
      </c>
    </row>
    <row r="2076" spans="1:12" x14ac:dyDescent="0.2">
      <c r="A2076" t="s">
        <v>3863</v>
      </c>
      <c r="B2076">
        <v>40203</v>
      </c>
      <c r="C2076" t="s">
        <v>2493</v>
      </c>
      <c r="D2076" s="157" t="s">
        <v>2545</v>
      </c>
      <c r="E2076">
        <v>11</v>
      </c>
      <c r="F2076" t="s">
        <v>3211</v>
      </c>
      <c r="G2076" t="s">
        <v>539</v>
      </c>
      <c r="H2076" s="157" t="s">
        <v>3866</v>
      </c>
      <c r="I2076" s="157" t="s">
        <v>3866</v>
      </c>
      <c r="J2076" t="s">
        <v>252</v>
      </c>
      <c r="L2076" s="157" t="s">
        <v>2611</v>
      </c>
    </row>
    <row r="2077" spans="1:12" x14ac:dyDescent="0.2">
      <c r="A2077" t="s">
        <v>3863</v>
      </c>
      <c r="B2077">
        <v>40203</v>
      </c>
      <c r="C2077" t="s">
        <v>2493</v>
      </c>
      <c r="D2077" s="157" t="s">
        <v>2545</v>
      </c>
      <c r="E2077">
        <v>12</v>
      </c>
      <c r="F2077" t="s">
        <v>3744</v>
      </c>
      <c r="G2077" t="s">
        <v>542</v>
      </c>
      <c r="H2077" s="157" t="s">
        <v>2964</v>
      </c>
      <c r="I2077" s="157" t="s">
        <v>2964</v>
      </c>
      <c r="J2077" t="s">
        <v>252</v>
      </c>
      <c r="L2077" s="157" t="s">
        <v>2611</v>
      </c>
    </row>
    <row r="2078" spans="1:12" x14ac:dyDescent="0.2">
      <c r="A2078" t="s">
        <v>3863</v>
      </c>
      <c r="B2078">
        <v>40203</v>
      </c>
      <c r="C2078" t="s">
        <v>2493</v>
      </c>
      <c r="D2078" s="157" t="s">
        <v>2545</v>
      </c>
      <c r="E2078">
        <v>13</v>
      </c>
      <c r="F2078" t="s">
        <v>3745</v>
      </c>
      <c r="G2078" t="s">
        <v>545</v>
      </c>
      <c r="H2078" s="157" t="s">
        <v>3420</v>
      </c>
      <c r="I2078" s="157" t="s">
        <v>3420</v>
      </c>
      <c r="J2078" t="s">
        <v>252</v>
      </c>
      <c r="L2078" s="157" t="s">
        <v>2611</v>
      </c>
    </row>
    <row r="2079" spans="1:12" x14ac:dyDescent="0.2">
      <c r="A2079" t="s">
        <v>3863</v>
      </c>
      <c r="B2079">
        <v>40203</v>
      </c>
      <c r="C2079" t="s">
        <v>2493</v>
      </c>
      <c r="D2079" s="157" t="s">
        <v>2545</v>
      </c>
      <c r="E2079">
        <v>14</v>
      </c>
      <c r="F2079" t="s">
        <v>3746</v>
      </c>
      <c r="G2079" t="s">
        <v>548</v>
      </c>
      <c r="H2079" s="157" t="s">
        <v>3421</v>
      </c>
      <c r="I2079" s="157" t="s">
        <v>3421</v>
      </c>
      <c r="J2079" t="s">
        <v>252</v>
      </c>
      <c r="L2079" s="157" t="s">
        <v>2611</v>
      </c>
    </row>
    <row r="2080" spans="1:12" x14ac:dyDescent="0.2">
      <c r="A2080" t="s">
        <v>3863</v>
      </c>
      <c r="B2080">
        <v>40203</v>
      </c>
      <c r="C2080" t="s">
        <v>2493</v>
      </c>
      <c r="D2080" s="157" t="s">
        <v>2545</v>
      </c>
      <c r="E2080">
        <v>15</v>
      </c>
      <c r="F2080" t="s">
        <v>3747</v>
      </c>
      <c r="G2080" t="s">
        <v>551</v>
      </c>
      <c r="H2080" s="157" t="s">
        <v>3422</v>
      </c>
      <c r="I2080" s="157" t="s">
        <v>3422</v>
      </c>
      <c r="J2080" t="s">
        <v>252</v>
      </c>
      <c r="L2080" s="157" t="s">
        <v>2611</v>
      </c>
    </row>
    <row r="2081" spans="1:12" x14ac:dyDescent="0.2">
      <c r="A2081" t="s">
        <v>3863</v>
      </c>
      <c r="B2081">
        <v>40203</v>
      </c>
      <c r="C2081" t="s">
        <v>2493</v>
      </c>
      <c r="D2081" s="157" t="s">
        <v>2545</v>
      </c>
      <c r="E2081">
        <v>16</v>
      </c>
      <c r="F2081" t="s">
        <v>3748</v>
      </c>
      <c r="G2081" t="s">
        <v>554</v>
      </c>
      <c r="H2081" s="157" t="s">
        <v>3423</v>
      </c>
      <c r="I2081" s="157" t="s">
        <v>3423</v>
      </c>
      <c r="J2081" t="s">
        <v>252</v>
      </c>
      <c r="L2081" s="157" t="s">
        <v>2611</v>
      </c>
    </row>
    <row r="2082" spans="1:12" x14ac:dyDescent="0.2">
      <c r="A2082" t="s">
        <v>3863</v>
      </c>
      <c r="B2082">
        <v>40203</v>
      </c>
      <c r="C2082" t="s">
        <v>2493</v>
      </c>
      <c r="D2082" s="157" t="s">
        <v>2545</v>
      </c>
      <c r="E2082">
        <v>17</v>
      </c>
      <c r="F2082" t="s">
        <v>3749</v>
      </c>
      <c r="G2082" t="s">
        <v>557</v>
      </c>
      <c r="H2082" s="157" t="s">
        <v>3425</v>
      </c>
      <c r="I2082" s="157" t="s">
        <v>3425</v>
      </c>
      <c r="J2082" t="s">
        <v>252</v>
      </c>
      <c r="L2082" s="157" t="s">
        <v>2611</v>
      </c>
    </row>
    <row r="2083" spans="1:12" x14ac:dyDescent="0.2">
      <c r="A2083" t="s">
        <v>3863</v>
      </c>
      <c r="B2083">
        <v>40203</v>
      </c>
      <c r="C2083" t="s">
        <v>2493</v>
      </c>
      <c r="D2083" s="157" t="s">
        <v>2545</v>
      </c>
      <c r="E2083">
        <v>18</v>
      </c>
      <c r="F2083" t="s">
        <v>3750</v>
      </c>
      <c r="G2083" t="s">
        <v>560</v>
      </c>
      <c r="H2083" s="157" t="s">
        <v>3426</v>
      </c>
      <c r="I2083" s="157" t="s">
        <v>3426</v>
      </c>
      <c r="J2083" t="s">
        <v>252</v>
      </c>
      <c r="L2083" s="157" t="s">
        <v>2611</v>
      </c>
    </row>
    <row r="2084" spans="1:12" x14ac:dyDescent="0.2">
      <c r="A2084" t="s">
        <v>3863</v>
      </c>
      <c r="B2084">
        <v>40203</v>
      </c>
      <c r="C2084" t="s">
        <v>2493</v>
      </c>
      <c r="D2084" s="157" t="s">
        <v>2545</v>
      </c>
      <c r="E2084">
        <v>19</v>
      </c>
      <c r="F2084" t="s">
        <v>3203</v>
      </c>
      <c r="G2084" t="s">
        <v>563</v>
      </c>
      <c r="H2084" s="157" t="s">
        <v>3428</v>
      </c>
      <c r="I2084" s="157" t="s">
        <v>3428</v>
      </c>
      <c r="J2084" t="s">
        <v>252</v>
      </c>
      <c r="L2084" s="157" t="s">
        <v>2611</v>
      </c>
    </row>
    <row r="2085" spans="1:12" x14ac:dyDescent="0.2">
      <c r="A2085" t="s">
        <v>3863</v>
      </c>
      <c r="B2085">
        <v>40203</v>
      </c>
      <c r="C2085" t="s">
        <v>2493</v>
      </c>
      <c r="D2085" s="157" t="s">
        <v>2545</v>
      </c>
      <c r="E2085">
        <v>20</v>
      </c>
      <c r="F2085" t="s">
        <v>3751</v>
      </c>
      <c r="G2085" t="s">
        <v>566</v>
      </c>
      <c r="H2085" s="157" t="s">
        <v>3867</v>
      </c>
      <c r="I2085" s="157" t="s">
        <v>3867</v>
      </c>
      <c r="J2085" t="s">
        <v>252</v>
      </c>
      <c r="L2085" s="157" t="s">
        <v>2611</v>
      </c>
    </row>
    <row r="2086" spans="1:12" x14ac:dyDescent="0.2">
      <c r="A2086" t="s">
        <v>3863</v>
      </c>
      <c r="B2086">
        <v>40203</v>
      </c>
      <c r="C2086" t="s">
        <v>2493</v>
      </c>
      <c r="D2086" s="157" t="s">
        <v>2545</v>
      </c>
      <c r="E2086">
        <v>21</v>
      </c>
      <c r="F2086" t="s">
        <v>3752</v>
      </c>
      <c r="G2086" t="s">
        <v>569</v>
      </c>
      <c r="H2086" s="157" t="s">
        <v>3429</v>
      </c>
      <c r="I2086" s="157" t="s">
        <v>3429</v>
      </c>
      <c r="J2086" t="s">
        <v>252</v>
      </c>
      <c r="L2086" s="157" t="s">
        <v>2611</v>
      </c>
    </row>
    <row r="2087" spans="1:12" x14ac:dyDescent="0.2">
      <c r="A2087" t="s">
        <v>3863</v>
      </c>
      <c r="B2087">
        <v>40203</v>
      </c>
      <c r="C2087" t="s">
        <v>2493</v>
      </c>
      <c r="D2087" s="157" t="s">
        <v>2545</v>
      </c>
      <c r="E2087">
        <v>22</v>
      </c>
      <c r="F2087" t="s">
        <v>3753</v>
      </c>
      <c r="G2087" t="s">
        <v>572</v>
      </c>
      <c r="H2087" s="157" t="s">
        <v>3868</v>
      </c>
      <c r="I2087" s="157" t="s">
        <v>3868</v>
      </c>
      <c r="J2087" t="s">
        <v>252</v>
      </c>
      <c r="L2087" s="157" t="s">
        <v>2611</v>
      </c>
    </row>
    <row r="2088" spans="1:12" x14ac:dyDescent="0.2">
      <c r="A2088" t="s">
        <v>3863</v>
      </c>
      <c r="B2088">
        <v>40203</v>
      </c>
      <c r="C2088" t="s">
        <v>2493</v>
      </c>
      <c r="D2088" s="157" t="s">
        <v>2545</v>
      </c>
      <c r="E2088">
        <v>23</v>
      </c>
      <c r="F2088" t="s">
        <v>3754</v>
      </c>
      <c r="G2088" t="s">
        <v>575</v>
      </c>
      <c r="H2088" s="157" t="s">
        <v>3431</v>
      </c>
      <c r="I2088" s="157" t="s">
        <v>3431</v>
      </c>
      <c r="J2088" t="s">
        <v>252</v>
      </c>
      <c r="L2088" s="157" t="s">
        <v>2611</v>
      </c>
    </row>
    <row r="2089" spans="1:12" x14ac:dyDescent="0.2">
      <c r="A2089" t="s">
        <v>3863</v>
      </c>
      <c r="B2089">
        <v>40203</v>
      </c>
      <c r="C2089" t="s">
        <v>2493</v>
      </c>
      <c r="D2089" s="157" t="s">
        <v>2545</v>
      </c>
      <c r="E2089">
        <v>24</v>
      </c>
      <c r="F2089" t="s">
        <v>3198</v>
      </c>
      <c r="G2089" t="s">
        <v>578</v>
      </c>
      <c r="H2089" s="157" t="s">
        <v>3432</v>
      </c>
      <c r="I2089" s="157" t="s">
        <v>3432</v>
      </c>
      <c r="J2089" t="s">
        <v>252</v>
      </c>
      <c r="L2089" s="157" t="s">
        <v>2611</v>
      </c>
    </row>
    <row r="2090" spans="1:12" x14ac:dyDescent="0.2">
      <c r="A2090" t="s">
        <v>3863</v>
      </c>
      <c r="B2090">
        <v>40203</v>
      </c>
      <c r="C2090" t="s">
        <v>2493</v>
      </c>
      <c r="D2090" s="157" t="s">
        <v>2545</v>
      </c>
      <c r="E2090">
        <v>25</v>
      </c>
      <c r="F2090" t="s">
        <v>3755</v>
      </c>
      <c r="G2090" t="s">
        <v>581</v>
      </c>
      <c r="H2090" s="157" t="s">
        <v>3435</v>
      </c>
      <c r="I2090" s="157" t="s">
        <v>3435</v>
      </c>
      <c r="J2090" t="s">
        <v>252</v>
      </c>
      <c r="L2090" s="157" t="s">
        <v>2611</v>
      </c>
    </row>
    <row r="2091" spans="1:12" x14ac:dyDescent="0.2">
      <c r="A2091" t="s">
        <v>3863</v>
      </c>
      <c r="B2091">
        <v>40203</v>
      </c>
      <c r="C2091" t="s">
        <v>2493</v>
      </c>
      <c r="D2091" s="157" t="s">
        <v>2545</v>
      </c>
      <c r="E2091">
        <v>26</v>
      </c>
      <c r="F2091" t="s">
        <v>3196</v>
      </c>
      <c r="G2091" t="s">
        <v>584</v>
      </c>
      <c r="H2091" s="157" t="s">
        <v>3436</v>
      </c>
      <c r="I2091" s="157" t="s">
        <v>3436</v>
      </c>
      <c r="J2091" t="s">
        <v>252</v>
      </c>
      <c r="L2091" s="157" t="s">
        <v>2611</v>
      </c>
    </row>
    <row r="2092" spans="1:12" x14ac:dyDescent="0.2">
      <c r="A2092" t="s">
        <v>3863</v>
      </c>
      <c r="B2092">
        <v>40203</v>
      </c>
      <c r="C2092" t="s">
        <v>2493</v>
      </c>
      <c r="D2092" s="157" t="s">
        <v>2545</v>
      </c>
      <c r="E2092">
        <v>27</v>
      </c>
      <c r="F2092" t="s">
        <v>3756</v>
      </c>
      <c r="G2092" t="s">
        <v>587</v>
      </c>
      <c r="H2092" s="157" t="s">
        <v>3437</v>
      </c>
      <c r="I2092" s="157" t="s">
        <v>3437</v>
      </c>
      <c r="J2092" t="s">
        <v>252</v>
      </c>
      <c r="L2092" s="157" t="s">
        <v>2611</v>
      </c>
    </row>
    <row r="2093" spans="1:12" x14ac:dyDescent="0.2">
      <c r="A2093" t="s">
        <v>3863</v>
      </c>
      <c r="B2093">
        <v>40203</v>
      </c>
      <c r="C2093" t="s">
        <v>2493</v>
      </c>
      <c r="D2093" s="157" t="s">
        <v>2545</v>
      </c>
      <c r="E2093">
        <v>28</v>
      </c>
      <c r="F2093" t="s">
        <v>3194</v>
      </c>
      <c r="G2093" t="s">
        <v>590</v>
      </c>
      <c r="H2093" s="157" t="s">
        <v>3438</v>
      </c>
      <c r="I2093" s="157" t="s">
        <v>3438</v>
      </c>
      <c r="J2093" t="s">
        <v>252</v>
      </c>
      <c r="L2093" s="157" t="s">
        <v>2611</v>
      </c>
    </row>
    <row r="2094" spans="1:12" x14ac:dyDescent="0.2">
      <c r="A2094" t="s">
        <v>3863</v>
      </c>
      <c r="B2094">
        <v>40203</v>
      </c>
      <c r="C2094" t="s">
        <v>2493</v>
      </c>
      <c r="D2094" s="157" t="s">
        <v>2545</v>
      </c>
      <c r="E2094">
        <v>29</v>
      </c>
      <c r="F2094" t="s">
        <v>3757</v>
      </c>
      <c r="G2094" t="s">
        <v>593</v>
      </c>
      <c r="H2094" s="157" t="s">
        <v>3440</v>
      </c>
      <c r="I2094" s="157" t="s">
        <v>3440</v>
      </c>
      <c r="J2094" t="s">
        <v>252</v>
      </c>
      <c r="L2094" s="157" t="s">
        <v>2611</v>
      </c>
    </row>
    <row r="2095" spans="1:12" x14ac:dyDescent="0.2">
      <c r="A2095" t="s">
        <v>3863</v>
      </c>
      <c r="B2095">
        <v>40203</v>
      </c>
      <c r="C2095" t="s">
        <v>2493</v>
      </c>
      <c r="D2095" s="157" t="s">
        <v>2545</v>
      </c>
      <c r="E2095">
        <v>30</v>
      </c>
      <c r="F2095" t="s">
        <v>3026</v>
      </c>
      <c r="G2095" t="s">
        <v>596</v>
      </c>
      <c r="H2095" s="157" t="s">
        <v>3441</v>
      </c>
      <c r="I2095" s="157" t="s">
        <v>3441</v>
      </c>
      <c r="J2095" t="s">
        <v>252</v>
      </c>
      <c r="L2095" s="157" t="s">
        <v>2611</v>
      </c>
    </row>
    <row r="2096" spans="1:12" x14ac:dyDescent="0.2">
      <c r="A2096" t="s">
        <v>3863</v>
      </c>
      <c r="B2096">
        <v>40203</v>
      </c>
      <c r="C2096" t="s">
        <v>2493</v>
      </c>
      <c r="D2096" s="157" t="s">
        <v>2545</v>
      </c>
      <c r="E2096">
        <v>31</v>
      </c>
      <c r="F2096" t="s">
        <v>3758</v>
      </c>
      <c r="G2096" t="s">
        <v>599</v>
      </c>
      <c r="H2096" s="157" t="s">
        <v>3869</v>
      </c>
      <c r="I2096" s="157" t="s">
        <v>3869</v>
      </c>
      <c r="J2096" t="s">
        <v>252</v>
      </c>
      <c r="L2096" s="157" t="s">
        <v>2611</v>
      </c>
    </row>
    <row r="2097" spans="1:12" x14ac:dyDescent="0.2">
      <c r="A2097" t="s">
        <v>3863</v>
      </c>
      <c r="B2097">
        <v>40203</v>
      </c>
      <c r="C2097" t="s">
        <v>2493</v>
      </c>
      <c r="D2097" s="157" t="s">
        <v>2545</v>
      </c>
      <c r="E2097">
        <v>32</v>
      </c>
      <c r="F2097" t="s">
        <v>3759</v>
      </c>
      <c r="G2097" t="s">
        <v>602</v>
      </c>
      <c r="H2097" s="157" t="s">
        <v>3442</v>
      </c>
      <c r="I2097" s="157" t="s">
        <v>3442</v>
      </c>
      <c r="J2097" t="s">
        <v>252</v>
      </c>
      <c r="L2097" s="157" t="s">
        <v>2611</v>
      </c>
    </row>
    <row r="2098" spans="1:12" x14ac:dyDescent="0.2">
      <c r="A2098" t="s">
        <v>3863</v>
      </c>
      <c r="B2098">
        <v>40203</v>
      </c>
      <c r="C2098" t="s">
        <v>2493</v>
      </c>
      <c r="D2098" s="157" t="s">
        <v>2545</v>
      </c>
      <c r="E2098">
        <v>33</v>
      </c>
      <c r="F2098" t="s">
        <v>3760</v>
      </c>
      <c r="G2098" t="s">
        <v>605</v>
      </c>
      <c r="H2098" s="157" t="s">
        <v>3443</v>
      </c>
      <c r="I2098" s="157" t="s">
        <v>3443</v>
      </c>
      <c r="J2098" t="s">
        <v>252</v>
      </c>
      <c r="L2098" s="157" t="s">
        <v>2611</v>
      </c>
    </row>
    <row r="2099" spans="1:12" x14ac:dyDescent="0.2">
      <c r="A2099" t="s">
        <v>3863</v>
      </c>
      <c r="B2099">
        <v>40203</v>
      </c>
      <c r="C2099" t="s">
        <v>2493</v>
      </c>
      <c r="D2099" s="157" t="s">
        <v>2545</v>
      </c>
      <c r="E2099">
        <v>34</v>
      </c>
      <c r="F2099" t="s">
        <v>3027</v>
      </c>
      <c r="G2099" t="s">
        <v>608</v>
      </c>
      <c r="H2099" s="157" t="s">
        <v>3870</v>
      </c>
      <c r="I2099" s="157" t="s">
        <v>3870</v>
      </c>
      <c r="J2099" t="s">
        <v>252</v>
      </c>
      <c r="L2099" s="157" t="s">
        <v>2611</v>
      </c>
    </row>
    <row r="2100" spans="1:12" x14ac:dyDescent="0.2">
      <c r="A2100" t="s">
        <v>3863</v>
      </c>
      <c r="B2100">
        <v>40203</v>
      </c>
      <c r="C2100" t="s">
        <v>2493</v>
      </c>
      <c r="D2100" s="157" t="s">
        <v>2545</v>
      </c>
      <c r="E2100">
        <v>35</v>
      </c>
      <c r="F2100" t="s">
        <v>3761</v>
      </c>
      <c r="G2100" t="s">
        <v>611</v>
      </c>
      <c r="H2100" s="157" t="s">
        <v>3444</v>
      </c>
      <c r="I2100" s="157" t="s">
        <v>3444</v>
      </c>
      <c r="J2100" t="s">
        <v>252</v>
      </c>
      <c r="L2100" s="157" t="s">
        <v>2611</v>
      </c>
    </row>
    <row r="2101" spans="1:12" x14ac:dyDescent="0.2">
      <c r="A2101" t="s">
        <v>3863</v>
      </c>
      <c r="B2101">
        <v>40203</v>
      </c>
      <c r="C2101" t="s">
        <v>2493</v>
      </c>
      <c r="D2101" s="157" t="s">
        <v>2545</v>
      </c>
      <c r="E2101">
        <v>36</v>
      </c>
      <c r="F2101" t="s">
        <v>3762</v>
      </c>
      <c r="G2101" t="s">
        <v>614</v>
      </c>
      <c r="H2101" s="157" t="s">
        <v>3871</v>
      </c>
      <c r="I2101" s="157" t="s">
        <v>3871</v>
      </c>
      <c r="J2101" t="s">
        <v>252</v>
      </c>
      <c r="L2101" s="157" t="s">
        <v>2611</v>
      </c>
    </row>
    <row r="2102" spans="1:12" x14ac:dyDescent="0.2">
      <c r="A2102" t="s">
        <v>3863</v>
      </c>
      <c r="B2102">
        <v>40203</v>
      </c>
      <c r="C2102" t="s">
        <v>2493</v>
      </c>
      <c r="D2102" s="157" t="s">
        <v>2545</v>
      </c>
      <c r="E2102">
        <v>37</v>
      </c>
      <c r="F2102" t="s">
        <v>3028</v>
      </c>
      <c r="G2102" t="s">
        <v>617</v>
      </c>
      <c r="H2102" s="157" t="s">
        <v>3446</v>
      </c>
      <c r="I2102" s="157" t="s">
        <v>3446</v>
      </c>
      <c r="J2102" t="s">
        <v>252</v>
      </c>
      <c r="L2102" s="157" t="s">
        <v>2611</v>
      </c>
    </row>
    <row r="2103" spans="1:12" x14ac:dyDescent="0.2">
      <c r="A2103" t="s">
        <v>3863</v>
      </c>
      <c r="B2103">
        <v>40203</v>
      </c>
      <c r="C2103" t="s">
        <v>2493</v>
      </c>
      <c r="D2103" s="157" t="s">
        <v>2545</v>
      </c>
      <c r="E2103">
        <v>38</v>
      </c>
      <c r="F2103" t="s">
        <v>3029</v>
      </c>
      <c r="G2103" t="s">
        <v>620</v>
      </c>
      <c r="H2103" s="157" t="s">
        <v>3447</v>
      </c>
      <c r="I2103" s="157" t="s">
        <v>3447</v>
      </c>
      <c r="J2103" t="s">
        <v>252</v>
      </c>
      <c r="L2103" s="157" t="s">
        <v>2611</v>
      </c>
    </row>
    <row r="2104" spans="1:12" x14ac:dyDescent="0.2">
      <c r="A2104" t="s">
        <v>3863</v>
      </c>
      <c r="B2104">
        <v>40203</v>
      </c>
      <c r="C2104" t="s">
        <v>2493</v>
      </c>
      <c r="D2104" s="157" t="s">
        <v>2545</v>
      </c>
      <c r="E2104">
        <v>39</v>
      </c>
      <c r="F2104" t="s">
        <v>3071</v>
      </c>
      <c r="G2104" t="s">
        <v>623</v>
      </c>
      <c r="H2104" s="157" t="s">
        <v>3449</v>
      </c>
      <c r="I2104" s="157" t="s">
        <v>3449</v>
      </c>
      <c r="J2104" t="s">
        <v>252</v>
      </c>
      <c r="L2104" s="157" t="s">
        <v>2611</v>
      </c>
    </row>
    <row r="2105" spans="1:12" x14ac:dyDescent="0.2">
      <c r="A2105" t="s">
        <v>3863</v>
      </c>
      <c r="B2105">
        <v>40203</v>
      </c>
      <c r="C2105" t="s">
        <v>2493</v>
      </c>
      <c r="D2105" s="157" t="s">
        <v>2545</v>
      </c>
      <c r="E2105">
        <v>40</v>
      </c>
      <c r="F2105" t="s">
        <v>3400</v>
      </c>
      <c r="G2105" t="s">
        <v>626</v>
      </c>
      <c r="H2105" s="157" t="s">
        <v>3450</v>
      </c>
      <c r="I2105" s="157" t="s">
        <v>3450</v>
      </c>
      <c r="J2105" t="s">
        <v>252</v>
      </c>
      <c r="L2105" s="157" t="s">
        <v>2611</v>
      </c>
    </row>
    <row r="2106" spans="1:12" x14ac:dyDescent="0.2">
      <c r="A2106" t="s">
        <v>3863</v>
      </c>
      <c r="B2106">
        <v>40203</v>
      </c>
      <c r="C2106" t="s">
        <v>2493</v>
      </c>
      <c r="D2106" s="157" t="s">
        <v>2545</v>
      </c>
      <c r="E2106">
        <v>41</v>
      </c>
      <c r="F2106" t="s">
        <v>3030</v>
      </c>
      <c r="G2106" t="s">
        <v>629</v>
      </c>
      <c r="H2106" s="157" t="s">
        <v>3452</v>
      </c>
      <c r="I2106" s="157" t="s">
        <v>3452</v>
      </c>
      <c r="J2106" t="s">
        <v>252</v>
      </c>
      <c r="L2106" s="157" t="s">
        <v>2611</v>
      </c>
    </row>
    <row r="2107" spans="1:12" x14ac:dyDescent="0.2">
      <c r="A2107" t="s">
        <v>3863</v>
      </c>
      <c r="B2107">
        <v>40203</v>
      </c>
      <c r="C2107" t="s">
        <v>2493</v>
      </c>
      <c r="D2107" s="157" t="s">
        <v>2545</v>
      </c>
      <c r="E2107">
        <v>42</v>
      </c>
      <c r="F2107" t="s">
        <v>3763</v>
      </c>
      <c r="G2107" t="s">
        <v>987</v>
      </c>
      <c r="H2107" s="157" t="s">
        <v>3872</v>
      </c>
      <c r="I2107" s="157" t="s">
        <v>3872</v>
      </c>
      <c r="J2107" t="s">
        <v>252</v>
      </c>
      <c r="L2107" s="157" t="s">
        <v>2611</v>
      </c>
    </row>
    <row r="2108" spans="1:12" x14ac:dyDescent="0.2">
      <c r="A2108" t="s">
        <v>3863</v>
      </c>
      <c r="B2108">
        <v>40203</v>
      </c>
      <c r="C2108" t="s">
        <v>2493</v>
      </c>
      <c r="D2108" s="157" t="s">
        <v>2545</v>
      </c>
      <c r="E2108">
        <v>43</v>
      </c>
      <c r="F2108" t="s">
        <v>3031</v>
      </c>
      <c r="G2108" t="s">
        <v>635</v>
      </c>
      <c r="H2108" s="157" t="s">
        <v>3453</v>
      </c>
      <c r="I2108" s="157" t="s">
        <v>3453</v>
      </c>
      <c r="J2108" t="s">
        <v>252</v>
      </c>
      <c r="L2108" s="157" t="s">
        <v>2611</v>
      </c>
    </row>
    <row r="2109" spans="1:12" x14ac:dyDescent="0.2">
      <c r="A2109" t="s">
        <v>3863</v>
      </c>
      <c r="B2109">
        <v>40203</v>
      </c>
      <c r="C2109" t="s">
        <v>2493</v>
      </c>
      <c r="D2109" s="157" t="s">
        <v>2545</v>
      </c>
      <c r="E2109">
        <v>44</v>
      </c>
      <c r="F2109" t="s">
        <v>3764</v>
      </c>
      <c r="G2109" t="s">
        <v>638</v>
      </c>
      <c r="H2109" s="157" t="s">
        <v>3454</v>
      </c>
      <c r="I2109" s="157" t="s">
        <v>3454</v>
      </c>
      <c r="J2109" t="s">
        <v>252</v>
      </c>
      <c r="L2109" s="157" t="s">
        <v>2611</v>
      </c>
    </row>
    <row r="2110" spans="1:12" x14ac:dyDescent="0.2">
      <c r="A2110" t="s">
        <v>3863</v>
      </c>
      <c r="B2110">
        <v>40203</v>
      </c>
      <c r="C2110" t="s">
        <v>2493</v>
      </c>
      <c r="D2110" s="157" t="s">
        <v>2545</v>
      </c>
      <c r="E2110">
        <v>45</v>
      </c>
      <c r="F2110" t="s">
        <v>3765</v>
      </c>
      <c r="G2110" t="s">
        <v>641</v>
      </c>
      <c r="H2110" s="157" t="s">
        <v>3455</v>
      </c>
      <c r="I2110" s="157" t="s">
        <v>3455</v>
      </c>
      <c r="J2110" t="s">
        <v>252</v>
      </c>
      <c r="L2110" s="157" t="s">
        <v>2611</v>
      </c>
    </row>
    <row r="2111" spans="1:12" x14ac:dyDescent="0.2">
      <c r="A2111" t="s">
        <v>3863</v>
      </c>
      <c r="B2111">
        <v>40203</v>
      </c>
      <c r="C2111" t="s">
        <v>2493</v>
      </c>
      <c r="D2111" s="157" t="s">
        <v>2545</v>
      </c>
      <c r="E2111">
        <v>46</v>
      </c>
      <c r="F2111" t="s">
        <v>3766</v>
      </c>
      <c r="G2111" t="s">
        <v>644</v>
      </c>
      <c r="H2111" s="157" t="s">
        <v>3456</v>
      </c>
      <c r="I2111" s="157" t="s">
        <v>3456</v>
      </c>
      <c r="J2111" t="s">
        <v>252</v>
      </c>
      <c r="L2111" s="157" t="s">
        <v>2611</v>
      </c>
    </row>
    <row r="2112" spans="1:12" x14ac:dyDescent="0.2">
      <c r="A2112" t="s">
        <v>3863</v>
      </c>
      <c r="B2112">
        <v>40203</v>
      </c>
      <c r="C2112" t="s">
        <v>2493</v>
      </c>
      <c r="D2112" s="157" t="s">
        <v>2545</v>
      </c>
      <c r="E2112">
        <v>47</v>
      </c>
      <c r="F2112" t="s">
        <v>3767</v>
      </c>
      <c r="G2112" t="s">
        <v>647</v>
      </c>
      <c r="H2112" s="157" t="s">
        <v>3873</v>
      </c>
      <c r="I2112" s="157" t="s">
        <v>3873</v>
      </c>
      <c r="J2112" t="s">
        <v>252</v>
      </c>
      <c r="L2112" s="157" t="s">
        <v>2611</v>
      </c>
    </row>
    <row r="2113" spans="1:12" x14ac:dyDescent="0.2">
      <c r="A2113" t="s">
        <v>3863</v>
      </c>
      <c r="B2113">
        <v>40203</v>
      </c>
      <c r="C2113" t="s">
        <v>2493</v>
      </c>
      <c r="D2113" s="157" t="s">
        <v>2545</v>
      </c>
      <c r="E2113">
        <v>48</v>
      </c>
      <c r="F2113" t="s">
        <v>3768</v>
      </c>
      <c r="G2113" t="s">
        <v>650</v>
      </c>
      <c r="H2113" s="157" t="s">
        <v>3873</v>
      </c>
      <c r="I2113" s="157" t="s">
        <v>3873</v>
      </c>
      <c r="J2113" t="s">
        <v>252</v>
      </c>
      <c r="L2113" s="157" t="s">
        <v>2611</v>
      </c>
    </row>
    <row r="2114" spans="1:12" x14ac:dyDescent="0.2">
      <c r="A2114" t="s">
        <v>3863</v>
      </c>
      <c r="B2114">
        <v>40203</v>
      </c>
      <c r="C2114" t="s">
        <v>2493</v>
      </c>
      <c r="D2114" s="157" t="s">
        <v>2545</v>
      </c>
      <c r="E2114">
        <v>49</v>
      </c>
      <c r="F2114" t="s">
        <v>3769</v>
      </c>
      <c r="G2114" t="s">
        <v>653</v>
      </c>
      <c r="H2114" s="157" t="s">
        <v>3874</v>
      </c>
      <c r="I2114" s="157" t="s">
        <v>3874</v>
      </c>
      <c r="J2114" t="s">
        <v>252</v>
      </c>
      <c r="L2114" s="157" t="s">
        <v>2611</v>
      </c>
    </row>
    <row r="2115" spans="1:12" x14ac:dyDescent="0.2">
      <c r="A2115" t="s">
        <v>3863</v>
      </c>
      <c r="B2115">
        <v>40203</v>
      </c>
      <c r="C2115" t="s">
        <v>2493</v>
      </c>
      <c r="D2115" s="157" t="s">
        <v>2545</v>
      </c>
      <c r="E2115">
        <v>50</v>
      </c>
      <c r="F2115" t="s">
        <v>3770</v>
      </c>
      <c r="G2115" t="s">
        <v>656</v>
      </c>
      <c r="H2115" s="157" t="s">
        <v>3875</v>
      </c>
      <c r="I2115" s="157" t="s">
        <v>3875</v>
      </c>
      <c r="J2115" t="s">
        <v>252</v>
      </c>
      <c r="L2115" s="157" t="s">
        <v>2611</v>
      </c>
    </row>
    <row r="2116" spans="1:12" x14ac:dyDescent="0.2">
      <c r="A2116" t="s">
        <v>3863</v>
      </c>
      <c r="B2116">
        <v>40203</v>
      </c>
      <c r="C2116" t="s">
        <v>2493</v>
      </c>
      <c r="D2116" s="157" t="s">
        <v>2545</v>
      </c>
      <c r="E2116">
        <v>51</v>
      </c>
      <c r="F2116" t="s">
        <v>3771</v>
      </c>
      <c r="G2116" t="s">
        <v>659</v>
      </c>
      <c r="H2116" s="157" t="s">
        <v>3458</v>
      </c>
      <c r="I2116" s="157" t="s">
        <v>3458</v>
      </c>
      <c r="J2116" t="s">
        <v>252</v>
      </c>
      <c r="L2116" s="157" t="s">
        <v>2611</v>
      </c>
    </row>
    <row r="2117" spans="1:12" x14ac:dyDescent="0.2">
      <c r="A2117" t="s">
        <v>3863</v>
      </c>
      <c r="B2117">
        <v>40203</v>
      </c>
      <c r="C2117" t="s">
        <v>2493</v>
      </c>
      <c r="D2117" s="157" t="s">
        <v>2545</v>
      </c>
      <c r="E2117">
        <v>52</v>
      </c>
      <c r="F2117" t="s">
        <v>3772</v>
      </c>
      <c r="G2117" t="s">
        <v>662</v>
      </c>
      <c r="H2117" s="157" t="s">
        <v>3876</v>
      </c>
      <c r="I2117" s="157" t="s">
        <v>3876</v>
      </c>
      <c r="J2117" t="s">
        <v>252</v>
      </c>
      <c r="L2117" s="157" t="s">
        <v>2611</v>
      </c>
    </row>
    <row r="2118" spans="1:12" x14ac:dyDescent="0.2">
      <c r="A2118" t="s">
        <v>3863</v>
      </c>
      <c r="B2118">
        <v>40203</v>
      </c>
      <c r="C2118" t="s">
        <v>2493</v>
      </c>
      <c r="D2118" s="157" t="s">
        <v>2545</v>
      </c>
      <c r="E2118">
        <v>53</v>
      </c>
      <c r="F2118" t="s">
        <v>3773</v>
      </c>
      <c r="G2118" t="s">
        <v>665</v>
      </c>
      <c r="H2118" s="157" t="s">
        <v>3460</v>
      </c>
      <c r="I2118" s="157" t="s">
        <v>3460</v>
      </c>
      <c r="J2118" t="s">
        <v>252</v>
      </c>
      <c r="L2118" s="157" t="s">
        <v>2611</v>
      </c>
    </row>
    <row r="2119" spans="1:12" x14ac:dyDescent="0.2">
      <c r="A2119" t="s">
        <v>3863</v>
      </c>
      <c r="B2119">
        <v>40203</v>
      </c>
      <c r="C2119" t="s">
        <v>2493</v>
      </c>
      <c r="D2119" s="157" t="s">
        <v>2545</v>
      </c>
      <c r="E2119">
        <v>54</v>
      </c>
      <c r="F2119" t="s">
        <v>3033</v>
      </c>
      <c r="G2119" t="s">
        <v>668</v>
      </c>
      <c r="H2119" s="157" t="s">
        <v>3462</v>
      </c>
      <c r="I2119" s="157" t="s">
        <v>3462</v>
      </c>
      <c r="J2119" t="s">
        <v>252</v>
      </c>
      <c r="L2119" s="157" t="s">
        <v>2611</v>
      </c>
    </row>
    <row r="2120" spans="1:12" x14ac:dyDescent="0.2">
      <c r="A2120" t="s">
        <v>3863</v>
      </c>
      <c r="B2120">
        <v>40203</v>
      </c>
      <c r="C2120" t="s">
        <v>2493</v>
      </c>
      <c r="D2120" s="157" t="s">
        <v>2545</v>
      </c>
      <c r="E2120">
        <v>55</v>
      </c>
      <c r="F2120" t="s">
        <v>3774</v>
      </c>
      <c r="G2120" t="s">
        <v>671</v>
      </c>
      <c r="H2120" s="157" t="s">
        <v>3465</v>
      </c>
      <c r="I2120" s="157" t="s">
        <v>3465</v>
      </c>
      <c r="J2120" t="s">
        <v>252</v>
      </c>
      <c r="L2120" s="157" t="s">
        <v>2611</v>
      </c>
    </row>
    <row r="2121" spans="1:12" x14ac:dyDescent="0.2">
      <c r="A2121" t="s">
        <v>3863</v>
      </c>
      <c r="B2121">
        <v>40203</v>
      </c>
      <c r="C2121" t="s">
        <v>2493</v>
      </c>
      <c r="D2121" s="157" t="s">
        <v>2545</v>
      </c>
      <c r="E2121">
        <v>56</v>
      </c>
      <c r="F2121" t="s">
        <v>3775</v>
      </c>
      <c r="G2121" t="s">
        <v>674</v>
      </c>
      <c r="H2121" s="157" t="s">
        <v>3877</v>
      </c>
      <c r="I2121" s="157" t="s">
        <v>3877</v>
      </c>
      <c r="J2121" t="s">
        <v>252</v>
      </c>
      <c r="L2121" s="157" t="s">
        <v>2611</v>
      </c>
    </row>
    <row r="2122" spans="1:12" x14ac:dyDescent="0.2">
      <c r="A2122" t="s">
        <v>3863</v>
      </c>
      <c r="B2122">
        <v>40203</v>
      </c>
      <c r="C2122" t="s">
        <v>2493</v>
      </c>
      <c r="D2122" s="157" t="s">
        <v>2545</v>
      </c>
      <c r="E2122">
        <v>57</v>
      </c>
      <c r="F2122" t="s">
        <v>3776</v>
      </c>
      <c r="G2122" t="s">
        <v>677</v>
      </c>
      <c r="H2122" s="157" t="s">
        <v>3466</v>
      </c>
      <c r="I2122" s="157" t="s">
        <v>3466</v>
      </c>
      <c r="J2122" t="s">
        <v>252</v>
      </c>
      <c r="L2122" s="157" t="s">
        <v>2611</v>
      </c>
    </row>
    <row r="2123" spans="1:12" x14ac:dyDescent="0.2">
      <c r="A2123" t="s">
        <v>3863</v>
      </c>
      <c r="B2123">
        <v>40203</v>
      </c>
      <c r="C2123" t="s">
        <v>2493</v>
      </c>
      <c r="D2123" s="157" t="s">
        <v>2545</v>
      </c>
      <c r="E2123">
        <v>58</v>
      </c>
      <c r="F2123" t="s">
        <v>3034</v>
      </c>
      <c r="G2123" t="s">
        <v>680</v>
      </c>
      <c r="H2123" s="157" t="s">
        <v>3467</v>
      </c>
      <c r="I2123" s="157" t="s">
        <v>3467</v>
      </c>
      <c r="J2123" t="s">
        <v>252</v>
      </c>
      <c r="L2123" s="157" t="s">
        <v>2611</v>
      </c>
    </row>
    <row r="2124" spans="1:12" x14ac:dyDescent="0.2">
      <c r="A2124" t="s">
        <v>3863</v>
      </c>
      <c r="B2124">
        <v>40203</v>
      </c>
      <c r="C2124" t="s">
        <v>2493</v>
      </c>
      <c r="D2124" s="157" t="s">
        <v>2545</v>
      </c>
      <c r="E2124">
        <v>59</v>
      </c>
      <c r="F2124" t="s">
        <v>3777</v>
      </c>
      <c r="G2124" t="s">
        <v>683</v>
      </c>
      <c r="H2124" s="157" t="s">
        <v>3878</v>
      </c>
      <c r="I2124" s="157" t="s">
        <v>3878</v>
      </c>
      <c r="J2124" t="s">
        <v>252</v>
      </c>
      <c r="L2124" s="157" t="s">
        <v>2611</v>
      </c>
    </row>
    <row r="2125" spans="1:12" x14ac:dyDescent="0.2">
      <c r="A2125" t="s">
        <v>3863</v>
      </c>
      <c r="B2125">
        <v>40203</v>
      </c>
      <c r="C2125" t="s">
        <v>2493</v>
      </c>
      <c r="D2125" s="157" t="s">
        <v>2545</v>
      </c>
      <c r="E2125">
        <v>60</v>
      </c>
      <c r="F2125" t="s">
        <v>3778</v>
      </c>
      <c r="G2125" t="s">
        <v>686</v>
      </c>
      <c r="H2125" s="157" t="s">
        <v>3468</v>
      </c>
      <c r="I2125" s="157" t="s">
        <v>3468</v>
      </c>
      <c r="J2125" t="s">
        <v>252</v>
      </c>
      <c r="L2125" s="157" t="s">
        <v>2611</v>
      </c>
    </row>
    <row r="2126" spans="1:12" x14ac:dyDescent="0.2">
      <c r="A2126" t="s">
        <v>3863</v>
      </c>
      <c r="B2126">
        <v>40203</v>
      </c>
      <c r="C2126" t="s">
        <v>2493</v>
      </c>
      <c r="D2126" s="157" t="s">
        <v>2545</v>
      </c>
      <c r="E2126">
        <v>61</v>
      </c>
      <c r="F2126" t="s">
        <v>3035</v>
      </c>
      <c r="G2126" t="s">
        <v>689</v>
      </c>
      <c r="H2126" s="157" t="s">
        <v>3469</v>
      </c>
      <c r="I2126" s="157" t="s">
        <v>3469</v>
      </c>
      <c r="J2126" t="s">
        <v>252</v>
      </c>
      <c r="L2126" s="157" t="s">
        <v>2611</v>
      </c>
    </row>
    <row r="2127" spans="1:12" x14ac:dyDescent="0.2">
      <c r="A2127" t="s">
        <v>3863</v>
      </c>
      <c r="B2127">
        <v>40203</v>
      </c>
      <c r="C2127" t="s">
        <v>2493</v>
      </c>
      <c r="D2127" s="157" t="s">
        <v>2545</v>
      </c>
      <c r="E2127">
        <v>62</v>
      </c>
      <c r="F2127" t="s">
        <v>3169</v>
      </c>
      <c r="G2127" t="s">
        <v>219</v>
      </c>
      <c r="H2127" s="157" t="s">
        <v>3471</v>
      </c>
      <c r="I2127" s="157" t="s">
        <v>3471</v>
      </c>
      <c r="J2127" t="s">
        <v>252</v>
      </c>
      <c r="L2127" s="157" t="s">
        <v>2611</v>
      </c>
    </row>
    <row r="2128" spans="1:12" x14ac:dyDescent="0.2">
      <c r="A2128" t="s">
        <v>3863</v>
      </c>
      <c r="B2128">
        <v>40203</v>
      </c>
      <c r="C2128" t="s">
        <v>2493</v>
      </c>
      <c r="D2128" s="157" t="s">
        <v>2545</v>
      </c>
      <c r="E2128">
        <v>63</v>
      </c>
      <c r="F2128" t="s">
        <v>3170</v>
      </c>
      <c r="G2128" t="s">
        <v>219</v>
      </c>
      <c r="H2128" s="157" t="s">
        <v>3473</v>
      </c>
      <c r="I2128" s="157" t="s">
        <v>3473</v>
      </c>
      <c r="J2128" t="s">
        <v>252</v>
      </c>
      <c r="L2128" s="157" t="s">
        <v>2611</v>
      </c>
    </row>
    <row r="2129" spans="1:12" x14ac:dyDescent="0.2">
      <c r="A2129" t="s">
        <v>3863</v>
      </c>
      <c r="B2129">
        <v>40203</v>
      </c>
      <c r="C2129" t="s">
        <v>2493</v>
      </c>
      <c r="D2129" s="157" t="s">
        <v>2545</v>
      </c>
      <c r="E2129">
        <v>64</v>
      </c>
      <c r="F2129" t="s">
        <v>3036</v>
      </c>
      <c r="G2129" t="s">
        <v>222</v>
      </c>
      <c r="H2129" s="157" t="s">
        <v>3474</v>
      </c>
      <c r="I2129" s="157" t="s">
        <v>3474</v>
      </c>
      <c r="J2129" t="s">
        <v>252</v>
      </c>
      <c r="L2129" s="157" t="s">
        <v>2611</v>
      </c>
    </row>
    <row r="2130" spans="1:12" x14ac:dyDescent="0.2">
      <c r="A2130" t="s">
        <v>3863</v>
      </c>
      <c r="B2130">
        <v>40203</v>
      </c>
      <c r="C2130" t="s">
        <v>2493</v>
      </c>
      <c r="D2130" s="157" t="s">
        <v>2545</v>
      </c>
      <c r="E2130">
        <v>65</v>
      </c>
      <c r="F2130" t="s">
        <v>3779</v>
      </c>
      <c r="G2130" t="s">
        <v>225</v>
      </c>
      <c r="H2130" s="157" t="s">
        <v>3475</v>
      </c>
      <c r="I2130" s="157" t="s">
        <v>3475</v>
      </c>
      <c r="J2130" t="s">
        <v>252</v>
      </c>
      <c r="L2130" s="157" t="s">
        <v>2611</v>
      </c>
    </row>
    <row r="2131" spans="1:12" x14ac:dyDescent="0.2">
      <c r="A2131" t="s">
        <v>3863</v>
      </c>
      <c r="B2131">
        <v>40203</v>
      </c>
      <c r="C2131" t="s">
        <v>2493</v>
      </c>
      <c r="D2131" s="157" t="s">
        <v>2545</v>
      </c>
      <c r="E2131">
        <v>66</v>
      </c>
      <c r="F2131" t="s">
        <v>3037</v>
      </c>
      <c r="G2131" t="s">
        <v>228</v>
      </c>
      <c r="H2131" s="157" t="s">
        <v>3476</v>
      </c>
      <c r="I2131" s="157" t="s">
        <v>3476</v>
      </c>
      <c r="J2131" t="s">
        <v>252</v>
      </c>
      <c r="L2131" s="157" t="s">
        <v>2611</v>
      </c>
    </row>
    <row r="2132" spans="1:12" x14ac:dyDescent="0.2">
      <c r="A2132" t="s">
        <v>3863</v>
      </c>
      <c r="B2132">
        <v>40203</v>
      </c>
      <c r="C2132" t="s">
        <v>2493</v>
      </c>
      <c r="D2132" s="157" t="s">
        <v>2545</v>
      </c>
      <c r="E2132">
        <v>67</v>
      </c>
      <c r="F2132" t="s">
        <v>2915</v>
      </c>
      <c r="G2132" t="s">
        <v>692</v>
      </c>
      <c r="H2132" s="157" t="s">
        <v>3477</v>
      </c>
      <c r="I2132" s="157" t="s">
        <v>3477</v>
      </c>
      <c r="J2132" t="s">
        <v>252</v>
      </c>
      <c r="L2132" s="157" t="s">
        <v>2611</v>
      </c>
    </row>
    <row r="2133" spans="1:12" x14ac:dyDescent="0.2">
      <c r="A2133" t="s">
        <v>3863</v>
      </c>
      <c r="B2133">
        <v>40203</v>
      </c>
      <c r="C2133" t="s">
        <v>2493</v>
      </c>
      <c r="D2133" s="157" t="s">
        <v>2545</v>
      </c>
      <c r="E2133">
        <v>68</v>
      </c>
      <c r="F2133" t="s">
        <v>2916</v>
      </c>
      <c r="G2133" t="s">
        <v>695</v>
      </c>
      <c r="H2133" s="157" t="s">
        <v>3478</v>
      </c>
      <c r="I2133" s="157" t="s">
        <v>3478</v>
      </c>
      <c r="J2133" t="s">
        <v>252</v>
      </c>
      <c r="L2133" s="157" t="s">
        <v>2611</v>
      </c>
    </row>
    <row r="2134" spans="1:12" x14ac:dyDescent="0.2">
      <c r="A2134" t="s">
        <v>3863</v>
      </c>
      <c r="B2134">
        <v>40203</v>
      </c>
      <c r="C2134" t="s">
        <v>2493</v>
      </c>
      <c r="D2134" s="157" t="s">
        <v>2545</v>
      </c>
      <c r="E2134">
        <v>69</v>
      </c>
      <c r="F2134" t="s">
        <v>2917</v>
      </c>
      <c r="G2134" t="s">
        <v>697</v>
      </c>
      <c r="H2134" s="157" t="s">
        <v>3479</v>
      </c>
      <c r="I2134" s="157" t="s">
        <v>3479</v>
      </c>
      <c r="J2134" t="s">
        <v>252</v>
      </c>
      <c r="L2134" s="157" t="s">
        <v>2611</v>
      </c>
    </row>
    <row r="2135" spans="1:12" x14ac:dyDescent="0.2">
      <c r="A2135" t="s">
        <v>3863</v>
      </c>
      <c r="B2135">
        <v>40203</v>
      </c>
      <c r="C2135" t="s">
        <v>2493</v>
      </c>
      <c r="D2135" s="157" t="s">
        <v>2545</v>
      </c>
      <c r="E2135">
        <v>70</v>
      </c>
      <c r="F2135" t="s">
        <v>2918</v>
      </c>
      <c r="G2135" t="s">
        <v>695</v>
      </c>
      <c r="H2135" s="157" t="s">
        <v>3480</v>
      </c>
      <c r="I2135" s="157" t="s">
        <v>3480</v>
      </c>
      <c r="J2135" t="s">
        <v>252</v>
      </c>
      <c r="L2135" s="157" t="s">
        <v>2611</v>
      </c>
    </row>
    <row r="2136" spans="1:12" x14ac:dyDescent="0.2">
      <c r="A2136" t="s">
        <v>3863</v>
      </c>
      <c r="B2136">
        <v>40203</v>
      </c>
      <c r="C2136" t="s">
        <v>2493</v>
      </c>
      <c r="D2136" s="157" t="s">
        <v>2545</v>
      </c>
      <c r="E2136">
        <v>71</v>
      </c>
      <c r="F2136" t="s">
        <v>2919</v>
      </c>
      <c r="G2136" t="s">
        <v>692</v>
      </c>
      <c r="H2136" s="157" t="s">
        <v>3879</v>
      </c>
      <c r="I2136" s="157" t="s">
        <v>3879</v>
      </c>
      <c r="J2136" t="s">
        <v>252</v>
      </c>
      <c r="L2136" s="157" t="s">
        <v>2611</v>
      </c>
    </row>
    <row r="2137" spans="1:12" x14ac:dyDescent="0.2">
      <c r="A2137" t="s">
        <v>3863</v>
      </c>
      <c r="B2137">
        <v>40203</v>
      </c>
      <c r="C2137" t="s">
        <v>2493</v>
      </c>
      <c r="D2137" s="157" t="s">
        <v>2545</v>
      </c>
      <c r="E2137">
        <v>72</v>
      </c>
      <c r="F2137" t="s">
        <v>3038</v>
      </c>
      <c r="G2137" t="s">
        <v>231</v>
      </c>
      <c r="H2137" s="157" t="s">
        <v>3482</v>
      </c>
      <c r="I2137" s="157" t="s">
        <v>3482</v>
      </c>
      <c r="J2137" t="s">
        <v>252</v>
      </c>
      <c r="L2137" s="157" t="s">
        <v>2611</v>
      </c>
    </row>
    <row r="2138" spans="1:12" x14ac:dyDescent="0.2">
      <c r="A2138" t="s">
        <v>3863</v>
      </c>
      <c r="B2138">
        <v>40203</v>
      </c>
      <c r="C2138" t="s">
        <v>2493</v>
      </c>
      <c r="D2138" s="157" t="s">
        <v>2545</v>
      </c>
      <c r="E2138">
        <v>73</v>
      </c>
      <c r="F2138" t="s">
        <v>3780</v>
      </c>
      <c r="G2138" t="s">
        <v>234</v>
      </c>
      <c r="H2138" s="157" t="s">
        <v>3880</v>
      </c>
      <c r="I2138" s="157" t="s">
        <v>3880</v>
      </c>
      <c r="J2138" t="s">
        <v>252</v>
      </c>
      <c r="L2138" s="157" t="s">
        <v>2611</v>
      </c>
    </row>
    <row r="2139" spans="1:12" x14ac:dyDescent="0.2">
      <c r="A2139" t="s">
        <v>3863</v>
      </c>
      <c r="B2139">
        <v>40203</v>
      </c>
      <c r="C2139" t="s">
        <v>2493</v>
      </c>
      <c r="D2139" s="157" t="s">
        <v>2545</v>
      </c>
      <c r="E2139">
        <v>74</v>
      </c>
      <c r="F2139" t="s">
        <v>3039</v>
      </c>
      <c r="G2139" t="s">
        <v>237</v>
      </c>
      <c r="H2139" s="157" t="s">
        <v>3881</v>
      </c>
      <c r="I2139" s="157" t="s">
        <v>3881</v>
      </c>
      <c r="J2139" t="s">
        <v>252</v>
      </c>
      <c r="L2139" s="157" t="s">
        <v>2611</v>
      </c>
    </row>
    <row r="2140" spans="1:12" x14ac:dyDescent="0.2">
      <c r="A2140" t="s">
        <v>3863</v>
      </c>
      <c r="B2140">
        <v>40203</v>
      </c>
      <c r="C2140" t="s">
        <v>2493</v>
      </c>
      <c r="D2140" s="157" t="s">
        <v>2545</v>
      </c>
      <c r="E2140">
        <v>75</v>
      </c>
      <c r="F2140" t="s">
        <v>3781</v>
      </c>
      <c r="G2140" t="s">
        <v>469</v>
      </c>
      <c r="H2140" s="157" t="s">
        <v>3882</v>
      </c>
      <c r="I2140" s="157" t="s">
        <v>3882</v>
      </c>
      <c r="J2140" t="s">
        <v>252</v>
      </c>
      <c r="L2140" s="157" t="s">
        <v>2611</v>
      </c>
    </row>
    <row r="2141" spans="1:12" x14ac:dyDescent="0.2">
      <c r="A2141" t="s">
        <v>3863</v>
      </c>
      <c r="B2141">
        <v>40203</v>
      </c>
      <c r="C2141" t="s">
        <v>2493</v>
      </c>
      <c r="D2141" s="157" t="s">
        <v>2545</v>
      </c>
      <c r="E2141">
        <v>76</v>
      </c>
      <c r="F2141" t="s">
        <v>3782</v>
      </c>
      <c r="G2141" t="s">
        <v>467</v>
      </c>
      <c r="H2141" s="157" t="s">
        <v>3882</v>
      </c>
      <c r="I2141" s="157" t="s">
        <v>3882</v>
      </c>
      <c r="J2141" t="s">
        <v>252</v>
      </c>
      <c r="L2141" s="157" t="s">
        <v>2611</v>
      </c>
    </row>
    <row r="2142" spans="1:12" x14ac:dyDescent="0.2">
      <c r="A2142" t="s">
        <v>3863</v>
      </c>
      <c r="B2142">
        <v>40203</v>
      </c>
      <c r="C2142" t="s">
        <v>2493</v>
      </c>
      <c r="D2142" s="157" t="s">
        <v>2545</v>
      </c>
      <c r="E2142">
        <v>77</v>
      </c>
      <c r="F2142" t="s">
        <v>3040</v>
      </c>
      <c r="G2142" t="s">
        <v>465</v>
      </c>
      <c r="H2142" s="157" t="s">
        <v>3883</v>
      </c>
      <c r="I2142" s="157" t="s">
        <v>3883</v>
      </c>
      <c r="J2142" t="s">
        <v>252</v>
      </c>
      <c r="L2142" s="157" t="s">
        <v>2611</v>
      </c>
    </row>
    <row r="2143" spans="1:12" x14ac:dyDescent="0.2">
      <c r="A2143" t="s">
        <v>3863</v>
      </c>
      <c r="B2143">
        <v>40203</v>
      </c>
      <c r="C2143" t="s">
        <v>2493</v>
      </c>
      <c r="D2143" s="157" t="s">
        <v>2545</v>
      </c>
      <c r="E2143">
        <v>78</v>
      </c>
      <c r="F2143" t="s">
        <v>3783</v>
      </c>
      <c r="G2143" t="s">
        <v>700</v>
      </c>
      <c r="H2143" s="157" t="s">
        <v>3884</v>
      </c>
      <c r="I2143" s="157" t="s">
        <v>3884</v>
      </c>
      <c r="J2143" t="s">
        <v>252</v>
      </c>
      <c r="L2143" s="157" t="s">
        <v>2611</v>
      </c>
    </row>
    <row r="2144" spans="1:12" x14ac:dyDescent="0.2">
      <c r="A2144" t="s">
        <v>3863</v>
      </c>
      <c r="B2144">
        <v>40203</v>
      </c>
      <c r="C2144" t="s">
        <v>2493</v>
      </c>
      <c r="D2144" s="157" t="s">
        <v>2545</v>
      </c>
      <c r="E2144">
        <v>79</v>
      </c>
      <c r="F2144" t="s">
        <v>3784</v>
      </c>
      <c r="G2144" t="s">
        <v>703</v>
      </c>
      <c r="H2144" s="157" t="s">
        <v>3885</v>
      </c>
      <c r="I2144" s="157" t="s">
        <v>3885</v>
      </c>
      <c r="J2144" t="s">
        <v>252</v>
      </c>
      <c r="L2144" s="157" t="s">
        <v>2611</v>
      </c>
    </row>
    <row r="2145" spans="1:12" x14ac:dyDescent="0.2">
      <c r="A2145" t="s">
        <v>3863</v>
      </c>
      <c r="B2145">
        <v>40203</v>
      </c>
      <c r="C2145" t="s">
        <v>2493</v>
      </c>
      <c r="D2145" s="157" t="s">
        <v>2545</v>
      </c>
      <c r="E2145">
        <v>80</v>
      </c>
      <c r="F2145" t="s">
        <v>3041</v>
      </c>
      <c r="G2145" t="s">
        <v>706</v>
      </c>
      <c r="H2145" s="157" t="s">
        <v>3886</v>
      </c>
      <c r="I2145" s="157" t="s">
        <v>3886</v>
      </c>
      <c r="J2145" t="s">
        <v>252</v>
      </c>
      <c r="L2145" s="157" t="s">
        <v>2611</v>
      </c>
    </row>
    <row r="2146" spans="1:12" x14ac:dyDescent="0.2">
      <c r="A2146" t="s">
        <v>3863</v>
      </c>
      <c r="B2146">
        <v>40203</v>
      </c>
      <c r="C2146" t="s">
        <v>2493</v>
      </c>
      <c r="D2146" s="157" t="s">
        <v>2545</v>
      </c>
      <c r="E2146">
        <v>81</v>
      </c>
      <c r="F2146" t="s">
        <v>3785</v>
      </c>
      <c r="G2146" t="s">
        <v>243</v>
      </c>
      <c r="H2146" s="157" t="s">
        <v>3074</v>
      </c>
      <c r="I2146" s="157" t="s">
        <v>3074</v>
      </c>
      <c r="J2146" t="s">
        <v>252</v>
      </c>
      <c r="L2146" s="157" t="s">
        <v>2611</v>
      </c>
    </row>
    <row r="2147" spans="1:12" x14ac:dyDescent="0.2">
      <c r="A2147" t="s">
        <v>3863</v>
      </c>
      <c r="B2147">
        <v>40203</v>
      </c>
      <c r="C2147" t="s">
        <v>2493</v>
      </c>
      <c r="D2147" s="157" t="s">
        <v>2545</v>
      </c>
      <c r="E2147">
        <v>82</v>
      </c>
      <c r="F2147" t="s">
        <v>3786</v>
      </c>
      <c r="G2147" t="s">
        <v>246</v>
      </c>
      <c r="H2147" s="157" t="s">
        <v>3075</v>
      </c>
      <c r="I2147" s="157" t="s">
        <v>3075</v>
      </c>
      <c r="J2147" t="s">
        <v>252</v>
      </c>
      <c r="L2147" s="157" t="s">
        <v>2611</v>
      </c>
    </row>
    <row r="2148" spans="1:12" x14ac:dyDescent="0.2">
      <c r="A2148" t="s">
        <v>3863</v>
      </c>
      <c r="B2148">
        <v>40203</v>
      </c>
      <c r="C2148" t="s">
        <v>2493</v>
      </c>
      <c r="D2148" s="157" t="s">
        <v>2545</v>
      </c>
      <c r="E2148">
        <v>83</v>
      </c>
      <c r="F2148" t="s">
        <v>3787</v>
      </c>
      <c r="G2148" t="s">
        <v>249</v>
      </c>
      <c r="H2148" s="157" t="s">
        <v>3887</v>
      </c>
      <c r="I2148" s="157" t="s">
        <v>3887</v>
      </c>
      <c r="J2148" t="s">
        <v>252</v>
      </c>
      <c r="L2148" s="157" t="s">
        <v>2611</v>
      </c>
    </row>
    <row r="2149" spans="1:12" x14ac:dyDescent="0.2">
      <c r="A2149" t="s">
        <v>3863</v>
      </c>
      <c r="B2149">
        <v>40203</v>
      </c>
      <c r="C2149" t="s">
        <v>2493</v>
      </c>
      <c r="D2149" s="157" t="s">
        <v>2545</v>
      </c>
      <c r="E2149">
        <v>84</v>
      </c>
      <c r="F2149" t="s">
        <v>3042</v>
      </c>
      <c r="G2149" t="s">
        <v>252</v>
      </c>
      <c r="H2149" s="157" t="s">
        <v>3888</v>
      </c>
      <c r="I2149" s="157" t="s">
        <v>3888</v>
      </c>
      <c r="J2149" t="s">
        <v>252</v>
      </c>
      <c r="L2149" s="157" t="s">
        <v>2611</v>
      </c>
    </row>
    <row r="2150" spans="1:12" x14ac:dyDescent="0.2">
      <c r="A2150" t="s">
        <v>3890</v>
      </c>
      <c r="B2150">
        <v>40221</v>
      </c>
      <c r="C2150" t="s">
        <v>2497</v>
      </c>
      <c r="D2150" s="157" t="s">
        <v>2506</v>
      </c>
      <c r="E2150">
        <v>1</v>
      </c>
      <c r="F2150" t="s">
        <v>3221</v>
      </c>
      <c r="G2150" t="s">
        <v>510</v>
      </c>
      <c r="H2150" s="157" t="s">
        <v>3789</v>
      </c>
      <c r="I2150" s="157" t="s">
        <v>3789</v>
      </c>
      <c r="J2150" t="s">
        <v>252</v>
      </c>
      <c r="L2150" s="157" t="s">
        <v>2611</v>
      </c>
    </row>
    <row r="2151" spans="1:12" x14ac:dyDescent="0.2">
      <c r="A2151" t="s">
        <v>3890</v>
      </c>
      <c r="B2151">
        <v>40221</v>
      </c>
      <c r="C2151" t="s">
        <v>2497</v>
      </c>
      <c r="D2151" s="157" t="s">
        <v>2506</v>
      </c>
      <c r="E2151">
        <v>2</v>
      </c>
      <c r="F2151" t="s">
        <v>3735</v>
      </c>
      <c r="G2151" t="s">
        <v>513</v>
      </c>
      <c r="H2151" s="157" t="s">
        <v>3790</v>
      </c>
      <c r="I2151" s="157" t="s">
        <v>3790</v>
      </c>
      <c r="J2151" t="s">
        <v>252</v>
      </c>
      <c r="L2151" s="157" t="s">
        <v>2611</v>
      </c>
    </row>
    <row r="2152" spans="1:12" x14ac:dyDescent="0.2">
      <c r="A2152" t="s">
        <v>3890</v>
      </c>
      <c r="B2152">
        <v>40221</v>
      </c>
      <c r="C2152" t="s">
        <v>2497</v>
      </c>
      <c r="D2152" s="157" t="s">
        <v>2506</v>
      </c>
      <c r="E2152">
        <v>3</v>
      </c>
      <c r="F2152" t="s">
        <v>3736</v>
      </c>
      <c r="G2152" t="s">
        <v>516</v>
      </c>
      <c r="H2152" s="157" t="s">
        <v>3791</v>
      </c>
      <c r="I2152" s="157" t="s">
        <v>3791</v>
      </c>
      <c r="J2152" t="s">
        <v>252</v>
      </c>
      <c r="L2152" s="157" t="s">
        <v>2611</v>
      </c>
    </row>
    <row r="2153" spans="1:12" x14ac:dyDescent="0.2">
      <c r="A2153" t="s">
        <v>3890</v>
      </c>
      <c r="B2153">
        <v>40221</v>
      </c>
      <c r="C2153" t="s">
        <v>2497</v>
      </c>
      <c r="D2153" s="157" t="s">
        <v>2506</v>
      </c>
      <c r="E2153">
        <v>4</v>
      </c>
      <c r="F2153" t="s">
        <v>3737</v>
      </c>
      <c r="G2153" t="s">
        <v>519</v>
      </c>
      <c r="H2153" s="157" t="s">
        <v>3792</v>
      </c>
      <c r="I2153" s="157" t="s">
        <v>3792</v>
      </c>
      <c r="J2153" t="s">
        <v>252</v>
      </c>
      <c r="L2153" s="157" t="s">
        <v>2611</v>
      </c>
    </row>
    <row r="2154" spans="1:12" x14ac:dyDescent="0.2">
      <c r="A2154" t="s">
        <v>3890</v>
      </c>
      <c r="B2154">
        <v>40221</v>
      </c>
      <c r="C2154" t="s">
        <v>2497</v>
      </c>
      <c r="D2154" s="157" t="s">
        <v>2506</v>
      </c>
      <c r="E2154">
        <v>5</v>
      </c>
      <c r="F2154" t="s">
        <v>3738</v>
      </c>
      <c r="G2154" t="s">
        <v>522</v>
      </c>
      <c r="H2154" s="157" t="s">
        <v>3793</v>
      </c>
      <c r="I2154" s="157" t="s">
        <v>3793</v>
      </c>
      <c r="J2154" t="s">
        <v>252</v>
      </c>
      <c r="L2154" s="157" t="s">
        <v>2611</v>
      </c>
    </row>
    <row r="2155" spans="1:12" x14ac:dyDescent="0.2">
      <c r="A2155" t="s">
        <v>3890</v>
      </c>
      <c r="B2155">
        <v>40221</v>
      </c>
      <c r="C2155" t="s">
        <v>2497</v>
      </c>
      <c r="D2155" s="157" t="s">
        <v>2506</v>
      </c>
      <c r="E2155">
        <v>6</v>
      </c>
      <c r="F2155" t="s">
        <v>3739</v>
      </c>
      <c r="G2155" t="s">
        <v>525</v>
      </c>
      <c r="H2155" s="157" t="s">
        <v>3794</v>
      </c>
      <c r="I2155" s="157" t="s">
        <v>3794</v>
      </c>
      <c r="J2155" t="s">
        <v>252</v>
      </c>
      <c r="L2155" s="157" t="s">
        <v>2611</v>
      </c>
    </row>
    <row r="2156" spans="1:12" x14ac:dyDescent="0.2">
      <c r="A2156" t="s">
        <v>3890</v>
      </c>
      <c r="B2156">
        <v>40221</v>
      </c>
      <c r="C2156" t="s">
        <v>2497</v>
      </c>
      <c r="D2156" s="157" t="s">
        <v>2506</v>
      </c>
      <c r="E2156">
        <v>7</v>
      </c>
      <c r="F2156" t="s">
        <v>3740</v>
      </c>
      <c r="G2156" t="s">
        <v>528</v>
      </c>
      <c r="H2156" s="157" t="s">
        <v>3795</v>
      </c>
      <c r="I2156" s="157" t="s">
        <v>3795</v>
      </c>
      <c r="J2156" t="s">
        <v>252</v>
      </c>
      <c r="L2156" s="157" t="s">
        <v>2611</v>
      </c>
    </row>
    <row r="2157" spans="1:12" x14ac:dyDescent="0.2">
      <c r="A2157" t="s">
        <v>3890</v>
      </c>
      <c r="B2157">
        <v>40221</v>
      </c>
      <c r="C2157" t="s">
        <v>2497</v>
      </c>
      <c r="D2157" s="157" t="s">
        <v>2506</v>
      </c>
      <c r="E2157">
        <v>8</v>
      </c>
      <c r="F2157" t="s">
        <v>3741</v>
      </c>
      <c r="G2157" t="s">
        <v>531</v>
      </c>
      <c r="H2157" s="157" t="s">
        <v>2878</v>
      </c>
      <c r="I2157" s="157" t="s">
        <v>2878</v>
      </c>
      <c r="J2157" t="s">
        <v>252</v>
      </c>
      <c r="L2157" s="157" t="s">
        <v>2611</v>
      </c>
    </row>
    <row r="2158" spans="1:12" x14ac:dyDescent="0.2">
      <c r="A2158" t="s">
        <v>3890</v>
      </c>
      <c r="B2158">
        <v>40221</v>
      </c>
      <c r="C2158" t="s">
        <v>2497</v>
      </c>
      <c r="D2158" s="157" t="s">
        <v>2506</v>
      </c>
      <c r="E2158">
        <v>9</v>
      </c>
      <c r="F2158" t="s">
        <v>3742</v>
      </c>
      <c r="G2158" t="s">
        <v>533</v>
      </c>
      <c r="H2158" s="157" t="s">
        <v>3045</v>
      </c>
      <c r="I2158" s="157" t="s">
        <v>3045</v>
      </c>
      <c r="J2158" t="s">
        <v>252</v>
      </c>
      <c r="L2158" s="157" t="s">
        <v>2611</v>
      </c>
    </row>
    <row r="2159" spans="1:12" x14ac:dyDescent="0.2">
      <c r="A2159" t="s">
        <v>3890</v>
      </c>
      <c r="B2159">
        <v>40221</v>
      </c>
      <c r="C2159" t="s">
        <v>2497</v>
      </c>
      <c r="D2159" s="157" t="s">
        <v>2506</v>
      </c>
      <c r="E2159">
        <v>10</v>
      </c>
      <c r="F2159" t="s">
        <v>3743</v>
      </c>
      <c r="G2159" t="s">
        <v>536</v>
      </c>
      <c r="H2159" s="157" t="s">
        <v>3046</v>
      </c>
      <c r="I2159" s="157" t="s">
        <v>3046</v>
      </c>
      <c r="J2159" t="s">
        <v>252</v>
      </c>
      <c r="L2159" s="157" t="s">
        <v>2611</v>
      </c>
    </row>
    <row r="2160" spans="1:12" x14ac:dyDescent="0.2">
      <c r="A2160" t="s">
        <v>3890</v>
      </c>
      <c r="B2160">
        <v>40221</v>
      </c>
      <c r="C2160" t="s">
        <v>2497</v>
      </c>
      <c r="D2160" s="157" t="s">
        <v>2506</v>
      </c>
      <c r="E2160">
        <v>11</v>
      </c>
      <c r="F2160" t="s">
        <v>3211</v>
      </c>
      <c r="G2160" t="s">
        <v>539</v>
      </c>
      <c r="H2160" s="157" t="s">
        <v>2879</v>
      </c>
      <c r="I2160" s="157" t="s">
        <v>2879</v>
      </c>
      <c r="J2160" t="s">
        <v>252</v>
      </c>
      <c r="L2160" s="157" t="s">
        <v>2611</v>
      </c>
    </row>
    <row r="2161" spans="1:12" x14ac:dyDescent="0.2">
      <c r="A2161" t="s">
        <v>3890</v>
      </c>
      <c r="B2161">
        <v>40221</v>
      </c>
      <c r="C2161" t="s">
        <v>2497</v>
      </c>
      <c r="D2161" s="157" t="s">
        <v>2506</v>
      </c>
      <c r="E2161">
        <v>12</v>
      </c>
      <c r="F2161" t="s">
        <v>3744</v>
      </c>
      <c r="G2161" t="s">
        <v>542</v>
      </c>
      <c r="H2161" s="157" t="s">
        <v>3796</v>
      </c>
      <c r="I2161" s="157" t="s">
        <v>3796</v>
      </c>
      <c r="J2161" t="s">
        <v>252</v>
      </c>
      <c r="L2161" s="157" t="s">
        <v>2611</v>
      </c>
    </row>
    <row r="2162" spans="1:12" x14ac:dyDescent="0.2">
      <c r="A2162" t="s">
        <v>3890</v>
      </c>
      <c r="B2162">
        <v>40221</v>
      </c>
      <c r="C2162" t="s">
        <v>2497</v>
      </c>
      <c r="D2162" s="157" t="s">
        <v>2506</v>
      </c>
      <c r="E2162">
        <v>13</v>
      </c>
      <c r="F2162" t="s">
        <v>3745</v>
      </c>
      <c r="G2162" t="s">
        <v>545</v>
      </c>
      <c r="H2162" s="157" t="s">
        <v>3047</v>
      </c>
      <c r="I2162" s="157" t="s">
        <v>3047</v>
      </c>
      <c r="J2162" t="s">
        <v>252</v>
      </c>
      <c r="L2162" s="157" t="s">
        <v>2611</v>
      </c>
    </row>
    <row r="2163" spans="1:12" x14ac:dyDescent="0.2">
      <c r="A2163" t="s">
        <v>3890</v>
      </c>
      <c r="B2163">
        <v>40221</v>
      </c>
      <c r="C2163" t="s">
        <v>2497</v>
      </c>
      <c r="D2163" s="157" t="s">
        <v>2506</v>
      </c>
      <c r="E2163">
        <v>14</v>
      </c>
      <c r="F2163" t="s">
        <v>3746</v>
      </c>
      <c r="G2163" t="s">
        <v>548</v>
      </c>
      <c r="H2163" s="157" t="s">
        <v>2880</v>
      </c>
      <c r="I2163" s="157" t="s">
        <v>2880</v>
      </c>
      <c r="J2163" t="s">
        <v>252</v>
      </c>
      <c r="L2163" s="157" t="s">
        <v>2611</v>
      </c>
    </row>
    <row r="2164" spans="1:12" x14ac:dyDescent="0.2">
      <c r="A2164" t="s">
        <v>3890</v>
      </c>
      <c r="B2164">
        <v>40221</v>
      </c>
      <c r="C2164" t="s">
        <v>2497</v>
      </c>
      <c r="D2164" s="157" t="s">
        <v>2506</v>
      </c>
      <c r="E2164">
        <v>15</v>
      </c>
      <c r="F2164" t="s">
        <v>3747</v>
      </c>
      <c r="G2164" t="s">
        <v>551</v>
      </c>
      <c r="H2164" s="157" t="s">
        <v>2881</v>
      </c>
      <c r="I2164" s="157" t="s">
        <v>2881</v>
      </c>
      <c r="J2164" t="s">
        <v>252</v>
      </c>
      <c r="L2164" s="157" t="s">
        <v>2611</v>
      </c>
    </row>
    <row r="2165" spans="1:12" x14ac:dyDescent="0.2">
      <c r="A2165" t="s">
        <v>3890</v>
      </c>
      <c r="B2165">
        <v>40221</v>
      </c>
      <c r="C2165" t="s">
        <v>2497</v>
      </c>
      <c r="D2165" s="157" t="s">
        <v>2506</v>
      </c>
      <c r="E2165">
        <v>16</v>
      </c>
      <c r="F2165" t="s">
        <v>3748</v>
      </c>
      <c r="G2165" t="s">
        <v>554</v>
      </c>
      <c r="H2165" s="157" t="s">
        <v>3052</v>
      </c>
      <c r="I2165" s="157" t="s">
        <v>3052</v>
      </c>
      <c r="J2165" t="s">
        <v>252</v>
      </c>
      <c r="L2165" s="157" t="s">
        <v>2611</v>
      </c>
    </row>
    <row r="2166" spans="1:12" x14ac:dyDescent="0.2">
      <c r="A2166" t="s">
        <v>3890</v>
      </c>
      <c r="B2166">
        <v>40221</v>
      </c>
      <c r="C2166" t="s">
        <v>2497</v>
      </c>
      <c r="D2166" s="157" t="s">
        <v>2506</v>
      </c>
      <c r="E2166">
        <v>17</v>
      </c>
      <c r="F2166" t="s">
        <v>3749</v>
      </c>
      <c r="G2166" t="s">
        <v>557</v>
      </c>
      <c r="H2166" s="157" t="s">
        <v>2883</v>
      </c>
      <c r="I2166" s="157" t="s">
        <v>2883</v>
      </c>
      <c r="J2166" t="s">
        <v>252</v>
      </c>
      <c r="L2166" s="157" t="s">
        <v>2611</v>
      </c>
    </row>
    <row r="2167" spans="1:12" x14ac:dyDescent="0.2">
      <c r="A2167" t="s">
        <v>3890</v>
      </c>
      <c r="B2167">
        <v>40221</v>
      </c>
      <c r="C2167" t="s">
        <v>2497</v>
      </c>
      <c r="D2167" s="157" t="s">
        <v>2506</v>
      </c>
      <c r="E2167">
        <v>18</v>
      </c>
      <c r="F2167" t="s">
        <v>3750</v>
      </c>
      <c r="G2167" t="s">
        <v>560</v>
      </c>
      <c r="H2167" s="157" t="s">
        <v>3053</v>
      </c>
      <c r="I2167" s="157" t="s">
        <v>3053</v>
      </c>
      <c r="J2167" t="s">
        <v>252</v>
      </c>
      <c r="L2167" s="157" t="s">
        <v>2611</v>
      </c>
    </row>
    <row r="2168" spans="1:12" x14ac:dyDescent="0.2">
      <c r="A2168" t="s">
        <v>3890</v>
      </c>
      <c r="B2168">
        <v>40221</v>
      </c>
      <c r="C2168" t="s">
        <v>2497</v>
      </c>
      <c r="D2168" s="157" t="s">
        <v>2506</v>
      </c>
      <c r="E2168">
        <v>19</v>
      </c>
      <c r="F2168" t="s">
        <v>3203</v>
      </c>
      <c r="G2168" t="s">
        <v>563</v>
      </c>
      <c r="H2168" s="157" t="s">
        <v>3054</v>
      </c>
      <c r="I2168" s="157" t="s">
        <v>3054</v>
      </c>
      <c r="J2168" t="s">
        <v>252</v>
      </c>
      <c r="L2168" s="157" t="s">
        <v>2611</v>
      </c>
    </row>
    <row r="2169" spans="1:12" x14ac:dyDescent="0.2">
      <c r="A2169" t="s">
        <v>3890</v>
      </c>
      <c r="B2169">
        <v>40221</v>
      </c>
      <c r="C2169" t="s">
        <v>2497</v>
      </c>
      <c r="D2169" s="157" t="s">
        <v>2506</v>
      </c>
      <c r="E2169">
        <v>20</v>
      </c>
      <c r="F2169" t="s">
        <v>3751</v>
      </c>
      <c r="G2169" t="s">
        <v>566</v>
      </c>
      <c r="H2169" s="157" t="s">
        <v>3055</v>
      </c>
      <c r="I2169" s="157" t="s">
        <v>3055</v>
      </c>
      <c r="J2169" t="s">
        <v>252</v>
      </c>
      <c r="L2169" s="157" t="s">
        <v>2611</v>
      </c>
    </row>
    <row r="2170" spans="1:12" x14ac:dyDescent="0.2">
      <c r="A2170" t="s">
        <v>3890</v>
      </c>
      <c r="B2170">
        <v>40221</v>
      </c>
      <c r="C2170" t="s">
        <v>2497</v>
      </c>
      <c r="D2170" s="157" t="s">
        <v>2506</v>
      </c>
      <c r="E2170">
        <v>21</v>
      </c>
      <c r="F2170" t="s">
        <v>3752</v>
      </c>
      <c r="G2170" t="s">
        <v>569</v>
      </c>
      <c r="H2170" s="157" t="s">
        <v>3223</v>
      </c>
      <c r="I2170" s="157" t="s">
        <v>3223</v>
      </c>
      <c r="J2170" t="s">
        <v>252</v>
      </c>
      <c r="L2170" s="157" t="s">
        <v>2611</v>
      </c>
    </row>
    <row r="2171" spans="1:12" x14ac:dyDescent="0.2">
      <c r="A2171" t="s">
        <v>3890</v>
      </c>
      <c r="B2171">
        <v>40221</v>
      </c>
      <c r="C2171" t="s">
        <v>2497</v>
      </c>
      <c r="D2171" s="157" t="s">
        <v>2506</v>
      </c>
      <c r="E2171">
        <v>22</v>
      </c>
      <c r="F2171" t="s">
        <v>3753</v>
      </c>
      <c r="G2171" t="s">
        <v>572</v>
      </c>
      <c r="H2171" s="157" t="s">
        <v>3056</v>
      </c>
      <c r="I2171" s="157" t="s">
        <v>3056</v>
      </c>
      <c r="J2171" t="s">
        <v>252</v>
      </c>
      <c r="L2171" s="157" t="s">
        <v>2611</v>
      </c>
    </row>
    <row r="2172" spans="1:12" x14ac:dyDescent="0.2">
      <c r="A2172" t="s">
        <v>3890</v>
      </c>
      <c r="B2172">
        <v>40221</v>
      </c>
      <c r="C2172" t="s">
        <v>2497</v>
      </c>
      <c r="D2172" s="157" t="s">
        <v>2506</v>
      </c>
      <c r="E2172">
        <v>23</v>
      </c>
      <c r="F2172" t="s">
        <v>3754</v>
      </c>
      <c r="G2172" t="s">
        <v>575</v>
      </c>
      <c r="H2172" s="157" t="s">
        <v>3057</v>
      </c>
      <c r="I2172" s="157" t="s">
        <v>3057</v>
      </c>
      <c r="J2172" t="s">
        <v>252</v>
      </c>
      <c r="L2172" s="157" t="s">
        <v>2611</v>
      </c>
    </row>
    <row r="2173" spans="1:12" x14ac:dyDescent="0.2">
      <c r="A2173" t="s">
        <v>3890</v>
      </c>
      <c r="B2173">
        <v>40221</v>
      </c>
      <c r="C2173" t="s">
        <v>2497</v>
      </c>
      <c r="D2173" s="157" t="s">
        <v>2506</v>
      </c>
      <c r="E2173">
        <v>24</v>
      </c>
      <c r="F2173" t="s">
        <v>3755</v>
      </c>
      <c r="G2173" t="s">
        <v>581</v>
      </c>
      <c r="H2173" s="157" t="s">
        <v>3224</v>
      </c>
      <c r="I2173" s="157" t="s">
        <v>3224</v>
      </c>
      <c r="J2173" t="s">
        <v>252</v>
      </c>
      <c r="L2173" s="157" t="s">
        <v>2611</v>
      </c>
    </row>
    <row r="2174" spans="1:12" x14ac:dyDescent="0.2">
      <c r="A2174" t="s">
        <v>3890</v>
      </c>
      <c r="B2174">
        <v>40221</v>
      </c>
      <c r="C2174" t="s">
        <v>2497</v>
      </c>
      <c r="D2174" s="157" t="s">
        <v>2506</v>
      </c>
      <c r="E2174">
        <v>25</v>
      </c>
      <c r="F2174" t="s">
        <v>3196</v>
      </c>
      <c r="G2174" t="s">
        <v>584</v>
      </c>
      <c r="H2174" s="157" t="s">
        <v>3060</v>
      </c>
      <c r="I2174" s="157" t="s">
        <v>3060</v>
      </c>
      <c r="J2174" t="s">
        <v>252</v>
      </c>
      <c r="L2174" s="157" t="s">
        <v>2611</v>
      </c>
    </row>
    <row r="2175" spans="1:12" x14ac:dyDescent="0.2">
      <c r="A2175" t="s">
        <v>3890</v>
      </c>
      <c r="B2175">
        <v>40221</v>
      </c>
      <c r="C2175" t="s">
        <v>2497</v>
      </c>
      <c r="D2175" s="157" t="s">
        <v>2506</v>
      </c>
      <c r="E2175">
        <v>26</v>
      </c>
      <c r="F2175" t="s">
        <v>3756</v>
      </c>
      <c r="G2175" t="s">
        <v>587</v>
      </c>
      <c r="H2175" s="157" t="s">
        <v>3061</v>
      </c>
      <c r="I2175" s="157" t="s">
        <v>3061</v>
      </c>
      <c r="J2175" t="s">
        <v>252</v>
      </c>
      <c r="L2175" s="157" t="s">
        <v>2611</v>
      </c>
    </row>
    <row r="2176" spans="1:12" x14ac:dyDescent="0.2">
      <c r="A2176" t="s">
        <v>3890</v>
      </c>
      <c r="B2176">
        <v>40221</v>
      </c>
      <c r="C2176" t="s">
        <v>2497</v>
      </c>
      <c r="D2176" s="157" t="s">
        <v>2506</v>
      </c>
      <c r="E2176">
        <v>27</v>
      </c>
      <c r="F2176" t="s">
        <v>3194</v>
      </c>
      <c r="G2176" t="s">
        <v>590</v>
      </c>
      <c r="H2176" s="157" t="s">
        <v>3225</v>
      </c>
      <c r="I2176" s="157" t="s">
        <v>3225</v>
      </c>
      <c r="J2176" t="s">
        <v>252</v>
      </c>
      <c r="L2176" s="157" t="s">
        <v>2611</v>
      </c>
    </row>
    <row r="2177" spans="1:12" x14ac:dyDescent="0.2">
      <c r="A2177" t="s">
        <v>3890</v>
      </c>
      <c r="B2177">
        <v>40221</v>
      </c>
      <c r="C2177" t="s">
        <v>2497</v>
      </c>
      <c r="D2177" s="157" t="s">
        <v>2506</v>
      </c>
      <c r="E2177">
        <v>28</v>
      </c>
      <c r="F2177" t="s">
        <v>3757</v>
      </c>
      <c r="G2177" t="s">
        <v>593</v>
      </c>
      <c r="H2177" s="157" t="s">
        <v>3227</v>
      </c>
      <c r="I2177" s="157" t="s">
        <v>3227</v>
      </c>
      <c r="J2177" t="s">
        <v>252</v>
      </c>
      <c r="L2177" s="157" t="s">
        <v>2611</v>
      </c>
    </row>
    <row r="2178" spans="1:12" x14ac:dyDescent="0.2">
      <c r="A2178" t="s">
        <v>3890</v>
      </c>
      <c r="B2178">
        <v>40221</v>
      </c>
      <c r="C2178" t="s">
        <v>2497</v>
      </c>
      <c r="D2178" s="157" t="s">
        <v>2506</v>
      </c>
      <c r="E2178">
        <v>29</v>
      </c>
      <c r="F2178" t="s">
        <v>3026</v>
      </c>
      <c r="G2178" t="s">
        <v>596</v>
      </c>
      <c r="H2178" s="157" t="s">
        <v>2889</v>
      </c>
      <c r="I2178" s="157" t="s">
        <v>2889</v>
      </c>
      <c r="J2178" t="s">
        <v>252</v>
      </c>
      <c r="L2178" s="157" t="s">
        <v>2611</v>
      </c>
    </row>
    <row r="2179" spans="1:12" x14ac:dyDescent="0.2">
      <c r="A2179" t="s">
        <v>3890</v>
      </c>
      <c r="B2179">
        <v>40221</v>
      </c>
      <c r="C2179" t="s">
        <v>2497</v>
      </c>
      <c r="D2179" s="157" t="s">
        <v>2506</v>
      </c>
      <c r="E2179">
        <v>30</v>
      </c>
      <c r="F2179" t="s">
        <v>3758</v>
      </c>
      <c r="G2179" t="s">
        <v>599</v>
      </c>
      <c r="H2179" s="157" t="s">
        <v>3797</v>
      </c>
      <c r="I2179" s="157" t="s">
        <v>3797</v>
      </c>
      <c r="J2179" t="s">
        <v>252</v>
      </c>
      <c r="L2179" s="157" t="s">
        <v>2611</v>
      </c>
    </row>
    <row r="2180" spans="1:12" x14ac:dyDescent="0.2">
      <c r="A2180" t="s">
        <v>3890</v>
      </c>
      <c r="B2180">
        <v>40221</v>
      </c>
      <c r="C2180" t="s">
        <v>2497</v>
      </c>
      <c r="D2180" s="157" t="s">
        <v>2506</v>
      </c>
      <c r="E2180">
        <v>31</v>
      </c>
      <c r="F2180" t="s">
        <v>3759</v>
      </c>
      <c r="G2180" t="s">
        <v>602</v>
      </c>
      <c r="H2180" s="157" t="s">
        <v>2890</v>
      </c>
      <c r="I2180" s="157" t="s">
        <v>2890</v>
      </c>
      <c r="J2180" t="s">
        <v>252</v>
      </c>
      <c r="L2180" s="157" t="s">
        <v>2611</v>
      </c>
    </row>
    <row r="2181" spans="1:12" x14ac:dyDescent="0.2">
      <c r="A2181" t="s">
        <v>3890</v>
      </c>
      <c r="B2181">
        <v>40221</v>
      </c>
      <c r="C2181" t="s">
        <v>2497</v>
      </c>
      <c r="D2181" s="157" t="s">
        <v>2506</v>
      </c>
      <c r="E2181">
        <v>32</v>
      </c>
      <c r="F2181" t="s">
        <v>3760</v>
      </c>
      <c r="G2181" t="s">
        <v>605</v>
      </c>
      <c r="H2181" s="157" t="s">
        <v>2891</v>
      </c>
      <c r="I2181" s="157" t="s">
        <v>2891</v>
      </c>
      <c r="J2181" t="s">
        <v>252</v>
      </c>
      <c r="L2181" s="157" t="s">
        <v>2611</v>
      </c>
    </row>
    <row r="2182" spans="1:12" x14ac:dyDescent="0.2">
      <c r="A2182" t="s">
        <v>3890</v>
      </c>
      <c r="B2182">
        <v>40221</v>
      </c>
      <c r="C2182" t="s">
        <v>2497</v>
      </c>
      <c r="D2182" s="157" t="s">
        <v>2506</v>
      </c>
      <c r="E2182">
        <v>33</v>
      </c>
      <c r="F2182" t="s">
        <v>3027</v>
      </c>
      <c r="G2182" t="s">
        <v>608</v>
      </c>
      <c r="H2182" s="157" t="s">
        <v>2892</v>
      </c>
      <c r="I2182" s="157" t="s">
        <v>2892</v>
      </c>
      <c r="J2182" t="s">
        <v>252</v>
      </c>
      <c r="L2182" s="157" t="s">
        <v>2611</v>
      </c>
    </row>
    <row r="2183" spans="1:12" x14ac:dyDescent="0.2">
      <c r="A2183" t="s">
        <v>3890</v>
      </c>
      <c r="B2183">
        <v>40221</v>
      </c>
      <c r="C2183" t="s">
        <v>2497</v>
      </c>
      <c r="D2183" s="157" t="s">
        <v>2506</v>
      </c>
      <c r="E2183">
        <v>34</v>
      </c>
      <c r="F2183" t="s">
        <v>3761</v>
      </c>
      <c r="G2183" t="s">
        <v>611</v>
      </c>
      <c r="H2183" s="157" t="s">
        <v>3228</v>
      </c>
      <c r="I2183" s="157" t="s">
        <v>3228</v>
      </c>
      <c r="J2183" t="s">
        <v>252</v>
      </c>
      <c r="L2183" s="157" t="s">
        <v>2611</v>
      </c>
    </row>
    <row r="2184" spans="1:12" x14ac:dyDescent="0.2">
      <c r="A2184" t="s">
        <v>3890</v>
      </c>
      <c r="B2184">
        <v>40221</v>
      </c>
      <c r="C2184" t="s">
        <v>2497</v>
      </c>
      <c r="D2184" s="157" t="s">
        <v>2506</v>
      </c>
      <c r="E2184">
        <v>35</v>
      </c>
      <c r="F2184" t="s">
        <v>3762</v>
      </c>
      <c r="G2184" t="s">
        <v>614</v>
      </c>
      <c r="H2184" s="157" t="s">
        <v>3229</v>
      </c>
      <c r="I2184" s="157" t="s">
        <v>3229</v>
      </c>
      <c r="J2184" t="s">
        <v>252</v>
      </c>
      <c r="L2184" s="157" t="s">
        <v>2611</v>
      </c>
    </row>
    <row r="2185" spans="1:12" x14ac:dyDescent="0.2">
      <c r="A2185" t="s">
        <v>3890</v>
      </c>
      <c r="B2185">
        <v>40221</v>
      </c>
      <c r="C2185" t="s">
        <v>2497</v>
      </c>
      <c r="D2185" s="157" t="s">
        <v>2506</v>
      </c>
      <c r="E2185">
        <v>36</v>
      </c>
      <c r="F2185" t="s">
        <v>3028</v>
      </c>
      <c r="G2185" t="s">
        <v>617</v>
      </c>
      <c r="H2185" s="157" t="s">
        <v>3230</v>
      </c>
      <c r="I2185" s="157" t="s">
        <v>3230</v>
      </c>
      <c r="J2185" t="s">
        <v>252</v>
      </c>
      <c r="L2185" s="157" t="s">
        <v>2611</v>
      </c>
    </row>
    <row r="2186" spans="1:12" x14ac:dyDescent="0.2">
      <c r="A2186" t="s">
        <v>3890</v>
      </c>
      <c r="B2186">
        <v>40221</v>
      </c>
      <c r="C2186" t="s">
        <v>2497</v>
      </c>
      <c r="D2186" s="157" t="s">
        <v>2506</v>
      </c>
      <c r="E2186">
        <v>37</v>
      </c>
      <c r="F2186" t="s">
        <v>3029</v>
      </c>
      <c r="G2186" t="s">
        <v>620</v>
      </c>
      <c r="H2186" s="157" t="s">
        <v>3231</v>
      </c>
      <c r="I2186" s="157" t="s">
        <v>3231</v>
      </c>
      <c r="J2186" t="s">
        <v>252</v>
      </c>
      <c r="L2186" s="157" t="s">
        <v>2611</v>
      </c>
    </row>
    <row r="2187" spans="1:12" x14ac:dyDescent="0.2">
      <c r="A2187" t="s">
        <v>3890</v>
      </c>
      <c r="B2187">
        <v>40221</v>
      </c>
      <c r="C2187" t="s">
        <v>2497</v>
      </c>
      <c r="D2187" s="157" t="s">
        <v>2506</v>
      </c>
      <c r="E2187">
        <v>38</v>
      </c>
      <c r="F2187" t="s">
        <v>3071</v>
      </c>
      <c r="G2187" t="s">
        <v>623</v>
      </c>
      <c r="H2187" s="157" t="s">
        <v>3232</v>
      </c>
      <c r="I2187" s="157" t="s">
        <v>3232</v>
      </c>
      <c r="J2187" t="s">
        <v>252</v>
      </c>
      <c r="L2187" s="157" t="s">
        <v>2611</v>
      </c>
    </row>
    <row r="2188" spans="1:12" x14ac:dyDescent="0.2">
      <c r="A2188" t="s">
        <v>3890</v>
      </c>
      <c r="B2188">
        <v>40221</v>
      </c>
      <c r="C2188" t="s">
        <v>2497</v>
      </c>
      <c r="D2188" s="157" t="s">
        <v>2506</v>
      </c>
      <c r="E2188">
        <v>39</v>
      </c>
      <c r="F2188" t="s">
        <v>3030</v>
      </c>
      <c r="G2188" t="s">
        <v>629</v>
      </c>
      <c r="H2188" s="157" t="s">
        <v>3798</v>
      </c>
      <c r="I2188" s="157" t="s">
        <v>3798</v>
      </c>
      <c r="J2188" t="s">
        <v>252</v>
      </c>
      <c r="L2188" s="157" t="s">
        <v>2611</v>
      </c>
    </row>
    <row r="2189" spans="1:12" x14ac:dyDescent="0.2">
      <c r="A2189" t="s">
        <v>3890</v>
      </c>
      <c r="B2189">
        <v>40221</v>
      </c>
      <c r="C2189" t="s">
        <v>2497</v>
      </c>
      <c r="D2189" s="157" t="s">
        <v>2506</v>
      </c>
      <c r="E2189">
        <v>40</v>
      </c>
      <c r="F2189" t="s">
        <v>3763</v>
      </c>
      <c r="G2189" t="s">
        <v>987</v>
      </c>
      <c r="H2189" s="157" t="s">
        <v>3234</v>
      </c>
      <c r="I2189" s="157" t="s">
        <v>3234</v>
      </c>
      <c r="J2189" t="s">
        <v>252</v>
      </c>
      <c r="L2189" s="157" t="s">
        <v>2611</v>
      </c>
    </row>
    <row r="2190" spans="1:12" x14ac:dyDescent="0.2">
      <c r="A2190" t="s">
        <v>3890</v>
      </c>
      <c r="B2190">
        <v>40221</v>
      </c>
      <c r="C2190" t="s">
        <v>2497</v>
      </c>
      <c r="D2190" s="157" t="s">
        <v>2506</v>
      </c>
      <c r="E2190">
        <v>41</v>
      </c>
      <c r="F2190" t="s">
        <v>3031</v>
      </c>
      <c r="G2190" t="s">
        <v>635</v>
      </c>
      <c r="H2190" s="157" t="s">
        <v>3799</v>
      </c>
      <c r="I2190" s="157" t="s">
        <v>3799</v>
      </c>
      <c r="J2190" t="s">
        <v>252</v>
      </c>
      <c r="L2190" s="157" t="s">
        <v>2611</v>
      </c>
    </row>
    <row r="2191" spans="1:12" x14ac:dyDescent="0.2">
      <c r="A2191" t="s">
        <v>3890</v>
      </c>
      <c r="B2191">
        <v>40221</v>
      </c>
      <c r="C2191" t="s">
        <v>2497</v>
      </c>
      <c r="D2191" s="157" t="s">
        <v>2506</v>
      </c>
      <c r="E2191">
        <v>42</v>
      </c>
      <c r="F2191" t="s">
        <v>3764</v>
      </c>
      <c r="G2191" t="s">
        <v>638</v>
      </c>
      <c r="H2191" s="157" t="s">
        <v>3236</v>
      </c>
      <c r="I2191" s="157" t="s">
        <v>3236</v>
      </c>
      <c r="J2191" t="s">
        <v>252</v>
      </c>
      <c r="L2191" s="157" t="s">
        <v>2611</v>
      </c>
    </row>
    <row r="2192" spans="1:12" x14ac:dyDescent="0.2">
      <c r="A2192" t="s">
        <v>3890</v>
      </c>
      <c r="B2192">
        <v>40221</v>
      </c>
      <c r="C2192" t="s">
        <v>2497</v>
      </c>
      <c r="D2192" s="157" t="s">
        <v>2506</v>
      </c>
      <c r="E2192">
        <v>43</v>
      </c>
      <c r="F2192" t="s">
        <v>3765</v>
      </c>
      <c r="G2192" t="s">
        <v>641</v>
      </c>
      <c r="H2192" s="157" t="s">
        <v>3800</v>
      </c>
      <c r="I2192" s="157" t="s">
        <v>3800</v>
      </c>
      <c r="J2192" t="s">
        <v>252</v>
      </c>
      <c r="L2192" s="157" t="s">
        <v>2611</v>
      </c>
    </row>
    <row r="2193" spans="1:12" x14ac:dyDescent="0.2">
      <c r="A2193" t="s">
        <v>3890</v>
      </c>
      <c r="B2193">
        <v>40221</v>
      </c>
      <c r="C2193" t="s">
        <v>2497</v>
      </c>
      <c r="D2193" s="157" t="s">
        <v>2506</v>
      </c>
      <c r="E2193">
        <v>44</v>
      </c>
      <c r="F2193" t="s">
        <v>3766</v>
      </c>
      <c r="G2193" t="s">
        <v>644</v>
      </c>
      <c r="H2193" s="157" t="s">
        <v>3237</v>
      </c>
      <c r="I2193" s="157" t="s">
        <v>3237</v>
      </c>
      <c r="J2193" t="s">
        <v>252</v>
      </c>
      <c r="L2193" s="157" t="s">
        <v>2611</v>
      </c>
    </row>
    <row r="2194" spans="1:12" x14ac:dyDescent="0.2">
      <c r="A2194" t="s">
        <v>3890</v>
      </c>
      <c r="B2194">
        <v>40221</v>
      </c>
      <c r="C2194" t="s">
        <v>2497</v>
      </c>
      <c r="D2194" s="157" t="s">
        <v>2506</v>
      </c>
      <c r="E2194">
        <v>45</v>
      </c>
      <c r="F2194" t="s">
        <v>3767</v>
      </c>
      <c r="G2194" t="s">
        <v>647</v>
      </c>
      <c r="H2194" s="157" t="s">
        <v>3238</v>
      </c>
      <c r="I2194" s="157" t="s">
        <v>3238</v>
      </c>
      <c r="J2194" t="s">
        <v>252</v>
      </c>
      <c r="L2194" s="157" t="s">
        <v>2611</v>
      </c>
    </row>
    <row r="2195" spans="1:12" x14ac:dyDescent="0.2">
      <c r="A2195" t="s">
        <v>3890</v>
      </c>
      <c r="B2195">
        <v>40221</v>
      </c>
      <c r="C2195" t="s">
        <v>2497</v>
      </c>
      <c r="D2195" s="157" t="s">
        <v>2506</v>
      </c>
      <c r="E2195">
        <v>46</v>
      </c>
      <c r="F2195" t="s">
        <v>3768</v>
      </c>
      <c r="G2195" t="s">
        <v>650</v>
      </c>
      <c r="H2195" s="157" t="s">
        <v>3238</v>
      </c>
      <c r="I2195" s="157" t="s">
        <v>3238</v>
      </c>
      <c r="J2195" t="s">
        <v>252</v>
      </c>
      <c r="L2195" s="157" t="s">
        <v>2611</v>
      </c>
    </row>
    <row r="2196" spans="1:12" x14ac:dyDescent="0.2">
      <c r="A2196" t="s">
        <v>3890</v>
      </c>
      <c r="B2196">
        <v>40221</v>
      </c>
      <c r="C2196" t="s">
        <v>2497</v>
      </c>
      <c r="D2196" s="157" t="s">
        <v>2506</v>
      </c>
      <c r="E2196">
        <v>47</v>
      </c>
      <c r="F2196" t="s">
        <v>3889</v>
      </c>
      <c r="G2196" t="s">
        <v>1096</v>
      </c>
      <c r="H2196" s="157" t="s">
        <v>3239</v>
      </c>
      <c r="I2196" s="157" t="s">
        <v>3239</v>
      </c>
      <c r="J2196" t="s">
        <v>252</v>
      </c>
      <c r="L2196" s="157" t="s">
        <v>2611</v>
      </c>
    </row>
    <row r="2197" spans="1:12" x14ac:dyDescent="0.2">
      <c r="A2197" t="s">
        <v>3890</v>
      </c>
      <c r="B2197">
        <v>40221</v>
      </c>
      <c r="C2197" t="s">
        <v>2497</v>
      </c>
      <c r="D2197" s="157" t="s">
        <v>2506</v>
      </c>
      <c r="E2197">
        <v>48</v>
      </c>
      <c r="F2197" t="s">
        <v>3764</v>
      </c>
      <c r="G2197" t="s">
        <v>638</v>
      </c>
      <c r="H2197" s="157" t="s">
        <v>3239</v>
      </c>
      <c r="I2197" s="157" t="s">
        <v>3239</v>
      </c>
      <c r="J2197" t="s">
        <v>252</v>
      </c>
      <c r="L2197" s="157" t="s">
        <v>2611</v>
      </c>
    </row>
    <row r="2198" spans="1:12" x14ac:dyDescent="0.2">
      <c r="A2198" t="s">
        <v>3890</v>
      </c>
      <c r="B2198">
        <v>40221</v>
      </c>
      <c r="C2198" t="s">
        <v>2497</v>
      </c>
      <c r="D2198" s="157" t="s">
        <v>2506</v>
      </c>
      <c r="E2198">
        <v>49</v>
      </c>
      <c r="F2198" t="s">
        <v>3032</v>
      </c>
      <c r="G2198" t="s">
        <v>783</v>
      </c>
      <c r="H2198" s="157" t="s">
        <v>3240</v>
      </c>
      <c r="I2198" s="157" t="s">
        <v>3240</v>
      </c>
      <c r="J2198" t="s">
        <v>252</v>
      </c>
      <c r="L2198" s="157" t="s">
        <v>2611</v>
      </c>
    </row>
    <row r="2199" spans="1:12" x14ac:dyDescent="0.2">
      <c r="A2199" t="s">
        <v>3890</v>
      </c>
      <c r="B2199">
        <v>40221</v>
      </c>
      <c r="C2199" t="s">
        <v>2497</v>
      </c>
      <c r="D2199" s="157" t="s">
        <v>2506</v>
      </c>
      <c r="E2199">
        <v>50</v>
      </c>
      <c r="F2199" t="s">
        <v>3771</v>
      </c>
      <c r="G2199" t="s">
        <v>659</v>
      </c>
      <c r="H2199" s="157" t="s">
        <v>3242</v>
      </c>
      <c r="I2199" s="157" t="s">
        <v>3242</v>
      </c>
      <c r="J2199" t="s">
        <v>252</v>
      </c>
      <c r="L2199" s="157" t="s">
        <v>2611</v>
      </c>
    </row>
    <row r="2200" spans="1:12" x14ac:dyDescent="0.2">
      <c r="A2200" t="s">
        <v>3890</v>
      </c>
      <c r="B2200">
        <v>40221</v>
      </c>
      <c r="C2200" t="s">
        <v>2497</v>
      </c>
      <c r="D2200" s="157" t="s">
        <v>2506</v>
      </c>
      <c r="E2200">
        <v>51</v>
      </c>
      <c r="F2200" t="s">
        <v>3772</v>
      </c>
      <c r="G2200" t="s">
        <v>662</v>
      </c>
      <c r="H2200" s="157" t="s">
        <v>3801</v>
      </c>
      <c r="I2200" s="157" t="s">
        <v>3801</v>
      </c>
      <c r="J2200" t="s">
        <v>252</v>
      </c>
      <c r="L2200" s="157" t="s">
        <v>2611</v>
      </c>
    </row>
    <row r="2201" spans="1:12" x14ac:dyDescent="0.2">
      <c r="A2201" t="s">
        <v>3890</v>
      </c>
      <c r="B2201">
        <v>40221</v>
      </c>
      <c r="C2201" t="s">
        <v>2497</v>
      </c>
      <c r="D2201" s="157" t="s">
        <v>2506</v>
      </c>
      <c r="E2201">
        <v>52</v>
      </c>
      <c r="F2201" t="s">
        <v>3773</v>
      </c>
      <c r="G2201" t="s">
        <v>665</v>
      </c>
      <c r="H2201" s="157" t="s">
        <v>3244</v>
      </c>
      <c r="I2201" s="157" t="s">
        <v>3244</v>
      </c>
      <c r="J2201" t="s">
        <v>252</v>
      </c>
      <c r="L2201" s="157" t="s">
        <v>2611</v>
      </c>
    </row>
    <row r="2202" spans="1:12" x14ac:dyDescent="0.2">
      <c r="A2202" t="s">
        <v>3890</v>
      </c>
      <c r="B2202">
        <v>40221</v>
      </c>
      <c r="C2202" t="s">
        <v>2497</v>
      </c>
      <c r="D2202" s="157" t="s">
        <v>2506</v>
      </c>
      <c r="E2202">
        <v>53</v>
      </c>
      <c r="F2202" t="s">
        <v>3033</v>
      </c>
      <c r="G2202" t="s">
        <v>668</v>
      </c>
      <c r="H2202" s="157" t="s">
        <v>3062</v>
      </c>
      <c r="I2202" s="157" t="s">
        <v>3062</v>
      </c>
      <c r="J2202" t="s">
        <v>252</v>
      </c>
      <c r="L2202" s="157" t="s">
        <v>2611</v>
      </c>
    </row>
    <row r="2203" spans="1:12" x14ac:dyDescent="0.2">
      <c r="A2203" t="s">
        <v>3890</v>
      </c>
      <c r="B2203">
        <v>40221</v>
      </c>
      <c r="C2203" t="s">
        <v>2497</v>
      </c>
      <c r="D2203" s="157" t="s">
        <v>2506</v>
      </c>
      <c r="E2203">
        <v>54</v>
      </c>
      <c r="F2203" t="s">
        <v>3774</v>
      </c>
      <c r="G2203" t="s">
        <v>671</v>
      </c>
      <c r="H2203" s="157" t="s">
        <v>3247</v>
      </c>
      <c r="I2203" s="157" t="s">
        <v>3247</v>
      </c>
      <c r="J2203" t="s">
        <v>252</v>
      </c>
      <c r="L2203" s="157" t="s">
        <v>2611</v>
      </c>
    </row>
    <row r="2204" spans="1:12" x14ac:dyDescent="0.2">
      <c r="A2204" t="s">
        <v>3890</v>
      </c>
      <c r="B2204">
        <v>40221</v>
      </c>
      <c r="C2204" t="s">
        <v>2497</v>
      </c>
      <c r="D2204" s="157" t="s">
        <v>2506</v>
      </c>
      <c r="E2204">
        <v>55</v>
      </c>
      <c r="F2204" t="s">
        <v>3775</v>
      </c>
      <c r="G2204" t="s">
        <v>674</v>
      </c>
      <c r="H2204" s="157" t="s">
        <v>3802</v>
      </c>
      <c r="I2204" s="157" t="s">
        <v>3802</v>
      </c>
      <c r="J2204" t="s">
        <v>252</v>
      </c>
      <c r="L2204" s="157" t="s">
        <v>2611</v>
      </c>
    </row>
    <row r="2205" spans="1:12" x14ac:dyDescent="0.2">
      <c r="A2205" t="s">
        <v>3890</v>
      </c>
      <c r="B2205">
        <v>40221</v>
      </c>
      <c r="C2205" t="s">
        <v>2497</v>
      </c>
      <c r="D2205" s="157" t="s">
        <v>2506</v>
      </c>
      <c r="E2205">
        <v>56</v>
      </c>
      <c r="F2205" t="s">
        <v>3776</v>
      </c>
      <c r="G2205" t="s">
        <v>677</v>
      </c>
      <c r="H2205" s="157" t="s">
        <v>3803</v>
      </c>
      <c r="I2205" s="157" t="s">
        <v>3803</v>
      </c>
      <c r="J2205" t="s">
        <v>252</v>
      </c>
      <c r="L2205" s="157" t="s">
        <v>2611</v>
      </c>
    </row>
    <row r="2206" spans="1:12" x14ac:dyDescent="0.2">
      <c r="A2206" t="s">
        <v>3890</v>
      </c>
      <c r="B2206">
        <v>40221</v>
      </c>
      <c r="C2206" t="s">
        <v>2497</v>
      </c>
      <c r="D2206" s="157" t="s">
        <v>2506</v>
      </c>
      <c r="E2206">
        <v>57</v>
      </c>
      <c r="F2206" t="s">
        <v>3034</v>
      </c>
      <c r="G2206" t="s">
        <v>680</v>
      </c>
      <c r="H2206" s="157" t="s">
        <v>3248</v>
      </c>
      <c r="I2206" s="157" t="s">
        <v>3248</v>
      </c>
      <c r="J2206" t="s">
        <v>252</v>
      </c>
      <c r="L2206" s="157" t="s">
        <v>2611</v>
      </c>
    </row>
    <row r="2207" spans="1:12" x14ac:dyDescent="0.2">
      <c r="A2207" t="s">
        <v>3890</v>
      </c>
      <c r="B2207">
        <v>40221</v>
      </c>
      <c r="C2207" t="s">
        <v>2497</v>
      </c>
      <c r="D2207" s="157" t="s">
        <v>2506</v>
      </c>
      <c r="E2207">
        <v>58</v>
      </c>
      <c r="F2207" t="s">
        <v>3777</v>
      </c>
      <c r="G2207" t="s">
        <v>683</v>
      </c>
      <c r="H2207" s="157" t="s">
        <v>3804</v>
      </c>
      <c r="I2207" s="157" t="s">
        <v>3804</v>
      </c>
      <c r="J2207" t="s">
        <v>252</v>
      </c>
      <c r="L2207" s="157" t="s">
        <v>2611</v>
      </c>
    </row>
    <row r="2208" spans="1:12" x14ac:dyDescent="0.2">
      <c r="A2208" t="s">
        <v>3890</v>
      </c>
      <c r="B2208">
        <v>40221</v>
      </c>
      <c r="C2208" t="s">
        <v>2497</v>
      </c>
      <c r="D2208" s="157" t="s">
        <v>2506</v>
      </c>
      <c r="E2208">
        <v>59</v>
      </c>
      <c r="F2208" t="s">
        <v>3778</v>
      </c>
      <c r="G2208" t="s">
        <v>686</v>
      </c>
      <c r="H2208" s="157" t="s">
        <v>3063</v>
      </c>
      <c r="I2208" s="157" t="s">
        <v>3063</v>
      </c>
      <c r="J2208" t="s">
        <v>252</v>
      </c>
      <c r="L2208" s="157" t="s">
        <v>2611</v>
      </c>
    </row>
    <row r="2209" spans="1:12" x14ac:dyDescent="0.2">
      <c r="A2209" t="s">
        <v>3890</v>
      </c>
      <c r="B2209">
        <v>40221</v>
      </c>
      <c r="C2209" t="s">
        <v>2497</v>
      </c>
      <c r="D2209" s="157" t="s">
        <v>2506</v>
      </c>
      <c r="E2209">
        <v>60</v>
      </c>
      <c r="F2209" t="s">
        <v>3035</v>
      </c>
      <c r="G2209" t="s">
        <v>689</v>
      </c>
      <c r="H2209" s="157" t="s">
        <v>3249</v>
      </c>
      <c r="I2209" s="157" t="s">
        <v>3249</v>
      </c>
      <c r="J2209" t="s">
        <v>252</v>
      </c>
      <c r="L2209" s="157" t="s">
        <v>2611</v>
      </c>
    </row>
    <row r="2210" spans="1:12" x14ac:dyDescent="0.2">
      <c r="A2210" t="s">
        <v>3890</v>
      </c>
      <c r="B2210">
        <v>40221</v>
      </c>
      <c r="C2210" t="s">
        <v>2497</v>
      </c>
      <c r="D2210" s="157" t="s">
        <v>2506</v>
      </c>
      <c r="E2210">
        <v>61</v>
      </c>
      <c r="F2210" t="s">
        <v>3169</v>
      </c>
      <c r="G2210" t="s">
        <v>219</v>
      </c>
      <c r="H2210" s="157" t="s">
        <v>3064</v>
      </c>
      <c r="I2210" s="157" t="s">
        <v>3064</v>
      </c>
      <c r="J2210" t="s">
        <v>252</v>
      </c>
      <c r="L2210" s="157" t="s">
        <v>2611</v>
      </c>
    </row>
    <row r="2211" spans="1:12" x14ac:dyDescent="0.2">
      <c r="A2211" t="s">
        <v>3890</v>
      </c>
      <c r="B2211">
        <v>40221</v>
      </c>
      <c r="C2211" t="s">
        <v>2497</v>
      </c>
      <c r="D2211" s="157" t="s">
        <v>2506</v>
      </c>
      <c r="E2211">
        <v>62</v>
      </c>
      <c r="F2211" t="s">
        <v>3170</v>
      </c>
      <c r="G2211" t="s">
        <v>219</v>
      </c>
      <c r="H2211" s="157" t="s">
        <v>3251</v>
      </c>
      <c r="I2211" s="157" t="s">
        <v>3251</v>
      </c>
      <c r="J2211" t="s">
        <v>252</v>
      </c>
      <c r="L2211" s="157" t="s">
        <v>2611</v>
      </c>
    </row>
    <row r="2212" spans="1:12" x14ac:dyDescent="0.2">
      <c r="A2212" t="s">
        <v>3890</v>
      </c>
      <c r="B2212">
        <v>40221</v>
      </c>
      <c r="C2212" t="s">
        <v>2497</v>
      </c>
      <c r="D2212" s="157" t="s">
        <v>2506</v>
      </c>
      <c r="E2212">
        <v>63</v>
      </c>
      <c r="F2212" t="s">
        <v>3036</v>
      </c>
      <c r="G2212" t="s">
        <v>222</v>
      </c>
      <c r="H2212" s="157" t="s">
        <v>3066</v>
      </c>
      <c r="I2212" s="157" t="s">
        <v>3066</v>
      </c>
      <c r="J2212" t="s">
        <v>252</v>
      </c>
      <c r="L2212" s="157" t="s">
        <v>2611</v>
      </c>
    </row>
    <row r="2213" spans="1:12" x14ac:dyDescent="0.2">
      <c r="A2213" t="s">
        <v>3890</v>
      </c>
      <c r="B2213">
        <v>40221</v>
      </c>
      <c r="C2213" t="s">
        <v>2497</v>
      </c>
      <c r="D2213" s="157" t="s">
        <v>2506</v>
      </c>
      <c r="E2213">
        <v>64</v>
      </c>
      <c r="F2213" t="s">
        <v>3779</v>
      </c>
      <c r="G2213" t="s">
        <v>225</v>
      </c>
      <c r="H2213" s="157" t="s">
        <v>2896</v>
      </c>
      <c r="I2213" s="157" t="s">
        <v>2896</v>
      </c>
      <c r="J2213" t="s">
        <v>252</v>
      </c>
      <c r="L2213" s="157" t="s">
        <v>2611</v>
      </c>
    </row>
    <row r="2214" spans="1:12" x14ac:dyDescent="0.2">
      <c r="A2214" t="s">
        <v>3890</v>
      </c>
      <c r="B2214">
        <v>40221</v>
      </c>
      <c r="C2214" t="s">
        <v>2497</v>
      </c>
      <c r="D2214" s="157" t="s">
        <v>2506</v>
      </c>
      <c r="E2214">
        <v>65</v>
      </c>
      <c r="F2214" t="s">
        <v>3037</v>
      </c>
      <c r="G2214" t="s">
        <v>228</v>
      </c>
      <c r="H2214" s="157" t="s">
        <v>2897</v>
      </c>
      <c r="I2214" s="157" t="s">
        <v>2897</v>
      </c>
      <c r="J2214" t="s">
        <v>252</v>
      </c>
      <c r="L2214" s="157" t="s">
        <v>2611</v>
      </c>
    </row>
    <row r="2215" spans="1:12" x14ac:dyDescent="0.2">
      <c r="A2215" t="s">
        <v>3890</v>
      </c>
      <c r="B2215">
        <v>40221</v>
      </c>
      <c r="C2215" t="s">
        <v>2497</v>
      </c>
      <c r="D2215" s="157" t="s">
        <v>2506</v>
      </c>
      <c r="E2215">
        <v>66</v>
      </c>
      <c r="F2215" t="s">
        <v>3038</v>
      </c>
      <c r="G2215" t="s">
        <v>231</v>
      </c>
      <c r="H2215" s="157" t="s">
        <v>2898</v>
      </c>
      <c r="I2215" s="157" t="s">
        <v>2898</v>
      </c>
      <c r="J2215" t="s">
        <v>252</v>
      </c>
      <c r="L2215" s="157" t="s">
        <v>2611</v>
      </c>
    </row>
    <row r="2216" spans="1:12" x14ac:dyDescent="0.2">
      <c r="A2216" t="s">
        <v>3890</v>
      </c>
      <c r="B2216">
        <v>40221</v>
      </c>
      <c r="C2216" t="s">
        <v>2497</v>
      </c>
      <c r="D2216" s="157" t="s">
        <v>2506</v>
      </c>
      <c r="E2216">
        <v>67</v>
      </c>
      <c r="F2216" t="s">
        <v>3780</v>
      </c>
      <c r="G2216" t="s">
        <v>234</v>
      </c>
      <c r="H2216" s="157" t="s">
        <v>2899</v>
      </c>
      <c r="I2216" s="157" t="s">
        <v>2899</v>
      </c>
      <c r="J2216" t="s">
        <v>252</v>
      </c>
      <c r="L2216" s="157" t="s">
        <v>2611</v>
      </c>
    </row>
    <row r="2217" spans="1:12" x14ac:dyDescent="0.2">
      <c r="A2217" t="s">
        <v>3890</v>
      </c>
      <c r="B2217">
        <v>40221</v>
      </c>
      <c r="C2217" t="s">
        <v>2497</v>
      </c>
      <c r="D2217" s="157" t="s">
        <v>2506</v>
      </c>
      <c r="E2217">
        <v>68</v>
      </c>
      <c r="F2217" t="s">
        <v>3039</v>
      </c>
      <c r="G2217" t="s">
        <v>237</v>
      </c>
      <c r="H2217" s="157" t="s">
        <v>3252</v>
      </c>
      <c r="I2217" s="157" t="s">
        <v>3252</v>
      </c>
      <c r="J2217" t="s">
        <v>252</v>
      </c>
      <c r="L2217" s="157" t="s">
        <v>2611</v>
      </c>
    </row>
    <row r="2218" spans="1:12" x14ac:dyDescent="0.2">
      <c r="A2218" t="s">
        <v>3890</v>
      </c>
      <c r="B2218">
        <v>40221</v>
      </c>
      <c r="C2218" t="s">
        <v>2497</v>
      </c>
      <c r="D2218" s="157" t="s">
        <v>2506</v>
      </c>
      <c r="E2218">
        <v>69</v>
      </c>
      <c r="F2218" t="s">
        <v>3781</v>
      </c>
      <c r="G2218" t="s">
        <v>469</v>
      </c>
      <c r="H2218" s="157" t="s">
        <v>2900</v>
      </c>
      <c r="I2218" s="157" t="s">
        <v>2900</v>
      </c>
      <c r="J2218" t="s">
        <v>252</v>
      </c>
      <c r="L2218" s="157" t="s">
        <v>2611</v>
      </c>
    </row>
    <row r="2219" spans="1:12" x14ac:dyDescent="0.2">
      <c r="A2219" t="s">
        <v>3890</v>
      </c>
      <c r="B2219">
        <v>40221</v>
      </c>
      <c r="C2219" t="s">
        <v>2497</v>
      </c>
      <c r="D2219" s="157" t="s">
        <v>2506</v>
      </c>
      <c r="E2219">
        <v>70</v>
      </c>
      <c r="F2219" t="s">
        <v>3782</v>
      </c>
      <c r="G2219" t="s">
        <v>467</v>
      </c>
      <c r="H2219" s="157" t="s">
        <v>2900</v>
      </c>
      <c r="I2219" s="157" t="s">
        <v>2900</v>
      </c>
      <c r="J2219" t="s">
        <v>252</v>
      </c>
      <c r="L2219" s="157" t="s">
        <v>2611</v>
      </c>
    </row>
    <row r="2220" spans="1:12" x14ac:dyDescent="0.2">
      <c r="A2220" t="s">
        <v>3890</v>
      </c>
      <c r="B2220">
        <v>40221</v>
      </c>
      <c r="C2220" t="s">
        <v>2497</v>
      </c>
      <c r="D2220" s="157" t="s">
        <v>2506</v>
      </c>
      <c r="E2220">
        <v>71</v>
      </c>
      <c r="F2220" t="s">
        <v>3040</v>
      </c>
      <c r="G2220" t="s">
        <v>465</v>
      </c>
      <c r="H2220" s="157" t="s">
        <v>2901</v>
      </c>
      <c r="I2220" s="157" t="s">
        <v>2901</v>
      </c>
      <c r="J2220" t="s">
        <v>252</v>
      </c>
      <c r="L2220" s="157" t="s">
        <v>2611</v>
      </c>
    </row>
    <row r="2221" spans="1:12" x14ac:dyDescent="0.2">
      <c r="A2221" t="s">
        <v>3890</v>
      </c>
      <c r="B2221">
        <v>40221</v>
      </c>
      <c r="C2221" t="s">
        <v>2497</v>
      </c>
      <c r="D2221" s="157" t="s">
        <v>2506</v>
      </c>
      <c r="E2221">
        <v>72</v>
      </c>
      <c r="F2221" t="s">
        <v>3783</v>
      </c>
      <c r="G2221" t="s">
        <v>700</v>
      </c>
      <c r="H2221" s="157" t="s">
        <v>2902</v>
      </c>
      <c r="I2221" s="157" t="s">
        <v>2902</v>
      </c>
      <c r="J2221" t="s">
        <v>252</v>
      </c>
      <c r="L2221" s="157" t="s">
        <v>2611</v>
      </c>
    </row>
    <row r="2222" spans="1:12" x14ac:dyDescent="0.2">
      <c r="A2222" t="s">
        <v>3890</v>
      </c>
      <c r="B2222">
        <v>40221</v>
      </c>
      <c r="C2222" t="s">
        <v>2497</v>
      </c>
      <c r="D2222" s="157" t="s">
        <v>2506</v>
      </c>
      <c r="E2222">
        <v>73</v>
      </c>
      <c r="F2222" t="s">
        <v>3784</v>
      </c>
      <c r="G2222" t="s">
        <v>703</v>
      </c>
      <c r="H2222" s="157" t="s">
        <v>2903</v>
      </c>
      <c r="I2222" s="157" t="s">
        <v>2903</v>
      </c>
      <c r="J2222" t="s">
        <v>252</v>
      </c>
      <c r="L2222" s="157" t="s">
        <v>2611</v>
      </c>
    </row>
    <row r="2223" spans="1:12" x14ac:dyDescent="0.2">
      <c r="A2223" t="s">
        <v>3890</v>
      </c>
      <c r="B2223">
        <v>40221</v>
      </c>
      <c r="C2223" t="s">
        <v>2497</v>
      </c>
      <c r="D2223" s="157" t="s">
        <v>2506</v>
      </c>
      <c r="E2223">
        <v>74</v>
      </c>
      <c r="F2223" t="s">
        <v>3041</v>
      </c>
      <c r="G2223" t="s">
        <v>706</v>
      </c>
      <c r="H2223" s="157" t="s">
        <v>3067</v>
      </c>
      <c r="I2223" s="157" t="s">
        <v>3067</v>
      </c>
      <c r="J2223" t="s">
        <v>252</v>
      </c>
      <c r="L2223" s="157" t="s">
        <v>2611</v>
      </c>
    </row>
    <row r="2224" spans="1:12" x14ac:dyDescent="0.2">
      <c r="A2224" t="s">
        <v>3890</v>
      </c>
      <c r="B2224">
        <v>40221</v>
      </c>
      <c r="C2224" t="s">
        <v>2497</v>
      </c>
      <c r="D2224" s="157" t="s">
        <v>2506</v>
      </c>
      <c r="E2224">
        <v>75</v>
      </c>
      <c r="F2224" t="s">
        <v>3785</v>
      </c>
      <c r="G2224" t="s">
        <v>243</v>
      </c>
      <c r="H2224" s="157" t="s">
        <v>2904</v>
      </c>
      <c r="I2224" s="157" t="s">
        <v>2904</v>
      </c>
      <c r="J2224" t="s">
        <v>252</v>
      </c>
      <c r="L2224" s="157" t="s">
        <v>2611</v>
      </c>
    </row>
    <row r="2225" spans="1:12" x14ac:dyDescent="0.2">
      <c r="A2225" t="s">
        <v>3890</v>
      </c>
      <c r="B2225">
        <v>40221</v>
      </c>
      <c r="C2225" t="s">
        <v>2497</v>
      </c>
      <c r="D2225" s="157" t="s">
        <v>2506</v>
      </c>
      <c r="E2225">
        <v>76</v>
      </c>
      <c r="F2225" t="s">
        <v>3786</v>
      </c>
      <c r="G2225" t="s">
        <v>246</v>
      </c>
      <c r="H2225" s="157" t="s">
        <v>3253</v>
      </c>
      <c r="I2225" s="157" t="s">
        <v>3253</v>
      </c>
      <c r="J2225" t="s">
        <v>252</v>
      </c>
      <c r="L2225" s="157" t="s">
        <v>2611</v>
      </c>
    </row>
    <row r="2226" spans="1:12" x14ac:dyDescent="0.2">
      <c r="A2226" t="s">
        <v>3890</v>
      </c>
      <c r="B2226">
        <v>40221</v>
      </c>
      <c r="C2226" t="s">
        <v>2497</v>
      </c>
      <c r="D2226" s="157" t="s">
        <v>2506</v>
      </c>
      <c r="E2226">
        <v>77</v>
      </c>
      <c r="F2226" t="s">
        <v>3787</v>
      </c>
      <c r="G2226" t="s">
        <v>249</v>
      </c>
      <c r="H2226" s="157" t="s">
        <v>2905</v>
      </c>
      <c r="I2226" s="157" t="s">
        <v>2905</v>
      </c>
      <c r="J2226" t="s">
        <v>252</v>
      </c>
      <c r="L2226" s="157" t="s">
        <v>2611</v>
      </c>
    </row>
    <row r="2227" spans="1:12" x14ac:dyDescent="0.2">
      <c r="A2227" t="s">
        <v>3890</v>
      </c>
      <c r="B2227">
        <v>40221</v>
      </c>
      <c r="C2227" t="s">
        <v>2497</v>
      </c>
      <c r="D2227" s="157" t="s">
        <v>2506</v>
      </c>
      <c r="E2227">
        <v>78</v>
      </c>
      <c r="F2227" t="s">
        <v>3042</v>
      </c>
      <c r="G2227" t="s">
        <v>252</v>
      </c>
      <c r="H2227" s="157" t="s">
        <v>2906</v>
      </c>
      <c r="I2227" s="157" t="s">
        <v>2906</v>
      </c>
      <c r="J2227" t="s">
        <v>252</v>
      </c>
      <c r="L2227" s="157" t="s">
        <v>2611</v>
      </c>
    </row>
    <row r="2228" spans="1:12" x14ac:dyDescent="0.2">
      <c r="A2228" t="s">
        <v>3891</v>
      </c>
      <c r="B2228">
        <v>40222</v>
      </c>
      <c r="C2228" t="s">
        <v>2496</v>
      </c>
      <c r="D2228" s="157" t="s">
        <v>1810</v>
      </c>
      <c r="E2228">
        <v>1</v>
      </c>
      <c r="F2228" t="s">
        <v>3221</v>
      </c>
      <c r="G2228" t="s">
        <v>510</v>
      </c>
      <c r="H2228" s="157" t="s">
        <v>2887</v>
      </c>
      <c r="I2228" s="157" t="s">
        <v>2887</v>
      </c>
      <c r="J2228" t="s">
        <v>252</v>
      </c>
      <c r="L2228" s="157" t="s">
        <v>2611</v>
      </c>
    </row>
    <row r="2229" spans="1:12" x14ac:dyDescent="0.2">
      <c r="A2229" t="s">
        <v>3891</v>
      </c>
      <c r="B2229">
        <v>40222</v>
      </c>
      <c r="C2229" t="s">
        <v>2496</v>
      </c>
      <c r="D2229" s="157" t="s">
        <v>1810</v>
      </c>
      <c r="E2229">
        <v>2</v>
      </c>
      <c r="F2229" t="s">
        <v>3735</v>
      </c>
      <c r="G2229" t="s">
        <v>513</v>
      </c>
      <c r="H2229" s="157" t="s">
        <v>3059</v>
      </c>
      <c r="I2229" s="157" t="s">
        <v>3059</v>
      </c>
      <c r="J2229" t="s">
        <v>252</v>
      </c>
      <c r="L2229" s="157" t="s">
        <v>2611</v>
      </c>
    </row>
    <row r="2230" spans="1:12" x14ac:dyDescent="0.2">
      <c r="A2230" t="s">
        <v>3891</v>
      </c>
      <c r="B2230">
        <v>40222</v>
      </c>
      <c r="C2230" t="s">
        <v>2496</v>
      </c>
      <c r="D2230" s="157" t="s">
        <v>1810</v>
      </c>
      <c r="E2230">
        <v>3</v>
      </c>
      <c r="F2230" t="s">
        <v>3736</v>
      </c>
      <c r="G2230" t="s">
        <v>516</v>
      </c>
      <c r="H2230" s="157" t="s">
        <v>3060</v>
      </c>
      <c r="I2230" s="157" t="s">
        <v>3060</v>
      </c>
      <c r="J2230" t="s">
        <v>252</v>
      </c>
      <c r="L2230" s="157" t="s">
        <v>2611</v>
      </c>
    </row>
    <row r="2231" spans="1:12" x14ac:dyDescent="0.2">
      <c r="A2231" t="s">
        <v>3891</v>
      </c>
      <c r="B2231">
        <v>40222</v>
      </c>
      <c r="C2231" t="s">
        <v>2496</v>
      </c>
      <c r="D2231" s="157" t="s">
        <v>1810</v>
      </c>
      <c r="E2231">
        <v>4</v>
      </c>
      <c r="F2231" t="s">
        <v>3737</v>
      </c>
      <c r="G2231" t="s">
        <v>519</v>
      </c>
      <c r="H2231" s="157" t="s">
        <v>3061</v>
      </c>
      <c r="I2231" s="157" t="s">
        <v>3061</v>
      </c>
      <c r="J2231" t="s">
        <v>252</v>
      </c>
      <c r="L2231" s="157" t="s">
        <v>2611</v>
      </c>
    </row>
    <row r="2232" spans="1:12" x14ac:dyDescent="0.2">
      <c r="A2232" t="s">
        <v>3891</v>
      </c>
      <c r="B2232">
        <v>40222</v>
      </c>
      <c r="C2232" t="s">
        <v>2496</v>
      </c>
      <c r="D2232" s="157" t="s">
        <v>1810</v>
      </c>
      <c r="E2232">
        <v>5</v>
      </c>
      <c r="F2232" t="s">
        <v>3738</v>
      </c>
      <c r="G2232" t="s">
        <v>522</v>
      </c>
      <c r="H2232" s="157" t="s">
        <v>3225</v>
      </c>
      <c r="I2232" s="157" t="s">
        <v>3225</v>
      </c>
      <c r="J2232" t="s">
        <v>252</v>
      </c>
      <c r="L2232" s="157" t="s">
        <v>2611</v>
      </c>
    </row>
    <row r="2233" spans="1:12" x14ac:dyDescent="0.2">
      <c r="A2233" t="s">
        <v>3891</v>
      </c>
      <c r="B2233">
        <v>40222</v>
      </c>
      <c r="C2233" t="s">
        <v>2496</v>
      </c>
      <c r="D2233" s="157" t="s">
        <v>1810</v>
      </c>
      <c r="E2233">
        <v>6</v>
      </c>
      <c r="F2233" t="s">
        <v>3739</v>
      </c>
      <c r="G2233" t="s">
        <v>525</v>
      </c>
      <c r="H2233" s="157" t="s">
        <v>2888</v>
      </c>
      <c r="I2233" s="157" t="s">
        <v>2888</v>
      </c>
      <c r="J2233" t="s">
        <v>252</v>
      </c>
      <c r="L2233" s="157" t="s">
        <v>2611</v>
      </c>
    </row>
    <row r="2234" spans="1:12" x14ac:dyDescent="0.2">
      <c r="A2234" t="s">
        <v>3891</v>
      </c>
      <c r="B2234">
        <v>40222</v>
      </c>
      <c r="C2234" t="s">
        <v>2496</v>
      </c>
      <c r="D2234" s="157" t="s">
        <v>1810</v>
      </c>
      <c r="E2234">
        <v>7</v>
      </c>
      <c r="F2234" t="s">
        <v>3740</v>
      </c>
      <c r="G2234" t="s">
        <v>528</v>
      </c>
      <c r="H2234" s="157" t="s">
        <v>3226</v>
      </c>
      <c r="I2234" s="157" t="s">
        <v>3226</v>
      </c>
      <c r="J2234" t="s">
        <v>252</v>
      </c>
      <c r="L2234" s="157" t="s">
        <v>2611</v>
      </c>
    </row>
    <row r="2235" spans="1:12" x14ac:dyDescent="0.2">
      <c r="A2235" t="s">
        <v>3891</v>
      </c>
      <c r="B2235">
        <v>40222</v>
      </c>
      <c r="C2235" t="s">
        <v>2496</v>
      </c>
      <c r="D2235" s="157" t="s">
        <v>1810</v>
      </c>
      <c r="E2235">
        <v>8</v>
      </c>
      <c r="F2235" t="s">
        <v>3741</v>
      </c>
      <c r="G2235" t="s">
        <v>531</v>
      </c>
      <c r="H2235" s="157" t="s">
        <v>3227</v>
      </c>
      <c r="I2235" s="157" t="s">
        <v>3227</v>
      </c>
      <c r="J2235" t="s">
        <v>252</v>
      </c>
      <c r="L2235" s="157" t="s">
        <v>2611</v>
      </c>
    </row>
    <row r="2236" spans="1:12" x14ac:dyDescent="0.2">
      <c r="A2236" t="s">
        <v>3891</v>
      </c>
      <c r="B2236">
        <v>40222</v>
      </c>
      <c r="C2236" t="s">
        <v>2496</v>
      </c>
      <c r="D2236" s="157" t="s">
        <v>1810</v>
      </c>
      <c r="E2236">
        <v>9</v>
      </c>
      <c r="F2236" t="s">
        <v>3742</v>
      </c>
      <c r="G2236" t="s">
        <v>533</v>
      </c>
      <c r="H2236" s="157" t="s">
        <v>2889</v>
      </c>
      <c r="I2236" s="157" t="s">
        <v>2889</v>
      </c>
      <c r="J2236" t="s">
        <v>252</v>
      </c>
      <c r="L2236" s="157" t="s">
        <v>2611</v>
      </c>
    </row>
    <row r="2237" spans="1:12" x14ac:dyDescent="0.2">
      <c r="A2237" t="s">
        <v>3891</v>
      </c>
      <c r="B2237">
        <v>40222</v>
      </c>
      <c r="C2237" t="s">
        <v>2496</v>
      </c>
      <c r="D2237" s="157" t="s">
        <v>1810</v>
      </c>
      <c r="E2237">
        <v>10</v>
      </c>
      <c r="F2237" t="s">
        <v>3743</v>
      </c>
      <c r="G2237" t="s">
        <v>536</v>
      </c>
      <c r="H2237" s="157" t="s">
        <v>3797</v>
      </c>
      <c r="I2237" s="157" t="s">
        <v>3797</v>
      </c>
      <c r="J2237" t="s">
        <v>252</v>
      </c>
      <c r="L2237" s="157" t="s">
        <v>2611</v>
      </c>
    </row>
    <row r="2238" spans="1:12" x14ac:dyDescent="0.2">
      <c r="A2238" t="s">
        <v>3891</v>
      </c>
      <c r="B2238">
        <v>40222</v>
      </c>
      <c r="C2238" t="s">
        <v>2496</v>
      </c>
      <c r="D2238" s="157" t="s">
        <v>1810</v>
      </c>
      <c r="E2238">
        <v>11</v>
      </c>
      <c r="F2238" t="s">
        <v>3211</v>
      </c>
      <c r="G2238" t="s">
        <v>539</v>
      </c>
      <c r="H2238" s="157" t="s">
        <v>2890</v>
      </c>
      <c r="I2238" s="157" t="s">
        <v>2890</v>
      </c>
      <c r="J2238" t="s">
        <v>252</v>
      </c>
      <c r="L2238" s="157" t="s">
        <v>2611</v>
      </c>
    </row>
    <row r="2239" spans="1:12" x14ac:dyDescent="0.2">
      <c r="A2239" t="s">
        <v>3891</v>
      </c>
      <c r="B2239">
        <v>40222</v>
      </c>
      <c r="C2239" t="s">
        <v>2496</v>
      </c>
      <c r="D2239" s="157" t="s">
        <v>1810</v>
      </c>
      <c r="E2239">
        <v>12</v>
      </c>
      <c r="F2239" t="s">
        <v>3744</v>
      </c>
      <c r="G2239" t="s">
        <v>542</v>
      </c>
      <c r="H2239" s="157" t="s">
        <v>2891</v>
      </c>
      <c r="I2239" s="157" t="s">
        <v>2891</v>
      </c>
      <c r="J2239" t="s">
        <v>252</v>
      </c>
      <c r="L2239" s="157" t="s">
        <v>2611</v>
      </c>
    </row>
    <row r="2240" spans="1:12" x14ac:dyDescent="0.2">
      <c r="A2240" t="s">
        <v>3891</v>
      </c>
      <c r="B2240">
        <v>40222</v>
      </c>
      <c r="C2240" t="s">
        <v>2496</v>
      </c>
      <c r="D2240" s="157" t="s">
        <v>1810</v>
      </c>
      <c r="E2240">
        <v>13</v>
      </c>
      <c r="F2240" t="s">
        <v>3745</v>
      </c>
      <c r="G2240" t="s">
        <v>545</v>
      </c>
      <c r="H2240" s="157" t="s">
        <v>2892</v>
      </c>
      <c r="I2240" s="157" t="s">
        <v>2892</v>
      </c>
      <c r="J2240" t="s">
        <v>252</v>
      </c>
      <c r="L2240" s="157" t="s">
        <v>2611</v>
      </c>
    </row>
    <row r="2241" spans="1:12" x14ac:dyDescent="0.2">
      <c r="A2241" t="s">
        <v>3891</v>
      </c>
      <c r="B2241">
        <v>40222</v>
      </c>
      <c r="C2241" t="s">
        <v>2496</v>
      </c>
      <c r="D2241" s="157" t="s">
        <v>1810</v>
      </c>
      <c r="E2241">
        <v>14</v>
      </c>
      <c r="F2241" t="s">
        <v>3746</v>
      </c>
      <c r="G2241" t="s">
        <v>548</v>
      </c>
      <c r="H2241" s="157" t="s">
        <v>3228</v>
      </c>
      <c r="I2241" s="157" t="s">
        <v>3228</v>
      </c>
      <c r="J2241" t="s">
        <v>252</v>
      </c>
      <c r="L2241" s="157" t="s">
        <v>2611</v>
      </c>
    </row>
    <row r="2242" spans="1:12" x14ac:dyDescent="0.2">
      <c r="A2242" t="s">
        <v>3891</v>
      </c>
      <c r="B2242">
        <v>40222</v>
      </c>
      <c r="C2242" t="s">
        <v>2496</v>
      </c>
      <c r="D2242" s="157" t="s">
        <v>1810</v>
      </c>
      <c r="E2242">
        <v>15</v>
      </c>
      <c r="F2242" t="s">
        <v>3747</v>
      </c>
      <c r="G2242" t="s">
        <v>551</v>
      </c>
      <c r="H2242" s="157" t="s">
        <v>3229</v>
      </c>
      <c r="I2242" s="157" t="s">
        <v>3229</v>
      </c>
      <c r="J2242" t="s">
        <v>252</v>
      </c>
      <c r="L2242" s="157" t="s">
        <v>2611</v>
      </c>
    </row>
    <row r="2243" spans="1:12" x14ac:dyDescent="0.2">
      <c r="A2243" t="s">
        <v>3891</v>
      </c>
      <c r="B2243">
        <v>40222</v>
      </c>
      <c r="C2243" t="s">
        <v>2496</v>
      </c>
      <c r="D2243" s="157" t="s">
        <v>1810</v>
      </c>
      <c r="E2243">
        <v>16</v>
      </c>
      <c r="F2243" t="s">
        <v>3748</v>
      </c>
      <c r="G2243" t="s">
        <v>554</v>
      </c>
      <c r="H2243" s="157" t="s">
        <v>2893</v>
      </c>
      <c r="I2243" s="157" t="s">
        <v>2893</v>
      </c>
      <c r="J2243" t="s">
        <v>252</v>
      </c>
      <c r="L2243" s="157" t="s">
        <v>2611</v>
      </c>
    </row>
    <row r="2244" spans="1:12" x14ac:dyDescent="0.2">
      <c r="A2244" t="s">
        <v>3891</v>
      </c>
      <c r="B2244">
        <v>40222</v>
      </c>
      <c r="C2244" t="s">
        <v>2496</v>
      </c>
      <c r="D2244" s="157" t="s">
        <v>1810</v>
      </c>
      <c r="E2244">
        <v>17</v>
      </c>
      <c r="F2244" t="s">
        <v>3749</v>
      </c>
      <c r="G2244" t="s">
        <v>557</v>
      </c>
      <c r="H2244" s="157" t="s">
        <v>3231</v>
      </c>
      <c r="I2244" s="157" t="s">
        <v>3231</v>
      </c>
      <c r="J2244" t="s">
        <v>252</v>
      </c>
      <c r="L2244" s="157" t="s">
        <v>2611</v>
      </c>
    </row>
    <row r="2245" spans="1:12" x14ac:dyDescent="0.2">
      <c r="A2245" t="s">
        <v>3891</v>
      </c>
      <c r="B2245">
        <v>40222</v>
      </c>
      <c r="C2245" t="s">
        <v>2496</v>
      </c>
      <c r="D2245" s="157" t="s">
        <v>1810</v>
      </c>
      <c r="E2245">
        <v>18</v>
      </c>
      <c r="F2245" t="s">
        <v>3750</v>
      </c>
      <c r="G2245" t="s">
        <v>560</v>
      </c>
      <c r="H2245" s="157" t="s">
        <v>2894</v>
      </c>
      <c r="I2245" s="157" t="s">
        <v>2894</v>
      </c>
      <c r="J2245" t="s">
        <v>252</v>
      </c>
      <c r="L2245" s="157" t="s">
        <v>2611</v>
      </c>
    </row>
    <row r="2246" spans="1:12" x14ac:dyDescent="0.2">
      <c r="A2246" t="s">
        <v>3891</v>
      </c>
      <c r="B2246">
        <v>40222</v>
      </c>
      <c r="C2246" t="s">
        <v>2496</v>
      </c>
      <c r="D2246" s="157" t="s">
        <v>1810</v>
      </c>
      <c r="E2246">
        <v>19</v>
      </c>
      <c r="F2246" t="s">
        <v>3203</v>
      </c>
      <c r="G2246" t="s">
        <v>563</v>
      </c>
      <c r="H2246" s="157" t="s">
        <v>3233</v>
      </c>
      <c r="I2246" s="157" t="s">
        <v>3233</v>
      </c>
      <c r="J2246" t="s">
        <v>252</v>
      </c>
      <c r="L2246" s="157" t="s">
        <v>2611</v>
      </c>
    </row>
    <row r="2247" spans="1:12" x14ac:dyDescent="0.2">
      <c r="A2247" t="s">
        <v>3891</v>
      </c>
      <c r="B2247">
        <v>40222</v>
      </c>
      <c r="C2247" t="s">
        <v>2496</v>
      </c>
      <c r="D2247" s="157" t="s">
        <v>1810</v>
      </c>
      <c r="E2247">
        <v>20</v>
      </c>
      <c r="F2247" t="s">
        <v>3751</v>
      </c>
      <c r="G2247" t="s">
        <v>566</v>
      </c>
      <c r="H2247" s="157" t="s">
        <v>3798</v>
      </c>
      <c r="I2247" s="157" t="s">
        <v>3798</v>
      </c>
      <c r="J2247" t="s">
        <v>252</v>
      </c>
      <c r="L2247" s="157" t="s">
        <v>2611</v>
      </c>
    </row>
    <row r="2248" spans="1:12" x14ac:dyDescent="0.2">
      <c r="A2248" t="s">
        <v>3891</v>
      </c>
      <c r="B2248">
        <v>40222</v>
      </c>
      <c r="C2248" t="s">
        <v>2496</v>
      </c>
      <c r="D2248" s="157" t="s">
        <v>1810</v>
      </c>
      <c r="E2248">
        <v>21</v>
      </c>
      <c r="F2248" t="s">
        <v>3752</v>
      </c>
      <c r="G2248" t="s">
        <v>569</v>
      </c>
      <c r="H2248" s="157" t="s">
        <v>3234</v>
      </c>
      <c r="I2248" s="157" t="s">
        <v>3234</v>
      </c>
      <c r="J2248" t="s">
        <v>252</v>
      </c>
      <c r="L2248" s="157" t="s">
        <v>2611</v>
      </c>
    </row>
    <row r="2249" spans="1:12" x14ac:dyDescent="0.2">
      <c r="A2249" t="s">
        <v>3891</v>
      </c>
      <c r="B2249">
        <v>40222</v>
      </c>
      <c r="C2249" t="s">
        <v>2496</v>
      </c>
      <c r="D2249" s="157" t="s">
        <v>1810</v>
      </c>
      <c r="E2249">
        <v>22</v>
      </c>
      <c r="F2249" t="s">
        <v>3753</v>
      </c>
      <c r="G2249" t="s">
        <v>572</v>
      </c>
      <c r="H2249" s="157" t="s">
        <v>3799</v>
      </c>
      <c r="I2249" s="157" t="s">
        <v>3799</v>
      </c>
      <c r="J2249" t="s">
        <v>252</v>
      </c>
      <c r="L2249" s="157" t="s">
        <v>2611</v>
      </c>
    </row>
    <row r="2250" spans="1:12" x14ac:dyDescent="0.2">
      <c r="A2250" t="s">
        <v>3891</v>
      </c>
      <c r="B2250">
        <v>40222</v>
      </c>
      <c r="C2250" t="s">
        <v>2496</v>
      </c>
      <c r="D2250" s="157" t="s">
        <v>1810</v>
      </c>
      <c r="E2250">
        <v>23</v>
      </c>
      <c r="F2250" t="s">
        <v>3754</v>
      </c>
      <c r="G2250" t="s">
        <v>575</v>
      </c>
      <c r="H2250" s="157" t="s">
        <v>3236</v>
      </c>
      <c r="I2250" s="157" t="s">
        <v>3236</v>
      </c>
      <c r="J2250" t="s">
        <v>252</v>
      </c>
      <c r="L2250" s="157" t="s">
        <v>2611</v>
      </c>
    </row>
    <row r="2251" spans="1:12" x14ac:dyDescent="0.2">
      <c r="A2251" t="s">
        <v>3891</v>
      </c>
      <c r="B2251">
        <v>40222</v>
      </c>
      <c r="C2251" t="s">
        <v>2496</v>
      </c>
      <c r="D2251" s="157" t="s">
        <v>1810</v>
      </c>
      <c r="E2251">
        <v>24</v>
      </c>
      <c r="F2251" t="s">
        <v>3198</v>
      </c>
      <c r="G2251" t="s">
        <v>578</v>
      </c>
      <c r="H2251" s="157" t="s">
        <v>3237</v>
      </c>
      <c r="I2251" s="157" t="s">
        <v>3237</v>
      </c>
      <c r="J2251" t="s">
        <v>252</v>
      </c>
      <c r="L2251" s="157" t="s">
        <v>2611</v>
      </c>
    </row>
    <row r="2252" spans="1:12" x14ac:dyDescent="0.2">
      <c r="A2252" t="s">
        <v>3891</v>
      </c>
      <c r="B2252">
        <v>40222</v>
      </c>
      <c r="C2252" t="s">
        <v>2496</v>
      </c>
      <c r="D2252" s="157" t="s">
        <v>1810</v>
      </c>
      <c r="E2252">
        <v>25</v>
      </c>
      <c r="F2252" t="s">
        <v>3755</v>
      </c>
      <c r="G2252" t="s">
        <v>581</v>
      </c>
      <c r="H2252" s="157" t="s">
        <v>3240</v>
      </c>
      <c r="I2252" s="157" t="s">
        <v>3240</v>
      </c>
      <c r="J2252" t="s">
        <v>252</v>
      </c>
      <c r="L2252" s="157" t="s">
        <v>2611</v>
      </c>
    </row>
    <row r="2253" spans="1:12" x14ac:dyDescent="0.2">
      <c r="A2253" t="s">
        <v>3891</v>
      </c>
      <c r="B2253">
        <v>40222</v>
      </c>
      <c r="C2253" t="s">
        <v>2496</v>
      </c>
      <c r="D2253" s="157" t="s">
        <v>1810</v>
      </c>
      <c r="E2253">
        <v>26</v>
      </c>
      <c r="F2253" t="s">
        <v>3196</v>
      </c>
      <c r="G2253" t="s">
        <v>584</v>
      </c>
      <c r="H2253" s="157" t="s">
        <v>3241</v>
      </c>
      <c r="I2253" s="157" t="s">
        <v>3241</v>
      </c>
      <c r="J2253" t="s">
        <v>252</v>
      </c>
      <c r="L2253" s="157" t="s">
        <v>2611</v>
      </c>
    </row>
    <row r="2254" spans="1:12" x14ac:dyDescent="0.2">
      <c r="A2254" t="s">
        <v>3891</v>
      </c>
      <c r="B2254">
        <v>40222</v>
      </c>
      <c r="C2254" t="s">
        <v>2496</v>
      </c>
      <c r="D2254" s="157" t="s">
        <v>1810</v>
      </c>
      <c r="E2254">
        <v>27</v>
      </c>
      <c r="F2254" t="s">
        <v>3756</v>
      </c>
      <c r="G2254" t="s">
        <v>587</v>
      </c>
      <c r="H2254" s="157" t="s">
        <v>3242</v>
      </c>
      <c r="I2254" s="157" t="s">
        <v>3242</v>
      </c>
      <c r="J2254" t="s">
        <v>252</v>
      </c>
      <c r="L2254" s="157" t="s">
        <v>2611</v>
      </c>
    </row>
    <row r="2255" spans="1:12" x14ac:dyDescent="0.2">
      <c r="A2255" t="s">
        <v>3891</v>
      </c>
      <c r="B2255">
        <v>40222</v>
      </c>
      <c r="C2255" t="s">
        <v>2496</v>
      </c>
      <c r="D2255" s="157" t="s">
        <v>1810</v>
      </c>
      <c r="E2255">
        <v>28</v>
      </c>
      <c r="F2255" t="s">
        <v>3194</v>
      </c>
      <c r="G2255" t="s">
        <v>590</v>
      </c>
      <c r="H2255" s="157" t="s">
        <v>3243</v>
      </c>
      <c r="I2255" s="157" t="s">
        <v>3243</v>
      </c>
      <c r="J2255" t="s">
        <v>252</v>
      </c>
      <c r="L2255" s="157" t="s">
        <v>2611</v>
      </c>
    </row>
    <row r="2256" spans="1:12" x14ac:dyDescent="0.2">
      <c r="A2256" t="s">
        <v>3891</v>
      </c>
      <c r="B2256">
        <v>40222</v>
      </c>
      <c r="C2256" t="s">
        <v>2496</v>
      </c>
      <c r="D2256" s="157" t="s">
        <v>1810</v>
      </c>
      <c r="E2256">
        <v>29</v>
      </c>
      <c r="F2256" t="s">
        <v>3757</v>
      </c>
      <c r="G2256" t="s">
        <v>593</v>
      </c>
      <c r="H2256" s="157" t="s">
        <v>3245</v>
      </c>
      <c r="I2256" s="157" t="s">
        <v>3245</v>
      </c>
      <c r="J2256" t="s">
        <v>252</v>
      </c>
      <c r="L2256" s="157" t="s">
        <v>2611</v>
      </c>
    </row>
    <row r="2257" spans="1:12" x14ac:dyDescent="0.2">
      <c r="A2257" t="s">
        <v>3891</v>
      </c>
      <c r="B2257">
        <v>40222</v>
      </c>
      <c r="C2257" t="s">
        <v>2496</v>
      </c>
      <c r="D2257" s="157" t="s">
        <v>1810</v>
      </c>
      <c r="E2257">
        <v>30</v>
      </c>
      <c r="F2257" t="s">
        <v>3026</v>
      </c>
      <c r="G2257" t="s">
        <v>596</v>
      </c>
      <c r="H2257" s="157" t="s">
        <v>3246</v>
      </c>
      <c r="I2257" s="157" t="s">
        <v>3246</v>
      </c>
      <c r="J2257" t="s">
        <v>252</v>
      </c>
      <c r="L2257" s="157" t="s">
        <v>2611</v>
      </c>
    </row>
    <row r="2258" spans="1:12" x14ac:dyDescent="0.2">
      <c r="A2258" t="s">
        <v>3891</v>
      </c>
      <c r="B2258">
        <v>40222</v>
      </c>
      <c r="C2258" t="s">
        <v>2496</v>
      </c>
      <c r="D2258" s="157" t="s">
        <v>1810</v>
      </c>
      <c r="E2258">
        <v>31</v>
      </c>
      <c r="F2258" t="s">
        <v>3758</v>
      </c>
      <c r="G2258" t="s">
        <v>599</v>
      </c>
      <c r="H2258" s="157" t="s">
        <v>3062</v>
      </c>
      <c r="I2258" s="157" t="s">
        <v>3062</v>
      </c>
      <c r="J2258" t="s">
        <v>252</v>
      </c>
      <c r="L2258" s="157" t="s">
        <v>2611</v>
      </c>
    </row>
    <row r="2259" spans="1:12" x14ac:dyDescent="0.2">
      <c r="A2259" t="s">
        <v>3891</v>
      </c>
      <c r="B2259">
        <v>40222</v>
      </c>
      <c r="C2259" t="s">
        <v>2496</v>
      </c>
      <c r="D2259" s="157" t="s">
        <v>1810</v>
      </c>
      <c r="E2259">
        <v>32</v>
      </c>
      <c r="F2259" t="s">
        <v>3759</v>
      </c>
      <c r="G2259" t="s">
        <v>602</v>
      </c>
      <c r="H2259" s="157" t="s">
        <v>3247</v>
      </c>
      <c r="I2259" s="157" t="s">
        <v>3247</v>
      </c>
      <c r="J2259" t="s">
        <v>252</v>
      </c>
      <c r="L2259" s="157" t="s">
        <v>2611</v>
      </c>
    </row>
    <row r="2260" spans="1:12" x14ac:dyDescent="0.2">
      <c r="A2260" t="s">
        <v>3891</v>
      </c>
      <c r="B2260">
        <v>40222</v>
      </c>
      <c r="C2260" t="s">
        <v>2496</v>
      </c>
      <c r="D2260" s="157" t="s">
        <v>1810</v>
      </c>
      <c r="E2260">
        <v>33</v>
      </c>
      <c r="F2260" t="s">
        <v>3760</v>
      </c>
      <c r="G2260" t="s">
        <v>605</v>
      </c>
      <c r="H2260" s="157" t="s">
        <v>3802</v>
      </c>
      <c r="I2260" s="157" t="s">
        <v>3802</v>
      </c>
      <c r="J2260" t="s">
        <v>252</v>
      </c>
      <c r="L2260" s="157" t="s">
        <v>2611</v>
      </c>
    </row>
    <row r="2261" spans="1:12" x14ac:dyDescent="0.2">
      <c r="A2261" t="s">
        <v>3891</v>
      </c>
      <c r="B2261">
        <v>40222</v>
      </c>
      <c r="C2261" t="s">
        <v>2496</v>
      </c>
      <c r="D2261" s="157" t="s">
        <v>1810</v>
      </c>
      <c r="E2261">
        <v>34</v>
      </c>
      <c r="F2261" t="s">
        <v>3027</v>
      </c>
      <c r="G2261" t="s">
        <v>608</v>
      </c>
      <c r="H2261" s="157" t="s">
        <v>3803</v>
      </c>
      <c r="I2261" s="157" t="s">
        <v>3803</v>
      </c>
      <c r="J2261" t="s">
        <v>252</v>
      </c>
      <c r="L2261" s="157" t="s">
        <v>2611</v>
      </c>
    </row>
    <row r="2262" spans="1:12" x14ac:dyDescent="0.2">
      <c r="A2262" t="s">
        <v>3891</v>
      </c>
      <c r="B2262">
        <v>40222</v>
      </c>
      <c r="C2262" t="s">
        <v>2496</v>
      </c>
      <c r="D2262" s="157" t="s">
        <v>1810</v>
      </c>
      <c r="E2262">
        <v>35</v>
      </c>
      <c r="F2262" t="s">
        <v>3761</v>
      </c>
      <c r="G2262" t="s">
        <v>611</v>
      </c>
      <c r="H2262" s="157" t="s">
        <v>3248</v>
      </c>
      <c r="I2262" s="157" t="s">
        <v>3248</v>
      </c>
      <c r="J2262" t="s">
        <v>252</v>
      </c>
      <c r="L2262" s="157" t="s">
        <v>2611</v>
      </c>
    </row>
    <row r="2263" spans="1:12" x14ac:dyDescent="0.2">
      <c r="A2263" t="s">
        <v>3891</v>
      </c>
      <c r="B2263">
        <v>40222</v>
      </c>
      <c r="C2263" t="s">
        <v>2496</v>
      </c>
      <c r="D2263" s="157" t="s">
        <v>1810</v>
      </c>
      <c r="E2263">
        <v>36</v>
      </c>
      <c r="F2263" t="s">
        <v>3762</v>
      </c>
      <c r="G2263" t="s">
        <v>614</v>
      </c>
      <c r="H2263" s="157" t="s">
        <v>3804</v>
      </c>
      <c r="I2263" s="157" t="s">
        <v>3804</v>
      </c>
      <c r="J2263" t="s">
        <v>252</v>
      </c>
      <c r="L2263" s="157" t="s">
        <v>2611</v>
      </c>
    </row>
    <row r="2264" spans="1:12" x14ac:dyDescent="0.2">
      <c r="A2264" t="s">
        <v>3891</v>
      </c>
      <c r="B2264">
        <v>40222</v>
      </c>
      <c r="C2264" t="s">
        <v>2496</v>
      </c>
      <c r="D2264" s="157" t="s">
        <v>1810</v>
      </c>
      <c r="E2264">
        <v>37</v>
      </c>
      <c r="F2264" t="s">
        <v>3028</v>
      </c>
      <c r="G2264" t="s">
        <v>617</v>
      </c>
      <c r="H2264" s="157" t="s">
        <v>3249</v>
      </c>
      <c r="I2264" s="157" t="s">
        <v>3249</v>
      </c>
      <c r="J2264" t="s">
        <v>252</v>
      </c>
      <c r="L2264" s="157" t="s">
        <v>2611</v>
      </c>
    </row>
    <row r="2265" spans="1:12" x14ac:dyDescent="0.2">
      <c r="A2265" t="s">
        <v>3891</v>
      </c>
      <c r="B2265">
        <v>40222</v>
      </c>
      <c r="C2265" t="s">
        <v>2496</v>
      </c>
      <c r="D2265" s="157" t="s">
        <v>1810</v>
      </c>
      <c r="E2265">
        <v>38</v>
      </c>
      <c r="F2265" t="s">
        <v>3029</v>
      </c>
      <c r="G2265" t="s">
        <v>620</v>
      </c>
      <c r="H2265" s="157" t="s">
        <v>3250</v>
      </c>
      <c r="I2265" s="157" t="s">
        <v>3250</v>
      </c>
      <c r="J2265" t="s">
        <v>252</v>
      </c>
      <c r="L2265" s="157" t="s">
        <v>2611</v>
      </c>
    </row>
    <row r="2266" spans="1:12" x14ac:dyDescent="0.2">
      <c r="A2266" t="s">
        <v>3891</v>
      </c>
      <c r="B2266">
        <v>40222</v>
      </c>
      <c r="C2266" t="s">
        <v>2496</v>
      </c>
      <c r="D2266" s="157" t="s">
        <v>1810</v>
      </c>
      <c r="E2266">
        <v>39</v>
      </c>
      <c r="F2266" t="s">
        <v>3071</v>
      </c>
      <c r="G2266" t="s">
        <v>623</v>
      </c>
      <c r="H2266" s="157" t="s">
        <v>2895</v>
      </c>
      <c r="I2266" s="157" t="s">
        <v>2895</v>
      </c>
      <c r="J2266" t="s">
        <v>252</v>
      </c>
      <c r="L2266" s="157" t="s">
        <v>2611</v>
      </c>
    </row>
    <row r="2267" spans="1:12" x14ac:dyDescent="0.2">
      <c r="A2267" t="s">
        <v>3891</v>
      </c>
      <c r="B2267">
        <v>40222</v>
      </c>
      <c r="C2267" t="s">
        <v>2496</v>
      </c>
      <c r="D2267" s="157" t="s">
        <v>1810</v>
      </c>
      <c r="E2267">
        <v>40</v>
      </c>
      <c r="F2267" t="s">
        <v>3030</v>
      </c>
      <c r="G2267" t="s">
        <v>629</v>
      </c>
      <c r="H2267" s="157" t="s">
        <v>3066</v>
      </c>
      <c r="I2267" s="157" t="s">
        <v>3066</v>
      </c>
      <c r="J2267" t="s">
        <v>252</v>
      </c>
      <c r="L2267" s="157" t="s">
        <v>2611</v>
      </c>
    </row>
    <row r="2268" spans="1:12" x14ac:dyDescent="0.2">
      <c r="A2268" t="s">
        <v>3891</v>
      </c>
      <c r="B2268">
        <v>40222</v>
      </c>
      <c r="C2268" t="s">
        <v>2496</v>
      </c>
      <c r="D2268" s="157" t="s">
        <v>1810</v>
      </c>
      <c r="E2268">
        <v>41</v>
      </c>
      <c r="F2268" t="s">
        <v>3763</v>
      </c>
      <c r="G2268" t="s">
        <v>987</v>
      </c>
      <c r="H2268" s="157" t="s">
        <v>2896</v>
      </c>
      <c r="I2268" s="157" t="s">
        <v>2896</v>
      </c>
      <c r="J2268" t="s">
        <v>252</v>
      </c>
      <c r="L2268" s="157" t="s">
        <v>2611</v>
      </c>
    </row>
    <row r="2269" spans="1:12" x14ac:dyDescent="0.2">
      <c r="A2269" t="s">
        <v>3891</v>
      </c>
      <c r="B2269">
        <v>40222</v>
      </c>
      <c r="C2269" t="s">
        <v>2496</v>
      </c>
      <c r="D2269" s="157" t="s">
        <v>1810</v>
      </c>
      <c r="E2269">
        <v>42</v>
      </c>
      <c r="F2269" t="s">
        <v>3031</v>
      </c>
      <c r="G2269" t="s">
        <v>635</v>
      </c>
      <c r="H2269" s="157" t="s">
        <v>2898</v>
      </c>
      <c r="I2269" s="157" t="s">
        <v>2898</v>
      </c>
      <c r="J2269" t="s">
        <v>252</v>
      </c>
      <c r="L2269" s="157" t="s">
        <v>2611</v>
      </c>
    </row>
    <row r="2270" spans="1:12" x14ac:dyDescent="0.2">
      <c r="A2270" t="s">
        <v>3891</v>
      </c>
      <c r="B2270">
        <v>40222</v>
      </c>
      <c r="C2270" t="s">
        <v>2496</v>
      </c>
      <c r="D2270" s="157" t="s">
        <v>1810</v>
      </c>
      <c r="E2270">
        <v>43</v>
      </c>
      <c r="F2270" t="s">
        <v>3764</v>
      </c>
      <c r="G2270" t="s">
        <v>638</v>
      </c>
      <c r="H2270" s="157" t="s">
        <v>2899</v>
      </c>
      <c r="I2270" s="157" t="s">
        <v>2899</v>
      </c>
      <c r="J2270" t="s">
        <v>252</v>
      </c>
      <c r="L2270" s="157" t="s">
        <v>2611</v>
      </c>
    </row>
    <row r="2271" spans="1:12" x14ac:dyDescent="0.2">
      <c r="A2271" t="s">
        <v>3891</v>
      </c>
      <c r="B2271">
        <v>40222</v>
      </c>
      <c r="C2271" t="s">
        <v>2496</v>
      </c>
      <c r="D2271" s="157" t="s">
        <v>1810</v>
      </c>
      <c r="E2271">
        <v>44</v>
      </c>
      <c r="F2271" t="s">
        <v>3765</v>
      </c>
      <c r="G2271" t="s">
        <v>641</v>
      </c>
      <c r="H2271" s="157" t="s">
        <v>3252</v>
      </c>
      <c r="I2271" s="157" t="s">
        <v>3252</v>
      </c>
      <c r="J2271" t="s">
        <v>252</v>
      </c>
      <c r="L2271" s="157" t="s">
        <v>2611</v>
      </c>
    </row>
    <row r="2272" spans="1:12" x14ac:dyDescent="0.2">
      <c r="A2272" t="s">
        <v>3891</v>
      </c>
      <c r="B2272">
        <v>40222</v>
      </c>
      <c r="C2272" t="s">
        <v>2496</v>
      </c>
      <c r="D2272" s="157" t="s">
        <v>1810</v>
      </c>
      <c r="E2272">
        <v>45</v>
      </c>
      <c r="F2272" t="s">
        <v>3766</v>
      </c>
      <c r="G2272" t="s">
        <v>644</v>
      </c>
      <c r="H2272" s="157" t="s">
        <v>2900</v>
      </c>
      <c r="I2272" s="157" t="s">
        <v>2900</v>
      </c>
      <c r="J2272" t="s">
        <v>252</v>
      </c>
      <c r="L2272" s="157" t="s">
        <v>2611</v>
      </c>
    </row>
    <row r="2273" spans="1:12" x14ac:dyDescent="0.2">
      <c r="A2273" t="s">
        <v>3891</v>
      </c>
      <c r="B2273">
        <v>40222</v>
      </c>
      <c r="C2273" t="s">
        <v>2496</v>
      </c>
      <c r="D2273" s="157" t="s">
        <v>1810</v>
      </c>
      <c r="E2273">
        <v>46</v>
      </c>
      <c r="F2273" t="s">
        <v>3767</v>
      </c>
      <c r="G2273" t="s">
        <v>647</v>
      </c>
      <c r="H2273" s="157" t="s">
        <v>2901</v>
      </c>
      <c r="I2273" s="157" t="s">
        <v>2901</v>
      </c>
      <c r="J2273" t="s">
        <v>252</v>
      </c>
      <c r="L2273" s="157" t="s">
        <v>2611</v>
      </c>
    </row>
    <row r="2274" spans="1:12" x14ac:dyDescent="0.2">
      <c r="A2274" t="s">
        <v>3891</v>
      </c>
      <c r="B2274">
        <v>40222</v>
      </c>
      <c r="C2274" t="s">
        <v>2496</v>
      </c>
      <c r="D2274" s="157" t="s">
        <v>1810</v>
      </c>
      <c r="E2274">
        <v>47</v>
      </c>
      <c r="F2274" t="s">
        <v>3768</v>
      </c>
      <c r="G2274" t="s">
        <v>650</v>
      </c>
      <c r="H2274" s="157" t="s">
        <v>2901</v>
      </c>
      <c r="I2274" s="157" t="s">
        <v>2901</v>
      </c>
      <c r="J2274" t="s">
        <v>252</v>
      </c>
      <c r="L2274" s="157" t="s">
        <v>2611</v>
      </c>
    </row>
    <row r="2275" spans="1:12" x14ac:dyDescent="0.2">
      <c r="A2275" t="s">
        <v>3891</v>
      </c>
      <c r="B2275">
        <v>40222</v>
      </c>
      <c r="C2275" t="s">
        <v>2496</v>
      </c>
      <c r="D2275" s="157" t="s">
        <v>1810</v>
      </c>
      <c r="E2275">
        <v>48</v>
      </c>
      <c r="F2275" t="s">
        <v>3889</v>
      </c>
      <c r="G2275" t="s">
        <v>1096</v>
      </c>
      <c r="H2275" s="157" t="s">
        <v>2902</v>
      </c>
      <c r="I2275" s="157" t="s">
        <v>2902</v>
      </c>
      <c r="J2275" t="s">
        <v>252</v>
      </c>
      <c r="L2275" s="157" t="s">
        <v>2611</v>
      </c>
    </row>
    <row r="2276" spans="1:12" x14ac:dyDescent="0.2">
      <c r="A2276" t="s">
        <v>3891</v>
      </c>
      <c r="B2276">
        <v>40222</v>
      </c>
      <c r="C2276" t="s">
        <v>2496</v>
      </c>
      <c r="D2276" s="157" t="s">
        <v>1810</v>
      </c>
      <c r="E2276">
        <v>49</v>
      </c>
      <c r="F2276" t="s">
        <v>3764</v>
      </c>
      <c r="G2276" t="s">
        <v>638</v>
      </c>
      <c r="H2276" s="157" t="s">
        <v>2902</v>
      </c>
      <c r="I2276" s="157" t="s">
        <v>2902</v>
      </c>
      <c r="J2276" t="s">
        <v>252</v>
      </c>
      <c r="L2276" s="157" t="s">
        <v>2611</v>
      </c>
    </row>
    <row r="2277" spans="1:12" x14ac:dyDescent="0.2">
      <c r="A2277" t="s">
        <v>3891</v>
      </c>
      <c r="B2277">
        <v>40222</v>
      </c>
      <c r="C2277" t="s">
        <v>2496</v>
      </c>
      <c r="D2277" s="157" t="s">
        <v>1810</v>
      </c>
      <c r="E2277">
        <v>50</v>
      </c>
      <c r="F2277" t="s">
        <v>3032</v>
      </c>
      <c r="G2277" t="s">
        <v>783</v>
      </c>
      <c r="H2277" s="157" t="s">
        <v>2903</v>
      </c>
      <c r="I2277" s="157" t="s">
        <v>2903</v>
      </c>
      <c r="J2277" t="s">
        <v>252</v>
      </c>
      <c r="L2277" s="157" t="s">
        <v>2611</v>
      </c>
    </row>
    <row r="2278" spans="1:12" x14ac:dyDescent="0.2">
      <c r="A2278" t="s">
        <v>3891</v>
      </c>
      <c r="B2278">
        <v>40222</v>
      </c>
      <c r="C2278" t="s">
        <v>2496</v>
      </c>
      <c r="D2278" s="157" t="s">
        <v>1810</v>
      </c>
      <c r="E2278">
        <v>51</v>
      </c>
      <c r="F2278" t="s">
        <v>3771</v>
      </c>
      <c r="G2278" t="s">
        <v>659</v>
      </c>
      <c r="H2278" s="157" t="s">
        <v>2904</v>
      </c>
      <c r="I2278" s="157" t="s">
        <v>2904</v>
      </c>
      <c r="J2278" t="s">
        <v>252</v>
      </c>
      <c r="L2278" s="157" t="s">
        <v>2611</v>
      </c>
    </row>
    <row r="2279" spans="1:12" x14ac:dyDescent="0.2">
      <c r="A2279" t="s">
        <v>3891</v>
      </c>
      <c r="B2279">
        <v>40222</v>
      </c>
      <c r="C2279" t="s">
        <v>2496</v>
      </c>
      <c r="D2279" s="157" t="s">
        <v>1810</v>
      </c>
      <c r="E2279">
        <v>52</v>
      </c>
      <c r="F2279" t="s">
        <v>3772</v>
      </c>
      <c r="G2279" t="s">
        <v>662</v>
      </c>
      <c r="H2279" s="157" t="s">
        <v>2905</v>
      </c>
      <c r="I2279" s="157" t="s">
        <v>2905</v>
      </c>
      <c r="J2279" t="s">
        <v>252</v>
      </c>
      <c r="L2279" s="157" t="s">
        <v>2611</v>
      </c>
    </row>
    <row r="2280" spans="1:12" x14ac:dyDescent="0.2">
      <c r="A2280" t="s">
        <v>3891</v>
      </c>
      <c r="B2280">
        <v>40222</v>
      </c>
      <c r="C2280" t="s">
        <v>2496</v>
      </c>
      <c r="D2280" s="157" t="s">
        <v>1810</v>
      </c>
      <c r="E2280">
        <v>53</v>
      </c>
      <c r="F2280" t="s">
        <v>3773</v>
      </c>
      <c r="G2280" t="s">
        <v>665</v>
      </c>
      <c r="H2280" s="157" t="s">
        <v>2906</v>
      </c>
      <c r="I2280" s="157" t="s">
        <v>2906</v>
      </c>
      <c r="J2280" t="s">
        <v>252</v>
      </c>
      <c r="L2280" s="157" t="s">
        <v>2611</v>
      </c>
    </row>
    <row r="2281" spans="1:12" x14ac:dyDescent="0.2">
      <c r="A2281" t="s">
        <v>3891</v>
      </c>
      <c r="B2281">
        <v>40222</v>
      </c>
      <c r="C2281" t="s">
        <v>2496</v>
      </c>
      <c r="D2281" s="157" t="s">
        <v>1810</v>
      </c>
      <c r="E2281">
        <v>54</v>
      </c>
      <c r="F2281" t="s">
        <v>3033</v>
      </c>
      <c r="G2281" t="s">
        <v>668</v>
      </c>
      <c r="H2281" s="157" t="s">
        <v>3254</v>
      </c>
      <c r="I2281" s="157" t="s">
        <v>3254</v>
      </c>
      <c r="J2281" t="s">
        <v>252</v>
      </c>
      <c r="L2281" s="157" t="s">
        <v>2611</v>
      </c>
    </row>
    <row r="2282" spans="1:12" x14ac:dyDescent="0.2">
      <c r="A2282" t="s">
        <v>3891</v>
      </c>
      <c r="B2282">
        <v>40222</v>
      </c>
      <c r="C2282" t="s">
        <v>2496</v>
      </c>
      <c r="D2282" s="157" t="s">
        <v>1810</v>
      </c>
      <c r="E2282">
        <v>55</v>
      </c>
      <c r="F2282" t="s">
        <v>3774</v>
      </c>
      <c r="G2282" t="s">
        <v>671</v>
      </c>
      <c r="H2282" s="157" t="s">
        <v>2909</v>
      </c>
      <c r="I2282" s="157" t="s">
        <v>2909</v>
      </c>
      <c r="J2282" t="s">
        <v>252</v>
      </c>
      <c r="L2282" s="157" t="s">
        <v>2611</v>
      </c>
    </row>
    <row r="2283" spans="1:12" x14ac:dyDescent="0.2">
      <c r="A2283" t="s">
        <v>3891</v>
      </c>
      <c r="B2283">
        <v>40222</v>
      </c>
      <c r="C2283" t="s">
        <v>2496</v>
      </c>
      <c r="D2283" s="157" t="s">
        <v>1810</v>
      </c>
      <c r="E2283">
        <v>56</v>
      </c>
      <c r="F2283" t="s">
        <v>3775</v>
      </c>
      <c r="G2283" t="s">
        <v>674</v>
      </c>
      <c r="H2283" s="157" t="s">
        <v>2910</v>
      </c>
      <c r="I2283" s="157" t="s">
        <v>2910</v>
      </c>
      <c r="J2283" t="s">
        <v>252</v>
      </c>
      <c r="L2283" s="157" t="s">
        <v>2611</v>
      </c>
    </row>
    <row r="2284" spans="1:12" x14ac:dyDescent="0.2">
      <c r="A2284" t="s">
        <v>3891</v>
      </c>
      <c r="B2284">
        <v>40222</v>
      </c>
      <c r="C2284" t="s">
        <v>2496</v>
      </c>
      <c r="D2284" s="157" t="s">
        <v>1810</v>
      </c>
      <c r="E2284">
        <v>57</v>
      </c>
      <c r="F2284" t="s">
        <v>3776</v>
      </c>
      <c r="G2284" t="s">
        <v>677</v>
      </c>
      <c r="H2284" s="157" t="s">
        <v>3068</v>
      </c>
      <c r="I2284" s="157" t="s">
        <v>3068</v>
      </c>
      <c r="J2284" t="s">
        <v>252</v>
      </c>
      <c r="L2284" s="157" t="s">
        <v>2611</v>
      </c>
    </row>
    <row r="2285" spans="1:12" x14ac:dyDescent="0.2">
      <c r="A2285" t="s">
        <v>3891</v>
      </c>
      <c r="B2285">
        <v>40222</v>
      </c>
      <c r="C2285" t="s">
        <v>2496</v>
      </c>
      <c r="D2285" s="157" t="s">
        <v>1810</v>
      </c>
      <c r="E2285">
        <v>58</v>
      </c>
      <c r="F2285" t="s">
        <v>3034</v>
      </c>
      <c r="G2285" t="s">
        <v>680</v>
      </c>
      <c r="H2285" s="157" t="s">
        <v>2911</v>
      </c>
      <c r="I2285" s="157" t="s">
        <v>2911</v>
      </c>
      <c r="J2285" t="s">
        <v>252</v>
      </c>
      <c r="L2285" s="157" t="s">
        <v>2611</v>
      </c>
    </row>
    <row r="2286" spans="1:12" x14ac:dyDescent="0.2">
      <c r="A2286" t="s">
        <v>3891</v>
      </c>
      <c r="B2286">
        <v>40222</v>
      </c>
      <c r="C2286" t="s">
        <v>2496</v>
      </c>
      <c r="D2286" s="157" t="s">
        <v>1810</v>
      </c>
      <c r="E2286">
        <v>59</v>
      </c>
      <c r="F2286" t="s">
        <v>3777</v>
      </c>
      <c r="G2286" t="s">
        <v>683</v>
      </c>
      <c r="H2286" s="157" t="s">
        <v>3274</v>
      </c>
      <c r="I2286" s="157" t="s">
        <v>3274</v>
      </c>
      <c r="J2286" t="s">
        <v>252</v>
      </c>
      <c r="L2286" s="157" t="s">
        <v>2611</v>
      </c>
    </row>
    <row r="2287" spans="1:12" x14ac:dyDescent="0.2">
      <c r="A2287" t="s">
        <v>3891</v>
      </c>
      <c r="B2287">
        <v>40222</v>
      </c>
      <c r="C2287" t="s">
        <v>2496</v>
      </c>
      <c r="D2287" s="157" t="s">
        <v>1810</v>
      </c>
      <c r="E2287">
        <v>60</v>
      </c>
      <c r="F2287" t="s">
        <v>3778</v>
      </c>
      <c r="G2287" t="s">
        <v>686</v>
      </c>
      <c r="H2287" s="157" t="s">
        <v>2912</v>
      </c>
      <c r="I2287" s="157" t="s">
        <v>2912</v>
      </c>
      <c r="J2287" t="s">
        <v>252</v>
      </c>
      <c r="L2287" s="157" t="s">
        <v>2611</v>
      </c>
    </row>
    <row r="2288" spans="1:12" x14ac:dyDescent="0.2">
      <c r="A2288" t="s">
        <v>3891</v>
      </c>
      <c r="B2288">
        <v>40222</v>
      </c>
      <c r="C2288" t="s">
        <v>2496</v>
      </c>
      <c r="D2288" s="157" t="s">
        <v>1810</v>
      </c>
      <c r="E2288">
        <v>61</v>
      </c>
      <c r="F2288" t="s">
        <v>3035</v>
      </c>
      <c r="G2288" t="s">
        <v>689</v>
      </c>
      <c r="H2288" s="157" t="s">
        <v>2913</v>
      </c>
      <c r="I2288" s="157" t="s">
        <v>2913</v>
      </c>
      <c r="J2288" t="s">
        <v>252</v>
      </c>
      <c r="L2288" s="157" t="s">
        <v>2611</v>
      </c>
    </row>
    <row r="2289" spans="1:12" x14ac:dyDescent="0.2">
      <c r="A2289" t="s">
        <v>3891</v>
      </c>
      <c r="B2289">
        <v>40222</v>
      </c>
      <c r="C2289" t="s">
        <v>2496</v>
      </c>
      <c r="D2289" s="157" t="s">
        <v>1810</v>
      </c>
      <c r="E2289">
        <v>62</v>
      </c>
      <c r="F2289" t="s">
        <v>3169</v>
      </c>
      <c r="G2289" t="s">
        <v>219</v>
      </c>
      <c r="H2289" s="157" t="s">
        <v>3069</v>
      </c>
      <c r="I2289" s="157" t="s">
        <v>3069</v>
      </c>
      <c r="J2289" t="s">
        <v>252</v>
      </c>
      <c r="L2289" s="157" t="s">
        <v>2611</v>
      </c>
    </row>
    <row r="2290" spans="1:12" x14ac:dyDescent="0.2">
      <c r="A2290" t="s">
        <v>3891</v>
      </c>
      <c r="B2290">
        <v>40222</v>
      </c>
      <c r="C2290" t="s">
        <v>2496</v>
      </c>
      <c r="D2290" s="157" t="s">
        <v>1810</v>
      </c>
      <c r="E2290">
        <v>63</v>
      </c>
      <c r="F2290" t="s">
        <v>3170</v>
      </c>
      <c r="G2290" t="s">
        <v>219</v>
      </c>
      <c r="H2290" s="157" t="s">
        <v>3264</v>
      </c>
      <c r="I2290" s="157" t="s">
        <v>3264</v>
      </c>
      <c r="J2290" t="s">
        <v>252</v>
      </c>
      <c r="L2290" s="157" t="s">
        <v>2611</v>
      </c>
    </row>
    <row r="2291" spans="1:12" x14ac:dyDescent="0.2">
      <c r="A2291" t="s">
        <v>3891</v>
      </c>
      <c r="B2291">
        <v>40222</v>
      </c>
      <c r="C2291" t="s">
        <v>2496</v>
      </c>
      <c r="D2291" s="157" t="s">
        <v>1810</v>
      </c>
      <c r="E2291">
        <v>64</v>
      </c>
      <c r="F2291" t="s">
        <v>3036</v>
      </c>
      <c r="G2291" t="s">
        <v>222</v>
      </c>
      <c r="H2291" s="157" t="s">
        <v>3070</v>
      </c>
      <c r="I2291" s="157" t="s">
        <v>3070</v>
      </c>
      <c r="J2291" t="s">
        <v>252</v>
      </c>
      <c r="L2291" s="157" t="s">
        <v>2611</v>
      </c>
    </row>
    <row r="2292" spans="1:12" x14ac:dyDescent="0.2">
      <c r="A2292" t="s">
        <v>3891</v>
      </c>
      <c r="B2292">
        <v>40222</v>
      </c>
      <c r="C2292" t="s">
        <v>2496</v>
      </c>
      <c r="D2292" s="157" t="s">
        <v>1810</v>
      </c>
      <c r="E2292">
        <v>65</v>
      </c>
      <c r="F2292" t="s">
        <v>3779</v>
      </c>
      <c r="G2292" t="s">
        <v>225</v>
      </c>
      <c r="H2292" s="157" t="s">
        <v>3265</v>
      </c>
      <c r="I2292" s="157" t="s">
        <v>3265</v>
      </c>
      <c r="J2292" t="s">
        <v>252</v>
      </c>
      <c r="L2292" s="157" t="s">
        <v>2611</v>
      </c>
    </row>
    <row r="2293" spans="1:12" x14ac:dyDescent="0.2">
      <c r="A2293" t="s">
        <v>3891</v>
      </c>
      <c r="B2293">
        <v>40222</v>
      </c>
      <c r="C2293" t="s">
        <v>2496</v>
      </c>
      <c r="D2293" s="157" t="s">
        <v>1810</v>
      </c>
      <c r="E2293">
        <v>66</v>
      </c>
      <c r="F2293" t="s">
        <v>3037</v>
      </c>
      <c r="G2293" t="s">
        <v>228</v>
      </c>
      <c r="H2293" s="157" t="s">
        <v>3266</v>
      </c>
      <c r="I2293" s="157" t="s">
        <v>3266</v>
      </c>
      <c r="J2293" t="s">
        <v>252</v>
      </c>
      <c r="L2293" s="157" t="s">
        <v>2611</v>
      </c>
    </row>
    <row r="2294" spans="1:12" x14ac:dyDescent="0.2">
      <c r="A2294" t="s">
        <v>3891</v>
      </c>
      <c r="B2294">
        <v>40222</v>
      </c>
      <c r="C2294" t="s">
        <v>2496</v>
      </c>
      <c r="D2294" s="157" t="s">
        <v>1810</v>
      </c>
      <c r="E2294">
        <v>67</v>
      </c>
      <c r="F2294" t="s">
        <v>3038</v>
      </c>
      <c r="G2294" t="s">
        <v>231</v>
      </c>
      <c r="H2294" s="157" t="s">
        <v>3267</v>
      </c>
      <c r="I2294" s="157" t="s">
        <v>3267</v>
      </c>
      <c r="J2294" t="s">
        <v>252</v>
      </c>
      <c r="L2294" s="157" t="s">
        <v>2611</v>
      </c>
    </row>
    <row r="2295" spans="1:12" x14ac:dyDescent="0.2">
      <c r="A2295" t="s">
        <v>3891</v>
      </c>
      <c r="B2295">
        <v>40222</v>
      </c>
      <c r="C2295" t="s">
        <v>2496</v>
      </c>
      <c r="D2295" s="157" t="s">
        <v>1810</v>
      </c>
      <c r="E2295">
        <v>68</v>
      </c>
      <c r="F2295" t="s">
        <v>3780</v>
      </c>
      <c r="G2295" t="s">
        <v>234</v>
      </c>
      <c r="H2295" s="157" t="s">
        <v>3268</v>
      </c>
      <c r="I2295" s="157" t="s">
        <v>3268</v>
      </c>
      <c r="J2295" t="s">
        <v>252</v>
      </c>
      <c r="L2295" s="157" t="s">
        <v>2611</v>
      </c>
    </row>
    <row r="2296" spans="1:12" x14ac:dyDescent="0.2">
      <c r="A2296" t="s">
        <v>3891</v>
      </c>
      <c r="B2296">
        <v>40222</v>
      </c>
      <c r="C2296" t="s">
        <v>2496</v>
      </c>
      <c r="D2296" s="157" t="s">
        <v>1810</v>
      </c>
      <c r="E2296">
        <v>69</v>
      </c>
      <c r="F2296" t="s">
        <v>3039</v>
      </c>
      <c r="G2296" t="s">
        <v>237</v>
      </c>
      <c r="H2296" s="157" t="s">
        <v>3269</v>
      </c>
      <c r="I2296" s="157" t="s">
        <v>3269</v>
      </c>
      <c r="J2296" t="s">
        <v>252</v>
      </c>
      <c r="L2296" s="157" t="s">
        <v>2611</v>
      </c>
    </row>
    <row r="2297" spans="1:12" x14ac:dyDescent="0.2">
      <c r="A2297" t="s">
        <v>3891</v>
      </c>
      <c r="B2297">
        <v>40222</v>
      </c>
      <c r="C2297" t="s">
        <v>2496</v>
      </c>
      <c r="D2297" s="157" t="s">
        <v>1810</v>
      </c>
      <c r="E2297">
        <v>70</v>
      </c>
      <c r="F2297" t="s">
        <v>3781</v>
      </c>
      <c r="G2297" t="s">
        <v>469</v>
      </c>
      <c r="H2297" s="157" t="s">
        <v>3270</v>
      </c>
      <c r="I2297" s="157" t="s">
        <v>3270</v>
      </c>
      <c r="J2297" t="s">
        <v>252</v>
      </c>
      <c r="L2297" s="157" t="s">
        <v>2611</v>
      </c>
    </row>
    <row r="2298" spans="1:12" x14ac:dyDescent="0.2">
      <c r="A2298" t="s">
        <v>3891</v>
      </c>
      <c r="B2298">
        <v>40222</v>
      </c>
      <c r="C2298" t="s">
        <v>2496</v>
      </c>
      <c r="D2298" s="157" t="s">
        <v>1810</v>
      </c>
      <c r="E2298">
        <v>71</v>
      </c>
      <c r="F2298" t="s">
        <v>3782</v>
      </c>
      <c r="G2298" t="s">
        <v>467</v>
      </c>
      <c r="H2298" s="157" t="s">
        <v>3270</v>
      </c>
      <c r="I2298" s="157" t="s">
        <v>3270</v>
      </c>
      <c r="J2298" t="s">
        <v>252</v>
      </c>
      <c r="L2298" s="157" t="s">
        <v>2611</v>
      </c>
    </row>
    <row r="2299" spans="1:12" x14ac:dyDescent="0.2">
      <c r="A2299" t="s">
        <v>3891</v>
      </c>
      <c r="B2299">
        <v>40222</v>
      </c>
      <c r="C2299" t="s">
        <v>2496</v>
      </c>
      <c r="D2299" s="157" t="s">
        <v>1810</v>
      </c>
      <c r="E2299">
        <v>72</v>
      </c>
      <c r="F2299" t="s">
        <v>3040</v>
      </c>
      <c r="G2299" t="s">
        <v>465</v>
      </c>
      <c r="H2299" s="157" t="s">
        <v>3275</v>
      </c>
      <c r="I2299" s="157" t="s">
        <v>3275</v>
      </c>
      <c r="J2299" t="s">
        <v>252</v>
      </c>
      <c r="L2299" s="157" t="s">
        <v>2611</v>
      </c>
    </row>
    <row r="2300" spans="1:12" x14ac:dyDescent="0.2">
      <c r="A2300" t="s">
        <v>3891</v>
      </c>
      <c r="B2300">
        <v>40222</v>
      </c>
      <c r="C2300" t="s">
        <v>2496</v>
      </c>
      <c r="D2300" s="157" t="s">
        <v>1810</v>
      </c>
      <c r="E2300">
        <v>73</v>
      </c>
      <c r="F2300" t="s">
        <v>3783</v>
      </c>
      <c r="G2300" t="s">
        <v>700</v>
      </c>
      <c r="H2300" s="157" t="s">
        <v>3271</v>
      </c>
      <c r="I2300" s="157" t="s">
        <v>3271</v>
      </c>
      <c r="J2300" t="s">
        <v>252</v>
      </c>
      <c r="L2300" s="157" t="s">
        <v>2611</v>
      </c>
    </row>
    <row r="2301" spans="1:12" x14ac:dyDescent="0.2">
      <c r="A2301" t="s">
        <v>3891</v>
      </c>
      <c r="B2301">
        <v>40222</v>
      </c>
      <c r="C2301" t="s">
        <v>2496</v>
      </c>
      <c r="D2301" s="157" t="s">
        <v>1810</v>
      </c>
      <c r="E2301">
        <v>74</v>
      </c>
      <c r="F2301" t="s">
        <v>3784</v>
      </c>
      <c r="G2301" t="s">
        <v>703</v>
      </c>
      <c r="H2301" s="157" t="s">
        <v>3276</v>
      </c>
      <c r="I2301" s="157" t="s">
        <v>3276</v>
      </c>
      <c r="J2301" t="s">
        <v>252</v>
      </c>
      <c r="L2301" s="157" t="s">
        <v>2611</v>
      </c>
    </row>
    <row r="2302" spans="1:12" x14ac:dyDescent="0.2">
      <c r="A2302" t="s">
        <v>3891</v>
      </c>
      <c r="B2302">
        <v>40222</v>
      </c>
      <c r="C2302" t="s">
        <v>2496</v>
      </c>
      <c r="D2302" s="157" t="s">
        <v>1810</v>
      </c>
      <c r="E2302">
        <v>75</v>
      </c>
      <c r="F2302" t="s">
        <v>3041</v>
      </c>
      <c r="G2302" t="s">
        <v>706</v>
      </c>
      <c r="H2302" s="157" t="s">
        <v>3272</v>
      </c>
      <c r="I2302" s="157" t="s">
        <v>3272</v>
      </c>
      <c r="J2302" t="s">
        <v>252</v>
      </c>
      <c r="L2302" s="157" t="s">
        <v>2611</v>
      </c>
    </row>
    <row r="2303" spans="1:12" x14ac:dyDescent="0.2">
      <c r="A2303" t="s">
        <v>3891</v>
      </c>
      <c r="B2303">
        <v>40222</v>
      </c>
      <c r="C2303" t="s">
        <v>2496</v>
      </c>
      <c r="D2303" s="157" t="s">
        <v>1810</v>
      </c>
      <c r="E2303">
        <v>76</v>
      </c>
      <c r="F2303" t="s">
        <v>3785</v>
      </c>
      <c r="G2303" t="s">
        <v>243</v>
      </c>
      <c r="H2303" s="157" t="s">
        <v>3277</v>
      </c>
      <c r="I2303" s="157" t="s">
        <v>3277</v>
      </c>
      <c r="J2303" t="s">
        <v>252</v>
      </c>
      <c r="L2303" s="157" t="s">
        <v>2611</v>
      </c>
    </row>
    <row r="2304" spans="1:12" x14ac:dyDescent="0.2">
      <c r="A2304" t="s">
        <v>3891</v>
      </c>
      <c r="B2304">
        <v>40222</v>
      </c>
      <c r="C2304" t="s">
        <v>2496</v>
      </c>
      <c r="D2304" s="157" t="s">
        <v>1810</v>
      </c>
      <c r="E2304">
        <v>77</v>
      </c>
      <c r="F2304" t="s">
        <v>3786</v>
      </c>
      <c r="G2304" t="s">
        <v>246</v>
      </c>
      <c r="H2304" s="157" t="s">
        <v>3278</v>
      </c>
      <c r="I2304" s="157" t="s">
        <v>3278</v>
      </c>
      <c r="J2304" t="s">
        <v>252</v>
      </c>
      <c r="L2304" s="157" t="s">
        <v>2611</v>
      </c>
    </row>
    <row r="2305" spans="1:12" x14ac:dyDescent="0.2">
      <c r="A2305" t="s">
        <v>3891</v>
      </c>
      <c r="B2305">
        <v>40222</v>
      </c>
      <c r="C2305" t="s">
        <v>2496</v>
      </c>
      <c r="D2305" s="157" t="s">
        <v>1810</v>
      </c>
      <c r="E2305">
        <v>78</v>
      </c>
      <c r="F2305" t="s">
        <v>3787</v>
      </c>
      <c r="G2305" t="s">
        <v>249</v>
      </c>
      <c r="H2305" s="157" t="s">
        <v>3806</v>
      </c>
      <c r="I2305" s="157" t="s">
        <v>3806</v>
      </c>
      <c r="J2305" t="s">
        <v>252</v>
      </c>
      <c r="L2305" s="157" t="s">
        <v>2611</v>
      </c>
    </row>
    <row r="2306" spans="1:12" x14ac:dyDescent="0.2">
      <c r="A2306" t="s">
        <v>3891</v>
      </c>
      <c r="B2306">
        <v>40222</v>
      </c>
      <c r="C2306" t="s">
        <v>2496</v>
      </c>
      <c r="D2306" s="157" t="s">
        <v>1810</v>
      </c>
      <c r="E2306">
        <v>79</v>
      </c>
      <c r="F2306" t="s">
        <v>3042</v>
      </c>
      <c r="G2306" t="s">
        <v>252</v>
      </c>
      <c r="H2306" s="157" t="s">
        <v>3279</v>
      </c>
      <c r="I2306" s="157" t="s">
        <v>3279</v>
      </c>
      <c r="J2306" t="s">
        <v>252</v>
      </c>
      <c r="L2306" s="157" t="s">
        <v>2611</v>
      </c>
    </row>
    <row r="2307" spans="1:12" x14ac:dyDescent="0.2">
      <c r="A2307" t="s">
        <v>3892</v>
      </c>
      <c r="B2307">
        <v>40222</v>
      </c>
      <c r="C2307" t="s">
        <v>2496</v>
      </c>
      <c r="D2307" s="157" t="s">
        <v>2570</v>
      </c>
      <c r="E2307">
        <v>1</v>
      </c>
      <c r="F2307" t="s">
        <v>3221</v>
      </c>
      <c r="G2307" t="s">
        <v>510</v>
      </c>
      <c r="H2307" s="157" t="s">
        <v>3808</v>
      </c>
      <c r="I2307" s="157" t="s">
        <v>3808</v>
      </c>
      <c r="J2307" t="s">
        <v>252</v>
      </c>
      <c r="L2307" s="157" t="s">
        <v>2611</v>
      </c>
    </row>
    <row r="2308" spans="1:12" x14ac:dyDescent="0.2">
      <c r="A2308" t="s">
        <v>3892</v>
      </c>
      <c r="B2308">
        <v>40222</v>
      </c>
      <c r="C2308" t="s">
        <v>2496</v>
      </c>
      <c r="D2308" s="157" t="s">
        <v>2570</v>
      </c>
      <c r="E2308">
        <v>2</v>
      </c>
      <c r="F2308" t="s">
        <v>3735</v>
      </c>
      <c r="G2308" t="s">
        <v>513</v>
      </c>
      <c r="H2308" s="157" t="s">
        <v>3103</v>
      </c>
      <c r="I2308" s="157" t="s">
        <v>3103</v>
      </c>
      <c r="J2308" t="s">
        <v>252</v>
      </c>
      <c r="L2308" s="157" t="s">
        <v>2611</v>
      </c>
    </row>
    <row r="2309" spans="1:12" x14ac:dyDescent="0.2">
      <c r="A2309" t="s">
        <v>3892</v>
      </c>
      <c r="B2309">
        <v>40222</v>
      </c>
      <c r="C2309" t="s">
        <v>2496</v>
      </c>
      <c r="D2309" s="157" t="s">
        <v>2570</v>
      </c>
      <c r="E2309">
        <v>3</v>
      </c>
      <c r="F2309" t="s">
        <v>3736</v>
      </c>
      <c r="G2309" t="s">
        <v>516</v>
      </c>
      <c r="H2309" s="157" t="s">
        <v>3104</v>
      </c>
      <c r="I2309" s="157" t="s">
        <v>3104</v>
      </c>
      <c r="J2309" t="s">
        <v>252</v>
      </c>
      <c r="L2309" s="157" t="s">
        <v>2611</v>
      </c>
    </row>
    <row r="2310" spans="1:12" x14ac:dyDescent="0.2">
      <c r="A2310" t="s">
        <v>3892</v>
      </c>
      <c r="B2310">
        <v>40222</v>
      </c>
      <c r="C2310" t="s">
        <v>2496</v>
      </c>
      <c r="D2310" s="157" t="s">
        <v>2570</v>
      </c>
      <c r="E2310">
        <v>4</v>
      </c>
      <c r="F2310" t="s">
        <v>3737</v>
      </c>
      <c r="G2310" t="s">
        <v>519</v>
      </c>
      <c r="H2310" s="157" t="s">
        <v>3493</v>
      </c>
      <c r="I2310" s="157" t="s">
        <v>3493</v>
      </c>
      <c r="J2310" t="s">
        <v>252</v>
      </c>
      <c r="L2310" s="157" t="s">
        <v>2611</v>
      </c>
    </row>
    <row r="2311" spans="1:12" x14ac:dyDescent="0.2">
      <c r="A2311" t="s">
        <v>3892</v>
      </c>
      <c r="B2311">
        <v>40222</v>
      </c>
      <c r="C2311" t="s">
        <v>2496</v>
      </c>
      <c r="D2311" s="157" t="s">
        <v>2570</v>
      </c>
      <c r="E2311">
        <v>5</v>
      </c>
      <c r="F2311" t="s">
        <v>3738</v>
      </c>
      <c r="G2311" t="s">
        <v>522</v>
      </c>
      <c r="H2311" s="157" t="s">
        <v>3105</v>
      </c>
      <c r="I2311" s="157" t="s">
        <v>3105</v>
      </c>
      <c r="J2311" t="s">
        <v>252</v>
      </c>
      <c r="L2311" s="157" t="s">
        <v>2611</v>
      </c>
    </row>
    <row r="2312" spans="1:12" x14ac:dyDescent="0.2">
      <c r="A2312" t="s">
        <v>3892</v>
      </c>
      <c r="B2312">
        <v>40222</v>
      </c>
      <c r="C2312" t="s">
        <v>2496</v>
      </c>
      <c r="D2312" s="157" t="s">
        <v>2570</v>
      </c>
      <c r="E2312">
        <v>6</v>
      </c>
      <c r="F2312" t="s">
        <v>3739</v>
      </c>
      <c r="G2312" t="s">
        <v>525</v>
      </c>
      <c r="H2312" s="157" t="s">
        <v>3494</v>
      </c>
      <c r="I2312" s="157" t="s">
        <v>3494</v>
      </c>
      <c r="J2312" t="s">
        <v>252</v>
      </c>
      <c r="L2312" s="157" t="s">
        <v>2611</v>
      </c>
    </row>
    <row r="2313" spans="1:12" x14ac:dyDescent="0.2">
      <c r="A2313" t="s">
        <v>3892</v>
      </c>
      <c r="B2313">
        <v>40222</v>
      </c>
      <c r="C2313" t="s">
        <v>2496</v>
      </c>
      <c r="D2313" s="157" t="s">
        <v>2570</v>
      </c>
      <c r="E2313">
        <v>7</v>
      </c>
      <c r="F2313" t="s">
        <v>3740</v>
      </c>
      <c r="G2313" t="s">
        <v>528</v>
      </c>
      <c r="H2313" s="157" t="s">
        <v>3495</v>
      </c>
      <c r="I2313" s="157" t="s">
        <v>3495</v>
      </c>
      <c r="J2313" t="s">
        <v>252</v>
      </c>
      <c r="L2313" s="157" t="s">
        <v>2611</v>
      </c>
    </row>
    <row r="2314" spans="1:12" x14ac:dyDescent="0.2">
      <c r="A2314" t="s">
        <v>3892</v>
      </c>
      <c r="B2314">
        <v>40222</v>
      </c>
      <c r="C2314" t="s">
        <v>2496</v>
      </c>
      <c r="D2314" s="157" t="s">
        <v>2570</v>
      </c>
      <c r="E2314">
        <v>8</v>
      </c>
      <c r="F2314" t="s">
        <v>3741</v>
      </c>
      <c r="G2314" t="s">
        <v>531</v>
      </c>
      <c r="H2314" s="157" t="s">
        <v>3496</v>
      </c>
      <c r="I2314" s="157" t="s">
        <v>3496</v>
      </c>
      <c r="J2314" t="s">
        <v>252</v>
      </c>
      <c r="L2314" s="157" t="s">
        <v>2611</v>
      </c>
    </row>
    <row r="2315" spans="1:12" x14ac:dyDescent="0.2">
      <c r="A2315" t="s">
        <v>3892</v>
      </c>
      <c r="B2315">
        <v>40222</v>
      </c>
      <c r="C2315" t="s">
        <v>2496</v>
      </c>
      <c r="D2315" s="157" t="s">
        <v>2570</v>
      </c>
      <c r="E2315">
        <v>9</v>
      </c>
      <c r="F2315" t="s">
        <v>3742</v>
      </c>
      <c r="G2315" t="s">
        <v>533</v>
      </c>
      <c r="H2315" s="157" t="s">
        <v>3497</v>
      </c>
      <c r="I2315" s="157" t="s">
        <v>3497</v>
      </c>
      <c r="J2315" t="s">
        <v>252</v>
      </c>
      <c r="L2315" s="157" t="s">
        <v>2611</v>
      </c>
    </row>
    <row r="2316" spans="1:12" x14ac:dyDescent="0.2">
      <c r="A2316" t="s">
        <v>3892</v>
      </c>
      <c r="B2316">
        <v>40222</v>
      </c>
      <c r="C2316" t="s">
        <v>2496</v>
      </c>
      <c r="D2316" s="157" t="s">
        <v>2570</v>
      </c>
      <c r="E2316">
        <v>10</v>
      </c>
      <c r="F2316" t="s">
        <v>3743</v>
      </c>
      <c r="G2316" t="s">
        <v>536</v>
      </c>
      <c r="H2316" s="157" t="s">
        <v>3809</v>
      </c>
      <c r="I2316" s="157" t="s">
        <v>3809</v>
      </c>
      <c r="J2316" t="s">
        <v>252</v>
      </c>
      <c r="L2316" s="157" t="s">
        <v>2611</v>
      </c>
    </row>
    <row r="2317" spans="1:12" x14ac:dyDescent="0.2">
      <c r="A2317" t="s">
        <v>3892</v>
      </c>
      <c r="B2317">
        <v>40222</v>
      </c>
      <c r="C2317" t="s">
        <v>2496</v>
      </c>
      <c r="D2317" s="157" t="s">
        <v>2570</v>
      </c>
      <c r="E2317">
        <v>11</v>
      </c>
      <c r="F2317" t="s">
        <v>3211</v>
      </c>
      <c r="G2317" t="s">
        <v>539</v>
      </c>
      <c r="H2317" s="157" t="s">
        <v>3810</v>
      </c>
      <c r="I2317" s="157" t="s">
        <v>3810</v>
      </c>
      <c r="J2317" t="s">
        <v>252</v>
      </c>
      <c r="L2317" s="157" t="s">
        <v>2611</v>
      </c>
    </row>
    <row r="2318" spans="1:12" x14ac:dyDescent="0.2">
      <c r="A2318" t="s">
        <v>3892</v>
      </c>
      <c r="B2318">
        <v>40222</v>
      </c>
      <c r="C2318" t="s">
        <v>2496</v>
      </c>
      <c r="D2318" s="157" t="s">
        <v>2570</v>
      </c>
      <c r="E2318">
        <v>12</v>
      </c>
      <c r="F2318" t="s">
        <v>3744</v>
      </c>
      <c r="G2318" t="s">
        <v>542</v>
      </c>
      <c r="H2318" s="157" t="s">
        <v>3498</v>
      </c>
      <c r="I2318" s="157" t="s">
        <v>3498</v>
      </c>
      <c r="J2318" t="s">
        <v>252</v>
      </c>
      <c r="L2318" s="157" t="s">
        <v>2611</v>
      </c>
    </row>
    <row r="2319" spans="1:12" x14ac:dyDescent="0.2">
      <c r="A2319" t="s">
        <v>3892</v>
      </c>
      <c r="B2319">
        <v>40222</v>
      </c>
      <c r="C2319" t="s">
        <v>2496</v>
      </c>
      <c r="D2319" s="157" t="s">
        <v>2570</v>
      </c>
      <c r="E2319">
        <v>13</v>
      </c>
      <c r="F2319" t="s">
        <v>3745</v>
      </c>
      <c r="G2319" t="s">
        <v>545</v>
      </c>
      <c r="H2319" s="157" t="s">
        <v>3106</v>
      </c>
      <c r="I2319" s="157" t="s">
        <v>3106</v>
      </c>
      <c r="J2319" t="s">
        <v>252</v>
      </c>
      <c r="L2319" s="157" t="s">
        <v>2611</v>
      </c>
    </row>
    <row r="2320" spans="1:12" x14ac:dyDescent="0.2">
      <c r="A2320" t="s">
        <v>3892</v>
      </c>
      <c r="B2320">
        <v>40222</v>
      </c>
      <c r="C2320" t="s">
        <v>2496</v>
      </c>
      <c r="D2320" s="157" t="s">
        <v>2570</v>
      </c>
      <c r="E2320">
        <v>14</v>
      </c>
      <c r="F2320" t="s">
        <v>3746</v>
      </c>
      <c r="G2320" t="s">
        <v>548</v>
      </c>
      <c r="H2320" s="157" t="s">
        <v>3499</v>
      </c>
      <c r="I2320" s="157" t="s">
        <v>3499</v>
      </c>
      <c r="J2320" t="s">
        <v>252</v>
      </c>
      <c r="L2320" s="157" t="s">
        <v>2611</v>
      </c>
    </row>
    <row r="2321" spans="1:12" x14ac:dyDescent="0.2">
      <c r="A2321" t="s">
        <v>3892</v>
      </c>
      <c r="B2321">
        <v>40222</v>
      </c>
      <c r="C2321" t="s">
        <v>2496</v>
      </c>
      <c r="D2321" s="157" t="s">
        <v>2570</v>
      </c>
      <c r="E2321">
        <v>15</v>
      </c>
      <c r="F2321" t="s">
        <v>3747</v>
      </c>
      <c r="G2321" t="s">
        <v>551</v>
      </c>
      <c r="H2321" s="157" t="s">
        <v>3500</v>
      </c>
      <c r="I2321" s="157" t="s">
        <v>3500</v>
      </c>
      <c r="J2321" t="s">
        <v>252</v>
      </c>
      <c r="L2321" s="157" t="s">
        <v>2611</v>
      </c>
    </row>
    <row r="2322" spans="1:12" x14ac:dyDescent="0.2">
      <c r="A2322" t="s">
        <v>3892</v>
      </c>
      <c r="B2322">
        <v>40222</v>
      </c>
      <c r="C2322" t="s">
        <v>2496</v>
      </c>
      <c r="D2322" s="157" t="s">
        <v>2570</v>
      </c>
      <c r="E2322">
        <v>16</v>
      </c>
      <c r="F2322" t="s">
        <v>3748</v>
      </c>
      <c r="G2322" t="s">
        <v>554</v>
      </c>
      <c r="H2322" s="157" t="s">
        <v>3107</v>
      </c>
      <c r="I2322" s="157" t="s">
        <v>3107</v>
      </c>
      <c r="J2322" t="s">
        <v>252</v>
      </c>
      <c r="L2322" s="157" t="s">
        <v>2611</v>
      </c>
    </row>
    <row r="2323" spans="1:12" x14ac:dyDescent="0.2">
      <c r="A2323" t="s">
        <v>3892</v>
      </c>
      <c r="B2323">
        <v>40222</v>
      </c>
      <c r="C2323" t="s">
        <v>2496</v>
      </c>
      <c r="D2323" s="157" t="s">
        <v>2570</v>
      </c>
      <c r="E2323">
        <v>17</v>
      </c>
      <c r="F2323" t="s">
        <v>3749</v>
      </c>
      <c r="G2323" t="s">
        <v>557</v>
      </c>
      <c r="H2323" s="157" t="s">
        <v>3502</v>
      </c>
      <c r="I2323" s="157" t="s">
        <v>3502</v>
      </c>
      <c r="J2323" t="s">
        <v>252</v>
      </c>
      <c r="L2323" s="157" t="s">
        <v>2611</v>
      </c>
    </row>
    <row r="2324" spans="1:12" x14ac:dyDescent="0.2">
      <c r="A2324" t="s">
        <v>3892</v>
      </c>
      <c r="B2324">
        <v>40222</v>
      </c>
      <c r="C2324" t="s">
        <v>2496</v>
      </c>
      <c r="D2324" s="157" t="s">
        <v>2570</v>
      </c>
      <c r="E2324">
        <v>18</v>
      </c>
      <c r="F2324" t="s">
        <v>3750</v>
      </c>
      <c r="G2324" t="s">
        <v>560</v>
      </c>
      <c r="H2324" s="157" t="s">
        <v>3108</v>
      </c>
      <c r="I2324" s="157" t="s">
        <v>3108</v>
      </c>
      <c r="J2324" t="s">
        <v>252</v>
      </c>
      <c r="L2324" s="157" t="s">
        <v>2611</v>
      </c>
    </row>
    <row r="2325" spans="1:12" x14ac:dyDescent="0.2">
      <c r="A2325" t="s">
        <v>3892</v>
      </c>
      <c r="B2325">
        <v>40222</v>
      </c>
      <c r="C2325" t="s">
        <v>2496</v>
      </c>
      <c r="D2325" s="157" t="s">
        <v>2570</v>
      </c>
      <c r="E2325">
        <v>19</v>
      </c>
      <c r="F2325" t="s">
        <v>3203</v>
      </c>
      <c r="G2325" t="s">
        <v>563</v>
      </c>
      <c r="H2325" s="157" t="s">
        <v>3109</v>
      </c>
      <c r="I2325" s="157" t="s">
        <v>3109</v>
      </c>
      <c r="J2325" t="s">
        <v>252</v>
      </c>
      <c r="L2325" s="157" t="s">
        <v>2611</v>
      </c>
    </row>
    <row r="2326" spans="1:12" x14ac:dyDescent="0.2">
      <c r="A2326" t="s">
        <v>3892</v>
      </c>
      <c r="B2326">
        <v>40222</v>
      </c>
      <c r="C2326" t="s">
        <v>2496</v>
      </c>
      <c r="D2326" s="157" t="s">
        <v>2570</v>
      </c>
      <c r="E2326">
        <v>20</v>
      </c>
      <c r="F2326" t="s">
        <v>3751</v>
      </c>
      <c r="G2326" t="s">
        <v>566</v>
      </c>
      <c r="H2326" s="157" t="s">
        <v>3110</v>
      </c>
      <c r="I2326" s="157" t="s">
        <v>3110</v>
      </c>
      <c r="J2326" t="s">
        <v>252</v>
      </c>
      <c r="L2326" s="157" t="s">
        <v>2611</v>
      </c>
    </row>
    <row r="2327" spans="1:12" x14ac:dyDescent="0.2">
      <c r="A2327" t="s">
        <v>3892</v>
      </c>
      <c r="B2327">
        <v>40222</v>
      </c>
      <c r="C2327" t="s">
        <v>2496</v>
      </c>
      <c r="D2327" s="157" t="s">
        <v>2570</v>
      </c>
      <c r="E2327">
        <v>21</v>
      </c>
      <c r="F2327" t="s">
        <v>3752</v>
      </c>
      <c r="G2327" t="s">
        <v>569</v>
      </c>
      <c r="H2327" s="157" t="s">
        <v>3111</v>
      </c>
      <c r="I2327" s="157" t="s">
        <v>3111</v>
      </c>
      <c r="J2327" t="s">
        <v>252</v>
      </c>
      <c r="L2327" s="157" t="s">
        <v>2611</v>
      </c>
    </row>
    <row r="2328" spans="1:12" x14ac:dyDescent="0.2">
      <c r="A2328" t="s">
        <v>3892</v>
      </c>
      <c r="B2328">
        <v>40222</v>
      </c>
      <c r="C2328" t="s">
        <v>2496</v>
      </c>
      <c r="D2328" s="157" t="s">
        <v>2570</v>
      </c>
      <c r="E2328">
        <v>22</v>
      </c>
      <c r="F2328" t="s">
        <v>3753</v>
      </c>
      <c r="G2328" t="s">
        <v>572</v>
      </c>
      <c r="H2328" s="157" t="s">
        <v>3113</v>
      </c>
      <c r="I2328" s="157" t="s">
        <v>3113</v>
      </c>
      <c r="J2328" t="s">
        <v>252</v>
      </c>
      <c r="L2328" s="157" t="s">
        <v>2611</v>
      </c>
    </row>
    <row r="2329" spans="1:12" x14ac:dyDescent="0.2">
      <c r="A2329" t="s">
        <v>3892</v>
      </c>
      <c r="B2329">
        <v>40222</v>
      </c>
      <c r="C2329" t="s">
        <v>2496</v>
      </c>
      <c r="D2329" s="157" t="s">
        <v>2570</v>
      </c>
      <c r="E2329">
        <v>23</v>
      </c>
      <c r="F2329" t="s">
        <v>3754</v>
      </c>
      <c r="G2329" t="s">
        <v>575</v>
      </c>
      <c r="H2329" s="157" t="s">
        <v>3114</v>
      </c>
      <c r="I2329" s="157" t="s">
        <v>3114</v>
      </c>
      <c r="J2329" t="s">
        <v>252</v>
      </c>
      <c r="L2329" s="157" t="s">
        <v>2611</v>
      </c>
    </row>
    <row r="2330" spans="1:12" x14ac:dyDescent="0.2">
      <c r="A2330" t="s">
        <v>3892</v>
      </c>
      <c r="B2330">
        <v>40222</v>
      </c>
      <c r="C2330" t="s">
        <v>2496</v>
      </c>
      <c r="D2330" s="157" t="s">
        <v>2570</v>
      </c>
      <c r="E2330">
        <v>24</v>
      </c>
      <c r="F2330" t="s">
        <v>3198</v>
      </c>
      <c r="G2330" t="s">
        <v>578</v>
      </c>
      <c r="H2330" s="157" t="s">
        <v>3504</v>
      </c>
      <c r="I2330" s="157" t="s">
        <v>3504</v>
      </c>
      <c r="J2330" t="s">
        <v>252</v>
      </c>
      <c r="L2330" s="157" t="s">
        <v>2611</v>
      </c>
    </row>
    <row r="2331" spans="1:12" x14ac:dyDescent="0.2">
      <c r="A2331" t="s">
        <v>3892</v>
      </c>
      <c r="B2331">
        <v>40222</v>
      </c>
      <c r="C2331" t="s">
        <v>2496</v>
      </c>
      <c r="D2331" s="157" t="s">
        <v>2570</v>
      </c>
      <c r="E2331">
        <v>25</v>
      </c>
      <c r="F2331" t="s">
        <v>3755</v>
      </c>
      <c r="G2331" t="s">
        <v>581</v>
      </c>
      <c r="H2331" s="157" t="s">
        <v>3506</v>
      </c>
      <c r="I2331" s="157" t="s">
        <v>3506</v>
      </c>
      <c r="J2331" t="s">
        <v>252</v>
      </c>
      <c r="L2331" s="157" t="s">
        <v>2611</v>
      </c>
    </row>
    <row r="2332" spans="1:12" x14ac:dyDescent="0.2">
      <c r="A2332" t="s">
        <v>3892</v>
      </c>
      <c r="B2332">
        <v>40222</v>
      </c>
      <c r="C2332" t="s">
        <v>2496</v>
      </c>
      <c r="D2332" s="157" t="s">
        <v>2570</v>
      </c>
      <c r="E2332">
        <v>26</v>
      </c>
      <c r="F2332" t="s">
        <v>3196</v>
      </c>
      <c r="G2332" t="s">
        <v>584</v>
      </c>
      <c r="H2332" s="157" t="s">
        <v>3117</v>
      </c>
      <c r="I2332" s="157" t="s">
        <v>3117</v>
      </c>
      <c r="J2332" t="s">
        <v>252</v>
      </c>
      <c r="L2332" s="157" t="s">
        <v>2611</v>
      </c>
    </row>
    <row r="2333" spans="1:12" x14ac:dyDescent="0.2">
      <c r="A2333" t="s">
        <v>3892</v>
      </c>
      <c r="B2333">
        <v>40222</v>
      </c>
      <c r="C2333" t="s">
        <v>2496</v>
      </c>
      <c r="D2333" s="157" t="s">
        <v>2570</v>
      </c>
      <c r="E2333">
        <v>27</v>
      </c>
      <c r="F2333" t="s">
        <v>3756</v>
      </c>
      <c r="G2333" t="s">
        <v>587</v>
      </c>
      <c r="H2333" s="157" t="s">
        <v>3118</v>
      </c>
      <c r="I2333" s="157" t="s">
        <v>3118</v>
      </c>
      <c r="J2333" t="s">
        <v>252</v>
      </c>
      <c r="L2333" s="157" t="s">
        <v>2611</v>
      </c>
    </row>
    <row r="2334" spans="1:12" x14ac:dyDescent="0.2">
      <c r="A2334" t="s">
        <v>3892</v>
      </c>
      <c r="B2334">
        <v>40222</v>
      </c>
      <c r="C2334" t="s">
        <v>2496</v>
      </c>
      <c r="D2334" s="157" t="s">
        <v>2570</v>
      </c>
      <c r="E2334">
        <v>28</v>
      </c>
      <c r="F2334" t="s">
        <v>3194</v>
      </c>
      <c r="G2334" t="s">
        <v>590</v>
      </c>
      <c r="H2334" s="157" t="s">
        <v>3507</v>
      </c>
      <c r="I2334" s="157" t="s">
        <v>3507</v>
      </c>
      <c r="J2334" t="s">
        <v>252</v>
      </c>
      <c r="L2334" s="157" t="s">
        <v>2611</v>
      </c>
    </row>
    <row r="2335" spans="1:12" x14ac:dyDescent="0.2">
      <c r="A2335" t="s">
        <v>3892</v>
      </c>
      <c r="B2335">
        <v>40222</v>
      </c>
      <c r="C2335" t="s">
        <v>2496</v>
      </c>
      <c r="D2335" s="157" t="s">
        <v>2570</v>
      </c>
      <c r="E2335">
        <v>29</v>
      </c>
      <c r="F2335" t="s">
        <v>3757</v>
      </c>
      <c r="G2335" t="s">
        <v>593</v>
      </c>
      <c r="H2335" s="157" t="s">
        <v>3509</v>
      </c>
      <c r="I2335" s="157" t="s">
        <v>3509</v>
      </c>
      <c r="J2335" t="s">
        <v>252</v>
      </c>
      <c r="L2335" s="157" t="s">
        <v>2611</v>
      </c>
    </row>
    <row r="2336" spans="1:12" x14ac:dyDescent="0.2">
      <c r="A2336" t="s">
        <v>3892</v>
      </c>
      <c r="B2336">
        <v>40222</v>
      </c>
      <c r="C2336" t="s">
        <v>2496</v>
      </c>
      <c r="D2336" s="157" t="s">
        <v>2570</v>
      </c>
      <c r="E2336">
        <v>30</v>
      </c>
      <c r="F2336" t="s">
        <v>3026</v>
      </c>
      <c r="G2336" t="s">
        <v>596</v>
      </c>
      <c r="H2336" s="157" t="s">
        <v>3510</v>
      </c>
      <c r="I2336" s="157" t="s">
        <v>3510</v>
      </c>
      <c r="J2336" t="s">
        <v>252</v>
      </c>
      <c r="L2336" s="157" t="s">
        <v>2611</v>
      </c>
    </row>
    <row r="2337" spans="1:12" x14ac:dyDescent="0.2">
      <c r="A2337" t="s">
        <v>3892</v>
      </c>
      <c r="B2337">
        <v>40222</v>
      </c>
      <c r="C2337" t="s">
        <v>2496</v>
      </c>
      <c r="D2337" s="157" t="s">
        <v>2570</v>
      </c>
      <c r="E2337">
        <v>31</v>
      </c>
      <c r="F2337" t="s">
        <v>3758</v>
      </c>
      <c r="G2337" t="s">
        <v>599</v>
      </c>
      <c r="H2337" s="157" t="s">
        <v>3120</v>
      </c>
      <c r="I2337" s="157" t="s">
        <v>3120</v>
      </c>
      <c r="J2337" t="s">
        <v>252</v>
      </c>
      <c r="L2337" s="157" t="s">
        <v>2611</v>
      </c>
    </row>
    <row r="2338" spans="1:12" x14ac:dyDescent="0.2">
      <c r="A2338" t="s">
        <v>3892</v>
      </c>
      <c r="B2338">
        <v>40222</v>
      </c>
      <c r="C2338" t="s">
        <v>2496</v>
      </c>
      <c r="D2338" s="157" t="s">
        <v>2570</v>
      </c>
      <c r="E2338">
        <v>32</v>
      </c>
      <c r="F2338" t="s">
        <v>3759</v>
      </c>
      <c r="G2338" t="s">
        <v>602</v>
      </c>
      <c r="H2338" s="157" t="s">
        <v>3511</v>
      </c>
      <c r="I2338" s="157" t="s">
        <v>3511</v>
      </c>
      <c r="J2338" t="s">
        <v>252</v>
      </c>
      <c r="L2338" s="157" t="s">
        <v>2611</v>
      </c>
    </row>
    <row r="2339" spans="1:12" x14ac:dyDescent="0.2">
      <c r="A2339" t="s">
        <v>3892</v>
      </c>
      <c r="B2339">
        <v>40222</v>
      </c>
      <c r="C2339" t="s">
        <v>2496</v>
      </c>
      <c r="D2339" s="157" t="s">
        <v>2570</v>
      </c>
      <c r="E2339">
        <v>33</v>
      </c>
      <c r="F2339" t="s">
        <v>3760</v>
      </c>
      <c r="G2339" t="s">
        <v>605</v>
      </c>
      <c r="H2339" s="157" t="s">
        <v>3512</v>
      </c>
      <c r="I2339" s="157" t="s">
        <v>3512</v>
      </c>
      <c r="J2339" t="s">
        <v>252</v>
      </c>
      <c r="L2339" s="157" t="s">
        <v>2611</v>
      </c>
    </row>
    <row r="2340" spans="1:12" x14ac:dyDescent="0.2">
      <c r="A2340" t="s">
        <v>3892</v>
      </c>
      <c r="B2340">
        <v>40222</v>
      </c>
      <c r="C2340" t="s">
        <v>2496</v>
      </c>
      <c r="D2340" s="157" t="s">
        <v>2570</v>
      </c>
      <c r="E2340">
        <v>34</v>
      </c>
      <c r="F2340" t="s">
        <v>3027</v>
      </c>
      <c r="G2340" t="s">
        <v>608</v>
      </c>
      <c r="H2340" s="157" t="s">
        <v>3811</v>
      </c>
      <c r="I2340" s="157" t="s">
        <v>3811</v>
      </c>
      <c r="J2340" t="s">
        <v>252</v>
      </c>
      <c r="L2340" s="157" t="s">
        <v>2611</v>
      </c>
    </row>
    <row r="2341" spans="1:12" x14ac:dyDescent="0.2">
      <c r="A2341" t="s">
        <v>3892</v>
      </c>
      <c r="B2341">
        <v>40222</v>
      </c>
      <c r="C2341" t="s">
        <v>2496</v>
      </c>
      <c r="D2341" s="157" t="s">
        <v>2570</v>
      </c>
      <c r="E2341">
        <v>35</v>
      </c>
      <c r="F2341" t="s">
        <v>3761</v>
      </c>
      <c r="G2341" t="s">
        <v>611</v>
      </c>
      <c r="H2341" s="157" t="s">
        <v>3513</v>
      </c>
      <c r="I2341" s="157" t="s">
        <v>3513</v>
      </c>
      <c r="J2341" t="s">
        <v>252</v>
      </c>
      <c r="L2341" s="157" t="s">
        <v>2611</v>
      </c>
    </row>
    <row r="2342" spans="1:12" x14ac:dyDescent="0.2">
      <c r="A2342" t="s">
        <v>3892</v>
      </c>
      <c r="B2342">
        <v>40222</v>
      </c>
      <c r="C2342" t="s">
        <v>2496</v>
      </c>
      <c r="D2342" s="157" t="s">
        <v>2570</v>
      </c>
      <c r="E2342">
        <v>36</v>
      </c>
      <c r="F2342" t="s">
        <v>3762</v>
      </c>
      <c r="G2342" t="s">
        <v>614</v>
      </c>
      <c r="H2342" s="157" t="s">
        <v>3812</v>
      </c>
      <c r="I2342" s="157" t="s">
        <v>3812</v>
      </c>
      <c r="J2342" t="s">
        <v>252</v>
      </c>
      <c r="L2342" s="157" t="s">
        <v>2611</v>
      </c>
    </row>
    <row r="2343" spans="1:12" x14ac:dyDescent="0.2">
      <c r="A2343" t="s">
        <v>3892</v>
      </c>
      <c r="B2343">
        <v>40222</v>
      </c>
      <c r="C2343" t="s">
        <v>2496</v>
      </c>
      <c r="D2343" s="157" t="s">
        <v>2570</v>
      </c>
      <c r="E2343">
        <v>37</v>
      </c>
      <c r="F2343" t="s">
        <v>3028</v>
      </c>
      <c r="G2343" t="s">
        <v>617</v>
      </c>
      <c r="H2343" s="157" t="s">
        <v>3515</v>
      </c>
      <c r="I2343" s="157" t="s">
        <v>3515</v>
      </c>
      <c r="J2343" t="s">
        <v>252</v>
      </c>
      <c r="L2343" s="157" t="s">
        <v>2611</v>
      </c>
    </row>
    <row r="2344" spans="1:12" x14ac:dyDescent="0.2">
      <c r="A2344" t="s">
        <v>3892</v>
      </c>
      <c r="B2344">
        <v>40222</v>
      </c>
      <c r="C2344" t="s">
        <v>2496</v>
      </c>
      <c r="D2344" s="157" t="s">
        <v>2570</v>
      </c>
      <c r="E2344">
        <v>38</v>
      </c>
      <c r="F2344" t="s">
        <v>3029</v>
      </c>
      <c r="G2344" t="s">
        <v>620</v>
      </c>
      <c r="H2344" s="157" t="s">
        <v>3516</v>
      </c>
      <c r="I2344" s="157" t="s">
        <v>3516</v>
      </c>
      <c r="J2344" t="s">
        <v>252</v>
      </c>
      <c r="L2344" s="157" t="s">
        <v>2611</v>
      </c>
    </row>
    <row r="2345" spans="1:12" x14ac:dyDescent="0.2">
      <c r="A2345" t="s">
        <v>3892</v>
      </c>
      <c r="B2345">
        <v>40222</v>
      </c>
      <c r="C2345" t="s">
        <v>2496</v>
      </c>
      <c r="D2345" s="157" t="s">
        <v>2570</v>
      </c>
      <c r="E2345">
        <v>39</v>
      </c>
      <c r="F2345" t="s">
        <v>3071</v>
      </c>
      <c r="G2345" t="s">
        <v>623</v>
      </c>
      <c r="H2345" s="157" t="s">
        <v>3518</v>
      </c>
      <c r="I2345" s="157" t="s">
        <v>3518</v>
      </c>
      <c r="J2345" t="s">
        <v>252</v>
      </c>
      <c r="L2345" s="157" t="s">
        <v>2611</v>
      </c>
    </row>
    <row r="2346" spans="1:12" x14ac:dyDescent="0.2">
      <c r="A2346" t="s">
        <v>3892</v>
      </c>
      <c r="B2346">
        <v>40222</v>
      </c>
      <c r="C2346" t="s">
        <v>2496</v>
      </c>
      <c r="D2346" s="157" t="s">
        <v>2570</v>
      </c>
      <c r="E2346">
        <v>40</v>
      </c>
      <c r="F2346" t="s">
        <v>3030</v>
      </c>
      <c r="G2346" t="s">
        <v>629</v>
      </c>
      <c r="H2346" s="157" t="s">
        <v>3521</v>
      </c>
      <c r="I2346" s="157" t="s">
        <v>3521</v>
      </c>
      <c r="J2346" t="s">
        <v>252</v>
      </c>
      <c r="L2346" s="157" t="s">
        <v>2611</v>
      </c>
    </row>
    <row r="2347" spans="1:12" x14ac:dyDescent="0.2">
      <c r="A2347" t="s">
        <v>3892</v>
      </c>
      <c r="B2347">
        <v>40222</v>
      </c>
      <c r="C2347" t="s">
        <v>2496</v>
      </c>
      <c r="D2347" s="157" t="s">
        <v>2570</v>
      </c>
      <c r="E2347">
        <v>41</v>
      </c>
      <c r="F2347" t="s">
        <v>3763</v>
      </c>
      <c r="G2347" t="s">
        <v>987</v>
      </c>
      <c r="H2347" s="157" t="s">
        <v>3813</v>
      </c>
      <c r="I2347" s="157" t="s">
        <v>3813</v>
      </c>
      <c r="J2347" t="s">
        <v>252</v>
      </c>
      <c r="L2347" s="157" t="s">
        <v>2611</v>
      </c>
    </row>
    <row r="2348" spans="1:12" x14ac:dyDescent="0.2">
      <c r="A2348" t="s">
        <v>3892</v>
      </c>
      <c r="B2348">
        <v>40222</v>
      </c>
      <c r="C2348" t="s">
        <v>2496</v>
      </c>
      <c r="D2348" s="157" t="s">
        <v>2570</v>
      </c>
      <c r="E2348">
        <v>42</v>
      </c>
      <c r="F2348" t="s">
        <v>3031</v>
      </c>
      <c r="G2348" t="s">
        <v>635</v>
      </c>
      <c r="H2348" s="157" t="s">
        <v>3522</v>
      </c>
      <c r="I2348" s="157" t="s">
        <v>3522</v>
      </c>
      <c r="J2348" t="s">
        <v>252</v>
      </c>
      <c r="L2348" s="157" t="s">
        <v>2611</v>
      </c>
    </row>
    <row r="2349" spans="1:12" x14ac:dyDescent="0.2">
      <c r="A2349" t="s">
        <v>3892</v>
      </c>
      <c r="B2349">
        <v>40222</v>
      </c>
      <c r="C2349" t="s">
        <v>2496</v>
      </c>
      <c r="D2349" s="157" t="s">
        <v>2570</v>
      </c>
      <c r="E2349">
        <v>43</v>
      </c>
      <c r="F2349" t="s">
        <v>3764</v>
      </c>
      <c r="G2349" t="s">
        <v>638</v>
      </c>
      <c r="H2349" s="157" t="s">
        <v>3523</v>
      </c>
      <c r="I2349" s="157" t="s">
        <v>3523</v>
      </c>
      <c r="J2349" t="s">
        <v>252</v>
      </c>
      <c r="L2349" s="157" t="s">
        <v>2611</v>
      </c>
    </row>
    <row r="2350" spans="1:12" x14ac:dyDescent="0.2">
      <c r="A2350" t="s">
        <v>3892</v>
      </c>
      <c r="B2350">
        <v>40222</v>
      </c>
      <c r="C2350" t="s">
        <v>2496</v>
      </c>
      <c r="D2350" s="157" t="s">
        <v>2570</v>
      </c>
      <c r="E2350">
        <v>44</v>
      </c>
      <c r="F2350" t="s">
        <v>3765</v>
      </c>
      <c r="G2350" t="s">
        <v>641</v>
      </c>
      <c r="H2350" s="157" t="s">
        <v>3524</v>
      </c>
      <c r="I2350" s="157" t="s">
        <v>3524</v>
      </c>
      <c r="J2350" t="s">
        <v>252</v>
      </c>
      <c r="L2350" s="157" t="s">
        <v>2611</v>
      </c>
    </row>
    <row r="2351" spans="1:12" x14ac:dyDescent="0.2">
      <c r="A2351" t="s">
        <v>3892</v>
      </c>
      <c r="B2351">
        <v>40222</v>
      </c>
      <c r="C2351" t="s">
        <v>2496</v>
      </c>
      <c r="D2351" s="157" t="s">
        <v>2570</v>
      </c>
      <c r="E2351">
        <v>45</v>
      </c>
      <c r="F2351" t="s">
        <v>3766</v>
      </c>
      <c r="G2351" t="s">
        <v>644</v>
      </c>
      <c r="H2351" s="157" t="s">
        <v>3525</v>
      </c>
      <c r="I2351" s="157" t="s">
        <v>3525</v>
      </c>
      <c r="J2351" t="s">
        <v>252</v>
      </c>
      <c r="L2351" s="157" t="s">
        <v>2611</v>
      </c>
    </row>
    <row r="2352" spans="1:12" x14ac:dyDescent="0.2">
      <c r="A2352" t="s">
        <v>3892</v>
      </c>
      <c r="B2352">
        <v>40222</v>
      </c>
      <c r="C2352" t="s">
        <v>2496</v>
      </c>
      <c r="D2352" s="157" t="s">
        <v>2570</v>
      </c>
      <c r="E2352">
        <v>46</v>
      </c>
      <c r="F2352" t="s">
        <v>3767</v>
      </c>
      <c r="G2352" t="s">
        <v>647</v>
      </c>
      <c r="H2352" s="157" t="s">
        <v>3814</v>
      </c>
      <c r="I2352" s="157" t="s">
        <v>3814</v>
      </c>
      <c r="J2352" t="s">
        <v>252</v>
      </c>
      <c r="L2352" s="157" t="s">
        <v>2611</v>
      </c>
    </row>
    <row r="2353" spans="1:12" x14ac:dyDescent="0.2">
      <c r="A2353" t="s">
        <v>3892</v>
      </c>
      <c r="B2353">
        <v>40222</v>
      </c>
      <c r="C2353" t="s">
        <v>2496</v>
      </c>
      <c r="D2353" s="157" t="s">
        <v>2570</v>
      </c>
      <c r="E2353">
        <v>47</v>
      </c>
      <c r="F2353" t="s">
        <v>3768</v>
      </c>
      <c r="G2353" t="s">
        <v>650</v>
      </c>
      <c r="H2353" s="157" t="s">
        <v>3814</v>
      </c>
      <c r="I2353" s="157" t="s">
        <v>3814</v>
      </c>
      <c r="J2353" t="s">
        <v>252</v>
      </c>
      <c r="L2353" s="157" t="s">
        <v>2611</v>
      </c>
    </row>
    <row r="2354" spans="1:12" x14ac:dyDescent="0.2">
      <c r="A2354" t="s">
        <v>3892</v>
      </c>
      <c r="B2354">
        <v>40222</v>
      </c>
      <c r="C2354" t="s">
        <v>2496</v>
      </c>
      <c r="D2354" s="157" t="s">
        <v>2570</v>
      </c>
      <c r="E2354">
        <v>48</v>
      </c>
      <c r="F2354" t="s">
        <v>3889</v>
      </c>
      <c r="G2354" t="s">
        <v>1096</v>
      </c>
      <c r="H2354" s="157" t="s">
        <v>3815</v>
      </c>
      <c r="I2354" s="157" t="s">
        <v>3815</v>
      </c>
      <c r="J2354" t="s">
        <v>252</v>
      </c>
      <c r="L2354" s="157" t="s">
        <v>2611</v>
      </c>
    </row>
    <row r="2355" spans="1:12" x14ac:dyDescent="0.2">
      <c r="A2355" t="s">
        <v>3892</v>
      </c>
      <c r="B2355">
        <v>40222</v>
      </c>
      <c r="C2355" t="s">
        <v>2496</v>
      </c>
      <c r="D2355" s="157" t="s">
        <v>2570</v>
      </c>
      <c r="E2355">
        <v>49</v>
      </c>
      <c r="F2355" t="s">
        <v>3764</v>
      </c>
      <c r="G2355" t="s">
        <v>638</v>
      </c>
      <c r="H2355" s="157" t="s">
        <v>3815</v>
      </c>
      <c r="I2355" s="157" t="s">
        <v>3815</v>
      </c>
      <c r="J2355" t="s">
        <v>252</v>
      </c>
      <c r="L2355" s="157" t="s">
        <v>2611</v>
      </c>
    </row>
    <row r="2356" spans="1:12" x14ac:dyDescent="0.2">
      <c r="A2356" t="s">
        <v>3892</v>
      </c>
      <c r="B2356">
        <v>40222</v>
      </c>
      <c r="C2356" t="s">
        <v>2496</v>
      </c>
      <c r="D2356" s="157" t="s">
        <v>2570</v>
      </c>
      <c r="E2356">
        <v>50</v>
      </c>
      <c r="F2356" t="s">
        <v>3032</v>
      </c>
      <c r="G2356" t="s">
        <v>783</v>
      </c>
      <c r="H2356" s="157" t="s">
        <v>3816</v>
      </c>
      <c r="I2356" s="157" t="s">
        <v>3816</v>
      </c>
      <c r="J2356" t="s">
        <v>252</v>
      </c>
      <c r="L2356" s="157" t="s">
        <v>2611</v>
      </c>
    </row>
    <row r="2357" spans="1:12" x14ac:dyDescent="0.2">
      <c r="A2357" t="s">
        <v>3892</v>
      </c>
      <c r="B2357">
        <v>40222</v>
      </c>
      <c r="C2357" t="s">
        <v>2496</v>
      </c>
      <c r="D2357" s="157" t="s">
        <v>2570</v>
      </c>
      <c r="E2357">
        <v>51</v>
      </c>
      <c r="F2357" t="s">
        <v>3771</v>
      </c>
      <c r="G2357" t="s">
        <v>659</v>
      </c>
      <c r="H2357" s="157" t="s">
        <v>3527</v>
      </c>
      <c r="I2357" s="157" t="s">
        <v>3527</v>
      </c>
      <c r="J2357" t="s">
        <v>252</v>
      </c>
      <c r="L2357" s="157" t="s">
        <v>2611</v>
      </c>
    </row>
    <row r="2358" spans="1:12" x14ac:dyDescent="0.2">
      <c r="A2358" t="s">
        <v>3892</v>
      </c>
      <c r="B2358">
        <v>40222</v>
      </c>
      <c r="C2358" t="s">
        <v>2496</v>
      </c>
      <c r="D2358" s="157" t="s">
        <v>2570</v>
      </c>
      <c r="E2358">
        <v>52</v>
      </c>
      <c r="F2358" t="s">
        <v>3772</v>
      </c>
      <c r="G2358" t="s">
        <v>662</v>
      </c>
      <c r="H2358" s="157" t="s">
        <v>3817</v>
      </c>
      <c r="I2358" s="157" t="s">
        <v>3817</v>
      </c>
      <c r="J2358" t="s">
        <v>252</v>
      </c>
      <c r="L2358" s="157" t="s">
        <v>2611</v>
      </c>
    </row>
    <row r="2359" spans="1:12" x14ac:dyDescent="0.2">
      <c r="A2359" t="s">
        <v>3892</v>
      </c>
      <c r="B2359">
        <v>40222</v>
      </c>
      <c r="C2359" t="s">
        <v>2496</v>
      </c>
      <c r="D2359" s="157" t="s">
        <v>2570</v>
      </c>
      <c r="E2359">
        <v>53</v>
      </c>
      <c r="F2359" t="s">
        <v>3773</v>
      </c>
      <c r="G2359" t="s">
        <v>665</v>
      </c>
      <c r="H2359" s="157" t="s">
        <v>3529</v>
      </c>
      <c r="I2359" s="157" t="s">
        <v>3529</v>
      </c>
      <c r="J2359" t="s">
        <v>252</v>
      </c>
      <c r="L2359" s="157" t="s">
        <v>2611</v>
      </c>
    </row>
    <row r="2360" spans="1:12" x14ac:dyDescent="0.2">
      <c r="A2360" t="s">
        <v>3892</v>
      </c>
      <c r="B2360">
        <v>40222</v>
      </c>
      <c r="C2360" t="s">
        <v>2496</v>
      </c>
      <c r="D2360" s="157" t="s">
        <v>2570</v>
      </c>
      <c r="E2360">
        <v>54</v>
      </c>
      <c r="F2360" t="s">
        <v>3033</v>
      </c>
      <c r="G2360" t="s">
        <v>668</v>
      </c>
      <c r="H2360" s="157" t="s">
        <v>3531</v>
      </c>
      <c r="I2360" s="157" t="s">
        <v>3531</v>
      </c>
      <c r="J2360" t="s">
        <v>252</v>
      </c>
      <c r="L2360" s="157" t="s">
        <v>2611</v>
      </c>
    </row>
    <row r="2361" spans="1:12" x14ac:dyDescent="0.2">
      <c r="A2361" t="s">
        <v>3892</v>
      </c>
      <c r="B2361">
        <v>40222</v>
      </c>
      <c r="C2361" t="s">
        <v>2496</v>
      </c>
      <c r="D2361" s="157" t="s">
        <v>2570</v>
      </c>
      <c r="E2361">
        <v>55</v>
      </c>
      <c r="F2361" t="s">
        <v>3774</v>
      </c>
      <c r="G2361" t="s">
        <v>671</v>
      </c>
      <c r="H2361" s="157" t="s">
        <v>3534</v>
      </c>
      <c r="I2361" s="157" t="s">
        <v>3534</v>
      </c>
      <c r="J2361" t="s">
        <v>252</v>
      </c>
      <c r="L2361" s="157" t="s">
        <v>2611</v>
      </c>
    </row>
    <row r="2362" spans="1:12" x14ac:dyDescent="0.2">
      <c r="A2362" t="s">
        <v>3892</v>
      </c>
      <c r="B2362">
        <v>40222</v>
      </c>
      <c r="C2362" t="s">
        <v>2496</v>
      </c>
      <c r="D2362" s="157" t="s">
        <v>2570</v>
      </c>
      <c r="E2362">
        <v>56</v>
      </c>
      <c r="F2362" t="s">
        <v>3775</v>
      </c>
      <c r="G2362" t="s">
        <v>674</v>
      </c>
      <c r="H2362" s="157" t="s">
        <v>3818</v>
      </c>
      <c r="I2362" s="157" t="s">
        <v>3818</v>
      </c>
      <c r="J2362" t="s">
        <v>252</v>
      </c>
      <c r="L2362" s="157" t="s">
        <v>2611</v>
      </c>
    </row>
    <row r="2363" spans="1:12" x14ac:dyDescent="0.2">
      <c r="A2363" t="s">
        <v>3892</v>
      </c>
      <c r="B2363">
        <v>40222</v>
      </c>
      <c r="C2363" t="s">
        <v>2496</v>
      </c>
      <c r="D2363" s="157" t="s">
        <v>2570</v>
      </c>
      <c r="E2363">
        <v>57</v>
      </c>
      <c r="F2363" t="s">
        <v>3776</v>
      </c>
      <c r="G2363" t="s">
        <v>677</v>
      </c>
      <c r="H2363" s="157" t="s">
        <v>3535</v>
      </c>
      <c r="I2363" s="157" t="s">
        <v>3535</v>
      </c>
      <c r="J2363" t="s">
        <v>252</v>
      </c>
      <c r="L2363" s="157" t="s">
        <v>2611</v>
      </c>
    </row>
    <row r="2364" spans="1:12" x14ac:dyDescent="0.2">
      <c r="A2364" t="s">
        <v>3892</v>
      </c>
      <c r="B2364">
        <v>40222</v>
      </c>
      <c r="C2364" t="s">
        <v>2496</v>
      </c>
      <c r="D2364" s="157" t="s">
        <v>2570</v>
      </c>
      <c r="E2364">
        <v>58</v>
      </c>
      <c r="F2364" t="s">
        <v>3034</v>
      </c>
      <c r="G2364" t="s">
        <v>680</v>
      </c>
      <c r="H2364" s="157" t="s">
        <v>3536</v>
      </c>
      <c r="I2364" s="157" t="s">
        <v>3536</v>
      </c>
      <c r="J2364" t="s">
        <v>252</v>
      </c>
      <c r="L2364" s="157" t="s">
        <v>2611</v>
      </c>
    </row>
    <row r="2365" spans="1:12" x14ac:dyDescent="0.2">
      <c r="A2365" t="s">
        <v>3892</v>
      </c>
      <c r="B2365">
        <v>40222</v>
      </c>
      <c r="C2365" t="s">
        <v>2496</v>
      </c>
      <c r="D2365" s="157" t="s">
        <v>2570</v>
      </c>
      <c r="E2365">
        <v>59</v>
      </c>
      <c r="F2365" t="s">
        <v>3777</v>
      </c>
      <c r="G2365" t="s">
        <v>683</v>
      </c>
      <c r="H2365" s="157" t="s">
        <v>3819</v>
      </c>
      <c r="I2365" s="157" t="s">
        <v>3819</v>
      </c>
      <c r="J2365" t="s">
        <v>252</v>
      </c>
      <c r="L2365" s="157" t="s">
        <v>2611</v>
      </c>
    </row>
    <row r="2366" spans="1:12" x14ac:dyDescent="0.2">
      <c r="A2366" t="s">
        <v>3892</v>
      </c>
      <c r="B2366">
        <v>40222</v>
      </c>
      <c r="C2366" t="s">
        <v>2496</v>
      </c>
      <c r="D2366" s="157" t="s">
        <v>2570</v>
      </c>
      <c r="E2366">
        <v>60</v>
      </c>
      <c r="F2366" t="s">
        <v>3778</v>
      </c>
      <c r="G2366" t="s">
        <v>686</v>
      </c>
      <c r="H2366" s="157" t="s">
        <v>3537</v>
      </c>
      <c r="I2366" s="157" t="s">
        <v>3537</v>
      </c>
      <c r="J2366" t="s">
        <v>252</v>
      </c>
      <c r="L2366" s="157" t="s">
        <v>2611</v>
      </c>
    </row>
    <row r="2367" spans="1:12" x14ac:dyDescent="0.2">
      <c r="A2367" t="s">
        <v>3892</v>
      </c>
      <c r="B2367">
        <v>40222</v>
      </c>
      <c r="C2367" t="s">
        <v>2496</v>
      </c>
      <c r="D2367" s="157" t="s">
        <v>2570</v>
      </c>
      <c r="E2367">
        <v>61</v>
      </c>
      <c r="F2367" t="s">
        <v>3035</v>
      </c>
      <c r="G2367" t="s">
        <v>689</v>
      </c>
      <c r="H2367" s="157" t="s">
        <v>3538</v>
      </c>
      <c r="I2367" s="157" t="s">
        <v>3538</v>
      </c>
      <c r="J2367" t="s">
        <v>252</v>
      </c>
      <c r="L2367" s="157" t="s">
        <v>2611</v>
      </c>
    </row>
    <row r="2368" spans="1:12" x14ac:dyDescent="0.2">
      <c r="A2368" t="s">
        <v>3892</v>
      </c>
      <c r="B2368">
        <v>40222</v>
      </c>
      <c r="C2368" t="s">
        <v>2496</v>
      </c>
      <c r="D2368" s="157" t="s">
        <v>2570</v>
      </c>
      <c r="E2368">
        <v>62</v>
      </c>
      <c r="F2368" t="s">
        <v>3169</v>
      </c>
      <c r="G2368" t="s">
        <v>219</v>
      </c>
      <c r="H2368" s="157" t="s">
        <v>3540</v>
      </c>
      <c r="I2368" s="157" t="s">
        <v>3540</v>
      </c>
      <c r="J2368" t="s">
        <v>252</v>
      </c>
      <c r="L2368" s="157" t="s">
        <v>2611</v>
      </c>
    </row>
    <row r="2369" spans="1:12" x14ac:dyDescent="0.2">
      <c r="A2369" t="s">
        <v>3892</v>
      </c>
      <c r="B2369">
        <v>40222</v>
      </c>
      <c r="C2369" t="s">
        <v>2496</v>
      </c>
      <c r="D2369" s="157" t="s">
        <v>2570</v>
      </c>
      <c r="E2369">
        <v>63</v>
      </c>
      <c r="F2369" t="s">
        <v>3170</v>
      </c>
      <c r="G2369" t="s">
        <v>219</v>
      </c>
      <c r="H2369" s="157" t="s">
        <v>3543</v>
      </c>
      <c r="I2369" s="157" t="s">
        <v>3543</v>
      </c>
      <c r="J2369" t="s">
        <v>252</v>
      </c>
      <c r="L2369" s="157" t="s">
        <v>2611</v>
      </c>
    </row>
    <row r="2370" spans="1:12" x14ac:dyDescent="0.2">
      <c r="A2370" t="s">
        <v>3892</v>
      </c>
      <c r="B2370">
        <v>40222</v>
      </c>
      <c r="C2370" t="s">
        <v>2496</v>
      </c>
      <c r="D2370" s="157" t="s">
        <v>2570</v>
      </c>
      <c r="E2370">
        <v>64</v>
      </c>
      <c r="F2370" t="s">
        <v>3036</v>
      </c>
      <c r="G2370" t="s">
        <v>222</v>
      </c>
      <c r="H2370" s="157" t="s">
        <v>3544</v>
      </c>
      <c r="I2370" s="157" t="s">
        <v>3544</v>
      </c>
      <c r="J2370" t="s">
        <v>252</v>
      </c>
      <c r="L2370" s="157" t="s">
        <v>2611</v>
      </c>
    </row>
    <row r="2371" spans="1:12" x14ac:dyDescent="0.2">
      <c r="A2371" t="s">
        <v>3892</v>
      </c>
      <c r="B2371">
        <v>40222</v>
      </c>
      <c r="C2371" t="s">
        <v>2496</v>
      </c>
      <c r="D2371" s="157" t="s">
        <v>2570</v>
      </c>
      <c r="E2371">
        <v>65</v>
      </c>
      <c r="F2371" t="s">
        <v>3779</v>
      </c>
      <c r="G2371" t="s">
        <v>225</v>
      </c>
      <c r="H2371" s="157" t="s">
        <v>3545</v>
      </c>
      <c r="I2371" s="157" t="s">
        <v>3545</v>
      </c>
      <c r="J2371" t="s">
        <v>252</v>
      </c>
      <c r="L2371" s="157" t="s">
        <v>2611</v>
      </c>
    </row>
    <row r="2372" spans="1:12" x14ac:dyDescent="0.2">
      <c r="A2372" t="s">
        <v>3892</v>
      </c>
      <c r="B2372">
        <v>40222</v>
      </c>
      <c r="C2372" t="s">
        <v>2496</v>
      </c>
      <c r="D2372" s="157" t="s">
        <v>2570</v>
      </c>
      <c r="E2372">
        <v>66</v>
      </c>
      <c r="F2372" t="s">
        <v>3037</v>
      </c>
      <c r="G2372" t="s">
        <v>228</v>
      </c>
      <c r="H2372" s="157" t="s">
        <v>3546</v>
      </c>
      <c r="I2372" s="157" t="s">
        <v>3546</v>
      </c>
      <c r="J2372" t="s">
        <v>252</v>
      </c>
      <c r="L2372" s="157" t="s">
        <v>2611</v>
      </c>
    </row>
    <row r="2373" spans="1:12" x14ac:dyDescent="0.2">
      <c r="A2373" t="s">
        <v>3892</v>
      </c>
      <c r="B2373">
        <v>40222</v>
      </c>
      <c r="C2373" t="s">
        <v>2496</v>
      </c>
      <c r="D2373" s="157" t="s">
        <v>2570</v>
      </c>
      <c r="E2373">
        <v>67</v>
      </c>
      <c r="F2373" t="s">
        <v>3038</v>
      </c>
      <c r="G2373" t="s">
        <v>231</v>
      </c>
      <c r="H2373" s="157" t="s">
        <v>3547</v>
      </c>
      <c r="I2373" s="157" t="s">
        <v>3547</v>
      </c>
      <c r="J2373" t="s">
        <v>252</v>
      </c>
      <c r="L2373" s="157" t="s">
        <v>2611</v>
      </c>
    </row>
    <row r="2374" spans="1:12" x14ac:dyDescent="0.2">
      <c r="A2374" t="s">
        <v>3892</v>
      </c>
      <c r="B2374">
        <v>40222</v>
      </c>
      <c r="C2374" t="s">
        <v>2496</v>
      </c>
      <c r="D2374" s="157" t="s">
        <v>2570</v>
      </c>
      <c r="E2374">
        <v>68</v>
      </c>
      <c r="F2374" t="s">
        <v>3780</v>
      </c>
      <c r="G2374" t="s">
        <v>234</v>
      </c>
      <c r="H2374" s="157" t="s">
        <v>3548</v>
      </c>
      <c r="I2374" s="157" t="s">
        <v>3548</v>
      </c>
      <c r="J2374" t="s">
        <v>252</v>
      </c>
      <c r="L2374" s="157" t="s">
        <v>2611</v>
      </c>
    </row>
    <row r="2375" spans="1:12" x14ac:dyDescent="0.2">
      <c r="A2375" t="s">
        <v>3892</v>
      </c>
      <c r="B2375">
        <v>40222</v>
      </c>
      <c r="C2375" t="s">
        <v>2496</v>
      </c>
      <c r="D2375" s="157" t="s">
        <v>2570</v>
      </c>
      <c r="E2375">
        <v>69</v>
      </c>
      <c r="F2375" t="s">
        <v>3039</v>
      </c>
      <c r="G2375" t="s">
        <v>237</v>
      </c>
      <c r="H2375" s="157" t="s">
        <v>3549</v>
      </c>
      <c r="I2375" s="157" t="s">
        <v>3549</v>
      </c>
      <c r="J2375" t="s">
        <v>252</v>
      </c>
      <c r="L2375" s="157" t="s">
        <v>2611</v>
      </c>
    </row>
    <row r="2376" spans="1:12" x14ac:dyDescent="0.2">
      <c r="A2376" t="s">
        <v>3892</v>
      </c>
      <c r="B2376">
        <v>40222</v>
      </c>
      <c r="C2376" t="s">
        <v>2496</v>
      </c>
      <c r="D2376" s="157" t="s">
        <v>2570</v>
      </c>
      <c r="E2376">
        <v>70</v>
      </c>
      <c r="F2376" t="s">
        <v>3781</v>
      </c>
      <c r="G2376" t="s">
        <v>469</v>
      </c>
      <c r="H2376" s="157" t="s">
        <v>3550</v>
      </c>
      <c r="I2376" s="157" t="s">
        <v>3550</v>
      </c>
      <c r="J2376" t="s">
        <v>252</v>
      </c>
      <c r="L2376" s="157" t="s">
        <v>2611</v>
      </c>
    </row>
    <row r="2377" spans="1:12" x14ac:dyDescent="0.2">
      <c r="A2377" t="s">
        <v>3892</v>
      </c>
      <c r="B2377">
        <v>40222</v>
      </c>
      <c r="C2377" t="s">
        <v>2496</v>
      </c>
      <c r="D2377" s="157" t="s">
        <v>2570</v>
      </c>
      <c r="E2377">
        <v>71</v>
      </c>
      <c r="F2377" t="s">
        <v>3782</v>
      </c>
      <c r="G2377" t="s">
        <v>467</v>
      </c>
      <c r="H2377" s="157" t="s">
        <v>3550</v>
      </c>
      <c r="I2377" s="157" t="s">
        <v>3550</v>
      </c>
      <c r="J2377" t="s">
        <v>252</v>
      </c>
      <c r="L2377" s="157" t="s">
        <v>2611</v>
      </c>
    </row>
    <row r="2378" spans="1:12" x14ac:dyDescent="0.2">
      <c r="A2378" t="s">
        <v>3892</v>
      </c>
      <c r="B2378">
        <v>40222</v>
      </c>
      <c r="C2378" t="s">
        <v>2496</v>
      </c>
      <c r="D2378" s="157" t="s">
        <v>2570</v>
      </c>
      <c r="E2378">
        <v>72</v>
      </c>
      <c r="F2378" t="s">
        <v>3040</v>
      </c>
      <c r="G2378" t="s">
        <v>465</v>
      </c>
      <c r="H2378" s="157" t="s">
        <v>3820</v>
      </c>
      <c r="I2378" s="157" t="s">
        <v>3820</v>
      </c>
      <c r="J2378" t="s">
        <v>252</v>
      </c>
      <c r="L2378" s="157" t="s">
        <v>2611</v>
      </c>
    </row>
    <row r="2379" spans="1:12" x14ac:dyDescent="0.2">
      <c r="A2379" t="s">
        <v>3892</v>
      </c>
      <c r="B2379">
        <v>40222</v>
      </c>
      <c r="C2379" t="s">
        <v>2496</v>
      </c>
      <c r="D2379" s="157" t="s">
        <v>2570</v>
      </c>
      <c r="E2379">
        <v>73</v>
      </c>
      <c r="F2379" t="s">
        <v>3783</v>
      </c>
      <c r="G2379" t="s">
        <v>700</v>
      </c>
      <c r="H2379" s="157" t="s">
        <v>3551</v>
      </c>
      <c r="I2379" s="157" t="s">
        <v>3551</v>
      </c>
      <c r="J2379" t="s">
        <v>252</v>
      </c>
      <c r="L2379" s="157" t="s">
        <v>2611</v>
      </c>
    </row>
    <row r="2380" spans="1:12" x14ac:dyDescent="0.2">
      <c r="A2380" t="s">
        <v>3892</v>
      </c>
      <c r="B2380">
        <v>40222</v>
      </c>
      <c r="C2380" t="s">
        <v>2496</v>
      </c>
      <c r="D2380" s="157" t="s">
        <v>2570</v>
      </c>
      <c r="E2380">
        <v>74</v>
      </c>
      <c r="F2380" t="s">
        <v>3784</v>
      </c>
      <c r="G2380" t="s">
        <v>703</v>
      </c>
      <c r="H2380" s="157" t="s">
        <v>3821</v>
      </c>
      <c r="I2380" s="157" t="s">
        <v>3821</v>
      </c>
      <c r="J2380" t="s">
        <v>252</v>
      </c>
      <c r="L2380" s="157" t="s">
        <v>2611</v>
      </c>
    </row>
    <row r="2381" spans="1:12" x14ac:dyDescent="0.2">
      <c r="A2381" t="s">
        <v>3892</v>
      </c>
      <c r="B2381">
        <v>40222</v>
      </c>
      <c r="C2381" t="s">
        <v>2496</v>
      </c>
      <c r="D2381" s="157" t="s">
        <v>2570</v>
      </c>
      <c r="E2381">
        <v>75</v>
      </c>
      <c r="F2381" t="s">
        <v>3041</v>
      </c>
      <c r="G2381" t="s">
        <v>706</v>
      </c>
      <c r="H2381" s="157" t="s">
        <v>3552</v>
      </c>
      <c r="I2381" s="157" t="s">
        <v>3552</v>
      </c>
      <c r="J2381" t="s">
        <v>252</v>
      </c>
      <c r="L2381" s="157" t="s">
        <v>2611</v>
      </c>
    </row>
    <row r="2382" spans="1:12" x14ac:dyDescent="0.2">
      <c r="A2382" t="s">
        <v>3892</v>
      </c>
      <c r="B2382">
        <v>40222</v>
      </c>
      <c r="C2382" t="s">
        <v>2496</v>
      </c>
      <c r="D2382" s="157" t="s">
        <v>2570</v>
      </c>
      <c r="E2382">
        <v>76</v>
      </c>
      <c r="F2382" t="s">
        <v>3785</v>
      </c>
      <c r="G2382" t="s">
        <v>243</v>
      </c>
      <c r="H2382" s="157" t="s">
        <v>3822</v>
      </c>
      <c r="I2382" s="157" t="s">
        <v>3822</v>
      </c>
      <c r="J2382" t="s">
        <v>252</v>
      </c>
      <c r="L2382" s="157" t="s">
        <v>2611</v>
      </c>
    </row>
    <row r="2383" spans="1:12" x14ac:dyDescent="0.2">
      <c r="A2383" t="s">
        <v>3892</v>
      </c>
      <c r="B2383">
        <v>40222</v>
      </c>
      <c r="C2383" t="s">
        <v>2496</v>
      </c>
      <c r="D2383" s="157" t="s">
        <v>2570</v>
      </c>
      <c r="E2383">
        <v>77</v>
      </c>
      <c r="F2383" t="s">
        <v>3786</v>
      </c>
      <c r="G2383" t="s">
        <v>246</v>
      </c>
      <c r="H2383" s="157" t="s">
        <v>3823</v>
      </c>
      <c r="I2383" s="157" t="s">
        <v>3823</v>
      </c>
      <c r="J2383" t="s">
        <v>252</v>
      </c>
      <c r="L2383" s="157" t="s">
        <v>2611</v>
      </c>
    </row>
    <row r="2384" spans="1:12" x14ac:dyDescent="0.2">
      <c r="A2384" t="s">
        <v>3892</v>
      </c>
      <c r="B2384">
        <v>40222</v>
      </c>
      <c r="C2384" t="s">
        <v>2496</v>
      </c>
      <c r="D2384" s="157" t="s">
        <v>2570</v>
      </c>
      <c r="E2384">
        <v>78</v>
      </c>
      <c r="F2384" t="s">
        <v>3787</v>
      </c>
      <c r="G2384" t="s">
        <v>249</v>
      </c>
      <c r="H2384" s="157" t="s">
        <v>3824</v>
      </c>
      <c r="I2384" s="157" t="s">
        <v>3824</v>
      </c>
      <c r="J2384" t="s">
        <v>252</v>
      </c>
      <c r="L2384" s="157" t="s">
        <v>2611</v>
      </c>
    </row>
    <row r="2385" spans="1:12" x14ac:dyDescent="0.2">
      <c r="A2385" t="s">
        <v>3892</v>
      </c>
      <c r="B2385">
        <v>40222</v>
      </c>
      <c r="C2385" t="s">
        <v>2496</v>
      </c>
      <c r="D2385" s="157" t="s">
        <v>2570</v>
      </c>
      <c r="E2385">
        <v>79</v>
      </c>
      <c r="F2385" t="s">
        <v>3042</v>
      </c>
      <c r="G2385" t="s">
        <v>252</v>
      </c>
      <c r="H2385" s="157" t="s">
        <v>3825</v>
      </c>
      <c r="I2385" s="157" t="s">
        <v>3825</v>
      </c>
      <c r="J2385" t="s">
        <v>252</v>
      </c>
      <c r="L2385" s="157" t="s">
        <v>2611</v>
      </c>
    </row>
    <row r="2386" spans="1:12" x14ac:dyDescent="0.2">
      <c r="A2386" t="s">
        <v>3893</v>
      </c>
      <c r="B2386">
        <v>40222</v>
      </c>
      <c r="C2386" t="s">
        <v>2496</v>
      </c>
      <c r="D2386" s="157" t="s">
        <v>2378</v>
      </c>
      <c r="E2386">
        <v>1</v>
      </c>
      <c r="F2386" t="s">
        <v>3221</v>
      </c>
      <c r="G2386" t="s">
        <v>510</v>
      </c>
      <c r="H2386" s="157" t="s">
        <v>3597</v>
      </c>
      <c r="I2386" s="157" t="s">
        <v>3597</v>
      </c>
      <c r="J2386" t="s">
        <v>252</v>
      </c>
      <c r="L2386" s="157" t="s">
        <v>2611</v>
      </c>
    </row>
    <row r="2387" spans="1:12" x14ac:dyDescent="0.2">
      <c r="A2387" t="s">
        <v>3893</v>
      </c>
      <c r="B2387">
        <v>40222</v>
      </c>
      <c r="C2387" t="s">
        <v>2496</v>
      </c>
      <c r="D2387" s="157" t="s">
        <v>2378</v>
      </c>
      <c r="E2387">
        <v>2</v>
      </c>
      <c r="F2387" t="s">
        <v>3735</v>
      </c>
      <c r="G2387" t="s">
        <v>513</v>
      </c>
      <c r="H2387" s="157" t="s">
        <v>3598</v>
      </c>
      <c r="I2387" s="157" t="s">
        <v>3598</v>
      </c>
      <c r="J2387" t="s">
        <v>252</v>
      </c>
      <c r="L2387" s="157" t="s">
        <v>2611</v>
      </c>
    </row>
    <row r="2388" spans="1:12" x14ac:dyDescent="0.2">
      <c r="A2388" t="s">
        <v>3893</v>
      </c>
      <c r="B2388">
        <v>40222</v>
      </c>
      <c r="C2388" t="s">
        <v>2496</v>
      </c>
      <c r="D2388" s="157" t="s">
        <v>2378</v>
      </c>
      <c r="E2388">
        <v>3</v>
      </c>
      <c r="F2388" t="s">
        <v>3736</v>
      </c>
      <c r="G2388" t="s">
        <v>516</v>
      </c>
      <c r="H2388" s="157" t="s">
        <v>3827</v>
      </c>
      <c r="I2388" s="157" t="s">
        <v>3827</v>
      </c>
      <c r="J2388" t="s">
        <v>252</v>
      </c>
      <c r="L2388" s="157" t="s">
        <v>2611</v>
      </c>
    </row>
    <row r="2389" spans="1:12" x14ac:dyDescent="0.2">
      <c r="A2389" t="s">
        <v>3893</v>
      </c>
      <c r="B2389">
        <v>40222</v>
      </c>
      <c r="C2389" t="s">
        <v>2496</v>
      </c>
      <c r="D2389" s="157" t="s">
        <v>2378</v>
      </c>
      <c r="E2389">
        <v>4</v>
      </c>
      <c r="F2389" t="s">
        <v>3737</v>
      </c>
      <c r="G2389" t="s">
        <v>519</v>
      </c>
      <c r="H2389" s="157" t="s">
        <v>3600</v>
      </c>
      <c r="I2389" s="157" t="s">
        <v>3600</v>
      </c>
      <c r="J2389" t="s">
        <v>252</v>
      </c>
      <c r="L2389" s="157" t="s">
        <v>2611</v>
      </c>
    </row>
    <row r="2390" spans="1:12" x14ac:dyDescent="0.2">
      <c r="A2390" t="s">
        <v>3893</v>
      </c>
      <c r="B2390">
        <v>40222</v>
      </c>
      <c r="C2390" t="s">
        <v>2496</v>
      </c>
      <c r="D2390" s="157" t="s">
        <v>2378</v>
      </c>
      <c r="E2390">
        <v>5</v>
      </c>
      <c r="F2390" t="s">
        <v>3738</v>
      </c>
      <c r="G2390" t="s">
        <v>522</v>
      </c>
      <c r="H2390" s="157" t="s">
        <v>3828</v>
      </c>
      <c r="I2390" s="157" t="s">
        <v>3828</v>
      </c>
      <c r="J2390" t="s">
        <v>252</v>
      </c>
      <c r="L2390" s="157" t="s">
        <v>2611</v>
      </c>
    </row>
    <row r="2391" spans="1:12" x14ac:dyDescent="0.2">
      <c r="A2391" t="s">
        <v>3893</v>
      </c>
      <c r="B2391">
        <v>40222</v>
      </c>
      <c r="C2391" t="s">
        <v>2496</v>
      </c>
      <c r="D2391" s="157" t="s">
        <v>2378</v>
      </c>
      <c r="E2391">
        <v>6</v>
      </c>
      <c r="F2391" t="s">
        <v>3739</v>
      </c>
      <c r="G2391" t="s">
        <v>525</v>
      </c>
      <c r="H2391" s="157" t="s">
        <v>3601</v>
      </c>
      <c r="I2391" s="157" t="s">
        <v>3601</v>
      </c>
      <c r="J2391" t="s">
        <v>252</v>
      </c>
      <c r="L2391" s="157" t="s">
        <v>2611</v>
      </c>
    </row>
    <row r="2392" spans="1:12" x14ac:dyDescent="0.2">
      <c r="A2392" t="s">
        <v>3893</v>
      </c>
      <c r="B2392">
        <v>40222</v>
      </c>
      <c r="C2392" t="s">
        <v>2496</v>
      </c>
      <c r="D2392" s="157" t="s">
        <v>2378</v>
      </c>
      <c r="E2392">
        <v>7</v>
      </c>
      <c r="F2392" t="s">
        <v>3740</v>
      </c>
      <c r="G2392" t="s">
        <v>528</v>
      </c>
      <c r="H2392" s="157" t="s">
        <v>3602</v>
      </c>
      <c r="I2392" s="157" t="s">
        <v>3602</v>
      </c>
      <c r="J2392" t="s">
        <v>252</v>
      </c>
      <c r="L2392" s="157" t="s">
        <v>2611</v>
      </c>
    </row>
    <row r="2393" spans="1:12" x14ac:dyDescent="0.2">
      <c r="A2393" t="s">
        <v>3893</v>
      </c>
      <c r="B2393">
        <v>40222</v>
      </c>
      <c r="C2393" t="s">
        <v>2496</v>
      </c>
      <c r="D2393" s="157" t="s">
        <v>2378</v>
      </c>
      <c r="E2393">
        <v>8</v>
      </c>
      <c r="F2393" t="s">
        <v>3741</v>
      </c>
      <c r="G2393" t="s">
        <v>531</v>
      </c>
      <c r="H2393" s="157" t="s">
        <v>3603</v>
      </c>
      <c r="I2393" s="157" t="s">
        <v>3603</v>
      </c>
      <c r="J2393" t="s">
        <v>252</v>
      </c>
      <c r="L2393" s="157" t="s">
        <v>2611</v>
      </c>
    </row>
    <row r="2394" spans="1:12" x14ac:dyDescent="0.2">
      <c r="A2394" t="s">
        <v>3893</v>
      </c>
      <c r="B2394">
        <v>40222</v>
      </c>
      <c r="C2394" t="s">
        <v>2496</v>
      </c>
      <c r="D2394" s="157" t="s">
        <v>2378</v>
      </c>
      <c r="E2394">
        <v>9</v>
      </c>
      <c r="F2394" t="s">
        <v>3742</v>
      </c>
      <c r="G2394" t="s">
        <v>533</v>
      </c>
      <c r="H2394" s="157" t="s">
        <v>3604</v>
      </c>
      <c r="I2394" s="157" t="s">
        <v>3604</v>
      </c>
      <c r="J2394" t="s">
        <v>252</v>
      </c>
      <c r="L2394" s="157" t="s">
        <v>2611</v>
      </c>
    </row>
    <row r="2395" spans="1:12" x14ac:dyDescent="0.2">
      <c r="A2395" t="s">
        <v>3893</v>
      </c>
      <c r="B2395">
        <v>40222</v>
      </c>
      <c r="C2395" t="s">
        <v>2496</v>
      </c>
      <c r="D2395" s="157" t="s">
        <v>2378</v>
      </c>
      <c r="E2395">
        <v>10</v>
      </c>
      <c r="F2395" t="s">
        <v>3743</v>
      </c>
      <c r="G2395" t="s">
        <v>536</v>
      </c>
      <c r="H2395" s="157" t="s">
        <v>3605</v>
      </c>
      <c r="I2395" s="157" t="s">
        <v>3605</v>
      </c>
      <c r="J2395" t="s">
        <v>252</v>
      </c>
      <c r="L2395" s="157" t="s">
        <v>2611</v>
      </c>
    </row>
    <row r="2396" spans="1:12" x14ac:dyDescent="0.2">
      <c r="A2396" t="s">
        <v>3893</v>
      </c>
      <c r="B2396">
        <v>40222</v>
      </c>
      <c r="C2396" t="s">
        <v>2496</v>
      </c>
      <c r="D2396" s="157" t="s">
        <v>2378</v>
      </c>
      <c r="E2396">
        <v>11</v>
      </c>
      <c r="F2396" t="s">
        <v>3211</v>
      </c>
      <c r="G2396" t="s">
        <v>539</v>
      </c>
      <c r="H2396" s="157" t="s">
        <v>3606</v>
      </c>
      <c r="I2396" s="157" t="s">
        <v>3606</v>
      </c>
      <c r="J2396" t="s">
        <v>252</v>
      </c>
      <c r="L2396" s="157" t="s">
        <v>2611</v>
      </c>
    </row>
    <row r="2397" spans="1:12" x14ac:dyDescent="0.2">
      <c r="A2397" t="s">
        <v>3893</v>
      </c>
      <c r="B2397">
        <v>40222</v>
      </c>
      <c r="C2397" t="s">
        <v>2496</v>
      </c>
      <c r="D2397" s="157" t="s">
        <v>2378</v>
      </c>
      <c r="E2397">
        <v>12</v>
      </c>
      <c r="F2397" t="s">
        <v>3744</v>
      </c>
      <c r="G2397" t="s">
        <v>542</v>
      </c>
      <c r="H2397" s="157" t="s">
        <v>3607</v>
      </c>
      <c r="I2397" s="157" t="s">
        <v>3607</v>
      </c>
      <c r="J2397" t="s">
        <v>252</v>
      </c>
      <c r="L2397" s="157" t="s">
        <v>2611</v>
      </c>
    </row>
    <row r="2398" spans="1:12" x14ac:dyDescent="0.2">
      <c r="A2398" t="s">
        <v>3893</v>
      </c>
      <c r="B2398">
        <v>40222</v>
      </c>
      <c r="C2398" t="s">
        <v>2496</v>
      </c>
      <c r="D2398" s="157" t="s">
        <v>2378</v>
      </c>
      <c r="E2398">
        <v>13</v>
      </c>
      <c r="F2398" t="s">
        <v>3745</v>
      </c>
      <c r="G2398" t="s">
        <v>545</v>
      </c>
      <c r="H2398" s="157" t="s">
        <v>3608</v>
      </c>
      <c r="I2398" s="157" t="s">
        <v>3608</v>
      </c>
      <c r="J2398" t="s">
        <v>252</v>
      </c>
      <c r="L2398" s="157" t="s">
        <v>2611</v>
      </c>
    </row>
    <row r="2399" spans="1:12" x14ac:dyDescent="0.2">
      <c r="A2399" t="s">
        <v>3893</v>
      </c>
      <c r="B2399">
        <v>40222</v>
      </c>
      <c r="C2399" t="s">
        <v>2496</v>
      </c>
      <c r="D2399" s="157" t="s">
        <v>2378</v>
      </c>
      <c r="E2399">
        <v>14</v>
      </c>
      <c r="F2399" t="s">
        <v>3746</v>
      </c>
      <c r="G2399" t="s">
        <v>548</v>
      </c>
      <c r="H2399" s="157" t="s">
        <v>3829</v>
      </c>
      <c r="I2399" s="157" t="s">
        <v>3829</v>
      </c>
      <c r="J2399" t="s">
        <v>252</v>
      </c>
      <c r="L2399" s="157" t="s">
        <v>2611</v>
      </c>
    </row>
    <row r="2400" spans="1:12" x14ac:dyDescent="0.2">
      <c r="A2400" t="s">
        <v>3893</v>
      </c>
      <c r="B2400">
        <v>40222</v>
      </c>
      <c r="C2400" t="s">
        <v>2496</v>
      </c>
      <c r="D2400" s="157" t="s">
        <v>2378</v>
      </c>
      <c r="E2400">
        <v>15</v>
      </c>
      <c r="F2400" t="s">
        <v>3747</v>
      </c>
      <c r="G2400" t="s">
        <v>551</v>
      </c>
      <c r="H2400" s="157" t="s">
        <v>3830</v>
      </c>
      <c r="I2400" s="157" t="s">
        <v>3830</v>
      </c>
      <c r="J2400" t="s">
        <v>252</v>
      </c>
      <c r="L2400" s="157" t="s">
        <v>2611</v>
      </c>
    </row>
    <row r="2401" spans="1:12" x14ac:dyDescent="0.2">
      <c r="A2401" t="s">
        <v>3893</v>
      </c>
      <c r="B2401">
        <v>40222</v>
      </c>
      <c r="C2401" t="s">
        <v>2496</v>
      </c>
      <c r="D2401" s="157" t="s">
        <v>2378</v>
      </c>
      <c r="E2401">
        <v>16</v>
      </c>
      <c r="F2401" t="s">
        <v>3748</v>
      </c>
      <c r="G2401" t="s">
        <v>554</v>
      </c>
      <c r="H2401" s="157" t="s">
        <v>3609</v>
      </c>
      <c r="I2401" s="157" t="s">
        <v>3609</v>
      </c>
      <c r="J2401" t="s">
        <v>252</v>
      </c>
      <c r="L2401" s="157" t="s">
        <v>2611</v>
      </c>
    </row>
    <row r="2402" spans="1:12" x14ac:dyDescent="0.2">
      <c r="A2402" t="s">
        <v>3893</v>
      </c>
      <c r="B2402">
        <v>40222</v>
      </c>
      <c r="C2402" t="s">
        <v>2496</v>
      </c>
      <c r="D2402" s="157" t="s">
        <v>2378</v>
      </c>
      <c r="E2402">
        <v>17</v>
      </c>
      <c r="F2402" t="s">
        <v>3749</v>
      </c>
      <c r="G2402" t="s">
        <v>557</v>
      </c>
      <c r="H2402" s="157" t="s">
        <v>3611</v>
      </c>
      <c r="I2402" s="157" t="s">
        <v>3611</v>
      </c>
      <c r="J2402" t="s">
        <v>252</v>
      </c>
      <c r="L2402" s="157" t="s">
        <v>2611</v>
      </c>
    </row>
    <row r="2403" spans="1:12" x14ac:dyDescent="0.2">
      <c r="A2403" t="s">
        <v>3893</v>
      </c>
      <c r="B2403">
        <v>40222</v>
      </c>
      <c r="C2403" t="s">
        <v>2496</v>
      </c>
      <c r="D2403" s="157" t="s">
        <v>2378</v>
      </c>
      <c r="E2403">
        <v>18</v>
      </c>
      <c r="F2403" t="s">
        <v>3750</v>
      </c>
      <c r="G2403" t="s">
        <v>560</v>
      </c>
      <c r="H2403" s="157" t="s">
        <v>3612</v>
      </c>
      <c r="I2403" s="157" t="s">
        <v>3612</v>
      </c>
      <c r="J2403" t="s">
        <v>252</v>
      </c>
      <c r="L2403" s="157" t="s">
        <v>2611</v>
      </c>
    </row>
    <row r="2404" spans="1:12" x14ac:dyDescent="0.2">
      <c r="A2404" t="s">
        <v>3893</v>
      </c>
      <c r="B2404">
        <v>40222</v>
      </c>
      <c r="C2404" t="s">
        <v>2496</v>
      </c>
      <c r="D2404" s="157" t="s">
        <v>2378</v>
      </c>
      <c r="E2404">
        <v>19</v>
      </c>
      <c r="F2404" t="s">
        <v>3203</v>
      </c>
      <c r="G2404" t="s">
        <v>563</v>
      </c>
      <c r="H2404" s="157" t="s">
        <v>3831</v>
      </c>
      <c r="I2404" s="157" t="s">
        <v>3831</v>
      </c>
      <c r="J2404" t="s">
        <v>252</v>
      </c>
      <c r="L2404" s="157" t="s">
        <v>2611</v>
      </c>
    </row>
    <row r="2405" spans="1:12" x14ac:dyDescent="0.2">
      <c r="A2405" t="s">
        <v>3893</v>
      </c>
      <c r="B2405">
        <v>40222</v>
      </c>
      <c r="C2405" t="s">
        <v>2496</v>
      </c>
      <c r="D2405" s="157" t="s">
        <v>2378</v>
      </c>
      <c r="E2405">
        <v>20</v>
      </c>
      <c r="F2405" t="s">
        <v>3751</v>
      </c>
      <c r="G2405" t="s">
        <v>566</v>
      </c>
      <c r="H2405" s="157" t="s">
        <v>3613</v>
      </c>
      <c r="I2405" s="157" t="s">
        <v>3613</v>
      </c>
      <c r="J2405" t="s">
        <v>252</v>
      </c>
      <c r="L2405" s="157" t="s">
        <v>2611</v>
      </c>
    </row>
    <row r="2406" spans="1:12" x14ac:dyDescent="0.2">
      <c r="A2406" t="s">
        <v>3893</v>
      </c>
      <c r="B2406">
        <v>40222</v>
      </c>
      <c r="C2406" t="s">
        <v>2496</v>
      </c>
      <c r="D2406" s="157" t="s">
        <v>2378</v>
      </c>
      <c r="E2406">
        <v>21</v>
      </c>
      <c r="F2406" t="s">
        <v>3752</v>
      </c>
      <c r="G2406" t="s">
        <v>569</v>
      </c>
      <c r="H2406" s="157" t="s">
        <v>3614</v>
      </c>
      <c r="I2406" s="157" t="s">
        <v>3614</v>
      </c>
      <c r="J2406" t="s">
        <v>252</v>
      </c>
      <c r="L2406" s="157" t="s">
        <v>2611</v>
      </c>
    </row>
    <row r="2407" spans="1:12" x14ac:dyDescent="0.2">
      <c r="A2407" t="s">
        <v>3893</v>
      </c>
      <c r="B2407">
        <v>40222</v>
      </c>
      <c r="C2407" t="s">
        <v>2496</v>
      </c>
      <c r="D2407" s="157" t="s">
        <v>2378</v>
      </c>
      <c r="E2407">
        <v>22</v>
      </c>
      <c r="F2407" t="s">
        <v>3753</v>
      </c>
      <c r="G2407" t="s">
        <v>572</v>
      </c>
      <c r="H2407" s="157" t="s">
        <v>3832</v>
      </c>
      <c r="I2407" s="157" t="s">
        <v>3832</v>
      </c>
      <c r="J2407" t="s">
        <v>252</v>
      </c>
      <c r="L2407" s="157" t="s">
        <v>2611</v>
      </c>
    </row>
    <row r="2408" spans="1:12" x14ac:dyDescent="0.2">
      <c r="A2408" t="s">
        <v>3893</v>
      </c>
      <c r="B2408">
        <v>40222</v>
      </c>
      <c r="C2408" t="s">
        <v>2496</v>
      </c>
      <c r="D2408" s="157" t="s">
        <v>2378</v>
      </c>
      <c r="E2408">
        <v>23</v>
      </c>
      <c r="F2408" t="s">
        <v>3754</v>
      </c>
      <c r="G2408" t="s">
        <v>575</v>
      </c>
      <c r="H2408" s="157" t="s">
        <v>3615</v>
      </c>
      <c r="I2408" s="157" t="s">
        <v>3615</v>
      </c>
      <c r="J2408" t="s">
        <v>252</v>
      </c>
      <c r="L2408" s="157" t="s">
        <v>2611</v>
      </c>
    </row>
    <row r="2409" spans="1:12" x14ac:dyDescent="0.2">
      <c r="A2409" t="s">
        <v>3893</v>
      </c>
      <c r="B2409">
        <v>40222</v>
      </c>
      <c r="C2409" t="s">
        <v>2496</v>
      </c>
      <c r="D2409" s="157" t="s">
        <v>2378</v>
      </c>
      <c r="E2409">
        <v>24</v>
      </c>
      <c r="F2409" t="s">
        <v>3198</v>
      </c>
      <c r="G2409" t="s">
        <v>578</v>
      </c>
      <c r="H2409" s="157" t="s">
        <v>2969</v>
      </c>
      <c r="I2409" s="157" t="s">
        <v>2969</v>
      </c>
      <c r="J2409" t="s">
        <v>252</v>
      </c>
      <c r="L2409" s="157" t="s">
        <v>2611</v>
      </c>
    </row>
    <row r="2410" spans="1:12" x14ac:dyDescent="0.2">
      <c r="A2410" t="s">
        <v>3893</v>
      </c>
      <c r="B2410">
        <v>40222</v>
      </c>
      <c r="C2410" t="s">
        <v>2496</v>
      </c>
      <c r="D2410" s="157" t="s">
        <v>2378</v>
      </c>
      <c r="E2410">
        <v>25</v>
      </c>
      <c r="F2410" t="s">
        <v>3755</v>
      </c>
      <c r="G2410" t="s">
        <v>581</v>
      </c>
      <c r="H2410" s="157" t="s">
        <v>3833</v>
      </c>
      <c r="I2410" s="157" t="s">
        <v>3833</v>
      </c>
      <c r="J2410" t="s">
        <v>252</v>
      </c>
      <c r="L2410" s="157" t="s">
        <v>2611</v>
      </c>
    </row>
    <row r="2411" spans="1:12" x14ac:dyDescent="0.2">
      <c r="A2411" t="s">
        <v>3893</v>
      </c>
      <c r="B2411">
        <v>40222</v>
      </c>
      <c r="C2411" t="s">
        <v>2496</v>
      </c>
      <c r="D2411" s="157" t="s">
        <v>2378</v>
      </c>
      <c r="E2411">
        <v>26</v>
      </c>
      <c r="F2411" t="s">
        <v>3196</v>
      </c>
      <c r="G2411" t="s">
        <v>584</v>
      </c>
      <c r="H2411" s="157" t="s">
        <v>3618</v>
      </c>
      <c r="I2411" s="157" t="s">
        <v>3618</v>
      </c>
      <c r="J2411" t="s">
        <v>252</v>
      </c>
      <c r="L2411" s="157" t="s">
        <v>2611</v>
      </c>
    </row>
    <row r="2412" spans="1:12" x14ac:dyDescent="0.2">
      <c r="A2412" t="s">
        <v>3893</v>
      </c>
      <c r="B2412">
        <v>40222</v>
      </c>
      <c r="C2412" t="s">
        <v>2496</v>
      </c>
      <c r="D2412" s="157" t="s">
        <v>2378</v>
      </c>
      <c r="E2412">
        <v>27</v>
      </c>
      <c r="F2412" t="s">
        <v>3756</v>
      </c>
      <c r="G2412" t="s">
        <v>587</v>
      </c>
      <c r="H2412" s="157" t="s">
        <v>2971</v>
      </c>
      <c r="I2412" s="157" t="s">
        <v>2971</v>
      </c>
      <c r="J2412" t="s">
        <v>252</v>
      </c>
      <c r="L2412" s="157" t="s">
        <v>2611</v>
      </c>
    </row>
    <row r="2413" spans="1:12" x14ac:dyDescent="0.2">
      <c r="A2413" t="s">
        <v>3893</v>
      </c>
      <c r="B2413">
        <v>40222</v>
      </c>
      <c r="C2413" t="s">
        <v>2496</v>
      </c>
      <c r="D2413" s="157" t="s">
        <v>2378</v>
      </c>
      <c r="E2413">
        <v>28</v>
      </c>
      <c r="F2413" t="s">
        <v>3194</v>
      </c>
      <c r="G2413" t="s">
        <v>590</v>
      </c>
      <c r="H2413" s="157" t="s">
        <v>2972</v>
      </c>
      <c r="I2413" s="157" t="s">
        <v>2972</v>
      </c>
      <c r="J2413" t="s">
        <v>252</v>
      </c>
      <c r="L2413" s="157" t="s">
        <v>2611</v>
      </c>
    </row>
    <row r="2414" spans="1:12" x14ac:dyDescent="0.2">
      <c r="A2414" t="s">
        <v>3893</v>
      </c>
      <c r="B2414">
        <v>40222</v>
      </c>
      <c r="C2414" t="s">
        <v>2496</v>
      </c>
      <c r="D2414" s="157" t="s">
        <v>2378</v>
      </c>
      <c r="E2414">
        <v>29</v>
      </c>
      <c r="F2414" t="s">
        <v>3757</v>
      </c>
      <c r="G2414" t="s">
        <v>593</v>
      </c>
      <c r="H2414" s="157" t="s">
        <v>2975</v>
      </c>
      <c r="I2414" s="157" t="s">
        <v>2975</v>
      </c>
      <c r="J2414" t="s">
        <v>252</v>
      </c>
      <c r="L2414" s="157" t="s">
        <v>2611</v>
      </c>
    </row>
    <row r="2415" spans="1:12" x14ac:dyDescent="0.2">
      <c r="A2415" t="s">
        <v>3893</v>
      </c>
      <c r="B2415">
        <v>40222</v>
      </c>
      <c r="C2415" t="s">
        <v>2496</v>
      </c>
      <c r="D2415" s="157" t="s">
        <v>2378</v>
      </c>
      <c r="E2415">
        <v>30</v>
      </c>
      <c r="F2415" t="s">
        <v>3026</v>
      </c>
      <c r="G2415" t="s">
        <v>596</v>
      </c>
      <c r="H2415" s="157" t="s">
        <v>2976</v>
      </c>
      <c r="I2415" s="157" t="s">
        <v>2976</v>
      </c>
      <c r="J2415" t="s">
        <v>252</v>
      </c>
      <c r="L2415" s="157" t="s">
        <v>2611</v>
      </c>
    </row>
    <row r="2416" spans="1:12" x14ac:dyDescent="0.2">
      <c r="A2416" t="s">
        <v>3893</v>
      </c>
      <c r="B2416">
        <v>40222</v>
      </c>
      <c r="C2416" t="s">
        <v>2496</v>
      </c>
      <c r="D2416" s="157" t="s">
        <v>2378</v>
      </c>
      <c r="E2416">
        <v>31</v>
      </c>
      <c r="F2416" t="s">
        <v>3758</v>
      </c>
      <c r="G2416" t="s">
        <v>599</v>
      </c>
      <c r="H2416" s="157" t="s">
        <v>3619</v>
      </c>
      <c r="I2416" s="157" t="s">
        <v>3619</v>
      </c>
      <c r="J2416" t="s">
        <v>252</v>
      </c>
      <c r="L2416" s="157" t="s">
        <v>2611</v>
      </c>
    </row>
    <row r="2417" spans="1:12" x14ac:dyDescent="0.2">
      <c r="A2417" t="s">
        <v>3893</v>
      </c>
      <c r="B2417">
        <v>40222</v>
      </c>
      <c r="C2417" t="s">
        <v>2496</v>
      </c>
      <c r="D2417" s="157" t="s">
        <v>2378</v>
      </c>
      <c r="E2417">
        <v>32</v>
      </c>
      <c r="F2417" t="s">
        <v>3759</v>
      </c>
      <c r="G2417" t="s">
        <v>602</v>
      </c>
      <c r="H2417" s="157" t="s">
        <v>2977</v>
      </c>
      <c r="I2417" s="157" t="s">
        <v>2977</v>
      </c>
      <c r="J2417" t="s">
        <v>252</v>
      </c>
      <c r="L2417" s="157" t="s">
        <v>2611</v>
      </c>
    </row>
    <row r="2418" spans="1:12" x14ac:dyDescent="0.2">
      <c r="A2418" t="s">
        <v>3893</v>
      </c>
      <c r="B2418">
        <v>40222</v>
      </c>
      <c r="C2418" t="s">
        <v>2496</v>
      </c>
      <c r="D2418" s="157" t="s">
        <v>2378</v>
      </c>
      <c r="E2418">
        <v>33</v>
      </c>
      <c r="F2418" t="s">
        <v>3760</v>
      </c>
      <c r="G2418" t="s">
        <v>605</v>
      </c>
      <c r="H2418" s="157" t="s">
        <v>3620</v>
      </c>
      <c r="I2418" s="157" t="s">
        <v>3620</v>
      </c>
      <c r="J2418" t="s">
        <v>252</v>
      </c>
      <c r="L2418" s="157" t="s">
        <v>2611</v>
      </c>
    </row>
    <row r="2419" spans="1:12" x14ac:dyDescent="0.2">
      <c r="A2419" t="s">
        <v>3893</v>
      </c>
      <c r="B2419">
        <v>40222</v>
      </c>
      <c r="C2419" t="s">
        <v>2496</v>
      </c>
      <c r="D2419" s="157" t="s">
        <v>2378</v>
      </c>
      <c r="E2419">
        <v>34</v>
      </c>
      <c r="F2419" t="s">
        <v>3027</v>
      </c>
      <c r="G2419" t="s">
        <v>608</v>
      </c>
      <c r="H2419" s="157" t="s">
        <v>2978</v>
      </c>
      <c r="I2419" s="157" t="s">
        <v>2978</v>
      </c>
      <c r="J2419" t="s">
        <v>252</v>
      </c>
      <c r="L2419" s="157" t="s">
        <v>2611</v>
      </c>
    </row>
    <row r="2420" spans="1:12" x14ac:dyDescent="0.2">
      <c r="A2420" t="s">
        <v>3893</v>
      </c>
      <c r="B2420">
        <v>40222</v>
      </c>
      <c r="C2420" t="s">
        <v>2496</v>
      </c>
      <c r="D2420" s="157" t="s">
        <v>2378</v>
      </c>
      <c r="E2420">
        <v>35</v>
      </c>
      <c r="F2420" t="s">
        <v>3761</v>
      </c>
      <c r="G2420" t="s">
        <v>611</v>
      </c>
      <c r="H2420" s="157" t="s">
        <v>3621</v>
      </c>
      <c r="I2420" s="157" t="s">
        <v>3621</v>
      </c>
      <c r="J2420" t="s">
        <v>252</v>
      </c>
      <c r="L2420" s="157" t="s">
        <v>2611</v>
      </c>
    </row>
    <row r="2421" spans="1:12" x14ac:dyDescent="0.2">
      <c r="A2421" t="s">
        <v>3893</v>
      </c>
      <c r="B2421">
        <v>40222</v>
      </c>
      <c r="C2421" t="s">
        <v>2496</v>
      </c>
      <c r="D2421" s="157" t="s">
        <v>2378</v>
      </c>
      <c r="E2421">
        <v>36</v>
      </c>
      <c r="F2421" t="s">
        <v>3762</v>
      </c>
      <c r="G2421" t="s">
        <v>614</v>
      </c>
      <c r="H2421" s="157" t="s">
        <v>3622</v>
      </c>
      <c r="I2421" s="157" t="s">
        <v>3622</v>
      </c>
      <c r="J2421" t="s">
        <v>252</v>
      </c>
      <c r="L2421" s="157" t="s">
        <v>2611</v>
      </c>
    </row>
    <row r="2422" spans="1:12" x14ac:dyDescent="0.2">
      <c r="A2422" t="s">
        <v>3893</v>
      </c>
      <c r="B2422">
        <v>40222</v>
      </c>
      <c r="C2422" t="s">
        <v>2496</v>
      </c>
      <c r="D2422" s="157" t="s">
        <v>2378</v>
      </c>
      <c r="E2422">
        <v>37</v>
      </c>
      <c r="F2422" t="s">
        <v>3028</v>
      </c>
      <c r="G2422" t="s">
        <v>617</v>
      </c>
      <c r="H2422" s="157" t="s">
        <v>3123</v>
      </c>
      <c r="I2422" s="157" t="s">
        <v>3123</v>
      </c>
      <c r="J2422" t="s">
        <v>252</v>
      </c>
      <c r="L2422" s="157" t="s">
        <v>2611</v>
      </c>
    </row>
    <row r="2423" spans="1:12" x14ac:dyDescent="0.2">
      <c r="A2423" t="s">
        <v>3893</v>
      </c>
      <c r="B2423">
        <v>40222</v>
      </c>
      <c r="C2423" t="s">
        <v>2496</v>
      </c>
      <c r="D2423" s="157" t="s">
        <v>2378</v>
      </c>
      <c r="E2423">
        <v>38</v>
      </c>
      <c r="F2423" t="s">
        <v>3029</v>
      </c>
      <c r="G2423" t="s">
        <v>620</v>
      </c>
      <c r="H2423" s="157" t="s">
        <v>3623</v>
      </c>
      <c r="I2423" s="157" t="s">
        <v>3623</v>
      </c>
      <c r="J2423" t="s">
        <v>252</v>
      </c>
      <c r="L2423" s="157" t="s">
        <v>2611</v>
      </c>
    </row>
    <row r="2424" spans="1:12" x14ac:dyDescent="0.2">
      <c r="A2424" t="s">
        <v>3893</v>
      </c>
      <c r="B2424">
        <v>40222</v>
      </c>
      <c r="C2424" t="s">
        <v>2496</v>
      </c>
      <c r="D2424" s="157" t="s">
        <v>2378</v>
      </c>
      <c r="E2424">
        <v>39</v>
      </c>
      <c r="F2424" t="s">
        <v>3071</v>
      </c>
      <c r="G2424" t="s">
        <v>623</v>
      </c>
      <c r="H2424" s="157" t="s">
        <v>3124</v>
      </c>
      <c r="I2424" s="157" t="s">
        <v>3124</v>
      </c>
      <c r="J2424" t="s">
        <v>252</v>
      </c>
      <c r="L2424" s="157" t="s">
        <v>2611</v>
      </c>
    </row>
    <row r="2425" spans="1:12" x14ac:dyDescent="0.2">
      <c r="A2425" t="s">
        <v>3893</v>
      </c>
      <c r="B2425">
        <v>40222</v>
      </c>
      <c r="C2425" t="s">
        <v>2496</v>
      </c>
      <c r="D2425" s="157" t="s">
        <v>2378</v>
      </c>
      <c r="E2425">
        <v>40</v>
      </c>
      <c r="F2425" t="s">
        <v>3030</v>
      </c>
      <c r="G2425" t="s">
        <v>629</v>
      </c>
      <c r="H2425" s="157" t="s">
        <v>3625</v>
      </c>
      <c r="I2425" s="157" t="s">
        <v>3625</v>
      </c>
      <c r="J2425" t="s">
        <v>252</v>
      </c>
      <c r="L2425" s="157" t="s">
        <v>2611</v>
      </c>
    </row>
    <row r="2426" spans="1:12" x14ac:dyDescent="0.2">
      <c r="A2426" t="s">
        <v>3893</v>
      </c>
      <c r="B2426">
        <v>40222</v>
      </c>
      <c r="C2426" t="s">
        <v>2496</v>
      </c>
      <c r="D2426" s="157" t="s">
        <v>2378</v>
      </c>
      <c r="E2426">
        <v>41</v>
      </c>
      <c r="F2426" t="s">
        <v>3763</v>
      </c>
      <c r="G2426" t="s">
        <v>987</v>
      </c>
      <c r="H2426" s="157" t="s">
        <v>3834</v>
      </c>
      <c r="I2426" s="157" t="s">
        <v>3834</v>
      </c>
      <c r="J2426" t="s">
        <v>252</v>
      </c>
      <c r="L2426" s="157" t="s">
        <v>2611</v>
      </c>
    </row>
    <row r="2427" spans="1:12" x14ac:dyDescent="0.2">
      <c r="A2427" t="s">
        <v>3893</v>
      </c>
      <c r="B2427">
        <v>40222</v>
      </c>
      <c r="C2427" t="s">
        <v>2496</v>
      </c>
      <c r="D2427" s="157" t="s">
        <v>2378</v>
      </c>
      <c r="E2427">
        <v>42</v>
      </c>
      <c r="F2427" t="s">
        <v>3031</v>
      </c>
      <c r="G2427" t="s">
        <v>635</v>
      </c>
      <c r="H2427" s="157" t="s">
        <v>2981</v>
      </c>
      <c r="I2427" s="157" t="s">
        <v>2981</v>
      </c>
      <c r="J2427" t="s">
        <v>252</v>
      </c>
      <c r="L2427" s="157" t="s">
        <v>2611</v>
      </c>
    </row>
    <row r="2428" spans="1:12" x14ac:dyDescent="0.2">
      <c r="A2428" t="s">
        <v>3893</v>
      </c>
      <c r="B2428">
        <v>40222</v>
      </c>
      <c r="C2428" t="s">
        <v>2496</v>
      </c>
      <c r="D2428" s="157" t="s">
        <v>2378</v>
      </c>
      <c r="E2428">
        <v>43</v>
      </c>
      <c r="F2428" t="s">
        <v>3764</v>
      </c>
      <c r="G2428" t="s">
        <v>638</v>
      </c>
      <c r="H2428" s="157" t="s">
        <v>3127</v>
      </c>
      <c r="I2428" s="157" t="s">
        <v>3127</v>
      </c>
      <c r="J2428" t="s">
        <v>252</v>
      </c>
      <c r="L2428" s="157" t="s">
        <v>2611</v>
      </c>
    </row>
    <row r="2429" spans="1:12" x14ac:dyDescent="0.2">
      <c r="A2429" t="s">
        <v>3893</v>
      </c>
      <c r="B2429">
        <v>40222</v>
      </c>
      <c r="C2429" t="s">
        <v>2496</v>
      </c>
      <c r="D2429" s="157" t="s">
        <v>2378</v>
      </c>
      <c r="E2429">
        <v>44</v>
      </c>
      <c r="F2429" t="s">
        <v>3765</v>
      </c>
      <c r="G2429" t="s">
        <v>641</v>
      </c>
      <c r="H2429" s="157" t="s">
        <v>3835</v>
      </c>
      <c r="I2429" s="157" t="s">
        <v>3835</v>
      </c>
      <c r="J2429" t="s">
        <v>252</v>
      </c>
      <c r="L2429" s="157" t="s">
        <v>2611</v>
      </c>
    </row>
    <row r="2430" spans="1:12" x14ac:dyDescent="0.2">
      <c r="A2430" t="s">
        <v>3893</v>
      </c>
      <c r="B2430">
        <v>40222</v>
      </c>
      <c r="C2430" t="s">
        <v>2496</v>
      </c>
      <c r="D2430" s="157" t="s">
        <v>2378</v>
      </c>
      <c r="E2430">
        <v>45</v>
      </c>
      <c r="F2430" t="s">
        <v>3766</v>
      </c>
      <c r="G2430" t="s">
        <v>644</v>
      </c>
      <c r="H2430" s="157" t="s">
        <v>2982</v>
      </c>
      <c r="I2430" s="157" t="s">
        <v>2982</v>
      </c>
      <c r="J2430" t="s">
        <v>252</v>
      </c>
      <c r="L2430" s="157" t="s">
        <v>2611</v>
      </c>
    </row>
    <row r="2431" spans="1:12" x14ac:dyDescent="0.2">
      <c r="A2431" t="s">
        <v>3893</v>
      </c>
      <c r="B2431">
        <v>40222</v>
      </c>
      <c r="C2431" t="s">
        <v>2496</v>
      </c>
      <c r="D2431" s="157" t="s">
        <v>2378</v>
      </c>
      <c r="E2431">
        <v>46</v>
      </c>
      <c r="F2431" t="s">
        <v>3767</v>
      </c>
      <c r="G2431" t="s">
        <v>647</v>
      </c>
      <c r="H2431" s="157" t="s">
        <v>3128</v>
      </c>
      <c r="I2431" s="157" t="s">
        <v>3128</v>
      </c>
      <c r="J2431" t="s">
        <v>252</v>
      </c>
      <c r="L2431" s="157" t="s">
        <v>2611</v>
      </c>
    </row>
    <row r="2432" spans="1:12" x14ac:dyDescent="0.2">
      <c r="A2432" t="s">
        <v>3893</v>
      </c>
      <c r="B2432">
        <v>40222</v>
      </c>
      <c r="C2432" t="s">
        <v>2496</v>
      </c>
      <c r="D2432" s="157" t="s">
        <v>2378</v>
      </c>
      <c r="E2432">
        <v>47</v>
      </c>
      <c r="F2432" t="s">
        <v>3768</v>
      </c>
      <c r="G2432" t="s">
        <v>650</v>
      </c>
      <c r="H2432" s="157" t="s">
        <v>3128</v>
      </c>
      <c r="I2432" s="157" t="s">
        <v>3128</v>
      </c>
      <c r="J2432" t="s">
        <v>252</v>
      </c>
      <c r="L2432" s="157" t="s">
        <v>2611</v>
      </c>
    </row>
    <row r="2433" spans="1:12" x14ac:dyDescent="0.2">
      <c r="A2433" t="s">
        <v>3893</v>
      </c>
      <c r="B2433">
        <v>40222</v>
      </c>
      <c r="C2433" t="s">
        <v>2496</v>
      </c>
      <c r="D2433" s="157" t="s">
        <v>2378</v>
      </c>
      <c r="E2433">
        <v>48</v>
      </c>
      <c r="F2433" t="s">
        <v>3889</v>
      </c>
      <c r="G2433" t="s">
        <v>1096</v>
      </c>
      <c r="H2433" s="157" t="s">
        <v>2983</v>
      </c>
      <c r="I2433" s="157" t="s">
        <v>2983</v>
      </c>
      <c r="J2433" t="s">
        <v>252</v>
      </c>
      <c r="L2433" s="157" t="s">
        <v>2611</v>
      </c>
    </row>
    <row r="2434" spans="1:12" x14ac:dyDescent="0.2">
      <c r="A2434" t="s">
        <v>3893</v>
      </c>
      <c r="B2434">
        <v>40222</v>
      </c>
      <c r="C2434" t="s">
        <v>2496</v>
      </c>
      <c r="D2434" s="157" t="s">
        <v>2378</v>
      </c>
      <c r="E2434">
        <v>49</v>
      </c>
      <c r="F2434" t="s">
        <v>3764</v>
      </c>
      <c r="G2434" t="s">
        <v>638</v>
      </c>
      <c r="H2434" s="157" t="s">
        <v>2983</v>
      </c>
      <c r="I2434" s="157" t="s">
        <v>2983</v>
      </c>
      <c r="J2434" t="s">
        <v>252</v>
      </c>
      <c r="L2434" s="157" t="s">
        <v>2611</v>
      </c>
    </row>
    <row r="2435" spans="1:12" x14ac:dyDescent="0.2">
      <c r="A2435" t="s">
        <v>3893</v>
      </c>
      <c r="B2435">
        <v>40222</v>
      </c>
      <c r="C2435" t="s">
        <v>2496</v>
      </c>
      <c r="D2435" s="157" t="s">
        <v>2378</v>
      </c>
      <c r="E2435">
        <v>50</v>
      </c>
      <c r="F2435" t="s">
        <v>3032</v>
      </c>
      <c r="G2435" t="s">
        <v>783</v>
      </c>
      <c r="H2435" s="157" t="s">
        <v>2984</v>
      </c>
      <c r="I2435" s="157" t="s">
        <v>2984</v>
      </c>
      <c r="J2435" t="s">
        <v>252</v>
      </c>
      <c r="L2435" s="157" t="s">
        <v>2611</v>
      </c>
    </row>
    <row r="2436" spans="1:12" x14ac:dyDescent="0.2">
      <c r="A2436" t="s">
        <v>3893</v>
      </c>
      <c r="B2436">
        <v>40222</v>
      </c>
      <c r="C2436" t="s">
        <v>2496</v>
      </c>
      <c r="D2436" s="157" t="s">
        <v>2378</v>
      </c>
      <c r="E2436">
        <v>51</v>
      </c>
      <c r="F2436" t="s">
        <v>3771</v>
      </c>
      <c r="G2436" t="s">
        <v>659</v>
      </c>
      <c r="H2436" s="157" t="s">
        <v>2985</v>
      </c>
      <c r="I2436" s="157" t="s">
        <v>2985</v>
      </c>
      <c r="J2436" t="s">
        <v>252</v>
      </c>
      <c r="L2436" s="157" t="s">
        <v>2611</v>
      </c>
    </row>
    <row r="2437" spans="1:12" x14ac:dyDescent="0.2">
      <c r="A2437" t="s">
        <v>3893</v>
      </c>
      <c r="B2437">
        <v>40222</v>
      </c>
      <c r="C2437" t="s">
        <v>2496</v>
      </c>
      <c r="D2437" s="157" t="s">
        <v>2378</v>
      </c>
      <c r="E2437">
        <v>52</v>
      </c>
      <c r="F2437" t="s">
        <v>3772</v>
      </c>
      <c r="G2437" t="s">
        <v>662</v>
      </c>
      <c r="H2437" s="157" t="s">
        <v>3836</v>
      </c>
      <c r="I2437" s="157" t="s">
        <v>3836</v>
      </c>
      <c r="J2437" t="s">
        <v>252</v>
      </c>
      <c r="L2437" s="157" t="s">
        <v>2611</v>
      </c>
    </row>
    <row r="2438" spans="1:12" x14ac:dyDescent="0.2">
      <c r="A2438" t="s">
        <v>3893</v>
      </c>
      <c r="B2438">
        <v>40222</v>
      </c>
      <c r="C2438" t="s">
        <v>2496</v>
      </c>
      <c r="D2438" s="157" t="s">
        <v>2378</v>
      </c>
      <c r="E2438">
        <v>53</v>
      </c>
      <c r="F2438" t="s">
        <v>3773</v>
      </c>
      <c r="G2438" t="s">
        <v>665</v>
      </c>
      <c r="H2438" s="157" t="s">
        <v>2986</v>
      </c>
      <c r="I2438" s="157" t="s">
        <v>2986</v>
      </c>
      <c r="J2438" t="s">
        <v>252</v>
      </c>
      <c r="L2438" s="157" t="s">
        <v>2611</v>
      </c>
    </row>
    <row r="2439" spans="1:12" x14ac:dyDescent="0.2">
      <c r="A2439" t="s">
        <v>3893</v>
      </c>
      <c r="B2439">
        <v>40222</v>
      </c>
      <c r="C2439" t="s">
        <v>2496</v>
      </c>
      <c r="D2439" s="157" t="s">
        <v>2378</v>
      </c>
      <c r="E2439">
        <v>54</v>
      </c>
      <c r="F2439" t="s">
        <v>3033</v>
      </c>
      <c r="G2439" t="s">
        <v>668</v>
      </c>
      <c r="H2439" s="157" t="s">
        <v>2987</v>
      </c>
      <c r="I2439" s="157" t="s">
        <v>2987</v>
      </c>
      <c r="J2439" t="s">
        <v>252</v>
      </c>
      <c r="L2439" s="157" t="s">
        <v>2611</v>
      </c>
    </row>
    <row r="2440" spans="1:12" x14ac:dyDescent="0.2">
      <c r="A2440" t="s">
        <v>3893</v>
      </c>
      <c r="B2440">
        <v>40222</v>
      </c>
      <c r="C2440" t="s">
        <v>2496</v>
      </c>
      <c r="D2440" s="157" t="s">
        <v>2378</v>
      </c>
      <c r="E2440">
        <v>55</v>
      </c>
      <c r="F2440" t="s">
        <v>3774</v>
      </c>
      <c r="G2440" t="s">
        <v>671</v>
      </c>
      <c r="H2440" s="157" t="s">
        <v>3131</v>
      </c>
      <c r="I2440" s="157" t="s">
        <v>3131</v>
      </c>
      <c r="J2440" t="s">
        <v>252</v>
      </c>
      <c r="L2440" s="157" t="s">
        <v>2611</v>
      </c>
    </row>
    <row r="2441" spans="1:12" x14ac:dyDescent="0.2">
      <c r="A2441" t="s">
        <v>3893</v>
      </c>
      <c r="B2441">
        <v>40222</v>
      </c>
      <c r="C2441" t="s">
        <v>2496</v>
      </c>
      <c r="D2441" s="157" t="s">
        <v>2378</v>
      </c>
      <c r="E2441">
        <v>56</v>
      </c>
      <c r="F2441" t="s">
        <v>3775</v>
      </c>
      <c r="G2441" t="s">
        <v>674</v>
      </c>
      <c r="H2441" s="157" t="s">
        <v>3837</v>
      </c>
      <c r="I2441" s="157" t="s">
        <v>3837</v>
      </c>
      <c r="J2441" t="s">
        <v>252</v>
      </c>
      <c r="L2441" s="157" t="s">
        <v>2611</v>
      </c>
    </row>
    <row r="2442" spans="1:12" x14ac:dyDescent="0.2">
      <c r="A2442" t="s">
        <v>3893</v>
      </c>
      <c r="B2442">
        <v>40222</v>
      </c>
      <c r="C2442" t="s">
        <v>2496</v>
      </c>
      <c r="D2442" s="157" t="s">
        <v>2378</v>
      </c>
      <c r="E2442">
        <v>57</v>
      </c>
      <c r="F2442" t="s">
        <v>3776</v>
      </c>
      <c r="G2442" t="s">
        <v>677</v>
      </c>
      <c r="H2442" s="157" t="s">
        <v>2988</v>
      </c>
      <c r="I2442" s="157" t="s">
        <v>2988</v>
      </c>
      <c r="J2442" t="s">
        <v>252</v>
      </c>
      <c r="L2442" s="157" t="s">
        <v>2611</v>
      </c>
    </row>
    <row r="2443" spans="1:12" x14ac:dyDescent="0.2">
      <c r="A2443" t="s">
        <v>3893</v>
      </c>
      <c r="B2443">
        <v>40222</v>
      </c>
      <c r="C2443" t="s">
        <v>2496</v>
      </c>
      <c r="D2443" s="157" t="s">
        <v>2378</v>
      </c>
      <c r="E2443">
        <v>58</v>
      </c>
      <c r="F2443" t="s">
        <v>3034</v>
      </c>
      <c r="G2443" t="s">
        <v>680</v>
      </c>
      <c r="H2443" s="157" t="s">
        <v>3132</v>
      </c>
      <c r="I2443" s="157" t="s">
        <v>3132</v>
      </c>
      <c r="J2443" t="s">
        <v>252</v>
      </c>
      <c r="L2443" s="157" t="s">
        <v>2611</v>
      </c>
    </row>
    <row r="2444" spans="1:12" x14ac:dyDescent="0.2">
      <c r="A2444" t="s">
        <v>3893</v>
      </c>
      <c r="B2444">
        <v>40222</v>
      </c>
      <c r="C2444" t="s">
        <v>2496</v>
      </c>
      <c r="D2444" s="157" t="s">
        <v>2378</v>
      </c>
      <c r="E2444">
        <v>59</v>
      </c>
      <c r="F2444" t="s">
        <v>3777</v>
      </c>
      <c r="G2444" t="s">
        <v>683</v>
      </c>
      <c r="H2444" s="157" t="s">
        <v>3133</v>
      </c>
      <c r="I2444" s="157" t="s">
        <v>3133</v>
      </c>
      <c r="J2444" t="s">
        <v>252</v>
      </c>
      <c r="L2444" s="157" t="s">
        <v>2611</v>
      </c>
    </row>
    <row r="2445" spans="1:12" x14ac:dyDescent="0.2">
      <c r="A2445" t="s">
        <v>3893</v>
      </c>
      <c r="B2445">
        <v>40222</v>
      </c>
      <c r="C2445" t="s">
        <v>2496</v>
      </c>
      <c r="D2445" s="157" t="s">
        <v>2378</v>
      </c>
      <c r="E2445">
        <v>60</v>
      </c>
      <c r="F2445" t="s">
        <v>3778</v>
      </c>
      <c r="G2445" t="s">
        <v>686</v>
      </c>
      <c r="H2445" s="157" t="s">
        <v>3134</v>
      </c>
      <c r="I2445" s="157" t="s">
        <v>3134</v>
      </c>
      <c r="J2445" t="s">
        <v>252</v>
      </c>
      <c r="L2445" s="157" t="s">
        <v>2611</v>
      </c>
    </row>
    <row r="2446" spans="1:12" x14ac:dyDescent="0.2">
      <c r="A2446" t="s">
        <v>3893</v>
      </c>
      <c r="B2446">
        <v>40222</v>
      </c>
      <c r="C2446" t="s">
        <v>2496</v>
      </c>
      <c r="D2446" s="157" t="s">
        <v>2378</v>
      </c>
      <c r="E2446">
        <v>61</v>
      </c>
      <c r="F2446" t="s">
        <v>3035</v>
      </c>
      <c r="G2446" t="s">
        <v>689</v>
      </c>
      <c r="H2446" s="157" t="s">
        <v>3135</v>
      </c>
      <c r="I2446" s="157" t="s">
        <v>3135</v>
      </c>
      <c r="J2446" t="s">
        <v>252</v>
      </c>
      <c r="L2446" s="157" t="s">
        <v>2611</v>
      </c>
    </row>
    <row r="2447" spans="1:12" x14ac:dyDescent="0.2">
      <c r="A2447" t="s">
        <v>3893</v>
      </c>
      <c r="B2447">
        <v>40222</v>
      </c>
      <c r="C2447" t="s">
        <v>2496</v>
      </c>
      <c r="D2447" s="157" t="s">
        <v>2378</v>
      </c>
      <c r="E2447">
        <v>62</v>
      </c>
      <c r="F2447" t="s">
        <v>3169</v>
      </c>
      <c r="G2447" t="s">
        <v>219</v>
      </c>
      <c r="H2447" s="157" t="s">
        <v>3137</v>
      </c>
      <c r="I2447" s="157" t="s">
        <v>3137</v>
      </c>
      <c r="J2447" t="s">
        <v>252</v>
      </c>
      <c r="L2447" s="157" t="s">
        <v>2611</v>
      </c>
    </row>
    <row r="2448" spans="1:12" x14ac:dyDescent="0.2">
      <c r="A2448" t="s">
        <v>3893</v>
      </c>
      <c r="B2448">
        <v>40222</v>
      </c>
      <c r="C2448" t="s">
        <v>2496</v>
      </c>
      <c r="D2448" s="157" t="s">
        <v>2378</v>
      </c>
      <c r="E2448">
        <v>63</v>
      </c>
      <c r="F2448" t="s">
        <v>3170</v>
      </c>
      <c r="G2448" t="s">
        <v>219</v>
      </c>
      <c r="H2448" s="157" t="s">
        <v>3628</v>
      </c>
      <c r="I2448" s="157" t="s">
        <v>3628</v>
      </c>
      <c r="J2448" t="s">
        <v>252</v>
      </c>
      <c r="L2448" s="157" t="s">
        <v>2611</v>
      </c>
    </row>
    <row r="2449" spans="1:12" x14ac:dyDescent="0.2">
      <c r="A2449" t="s">
        <v>3893</v>
      </c>
      <c r="B2449">
        <v>40222</v>
      </c>
      <c r="C2449" t="s">
        <v>2496</v>
      </c>
      <c r="D2449" s="157" t="s">
        <v>2378</v>
      </c>
      <c r="E2449">
        <v>64</v>
      </c>
      <c r="F2449" t="s">
        <v>3036</v>
      </c>
      <c r="G2449" t="s">
        <v>222</v>
      </c>
      <c r="H2449" s="157" t="s">
        <v>3629</v>
      </c>
      <c r="I2449" s="157" t="s">
        <v>3629</v>
      </c>
      <c r="J2449" t="s">
        <v>252</v>
      </c>
      <c r="L2449" s="157" t="s">
        <v>2611</v>
      </c>
    </row>
    <row r="2450" spans="1:12" x14ac:dyDescent="0.2">
      <c r="A2450" t="s">
        <v>3893</v>
      </c>
      <c r="B2450">
        <v>40222</v>
      </c>
      <c r="C2450" t="s">
        <v>2496</v>
      </c>
      <c r="D2450" s="157" t="s">
        <v>2378</v>
      </c>
      <c r="E2450">
        <v>65</v>
      </c>
      <c r="F2450" t="s">
        <v>3779</v>
      </c>
      <c r="G2450" t="s">
        <v>225</v>
      </c>
      <c r="H2450" s="157" t="s">
        <v>3139</v>
      </c>
      <c r="I2450" s="157" t="s">
        <v>3139</v>
      </c>
      <c r="J2450" t="s">
        <v>252</v>
      </c>
      <c r="L2450" s="157" t="s">
        <v>2611</v>
      </c>
    </row>
    <row r="2451" spans="1:12" x14ac:dyDescent="0.2">
      <c r="A2451" t="s">
        <v>3893</v>
      </c>
      <c r="B2451">
        <v>40222</v>
      </c>
      <c r="C2451" t="s">
        <v>2496</v>
      </c>
      <c r="D2451" s="157" t="s">
        <v>2378</v>
      </c>
      <c r="E2451">
        <v>66</v>
      </c>
      <c r="F2451" t="s">
        <v>3037</v>
      </c>
      <c r="G2451" t="s">
        <v>228</v>
      </c>
      <c r="H2451" s="157" t="s">
        <v>3630</v>
      </c>
      <c r="I2451" s="157" t="s">
        <v>3630</v>
      </c>
      <c r="J2451" t="s">
        <v>252</v>
      </c>
      <c r="L2451" s="157" t="s">
        <v>2611</v>
      </c>
    </row>
    <row r="2452" spans="1:12" x14ac:dyDescent="0.2">
      <c r="A2452" t="s">
        <v>3893</v>
      </c>
      <c r="B2452">
        <v>40222</v>
      </c>
      <c r="C2452" t="s">
        <v>2496</v>
      </c>
      <c r="D2452" s="157" t="s">
        <v>2378</v>
      </c>
      <c r="E2452">
        <v>67</v>
      </c>
      <c r="F2452" t="s">
        <v>3038</v>
      </c>
      <c r="G2452" t="s">
        <v>231</v>
      </c>
      <c r="H2452" s="157" t="s">
        <v>3631</v>
      </c>
      <c r="I2452" s="157" t="s">
        <v>3631</v>
      </c>
      <c r="J2452" t="s">
        <v>252</v>
      </c>
      <c r="L2452" s="157" t="s">
        <v>2611</v>
      </c>
    </row>
    <row r="2453" spans="1:12" x14ac:dyDescent="0.2">
      <c r="A2453" t="s">
        <v>3893</v>
      </c>
      <c r="B2453">
        <v>40222</v>
      </c>
      <c r="C2453" t="s">
        <v>2496</v>
      </c>
      <c r="D2453" s="157" t="s">
        <v>2378</v>
      </c>
      <c r="E2453">
        <v>68</v>
      </c>
      <c r="F2453" t="s">
        <v>3780</v>
      </c>
      <c r="G2453" t="s">
        <v>234</v>
      </c>
      <c r="H2453" s="157" t="s">
        <v>3632</v>
      </c>
      <c r="I2453" s="157" t="s">
        <v>3632</v>
      </c>
      <c r="J2453" t="s">
        <v>252</v>
      </c>
      <c r="L2453" s="157" t="s">
        <v>2611</v>
      </c>
    </row>
    <row r="2454" spans="1:12" x14ac:dyDescent="0.2">
      <c r="A2454" t="s">
        <v>3893</v>
      </c>
      <c r="B2454">
        <v>40222</v>
      </c>
      <c r="C2454" t="s">
        <v>2496</v>
      </c>
      <c r="D2454" s="157" t="s">
        <v>2378</v>
      </c>
      <c r="E2454">
        <v>69</v>
      </c>
      <c r="F2454" t="s">
        <v>3039</v>
      </c>
      <c r="G2454" t="s">
        <v>237</v>
      </c>
      <c r="H2454" s="157" t="s">
        <v>3633</v>
      </c>
      <c r="I2454" s="157" t="s">
        <v>3633</v>
      </c>
      <c r="J2454" t="s">
        <v>252</v>
      </c>
      <c r="L2454" s="157" t="s">
        <v>2611</v>
      </c>
    </row>
    <row r="2455" spans="1:12" x14ac:dyDescent="0.2">
      <c r="A2455" t="s">
        <v>3893</v>
      </c>
      <c r="B2455">
        <v>40222</v>
      </c>
      <c r="C2455" t="s">
        <v>2496</v>
      </c>
      <c r="D2455" s="157" t="s">
        <v>2378</v>
      </c>
      <c r="E2455">
        <v>70</v>
      </c>
      <c r="F2455" t="s">
        <v>3781</v>
      </c>
      <c r="G2455" t="s">
        <v>469</v>
      </c>
      <c r="H2455" s="157" t="s">
        <v>3634</v>
      </c>
      <c r="I2455" s="157" t="s">
        <v>3634</v>
      </c>
      <c r="J2455" t="s">
        <v>252</v>
      </c>
      <c r="L2455" s="157" t="s">
        <v>2611</v>
      </c>
    </row>
    <row r="2456" spans="1:12" x14ac:dyDescent="0.2">
      <c r="A2456" t="s">
        <v>3893</v>
      </c>
      <c r="B2456">
        <v>40222</v>
      </c>
      <c r="C2456" t="s">
        <v>2496</v>
      </c>
      <c r="D2456" s="157" t="s">
        <v>2378</v>
      </c>
      <c r="E2456">
        <v>71</v>
      </c>
      <c r="F2456" t="s">
        <v>3782</v>
      </c>
      <c r="G2456" t="s">
        <v>467</v>
      </c>
      <c r="H2456" s="157" t="s">
        <v>3634</v>
      </c>
      <c r="I2456" s="157" t="s">
        <v>3634</v>
      </c>
      <c r="J2456" t="s">
        <v>252</v>
      </c>
      <c r="L2456" s="157" t="s">
        <v>2611</v>
      </c>
    </row>
    <row r="2457" spans="1:12" x14ac:dyDescent="0.2">
      <c r="A2457" t="s">
        <v>3893</v>
      </c>
      <c r="B2457">
        <v>40222</v>
      </c>
      <c r="C2457" t="s">
        <v>2496</v>
      </c>
      <c r="D2457" s="157" t="s">
        <v>2378</v>
      </c>
      <c r="E2457">
        <v>72</v>
      </c>
      <c r="F2457" t="s">
        <v>3040</v>
      </c>
      <c r="G2457" t="s">
        <v>465</v>
      </c>
      <c r="H2457" s="157" t="s">
        <v>3838</v>
      </c>
      <c r="I2457" s="157" t="s">
        <v>3838</v>
      </c>
      <c r="J2457" t="s">
        <v>252</v>
      </c>
      <c r="L2457" s="157" t="s">
        <v>2611</v>
      </c>
    </row>
    <row r="2458" spans="1:12" x14ac:dyDescent="0.2">
      <c r="A2458" t="s">
        <v>3893</v>
      </c>
      <c r="B2458">
        <v>40222</v>
      </c>
      <c r="C2458" t="s">
        <v>2496</v>
      </c>
      <c r="D2458" s="157" t="s">
        <v>2378</v>
      </c>
      <c r="E2458">
        <v>73</v>
      </c>
      <c r="F2458" t="s">
        <v>3783</v>
      </c>
      <c r="G2458" t="s">
        <v>700</v>
      </c>
      <c r="H2458" s="157" t="s">
        <v>3839</v>
      </c>
      <c r="I2458" s="157" t="s">
        <v>3839</v>
      </c>
      <c r="J2458" t="s">
        <v>252</v>
      </c>
      <c r="L2458" s="157" t="s">
        <v>2611</v>
      </c>
    </row>
    <row r="2459" spans="1:12" x14ac:dyDescent="0.2">
      <c r="A2459" t="s">
        <v>3893</v>
      </c>
      <c r="B2459">
        <v>40222</v>
      </c>
      <c r="C2459" t="s">
        <v>2496</v>
      </c>
      <c r="D2459" s="157" t="s">
        <v>2378</v>
      </c>
      <c r="E2459">
        <v>74</v>
      </c>
      <c r="F2459" t="s">
        <v>3784</v>
      </c>
      <c r="G2459" t="s">
        <v>703</v>
      </c>
      <c r="H2459" s="157" t="s">
        <v>3635</v>
      </c>
      <c r="I2459" s="157" t="s">
        <v>3635</v>
      </c>
      <c r="J2459" t="s">
        <v>252</v>
      </c>
      <c r="L2459" s="157" t="s">
        <v>2611</v>
      </c>
    </row>
    <row r="2460" spans="1:12" x14ac:dyDescent="0.2">
      <c r="A2460" t="s">
        <v>3893</v>
      </c>
      <c r="B2460">
        <v>40222</v>
      </c>
      <c r="C2460" t="s">
        <v>2496</v>
      </c>
      <c r="D2460" s="157" t="s">
        <v>2378</v>
      </c>
      <c r="E2460">
        <v>75</v>
      </c>
      <c r="F2460" t="s">
        <v>3041</v>
      </c>
      <c r="G2460" t="s">
        <v>706</v>
      </c>
      <c r="H2460" s="157" t="s">
        <v>3636</v>
      </c>
      <c r="I2460" s="157" t="s">
        <v>3636</v>
      </c>
      <c r="J2460" t="s">
        <v>252</v>
      </c>
      <c r="L2460" s="157" t="s">
        <v>2611</v>
      </c>
    </row>
    <row r="2461" spans="1:12" x14ac:dyDescent="0.2">
      <c r="A2461" t="s">
        <v>3893</v>
      </c>
      <c r="B2461">
        <v>40222</v>
      </c>
      <c r="C2461" t="s">
        <v>2496</v>
      </c>
      <c r="D2461" s="157" t="s">
        <v>2378</v>
      </c>
      <c r="E2461">
        <v>76</v>
      </c>
      <c r="F2461" t="s">
        <v>3785</v>
      </c>
      <c r="G2461" t="s">
        <v>243</v>
      </c>
      <c r="H2461" s="157" t="s">
        <v>3637</v>
      </c>
      <c r="I2461" s="157" t="s">
        <v>3637</v>
      </c>
      <c r="J2461" t="s">
        <v>252</v>
      </c>
      <c r="L2461" s="157" t="s">
        <v>2611</v>
      </c>
    </row>
    <row r="2462" spans="1:12" x14ac:dyDescent="0.2">
      <c r="A2462" t="s">
        <v>3893</v>
      </c>
      <c r="B2462">
        <v>40222</v>
      </c>
      <c r="C2462" t="s">
        <v>2496</v>
      </c>
      <c r="D2462" s="157" t="s">
        <v>2378</v>
      </c>
      <c r="E2462">
        <v>77</v>
      </c>
      <c r="F2462" t="s">
        <v>3786</v>
      </c>
      <c r="G2462" t="s">
        <v>246</v>
      </c>
      <c r="H2462" s="157" t="s">
        <v>3638</v>
      </c>
      <c r="I2462" s="157" t="s">
        <v>3638</v>
      </c>
      <c r="J2462" t="s">
        <v>252</v>
      </c>
      <c r="L2462" s="157" t="s">
        <v>2611</v>
      </c>
    </row>
    <row r="2463" spans="1:12" x14ac:dyDescent="0.2">
      <c r="A2463" t="s">
        <v>3893</v>
      </c>
      <c r="B2463">
        <v>40222</v>
      </c>
      <c r="C2463" t="s">
        <v>2496</v>
      </c>
      <c r="D2463" s="157" t="s">
        <v>2378</v>
      </c>
      <c r="E2463">
        <v>78</v>
      </c>
      <c r="F2463" t="s">
        <v>3787</v>
      </c>
      <c r="G2463" t="s">
        <v>249</v>
      </c>
      <c r="H2463" s="157" t="s">
        <v>3639</v>
      </c>
      <c r="I2463" s="157" t="s">
        <v>3639</v>
      </c>
      <c r="J2463" t="s">
        <v>252</v>
      </c>
      <c r="L2463" s="157" t="s">
        <v>2611</v>
      </c>
    </row>
    <row r="2464" spans="1:12" x14ac:dyDescent="0.2">
      <c r="A2464" t="s">
        <v>3893</v>
      </c>
      <c r="B2464">
        <v>40222</v>
      </c>
      <c r="C2464" t="s">
        <v>2496</v>
      </c>
      <c r="D2464" s="157" t="s">
        <v>2378</v>
      </c>
      <c r="E2464">
        <v>79</v>
      </c>
      <c r="F2464" t="s">
        <v>3042</v>
      </c>
      <c r="G2464" t="s">
        <v>252</v>
      </c>
      <c r="H2464" s="157" t="s">
        <v>3640</v>
      </c>
      <c r="I2464" s="157" t="s">
        <v>3640</v>
      </c>
      <c r="J2464" t="s">
        <v>252</v>
      </c>
      <c r="L2464" s="157" t="s">
        <v>2611</v>
      </c>
    </row>
    <row r="2465" spans="1:12" x14ac:dyDescent="0.2">
      <c r="A2465" t="s">
        <v>3894</v>
      </c>
      <c r="B2465">
        <v>40223</v>
      </c>
      <c r="C2465" t="s">
        <v>2496</v>
      </c>
      <c r="D2465" s="157" t="s">
        <v>2134</v>
      </c>
      <c r="E2465">
        <v>1</v>
      </c>
      <c r="F2465" t="s">
        <v>3221</v>
      </c>
      <c r="G2465" t="s">
        <v>510</v>
      </c>
      <c r="H2465" s="157" t="s">
        <v>3338</v>
      </c>
      <c r="I2465" s="157" t="s">
        <v>3338</v>
      </c>
      <c r="J2465" t="s">
        <v>252</v>
      </c>
      <c r="L2465" s="157" t="s">
        <v>2611</v>
      </c>
    </row>
    <row r="2466" spans="1:12" x14ac:dyDescent="0.2">
      <c r="A2466" t="s">
        <v>3894</v>
      </c>
      <c r="B2466">
        <v>40223</v>
      </c>
      <c r="C2466" t="s">
        <v>2496</v>
      </c>
      <c r="D2466" s="157" t="s">
        <v>2134</v>
      </c>
      <c r="E2466">
        <v>2</v>
      </c>
      <c r="F2466" t="s">
        <v>3735</v>
      </c>
      <c r="G2466" t="s">
        <v>513</v>
      </c>
      <c r="H2466" s="157" t="s">
        <v>3339</v>
      </c>
      <c r="I2466" s="157" t="s">
        <v>3339</v>
      </c>
      <c r="J2466" t="s">
        <v>252</v>
      </c>
      <c r="L2466" s="157" t="s">
        <v>2611</v>
      </c>
    </row>
    <row r="2467" spans="1:12" x14ac:dyDescent="0.2">
      <c r="A2467" t="s">
        <v>3894</v>
      </c>
      <c r="B2467">
        <v>40223</v>
      </c>
      <c r="C2467" t="s">
        <v>2496</v>
      </c>
      <c r="D2467" s="157" t="s">
        <v>2134</v>
      </c>
      <c r="E2467">
        <v>3</v>
      </c>
      <c r="F2467" t="s">
        <v>3736</v>
      </c>
      <c r="G2467" t="s">
        <v>516</v>
      </c>
      <c r="H2467" s="157" t="s">
        <v>3372</v>
      </c>
      <c r="I2467" s="157" t="s">
        <v>3372</v>
      </c>
      <c r="J2467" t="s">
        <v>252</v>
      </c>
      <c r="L2467" s="157" t="s">
        <v>2611</v>
      </c>
    </row>
    <row r="2468" spans="1:12" x14ac:dyDescent="0.2">
      <c r="A2468" t="s">
        <v>3894</v>
      </c>
      <c r="B2468">
        <v>40223</v>
      </c>
      <c r="C2468" t="s">
        <v>2496</v>
      </c>
      <c r="D2468" s="157" t="s">
        <v>2134</v>
      </c>
      <c r="E2468">
        <v>4</v>
      </c>
      <c r="F2468" t="s">
        <v>3737</v>
      </c>
      <c r="G2468" t="s">
        <v>519</v>
      </c>
      <c r="H2468" s="157" t="s">
        <v>3340</v>
      </c>
      <c r="I2468" s="157" t="s">
        <v>3340</v>
      </c>
      <c r="J2468" t="s">
        <v>252</v>
      </c>
      <c r="L2468" s="157" t="s">
        <v>2611</v>
      </c>
    </row>
    <row r="2469" spans="1:12" x14ac:dyDescent="0.2">
      <c r="A2469" t="s">
        <v>3894</v>
      </c>
      <c r="B2469">
        <v>40223</v>
      </c>
      <c r="C2469" t="s">
        <v>2496</v>
      </c>
      <c r="D2469" s="157" t="s">
        <v>2134</v>
      </c>
      <c r="E2469">
        <v>5</v>
      </c>
      <c r="F2469" t="s">
        <v>3738</v>
      </c>
      <c r="G2469" t="s">
        <v>522</v>
      </c>
      <c r="H2469" s="157" t="s">
        <v>3373</v>
      </c>
      <c r="I2469" s="157" t="s">
        <v>3373</v>
      </c>
      <c r="J2469" t="s">
        <v>252</v>
      </c>
      <c r="L2469" s="157" t="s">
        <v>2611</v>
      </c>
    </row>
    <row r="2470" spans="1:12" x14ac:dyDescent="0.2">
      <c r="A2470" t="s">
        <v>3894</v>
      </c>
      <c r="B2470">
        <v>40223</v>
      </c>
      <c r="C2470" t="s">
        <v>2496</v>
      </c>
      <c r="D2470" s="157" t="s">
        <v>2134</v>
      </c>
      <c r="E2470">
        <v>6</v>
      </c>
      <c r="F2470" t="s">
        <v>3739</v>
      </c>
      <c r="G2470" t="s">
        <v>525</v>
      </c>
      <c r="H2470" s="157" t="s">
        <v>3341</v>
      </c>
      <c r="I2470" s="157" t="s">
        <v>3341</v>
      </c>
      <c r="J2470" t="s">
        <v>252</v>
      </c>
      <c r="L2470" s="157" t="s">
        <v>2611</v>
      </c>
    </row>
    <row r="2471" spans="1:12" x14ac:dyDescent="0.2">
      <c r="A2471" t="s">
        <v>3894</v>
      </c>
      <c r="B2471">
        <v>40223</v>
      </c>
      <c r="C2471" t="s">
        <v>2496</v>
      </c>
      <c r="D2471" s="157" t="s">
        <v>2134</v>
      </c>
      <c r="E2471">
        <v>7</v>
      </c>
      <c r="F2471" t="s">
        <v>3740</v>
      </c>
      <c r="G2471" t="s">
        <v>528</v>
      </c>
      <c r="H2471" s="157" t="s">
        <v>3342</v>
      </c>
      <c r="I2471" s="157" t="s">
        <v>3342</v>
      </c>
      <c r="J2471" t="s">
        <v>252</v>
      </c>
      <c r="L2471" s="157" t="s">
        <v>2611</v>
      </c>
    </row>
    <row r="2472" spans="1:12" x14ac:dyDescent="0.2">
      <c r="A2472" t="s">
        <v>3894</v>
      </c>
      <c r="B2472">
        <v>40223</v>
      </c>
      <c r="C2472" t="s">
        <v>2496</v>
      </c>
      <c r="D2472" s="157" t="s">
        <v>2134</v>
      </c>
      <c r="E2472">
        <v>8</v>
      </c>
      <c r="F2472" t="s">
        <v>3741</v>
      </c>
      <c r="G2472" t="s">
        <v>531</v>
      </c>
      <c r="H2472" s="157" t="s">
        <v>3343</v>
      </c>
      <c r="I2472" s="157" t="s">
        <v>3343</v>
      </c>
      <c r="J2472" t="s">
        <v>252</v>
      </c>
      <c r="L2472" s="157" t="s">
        <v>2611</v>
      </c>
    </row>
    <row r="2473" spans="1:12" x14ac:dyDescent="0.2">
      <c r="A2473" t="s">
        <v>3894</v>
      </c>
      <c r="B2473">
        <v>40223</v>
      </c>
      <c r="C2473" t="s">
        <v>2496</v>
      </c>
      <c r="D2473" s="157" t="s">
        <v>2134</v>
      </c>
      <c r="E2473">
        <v>9</v>
      </c>
      <c r="F2473" t="s">
        <v>3742</v>
      </c>
      <c r="G2473" t="s">
        <v>533</v>
      </c>
      <c r="H2473" s="157" t="s">
        <v>3344</v>
      </c>
      <c r="I2473" s="157" t="s">
        <v>3344</v>
      </c>
      <c r="J2473" t="s">
        <v>252</v>
      </c>
      <c r="L2473" s="157" t="s">
        <v>2611</v>
      </c>
    </row>
    <row r="2474" spans="1:12" x14ac:dyDescent="0.2">
      <c r="A2474" t="s">
        <v>3894</v>
      </c>
      <c r="B2474">
        <v>40223</v>
      </c>
      <c r="C2474" t="s">
        <v>2496</v>
      </c>
      <c r="D2474" s="157" t="s">
        <v>2134</v>
      </c>
      <c r="E2474">
        <v>10</v>
      </c>
      <c r="F2474" t="s">
        <v>3743</v>
      </c>
      <c r="G2474" t="s">
        <v>536</v>
      </c>
      <c r="H2474" s="157" t="s">
        <v>3345</v>
      </c>
      <c r="I2474" s="157" t="s">
        <v>3345</v>
      </c>
      <c r="J2474" t="s">
        <v>252</v>
      </c>
      <c r="L2474" s="157" t="s">
        <v>2611</v>
      </c>
    </row>
    <row r="2475" spans="1:12" x14ac:dyDescent="0.2">
      <c r="A2475" t="s">
        <v>3894</v>
      </c>
      <c r="B2475">
        <v>40223</v>
      </c>
      <c r="C2475" t="s">
        <v>2496</v>
      </c>
      <c r="D2475" s="157" t="s">
        <v>2134</v>
      </c>
      <c r="E2475">
        <v>11</v>
      </c>
      <c r="F2475" t="s">
        <v>3211</v>
      </c>
      <c r="G2475" t="s">
        <v>539</v>
      </c>
      <c r="H2475" s="157" t="s">
        <v>3346</v>
      </c>
      <c r="I2475" s="157" t="s">
        <v>3346</v>
      </c>
      <c r="J2475" t="s">
        <v>252</v>
      </c>
      <c r="L2475" s="157" t="s">
        <v>2611</v>
      </c>
    </row>
    <row r="2476" spans="1:12" x14ac:dyDescent="0.2">
      <c r="A2476" t="s">
        <v>3894</v>
      </c>
      <c r="B2476">
        <v>40223</v>
      </c>
      <c r="C2476" t="s">
        <v>2496</v>
      </c>
      <c r="D2476" s="157" t="s">
        <v>2134</v>
      </c>
      <c r="E2476">
        <v>12</v>
      </c>
      <c r="F2476" t="s">
        <v>3744</v>
      </c>
      <c r="G2476" t="s">
        <v>542</v>
      </c>
      <c r="H2476" s="157" t="s">
        <v>3347</v>
      </c>
      <c r="I2476" s="157" t="s">
        <v>3347</v>
      </c>
      <c r="J2476" t="s">
        <v>252</v>
      </c>
      <c r="L2476" s="157" t="s">
        <v>2611</v>
      </c>
    </row>
    <row r="2477" spans="1:12" x14ac:dyDescent="0.2">
      <c r="A2477" t="s">
        <v>3894</v>
      </c>
      <c r="B2477">
        <v>40223</v>
      </c>
      <c r="C2477" t="s">
        <v>2496</v>
      </c>
      <c r="D2477" s="157" t="s">
        <v>2134</v>
      </c>
      <c r="E2477">
        <v>13</v>
      </c>
      <c r="F2477" t="s">
        <v>3745</v>
      </c>
      <c r="G2477" t="s">
        <v>545</v>
      </c>
      <c r="H2477" s="157" t="s">
        <v>3348</v>
      </c>
      <c r="I2477" s="157" t="s">
        <v>3348</v>
      </c>
      <c r="J2477" t="s">
        <v>252</v>
      </c>
      <c r="L2477" s="157" t="s">
        <v>2611</v>
      </c>
    </row>
    <row r="2478" spans="1:12" x14ac:dyDescent="0.2">
      <c r="A2478" t="s">
        <v>3894</v>
      </c>
      <c r="B2478">
        <v>40223</v>
      </c>
      <c r="C2478" t="s">
        <v>2496</v>
      </c>
      <c r="D2478" s="157" t="s">
        <v>2134</v>
      </c>
      <c r="E2478">
        <v>14</v>
      </c>
      <c r="F2478" t="s">
        <v>3746</v>
      </c>
      <c r="G2478" t="s">
        <v>548</v>
      </c>
      <c r="H2478" s="157" t="s">
        <v>3374</v>
      </c>
      <c r="I2478" s="157" t="s">
        <v>3374</v>
      </c>
      <c r="J2478" t="s">
        <v>252</v>
      </c>
      <c r="L2478" s="157" t="s">
        <v>2611</v>
      </c>
    </row>
    <row r="2479" spans="1:12" x14ac:dyDescent="0.2">
      <c r="A2479" t="s">
        <v>3894</v>
      </c>
      <c r="B2479">
        <v>40223</v>
      </c>
      <c r="C2479" t="s">
        <v>2496</v>
      </c>
      <c r="D2479" s="157" t="s">
        <v>2134</v>
      </c>
      <c r="E2479">
        <v>15</v>
      </c>
      <c r="F2479" t="s">
        <v>3747</v>
      </c>
      <c r="G2479" t="s">
        <v>551</v>
      </c>
      <c r="H2479" s="157" t="s">
        <v>3375</v>
      </c>
      <c r="I2479" s="157" t="s">
        <v>3375</v>
      </c>
      <c r="J2479" t="s">
        <v>252</v>
      </c>
      <c r="L2479" s="157" t="s">
        <v>2611</v>
      </c>
    </row>
    <row r="2480" spans="1:12" x14ac:dyDescent="0.2">
      <c r="A2480" t="s">
        <v>3894</v>
      </c>
      <c r="B2480">
        <v>40223</v>
      </c>
      <c r="C2480" t="s">
        <v>2496</v>
      </c>
      <c r="D2480" s="157" t="s">
        <v>2134</v>
      </c>
      <c r="E2480">
        <v>16</v>
      </c>
      <c r="F2480" t="s">
        <v>3748</v>
      </c>
      <c r="G2480" t="s">
        <v>554</v>
      </c>
      <c r="H2480" s="157" t="s">
        <v>3349</v>
      </c>
      <c r="I2480" s="157" t="s">
        <v>3349</v>
      </c>
      <c r="J2480" t="s">
        <v>252</v>
      </c>
      <c r="L2480" s="157" t="s">
        <v>2611</v>
      </c>
    </row>
    <row r="2481" spans="1:12" x14ac:dyDescent="0.2">
      <c r="A2481" t="s">
        <v>3894</v>
      </c>
      <c r="B2481">
        <v>40223</v>
      </c>
      <c r="C2481" t="s">
        <v>2496</v>
      </c>
      <c r="D2481" s="157" t="s">
        <v>2134</v>
      </c>
      <c r="E2481">
        <v>17</v>
      </c>
      <c r="F2481" t="s">
        <v>3749</v>
      </c>
      <c r="G2481" t="s">
        <v>557</v>
      </c>
      <c r="H2481" s="157" t="s">
        <v>3351</v>
      </c>
      <c r="I2481" s="157" t="s">
        <v>3351</v>
      </c>
      <c r="J2481" t="s">
        <v>252</v>
      </c>
      <c r="L2481" s="157" t="s">
        <v>2611</v>
      </c>
    </row>
    <row r="2482" spans="1:12" x14ac:dyDescent="0.2">
      <c r="A2482" t="s">
        <v>3894</v>
      </c>
      <c r="B2482">
        <v>40223</v>
      </c>
      <c r="C2482" t="s">
        <v>2496</v>
      </c>
      <c r="D2482" s="157" t="s">
        <v>2134</v>
      </c>
      <c r="E2482">
        <v>18</v>
      </c>
      <c r="F2482" t="s">
        <v>3750</v>
      </c>
      <c r="G2482" t="s">
        <v>560</v>
      </c>
      <c r="H2482" s="157" t="s">
        <v>3352</v>
      </c>
      <c r="I2482" s="157" t="s">
        <v>3352</v>
      </c>
      <c r="J2482" t="s">
        <v>252</v>
      </c>
      <c r="L2482" s="157" t="s">
        <v>2611</v>
      </c>
    </row>
    <row r="2483" spans="1:12" x14ac:dyDescent="0.2">
      <c r="A2483" t="s">
        <v>3894</v>
      </c>
      <c r="B2483">
        <v>40223</v>
      </c>
      <c r="C2483" t="s">
        <v>2496</v>
      </c>
      <c r="D2483" s="157" t="s">
        <v>2134</v>
      </c>
      <c r="E2483">
        <v>19</v>
      </c>
      <c r="F2483" t="s">
        <v>3203</v>
      </c>
      <c r="G2483" t="s">
        <v>563</v>
      </c>
      <c r="H2483" s="157" t="s">
        <v>3377</v>
      </c>
      <c r="I2483" s="157" t="s">
        <v>3377</v>
      </c>
      <c r="J2483" t="s">
        <v>252</v>
      </c>
      <c r="L2483" s="157" t="s">
        <v>2611</v>
      </c>
    </row>
    <row r="2484" spans="1:12" x14ac:dyDescent="0.2">
      <c r="A2484" t="s">
        <v>3894</v>
      </c>
      <c r="B2484">
        <v>40223</v>
      </c>
      <c r="C2484" t="s">
        <v>2496</v>
      </c>
      <c r="D2484" s="157" t="s">
        <v>2134</v>
      </c>
      <c r="E2484">
        <v>20</v>
      </c>
      <c r="F2484" t="s">
        <v>3751</v>
      </c>
      <c r="G2484" t="s">
        <v>566</v>
      </c>
      <c r="H2484" s="157" t="s">
        <v>3353</v>
      </c>
      <c r="I2484" s="157" t="s">
        <v>3353</v>
      </c>
      <c r="J2484" t="s">
        <v>252</v>
      </c>
      <c r="L2484" s="157" t="s">
        <v>2611</v>
      </c>
    </row>
    <row r="2485" spans="1:12" x14ac:dyDescent="0.2">
      <c r="A2485" t="s">
        <v>3894</v>
      </c>
      <c r="B2485">
        <v>40223</v>
      </c>
      <c r="C2485" t="s">
        <v>2496</v>
      </c>
      <c r="D2485" s="157" t="s">
        <v>2134</v>
      </c>
      <c r="E2485">
        <v>21</v>
      </c>
      <c r="F2485" t="s">
        <v>3752</v>
      </c>
      <c r="G2485" t="s">
        <v>569</v>
      </c>
      <c r="H2485" s="157" t="s">
        <v>3354</v>
      </c>
      <c r="I2485" s="157" t="s">
        <v>3354</v>
      </c>
      <c r="J2485" t="s">
        <v>252</v>
      </c>
      <c r="L2485" s="157" t="s">
        <v>2611</v>
      </c>
    </row>
    <row r="2486" spans="1:12" x14ac:dyDescent="0.2">
      <c r="A2486" t="s">
        <v>3894</v>
      </c>
      <c r="B2486">
        <v>40223</v>
      </c>
      <c r="C2486" t="s">
        <v>2496</v>
      </c>
      <c r="D2486" s="157" t="s">
        <v>2134</v>
      </c>
      <c r="E2486">
        <v>22</v>
      </c>
      <c r="F2486" t="s">
        <v>3753</v>
      </c>
      <c r="G2486" t="s">
        <v>572</v>
      </c>
      <c r="H2486" s="157" t="s">
        <v>3841</v>
      </c>
      <c r="I2486" s="157" t="s">
        <v>3841</v>
      </c>
      <c r="J2486" t="s">
        <v>252</v>
      </c>
      <c r="L2486" s="157" t="s">
        <v>2611</v>
      </c>
    </row>
    <row r="2487" spans="1:12" x14ac:dyDescent="0.2">
      <c r="A2487" t="s">
        <v>3894</v>
      </c>
      <c r="B2487">
        <v>40223</v>
      </c>
      <c r="C2487" t="s">
        <v>2496</v>
      </c>
      <c r="D2487" s="157" t="s">
        <v>2134</v>
      </c>
      <c r="E2487">
        <v>23</v>
      </c>
      <c r="F2487" t="s">
        <v>3754</v>
      </c>
      <c r="G2487" t="s">
        <v>575</v>
      </c>
      <c r="H2487" s="157" t="s">
        <v>3355</v>
      </c>
      <c r="I2487" s="157" t="s">
        <v>3355</v>
      </c>
      <c r="J2487" t="s">
        <v>252</v>
      </c>
      <c r="L2487" s="157" t="s">
        <v>2611</v>
      </c>
    </row>
    <row r="2488" spans="1:12" x14ac:dyDescent="0.2">
      <c r="A2488" t="s">
        <v>3894</v>
      </c>
      <c r="B2488">
        <v>40223</v>
      </c>
      <c r="C2488" t="s">
        <v>2496</v>
      </c>
      <c r="D2488" s="157" t="s">
        <v>2134</v>
      </c>
      <c r="E2488">
        <v>24</v>
      </c>
      <c r="F2488" t="s">
        <v>3198</v>
      </c>
      <c r="G2488" t="s">
        <v>578</v>
      </c>
      <c r="H2488" s="157" t="s">
        <v>2925</v>
      </c>
      <c r="I2488" s="157" t="s">
        <v>2925</v>
      </c>
      <c r="J2488" t="s">
        <v>252</v>
      </c>
      <c r="L2488" s="157" t="s">
        <v>2611</v>
      </c>
    </row>
    <row r="2489" spans="1:12" x14ac:dyDescent="0.2">
      <c r="A2489" t="s">
        <v>3894</v>
      </c>
      <c r="B2489">
        <v>40223</v>
      </c>
      <c r="C2489" t="s">
        <v>2496</v>
      </c>
      <c r="D2489" s="157" t="s">
        <v>2134</v>
      </c>
      <c r="E2489">
        <v>25</v>
      </c>
      <c r="F2489" t="s">
        <v>3755</v>
      </c>
      <c r="G2489" t="s">
        <v>581</v>
      </c>
      <c r="H2489" s="157" t="s">
        <v>3842</v>
      </c>
      <c r="I2489" s="157" t="s">
        <v>3842</v>
      </c>
      <c r="J2489" t="s">
        <v>252</v>
      </c>
      <c r="L2489" s="157" t="s">
        <v>2611</v>
      </c>
    </row>
    <row r="2490" spans="1:12" x14ac:dyDescent="0.2">
      <c r="A2490" t="s">
        <v>3894</v>
      </c>
      <c r="B2490">
        <v>40223</v>
      </c>
      <c r="C2490" t="s">
        <v>2496</v>
      </c>
      <c r="D2490" s="157" t="s">
        <v>2134</v>
      </c>
      <c r="E2490">
        <v>26</v>
      </c>
      <c r="F2490" t="s">
        <v>3196</v>
      </c>
      <c r="G2490" t="s">
        <v>584</v>
      </c>
      <c r="H2490" s="157" t="s">
        <v>3360</v>
      </c>
      <c r="I2490" s="157" t="s">
        <v>3360</v>
      </c>
      <c r="J2490" t="s">
        <v>252</v>
      </c>
      <c r="L2490" s="157" t="s">
        <v>2611</v>
      </c>
    </row>
    <row r="2491" spans="1:12" x14ac:dyDescent="0.2">
      <c r="A2491" t="s">
        <v>3894</v>
      </c>
      <c r="B2491">
        <v>40223</v>
      </c>
      <c r="C2491" t="s">
        <v>2496</v>
      </c>
      <c r="D2491" s="157" t="s">
        <v>2134</v>
      </c>
      <c r="E2491">
        <v>27</v>
      </c>
      <c r="F2491" t="s">
        <v>3756</v>
      </c>
      <c r="G2491" t="s">
        <v>587</v>
      </c>
      <c r="H2491" s="157" t="s">
        <v>2927</v>
      </c>
      <c r="I2491" s="157" t="s">
        <v>2927</v>
      </c>
      <c r="J2491" t="s">
        <v>252</v>
      </c>
      <c r="L2491" s="157" t="s">
        <v>2611</v>
      </c>
    </row>
    <row r="2492" spans="1:12" x14ac:dyDescent="0.2">
      <c r="A2492" t="s">
        <v>3894</v>
      </c>
      <c r="B2492">
        <v>40223</v>
      </c>
      <c r="C2492" t="s">
        <v>2496</v>
      </c>
      <c r="D2492" s="157" t="s">
        <v>2134</v>
      </c>
      <c r="E2492">
        <v>28</v>
      </c>
      <c r="F2492" t="s">
        <v>3194</v>
      </c>
      <c r="G2492" t="s">
        <v>590</v>
      </c>
      <c r="H2492" s="157" t="s">
        <v>2928</v>
      </c>
      <c r="I2492" s="157" t="s">
        <v>2928</v>
      </c>
      <c r="J2492" t="s">
        <v>252</v>
      </c>
      <c r="L2492" s="157" t="s">
        <v>2611</v>
      </c>
    </row>
    <row r="2493" spans="1:12" x14ac:dyDescent="0.2">
      <c r="A2493" t="s">
        <v>3894</v>
      </c>
      <c r="B2493">
        <v>40223</v>
      </c>
      <c r="C2493" t="s">
        <v>2496</v>
      </c>
      <c r="D2493" s="157" t="s">
        <v>2134</v>
      </c>
      <c r="E2493">
        <v>29</v>
      </c>
      <c r="F2493" t="s">
        <v>3757</v>
      </c>
      <c r="G2493" t="s">
        <v>593</v>
      </c>
      <c r="H2493" s="157" t="s">
        <v>2931</v>
      </c>
      <c r="I2493" s="157" t="s">
        <v>2931</v>
      </c>
      <c r="J2493" t="s">
        <v>252</v>
      </c>
      <c r="L2493" s="157" t="s">
        <v>2611</v>
      </c>
    </row>
    <row r="2494" spans="1:12" x14ac:dyDescent="0.2">
      <c r="A2494" t="s">
        <v>3894</v>
      </c>
      <c r="B2494">
        <v>40223</v>
      </c>
      <c r="C2494" t="s">
        <v>2496</v>
      </c>
      <c r="D2494" s="157" t="s">
        <v>2134</v>
      </c>
      <c r="E2494">
        <v>30</v>
      </c>
      <c r="F2494" t="s">
        <v>3026</v>
      </c>
      <c r="G2494" t="s">
        <v>596</v>
      </c>
      <c r="H2494" s="157" t="s">
        <v>2932</v>
      </c>
      <c r="I2494" s="157" t="s">
        <v>2932</v>
      </c>
      <c r="J2494" t="s">
        <v>252</v>
      </c>
      <c r="L2494" s="157" t="s">
        <v>2611</v>
      </c>
    </row>
    <row r="2495" spans="1:12" x14ac:dyDescent="0.2">
      <c r="A2495" t="s">
        <v>3894</v>
      </c>
      <c r="B2495">
        <v>40223</v>
      </c>
      <c r="C2495" t="s">
        <v>2496</v>
      </c>
      <c r="D2495" s="157" t="s">
        <v>2134</v>
      </c>
      <c r="E2495">
        <v>31</v>
      </c>
      <c r="F2495" t="s">
        <v>3758</v>
      </c>
      <c r="G2495" t="s">
        <v>599</v>
      </c>
      <c r="H2495" s="157" t="s">
        <v>3361</v>
      </c>
      <c r="I2495" s="157" t="s">
        <v>3361</v>
      </c>
      <c r="J2495" t="s">
        <v>252</v>
      </c>
      <c r="L2495" s="157" t="s">
        <v>2611</v>
      </c>
    </row>
    <row r="2496" spans="1:12" x14ac:dyDescent="0.2">
      <c r="A2496" t="s">
        <v>3894</v>
      </c>
      <c r="B2496">
        <v>40223</v>
      </c>
      <c r="C2496" t="s">
        <v>2496</v>
      </c>
      <c r="D2496" s="157" t="s">
        <v>2134</v>
      </c>
      <c r="E2496">
        <v>32</v>
      </c>
      <c r="F2496" t="s">
        <v>3759</v>
      </c>
      <c r="G2496" t="s">
        <v>602</v>
      </c>
      <c r="H2496" s="157" t="s">
        <v>2933</v>
      </c>
      <c r="I2496" s="157" t="s">
        <v>2933</v>
      </c>
      <c r="J2496" t="s">
        <v>252</v>
      </c>
      <c r="L2496" s="157" t="s">
        <v>2611</v>
      </c>
    </row>
    <row r="2497" spans="1:12" x14ac:dyDescent="0.2">
      <c r="A2497" t="s">
        <v>3894</v>
      </c>
      <c r="B2497">
        <v>40223</v>
      </c>
      <c r="C2497" t="s">
        <v>2496</v>
      </c>
      <c r="D2497" s="157" t="s">
        <v>2134</v>
      </c>
      <c r="E2497">
        <v>33</v>
      </c>
      <c r="F2497" t="s">
        <v>3760</v>
      </c>
      <c r="G2497" t="s">
        <v>605</v>
      </c>
      <c r="H2497" s="157" t="s">
        <v>3362</v>
      </c>
      <c r="I2497" s="157" t="s">
        <v>3362</v>
      </c>
      <c r="J2497" t="s">
        <v>252</v>
      </c>
      <c r="L2497" s="157" t="s">
        <v>2611</v>
      </c>
    </row>
    <row r="2498" spans="1:12" x14ac:dyDescent="0.2">
      <c r="A2498" t="s">
        <v>3894</v>
      </c>
      <c r="B2498">
        <v>40223</v>
      </c>
      <c r="C2498" t="s">
        <v>2496</v>
      </c>
      <c r="D2498" s="157" t="s">
        <v>2134</v>
      </c>
      <c r="E2498">
        <v>34</v>
      </c>
      <c r="F2498" t="s">
        <v>3027</v>
      </c>
      <c r="G2498" t="s">
        <v>608</v>
      </c>
      <c r="H2498" s="157" t="s">
        <v>2934</v>
      </c>
      <c r="I2498" s="157" t="s">
        <v>2934</v>
      </c>
      <c r="J2498" t="s">
        <v>252</v>
      </c>
      <c r="L2498" s="157" t="s">
        <v>2611</v>
      </c>
    </row>
    <row r="2499" spans="1:12" x14ac:dyDescent="0.2">
      <c r="A2499" t="s">
        <v>3894</v>
      </c>
      <c r="B2499">
        <v>40223</v>
      </c>
      <c r="C2499" t="s">
        <v>2496</v>
      </c>
      <c r="D2499" s="157" t="s">
        <v>2134</v>
      </c>
      <c r="E2499">
        <v>35</v>
      </c>
      <c r="F2499" t="s">
        <v>3761</v>
      </c>
      <c r="G2499" t="s">
        <v>611</v>
      </c>
      <c r="H2499" s="157" t="s">
        <v>3363</v>
      </c>
      <c r="I2499" s="157" t="s">
        <v>3363</v>
      </c>
      <c r="J2499" t="s">
        <v>252</v>
      </c>
      <c r="L2499" s="157" t="s">
        <v>2611</v>
      </c>
    </row>
    <row r="2500" spans="1:12" x14ac:dyDescent="0.2">
      <c r="A2500" t="s">
        <v>3894</v>
      </c>
      <c r="B2500">
        <v>40223</v>
      </c>
      <c r="C2500" t="s">
        <v>2496</v>
      </c>
      <c r="D2500" s="157" t="s">
        <v>2134</v>
      </c>
      <c r="E2500">
        <v>36</v>
      </c>
      <c r="F2500" t="s">
        <v>3762</v>
      </c>
      <c r="G2500" t="s">
        <v>614</v>
      </c>
      <c r="H2500" s="157" t="s">
        <v>3364</v>
      </c>
      <c r="I2500" s="157" t="s">
        <v>3364</v>
      </c>
      <c r="J2500" t="s">
        <v>252</v>
      </c>
      <c r="L2500" s="157" t="s">
        <v>2611</v>
      </c>
    </row>
    <row r="2501" spans="1:12" x14ac:dyDescent="0.2">
      <c r="A2501" t="s">
        <v>3894</v>
      </c>
      <c r="B2501">
        <v>40223</v>
      </c>
      <c r="C2501" t="s">
        <v>2496</v>
      </c>
      <c r="D2501" s="157" t="s">
        <v>2134</v>
      </c>
      <c r="E2501">
        <v>37</v>
      </c>
      <c r="F2501" t="s">
        <v>3028</v>
      </c>
      <c r="G2501" t="s">
        <v>617</v>
      </c>
      <c r="H2501" s="157" t="s">
        <v>3365</v>
      </c>
      <c r="I2501" s="157" t="s">
        <v>3365</v>
      </c>
      <c r="J2501" t="s">
        <v>252</v>
      </c>
      <c r="L2501" s="157" t="s">
        <v>2611</v>
      </c>
    </row>
    <row r="2502" spans="1:12" x14ac:dyDescent="0.2">
      <c r="A2502" t="s">
        <v>3894</v>
      </c>
      <c r="B2502">
        <v>40223</v>
      </c>
      <c r="C2502" t="s">
        <v>2496</v>
      </c>
      <c r="D2502" s="157" t="s">
        <v>2134</v>
      </c>
      <c r="E2502">
        <v>38</v>
      </c>
      <c r="F2502" t="s">
        <v>3029</v>
      </c>
      <c r="G2502" t="s">
        <v>620</v>
      </c>
      <c r="H2502" s="157" t="s">
        <v>3366</v>
      </c>
      <c r="I2502" s="157" t="s">
        <v>3366</v>
      </c>
      <c r="J2502" t="s">
        <v>252</v>
      </c>
      <c r="L2502" s="157" t="s">
        <v>2611</v>
      </c>
    </row>
    <row r="2503" spans="1:12" x14ac:dyDescent="0.2">
      <c r="A2503" t="s">
        <v>3894</v>
      </c>
      <c r="B2503">
        <v>40223</v>
      </c>
      <c r="C2503" t="s">
        <v>2496</v>
      </c>
      <c r="D2503" s="157" t="s">
        <v>2134</v>
      </c>
      <c r="E2503">
        <v>39</v>
      </c>
      <c r="F2503" t="s">
        <v>3071</v>
      </c>
      <c r="G2503" t="s">
        <v>623</v>
      </c>
      <c r="H2503" s="157" t="s">
        <v>3843</v>
      </c>
      <c r="I2503" s="157" t="s">
        <v>3843</v>
      </c>
      <c r="J2503" t="s">
        <v>252</v>
      </c>
      <c r="L2503" s="157" t="s">
        <v>2611</v>
      </c>
    </row>
    <row r="2504" spans="1:12" x14ac:dyDescent="0.2">
      <c r="A2504" t="s">
        <v>3894</v>
      </c>
      <c r="B2504">
        <v>40223</v>
      </c>
      <c r="C2504" t="s">
        <v>2496</v>
      </c>
      <c r="D2504" s="157" t="s">
        <v>2134</v>
      </c>
      <c r="E2504">
        <v>40</v>
      </c>
      <c r="F2504" t="s">
        <v>3400</v>
      </c>
      <c r="G2504" t="s">
        <v>626</v>
      </c>
      <c r="H2504" s="157" t="s">
        <v>3367</v>
      </c>
      <c r="I2504" s="157" t="s">
        <v>3367</v>
      </c>
      <c r="J2504" t="s">
        <v>252</v>
      </c>
      <c r="L2504" s="157" t="s">
        <v>2611</v>
      </c>
    </row>
    <row r="2505" spans="1:12" x14ac:dyDescent="0.2">
      <c r="A2505" t="s">
        <v>3894</v>
      </c>
      <c r="B2505">
        <v>40223</v>
      </c>
      <c r="C2505" t="s">
        <v>2496</v>
      </c>
      <c r="D2505" s="157" t="s">
        <v>2134</v>
      </c>
      <c r="E2505">
        <v>41</v>
      </c>
      <c r="F2505" t="s">
        <v>3030</v>
      </c>
      <c r="G2505" t="s">
        <v>629</v>
      </c>
      <c r="H2505" s="157" t="s">
        <v>3368</v>
      </c>
      <c r="I2505" s="157" t="s">
        <v>3368</v>
      </c>
      <c r="J2505" t="s">
        <v>252</v>
      </c>
      <c r="L2505" s="157" t="s">
        <v>2611</v>
      </c>
    </row>
    <row r="2506" spans="1:12" x14ac:dyDescent="0.2">
      <c r="A2506" t="s">
        <v>3894</v>
      </c>
      <c r="B2506">
        <v>40223</v>
      </c>
      <c r="C2506" t="s">
        <v>2496</v>
      </c>
      <c r="D2506" s="157" t="s">
        <v>2134</v>
      </c>
      <c r="E2506">
        <v>42</v>
      </c>
      <c r="F2506" t="s">
        <v>3763</v>
      </c>
      <c r="G2506" t="s">
        <v>987</v>
      </c>
      <c r="H2506" s="157" t="s">
        <v>3378</v>
      </c>
      <c r="I2506" s="157" t="s">
        <v>3378</v>
      </c>
      <c r="J2506" t="s">
        <v>252</v>
      </c>
      <c r="L2506" s="157" t="s">
        <v>2611</v>
      </c>
    </row>
    <row r="2507" spans="1:12" x14ac:dyDescent="0.2">
      <c r="A2507" t="s">
        <v>3894</v>
      </c>
      <c r="B2507">
        <v>40223</v>
      </c>
      <c r="C2507" t="s">
        <v>2496</v>
      </c>
      <c r="D2507" s="157" t="s">
        <v>2134</v>
      </c>
      <c r="E2507">
        <v>43</v>
      </c>
      <c r="F2507" t="s">
        <v>3031</v>
      </c>
      <c r="G2507" t="s">
        <v>635</v>
      </c>
      <c r="H2507" s="157" t="s">
        <v>2937</v>
      </c>
      <c r="I2507" s="157" t="s">
        <v>2937</v>
      </c>
      <c r="J2507" t="s">
        <v>252</v>
      </c>
      <c r="L2507" s="157" t="s">
        <v>2611</v>
      </c>
    </row>
    <row r="2508" spans="1:12" x14ac:dyDescent="0.2">
      <c r="A2508" t="s">
        <v>3894</v>
      </c>
      <c r="B2508">
        <v>40223</v>
      </c>
      <c r="C2508" t="s">
        <v>2496</v>
      </c>
      <c r="D2508" s="157" t="s">
        <v>2134</v>
      </c>
      <c r="E2508">
        <v>44</v>
      </c>
      <c r="F2508" t="s">
        <v>3764</v>
      </c>
      <c r="G2508" t="s">
        <v>638</v>
      </c>
      <c r="H2508" s="157" t="s">
        <v>3380</v>
      </c>
      <c r="I2508" s="157" t="s">
        <v>3380</v>
      </c>
      <c r="J2508" t="s">
        <v>252</v>
      </c>
      <c r="L2508" s="157" t="s">
        <v>2611</v>
      </c>
    </row>
    <row r="2509" spans="1:12" x14ac:dyDescent="0.2">
      <c r="A2509" t="s">
        <v>3894</v>
      </c>
      <c r="B2509">
        <v>40223</v>
      </c>
      <c r="C2509" t="s">
        <v>2496</v>
      </c>
      <c r="D2509" s="157" t="s">
        <v>2134</v>
      </c>
      <c r="E2509">
        <v>45</v>
      </c>
      <c r="F2509" t="s">
        <v>3765</v>
      </c>
      <c r="G2509" t="s">
        <v>641</v>
      </c>
      <c r="H2509" s="157" t="s">
        <v>3381</v>
      </c>
      <c r="I2509" s="157" t="s">
        <v>3381</v>
      </c>
      <c r="J2509" t="s">
        <v>252</v>
      </c>
      <c r="L2509" s="157" t="s">
        <v>2611</v>
      </c>
    </row>
    <row r="2510" spans="1:12" x14ac:dyDescent="0.2">
      <c r="A2510" t="s">
        <v>3894</v>
      </c>
      <c r="B2510">
        <v>40223</v>
      </c>
      <c r="C2510" t="s">
        <v>2496</v>
      </c>
      <c r="D2510" s="157" t="s">
        <v>2134</v>
      </c>
      <c r="E2510">
        <v>46</v>
      </c>
      <c r="F2510" t="s">
        <v>3766</v>
      </c>
      <c r="G2510" t="s">
        <v>644</v>
      </c>
      <c r="H2510" s="157" t="s">
        <v>2938</v>
      </c>
      <c r="I2510" s="157" t="s">
        <v>2938</v>
      </c>
      <c r="J2510" t="s">
        <v>252</v>
      </c>
      <c r="L2510" s="157" t="s">
        <v>2611</v>
      </c>
    </row>
    <row r="2511" spans="1:12" x14ac:dyDescent="0.2">
      <c r="A2511" t="s">
        <v>3894</v>
      </c>
      <c r="B2511">
        <v>40223</v>
      </c>
      <c r="C2511" t="s">
        <v>2496</v>
      </c>
      <c r="D2511" s="157" t="s">
        <v>2134</v>
      </c>
      <c r="E2511">
        <v>47</v>
      </c>
      <c r="F2511" t="s">
        <v>3767</v>
      </c>
      <c r="G2511" t="s">
        <v>647</v>
      </c>
      <c r="H2511" s="157" t="s">
        <v>3382</v>
      </c>
      <c r="I2511" s="157" t="s">
        <v>3382</v>
      </c>
      <c r="J2511" t="s">
        <v>252</v>
      </c>
      <c r="L2511" s="157" t="s">
        <v>2611</v>
      </c>
    </row>
    <row r="2512" spans="1:12" x14ac:dyDescent="0.2">
      <c r="A2512" t="s">
        <v>3894</v>
      </c>
      <c r="B2512">
        <v>40223</v>
      </c>
      <c r="C2512" t="s">
        <v>2496</v>
      </c>
      <c r="D2512" s="157" t="s">
        <v>2134</v>
      </c>
      <c r="E2512">
        <v>48</v>
      </c>
      <c r="F2512" t="s">
        <v>3768</v>
      </c>
      <c r="G2512" t="s">
        <v>650</v>
      </c>
      <c r="H2512" s="157" t="s">
        <v>3382</v>
      </c>
      <c r="I2512" s="157" t="s">
        <v>3382</v>
      </c>
      <c r="J2512" t="s">
        <v>252</v>
      </c>
      <c r="L2512" s="157" t="s">
        <v>2611</v>
      </c>
    </row>
    <row r="2513" spans="1:12" x14ac:dyDescent="0.2">
      <c r="A2513" t="s">
        <v>3894</v>
      </c>
      <c r="B2513">
        <v>40223</v>
      </c>
      <c r="C2513" t="s">
        <v>2496</v>
      </c>
      <c r="D2513" s="157" t="s">
        <v>2134</v>
      </c>
      <c r="E2513">
        <v>49</v>
      </c>
      <c r="F2513" t="s">
        <v>3889</v>
      </c>
      <c r="G2513" t="s">
        <v>1096</v>
      </c>
      <c r="H2513" s="157" t="s">
        <v>2939</v>
      </c>
      <c r="I2513" s="157" t="s">
        <v>2939</v>
      </c>
      <c r="J2513" t="s">
        <v>252</v>
      </c>
      <c r="L2513" s="157" t="s">
        <v>2611</v>
      </c>
    </row>
    <row r="2514" spans="1:12" x14ac:dyDescent="0.2">
      <c r="A2514" t="s">
        <v>3894</v>
      </c>
      <c r="B2514">
        <v>40223</v>
      </c>
      <c r="C2514" t="s">
        <v>2496</v>
      </c>
      <c r="D2514" s="157" t="s">
        <v>2134</v>
      </c>
      <c r="E2514">
        <v>50</v>
      </c>
      <c r="F2514" t="s">
        <v>3764</v>
      </c>
      <c r="G2514" t="s">
        <v>638</v>
      </c>
      <c r="H2514" s="157" t="s">
        <v>2939</v>
      </c>
      <c r="I2514" s="157" t="s">
        <v>2939</v>
      </c>
      <c r="J2514" t="s">
        <v>252</v>
      </c>
      <c r="L2514" s="157" t="s">
        <v>2611</v>
      </c>
    </row>
    <row r="2515" spans="1:12" x14ac:dyDescent="0.2">
      <c r="A2515" t="s">
        <v>3894</v>
      </c>
      <c r="B2515">
        <v>40223</v>
      </c>
      <c r="C2515" t="s">
        <v>2496</v>
      </c>
      <c r="D2515" s="157" t="s">
        <v>2134</v>
      </c>
      <c r="E2515">
        <v>51</v>
      </c>
      <c r="F2515" t="s">
        <v>3032</v>
      </c>
      <c r="G2515" t="s">
        <v>783</v>
      </c>
      <c r="H2515" s="157" t="s">
        <v>2940</v>
      </c>
      <c r="I2515" s="157" t="s">
        <v>2940</v>
      </c>
      <c r="J2515" t="s">
        <v>252</v>
      </c>
      <c r="L2515" s="157" t="s">
        <v>2611</v>
      </c>
    </row>
    <row r="2516" spans="1:12" x14ac:dyDescent="0.2">
      <c r="A2516" t="s">
        <v>3894</v>
      </c>
      <c r="B2516">
        <v>40223</v>
      </c>
      <c r="C2516" t="s">
        <v>2496</v>
      </c>
      <c r="D2516" s="157" t="s">
        <v>2134</v>
      </c>
      <c r="E2516">
        <v>52</v>
      </c>
      <c r="F2516" t="s">
        <v>3771</v>
      </c>
      <c r="G2516" t="s">
        <v>659</v>
      </c>
      <c r="H2516" s="157" t="s">
        <v>2941</v>
      </c>
      <c r="I2516" s="157" t="s">
        <v>2941</v>
      </c>
      <c r="J2516" t="s">
        <v>252</v>
      </c>
      <c r="L2516" s="157" t="s">
        <v>2611</v>
      </c>
    </row>
    <row r="2517" spans="1:12" x14ac:dyDescent="0.2">
      <c r="A2517" t="s">
        <v>3894</v>
      </c>
      <c r="B2517">
        <v>40223</v>
      </c>
      <c r="C2517" t="s">
        <v>2496</v>
      </c>
      <c r="D2517" s="157" t="s">
        <v>2134</v>
      </c>
      <c r="E2517">
        <v>53</v>
      </c>
      <c r="F2517" t="s">
        <v>3772</v>
      </c>
      <c r="G2517" t="s">
        <v>662</v>
      </c>
      <c r="H2517" s="157" t="s">
        <v>3387</v>
      </c>
      <c r="I2517" s="157" t="s">
        <v>3387</v>
      </c>
      <c r="J2517" t="s">
        <v>252</v>
      </c>
      <c r="L2517" s="157" t="s">
        <v>2611</v>
      </c>
    </row>
    <row r="2518" spans="1:12" x14ac:dyDescent="0.2">
      <c r="A2518" t="s">
        <v>3894</v>
      </c>
      <c r="B2518">
        <v>40223</v>
      </c>
      <c r="C2518" t="s">
        <v>2496</v>
      </c>
      <c r="D2518" s="157" t="s">
        <v>2134</v>
      </c>
      <c r="E2518">
        <v>54</v>
      </c>
      <c r="F2518" t="s">
        <v>3773</v>
      </c>
      <c r="G2518" t="s">
        <v>665</v>
      </c>
      <c r="H2518" s="157" t="s">
        <v>2942</v>
      </c>
      <c r="I2518" s="157" t="s">
        <v>2942</v>
      </c>
      <c r="J2518" t="s">
        <v>252</v>
      </c>
      <c r="L2518" s="157" t="s">
        <v>2611</v>
      </c>
    </row>
    <row r="2519" spans="1:12" x14ac:dyDescent="0.2">
      <c r="A2519" t="s">
        <v>3894</v>
      </c>
      <c r="B2519">
        <v>40223</v>
      </c>
      <c r="C2519" t="s">
        <v>2496</v>
      </c>
      <c r="D2519" s="157" t="s">
        <v>2134</v>
      </c>
      <c r="E2519">
        <v>55</v>
      </c>
      <c r="F2519" t="s">
        <v>3033</v>
      </c>
      <c r="G2519" t="s">
        <v>668</v>
      </c>
      <c r="H2519" s="157" t="s">
        <v>2943</v>
      </c>
      <c r="I2519" s="157" t="s">
        <v>2943</v>
      </c>
      <c r="J2519" t="s">
        <v>252</v>
      </c>
      <c r="L2519" s="157" t="s">
        <v>2611</v>
      </c>
    </row>
    <row r="2520" spans="1:12" x14ac:dyDescent="0.2">
      <c r="A2520" t="s">
        <v>3894</v>
      </c>
      <c r="B2520">
        <v>40223</v>
      </c>
      <c r="C2520" t="s">
        <v>2496</v>
      </c>
      <c r="D2520" s="157" t="s">
        <v>2134</v>
      </c>
      <c r="E2520">
        <v>56</v>
      </c>
      <c r="F2520" t="s">
        <v>3774</v>
      </c>
      <c r="G2520" t="s">
        <v>671</v>
      </c>
      <c r="H2520" s="157" t="s">
        <v>3390</v>
      </c>
      <c r="I2520" s="157" t="s">
        <v>3390</v>
      </c>
      <c r="J2520" t="s">
        <v>252</v>
      </c>
      <c r="L2520" s="157" t="s">
        <v>2611</v>
      </c>
    </row>
    <row r="2521" spans="1:12" x14ac:dyDescent="0.2">
      <c r="A2521" t="s">
        <v>3894</v>
      </c>
      <c r="B2521">
        <v>40223</v>
      </c>
      <c r="C2521" t="s">
        <v>2496</v>
      </c>
      <c r="D2521" s="157" t="s">
        <v>2134</v>
      </c>
      <c r="E2521">
        <v>57</v>
      </c>
      <c r="F2521" t="s">
        <v>3775</v>
      </c>
      <c r="G2521" t="s">
        <v>674</v>
      </c>
      <c r="H2521" s="157" t="s">
        <v>3391</v>
      </c>
      <c r="I2521" s="157" t="s">
        <v>3391</v>
      </c>
      <c r="J2521" t="s">
        <v>252</v>
      </c>
      <c r="L2521" s="157" t="s">
        <v>2611</v>
      </c>
    </row>
    <row r="2522" spans="1:12" x14ac:dyDescent="0.2">
      <c r="A2522" t="s">
        <v>3894</v>
      </c>
      <c r="B2522">
        <v>40223</v>
      </c>
      <c r="C2522" t="s">
        <v>2496</v>
      </c>
      <c r="D2522" s="157" t="s">
        <v>2134</v>
      </c>
      <c r="E2522">
        <v>58</v>
      </c>
      <c r="F2522" t="s">
        <v>3776</v>
      </c>
      <c r="G2522" t="s">
        <v>677</v>
      </c>
      <c r="H2522" s="157" t="s">
        <v>2944</v>
      </c>
      <c r="I2522" s="157" t="s">
        <v>2944</v>
      </c>
      <c r="J2522" t="s">
        <v>252</v>
      </c>
      <c r="L2522" s="157" t="s">
        <v>2611</v>
      </c>
    </row>
    <row r="2523" spans="1:12" x14ac:dyDescent="0.2">
      <c r="A2523" t="s">
        <v>3894</v>
      </c>
      <c r="B2523">
        <v>40223</v>
      </c>
      <c r="C2523" t="s">
        <v>2496</v>
      </c>
      <c r="D2523" s="157" t="s">
        <v>2134</v>
      </c>
      <c r="E2523">
        <v>59</v>
      </c>
      <c r="F2523" t="s">
        <v>3034</v>
      </c>
      <c r="G2523" t="s">
        <v>680</v>
      </c>
      <c r="H2523" s="157" t="s">
        <v>3392</v>
      </c>
      <c r="I2523" s="157" t="s">
        <v>3392</v>
      </c>
      <c r="J2523" t="s">
        <v>252</v>
      </c>
      <c r="L2523" s="157" t="s">
        <v>2611</v>
      </c>
    </row>
    <row r="2524" spans="1:12" x14ac:dyDescent="0.2">
      <c r="A2524" t="s">
        <v>3894</v>
      </c>
      <c r="B2524">
        <v>40223</v>
      </c>
      <c r="C2524" t="s">
        <v>2496</v>
      </c>
      <c r="D2524" s="157" t="s">
        <v>2134</v>
      </c>
      <c r="E2524">
        <v>60</v>
      </c>
      <c r="F2524" t="s">
        <v>3777</v>
      </c>
      <c r="G2524" t="s">
        <v>683</v>
      </c>
      <c r="H2524" s="157" t="s">
        <v>3393</v>
      </c>
      <c r="I2524" s="157" t="s">
        <v>3393</v>
      </c>
      <c r="J2524" t="s">
        <v>252</v>
      </c>
      <c r="L2524" s="157" t="s">
        <v>2611</v>
      </c>
    </row>
    <row r="2525" spans="1:12" x14ac:dyDescent="0.2">
      <c r="A2525" t="s">
        <v>3894</v>
      </c>
      <c r="B2525">
        <v>40223</v>
      </c>
      <c r="C2525" t="s">
        <v>2496</v>
      </c>
      <c r="D2525" s="157" t="s">
        <v>2134</v>
      </c>
      <c r="E2525">
        <v>61</v>
      </c>
      <c r="F2525" t="s">
        <v>3778</v>
      </c>
      <c r="G2525" t="s">
        <v>686</v>
      </c>
      <c r="H2525" s="157" t="s">
        <v>3394</v>
      </c>
      <c r="I2525" s="157" t="s">
        <v>3394</v>
      </c>
      <c r="J2525" t="s">
        <v>252</v>
      </c>
      <c r="L2525" s="157" t="s">
        <v>2611</v>
      </c>
    </row>
    <row r="2526" spans="1:12" x14ac:dyDescent="0.2">
      <c r="A2526" t="s">
        <v>3894</v>
      </c>
      <c r="B2526">
        <v>40223</v>
      </c>
      <c r="C2526" t="s">
        <v>2496</v>
      </c>
      <c r="D2526" s="157" t="s">
        <v>2134</v>
      </c>
      <c r="E2526">
        <v>62</v>
      </c>
      <c r="F2526" t="s">
        <v>3035</v>
      </c>
      <c r="G2526" t="s">
        <v>689</v>
      </c>
      <c r="H2526" s="157" t="s">
        <v>3395</v>
      </c>
      <c r="I2526" s="157" t="s">
        <v>3395</v>
      </c>
      <c r="J2526" t="s">
        <v>252</v>
      </c>
      <c r="L2526" s="157" t="s">
        <v>2611</v>
      </c>
    </row>
    <row r="2527" spans="1:12" x14ac:dyDescent="0.2">
      <c r="A2527" t="s">
        <v>3894</v>
      </c>
      <c r="B2527">
        <v>40223</v>
      </c>
      <c r="C2527" t="s">
        <v>2496</v>
      </c>
      <c r="D2527" s="157" t="s">
        <v>2134</v>
      </c>
      <c r="E2527">
        <v>63</v>
      </c>
      <c r="F2527" t="s">
        <v>3169</v>
      </c>
      <c r="G2527" t="s">
        <v>219</v>
      </c>
      <c r="H2527" s="157" t="s">
        <v>3397</v>
      </c>
      <c r="I2527" s="157" t="s">
        <v>3397</v>
      </c>
      <c r="J2527" t="s">
        <v>252</v>
      </c>
      <c r="L2527" s="157" t="s">
        <v>2611</v>
      </c>
    </row>
    <row r="2528" spans="1:12" x14ac:dyDescent="0.2">
      <c r="A2528" t="s">
        <v>3894</v>
      </c>
      <c r="B2528">
        <v>40223</v>
      </c>
      <c r="C2528" t="s">
        <v>2496</v>
      </c>
      <c r="D2528" s="157" t="s">
        <v>2134</v>
      </c>
      <c r="E2528">
        <v>64</v>
      </c>
      <c r="F2528" t="s">
        <v>3170</v>
      </c>
      <c r="G2528" t="s">
        <v>219</v>
      </c>
      <c r="H2528" s="157" t="s">
        <v>3844</v>
      </c>
      <c r="I2528" s="157" t="s">
        <v>3844</v>
      </c>
      <c r="J2528" t="s">
        <v>252</v>
      </c>
      <c r="L2528" s="157" t="s">
        <v>2611</v>
      </c>
    </row>
    <row r="2529" spans="1:12" x14ac:dyDescent="0.2">
      <c r="A2529" t="s">
        <v>3894</v>
      </c>
      <c r="B2529">
        <v>40223</v>
      </c>
      <c r="C2529" t="s">
        <v>2496</v>
      </c>
      <c r="D2529" s="157" t="s">
        <v>2134</v>
      </c>
      <c r="E2529">
        <v>65</v>
      </c>
      <c r="F2529" t="s">
        <v>3036</v>
      </c>
      <c r="G2529" t="s">
        <v>222</v>
      </c>
      <c r="H2529" s="157" t="s">
        <v>3399</v>
      </c>
      <c r="I2529" s="157" t="s">
        <v>3399</v>
      </c>
      <c r="J2529" t="s">
        <v>252</v>
      </c>
      <c r="L2529" s="157" t="s">
        <v>2611</v>
      </c>
    </row>
    <row r="2530" spans="1:12" x14ac:dyDescent="0.2">
      <c r="A2530" t="s">
        <v>3894</v>
      </c>
      <c r="B2530">
        <v>40223</v>
      </c>
      <c r="C2530" t="s">
        <v>2496</v>
      </c>
      <c r="D2530" s="157" t="s">
        <v>2134</v>
      </c>
      <c r="E2530">
        <v>66</v>
      </c>
      <c r="F2530" t="s">
        <v>3779</v>
      </c>
      <c r="G2530" t="s">
        <v>225</v>
      </c>
      <c r="H2530" s="157" t="s">
        <v>3845</v>
      </c>
      <c r="I2530" s="157" t="s">
        <v>3845</v>
      </c>
      <c r="J2530" t="s">
        <v>252</v>
      </c>
      <c r="L2530" s="157" t="s">
        <v>2611</v>
      </c>
    </row>
    <row r="2531" spans="1:12" x14ac:dyDescent="0.2">
      <c r="A2531" t="s">
        <v>3894</v>
      </c>
      <c r="B2531">
        <v>40223</v>
      </c>
      <c r="C2531" t="s">
        <v>2496</v>
      </c>
      <c r="D2531" s="157" t="s">
        <v>2134</v>
      </c>
      <c r="E2531">
        <v>67</v>
      </c>
      <c r="F2531" t="s">
        <v>3037</v>
      </c>
      <c r="G2531" t="s">
        <v>228</v>
      </c>
      <c r="H2531" s="157" t="s">
        <v>3846</v>
      </c>
      <c r="I2531" s="157" t="s">
        <v>3846</v>
      </c>
      <c r="J2531" t="s">
        <v>252</v>
      </c>
      <c r="L2531" s="157" t="s">
        <v>2611</v>
      </c>
    </row>
    <row r="2532" spans="1:12" x14ac:dyDescent="0.2">
      <c r="A2532" t="s">
        <v>3894</v>
      </c>
      <c r="B2532">
        <v>40223</v>
      </c>
      <c r="C2532" t="s">
        <v>2496</v>
      </c>
      <c r="D2532" s="157" t="s">
        <v>2134</v>
      </c>
      <c r="E2532">
        <v>68</v>
      </c>
      <c r="F2532" t="s">
        <v>2915</v>
      </c>
      <c r="G2532" t="s">
        <v>692</v>
      </c>
      <c r="H2532" s="157" t="s">
        <v>3847</v>
      </c>
      <c r="I2532" s="157" t="s">
        <v>3847</v>
      </c>
      <c r="J2532" t="s">
        <v>252</v>
      </c>
      <c r="L2532" s="157" t="s">
        <v>2611</v>
      </c>
    </row>
    <row r="2533" spans="1:12" x14ac:dyDescent="0.2">
      <c r="A2533" t="s">
        <v>3894</v>
      </c>
      <c r="B2533">
        <v>40223</v>
      </c>
      <c r="C2533" t="s">
        <v>2496</v>
      </c>
      <c r="D2533" s="157" t="s">
        <v>2134</v>
      </c>
      <c r="E2533">
        <v>69</v>
      </c>
      <c r="F2533" t="s">
        <v>2916</v>
      </c>
      <c r="G2533" t="s">
        <v>695</v>
      </c>
      <c r="H2533" s="157" t="s">
        <v>3848</v>
      </c>
      <c r="I2533" s="157" t="s">
        <v>3848</v>
      </c>
      <c r="J2533" t="s">
        <v>252</v>
      </c>
      <c r="L2533" s="157" t="s">
        <v>2611</v>
      </c>
    </row>
    <row r="2534" spans="1:12" x14ac:dyDescent="0.2">
      <c r="A2534" t="s">
        <v>3894</v>
      </c>
      <c r="B2534">
        <v>40223</v>
      </c>
      <c r="C2534" t="s">
        <v>2496</v>
      </c>
      <c r="D2534" s="157" t="s">
        <v>2134</v>
      </c>
      <c r="E2534">
        <v>70</v>
      </c>
      <c r="F2534" t="s">
        <v>2917</v>
      </c>
      <c r="G2534" t="s">
        <v>697</v>
      </c>
      <c r="H2534" s="157" t="s">
        <v>3849</v>
      </c>
      <c r="I2534" s="157" t="s">
        <v>3849</v>
      </c>
      <c r="J2534" t="s">
        <v>252</v>
      </c>
      <c r="L2534" s="157" t="s">
        <v>2611</v>
      </c>
    </row>
    <row r="2535" spans="1:12" x14ac:dyDescent="0.2">
      <c r="A2535" t="s">
        <v>3894</v>
      </c>
      <c r="B2535">
        <v>40223</v>
      </c>
      <c r="C2535" t="s">
        <v>2496</v>
      </c>
      <c r="D2535" s="157" t="s">
        <v>2134</v>
      </c>
      <c r="E2535">
        <v>71</v>
      </c>
      <c r="F2535" t="s">
        <v>2918</v>
      </c>
      <c r="G2535" t="s">
        <v>695</v>
      </c>
      <c r="H2535" s="157" t="s">
        <v>3850</v>
      </c>
      <c r="I2535" s="157" t="s">
        <v>3850</v>
      </c>
      <c r="J2535" t="s">
        <v>252</v>
      </c>
      <c r="L2535" s="157" t="s">
        <v>2611</v>
      </c>
    </row>
    <row r="2536" spans="1:12" x14ac:dyDescent="0.2">
      <c r="A2536" t="s">
        <v>3894</v>
      </c>
      <c r="B2536">
        <v>40223</v>
      </c>
      <c r="C2536" t="s">
        <v>2496</v>
      </c>
      <c r="D2536" s="157" t="s">
        <v>2134</v>
      </c>
      <c r="E2536">
        <v>72</v>
      </c>
      <c r="F2536" t="s">
        <v>2919</v>
      </c>
      <c r="G2536" t="s">
        <v>692</v>
      </c>
      <c r="H2536" s="157" t="s">
        <v>3851</v>
      </c>
      <c r="I2536" s="157" t="s">
        <v>3851</v>
      </c>
      <c r="J2536" t="s">
        <v>252</v>
      </c>
      <c r="L2536" s="157" t="s">
        <v>2611</v>
      </c>
    </row>
    <row r="2537" spans="1:12" x14ac:dyDescent="0.2">
      <c r="A2537" t="s">
        <v>3894</v>
      </c>
      <c r="B2537">
        <v>40223</v>
      </c>
      <c r="C2537" t="s">
        <v>2496</v>
      </c>
      <c r="D2537" s="157" t="s">
        <v>2134</v>
      </c>
      <c r="E2537">
        <v>73</v>
      </c>
      <c r="F2537" t="s">
        <v>3038</v>
      </c>
      <c r="G2537" t="s">
        <v>231</v>
      </c>
      <c r="H2537" s="157" t="s">
        <v>3852</v>
      </c>
      <c r="I2537" s="157" t="s">
        <v>3852</v>
      </c>
      <c r="J2537" t="s">
        <v>252</v>
      </c>
      <c r="L2537" s="157" t="s">
        <v>2611</v>
      </c>
    </row>
    <row r="2538" spans="1:12" x14ac:dyDescent="0.2">
      <c r="A2538" t="s">
        <v>3894</v>
      </c>
      <c r="B2538">
        <v>40223</v>
      </c>
      <c r="C2538" t="s">
        <v>2496</v>
      </c>
      <c r="D2538" s="157" t="s">
        <v>2134</v>
      </c>
      <c r="E2538">
        <v>74</v>
      </c>
      <c r="F2538" t="s">
        <v>3780</v>
      </c>
      <c r="G2538" t="s">
        <v>234</v>
      </c>
      <c r="H2538" s="157" t="s">
        <v>3853</v>
      </c>
      <c r="I2538" s="157" t="s">
        <v>3853</v>
      </c>
      <c r="J2538" t="s">
        <v>252</v>
      </c>
      <c r="L2538" s="157" t="s">
        <v>2611</v>
      </c>
    </row>
    <row r="2539" spans="1:12" x14ac:dyDescent="0.2">
      <c r="A2539" t="s">
        <v>3894</v>
      </c>
      <c r="B2539">
        <v>40223</v>
      </c>
      <c r="C2539" t="s">
        <v>2496</v>
      </c>
      <c r="D2539" s="157" t="s">
        <v>2134</v>
      </c>
      <c r="E2539">
        <v>75</v>
      </c>
      <c r="F2539" t="s">
        <v>3039</v>
      </c>
      <c r="G2539" t="s">
        <v>237</v>
      </c>
      <c r="H2539" s="157" t="s">
        <v>3854</v>
      </c>
      <c r="I2539" s="157" t="s">
        <v>3854</v>
      </c>
      <c r="J2539" t="s">
        <v>252</v>
      </c>
      <c r="L2539" s="157" t="s">
        <v>2611</v>
      </c>
    </row>
    <row r="2540" spans="1:12" x14ac:dyDescent="0.2">
      <c r="A2540" t="s">
        <v>3894</v>
      </c>
      <c r="B2540">
        <v>40223</v>
      </c>
      <c r="C2540" t="s">
        <v>2496</v>
      </c>
      <c r="D2540" s="157" t="s">
        <v>2134</v>
      </c>
      <c r="E2540">
        <v>76</v>
      </c>
      <c r="F2540" t="s">
        <v>3781</v>
      </c>
      <c r="G2540" t="s">
        <v>469</v>
      </c>
      <c r="H2540" s="157" t="s">
        <v>3855</v>
      </c>
      <c r="I2540" s="157" t="s">
        <v>3855</v>
      </c>
      <c r="J2540" t="s">
        <v>252</v>
      </c>
      <c r="L2540" s="157" t="s">
        <v>2611</v>
      </c>
    </row>
    <row r="2541" spans="1:12" x14ac:dyDescent="0.2">
      <c r="A2541" t="s">
        <v>3894</v>
      </c>
      <c r="B2541">
        <v>40223</v>
      </c>
      <c r="C2541" t="s">
        <v>2496</v>
      </c>
      <c r="D2541" s="157" t="s">
        <v>2134</v>
      </c>
      <c r="E2541">
        <v>77</v>
      </c>
      <c r="F2541" t="s">
        <v>3782</v>
      </c>
      <c r="G2541" t="s">
        <v>467</v>
      </c>
      <c r="H2541" s="157" t="s">
        <v>3855</v>
      </c>
      <c r="I2541" s="157" t="s">
        <v>3855</v>
      </c>
      <c r="J2541" t="s">
        <v>252</v>
      </c>
      <c r="L2541" s="157" t="s">
        <v>2611</v>
      </c>
    </row>
    <row r="2542" spans="1:12" x14ac:dyDescent="0.2">
      <c r="A2542" t="s">
        <v>3894</v>
      </c>
      <c r="B2542">
        <v>40223</v>
      </c>
      <c r="C2542" t="s">
        <v>2496</v>
      </c>
      <c r="D2542" s="157" t="s">
        <v>2134</v>
      </c>
      <c r="E2542">
        <v>78</v>
      </c>
      <c r="F2542" t="s">
        <v>3040</v>
      </c>
      <c r="G2542" t="s">
        <v>465</v>
      </c>
      <c r="H2542" s="157" t="s">
        <v>3856</v>
      </c>
      <c r="I2542" s="157" t="s">
        <v>3856</v>
      </c>
      <c r="J2542" t="s">
        <v>252</v>
      </c>
      <c r="L2542" s="157" t="s">
        <v>2611</v>
      </c>
    </row>
    <row r="2543" spans="1:12" x14ac:dyDescent="0.2">
      <c r="A2543" t="s">
        <v>3894</v>
      </c>
      <c r="B2543">
        <v>40223</v>
      </c>
      <c r="C2543" t="s">
        <v>2496</v>
      </c>
      <c r="D2543" s="157" t="s">
        <v>2134</v>
      </c>
      <c r="E2543">
        <v>79</v>
      </c>
      <c r="F2543" t="s">
        <v>3783</v>
      </c>
      <c r="G2543" t="s">
        <v>700</v>
      </c>
      <c r="H2543" s="157" t="s">
        <v>3857</v>
      </c>
      <c r="I2543" s="157" t="s">
        <v>3857</v>
      </c>
      <c r="J2543" t="s">
        <v>252</v>
      </c>
      <c r="L2543" s="157" t="s">
        <v>2611</v>
      </c>
    </row>
    <row r="2544" spans="1:12" x14ac:dyDescent="0.2">
      <c r="A2544" t="s">
        <v>3894</v>
      </c>
      <c r="B2544">
        <v>40223</v>
      </c>
      <c r="C2544" t="s">
        <v>2496</v>
      </c>
      <c r="D2544" s="157" t="s">
        <v>2134</v>
      </c>
      <c r="E2544">
        <v>80</v>
      </c>
      <c r="F2544" t="s">
        <v>3784</v>
      </c>
      <c r="G2544" t="s">
        <v>703</v>
      </c>
      <c r="H2544" s="157" t="s">
        <v>3858</v>
      </c>
      <c r="I2544" s="157" t="s">
        <v>3858</v>
      </c>
      <c r="J2544" t="s">
        <v>252</v>
      </c>
      <c r="L2544" s="157" t="s">
        <v>2611</v>
      </c>
    </row>
    <row r="2545" spans="1:12" x14ac:dyDescent="0.2">
      <c r="A2545" t="s">
        <v>3894</v>
      </c>
      <c r="B2545">
        <v>40223</v>
      </c>
      <c r="C2545" t="s">
        <v>2496</v>
      </c>
      <c r="D2545" s="157" t="s">
        <v>2134</v>
      </c>
      <c r="E2545">
        <v>81</v>
      </c>
      <c r="F2545" t="s">
        <v>3041</v>
      </c>
      <c r="G2545" t="s">
        <v>706</v>
      </c>
      <c r="H2545" s="157" t="s">
        <v>3859</v>
      </c>
      <c r="I2545" s="157" t="s">
        <v>3859</v>
      </c>
      <c r="J2545" t="s">
        <v>252</v>
      </c>
      <c r="L2545" s="157" t="s">
        <v>2611</v>
      </c>
    </row>
    <row r="2546" spans="1:12" x14ac:dyDescent="0.2">
      <c r="A2546" t="s">
        <v>3894</v>
      </c>
      <c r="B2546">
        <v>40223</v>
      </c>
      <c r="C2546" t="s">
        <v>2496</v>
      </c>
      <c r="D2546" s="157" t="s">
        <v>2134</v>
      </c>
      <c r="E2546">
        <v>82</v>
      </c>
      <c r="F2546" t="s">
        <v>3785</v>
      </c>
      <c r="G2546" t="s">
        <v>243</v>
      </c>
      <c r="H2546" s="157" t="s">
        <v>3860</v>
      </c>
      <c r="I2546" s="157" t="s">
        <v>3860</v>
      </c>
      <c r="J2546" t="s">
        <v>252</v>
      </c>
      <c r="L2546" s="157" t="s">
        <v>2611</v>
      </c>
    </row>
    <row r="2547" spans="1:12" x14ac:dyDescent="0.2">
      <c r="A2547" t="s">
        <v>3894</v>
      </c>
      <c r="B2547">
        <v>40223</v>
      </c>
      <c r="C2547" t="s">
        <v>2496</v>
      </c>
      <c r="D2547" s="157" t="s">
        <v>2134</v>
      </c>
      <c r="E2547">
        <v>83</v>
      </c>
      <c r="F2547" t="s">
        <v>3786</v>
      </c>
      <c r="G2547" t="s">
        <v>246</v>
      </c>
      <c r="H2547" s="157" t="s">
        <v>3861</v>
      </c>
      <c r="I2547" s="157" t="s">
        <v>3861</v>
      </c>
      <c r="J2547" t="s">
        <v>252</v>
      </c>
      <c r="L2547" s="157" t="s">
        <v>2611</v>
      </c>
    </row>
    <row r="2548" spans="1:12" x14ac:dyDescent="0.2">
      <c r="A2548" t="s">
        <v>3894</v>
      </c>
      <c r="B2548">
        <v>40223</v>
      </c>
      <c r="C2548" t="s">
        <v>2496</v>
      </c>
      <c r="D2548" s="157" t="s">
        <v>2134</v>
      </c>
      <c r="E2548">
        <v>84</v>
      </c>
      <c r="F2548" t="s">
        <v>3787</v>
      </c>
      <c r="G2548" t="s">
        <v>249</v>
      </c>
      <c r="H2548" s="157" t="s">
        <v>3862</v>
      </c>
      <c r="I2548" s="157" t="s">
        <v>3862</v>
      </c>
      <c r="J2548" t="s">
        <v>252</v>
      </c>
      <c r="L2548" s="157" t="s">
        <v>2611</v>
      </c>
    </row>
    <row r="2549" spans="1:12" x14ac:dyDescent="0.2">
      <c r="A2549" t="s">
        <v>3894</v>
      </c>
      <c r="B2549">
        <v>40223</v>
      </c>
      <c r="C2549" t="s">
        <v>2496</v>
      </c>
      <c r="D2549" s="157" t="s">
        <v>2134</v>
      </c>
      <c r="E2549">
        <v>85</v>
      </c>
      <c r="F2549" t="s">
        <v>3042</v>
      </c>
      <c r="G2549" t="s">
        <v>252</v>
      </c>
      <c r="H2549" s="157" t="s">
        <v>2945</v>
      </c>
      <c r="I2549" s="157" t="s">
        <v>2945</v>
      </c>
      <c r="J2549" t="s">
        <v>252</v>
      </c>
      <c r="L2549" s="157" t="s">
        <v>2611</v>
      </c>
    </row>
    <row r="2550" spans="1:12" x14ac:dyDescent="0.2">
      <c r="A2550" t="s">
        <v>3895</v>
      </c>
      <c r="B2550">
        <v>40223</v>
      </c>
      <c r="C2550" t="s">
        <v>2496</v>
      </c>
      <c r="D2550" s="157" t="s">
        <v>2545</v>
      </c>
      <c r="E2550">
        <v>1</v>
      </c>
      <c r="F2550" t="s">
        <v>3221</v>
      </c>
      <c r="G2550" t="s">
        <v>510</v>
      </c>
      <c r="H2550" s="157" t="s">
        <v>3864</v>
      </c>
      <c r="I2550" s="157" t="s">
        <v>3864</v>
      </c>
      <c r="J2550" t="s">
        <v>252</v>
      </c>
      <c r="L2550" s="157" t="s">
        <v>2611</v>
      </c>
    </row>
    <row r="2551" spans="1:12" x14ac:dyDescent="0.2">
      <c r="A2551" t="s">
        <v>3895</v>
      </c>
      <c r="B2551">
        <v>40223</v>
      </c>
      <c r="C2551" t="s">
        <v>2496</v>
      </c>
      <c r="D2551" s="157" t="s">
        <v>2545</v>
      </c>
      <c r="E2551">
        <v>2</v>
      </c>
      <c r="F2551" t="s">
        <v>3735</v>
      </c>
      <c r="G2551" t="s">
        <v>513</v>
      </c>
      <c r="H2551" s="157" t="s">
        <v>3411</v>
      </c>
      <c r="I2551" s="157" t="s">
        <v>3411</v>
      </c>
      <c r="J2551" t="s">
        <v>252</v>
      </c>
      <c r="L2551" s="157" t="s">
        <v>2611</v>
      </c>
    </row>
    <row r="2552" spans="1:12" x14ac:dyDescent="0.2">
      <c r="A2552" t="s">
        <v>3895</v>
      </c>
      <c r="B2552">
        <v>40223</v>
      </c>
      <c r="C2552" t="s">
        <v>2496</v>
      </c>
      <c r="D2552" s="157" t="s">
        <v>2545</v>
      </c>
      <c r="E2552">
        <v>3</v>
      </c>
      <c r="F2552" t="s">
        <v>3736</v>
      </c>
      <c r="G2552" t="s">
        <v>516</v>
      </c>
      <c r="H2552" s="157" t="s">
        <v>3413</v>
      </c>
      <c r="I2552" s="157" t="s">
        <v>3413</v>
      </c>
      <c r="J2552" t="s">
        <v>252</v>
      </c>
      <c r="L2552" s="157" t="s">
        <v>2611</v>
      </c>
    </row>
    <row r="2553" spans="1:12" x14ac:dyDescent="0.2">
      <c r="A2553" t="s">
        <v>3895</v>
      </c>
      <c r="B2553">
        <v>40223</v>
      </c>
      <c r="C2553" t="s">
        <v>2496</v>
      </c>
      <c r="D2553" s="157" t="s">
        <v>2545</v>
      </c>
      <c r="E2553">
        <v>4</v>
      </c>
      <c r="F2553" t="s">
        <v>3737</v>
      </c>
      <c r="G2553" t="s">
        <v>519</v>
      </c>
      <c r="H2553" s="157" t="s">
        <v>3414</v>
      </c>
      <c r="I2553" s="157" t="s">
        <v>3414</v>
      </c>
      <c r="J2553" t="s">
        <v>252</v>
      </c>
      <c r="L2553" s="157" t="s">
        <v>2611</v>
      </c>
    </row>
    <row r="2554" spans="1:12" x14ac:dyDescent="0.2">
      <c r="A2554" t="s">
        <v>3895</v>
      </c>
      <c r="B2554">
        <v>40223</v>
      </c>
      <c r="C2554" t="s">
        <v>2496</v>
      </c>
      <c r="D2554" s="157" t="s">
        <v>2545</v>
      </c>
      <c r="E2554">
        <v>5</v>
      </c>
      <c r="F2554" t="s">
        <v>3738</v>
      </c>
      <c r="G2554" t="s">
        <v>522</v>
      </c>
      <c r="H2554" s="157" t="s">
        <v>3415</v>
      </c>
      <c r="I2554" s="157" t="s">
        <v>3415</v>
      </c>
      <c r="J2554" t="s">
        <v>252</v>
      </c>
      <c r="L2554" s="157" t="s">
        <v>2611</v>
      </c>
    </row>
    <row r="2555" spans="1:12" x14ac:dyDescent="0.2">
      <c r="A2555" t="s">
        <v>3895</v>
      </c>
      <c r="B2555">
        <v>40223</v>
      </c>
      <c r="C2555" t="s">
        <v>2496</v>
      </c>
      <c r="D2555" s="157" t="s">
        <v>2545</v>
      </c>
      <c r="E2555">
        <v>6</v>
      </c>
      <c r="F2555" t="s">
        <v>3739</v>
      </c>
      <c r="G2555" t="s">
        <v>525</v>
      </c>
      <c r="H2555" s="157" t="s">
        <v>3416</v>
      </c>
      <c r="I2555" s="157" t="s">
        <v>3416</v>
      </c>
      <c r="J2555" t="s">
        <v>252</v>
      </c>
      <c r="L2555" s="157" t="s">
        <v>2611</v>
      </c>
    </row>
    <row r="2556" spans="1:12" x14ac:dyDescent="0.2">
      <c r="A2556" t="s">
        <v>3895</v>
      </c>
      <c r="B2556">
        <v>40223</v>
      </c>
      <c r="C2556" t="s">
        <v>2496</v>
      </c>
      <c r="D2556" s="157" t="s">
        <v>2545</v>
      </c>
      <c r="E2556">
        <v>7</v>
      </c>
      <c r="F2556" t="s">
        <v>3740</v>
      </c>
      <c r="G2556" t="s">
        <v>528</v>
      </c>
      <c r="H2556" s="157" t="s">
        <v>3417</v>
      </c>
      <c r="I2556" s="157" t="s">
        <v>3417</v>
      </c>
      <c r="J2556" t="s">
        <v>252</v>
      </c>
      <c r="L2556" s="157" t="s">
        <v>2611</v>
      </c>
    </row>
    <row r="2557" spans="1:12" x14ac:dyDescent="0.2">
      <c r="A2557" t="s">
        <v>3895</v>
      </c>
      <c r="B2557">
        <v>40223</v>
      </c>
      <c r="C2557" t="s">
        <v>2496</v>
      </c>
      <c r="D2557" s="157" t="s">
        <v>2545</v>
      </c>
      <c r="E2557">
        <v>8</v>
      </c>
      <c r="F2557" t="s">
        <v>3741</v>
      </c>
      <c r="G2557" t="s">
        <v>531</v>
      </c>
      <c r="H2557" s="157" t="s">
        <v>3418</v>
      </c>
      <c r="I2557" s="157" t="s">
        <v>3418</v>
      </c>
      <c r="J2557" t="s">
        <v>252</v>
      </c>
      <c r="L2557" s="157" t="s">
        <v>2611</v>
      </c>
    </row>
    <row r="2558" spans="1:12" x14ac:dyDescent="0.2">
      <c r="A2558" t="s">
        <v>3895</v>
      </c>
      <c r="B2558">
        <v>40223</v>
      </c>
      <c r="C2558" t="s">
        <v>2496</v>
      </c>
      <c r="D2558" s="157" t="s">
        <v>2545</v>
      </c>
      <c r="E2558">
        <v>9</v>
      </c>
      <c r="F2558" t="s">
        <v>3742</v>
      </c>
      <c r="G2558" t="s">
        <v>533</v>
      </c>
      <c r="H2558" s="157" t="s">
        <v>3419</v>
      </c>
      <c r="I2558" s="157" t="s">
        <v>3419</v>
      </c>
      <c r="J2558" t="s">
        <v>252</v>
      </c>
      <c r="L2558" s="157" t="s">
        <v>2611</v>
      </c>
    </row>
    <row r="2559" spans="1:12" x14ac:dyDescent="0.2">
      <c r="A2559" t="s">
        <v>3895</v>
      </c>
      <c r="B2559">
        <v>40223</v>
      </c>
      <c r="C2559" t="s">
        <v>2496</v>
      </c>
      <c r="D2559" s="157" t="s">
        <v>2545</v>
      </c>
      <c r="E2559">
        <v>10</v>
      </c>
      <c r="F2559" t="s">
        <v>3743</v>
      </c>
      <c r="G2559" t="s">
        <v>536</v>
      </c>
      <c r="H2559" s="157" t="s">
        <v>3865</v>
      </c>
      <c r="I2559" s="157" t="s">
        <v>3865</v>
      </c>
      <c r="J2559" t="s">
        <v>252</v>
      </c>
      <c r="L2559" s="157" t="s">
        <v>2611</v>
      </c>
    </row>
    <row r="2560" spans="1:12" x14ac:dyDescent="0.2">
      <c r="A2560" t="s">
        <v>3895</v>
      </c>
      <c r="B2560">
        <v>40223</v>
      </c>
      <c r="C2560" t="s">
        <v>2496</v>
      </c>
      <c r="D2560" s="157" t="s">
        <v>2545</v>
      </c>
      <c r="E2560">
        <v>11</v>
      </c>
      <c r="F2560" t="s">
        <v>3211</v>
      </c>
      <c r="G2560" t="s">
        <v>539</v>
      </c>
      <c r="H2560" s="157" t="s">
        <v>3866</v>
      </c>
      <c r="I2560" s="157" t="s">
        <v>3866</v>
      </c>
      <c r="J2560" t="s">
        <v>252</v>
      </c>
      <c r="L2560" s="157" t="s">
        <v>2611</v>
      </c>
    </row>
    <row r="2561" spans="1:12" x14ac:dyDescent="0.2">
      <c r="A2561" t="s">
        <v>3895</v>
      </c>
      <c r="B2561">
        <v>40223</v>
      </c>
      <c r="C2561" t="s">
        <v>2496</v>
      </c>
      <c r="D2561" s="157" t="s">
        <v>2545</v>
      </c>
      <c r="E2561">
        <v>12</v>
      </c>
      <c r="F2561" t="s">
        <v>3744</v>
      </c>
      <c r="G2561" t="s">
        <v>542</v>
      </c>
      <c r="H2561" s="157" t="s">
        <v>2964</v>
      </c>
      <c r="I2561" s="157" t="s">
        <v>2964</v>
      </c>
      <c r="J2561" t="s">
        <v>252</v>
      </c>
      <c r="L2561" s="157" t="s">
        <v>2611</v>
      </c>
    </row>
    <row r="2562" spans="1:12" x14ac:dyDescent="0.2">
      <c r="A2562" t="s">
        <v>3895</v>
      </c>
      <c r="B2562">
        <v>40223</v>
      </c>
      <c r="C2562" t="s">
        <v>2496</v>
      </c>
      <c r="D2562" s="157" t="s">
        <v>2545</v>
      </c>
      <c r="E2562">
        <v>13</v>
      </c>
      <c r="F2562" t="s">
        <v>3745</v>
      </c>
      <c r="G2562" t="s">
        <v>545</v>
      </c>
      <c r="H2562" s="157" t="s">
        <v>3420</v>
      </c>
      <c r="I2562" s="157" t="s">
        <v>3420</v>
      </c>
      <c r="J2562" t="s">
        <v>252</v>
      </c>
      <c r="L2562" s="157" t="s">
        <v>2611</v>
      </c>
    </row>
    <row r="2563" spans="1:12" x14ac:dyDescent="0.2">
      <c r="A2563" t="s">
        <v>3895</v>
      </c>
      <c r="B2563">
        <v>40223</v>
      </c>
      <c r="C2563" t="s">
        <v>2496</v>
      </c>
      <c r="D2563" s="157" t="s">
        <v>2545</v>
      </c>
      <c r="E2563">
        <v>14</v>
      </c>
      <c r="F2563" t="s">
        <v>3746</v>
      </c>
      <c r="G2563" t="s">
        <v>548</v>
      </c>
      <c r="H2563" s="157" t="s">
        <v>3421</v>
      </c>
      <c r="I2563" s="157" t="s">
        <v>3421</v>
      </c>
      <c r="J2563" t="s">
        <v>252</v>
      </c>
      <c r="L2563" s="157" t="s">
        <v>2611</v>
      </c>
    </row>
    <row r="2564" spans="1:12" x14ac:dyDescent="0.2">
      <c r="A2564" t="s">
        <v>3895</v>
      </c>
      <c r="B2564">
        <v>40223</v>
      </c>
      <c r="C2564" t="s">
        <v>2496</v>
      </c>
      <c r="D2564" s="157" t="s">
        <v>2545</v>
      </c>
      <c r="E2564">
        <v>15</v>
      </c>
      <c r="F2564" t="s">
        <v>3747</v>
      </c>
      <c r="G2564" t="s">
        <v>551</v>
      </c>
      <c r="H2564" s="157" t="s">
        <v>3422</v>
      </c>
      <c r="I2564" s="157" t="s">
        <v>3422</v>
      </c>
      <c r="J2564" t="s">
        <v>252</v>
      </c>
      <c r="L2564" s="157" t="s">
        <v>2611</v>
      </c>
    </row>
    <row r="2565" spans="1:12" x14ac:dyDescent="0.2">
      <c r="A2565" t="s">
        <v>3895</v>
      </c>
      <c r="B2565">
        <v>40223</v>
      </c>
      <c r="C2565" t="s">
        <v>2496</v>
      </c>
      <c r="D2565" s="157" t="s">
        <v>2545</v>
      </c>
      <c r="E2565">
        <v>16</v>
      </c>
      <c r="F2565" t="s">
        <v>3748</v>
      </c>
      <c r="G2565" t="s">
        <v>554</v>
      </c>
      <c r="H2565" s="157" t="s">
        <v>3423</v>
      </c>
      <c r="I2565" s="157" t="s">
        <v>3423</v>
      </c>
      <c r="J2565" t="s">
        <v>252</v>
      </c>
      <c r="L2565" s="157" t="s">
        <v>2611</v>
      </c>
    </row>
    <row r="2566" spans="1:12" x14ac:dyDescent="0.2">
      <c r="A2566" t="s">
        <v>3895</v>
      </c>
      <c r="B2566">
        <v>40223</v>
      </c>
      <c r="C2566" t="s">
        <v>2496</v>
      </c>
      <c r="D2566" s="157" t="s">
        <v>2545</v>
      </c>
      <c r="E2566">
        <v>17</v>
      </c>
      <c r="F2566" t="s">
        <v>3749</v>
      </c>
      <c r="G2566" t="s">
        <v>557</v>
      </c>
      <c r="H2566" s="157" t="s">
        <v>3425</v>
      </c>
      <c r="I2566" s="157" t="s">
        <v>3425</v>
      </c>
      <c r="J2566" t="s">
        <v>252</v>
      </c>
      <c r="L2566" s="157" t="s">
        <v>2611</v>
      </c>
    </row>
    <row r="2567" spans="1:12" x14ac:dyDescent="0.2">
      <c r="A2567" t="s">
        <v>3895</v>
      </c>
      <c r="B2567">
        <v>40223</v>
      </c>
      <c r="C2567" t="s">
        <v>2496</v>
      </c>
      <c r="D2567" s="157" t="s">
        <v>2545</v>
      </c>
      <c r="E2567">
        <v>18</v>
      </c>
      <c r="F2567" t="s">
        <v>3750</v>
      </c>
      <c r="G2567" t="s">
        <v>560</v>
      </c>
      <c r="H2567" s="157" t="s">
        <v>3426</v>
      </c>
      <c r="I2567" s="157" t="s">
        <v>3426</v>
      </c>
      <c r="J2567" t="s">
        <v>252</v>
      </c>
      <c r="L2567" s="157" t="s">
        <v>2611</v>
      </c>
    </row>
    <row r="2568" spans="1:12" x14ac:dyDescent="0.2">
      <c r="A2568" t="s">
        <v>3895</v>
      </c>
      <c r="B2568">
        <v>40223</v>
      </c>
      <c r="C2568" t="s">
        <v>2496</v>
      </c>
      <c r="D2568" s="157" t="s">
        <v>2545</v>
      </c>
      <c r="E2568">
        <v>19</v>
      </c>
      <c r="F2568" t="s">
        <v>3203</v>
      </c>
      <c r="G2568" t="s">
        <v>563</v>
      </c>
      <c r="H2568" s="157" t="s">
        <v>3428</v>
      </c>
      <c r="I2568" s="157" t="s">
        <v>3428</v>
      </c>
      <c r="J2568" t="s">
        <v>252</v>
      </c>
      <c r="L2568" s="157" t="s">
        <v>2611</v>
      </c>
    </row>
    <row r="2569" spans="1:12" x14ac:dyDescent="0.2">
      <c r="A2569" t="s">
        <v>3895</v>
      </c>
      <c r="B2569">
        <v>40223</v>
      </c>
      <c r="C2569" t="s">
        <v>2496</v>
      </c>
      <c r="D2569" s="157" t="s">
        <v>2545</v>
      </c>
      <c r="E2569">
        <v>20</v>
      </c>
      <c r="F2569" t="s">
        <v>3751</v>
      </c>
      <c r="G2569" t="s">
        <v>566</v>
      </c>
      <c r="H2569" s="157" t="s">
        <v>3867</v>
      </c>
      <c r="I2569" s="157" t="s">
        <v>3867</v>
      </c>
      <c r="J2569" t="s">
        <v>252</v>
      </c>
      <c r="L2569" s="157" t="s">
        <v>2611</v>
      </c>
    </row>
    <row r="2570" spans="1:12" x14ac:dyDescent="0.2">
      <c r="A2570" t="s">
        <v>3895</v>
      </c>
      <c r="B2570">
        <v>40223</v>
      </c>
      <c r="C2570" t="s">
        <v>2496</v>
      </c>
      <c r="D2570" s="157" t="s">
        <v>2545</v>
      </c>
      <c r="E2570">
        <v>21</v>
      </c>
      <c r="F2570" t="s">
        <v>3752</v>
      </c>
      <c r="G2570" t="s">
        <v>569</v>
      </c>
      <c r="H2570" s="157" t="s">
        <v>3429</v>
      </c>
      <c r="I2570" s="157" t="s">
        <v>3429</v>
      </c>
      <c r="J2570" t="s">
        <v>252</v>
      </c>
      <c r="L2570" s="157" t="s">
        <v>2611</v>
      </c>
    </row>
    <row r="2571" spans="1:12" x14ac:dyDescent="0.2">
      <c r="A2571" t="s">
        <v>3895</v>
      </c>
      <c r="B2571">
        <v>40223</v>
      </c>
      <c r="C2571" t="s">
        <v>2496</v>
      </c>
      <c r="D2571" s="157" t="s">
        <v>2545</v>
      </c>
      <c r="E2571">
        <v>22</v>
      </c>
      <c r="F2571" t="s">
        <v>3753</v>
      </c>
      <c r="G2571" t="s">
        <v>572</v>
      </c>
      <c r="H2571" s="157" t="s">
        <v>3868</v>
      </c>
      <c r="I2571" s="157" t="s">
        <v>3868</v>
      </c>
      <c r="J2571" t="s">
        <v>252</v>
      </c>
      <c r="L2571" s="157" t="s">
        <v>2611</v>
      </c>
    </row>
    <row r="2572" spans="1:12" x14ac:dyDescent="0.2">
      <c r="A2572" t="s">
        <v>3895</v>
      </c>
      <c r="B2572">
        <v>40223</v>
      </c>
      <c r="C2572" t="s">
        <v>2496</v>
      </c>
      <c r="D2572" s="157" t="s">
        <v>2545</v>
      </c>
      <c r="E2572">
        <v>23</v>
      </c>
      <c r="F2572" t="s">
        <v>3754</v>
      </c>
      <c r="G2572" t="s">
        <v>575</v>
      </c>
      <c r="H2572" s="157" t="s">
        <v>3431</v>
      </c>
      <c r="I2572" s="157" t="s">
        <v>3431</v>
      </c>
      <c r="J2572" t="s">
        <v>252</v>
      </c>
      <c r="L2572" s="157" t="s">
        <v>2611</v>
      </c>
    </row>
    <row r="2573" spans="1:12" x14ac:dyDescent="0.2">
      <c r="A2573" t="s">
        <v>3895</v>
      </c>
      <c r="B2573">
        <v>40223</v>
      </c>
      <c r="C2573" t="s">
        <v>2496</v>
      </c>
      <c r="D2573" s="157" t="s">
        <v>2545</v>
      </c>
      <c r="E2573">
        <v>24</v>
      </c>
      <c r="F2573" t="s">
        <v>3198</v>
      </c>
      <c r="G2573" t="s">
        <v>578</v>
      </c>
      <c r="H2573" s="157" t="s">
        <v>3432</v>
      </c>
      <c r="I2573" s="157" t="s">
        <v>3432</v>
      </c>
      <c r="J2573" t="s">
        <v>252</v>
      </c>
      <c r="L2573" s="157" t="s">
        <v>2611</v>
      </c>
    </row>
    <row r="2574" spans="1:12" x14ac:dyDescent="0.2">
      <c r="A2574" t="s">
        <v>3895</v>
      </c>
      <c r="B2574">
        <v>40223</v>
      </c>
      <c r="C2574" t="s">
        <v>2496</v>
      </c>
      <c r="D2574" s="157" t="s">
        <v>2545</v>
      </c>
      <c r="E2574">
        <v>25</v>
      </c>
      <c r="F2574" t="s">
        <v>3755</v>
      </c>
      <c r="G2574" t="s">
        <v>581</v>
      </c>
      <c r="H2574" s="157" t="s">
        <v>3435</v>
      </c>
      <c r="I2574" s="157" t="s">
        <v>3435</v>
      </c>
      <c r="J2574" t="s">
        <v>252</v>
      </c>
      <c r="L2574" s="157" t="s">
        <v>2611</v>
      </c>
    </row>
    <row r="2575" spans="1:12" x14ac:dyDescent="0.2">
      <c r="A2575" t="s">
        <v>3895</v>
      </c>
      <c r="B2575">
        <v>40223</v>
      </c>
      <c r="C2575" t="s">
        <v>2496</v>
      </c>
      <c r="D2575" s="157" t="s">
        <v>2545</v>
      </c>
      <c r="E2575">
        <v>26</v>
      </c>
      <c r="F2575" t="s">
        <v>3196</v>
      </c>
      <c r="G2575" t="s">
        <v>584</v>
      </c>
      <c r="H2575" s="157" t="s">
        <v>3436</v>
      </c>
      <c r="I2575" s="157" t="s">
        <v>3436</v>
      </c>
      <c r="J2575" t="s">
        <v>252</v>
      </c>
      <c r="L2575" s="157" t="s">
        <v>2611</v>
      </c>
    </row>
    <row r="2576" spans="1:12" x14ac:dyDescent="0.2">
      <c r="A2576" t="s">
        <v>3895</v>
      </c>
      <c r="B2576">
        <v>40223</v>
      </c>
      <c r="C2576" t="s">
        <v>2496</v>
      </c>
      <c r="D2576" s="157" t="s">
        <v>2545</v>
      </c>
      <c r="E2576">
        <v>27</v>
      </c>
      <c r="F2576" t="s">
        <v>3756</v>
      </c>
      <c r="G2576" t="s">
        <v>587</v>
      </c>
      <c r="H2576" s="157" t="s">
        <v>3437</v>
      </c>
      <c r="I2576" s="157" t="s">
        <v>3437</v>
      </c>
      <c r="J2576" t="s">
        <v>252</v>
      </c>
      <c r="L2576" s="157" t="s">
        <v>2611</v>
      </c>
    </row>
    <row r="2577" spans="1:12" x14ac:dyDescent="0.2">
      <c r="A2577" t="s">
        <v>3895</v>
      </c>
      <c r="B2577">
        <v>40223</v>
      </c>
      <c r="C2577" t="s">
        <v>2496</v>
      </c>
      <c r="D2577" s="157" t="s">
        <v>2545</v>
      </c>
      <c r="E2577">
        <v>28</v>
      </c>
      <c r="F2577" t="s">
        <v>3194</v>
      </c>
      <c r="G2577" t="s">
        <v>590</v>
      </c>
      <c r="H2577" s="157" t="s">
        <v>3438</v>
      </c>
      <c r="I2577" s="157" t="s">
        <v>3438</v>
      </c>
      <c r="J2577" t="s">
        <v>252</v>
      </c>
      <c r="L2577" s="157" t="s">
        <v>2611</v>
      </c>
    </row>
    <row r="2578" spans="1:12" x14ac:dyDescent="0.2">
      <c r="A2578" t="s">
        <v>3895</v>
      </c>
      <c r="B2578">
        <v>40223</v>
      </c>
      <c r="C2578" t="s">
        <v>2496</v>
      </c>
      <c r="D2578" s="157" t="s">
        <v>2545</v>
      </c>
      <c r="E2578">
        <v>29</v>
      </c>
      <c r="F2578" t="s">
        <v>3757</v>
      </c>
      <c r="G2578" t="s">
        <v>593</v>
      </c>
      <c r="H2578" s="157" t="s">
        <v>3440</v>
      </c>
      <c r="I2578" s="157" t="s">
        <v>3440</v>
      </c>
      <c r="J2578" t="s">
        <v>252</v>
      </c>
      <c r="L2578" s="157" t="s">
        <v>2611</v>
      </c>
    </row>
    <row r="2579" spans="1:12" x14ac:dyDescent="0.2">
      <c r="A2579" t="s">
        <v>3895</v>
      </c>
      <c r="B2579">
        <v>40223</v>
      </c>
      <c r="C2579" t="s">
        <v>2496</v>
      </c>
      <c r="D2579" s="157" t="s">
        <v>2545</v>
      </c>
      <c r="E2579">
        <v>30</v>
      </c>
      <c r="F2579" t="s">
        <v>3026</v>
      </c>
      <c r="G2579" t="s">
        <v>596</v>
      </c>
      <c r="H2579" s="157" t="s">
        <v>3441</v>
      </c>
      <c r="I2579" s="157" t="s">
        <v>3441</v>
      </c>
      <c r="J2579" t="s">
        <v>252</v>
      </c>
      <c r="L2579" s="157" t="s">
        <v>2611</v>
      </c>
    </row>
    <row r="2580" spans="1:12" x14ac:dyDescent="0.2">
      <c r="A2580" t="s">
        <v>3895</v>
      </c>
      <c r="B2580">
        <v>40223</v>
      </c>
      <c r="C2580" t="s">
        <v>2496</v>
      </c>
      <c r="D2580" s="157" t="s">
        <v>2545</v>
      </c>
      <c r="E2580">
        <v>31</v>
      </c>
      <c r="F2580" t="s">
        <v>3758</v>
      </c>
      <c r="G2580" t="s">
        <v>599</v>
      </c>
      <c r="H2580" s="157" t="s">
        <v>3869</v>
      </c>
      <c r="I2580" s="157" t="s">
        <v>3869</v>
      </c>
      <c r="J2580" t="s">
        <v>252</v>
      </c>
      <c r="L2580" s="157" t="s">
        <v>2611</v>
      </c>
    </row>
    <row r="2581" spans="1:12" x14ac:dyDescent="0.2">
      <c r="A2581" t="s">
        <v>3895</v>
      </c>
      <c r="B2581">
        <v>40223</v>
      </c>
      <c r="C2581" t="s">
        <v>2496</v>
      </c>
      <c r="D2581" s="157" t="s">
        <v>2545</v>
      </c>
      <c r="E2581">
        <v>32</v>
      </c>
      <c r="F2581" t="s">
        <v>3759</v>
      </c>
      <c r="G2581" t="s">
        <v>602</v>
      </c>
      <c r="H2581" s="157" t="s">
        <v>3442</v>
      </c>
      <c r="I2581" s="157" t="s">
        <v>3442</v>
      </c>
      <c r="J2581" t="s">
        <v>252</v>
      </c>
      <c r="L2581" s="157" t="s">
        <v>2611</v>
      </c>
    </row>
    <row r="2582" spans="1:12" x14ac:dyDescent="0.2">
      <c r="A2582" t="s">
        <v>3895</v>
      </c>
      <c r="B2582">
        <v>40223</v>
      </c>
      <c r="C2582" t="s">
        <v>2496</v>
      </c>
      <c r="D2582" s="157" t="s">
        <v>2545</v>
      </c>
      <c r="E2582">
        <v>33</v>
      </c>
      <c r="F2582" t="s">
        <v>3760</v>
      </c>
      <c r="G2582" t="s">
        <v>605</v>
      </c>
      <c r="H2582" s="157" t="s">
        <v>3443</v>
      </c>
      <c r="I2582" s="157" t="s">
        <v>3443</v>
      </c>
      <c r="J2582" t="s">
        <v>252</v>
      </c>
      <c r="L2582" s="157" t="s">
        <v>2611</v>
      </c>
    </row>
    <row r="2583" spans="1:12" x14ac:dyDescent="0.2">
      <c r="A2583" t="s">
        <v>3895</v>
      </c>
      <c r="B2583">
        <v>40223</v>
      </c>
      <c r="C2583" t="s">
        <v>2496</v>
      </c>
      <c r="D2583" s="157" t="s">
        <v>2545</v>
      </c>
      <c r="E2583">
        <v>34</v>
      </c>
      <c r="F2583" t="s">
        <v>3027</v>
      </c>
      <c r="G2583" t="s">
        <v>608</v>
      </c>
      <c r="H2583" s="157" t="s">
        <v>3870</v>
      </c>
      <c r="I2583" s="157" t="s">
        <v>3870</v>
      </c>
      <c r="J2583" t="s">
        <v>252</v>
      </c>
      <c r="L2583" s="157" t="s">
        <v>2611</v>
      </c>
    </row>
    <row r="2584" spans="1:12" x14ac:dyDescent="0.2">
      <c r="A2584" t="s">
        <v>3895</v>
      </c>
      <c r="B2584">
        <v>40223</v>
      </c>
      <c r="C2584" t="s">
        <v>2496</v>
      </c>
      <c r="D2584" s="157" t="s">
        <v>2545</v>
      </c>
      <c r="E2584">
        <v>35</v>
      </c>
      <c r="F2584" t="s">
        <v>3761</v>
      </c>
      <c r="G2584" t="s">
        <v>611</v>
      </c>
      <c r="H2584" s="157" t="s">
        <v>3444</v>
      </c>
      <c r="I2584" s="157" t="s">
        <v>3444</v>
      </c>
      <c r="J2584" t="s">
        <v>252</v>
      </c>
      <c r="L2584" s="157" t="s">
        <v>2611</v>
      </c>
    </row>
    <row r="2585" spans="1:12" x14ac:dyDescent="0.2">
      <c r="A2585" t="s">
        <v>3895</v>
      </c>
      <c r="B2585">
        <v>40223</v>
      </c>
      <c r="C2585" t="s">
        <v>2496</v>
      </c>
      <c r="D2585" s="157" t="s">
        <v>2545</v>
      </c>
      <c r="E2585">
        <v>36</v>
      </c>
      <c r="F2585" t="s">
        <v>3762</v>
      </c>
      <c r="G2585" t="s">
        <v>614</v>
      </c>
      <c r="H2585" s="157" t="s">
        <v>3871</v>
      </c>
      <c r="I2585" s="157" t="s">
        <v>3871</v>
      </c>
      <c r="J2585" t="s">
        <v>252</v>
      </c>
      <c r="L2585" s="157" t="s">
        <v>2611</v>
      </c>
    </row>
    <row r="2586" spans="1:12" x14ac:dyDescent="0.2">
      <c r="A2586" t="s">
        <v>3895</v>
      </c>
      <c r="B2586">
        <v>40223</v>
      </c>
      <c r="C2586" t="s">
        <v>2496</v>
      </c>
      <c r="D2586" s="157" t="s">
        <v>2545</v>
      </c>
      <c r="E2586">
        <v>37</v>
      </c>
      <c r="F2586" t="s">
        <v>3028</v>
      </c>
      <c r="G2586" t="s">
        <v>617</v>
      </c>
      <c r="H2586" s="157" t="s">
        <v>3446</v>
      </c>
      <c r="I2586" s="157" t="s">
        <v>3446</v>
      </c>
      <c r="J2586" t="s">
        <v>252</v>
      </c>
      <c r="L2586" s="157" t="s">
        <v>2611</v>
      </c>
    </row>
    <row r="2587" spans="1:12" x14ac:dyDescent="0.2">
      <c r="A2587" t="s">
        <v>3895</v>
      </c>
      <c r="B2587">
        <v>40223</v>
      </c>
      <c r="C2587" t="s">
        <v>2496</v>
      </c>
      <c r="D2587" s="157" t="s">
        <v>2545</v>
      </c>
      <c r="E2587">
        <v>38</v>
      </c>
      <c r="F2587" t="s">
        <v>3029</v>
      </c>
      <c r="G2587" t="s">
        <v>620</v>
      </c>
      <c r="H2587" s="157" t="s">
        <v>3447</v>
      </c>
      <c r="I2587" s="157" t="s">
        <v>3447</v>
      </c>
      <c r="J2587" t="s">
        <v>252</v>
      </c>
      <c r="L2587" s="157" t="s">
        <v>2611</v>
      </c>
    </row>
    <row r="2588" spans="1:12" x14ac:dyDescent="0.2">
      <c r="A2588" t="s">
        <v>3895</v>
      </c>
      <c r="B2588">
        <v>40223</v>
      </c>
      <c r="C2588" t="s">
        <v>2496</v>
      </c>
      <c r="D2588" s="157" t="s">
        <v>2545</v>
      </c>
      <c r="E2588">
        <v>39</v>
      </c>
      <c r="F2588" t="s">
        <v>3071</v>
      </c>
      <c r="G2588" t="s">
        <v>623</v>
      </c>
      <c r="H2588" s="157" t="s">
        <v>3449</v>
      </c>
      <c r="I2588" s="157" t="s">
        <v>3449</v>
      </c>
      <c r="J2588" t="s">
        <v>252</v>
      </c>
      <c r="L2588" s="157" t="s">
        <v>2611</v>
      </c>
    </row>
    <row r="2589" spans="1:12" x14ac:dyDescent="0.2">
      <c r="A2589" t="s">
        <v>3895</v>
      </c>
      <c r="B2589">
        <v>40223</v>
      </c>
      <c r="C2589" t="s">
        <v>2496</v>
      </c>
      <c r="D2589" s="157" t="s">
        <v>2545</v>
      </c>
      <c r="E2589">
        <v>40</v>
      </c>
      <c r="F2589" t="s">
        <v>3400</v>
      </c>
      <c r="G2589" t="s">
        <v>626</v>
      </c>
      <c r="H2589" s="157" t="s">
        <v>3450</v>
      </c>
      <c r="I2589" s="157" t="s">
        <v>3450</v>
      </c>
      <c r="J2589" t="s">
        <v>252</v>
      </c>
      <c r="L2589" s="157" t="s">
        <v>2611</v>
      </c>
    </row>
    <row r="2590" spans="1:12" x14ac:dyDescent="0.2">
      <c r="A2590" t="s">
        <v>3895</v>
      </c>
      <c r="B2590">
        <v>40223</v>
      </c>
      <c r="C2590" t="s">
        <v>2496</v>
      </c>
      <c r="D2590" s="157" t="s">
        <v>2545</v>
      </c>
      <c r="E2590">
        <v>41</v>
      </c>
      <c r="F2590" t="s">
        <v>3030</v>
      </c>
      <c r="G2590" t="s">
        <v>629</v>
      </c>
      <c r="H2590" s="157" t="s">
        <v>3452</v>
      </c>
      <c r="I2590" s="157" t="s">
        <v>3452</v>
      </c>
      <c r="J2590" t="s">
        <v>252</v>
      </c>
      <c r="L2590" s="157" t="s">
        <v>2611</v>
      </c>
    </row>
    <row r="2591" spans="1:12" x14ac:dyDescent="0.2">
      <c r="A2591" t="s">
        <v>3895</v>
      </c>
      <c r="B2591">
        <v>40223</v>
      </c>
      <c r="C2591" t="s">
        <v>2496</v>
      </c>
      <c r="D2591" s="157" t="s">
        <v>2545</v>
      </c>
      <c r="E2591">
        <v>42</v>
      </c>
      <c r="F2591" t="s">
        <v>3763</v>
      </c>
      <c r="G2591" t="s">
        <v>987</v>
      </c>
      <c r="H2591" s="157" t="s">
        <v>3872</v>
      </c>
      <c r="I2591" s="157" t="s">
        <v>3872</v>
      </c>
      <c r="J2591" t="s">
        <v>252</v>
      </c>
      <c r="L2591" s="157" t="s">
        <v>2611</v>
      </c>
    </row>
    <row r="2592" spans="1:12" x14ac:dyDescent="0.2">
      <c r="A2592" t="s">
        <v>3895</v>
      </c>
      <c r="B2592">
        <v>40223</v>
      </c>
      <c r="C2592" t="s">
        <v>2496</v>
      </c>
      <c r="D2592" s="157" t="s">
        <v>2545</v>
      </c>
      <c r="E2592">
        <v>43</v>
      </c>
      <c r="F2592" t="s">
        <v>3031</v>
      </c>
      <c r="G2592" t="s">
        <v>635</v>
      </c>
      <c r="H2592" s="157" t="s">
        <v>3453</v>
      </c>
      <c r="I2592" s="157" t="s">
        <v>3453</v>
      </c>
      <c r="J2592" t="s">
        <v>252</v>
      </c>
      <c r="L2592" s="157" t="s">
        <v>2611</v>
      </c>
    </row>
    <row r="2593" spans="1:12" x14ac:dyDescent="0.2">
      <c r="A2593" t="s">
        <v>3895</v>
      </c>
      <c r="B2593">
        <v>40223</v>
      </c>
      <c r="C2593" t="s">
        <v>2496</v>
      </c>
      <c r="D2593" s="157" t="s">
        <v>2545</v>
      </c>
      <c r="E2593">
        <v>44</v>
      </c>
      <c r="F2593" t="s">
        <v>3764</v>
      </c>
      <c r="G2593" t="s">
        <v>638</v>
      </c>
      <c r="H2593" s="157" t="s">
        <v>3454</v>
      </c>
      <c r="I2593" s="157" t="s">
        <v>3454</v>
      </c>
      <c r="J2593" t="s">
        <v>252</v>
      </c>
      <c r="L2593" s="157" t="s">
        <v>2611</v>
      </c>
    </row>
    <row r="2594" spans="1:12" x14ac:dyDescent="0.2">
      <c r="A2594" t="s">
        <v>3895</v>
      </c>
      <c r="B2594">
        <v>40223</v>
      </c>
      <c r="C2594" t="s">
        <v>2496</v>
      </c>
      <c r="D2594" s="157" t="s">
        <v>2545</v>
      </c>
      <c r="E2594">
        <v>45</v>
      </c>
      <c r="F2594" t="s">
        <v>3765</v>
      </c>
      <c r="G2594" t="s">
        <v>641</v>
      </c>
      <c r="H2594" s="157" t="s">
        <v>3455</v>
      </c>
      <c r="I2594" s="157" t="s">
        <v>3455</v>
      </c>
      <c r="J2594" t="s">
        <v>252</v>
      </c>
      <c r="L2594" s="157" t="s">
        <v>2611</v>
      </c>
    </row>
    <row r="2595" spans="1:12" x14ac:dyDescent="0.2">
      <c r="A2595" t="s">
        <v>3895</v>
      </c>
      <c r="B2595">
        <v>40223</v>
      </c>
      <c r="C2595" t="s">
        <v>2496</v>
      </c>
      <c r="D2595" s="157" t="s">
        <v>2545</v>
      </c>
      <c r="E2595">
        <v>46</v>
      </c>
      <c r="F2595" t="s">
        <v>3766</v>
      </c>
      <c r="G2595" t="s">
        <v>644</v>
      </c>
      <c r="H2595" s="157" t="s">
        <v>3456</v>
      </c>
      <c r="I2595" s="157" t="s">
        <v>3456</v>
      </c>
      <c r="J2595" t="s">
        <v>252</v>
      </c>
      <c r="L2595" s="157" t="s">
        <v>2611</v>
      </c>
    </row>
    <row r="2596" spans="1:12" x14ac:dyDescent="0.2">
      <c r="A2596" t="s">
        <v>3895</v>
      </c>
      <c r="B2596">
        <v>40223</v>
      </c>
      <c r="C2596" t="s">
        <v>2496</v>
      </c>
      <c r="D2596" s="157" t="s">
        <v>2545</v>
      </c>
      <c r="E2596">
        <v>47</v>
      </c>
      <c r="F2596" t="s">
        <v>3767</v>
      </c>
      <c r="G2596" t="s">
        <v>647</v>
      </c>
      <c r="H2596" s="157" t="s">
        <v>3873</v>
      </c>
      <c r="I2596" s="157" t="s">
        <v>3873</v>
      </c>
      <c r="J2596" t="s">
        <v>252</v>
      </c>
      <c r="L2596" s="157" t="s">
        <v>2611</v>
      </c>
    </row>
    <row r="2597" spans="1:12" x14ac:dyDescent="0.2">
      <c r="A2597" t="s">
        <v>3895</v>
      </c>
      <c r="B2597">
        <v>40223</v>
      </c>
      <c r="C2597" t="s">
        <v>2496</v>
      </c>
      <c r="D2597" s="157" t="s">
        <v>2545</v>
      </c>
      <c r="E2597">
        <v>48</v>
      </c>
      <c r="F2597" t="s">
        <v>3768</v>
      </c>
      <c r="G2597" t="s">
        <v>650</v>
      </c>
      <c r="H2597" s="157" t="s">
        <v>3873</v>
      </c>
      <c r="I2597" s="157" t="s">
        <v>3873</v>
      </c>
      <c r="J2597" t="s">
        <v>252</v>
      </c>
      <c r="L2597" s="157" t="s">
        <v>2611</v>
      </c>
    </row>
    <row r="2598" spans="1:12" x14ac:dyDescent="0.2">
      <c r="A2598" t="s">
        <v>3895</v>
      </c>
      <c r="B2598">
        <v>40223</v>
      </c>
      <c r="C2598" t="s">
        <v>2496</v>
      </c>
      <c r="D2598" s="157" t="s">
        <v>2545</v>
      </c>
      <c r="E2598">
        <v>49</v>
      </c>
      <c r="F2598" t="s">
        <v>3889</v>
      </c>
      <c r="G2598" t="s">
        <v>1096</v>
      </c>
      <c r="H2598" s="157" t="s">
        <v>3874</v>
      </c>
      <c r="I2598" s="157" t="s">
        <v>3874</v>
      </c>
      <c r="J2598" t="s">
        <v>252</v>
      </c>
      <c r="L2598" s="157" t="s">
        <v>2611</v>
      </c>
    </row>
    <row r="2599" spans="1:12" x14ac:dyDescent="0.2">
      <c r="A2599" t="s">
        <v>3895</v>
      </c>
      <c r="B2599">
        <v>40223</v>
      </c>
      <c r="C2599" t="s">
        <v>2496</v>
      </c>
      <c r="D2599" s="157" t="s">
        <v>2545</v>
      </c>
      <c r="E2599">
        <v>50</v>
      </c>
      <c r="F2599" t="s">
        <v>3764</v>
      </c>
      <c r="G2599" t="s">
        <v>638</v>
      </c>
      <c r="H2599" s="157" t="s">
        <v>3874</v>
      </c>
      <c r="I2599" s="157" t="s">
        <v>3874</v>
      </c>
      <c r="J2599" t="s">
        <v>252</v>
      </c>
      <c r="L2599" s="157" t="s">
        <v>2611</v>
      </c>
    </row>
    <row r="2600" spans="1:12" x14ac:dyDescent="0.2">
      <c r="A2600" t="s">
        <v>3895</v>
      </c>
      <c r="B2600">
        <v>40223</v>
      </c>
      <c r="C2600" t="s">
        <v>2496</v>
      </c>
      <c r="D2600" s="157" t="s">
        <v>2545</v>
      </c>
      <c r="E2600">
        <v>51</v>
      </c>
      <c r="F2600" t="s">
        <v>3032</v>
      </c>
      <c r="G2600" t="s">
        <v>783</v>
      </c>
      <c r="H2600" s="157" t="s">
        <v>3875</v>
      </c>
      <c r="I2600" s="157" t="s">
        <v>3875</v>
      </c>
      <c r="J2600" t="s">
        <v>252</v>
      </c>
      <c r="L2600" s="157" t="s">
        <v>2611</v>
      </c>
    </row>
    <row r="2601" spans="1:12" x14ac:dyDescent="0.2">
      <c r="A2601" t="s">
        <v>3895</v>
      </c>
      <c r="B2601">
        <v>40223</v>
      </c>
      <c r="C2601" t="s">
        <v>2496</v>
      </c>
      <c r="D2601" s="157" t="s">
        <v>2545</v>
      </c>
      <c r="E2601">
        <v>52</v>
      </c>
      <c r="F2601" t="s">
        <v>3771</v>
      </c>
      <c r="G2601" t="s">
        <v>659</v>
      </c>
      <c r="H2601" s="157" t="s">
        <v>3458</v>
      </c>
      <c r="I2601" s="157" t="s">
        <v>3458</v>
      </c>
      <c r="J2601" t="s">
        <v>252</v>
      </c>
      <c r="L2601" s="157" t="s">
        <v>2611</v>
      </c>
    </row>
    <row r="2602" spans="1:12" x14ac:dyDescent="0.2">
      <c r="A2602" t="s">
        <v>3895</v>
      </c>
      <c r="B2602">
        <v>40223</v>
      </c>
      <c r="C2602" t="s">
        <v>2496</v>
      </c>
      <c r="D2602" s="157" t="s">
        <v>2545</v>
      </c>
      <c r="E2602">
        <v>53</v>
      </c>
      <c r="F2602" t="s">
        <v>3772</v>
      </c>
      <c r="G2602" t="s">
        <v>662</v>
      </c>
      <c r="H2602" s="157" t="s">
        <v>3876</v>
      </c>
      <c r="I2602" s="157" t="s">
        <v>3876</v>
      </c>
      <c r="J2602" t="s">
        <v>252</v>
      </c>
      <c r="L2602" s="157" t="s">
        <v>2611</v>
      </c>
    </row>
    <row r="2603" spans="1:12" x14ac:dyDescent="0.2">
      <c r="A2603" t="s">
        <v>3895</v>
      </c>
      <c r="B2603">
        <v>40223</v>
      </c>
      <c r="C2603" t="s">
        <v>2496</v>
      </c>
      <c r="D2603" s="157" t="s">
        <v>2545</v>
      </c>
      <c r="E2603">
        <v>54</v>
      </c>
      <c r="F2603" t="s">
        <v>3773</v>
      </c>
      <c r="G2603" t="s">
        <v>665</v>
      </c>
      <c r="H2603" s="157" t="s">
        <v>3460</v>
      </c>
      <c r="I2603" s="157" t="s">
        <v>3460</v>
      </c>
      <c r="J2603" t="s">
        <v>252</v>
      </c>
      <c r="L2603" s="157" t="s">
        <v>2611</v>
      </c>
    </row>
    <row r="2604" spans="1:12" x14ac:dyDescent="0.2">
      <c r="A2604" t="s">
        <v>3895</v>
      </c>
      <c r="B2604">
        <v>40223</v>
      </c>
      <c r="C2604" t="s">
        <v>2496</v>
      </c>
      <c r="D2604" s="157" t="s">
        <v>2545</v>
      </c>
      <c r="E2604">
        <v>55</v>
      </c>
      <c r="F2604" t="s">
        <v>3033</v>
      </c>
      <c r="G2604" t="s">
        <v>668</v>
      </c>
      <c r="H2604" s="157" t="s">
        <v>3462</v>
      </c>
      <c r="I2604" s="157" t="s">
        <v>3462</v>
      </c>
      <c r="J2604" t="s">
        <v>252</v>
      </c>
      <c r="L2604" s="157" t="s">
        <v>2611</v>
      </c>
    </row>
    <row r="2605" spans="1:12" x14ac:dyDescent="0.2">
      <c r="A2605" t="s">
        <v>3895</v>
      </c>
      <c r="B2605">
        <v>40223</v>
      </c>
      <c r="C2605" t="s">
        <v>2496</v>
      </c>
      <c r="D2605" s="157" t="s">
        <v>2545</v>
      </c>
      <c r="E2605">
        <v>56</v>
      </c>
      <c r="F2605" t="s">
        <v>3774</v>
      </c>
      <c r="G2605" t="s">
        <v>671</v>
      </c>
      <c r="H2605" s="157" t="s">
        <v>3465</v>
      </c>
      <c r="I2605" s="157" t="s">
        <v>3465</v>
      </c>
      <c r="J2605" t="s">
        <v>252</v>
      </c>
      <c r="L2605" s="157" t="s">
        <v>2611</v>
      </c>
    </row>
    <row r="2606" spans="1:12" x14ac:dyDescent="0.2">
      <c r="A2606" t="s">
        <v>3895</v>
      </c>
      <c r="B2606">
        <v>40223</v>
      </c>
      <c r="C2606" t="s">
        <v>2496</v>
      </c>
      <c r="D2606" s="157" t="s">
        <v>2545</v>
      </c>
      <c r="E2606">
        <v>57</v>
      </c>
      <c r="F2606" t="s">
        <v>3775</v>
      </c>
      <c r="G2606" t="s">
        <v>674</v>
      </c>
      <c r="H2606" s="157" t="s">
        <v>3877</v>
      </c>
      <c r="I2606" s="157" t="s">
        <v>3877</v>
      </c>
      <c r="J2606" t="s">
        <v>252</v>
      </c>
      <c r="L2606" s="157" t="s">
        <v>2611</v>
      </c>
    </row>
    <row r="2607" spans="1:12" x14ac:dyDescent="0.2">
      <c r="A2607" t="s">
        <v>3895</v>
      </c>
      <c r="B2607">
        <v>40223</v>
      </c>
      <c r="C2607" t="s">
        <v>2496</v>
      </c>
      <c r="D2607" s="157" t="s">
        <v>2545</v>
      </c>
      <c r="E2607">
        <v>58</v>
      </c>
      <c r="F2607" t="s">
        <v>3776</v>
      </c>
      <c r="G2607" t="s">
        <v>677</v>
      </c>
      <c r="H2607" s="157" t="s">
        <v>3466</v>
      </c>
      <c r="I2607" s="157" t="s">
        <v>3466</v>
      </c>
      <c r="J2607" t="s">
        <v>252</v>
      </c>
      <c r="L2607" s="157" t="s">
        <v>2611</v>
      </c>
    </row>
    <row r="2608" spans="1:12" x14ac:dyDescent="0.2">
      <c r="A2608" t="s">
        <v>3895</v>
      </c>
      <c r="B2608">
        <v>40223</v>
      </c>
      <c r="C2608" t="s">
        <v>2496</v>
      </c>
      <c r="D2608" s="157" t="s">
        <v>2545</v>
      </c>
      <c r="E2608">
        <v>59</v>
      </c>
      <c r="F2608" t="s">
        <v>3034</v>
      </c>
      <c r="G2608" t="s">
        <v>680</v>
      </c>
      <c r="H2608" s="157" t="s">
        <v>3467</v>
      </c>
      <c r="I2608" s="157" t="s">
        <v>3467</v>
      </c>
      <c r="J2608" t="s">
        <v>252</v>
      </c>
      <c r="L2608" s="157" t="s">
        <v>2611</v>
      </c>
    </row>
    <row r="2609" spans="1:12" x14ac:dyDescent="0.2">
      <c r="A2609" t="s">
        <v>3895</v>
      </c>
      <c r="B2609">
        <v>40223</v>
      </c>
      <c r="C2609" t="s">
        <v>2496</v>
      </c>
      <c r="D2609" s="157" t="s">
        <v>2545</v>
      </c>
      <c r="E2609">
        <v>60</v>
      </c>
      <c r="F2609" t="s">
        <v>3777</v>
      </c>
      <c r="G2609" t="s">
        <v>683</v>
      </c>
      <c r="H2609" s="157" t="s">
        <v>3878</v>
      </c>
      <c r="I2609" s="157" t="s">
        <v>3878</v>
      </c>
      <c r="J2609" t="s">
        <v>252</v>
      </c>
      <c r="L2609" s="157" t="s">
        <v>2611</v>
      </c>
    </row>
    <row r="2610" spans="1:12" x14ac:dyDescent="0.2">
      <c r="A2610" t="s">
        <v>3895</v>
      </c>
      <c r="B2610">
        <v>40223</v>
      </c>
      <c r="C2610" t="s">
        <v>2496</v>
      </c>
      <c r="D2610" s="157" t="s">
        <v>2545</v>
      </c>
      <c r="E2610">
        <v>61</v>
      </c>
      <c r="F2610" t="s">
        <v>3778</v>
      </c>
      <c r="G2610" t="s">
        <v>686</v>
      </c>
      <c r="H2610" s="157" t="s">
        <v>3468</v>
      </c>
      <c r="I2610" s="157" t="s">
        <v>3468</v>
      </c>
      <c r="J2610" t="s">
        <v>252</v>
      </c>
      <c r="L2610" s="157" t="s">
        <v>2611</v>
      </c>
    </row>
    <row r="2611" spans="1:12" x14ac:dyDescent="0.2">
      <c r="A2611" t="s">
        <v>3895</v>
      </c>
      <c r="B2611">
        <v>40223</v>
      </c>
      <c r="C2611" t="s">
        <v>2496</v>
      </c>
      <c r="D2611" s="157" t="s">
        <v>2545</v>
      </c>
      <c r="E2611">
        <v>62</v>
      </c>
      <c r="F2611" t="s">
        <v>3035</v>
      </c>
      <c r="G2611" t="s">
        <v>689</v>
      </c>
      <c r="H2611" s="157" t="s">
        <v>3469</v>
      </c>
      <c r="I2611" s="157" t="s">
        <v>3469</v>
      </c>
      <c r="J2611" t="s">
        <v>252</v>
      </c>
      <c r="L2611" s="157" t="s">
        <v>2611</v>
      </c>
    </row>
    <row r="2612" spans="1:12" x14ac:dyDescent="0.2">
      <c r="A2612" t="s">
        <v>3895</v>
      </c>
      <c r="B2612">
        <v>40223</v>
      </c>
      <c r="C2612" t="s">
        <v>2496</v>
      </c>
      <c r="D2612" s="157" t="s">
        <v>2545</v>
      </c>
      <c r="E2612">
        <v>63</v>
      </c>
      <c r="F2612" t="s">
        <v>3169</v>
      </c>
      <c r="G2612" t="s">
        <v>219</v>
      </c>
      <c r="H2612" s="157" t="s">
        <v>3471</v>
      </c>
      <c r="I2612" s="157" t="s">
        <v>3471</v>
      </c>
      <c r="J2612" t="s">
        <v>252</v>
      </c>
      <c r="L2612" s="157" t="s">
        <v>2611</v>
      </c>
    </row>
    <row r="2613" spans="1:12" x14ac:dyDescent="0.2">
      <c r="A2613" t="s">
        <v>3895</v>
      </c>
      <c r="B2613">
        <v>40223</v>
      </c>
      <c r="C2613" t="s">
        <v>2496</v>
      </c>
      <c r="D2613" s="157" t="s">
        <v>2545</v>
      </c>
      <c r="E2613">
        <v>64</v>
      </c>
      <c r="F2613" t="s">
        <v>3170</v>
      </c>
      <c r="G2613" t="s">
        <v>219</v>
      </c>
      <c r="H2613" s="157" t="s">
        <v>3473</v>
      </c>
      <c r="I2613" s="157" t="s">
        <v>3473</v>
      </c>
      <c r="J2613" t="s">
        <v>252</v>
      </c>
      <c r="L2613" s="157" t="s">
        <v>2611</v>
      </c>
    </row>
    <row r="2614" spans="1:12" x14ac:dyDescent="0.2">
      <c r="A2614" t="s">
        <v>3895</v>
      </c>
      <c r="B2614">
        <v>40223</v>
      </c>
      <c r="C2614" t="s">
        <v>2496</v>
      </c>
      <c r="D2614" s="157" t="s">
        <v>2545</v>
      </c>
      <c r="E2614">
        <v>65</v>
      </c>
      <c r="F2614" t="s">
        <v>3036</v>
      </c>
      <c r="G2614" t="s">
        <v>222</v>
      </c>
      <c r="H2614" s="157" t="s">
        <v>3474</v>
      </c>
      <c r="I2614" s="157" t="s">
        <v>3474</v>
      </c>
      <c r="J2614" t="s">
        <v>252</v>
      </c>
      <c r="L2614" s="157" t="s">
        <v>2611</v>
      </c>
    </row>
    <row r="2615" spans="1:12" x14ac:dyDescent="0.2">
      <c r="A2615" t="s">
        <v>3895</v>
      </c>
      <c r="B2615">
        <v>40223</v>
      </c>
      <c r="C2615" t="s">
        <v>2496</v>
      </c>
      <c r="D2615" s="157" t="s">
        <v>2545</v>
      </c>
      <c r="E2615">
        <v>66</v>
      </c>
      <c r="F2615" t="s">
        <v>3779</v>
      </c>
      <c r="G2615" t="s">
        <v>225</v>
      </c>
      <c r="H2615" s="157" t="s">
        <v>3475</v>
      </c>
      <c r="I2615" s="157" t="s">
        <v>3475</v>
      </c>
      <c r="J2615" t="s">
        <v>252</v>
      </c>
      <c r="L2615" s="157" t="s">
        <v>2611</v>
      </c>
    </row>
    <row r="2616" spans="1:12" x14ac:dyDescent="0.2">
      <c r="A2616" t="s">
        <v>3895</v>
      </c>
      <c r="B2616">
        <v>40223</v>
      </c>
      <c r="C2616" t="s">
        <v>2496</v>
      </c>
      <c r="D2616" s="157" t="s">
        <v>2545</v>
      </c>
      <c r="E2616">
        <v>67</v>
      </c>
      <c r="F2616" t="s">
        <v>3037</v>
      </c>
      <c r="G2616" t="s">
        <v>228</v>
      </c>
      <c r="H2616" s="157" t="s">
        <v>3476</v>
      </c>
      <c r="I2616" s="157" t="s">
        <v>3476</v>
      </c>
      <c r="J2616" t="s">
        <v>252</v>
      </c>
      <c r="L2616" s="157" t="s">
        <v>2611</v>
      </c>
    </row>
    <row r="2617" spans="1:12" x14ac:dyDescent="0.2">
      <c r="A2617" t="s">
        <v>3895</v>
      </c>
      <c r="B2617">
        <v>40223</v>
      </c>
      <c r="C2617" t="s">
        <v>2496</v>
      </c>
      <c r="D2617" s="157" t="s">
        <v>2545</v>
      </c>
      <c r="E2617">
        <v>68</v>
      </c>
      <c r="F2617" t="s">
        <v>2915</v>
      </c>
      <c r="G2617" t="s">
        <v>692</v>
      </c>
      <c r="H2617" s="157" t="s">
        <v>3477</v>
      </c>
      <c r="I2617" s="157" t="s">
        <v>3477</v>
      </c>
      <c r="J2617" t="s">
        <v>252</v>
      </c>
      <c r="L2617" s="157" t="s">
        <v>2611</v>
      </c>
    </row>
    <row r="2618" spans="1:12" x14ac:dyDescent="0.2">
      <c r="A2618" t="s">
        <v>3895</v>
      </c>
      <c r="B2618">
        <v>40223</v>
      </c>
      <c r="C2618" t="s">
        <v>2496</v>
      </c>
      <c r="D2618" s="157" t="s">
        <v>2545</v>
      </c>
      <c r="E2618">
        <v>69</v>
      </c>
      <c r="F2618" t="s">
        <v>2916</v>
      </c>
      <c r="G2618" t="s">
        <v>695</v>
      </c>
      <c r="H2618" s="157" t="s">
        <v>3478</v>
      </c>
      <c r="I2618" s="157" t="s">
        <v>3478</v>
      </c>
      <c r="J2618" t="s">
        <v>252</v>
      </c>
      <c r="L2618" s="157" t="s">
        <v>2611</v>
      </c>
    </row>
    <row r="2619" spans="1:12" x14ac:dyDescent="0.2">
      <c r="A2619" t="s">
        <v>3895</v>
      </c>
      <c r="B2619">
        <v>40223</v>
      </c>
      <c r="C2619" t="s">
        <v>2496</v>
      </c>
      <c r="D2619" s="157" t="s">
        <v>2545</v>
      </c>
      <c r="E2619">
        <v>70</v>
      </c>
      <c r="F2619" t="s">
        <v>2917</v>
      </c>
      <c r="G2619" t="s">
        <v>697</v>
      </c>
      <c r="H2619" s="157" t="s">
        <v>3479</v>
      </c>
      <c r="I2619" s="157" t="s">
        <v>3479</v>
      </c>
      <c r="J2619" t="s">
        <v>252</v>
      </c>
      <c r="L2619" s="157" t="s">
        <v>2611</v>
      </c>
    </row>
    <row r="2620" spans="1:12" x14ac:dyDescent="0.2">
      <c r="A2620" t="s">
        <v>3895</v>
      </c>
      <c r="B2620">
        <v>40223</v>
      </c>
      <c r="C2620" t="s">
        <v>2496</v>
      </c>
      <c r="D2620" s="157" t="s">
        <v>2545</v>
      </c>
      <c r="E2620">
        <v>71</v>
      </c>
      <c r="F2620" t="s">
        <v>2918</v>
      </c>
      <c r="G2620" t="s">
        <v>695</v>
      </c>
      <c r="H2620" s="157" t="s">
        <v>3480</v>
      </c>
      <c r="I2620" s="157" t="s">
        <v>3480</v>
      </c>
      <c r="J2620" t="s">
        <v>252</v>
      </c>
      <c r="L2620" s="157" t="s">
        <v>2611</v>
      </c>
    </row>
    <row r="2621" spans="1:12" x14ac:dyDescent="0.2">
      <c r="A2621" t="s">
        <v>3895</v>
      </c>
      <c r="B2621">
        <v>40223</v>
      </c>
      <c r="C2621" t="s">
        <v>2496</v>
      </c>
      <c r="D2621" s="157" t="s">
        <v>2545</v>
      </c>
      <c r="E2621">
        <v>72</v>
      </c>
      <c r="F2621" t="s">
        <v>2919</v>
      </c>
      <c r="G2621" t="s">
        <v>692</v>
      </c>
      <c r="H2621" s="157" t="s">
        <v>3879</v>
      </c>
      <c r="I2621" s="157" t="s">
        <v>3879</v>
      </c>
      <c r="J2621" t="s">
        <v>252</v>
      </c>
      <c r="L2621" s="157" t="s">
        <v>2611</v>
      </c>
    </row>
    <row r="2622" spans="1:12" x14ac:dyDescent="0.2">
      <c r="A2622" t="s">
        <v>3895</v>
      </c>
      <c r="B2622">
        <v>40223</v>
      </c>
      <c r="C2622" t="s">
        <v>2496</v>
      </c>
      <c r="D2622" s="157" t="s">
        <v>2545</v>
      </c>
      <c r="E2622">
        <v>73</v>
      </c>
      <c r="F2622" t="s">
        <v>3038</v>
      </c>
      <c r="G2622" t="s">
        <v>231</v>
      </c>
      <c r="H2622" s="157" t="s">
        <v>3482</v>
      </c>
      <c r="I2622" s="157" t="s">
        <v>3482</v>
      </c>
      <c r="J2622" t="s">
        <v>252</v>
      </c>
      <c r="L2622" s="157" t="s">
        <v>2611</v>
      </c>
    </row>
    <row r="2623" spans="1:12" x14ac:dyDescent="0.2">
      <c r="A2623" t="s">
        <v>3895</v>
      </c>
      <c r="B2623">
        <v>40223</v>
      </c>
      <c r="C2623" t="s">
        <v>2496</v>
      </c>
      <c r="D2623" s="157" t="s">
        <v>2545</v>
      </c>
      <c r="E2623">
        <v>74</v>
      </c>
      <c r="F2623" t="s">
        <v>3780</v>
      </c>
      <c r="G2623" t="s">
        <v>234</v>
      </c>
      <c r="H2623" s="157" t="s">
        <v>3880</v>
      </c>
      <c r="I2623" s="157" t="s">
        <v>3880</v>
      </c>
      <c r="J2623" t="s">
        <v>252</v>
      </c>
      <c r="L2623" s="157" t="s">
        <v>2611</v>
      </c>
    </row>
    <row r="2624" spans="1:12" x14ac:dyDescent="0.2">
      <c r="A2624" t="s">
        <v>3895</v>
      </c>
      <c r="B2624">
        <v>40223</v>
      </c>
      <c r="C2624" t="s">
        <v>2496</v>
      </c>
      <c r="D2624" s="157" t="s">
        <v>2545</v>
      </c>
      <c r="E2624">
        <v>75</v>
      </c>
      <c r="F2624" t="s">
        <v>3039</v>
      </c>
      <c r="G2624" t="s">
        <v>237</v>
      </c>
      <c r="H2624" s="157" t="s">
        <v>3881</v>
      </c>
      <c r="I2624" s="157" t="s">
        <v>3881</v>
      </c>
      <c r="J2624" t="s">
        <v>252</v>
      </c>
      <c r="L2624" s="157" t="s">
        <v>2611</v>
      </c>
    </row>
    <row r="2625" spans="1:12" x14ac:dyDescent="0.2">
      <c r="A2625" t="s">
        <v>3895</v>
      </c>
      <c r="B2625">
        <v>40223</v>
      </c>
      <c r="C2625" t="s">
        <v>2496</v>
      </c>
      <c r="D2625" s="157" t="s">
        <v>2545</v>
      </c>
      <c r="E2625">
        <v>76</v>
      </c>
      <c r="F2625" t="s">
        <v>3781</v>
      </c>
      <c r="G2625" t="s">
        <v>469</v>
      </c>
      <c r="H2625" s="157" t="s">
        <v>3882</v>
      </c>
      <c r="I2625" s="157" t="s">
        <v>3882</v>
      </c>
      <c r="J2625" t="s">
        <v>252</v>
      </c>
      <c r="L2625" s="157" t="s">
        <v>2611</v>
      </c>
    </row>
    <row r="2626" spans="1:12" x14ac:dyDescent="0.2">
      <c r="A2626" t="s">
        <v>3895</v>
      </c>
      <c r="B2626">
        <v>40223</v>
      </c>
      <c r="C2626" t="s">
        <v>2496</v>
      </c>
      <c r="D2626" s="157" t="s">
        <v>2545</v>
      </c>
      <c r="E2626">
        <v>77</v>
      </c>
      <c r="F2626" t="s">
        <v>3782</v>
      </c>
      <c r="G2626" t="s">
        <v>467</v>
      </c>
      <c r="H2626" s="157" t="s">
        <v>3882</v>
      </c>
      <c r="I2626" s="157" t="s">
        <v>3882</v>
      </c>
      <c r="J2626" t="s">
        <v>252</v>
      </c>
      <c r="L2626" s="157" t="s">
        <v>2611</v>
      </c>
    </row>
    <row r="2627" spans="1:12" x14ac:dyDescent="0.2">
      <c r="A2627" t="s">
        <v>3895</v>
      </c>
      <c r="B2627">
        <v>40223</v>
      </c>
      <c r="C2627" t="s">
        <v>2496</v>
      </c>
      <c r="D2627" s="157" t="s">
        <v>2545</v>
      </c>
      <c r="E2627">
        <v>78</v>
      </c>
      <c r="F2627" t="s">
        <v>3040</v>
      </c>
      <c r="G2627" t="s">
        <v>465</v>
      </c>
      <c r="H2627" s="157" t="s">
        <v>3883</v>
      </c>
      <c r="I2627" s="157" t="s">
        <v>3883</v>
      </c>
      <c r="J2627" t="s">
        <v>252</v>
      </c>
      <c r="L2627" s="157" t="s">
        <v>2611</v>
      </c>
    </row>
    <row r="2628" spans="1:12" x14ac:dyDescent="0.2">
      <c r="A2628" t="s">
        <v>3895</v>
      </c>
      <c r="B2628">
        <v>40223</v>
      </c>
      <c r="C2628" t="s">
        <v>2496</v>
      </c>
      <c r="D2628" s="157" t="s">
        <v>2545</v>
      </c>
      <c r="E2628">
        <v>79</v>
      </c>
      <c r="F2628" t="s">
        <v>3783</v>
      </c>
      <c r="G2628" t="s">
        <v>700</v>
      </c>
      <c r="H2628" s="157" t="s">
        <v>3884</v>
      </c>
      <c r="I2628" s="157" t="s">
        <v>3884</v>
      </c>
      <c r="J2628" t="s">
        <v>252</v>
      </c>
      <c r="L2628" s="157" t="s">
        <v>2611</v>
      </c>
    </row>
    <row r="2629" spans="1:12" x14ac:dyDescent="0.2">
      <c r="A2629" t="s">
        <v>3895</v>
      </c>
      <c r="B2629">
        <v>40223</v>
      </c>
      <c r="C2629" t="s">
        <v>2496</v>
      </c>
      <c r="D2629" s="157" t="s">
        <v>2545</v>
      </c>
      <c r="E2629">
        <v>80</v>
      </c>
      <c r="F2629" t="s">
        <v>3784</v>
      </c>
      <c r="G2629" t="s">
        <v>703</v>
      </c>
      <c r="H2629" s="157" t="s">
        <v>3885</v>
      </c>
      <c r="I2629" s="157" t="s">
        <v>3885</v>
      </c>
      <c r="J2629" t="s">
        <v>252</v>
      </c>
      <c r="L2629" s="157" t="s">
        <v>2611</v>
      </c>
    </row>
    <row r="2630" spans="1:12" x14ac:dyDescent="0.2">
      <c r="A2630" t="s">
        <v>3895</v>
      </c>
      <c r="B2630">
        <v>40223</v>
      </c>
      <c r="C2630" t="s">
        <v>2496</v>
      </c>
      <c r="D2630" s="157" t="s">
        <v>2545</v>
      </c>
      <c r="E2630">
        <v>81</v>
      </c>
      <c r="F2630" t="s">
        <v>3041</v>
      </c>
      <c r="G2630" t="s">
        <v>706</v>
      </c>
      <c r="H2630" s="157" t="s">
        <v>3886</v>
      </c>
      <c r="I2630" s="157" t="s">
        <v>3886</v>
      </c>
      <c r="J2630" t="s">
        <v>252</v>
      </c>
      <c r="L2630" s="157" t="s">
        <v>2611</v>
      </c>
    </row>
    <row r="2631" spans="1:12" x14ac:dyDescent="0.2">
      <c r="A2631" t="s">
        <v>3895</v>
      </c>
      <c r="B2631">
        <v>40223</v>
      </c>
      <c r="C2631" t="s">
        <v>2496</v>
      </c>
      <c r="D2631" s="157" t="s">
        <v>2545</v>
      </c>
      <c r="E2631">
        <v>82</v>
      </c>
      <c r="F2631" t="s">
        <v>3785</v>
      </c>
      <c r="G2631" t="s">
        <v>243</v>
      </c>
      <c r="H2631" s="157" t="s">
        <v>3074</v>
      </c>
      <c r="I2631" s="157" t="s">
        <v>3074</v>
      </c>
      <c r="J2631" t="s">
        <v>252</v>
      </c>
      <c r="L2631" s="157" t="s">
        <v>2611</v>
      </c>
    </row>
    <row r="2632" spans="1:12" x14ac:dyDescent="0.2">
      <c r="A2632" t="s">
        <v>3895</v>
      </c>
      <c r="B2632">
        <v>40223</v>
      </c>
      <c r="C2632" t="s">
        <v>2496</v>
      </c>
      <c r="D2632" s="157" t="s">
        <v>2545</v>
      </c>
      <c r="E2632">
        <v>83</v>
      </c>
      <c r="F2632" t="s">
        <v>3786</v>
      </c>
      <c r="G2632" t="s">
        <v>246</v>
      </c>
      <c r="H2632" s="157" t="s">
        <v>3075</v>
      </c>
      <c r="I2632" s="157" t="s">
        <v>3075</v>
      </c>
      <c r="J2632" t="s">
        <v>252</v>
      </c>
      <c r="L2632" s="157" t="s">
        <v>2611</v>
      </c>
    </row>
    <row r="2633" spans="1:12" x14ac:dyDescent="0.2">
      <c r="A2633" t="s">
        <v>3895</v>
      </c>
      <c r="B2633">
        <v>40223</v>
      </c>
      <c r="C2633" t="s">
        <v>2496</v>
      </c>
      <c r="D2633" s="157" t="s">
        <v>2545</v>
      </c>
      <c r="E2633">
        <v>84</v>
      </c>
      <c r="F2633" t="s">
        <v>3787</v>
      </c>
      <c r="G2633" t="s">
        <v>249</v>
      </c>
      <c r="H2633" s="157" t="s">
        <v>3887</v>
      </c>
      <c r="I2633" s="157" t="s">
        <v>3887</v>
      </c>
      <c r="J2633" t="s">
        <v>252</v>
      </c>
      <c r="L2633" s="157" t="s">
        <v>2611</v>
      </c>
    </row>
    <row r="2634" spans="1:12" x14ac:dyDescent="0.2">
      <c r="A2634" t="s">
        <v>3895</v>
      </c>
      <c r="B2634">
        <v>40223</v>
      </c>
      <c r="C2634" t="s">
        <v>2496</v>
      </c>
      <c r="D2634" s="157" t="s">
        <v>2545</v>
      </c>
      <c r="E2634">
        <v>85</v>
      </c>
      <c r="F2634" t="s">
        <v>3042</v>
      </c>
      <c r="G2634" t="s">
        <v>252</v>
      </c>
      <c r="H2634" s="157" t="s">
        <v>3888</v>
      </c>
      <c r="I2634" s="157" t="s">
        <v>3888</v>
      </c>
      <c r="J2634" t="s">
        <v>252</v>
      </c>
      <c r="L2634" s="157" t="s">
        <v>2611</v>
      </c>
    </row>
    <row r="2635" spans="1:12" x14ac:dyDescent="0.2">
      <c r="A2635" t="s">
        <v>3927</v>
      </c>
      <c r="B2635">
        <v>39101</v>
      </c>
      <c r="C2635" t="s">
        <v>2492</v>
      </c>
      <c r="D2635" s="157" t="s">
        <v>2052</v>
      </c>
      <c r="E2635">
        <v>1</v>
      </c>
      <c r="F2635" t="s">
        <v>3896</v>
      </c>
      <c r="G2635" t="s">
        <v>475</v>
      </c>
      <c r="H2635" s="157" t="s">
        <v>3246</v>
      </c>
      <c r="I2635" s="157" t="s">
        <v>3246</v>
      </c>
      <c r="J2635" t="s">
        <v>461</v>
      </c>
      <c r="L2635" s="157" t="s">
        <v>2611</v>
      </c>
    </row>
    <row r="2636" spans="1:12" x14ac:dyDescent="0.2">
      <c r="A2636" t="s">
        <v>3927</v>
      </c>
      <c r="B2636">
        <v>39101</v>
      </c>
      <c r="C2636" t="s">
        <v>2492</v>
      </c>
      <c r="D2636" s="157" t="s">
        <v>2052</v>
      </c>
      <c r="E2636">
        <v>2</v>
      </c>
      <c r="F2636" t="s">
        <v>3897</v>
      </c>
      <c r="G2636" t="s">
        <v>477</v>
      </c>
      <c r="H2636" s="157" t="s">
        <v>3062</v>
      </c>
      <c r="I2636" s="157" t="s">
        <v>3062</v>
      </c>
      <c r="J2636" t="s">
        <v>461</v>
      </c>
      <c r="L2636" s="157" t="s">
        <v>2611</v>
      </c>
    </row>
    <row r="2637" spans="1:12" x14ac:dyDescent="0.2">
      <c r="A2637" t="s">
        <v>3927</v>
      </c>
      <c r="B2637">
        <v>39101</v>
      </c>
      <c r="C2637" t="s">
        <v>2492</v>
      </c>
      <c r="D2637" s="157" t="s">
        <v>2052</v>
      </c>
      <c r="E2637">
        <v>3</v>
      </c>
      <c r="F2637" t="s">
        <v>3898</v>
      </c>
      <c r="G2637" t="s">
        <v>479</v>
      </c>
      <c r="H2637" s="157" t="s">
        <v>3247</v>
      </c>
      <c r="I2637" s="157" t="s">
        <v>3247</v>
      </c>
      <c r="J2637" t="s">
        <v>461</v>
      </c>
      <c r="L2637" s="157" t="s">
        <v>2611</v>
      </c>
    </row>
    <row r="2638" spans="1:12" x14ac:dyDescent="0.2">
      <c r="A2638" t="s">
        <v>3927</v>
      </c>
      <c r="B2638">
        <v>39101</v>
      </c>
      <c r="C2638" t="s">
        <v>2492</v>
      </c>
      <c r="D2638" s="157" t="s">
        <v>2052</v>
      </c>
      <c r="E2638">
        <v>4</v>
      </c>
      <c r="F2638" t="s">
        <v>3899</v>
      </c>
      <c r="G2638" t="s">
        <v>481</v>
      </c>
      <c r="H2638" s="157" t="s">
        <v>3802</v>
      </c>
      <c r="I2638" s="157" t="s">
        <v>3802</v>
      </c>
      <c r="J2638" t="s">
        <v>461</v>
      </c>
      <c r="L2638" s="157" t="s">
        <v>2611</v>
      </c>
    </row>
    <row r="2639" spans="1:12" x14ac:dyDescent="0.2">
      <c r="A2639" t="s">
        <v>3927</v>
      </c>
      <c r="B2639">
        <v>39101</v>
      </c>
      <c r="C2639" t="s">
        <v>2492</v>
      </c>
      <c r="D2639" s="157" t="s">
        <v>2052</v>
      </c>
      <c r="E2639">
        <v>5</v>
      </c>
      <c r="F2639" t="s">
        <v>3900</v>
      </c>
      <c r="G2639" t="s">
        <v>483</v>
      </c>
      <c r="H2639" s="157" t="s">
        <v>3803</v>
      </c>
      <c r="I2639" s="157" t="s">
        <v>3803</v>
      </c>
      <c r="J2639" t="s">
        <v>461</v>
      </c>
      <c r="L2639" s="157" t="s">
        <v>2611</v>
      </c>
    </row>
    <row r="2640" spans="1:12" x14ac:dyDescent="0.2">
      <c r="A2640" t="s">
        <v>3927</v>
      </c>
      <c r="B2640">
        <v>39101</v>
      </c>
      <c r="C2640" t="s">
        <v>2492</v>
      </c>
      <c r="D2640" s="157" t="s">
        <v>2052</v>
      </c>
      <c r="E2640">
        <v>6</v>
      </c>
      <c r="F2640" t="s">
        <v>3901</v>
      </c>
      <c r="G2640" t="s">
        <v>485</v>
      </c>
      <c r="H2640" s="157" t="s">
        <v>3803</v>
      </c>
      <c r="I2640" s="157" t="s">
        <v>3803</v>
      </c>
      <c r="J2640" t="s">
        <v>461</v>
      </c>
      <c r="L2640" s="157" t="s">
        <v>2611</v>
      </c>
    </row>
    <row r="2641" spans="1:12" x14ac:dyDescent="0.2">
      <c r="A2641" t="s">
        <v>3927</v>
      </c>
      <c r="B2641">
        <v>39101</v>
      </c>
      <c r="C2641" t="s">
        <v>2492</v>
      </c>
      <c r="D2641" s="157" t="s">
        <v>2052</v>
      </c>
      <c r="E2641">
        <v>7</v>
      </c>
      <c r="F2641" t="s">
        <v>2844</v>
      </c>
      <c r="G2641" t="s">
        <v>237</v>
      </c>
      <c r="H2641" s="157" t="s">
        <v>3248</v>
      </c>
      <c r="I2641" s="157" t="s">
        <v>3248</v>
      </c>
      <c r="J2641" t="s">
        <v>461</v>
      </c>
      <c r="L2641" s="157" t="s">
        <v>2611</v>
      </c>
    </row>
    <row r="2642" spans="1:12" x14ac:dyDescent="0.2">
      <c r="A2642" t="s">
        <v>3927</v>
      </c>
      <c r="B2642">
        <v>39101</v>
      </c>
      <c r="C2642" t="s">
        <v>2492</v>
      </c>
      <c r="D2642" s="157" t="s">
        <v>2052</v>
      </c>
      <c r="E2642">
        <v>8</v>
      </c>
      <c r="F2642" t="s">
        <v>3167</v>
      </c>
      <c r="G2642" t="s">
        <v>234</v>
      </c>
      <c r="H2642" s="157" t="s">
        <v>3804</v>
      </c>
      <c r="I2642" s="157" t="s">
        <v>3804</v>
      </c>
      <c r="J2642" t="s">
        <v>461</v>
      </c>
      <c r="L2642" s="157" t="s">
        <v>2611</v>
      </c>
    </row>
    <row r="2643" spans="1:12" x14ac:dyDescent="0.2">
      <c r="A2643" t="s">
        <v>3927</v>
      </c>
      <c r="B2643">
        <v>39101</v>
      </c>
      <c r="C2643" t="s">
        <v>2492</v>
      </c>
      <c r="D2643" s="157" t="s">
        <v>2052</v>
      </c>
      <c r="E2643">
        <v>9</v>
      </c>
      <c r="F2643" t="s">
        <v>2845</v>
      </c>
      <c r="G2643" t="s">
        <v>231</v>
      </c>
      <c r="H2643" s="157" t="s">
        <v>3063</v>
      </c>
      <c r="I2643" s="157" t="s">
        <v>3063</v>
      </c>
      <c r="J2643" t="s">
        <v>461</v>
      </c>
      <c r="L2643" s="157" t="s">
        <v>2611</v>
      </c>
    </row>
    <row r="2644" spans="1:12" x14ac:dyDescent="0.2">
      <c r="A2644" t="s">
        <v>3927</v>
      </c>
      <c r="B2644">
        <v>39101</v>
      </c>
      <c r="C2644" t="s">
        <v>2492</v>
      </c>
      <c r="D2644" s="157" t="s">
        <v>2052</v>
      </c>
      <c r="E2644">
        <v>10</v>
      </c>
      <c r="F2644" t="s">
        <v>2846</v>
      </c>
      <c r="G2644" t="s">
        <v>228</v>
      </c>
      <c r="H2644" s="157" t="s">
        <v>3249</v>
      </c>
      <c r="I2644" s="157" t="s">
        <v>3249</v>
      </c>
      <c r="J2644" t="s">
        <v>461</v>
      </c>
      <c r="L2644" s="157" t="s">
        <v>2611</v>
      </c>
    </row>
    <row r="2645" spans="1:12" x14ac:dyDescent="0.2">
      <c r="A2645" t="s">
        <v>3927</v>
      </c>
      <c r="B2645">
        <v>39101</v>
      </c>
      <c r="C2645" t="s">
        <v>2492</v>
      </c>
      <c r="D2645" s="157" t="s">
        <v>2052</v>
      </c>
      <c r="E2645">
        <v>11</v>
      </c>
      <c r="F2645" t="s">
        <v>3168</v>
      </c>
      <c r="G2645" t="s">
        <v>225</v>
      </c>
      <c r="H2645" s="157" t="s">
        <v>3250</v>
      </c>
      <c r="I2645" s="157" t="s">
        <v>3250</v>
      </c>
      <c r="J2645" t="s">
        <v>461</v>
      </c>
      <c r="L2645" s="157" t="s">
        <v>2611</v>
      </c>
    </row>
    <row r="2646" spans="1:12" x14ac:dyDescent="0.2">
      <c r="A2646" t="s">
        <v>3927</v>
      </c>
      <c r="B2646">
        <v>39101</v>
      </c>
      <c r="C2646" t="s">
        <v>2492</v>
      </c>
      <c r="D2646" s="157" t="s">
        <v>2052</v>
      </c>
      <c r="E2646">
        <v>12</v>
      </c>
      <c r="F2646" t="s">
        <v>2847</v>
      </c>
      <c r="G2646" t="s">
        <v>222</v>
      </c>
      <c r="H2646" s="157" t="s">
        <v>3064</v>
      </c>
      <c r="I2646" s="157" t="s">
        <v>3064</v>
      </c>
      <c r="J2646" t="s">
        <v>461</v>
      </c>
      <c r="L2646" s="157" t="s">
        <v>2611</v>
      </c>
    </row>
    <row r="2647" spans="1:12" x14ac:dyDescent="0.2">
      <c r="A2647" t="s">
        <v>3927</v>
      </c>
      <c r="B2647">
        <v>39101</v>
      </c>
      <c r="C2647" t="s">
        <v>2492</v>
      </c>
      <c r="D2647" s="157" t="s">
        <v>2052</v>
      </c>
      <c r="E2647">
        <v>13</v>
      </c>
      <c r="F2647" t="s">
        <v>3170</v>
      </c>
      <c r="G2647" t="s">
        <v>219</v>
      </c>
      <c r="H2647" s="157" t="s">
        <v>2895</v>
      </c>
      <c r="I2647" s="157" t="s">
        <v>2895</v>
      </c>
      <c r="J2647" t="s">
        <v>461</v>
      </c>
      <c r="L2647" s="157" t="s">
        <v>2611</v>
      </c>
    </row>
    <row r="2648" spans="1:12" x14ac:dyDescent="0.2">
      <c r="A2648" t="s">
        <v>3927</v>
      </c>
      <c r="B2648">
        <v>39101</v>
      </c>
      <c r="C2648" t="s">
        <v>2492</v>
      </c>
      <c r="D2648" s="157" t="s">
        <v>2052</v>
      </c>
      <c r="E2648">
        <v>14</v>
      </c>
      <c r="F2648" t="s">
        <v>3902</v>
      </c>
      <c r="G2648" t="s">
        <v>403</v>
      </c>
      <c r="H2648" s="157" t="s">
        <v>3066</v>
      </c>
      <c r="I2648" s="157" t="s">
        <v>3066</v>
      </c>
      <c r="J2648" t="s">
        <v>461</v>
      </c>
      <c r="L2648" s="157" t="s">
        <v>2611</v>
      </c>
    </row>
    <row r="2649" spans="1:12" x14ac:dyDescent="0.2">
      <c r="A2649" t="s">
        <v>3927</v>
      </c>
      <c r="B2649">
        <v>39101</v>
      </c>
      <c r="C2649" t="s">
        <v>2492</v>
      </c>
      <c r="D2649" s="157" t="s">
        <v>2052</v>
      </c>
      <c r="E2649">
        <v>15</v>
      </c>
      <c r="F2649" t="s">
        <v>3903</v>
      </c>
      <c r="G2649" t="s">
        <v>405</v>
      </c>
      <c r="H2649" s="157" t="s">
        <v>2896</v>
      </c>
      <c r="I2649" s="157" t="s">
        <v>2896</v>
      </c>
      <c r="J2649" t="s">
        <v>461</v>
      </c>
      <c r="L2649" s="157" t="s">
        <v>2611</v>
      </c>
    </row>
    <row r="2650" spans="1:12" x14ac:dyDescent="0.2">
      <c r="A2650" t="s">
        <v>3927</v>
      </c>
      <c r="B2650">
        <v>39101</v>
      </c>
      <c r="C2650" t="s">
        <v>2492</v>
      </c>
      <c r="D2650" s="157" t="s">
        <v>2052</v>
      </c>
      <c r="E2650">
        <v>16</v>
      </c>
      <c r="F2650" t="s">
        <v>3904</v>
      </c>
      <c r="G2650" t="s">
        <v>407</v>
      </c>
      <c r="H2650" s="157" t="s">
        <v>2897</v>
      </c>
      <c r="I2650" s="157" t="s">
        <v>2897</v>
      </c>
      <c r="J2650" t="s">
        <v>461</v>
      </c>
      <c r="L2650" s="157" t="s">
        <v>2611</v>
      </c>
    </row>
    <row r="2651" spans="1:12" x14ac:dyDescent="0.2">
      <c r="A2651" t="s">
        <v>3927</v>
      </c>
      <c r="B2651">
        <v>39101</v>
      </c>
      <c r="C2651" t="s">
        <v>2492</v>
      </c>
      <c r="D2651" s="157" t="s">
        <v>2052</v>
      </c>
      <c r="E2651">
        <v>17</v>
      </c>
      <c r="F2651" t="s">
        <v>3905</v>
      </c>
      <c r="G2651" t="s">
        <v>409</v>
      </c>
      <c r="H2651" s="157" t="s">
        <v>2898</v>
      </c>
      <c r="I2651" s="157" t="s">
        <v>2898</v>
      </c>
      <c r="J2651" t="s">
        <v>461</v>
      </c>
      <c r="L2651" s="157" t="s">
        <v>2611</v>
      </c>
    </row>
    <row r="2652" spans="1:12" x14ac:dyDescent="0.2">
      <c r="A2652" t="s">
        <v>3927</v>
      </c>
      <c r="B2652">
        <v>39101</v>
      </c>
      <c r="C2652" t="s">
        <v>2492</v>
      </c>
      <c r="D2652" s="157" t="s">
        <v>2052</v>
      </c>
      <c r="E2652">
        <v>18</v>
      </c>
      <c r="F2652" t="s">
        <v>3906</v>
      </c>
      <c r="G2652" t="s">
        <v>411</v>
      </c>
      <c r="H2652" s="157" t="s">
        <v>3252</v>
      </c>
      <c r="I2652" s="157" t="s">
        <v>3252</v>
      </c>
      <c r="J2652" t="s">
        <v>461</v>
      </c>
      <c r="L2652" s="157" t="s">
        <v>2611</v>
      </c>
    </row>
    <row r="2653" spans="1:12" x14ac:dyDescent="0.2">
      <c r="A2653" t="s">
        <v>3927</v>
      </c>
      <c r="B2653">
        <v>39101</v>
      </c>
      <c r="C2653" t="s">
        <v>2492</v>
      </c>
      <c r="D2653" s="157" t="s">
        <v>2052</v>
      </c>
      <c r="E2653">
        <v>19</v>
      </c>
      <c r="F2653" t="s">
        <v>3907</v>
      </c>
      <c r="G2653" t="s">
        <v>413</v>
      </c>
      <c r="H2653" s="157" t="s">
        <v>2900</v>
      </c>
      <c r="I2653" s="157" t="s">
        <v>2900</v>
      </c>
      <c r="J2653" t="s">
        <v>461</v>
      </c>
      <c r="L2653" s="157" t="s">
        <v>2611</v>
      </c>
    </row>
    <row r="2654" spans="1:12" x14ac:dyDescent="0.2">
      <c r="A2654" t="s">
        <v>3927</v>
      </c>
      <c r="B2654">
        <v>39101</v>
      </c>
      <c r="C2654" t="s">
        <v>2492</v>
      </c>
      <c r="D2654" s="157" t="s">
        <v>2052</v>
      </c>
      <c r="E2654">
        <v>20</v>
      </c>
      <c r="F2654" t="s">
        <v>3908</v>
      </c>
      <c r="G2654" t="s">
        <v>415</v>
      </c>
      <c r="H2654" s="157" t="s">
        <v>2901</v>
      </c>
      <c r="I2654" s="157" t="s">
        <v>2901</v>
      </c>
      <c r="J2654" t="s">
        <v>461</v>
      </c>
      <c r="L2654" s="157" t="s">
        <v>2611</v>
      </c>
    </row>
    <row r="2655" spans="1:12" x14ac:dyDescent="0.2">
      <c r="A2655" t="s">
        <v>3927</v>
      </c>
      <c r="B2655">
        <v>39101</v>
      </c>
      <c r="C2655" t="s">
        <v>2492</v>
      </c>
      <c r="D2655" s="157" t="s">
        <v>2052</v>
      </c>
      <c r="E2655">
        <v>21</v>
      </c>
      <c r="F2655" t="s">
        <v>3909</v>
      </c>
      <c r="G2655" t="s">
        <v>417</v>
      </c>
      <c r="H2655" s="157" t="s">
        <v>2903</v>
      </c>
      <c r="I2655" s="157" t="s">
        <v>2903</v>
      </c>
      <c r="J2655" t="s">
        <v>461</v>
      </c>
      <c r="L2655" s="157" t="s">
        <v>2611</v>
      </c>
    </row>
    <row r="2656" spans="1:12" x14ac:dyDescent="0.2">
      <c r="A2656" t="s">
        <v>3927</v>
      </c>
      <c r="B2656">
        <v>39101</v>
      </c>
      <c r="C2656" t="s">
        <v>2492</v>
      </c>
      <c r="D2656" s="157" t="s">
        <v>2052</v>
      </c>
      <c r="E2656">
        <v>22</v>
      </c>
      <c r="F2656" t="s">
        <v>3910</v>
      </c>
      <c r="G2656" t="s">
        <v>419</v>
      </c>
      <c r="H2656" s="157" t="s">
        <v>3067</v>
      </c>
      <c r="I2656" s="157" t="s">
        <v>3067</v>
      </c>
      <c r="J2656" t="s">
        <v>461</v>
      </c>
      <c r="L2656" s="157" t="s">
        <v>2611</v>
      </c>
    </row>
    <row r="2657" spans="1:12" x14ac:dyDescent="0.2">
      <c r="A2657" t="s">
        <v>3927</v>
      </c>
      <c r="B2657">
        <v>39101</v>
      </c>
      <c r="C2657" t="s">
        <v>2492</v>
      </c>
      <c r="D2657" s="157" t="s">
        <v>2052</v>
      </c>
      <c r="E2657">
        <v>23</v>
      </c>
      <c r="F2657" t="s">
        <v>3911</v>
      </c>
      <c r="G2657" t="s">
        <v>421</v>
      </c>
      <c r="H2657" s="157" t="s">
        <v>2904</v>
      </c>
      <c r="I2657" s="157" t="s">
        <v>2904</v>
      </c>
      <c r="J2657" t="s">
        <v>461</v>
      </c>
      <c r="L2657" s="157" t="s">
        <v>2611</v>
      </c>
    </row>
    <row r="2658" spans="1:12" x14ac:dyDescent="0.2">
      <c r="A2658" t="s">
        <v>3927</v>
      </c>
      <c r="B2658">
        <v>39101</v>
      </c>
      <c r="C2658" t="s">
        <v>2492</v>
      </c>
      <c r="D2658" s="157" t="s">
        <v>2052</v>
      </c>
      <c r="E2658">
        <v>24</v>
      </c>
      <c r="F2658" t="s">
        <v>3912</v>
      </c>
      <c r="G2658" t="s">
        <v>423</v>
      </c>
      <c r="H2658" s="157" t="s">
        <v>2905</v>
      </c>
      <c r="I2658" s="157" t="s">
        <v>2905</v>
      </c>
      <c r="J2658" t="s">
        <v>461</v>
      </c>
      <c r="L2658" s="157" t="s">
        <v>2611</v>
      </c>
    </row>
    <row r="2659" spans="1:12" x14ac:dyDescent="0.2">
      <c r="A2659" t="s">
        <v>3927</v>
      </c>
      <c r="B2659">
        <v>39101</v>
      </c>
      <c r="C2659" t="s">
        <v>2492</v>
      </c>
      <c r="D2659" s="157" t="s">
        <v>2052</v>
      </c>
      <c r="E2659">
        <v>25</v>
      </c>
      <c r="F2659" t="s">
        <v>3913</v>
      </c>
      <c r="G2659" t="s">
        <v>425</v>
      </c>
      <c r="H2659" s="157" t="s">
        <v>2905</v>
      </c>
      <c r="I2659" s="157" t="s">
        <v>2905</v>
      </c>
      <c r="J2659" t="s">
        <v>461</v>
      </c>
      <c r="L2659" s="157" t="s">
        <v>2611</v>
      </c>
    </row>
    <row r="2660" spans="1:12" x14ac:dyDescent="0.2">
      <c r="A2660" t="s">
        <v>3927</v>
      </c>
      <c r="B2660">
        <v>39101</v>
      </c>
      <c r="C2660" t="s">
        <v>2492</v>
      </c>
      <c r="D2660" s="157" t="s">
        <v>2052</v>
      </c>
      <c r="E2660">
        <v>26</v>
      </c>
      <c r="F2660" t="s">
        <v>3914</v>
      </c>
      <c r="G2660" t="s">
        <v>427</v>
      </c>
      <c r="H2660" s="157" t="s">
        <v>2906</v>
      </c>
      <c r="I2660" s="157" t="s">
        <v>2906</v>
      </c>
      <c r="J2660" t="s">
        <v>461</v>
      </c>
      <c r="L2660" s="157" t="s">
        <v>2611</v>
      </c>
    </row>
    <row r="2661" spans="1:12" x14ac:dyDescent="0.2">
      <c r="A2661" t="s">
        <v>3927</v>
      </c>
      <c r="B2661">
        <v>39101</v>
      </c>
      <c r="C2661" t="s">
        <v>2492</v>
      </c>
      <c r="D2661" s="157" t="s">
        <v>2052</v>
      </c>
      <c r="E2661">
        <v>27</v>
      </c>
      <c r="F2661" t="s">
        <v>3915</v>
      </c>
      <c r="G2661" t="s">
        <v>429</v>
      </c>
      <c r="H2661" s="157" t="s">
        <v>2908</v>
      </c>
      <c r="I2661" s="157" t="s">
        <v>2908</v>
      </c>
      <c r="J2661" t="s">
        <v>461</v>
      </c>
      <c r="L2661" s="157" t="s">
        <v>2611</v>
      </c>
    </row>
    <row r="2662" spans="1:12" x14ac:dyDescent="0.2">
      <c r="A2662" t="s">
        <v>3927</v>
      </c>
      <c r="B2662">
        <v>39101</v>
      </c>
      <c r="C2662" t="s">
        <v>2492</v>
      </c>
      <c r="D2662" s="157" t="s">
        <v>2052</v>
      </c>
      <c r="E2662">
        <v>28</v>
      </c>
      <c r="F2662" t="s">
        <v>3916</v>
      </c>
      <c r="G2662" t="s">
        <v>431</v>
      </c>
      <c r="H2662" s="157" t="s">
        <v>2909</v>
      </c>
      <c r="I2662" s="157" t="s">
        <v>2909</v>
      </c>
      <c r="J2662" t="s">
        <v>461</v>
      </c>
      <c r="L2662" s="157" t="s">
        <v>2611</v>
      </c>
    </row>
    <row r="2663" spans="1:12" x14ac:dyDescent="0.2">
      <c r="A2663" t="s">
        <v>3927</v>
      </c>
      <c r="B2663">
        <v>39101</v>
      </c>
      <c r="C2663" t="s">
        <v>2492</v>
      </c>
      <c r="D2663" s="157" t="s">
        <v>2052</v>
      </c>
      <c r="E2663">
        <v>29</v>
      </c>
      <c r="F2663" t="s">
        <v>3917</v>
      </c>
      <c r="G2663" t="s">
        <v>433</v>
      </c>
      <c r="H2663" s="157" t="s">
        <v>3068</v>
      </c>
      <c r="I2663" s="157" t="s">
        <v>3068</v>
      </c>
      <c r="J2663" t="s">
        <v>461</v>
      </c>
      <c r="L2663" s="157" t="s">
        <v>2611</v>
      </c>
    </row>
    <row r="2664" spans="1:12" x14ac:dyDescent="0.2">
      <c r="A2664" t="s">
        <v>3927</v>
      </c>
      <c r="B2664">
        <v>39101</v>
      </c>
      <c r="C2664" t="s">
        <v>2492</v>
      </c>
      <c r="D2664" s="157" t="s">
        <v>2052</v>
      </c>
      <c r="E2664">
        <v>30</v>
      </c>
      <c r="F2664" t="s">
        <v>3918</v>
      </c>
      <c r="G2664" t="s">
        <v>435</v>
      </c>
      <c r="H2664" s="157" t="s">
        <v>2911</v>
      </c>
      <c r="I2664" s="157" t="s">
        <v>2911</v>
      </c>
      <c r="J2664" t="s">
        <v>461</v>
      </c>
      <c r="L2664" s="157" t="s">
        <v>2611</v>
      </c>
    </row>
    <row r="2665" spans="1:12" x14ac:dyDescent="0.2">
      <c r="A2665" t="s">
        <v>3928</v>
      </c>
      <c r="B2665">
        <v>39101</v>
      </c>
      <c r="C2665" t="s">
        <v>3049</v>
      </c>
      <c r="D2665" s="157" t="s">
        <v>3929</v>
      </c>
      <c r="E2665">
        <v>31</v>
      </c>
      <c r="F2665" t="s">
        <v>3930</v>
      </c>
      <c r="G2665" t="s">
        <v>437</v>
      </c>
      <c r="H2665" s="157" t="s">
        <v>3274</v>
      </c>
      <c r="I2665" s="157" t="s">
        <v>2912</v>
      </c>
      <c r="J2665" t="s">
        <v>2773</v>
      </c>
      <c r="L2665" s="157" t="s">
        <v>2611</v>
      </c>
    </row>
    <row r="2666" spans="1:12" x14ac:dyDescent="0.2">
      <c r="A2666" t="s">
        <v>3927</v>
      </c>
      <c r="B2666">
        <v>39101</v>
      </c>
      <c r="C2666" t="s">
        <v>2492</v>
      </c>
      <c r="D2666" s="157" t="s">
        <v>2052</v>
      </c>
      <c r="E2666">
        <v>32</v>
      </c>
      <c r="F2666" t="s">
        <v>3920</v>
      </c>
      <c r="G2666" t="s">
        <v>2608</v>
      </c>
      <c r="H2666" s="157" t="s">
        <v>3261</v>
      </c>
      <c r="I2666" s="157" t="s">
        <v>3261</v>
      </c>
      <c r="J2666" t="s">
        <v>461</v>
      </c>
      <c r="L2666" s="157" t="s">
        <v>2611</v>
      </c>
    </row>
    <row r="2667" spans="1:12" x14ac:dyDescent="0.2">
      <c r="A2667" t="s">
        <v>3927</v>
      </c>
      <c r="B2667">
        <v>39101</v>
      </c>
      <c r="C2667" t="s">
        <v>2492</v>
      </c>
      <c r="D2667" s="157" t="s">
        <v>2052</v>
      </c>
      <c r="E2667">
        <v>33</v>
      </c>
      <c r="F2667" t="s">
        <v>3921</v>
      </c>
      <c r="G2667" t="s">
        <v>453</v>
      </c>
      <c r="H2667" s="157" t="s">
        <v>3262</v>
      </c>
      <c r="I2667" s="157" t="s">
        <v>3262</v>
      </c>
      <c r="J2667" t="s">
        <v>461</v>
      </c>
      <c r="L2667" s="157" t="s">
        <v>2611</v>
      </c>
    </row>
    <row r="2668" spans="1:12" x14ac:dyDescent="0.2">
      <c r="A2668" t="s">
        <v>3927</v>
      </c>
      <c r="B2668">
        <v>39101</v>
      </c>
      <c r="C2668" t="s">
        <v>2492</v>
      </c>
      <c r="D2668" s="157" t="s">
        <v>2052</v>
      </c>
      <c r="E2668">
        <v>34</v>
      </c>
      <c r="F2668" t="s">
        <v>3922</v>
      </c>
      <c r="G2668" t="s">
        <v>455</v>
      </c>
      <c r="H2668" s="157" t="s">
        <v>3264</v>
      </c>
      <c r="I2668" s="157" t="s">
        <v>3264</v>
      </c>
      <c r="J2668" t="s">
        <v>461</v>
      </c>
      <c r="L2668" s="157" t="s">
        <v>2611</v>
      </c>
    </row>
    <row r="2669" spans="1:12" x14ac:dyDescent="0.2">
      <c r="A2669" t="s">
        <v>3927</v>
      </c>
      <c r="B2669">
        <v>39101</v>
      </c>
      <c r="C2669" t="s">
        <v>2492</v>
      </c>
      <c r="D2669" s="157" t="s">
        <v>2052</v>
      </c>
      <c r="E2669">
        <v>35</v>
      </c>
      <c r="F2669" t="s">
        <v>3923</v>
      </c>
      <c r="G2669" t="s">
        <v>451</v>
      </c>
      <c r="H2669" s="157" t="s">
        <v>3070</v>
      </c>
      <c r="I2669" s="157" t="s">
        <v>3070</v>
      </c>
      <c r="J2669" t="s">
        <v>461</v>
      </c>
      <c r="L2669" s="157" t="s">
        <v>2611</v>
      </c>
    </row>
    <row r="2670" spans="1:12" x14ac:dyDescent="0.2">
      <c r="A2670" t="s">
        <v>3927</v>
      </c>
      <c r="B2670">
        <v>39101</v>
      </c>
      <c r="C2670" t="s">
        <v>2492</v>
      </c>
      <c r="D2670" s="157" t="s">
        <v>2052</v>
      </c>
      <c r="E2670">
        <v>36</v>
      </c>
      <c r="F2670" t="s">
        <v>3924</v>
      </c>
      <c r="G2670" t="s">
        <v>457</v>
      </c>
      <c r="H2670" s="157" t="s">
        <v>3265</v>
      </c>
      <c r="I2670" s="157" t="s">
        <v>3265</v>
      </c>
      <c r="J2670" t="s">
        <v>461</v>
      </c>
      <c r="L2670" s="157" t="s">
        <v>2611</v>
      </c>
    </row>
    <row r="2671" spans="1:12" x14ac:dyDescent="0.2">
      <c r="A2671" t="s">
        <v>3927</v>
      </c>
      <c r="B2671">
        <v>39101</v>
      </c>
      <c r="C2671" t="s">
        <v>2492</v>
      </c>
      <c r="D2671" s="157" t="s">
        <v>2052</v>
      </c>
      <c r="E2671">
        <v>37</v>
      </c>
      <c r="F2671" t="s">
        <v>3925</v>
      </c>
      <c r="G2671" t="s">
        <v>459</v>
      </c>
      <c r="H2671" s="157" t="s">
        <v>3266</v>
      </c>
      <c r="I2671" s="157" t="s">
        <v>3266</v>
      </c>
      <c r="J2671" t="s">
        <v>461</v>
      </c>
      <c r="L2671" s="157" t="s">
        <v>2611</v>
      </c>
    </row>
    <row r="2672" spans="1:12" x14ac:dyDescent="0.2">
      <c r="A2672" t="s">
        <v>3927</v>
      </c>
      <c r="B2672">
        <v>39101</v>
      </c>
      <c r="C2672" t="s">
        <v>2492</v>
      </c>
      <c r="D2672" s="157" t="s">
        <v>2052</v>
      </c>
      <c r="E2672">
        <v>38</v>
      </c>
      <c r="F2672" t="s">
        <v>3926</v>
      </c>
      <c r="G2672" t="s">
        <v>461</v>
      </c>
      <c r="H2672" s="157" t="s">
        <v>3266</v>
      </c>
      <c r="I2672" s="157" t="s">
        <v>3266</v>
      </c>
      <c r="J2672" t="s">
        <v>461</v>
      </c>
      <c r="L2672" s="157" t="s">
        <v>2611</v>
      </c>
    </row>
    <row r="2673" spans="1:12" x14ac:dyDescent="0.2">
      <c r="A2673" t="s">
        <v>3932</v>
      </c>
      <c r="B2673">
        <v>39102</v>
      </c>
      <c r="C2673" t="s">
        <v>2027</v>
      </c>
      <c r="D2673" s="157" t="s">
        <v>2557</v>
      </c>
      <c r="E2673">
        <v>1</v>
      </c>
      <c r="F2673" t="s">
        <v>3931</v>
      </c>
      <c r="G2673" t="s">
        <v>463</v>
      </c>
      <c r="H2673" s="157" t="s">
        <v>3876</v>
      </c>
      <c r="I2673" s="157" t="s">
        <v>3876</v>
      </c>
      <c r="J2673" t="s">
        <v>451</v>
      </c>
      <c r="L2673" s="157" t="s">
        <v>2611</v>
      </c>
    </row>
    <row r="2674" spans="1:12" x14ac:dyDescent="0.2">
      <c r="A2674" t="s">
        <v>3932</v>
      </c>
      <c r="B2674">
        <v>39102</v>
      </c>
      <c r="C2674" t="s">
        <v>2027</v>
      </c>
      <c r="D2674" s="157" t="s">
        <v>2557</v>
      </c>
      <c r="E2674">
        <v>2</v>
      </c>
      <c r="F2674" t="s">
        <v>2843</v>
      </c>
      <c r="G2674" t="s">
        <v>465</v>
      </c>
      <c r="H2674" s="157" t="s">
        <v>3460</v>
      </c>
      <c r="I2674" s="157" t="s">
        <v>3460</v>
      </c>
      <c r="J2674" t="s">
        <v>451</v>
      </c>
      <c r="L2674" s="157" t="s">
        <v>2611</v>
      </c>
    </row>
    <row r="2675" spans="1:12" x14ac:dyDescent="0.2">
      <c r="A2675" t="s">
        <v>3932</v>
      </c>
      <c r="B2675">
        <v>39102</v>
      </c>
      <c r="C2675" t="s">
        <v>2027</v>
      </c>
      <c r="D2675" s="157" t="s">
        <v>2557</v>
      </c>
      <c r="E2675">
        <v>3</v>
      </c>
      <c r="F2675" t="s">
        <v>3165</v>
      </c>
      <c r="G2675" t="s">
        <v>467</v>
      </c>
      <c r="H2675" s="157" t="s">
        <v>3461</v>
      </c>
      <c r="I2675" s="157" t="s">
        <v>3461</v>
      </c>
      <c r="J2675" t="s">
        <v>451</v>
      </c>
      <c r="L2675" s="157" t="s">
        <v>2611</v>
      </c>
    </row>
    <row r="2676" spans="1:12" x14ac:dyDescent="0.2">
      <c r="A2676" t="s">
        <v>3932</v>
      </c>
      <c r="B2676">
        <v>39102</v>
      </c>
      <c r="C2676" t="s">
        <v>2027</v>
      </c>
      <c r="D2676" s="157" t="s">
        <v>2557</v>
      </c>
      <c r="E2676">
        <v>4</v>
      </c>
      <c r="F2676" t="s">
        <v>3166</v>
      </c>
      <c r="G2676" t="s">
        <v>469</v>
      </c>
      <c r="H2676" s="157" t="s">
        <v>3461</v>
      </c>
      <c r="I2676" s="157" t="s">
        <v>3461</v>
      </c>
      <c r="J2676" t="s">
        <v>451</v>
      </c>
      <c r="L2676" s="157" t="s">
        <v>2611</v>
      </c>
    </row>
    <row r="2677" spans="1:12" x14ac:dyDescent="0.2">
      <c r="A2677" t="s">
        <v>3932</v>
      </c>
      <c r="B2677">
        <v>39102</v>
      </c>
      <c r="C2677" t="s">
        <v>2027</v>
      </c>
      <c r="D2677" s="157" t="s">
        <v>2557</v>
      </c>
      <c r="E2677">
        <v>5</v>
      </c>
      <c r="F2677" t="s">
        <v>2844</v>
      </c>
      <c r="G2677" t="s">
        <v>237</v>
      </c>
      <c r="H2677" s="157" t="s">
        <v>3933</v>
      </c>
      <c r="I2677" s="157" t="s">
        <v>3933</v>
      </c>
      <c r="J2677" t="s">
        <v>451</v>
      </c>
      <c r="L2677" s="157" t="s">
        <v>2611</v>
      </c>
    </row>
    <row r="2678" spans="1:12" x14ac:dyDescent="0.2">
      <c r="A2678" t="s">
        <v>3932</v>
      </c>
      <c r="B2678">
        <v>39102</v>
      </c>
      <c r="C2678" t="s">
        <v>2027</v>
      </c>
      <c r="D2678" s="157" t="s">
        <v>2557</v>
      </c>
      <c r="E2678">
        <v>6</v>
      </c>
      <c r="F2678" t="s">
        <v>3167</v>
      </c>
      <c r="G2678" t="s">
        <v>234</v>
      </c>
      <c r="H2678" s="157" t="s">
        <v>3462</v>
      </c>
      <c r="I2678" s="157" t="s">
        <v>3462</v>
      </c>
      <c r="J2678" t="s">
        <v>451</v>
      </c>
      <c r="L2678" s="157" t="s">
        <v>2611</v>
      </c>
    </row>
    <row r="2679" spans="1:12" x14ac:dyDescent="0.2">
      <c r="A2679" t="s">
        <v>3932</v>
      </c>
      <c r="B2679">
        <v>39102</v>
      </c>
      <c r="C2679" t="s">
        <v>2027</v>
      </c>
      <c r="D2679" s="157" t="s">
        <v>2557</v>
      </c>
      <c r="E2679">
        <v>7</v>
      </c>
      <c r="F2679" t="s">
        <v>2845</v>
      </c>
      <c r="G2679" t="s">
        <v>231</v>
      </c>
      <c r="H2679" s="157" t="s">
        <v>3465</v>
      </c>
      <c r="I2679" s="157" t="s">
        <v>3465</v>
      </c>
      <c r="J2679" t="s">
        <v>451</v>
      </c>
      <c r="L2679" s="157" t="s">
        <v>2611</v>
      </c>
    </row>
    <row r="2680" spans="1:12" x14ac:dyDescent="0.2">
      <c r="A2680" t="s">
        <v>3932</v>
      </c>
      <c r="B2680">
        <v>39102</v>
      </c>
      <c r="C2680" t="s">
        <v>2027</v>
      </c>
      <c r="D2680" s="157" t="s">
        <v>2557</v>
      </c>
      <c r="E2680">
        <v>8</v>
      </c>
      <c r="F2680" t="s">
        <v>2846</v>
      </c>
      <c r="G2680" t="s">
        <v>228</v>
      </c>
      <c r="H2680" s="157" t="s">
        <v>3877</v>
      </c>
      <c r="I2680" s="157" t="s">
        <v>3877</v>
      </c>
      <c r="J2680" t="s">
        <v>451</v>
      </c>
      <c r="L2680" s="157" t="s">
        <v>2611</v>
      </c>
    </row>
    <row r="2681" spans="1:12" x14ac:dyDescent="0.2">
      <c r="A2681" t="s">
        <v>3932</v>
      </c>
      <c r="B2681">
        <v>39102</v>
      </c>
      <c r="C2681" t="s">
        <v>2027</v>
      </c>
      <c r="D2681" s="157" t="s">
        <v>2557</v>
      </c>
      <c r="E2681">
        <v>9</v>
      </c>
      <c r="F2681" t="s">
        <v>3168</v>
      </c>
      <c r="G2681" t="s">
        <v>225</v>
      </c>
      <c r="H2681" s="157" t="s">
        <v>3466</v>
      </c>
      <c r="I2681" s="157" t="s">
        <v>3466</v>
      </c>
      <c r="J2681" t="s">
        <v>451</v>
      </c>
      <c r="L2681" s="157" t="s">
        <v>2611</v>
      </c>
    </row>
    <row r="2682" spans="1:12" x14ac:dyDescent="0.2">
      <c r="A2682" t="s">
        <v>3932</v>
      </c>
      <c r="B2682">
        <v>39102</v>
      </c>
      <c r="C2682" t="s">
        <v>2027</v>
      </c>
      <c r="D2682" s="157" t="s">
        <v>2557</v>
      </c>
      <c r="E2682">
        <v>10</v>
      </c>
      <c r="F2682" t="s">
        <v>2847</v>
      </c>
      <c r="G2682" t="s">
        <v>222</v>
      </c>
      <c r="H2682" s="157" t="s">
        <v>3467</v>
      </c>
      <c r="I2682" s="157" t="s">
        <v>3467</v>
      </c>
      <c r="J2682" t="s">
        <v>451</v>
      </c>
      <c r="L2682" s="157" t="s">
        <v>2611</v>
      </c>
    </row>
    <row r="2683" spans="1:12" x14ac:dyDescent="0.2">
      <c r="A2683" t="s">
        <v>3932</v>
      </c>
      <c r="B2683">
        <v>39102</v>
      </c>
      <c r="C2683" t="s">
        <v>2027</v>
      </c>
      <c r="D2683" s="157" t="s">
        <v>2557</v>
      </c>
      <c r="E2683">
        <v>11</v>
      </c>
      <c r="F2683" t="s">
        <v>3170</v>
      </c>
      <c r="G2683" t="s">
        <v>219</v>
      </c>
      <c r="H2683" s="157" t="s">
        <v>3878</v>
      </c>
      <c r="I2683" s="157" t="s">
        <v>3878</v>
      </c>
      <c r="J2683" t="s">
        <v>451</v>
      </c>
      <c r="L2683" s="157" t="s">
        <v>2611</v>
      </c>
    </row>
    <row r="2684" spans="1:12" x14ac:dyDescent="0.2">
      <c r="A2684" t="s">
        <v>3932</v>
      </c>
      <c r="B2684">
        <v>39102</v>
      </c>
      <c r="C2684" t="s">
        <v>2027</v>
      </c>
      <c r="D2684" s="157" t="s">
        <v>2557</v>
      </c>
      <c r="E2684">
        <v>12</v>
      </c>
      <c r="F2684" t="s">
        <v>3902</v>
      </c>
      <c r="G2684" t="s">
        <v>403</v>
      </c>
      <c r="H2684" s="157" t="s">
        <v>3470</v>
      </c>
      <c r="I2684" s="157" t="s">
        <v>3470</v>
      </c>
      <c r="J2684" t="s">
        <v>451</v>
      </c>
      <c r="L2684" s="157" t="s">
        <v>2611</v>
      </c>
    </row>
    <row r="2685" spans="1:12" x14ac:dyDescent="0.2">
      <c r="A2685" t="s">
        <v>3932</v>
      </c>
      <c r="B2685">
        <v>39102</v>
      </c>
      <c r="C2685" t="s">
        <v>2027</v>
      </c>
      <c r="D2685" s="157" t="s">
        <v>2557</v>
      </c>
      <c r="E2685">
        <v>13</v>
      </c>
      <c r="F2685" t="s">
        <v>3903</v>
      </c>
      <c r="G2685" t="s">
        <v>405</v>
      </c>
      <c r="H2685" s="157" t="s">
        <v>3471</v>
      </c>
      <c r="I2685" s="157" t="s">
        <v>3471</v>
      </c>
      <c r="J2685" t="s">
        <v>451</v>
      </c>
      <c r="L2685" s="157" t="s">
        <v>2611</v>
      </c>
    </row>
    <row r="2686" spans="1:12" x14ac:dyDescent="0.2">
      <c r="A2686" t="s">
        <v>3932</v>
      </c>
      <c r="B2686">
        <v>39102</v>
      </c>
      <c r="C2686" t="s">
        <v>2027</v>
      </c>
      <c r="D2686" s="157" t="s">
        <v>2557</v>
      </c>
      <c r="E2686">
        <v>14</v>
      </c>
      <c r="F2686" t="s">
        <v>3904</v>
      </c>
      <c r="G2686" t="s">
        <v>407</v>
      </c>
      <c r="H2686" s="157" t="s">
        <v>3073</v>
      </c>
      <c r="I2686" s="157" t="s">
        <v>3073</v>
      </c>
      <c r="J2686" t="s">
        <v>451</v>
      </c>
      <c r="L2686" s="157" t="s">
        <v>2611</v>
      </c>
    </row>
    <row r="2687" spans="1:12" x14ac:dyDescent="0.2">
      <c r="A2687" t="s">
        <v>3932</v>
      </c>
      <c r="B2687">
        <v>39102</v>
      </c>
      <c r="C2687" t="s">
        <v>2027</v>
      </c>
      <c r="D2687" s="157" t="s">
        <v>2557</v>
      </c>
      <c r="E2687">
        <v>15</v>
      </c>
      <c r="F2687" t="s">
        <v>3905</v>
      </c>
      <c r="G2687" t="s">
        <v>409</v>
      </c>
      <c r="H2687" s="157" t="s">
        <v>3472</v>
      </c>
      <c r="I2687" s="157" t="s">
        <v>3472</v>
      </c>
      <c r="J2687" t="s">
        <v>451</v>
      </c>
      <c r="L2687" s="157" t="s">
        <v>2611</v>
      </c>
    </row>
    <row r="2688" spans="1:12" x14ac:dyDescent="0.2">
      <c r="A2688" t="s">
        <v>3932</v>
      </c>
      <c r="B2688">
        <v>39102</v>
      </c>
      <c r="C2688" t="s">
        <v>2027</v>
      </c>
      <c r="D2688" s="157" t="s">
        <v>2557</v>
      </c>
      <c r="E2688">
        <v>16</v>
      </c>
      <c r="F2688" t="s">
        <v>3906</v>
      </c>
      <c r="G2688" t="s">
        <v>411</v>
      </c>
      <c r="H2688" s="157" t="s">
        <v>3474</v>
      </c>
      <c r="I2688" s="157" t="s">
        <v>3474</v>
      </c>
      <c r="J2688" t="s">
        <v>451</v>
      </c>
      <c r="L2688" s="157" t="s">
        <v>2611</v>
      </c>
    </row>
    <row r="2689" spans="1:12" x14ac:dyDescent="0.2">
      <c r="A2689" t="s">
        <v>3932</v>
      </c>
      <c r="B2689">
        <v>39102</v>
      </c>
      <c r="C2689" t="s">
        <v>2027</v>
      </c>
      <c r="D2689" s="157" t="s">
        <v>2557</v>
      </c>
      <c r="E2689">
        <v>17</v>
      </c>
      <c r="F2689" t="s">
        <v>3907</v>
      </c>
      <c r="G2689" t="s">
        <v>413</v>
      </c>
      <c r="H2689" s="157" t="s">
        <v>3475</v>
      </c>
      <c r="I2689" s="157" t="s">
        <v>3475</v>
      </c>
      <c r="J2689" t="s">
        <v>451</v>
      </c>
      <c r="L2689" s="157" t="s">
        <v>2611</v>
      </c>
    </row>
    <row r="2690" spans="1:12" x14ac:dyDescent="0.2">
      <c r="A2690" t="s">
        <v>3932</v>
      </c>
      <c r="B2690">
        <v>39102</v>
      </c>
      <c r="C2690" t="s">
        <v>2027</v>
      </c>
      <c r="D2690" s="157" t="s">
        <v>2557</v>
      </c>
      <c r="E2690">
        <v>18</v>
      </c>
      <c r="F2690" t="s">
        <v>3908</v>
      </c>
      <c r="G2690" t="s">
        <v>415</v>
      </c>
      <c r="H2690" s="157" t="s">
        <v>3476</v>
      </c>
      <c r="I2690" s="157" t="s">
        <v>3476</v>
      </c>
      <c r="J2690" t="s">
        <v>451</v>
      </c>
      <c r="L2690" s="157" t="s">
        <v>2611</v>
      </c>
    </row>
    <row r="2691" spans="1:12" x14ac:dyDescent="0.2">
      <c r="A2691" t="s">
        <v>3932</v>
      </c>
      <c r="B2691">
        <v>39102</v>
      </c>
      <c r="C2691" t="s">
        <v>2027</v>
      </c>
      <c r="D2691" s="157" t="s">
        <v>2557</v>
      </c>
      <c r="E2691">
        <v>19</v>
      </c>
      <c r="F2691" t="s">
        <v>3909</v>
      </c>
      <c r="G2691" t="s">
        <v>417</v>
      </c>
      <c r="H2691" s="157" t="s">
        <v>3478</v>
      </c>
      <c r="I2691" s="157" t="s">
        <v>3478</v>
      </c>
      <c r="J2691" t="s">
        <v>451</v>
      </c>
      <c r="L2691" s="157" t="s">
        <v>2611</v>
      </c>
    </row>
    <row r="2692" spans="1:12" x14ac:dyDescent="0.2">
      <c r="A2692" t="s">
        <v>3932</v>
      </c>
      <c r="B2692">
        <v>39102</v>
      </c>
      <c r="C2692" t="s">
        <v>2027</v>
      </c>
      <c r="D2692" s="157" t="s">
        <v>2557</v>
      </c>
      <c r="E2692">
        <v>20</v>
      </c>
      <c r="F2692" t="s">
        <v>3910</v>
      </c>
      <c r="G2692" t="s">
        <v>419</v>
      </c>
      <c r="H2692" s="157" t="s">
        <v>3479</v>
      </c>
      <c r="I2692" s="157" t="s">
        <v>3479</v>
      </c>
      <c r="J2692" t="s">
        <v>451</v>
      </c>
      <c r="L2692" s="157" t="s">
        <v>2611</v>
      </c>
    </row>
    <row r="2693" spans="1:12" x14ac:dyDescent="0.2">
      <c r="A2693" t="s">
        <v>3932</v>
      </c>
      <c r="B2693">
        <v>39102</v>
      </c>
      <c r="C2693" t="s">
        <v>2027</v>
      </c>
      <c r="D2693" s="157" t="s">
        <v>2557</v>
      </c>
      <c r="E2693">
        <v>21</v>
      </c>
      <c r="F2693" t="s">
        <v>3911</v>
      </c>
      <c r="G2693" t="s">
        <v>421</v>
      </c>
      <c r="H2693" s="157" t="s">
        <v>3480</v>
      </c>
      <c r="I2693" s="157" t="s">
        <v>3480</v>
      </c>
      <c r="J2693" t="s">
        <v>451</v>
      </c>
      <c r="L2693" s="157" t="s">
        <v>2611</v>
      </c>
    </row>
    <row r="2694" spans="1:12" x14ac:dyDescent="0.2">
      <c r="A2694" t="s">
        <v>3932</v>
      </c>
      <c r="B2694">
        <v>39102</v>
      </c>
      <c r="C2694" t="s">
        <v>2027</v>
      </c>
      <c r="D2694" s="157" t="s">
        <v>2557</v>
      </c>
      <c r="E2694">
        <v>22</v>
      </c>
      <c r="F2694" t="s">
        <v>3912</v>
      </c>
      <c r="G2694" t="s">
        <v>423</v>
      </c>
      <c r="H2694" s="157" t="s">
        <v>3481</v>
      </c>
      <c r="I2694" s="157" t="s">
        <v>3481</v>
      </c>
      <c r="J2694" t="s">
        <v>451</v>
      </c>
      <c r="L2694" s="157" t="s">
        <v>2611</v>
      </c>
    </row>
    <row r="2695" spans="1:12" x14ac:dyDescent="0.2">
      <c r="A2695" t="s">
        <v>3932</v>
      </c>
      <c r="B2695">
        <v>39102</v>
      </c>
      <c r="C2695" t="s">
        <v>2027</v>
      </c>
      <c r="D2695" s="157" t="s">
        <v>2557</v>
      </c>
      <c r="E2695">
        <v>23</v>
      </c>
      <c r="F2695" t="s">
        <v>3913</v>
      </c>
      <c r="G2695" t="s">
        <v>425</v>
      </c>
      <c r="H2695" s="157" t="s">
        <v>3481</v>
      </c>
      <c r="I2695" s="157" t="s">
        <v>3481</v>
      </c>
      <c r="J2695" t="s">
        <v>451</v>
      </c>
      <c r="L2695" s="157" t="s">
        <v>2611</v>
      </c>
    </row>
    <row r="2696" spans="1:12" x14ac:dyDescent="0.2">
      <c r="A2696" t="s">
        <v>3932</v>
      </c>
      <c r="B2696">
        <v>39102</v>
      </c>
      <c r="C2696" t="s">
        <v>2027</v>
      </c>
      <c r="D2696" s="157" t="s">
        <v>2557</v>
      </c>
      <c r="E2696">
        <v>24</v>
      </c>
      <c r="F2696" t="s">
        <v>3914</v>
      </c>
      <c r="G2696" t="s">
        <v>427</v>
      </c>
      <c r="H2696" s="157" t="s">
        <v>3934</v>
      </c>
      <c r="I2696" s="157" t="s">
        <v>3934</v>
      </c>
      <c r="J2696" t="s">
        <v>451</v>
      </c>
      <c r="L2696" s="157" t="s">
        <v>2611</v>
      </c>
    </row>
    <row r="2697" spans="1:12" x14ac:dyDescent="0.2">
      <c r="A2697" t="s">
        <v>3932</v>
      </c>
      <c r="B2697">
        <v>39102</v>
      </c>
      <c r="C2697" t="s">
        <v>2027</v>
      </c>
      <c r="D2697" s="157" t="s">
        <v>2557</v>
      </c>
      <c r="E2697">
        <v>25</v>
      </c>
      <c r="F2697" t="s">
        <v>3915</v>
      </c>
      <c r="G2697" t="s">
        <v>429</v>
      </c>
      <c r="H2697" s="157" t="s">
        <v>3880</v>
      </c>
      <c r="I2697" s="157" t="s">
        <v>3880</v>
      </c>
      <c r="J2697" t="s">
        <v>451</v>
      </c>
      <c r="L2697" s="157" t="s">
        <v>2611</v>
      </c>
    </row>
    <row r="2698" spans="1:12" x14ac:dyDescent="0.2">
      <c r="A2698" t="s">
        <v>3932</v>
      </c>
      <c r="B2698">
        <v>39102</v>
      </c>
      <c r="C2698" t="s">
        <v>2027</v>
      </c>
      <c r="D2698" s="157" t="s">
        <v>2557</v>
      </c>
      <c r="E2698">
        <v>26</v>
      </c>
      <c r="F2698" t="s">
        <v>3916</v>
      </c>
      <c r="G2698" t="s">
        <v>431</v>
      </c>
      <c r="H2698" s="157" t="s">
        <v>3882</v>
      </c>
      <c r="I2698" s="157" t="s">
        <v>3882</v>
      </c>
      <c r="J2698" t="s">
        <v>451</v>
      </c>
      <c r="L2698" s="157" t="s">
        <v>2611</v>
      </c>
    </row>
    <row r="2699" spans="1:12" x14ac:dyDescent="0.2">
      <c r="A2699" t="s">
        <v>3932</v>
      </c>
      <c r="B2699">
        <v>39102</v>
      </c>
      <c r="C2699" t="s">
        <v>2027</v>
      </c>
      <c r="D2699" s="157" t="s">
        <v>2557</v>
      </c>
      <c r="E2699">
        <v>27</v>
      </c>
      <c r="F2699" t="s">
        <v>3917</v>
      </c>
      <c r="G2699" t="s">
        <v>433</v>
      </c>
      <c r="H2699" s="157" t="s">
        <v>3884</v>
      </c>
      <c r="I2699" s="157" t="s">
        <v>3884</v>
      </c>
      <c r="J2699" t="s">
        <v>451</v>
      </c>
      <c r="L2699" s="157" t="s">
        <v>2611</v>
      </c>
    </row>
    <row r="2700" spans="1:12" x14ac:dyDescent="0.2">
      <c r="A2700" t="s">
        <v>3932</v>
      </c>
      <c r="B2700">
        <v>39102</v>
      </c>
      <c r="C2700" t="s">
        <v>2027</v>
      </c>
      <c r="D2700" s="157" t="s">
        <v>2557</v>
      </c>
      <c r="E2700">
        <v>28</v>
      </c>
      <c r="F2700" t="s">
        <v>3918</v>
      </c>
      <c r="G2700" t="s">
        <v>435</v>
      </c>
      <c r="H2700" s="157" t="s">
        <v>3885</v>
      </c>
      <c r="I2700" s="157" t="s">
        <v>3885</v>
      </c>
      <c r="J2700" t="s">
        <v>451</v>
      </c>
      <c r="L2700" s="157" t="s">
        <v>2611</v>
      </c>
    </row>
    <row r="2701" spans="1:12" x14ac:dyDescent="0.2">
      <c r="A2701" t="s">
        <v>3935</v>
      </c>
      <c r="B2701">
        <v>39102</v>
      </c>
      <c r="C2701" t="s">
        <v>3078</v>
      </c>
      <c r="D2701" s="157" t="s">
        <v>3936</v>
      </c>
      <c r="E2701">
        <v>29</v>
      </c>
      <c r="F2701" t="s">
        <v>3930</v>
      </c>
      <c r="G2701" t="s">
        <v>437</v>
      </c>
      <c r="H2701" s="157" t="s">
        <v>3886</v>
      </c>
      <c r="I2701" s="157" t="s">
        <v>3074</v>
      </c>
      <c r="J2701" t="s">
        <v>2754</v>
      </c>
      <c r="L2701" s="157" t="s">
        <v>2611</v>
      </c>
    </row>
    <row r="2702" spans="1:12" x14ac:dyDescent="0.2">
      <c r="A2702" t="s">
        <v>3932</v>
      </c>
      <c r="B2702">
        <v>39102</v>
      </c>
      <c r="C2702" t="s">
        <v>2027</v>
      </c>
      <c r="D2702" s="157" t="s">
        <v>2557</v>
      </c>
      <c r="E2702">
        <v>30</v>
      </c>
      <c r="F2702" t="s">
        <v>3920</v>
      </c>
      <c r="G2702" t="s">
        <v>2608</v>
      </c>
      <c r="H2702" s="157" t="s">
        <v>3887</v>
      </c>
      <c r="I2702" s="157" t="s">
        <v>3887</v>
      </c>
      <c r="J2702" t="s">
        <v>451</v>
      </c>
      <c r="L2702" s="157" t="s">
        <v>2611</v>
      </c>
    </row>
    <row r="2703" spans="1:12" x14ac:dyDescent="0.2">
      <c r="A2703" t="s">
        <v>3932</v>
      </c>
      <c r="B2703">
        <v>39102</v>
      </c>
      <c r="C2703" t="s">
        <v>2027</v>
      </c>
      <c r="D2703" s="157" t="s">
        <v>2557</v>
      </c>
      <c r="E2703">
        <v>31</v>
      </c>
      <c r="F2703" t="s">
        <v>3921</v>
      </c>
      <c r="G2703" t="s">
        <v>453</v>
      </c>
      <c r="H2703" s="157" t="s">
        <v>3076</v>
      </c>
      <c r="I2703" s="157" t="s">
        <v>3076</v>
      </c>
      <c r="J2703" t="s">
        <v>451</v>
      </c>
      <c r="L2703" s="157" t="s">
        <v>2611</v>
      </c>
    </row>
    <row r="2704" spans="1:12" x14ac:dyDescent="0.2">
      <c r="A2704" t="s">
        <v>3932</v>
      </c>
      <c r="B2704">
        <v>39102</v>
      </c>
      <c r="C2704" t="s">
        <v>2027</v>
      </c>
      <c r="D2704" s="157" t="s">
        <v>2557</v>
      </c>
      <c r="E2704">
        <v>32</v>
      </c>
      <c r="F2704" t="s">
        <v>3922</v>
      </c>
      <c r="G2704" t="s">
        <v>455</v>
      </c>
      <c r="H2704" s="157" t="s">
        <v>3080</v>
      </c>
      <c r="I2704" s="157" t="s">
        <v>3080</v>
      </c>
      <c r="J2704" t="s">
        <v>451</v>
      </c>
      <c r="L2704" s="157" t="s">
        <v>2611</v>
      </c>
    </row>
    <row r="2705" spans="1:12" x14ac:dyDescent="0.2">
      <c r="A2705" t="s">
        <v>3932</v>
      </c>
      <c r="B2705">
        <v>39102</v>
      </c>
      <c r="C2705" t="s">
        <v>2027</v>
      </c>
      <c r="D2705" s="157" t="s">
        <v>2557</v>
      </c>
      <c r="E2705">
        <v>33</v>
      </c>
      <c r="F2705" t="s">
        <v>3923</v>
      </c>
      <c r="G2705" t="s">
        <v>451</v>
      </c>
      <c r="H2705" s="157" t="s">
        <v>3937</v>
      </c>
      <c r="I2705" s="157" t="s">
        <v>3937</v>
      </c>
      <c r="J2705" t="s">
        <v>451</v>
      </c>
      <c r="L2705" s="157" t="s">
        <v>2611</v>
      </c>
    </row>
    <row r="2706" spans="1:12" x14ac:dyDescent="0.2">
      <c r="A2706" t="s">
        <v>3938</v>
      </c>
      <c r="B2706">
        <v>39102</v>
      </c>
      <c r="C2706" t="s">
        <v>2694</v>
      </c>
      <c r="D2706" s="157" t="s">
        <v>2579</v>
      </c>
      <c r="E2706">
        <v>1</v>
      </c>
      <c r="F2706" t="s">
        <v>3931</v>
      </c>
      <c r="G2706" t="s">
        <v>463</v>
      </c>
      <c r="H2706" s="157" t="s">
        <v>3817</v>
      </c>
      <c r="I2706" s="157" t="s">
        <v>3817</v>
      </c>
      <c r="J2706" t="s">
        <v>451</v>
      </c>
      <c r="L2706" s="157" t="s">
        <v>2611</v>
      </c>
    </row>
    <row r="2707" spans="1:12" x14ac:dyDescent="0.2">
      <c r="A2707" t="s">
        <v>3938</v>
      </c>
      <c r="B2707">
        <v>39102</v>
      </c>
      <c r="C2707" t="s">
        <v>2694</v>
      </c>
      <c r="D2707" s="157" t="s">
        <v>2579</v>
      </c>
      <c r="E2707">
        <v>2</v>
      </c>
      <c r="F2707" t="s">
        <v>2843</v>
      </c>
      <c r="G2707" t="s">
        <v>465</v>
      </c>
      <c r="H2707" s="157" t="s">
        <v>3529</v>
      </c>
      <c r="I2707" s="157" t="s">
        <v>3529</v>
      </c>
      <c r="J2707" t="s">
        <v>451</v>
      </c>
      <c r="L2707" s="157" t="s">
        <v>2611</v>
      </c>
    </row>
    <row r="2708" spans="1:12" x14ac:dyDescent="0.2">
      <c r="A2708" t="s">
        <v>3938</v>
      </c>
      <c r="B2708">
        <v>39102</v>
      </c>
      <c r="C2708" t="s">
        <v>2694</v>
      </c>
      <c r="D2708" s="157" t="s">
        <v>2579</v>
      </c>
      <c r="E2708">
        <v>3</v>
      </c>
      <c r="F2708" t="s">
        <v>3165</v>
      </c>
      <c r="G2708" t="s">
        <v>467</v>
      </c>
      <c r="H2708" s="157" t="s">
        <v>3530</v>
      </c>
      <c r="I2708" s="157" t="s">
        <v>3530</v>
      </c>
      <c r="J2708" t="s">
        <v>451</v>
      </c>
      <c r="L2708" s="157" t="s">
        <v>2611</v>
      </c>
    </row>
    <row r="2709" spans="1:12" x14ac:dyDescent="0.2">
      <c r="A2709" t="s">
        <v>3938</v>
      </c>
      <c r="B2709">
        <v>39102</v>
      </c>
      <c r="C2709" t="s">
        <v>2694</v>
      </c>
      <c r="D2709" s="157" t="s">
        <v>2579</v>
      </c>
      <c r="E2709">
        <v>4</v>
      </c>
      <c r="F2709" t="s">
        <v>3166</v>
      </c>
      <c r="G2709" t="s">
        <v>469</v>
      </c>
      <c r="H2709" s="157" t="s">
        <v>3530</v>
      </c>
      <c r="I2709" s="157" t="s">
        <v>3530</v>
      </c>
      <c r="J2709" t="s">
        <v>451</v>
      </c>
      <c r="L2709" s="157" t="s">
        <v>2611</v>
      </c>
    </row>
    <row r="2710" spans="1:12" x14ac:dyDescent="0.2">
      <c r="A2710" t="s">
        <v>3938</v>
      </c>
      <c r="B2710">
        <v>39102</v>
      </c>
      <c r="C2710" t="s">
        <v>2694</v>
      </c>
      <c r="D2710" s="157" t="s">
        <v>2579</v>
      </c>
      <c r="E2710">
        <v>5</v>
      </c>
      <c r="F2710" t="s">
        <v>2844</v>
      </c>
      <c r="G2710" t="s">
        <v>237</v>
      </c>
      <c r="H2710" s="157" t="s">
        <v>3939</v>
      </c>
      <c r="I2710" s="157" t="s">
        <v>3939</v>
      </c>
      <c r="J2710" t="s">
        <v>451</v>
      </c>
      <c r="L2710" s="157" t="s">
        <v>2611</v>
      </c>
    </row>
    <row r="2711" spans="1:12" x14ac:dyDescent="0.2">
      <c r="A2711" t="s">
        <v>3938</v>
      </c>
      <c r="B2711">
        <v>39102</v>
      </c>
      <c r="C2711" t="s">
        <v>2694</v>
      </c>
      <c r="D2711" s="157" t="s">
        <v>2579</v>
      </c>
      <c r="E2711">
        <v>6</v>
      </c>
      <c r="F2711" t="s">
        <v>3167</v>
      </c>
      <c r="G2711" t="s">
        <v>234</v>
      </c>
      <c r="H2711" s="157" t="s">
        <v>3531</v>
      </c>
      <c r="I2711" s="157" t="s">
        <v>3531</v>
      </c>
      <c r="J2711" t="s">
        <v>451</v>
      </c>
      <c r="L2711" s="157" t="s">
        <v>2611</v>
      </c>
    </row>
    <row r="2712" spans="1:12" x14ac:dyDescent="0.2">
      <c r="A2712" t="s">
        <v>3938</v>
      </c>
      <c r="B2712">
        <v>39102</v>
      </c>
      <c r="C2712" t="s">
        <v>2694</v>
      </c>
      <c r="D2712" s="157" t="s">
        <v>2579</v>
      </c>
      <c r="E2712">
        <v>7</v>
      </c>
      <c r="F2712" t="s">
        <v>2845</v>
      </c>
      <c r="G2712" t="s">
        <v>231</v>
      </c>
      <c r="H2712" s="157" t="s">
        <v>3534</v>
      </c>
      <c r="I2712" s="157" t="s">
        <v>3534</v>
      </c>
      <c r="J2712" t="s">
        <v>451</v>
      </c>
      <c r="L2712" s="157" t="s">
        <v>2611</v>
      </c>
    </row>
    <row r="2713" spans="1:12" x14ac:dyDescent="0.2">
      <c r="A2713" t="s">
        <v>3938</v>
      </c>
      <c r="B2713">
        <v>39102</v>
      </c>
      <c r="C2713" t="s">
        <v>2694</v>
      </c>
      <c r="D2713" s="157" t="s">
        <v>2579</v>
      </c>
      <c r="E2713">
        <v>8</v>
      </c>
      <c r="F2713" t="s">
        <v>2846</v>
      </c>
      <c r="G2713" t="s">
        <v>228</v>
      </c>
      <c r="H2713" s="157" t="s">
        <v>3818</v>
      </c>
      <c r="I2713" s="157" t="s">
        <v>3818</v>
      </c>
      <c r="J2713" t="s">
        <v>451</v>
      </c>
      <c r="L2713" s="157" t="s">
        <v>2611</v>
      </c>
    </row>
    <row r="2714" spans="1:12" x14ac:dyDescent="0.2">
      <c r="A2714" t="s">
        <v>3938</v>
      </c>
      <c r="B2714">
        <v>39102</v>
      </c>
      <c r="C2714" t="s">
        <v>2694</v>
      </c>
      <c r="D2714" s="157" t="s">
        <v>2579</v>
      </c>
      <c r="E2714">
        <v>9</v>
      </c>
      <c r="F2714" t="s">
        <v>3168</v>
      </c>
      <c r="G2714" t="s">
        <v>225</v>
      </c>
      <c r="H2714" s="157" t="s">
        <v>3535</v>
      </c>
      <c r="I2714" s="157" t="s">
        <v>3535</v>
      </c>
      <c r="J2714" t="s">
        <v>451</v>
      </c>
      <c r="L2714" s="157" t="s">
        <v>2611</v>
      </c>
    </row>
    <row r="2715" spans="1:12" x14ac:dyDescent="0.2">
      <c r="A2715" t="s">
        <v>3938</v>
      </c>
      <c r="B2715">
        <v>39102</v>
      </c>
      <c r="C2715" t="s">
        <v>2694</v>
      </c>
      <c r="D2715" s="157" t="s">
        <v>2579</v>
      </c>
      <c r="E2715">
        <v>10</v>
      </c>
      <c r="F2715" t="s">
        <v>2847</v>
      </c>
      <c r="G2715" t="s">
        <v>222</v>
      </c>
      <c r="H2715" s="157" t="s">
        <v>3536</v>
      </c>
      <c r="I2715" s="157" t="s">
        <v>3536</v>
      </c>
      <c r="J2715" t="s">
        <v>451</v>
      </c>
      <c r="L2715" s="157" t="s">
        <v>2611</v>
      </c>
    </row>
    <row r="2716" spans="1:12" x14ac:dyDescent="0.2">
      <c r="A2716" t="s">
        <v>3938</v>
      </c>
      <c r="B2716">
        <v>39102</v>
      </c>
      <c r="C2716" t="s">
        <v>2694</v>
      </c>
      <c r="D2716" s="157" t="s">
        <v>2579</v>
      </c>
      <c r="E2716">
        <v>11</v>
      </c>
      <c r="F2716" t="s">
        <v>3170</v>
      </c>
      <c r="G2716" t="s">
        <v>219</v>
      </c>
      <c r="H2716" s="157" t="s">
        <v>3819</v>
      </c>
      <c r="I2716" s="157" t="s">
        <v>3819</v>
      </c>
      <c r="J2716" t="s">
        <v>451</v>
      </c>
      <c r="L2716" s="157" t="s">
        <v>2611</v>
      </c>
    </row>
    <row r="2717" spans="1:12" x14ac:dyDescent="0.2">
      <c r="A2717" t="s">
        <v>3938</v>
      </c>
      <c r="B2717">
        <v>39102</v>
      </c>
      <c r="C2717" t="s">
        <v>2694</v>
      </c>
      <c r="D2717" s="157" t="s">
        <v>2579</v>
      </c>
      <c r="E2717">
        <v>12</v>
      </c>
      <c r="F2717" t="s">
        <v>3902</v>
      </c>
      <c r="G2717" t="s">
        <v>403</v>
      </c>
      <c r="H2717" s="157" t="s">
        <v>3539</v>
      </c>
      <c r="I2717" s="157" t="s">
        <v>3539</v>
      </c>
      <c r="J2717" t="s">
        <v>451</v>
      </c>
      <c r="L2717" s="157" t="s">
        <v>2611</v>
      </c>
    </row>
    <row r="2718" spans="1:12" x14ac:dyDescent="0.2">
      <c r="A2718" t="s">
        <v>3938</v>
      </c>
      <c r="B2718">
        <v>39102</v>
      </c>
      <c r="C2718" t="s">
        <v>2694</v>
      </c>
      <c r="D2718" s="157" t="s">
        <v>2579</v>
      </c>
      <c r="E2718">
        <v>13</v>
      </c>
      <c r="F2718" t="s">
        <v>3903</v>
      </c>
      <c r="G2718" t="s">
        <v>405</v>
      </c>
      <c r="H2718" s="157" t="s">
        <v>3540</v>
      </c>
      <c r="I2718" s="157" t="s">
        <v>3540</v>
      </c>
      <c r="J2718" t="s">
        <v>451</v>
      </c>
      <c r="L2718" s="157" t="s">
        <v>2611</v>
      </c>
    </row>
    <row r="2719" spans="1:12" x14ac:dyDescent="0.2">
      <c r="A2719" t="s">
        <v>3938</v>
      </c>
      <c r="B2719">
        <v>39102</v>
      </c>
      <c r="C2719" t="s">
        <v>2694</v>
      </c>
      <c r="D2719" s="157" t="s">
        <v>2579</v>
      </c>
      <c r="E2719">
        <v>14</v>
      </c>
      <c r="F2719" t="s">
        <v>3904</v>
      </c>
      <c r="G2719" t="s">
        <v>407</v>
      </c>
      <c r="H2719" s="157" t="s">
        <v>3541</v>
      </c>
      <c r="I2719" s="157" t="s">
        <v>3541</v>
      </c>
      <c r="J2719" t="s">
        <v>451</v>
      </c>
      <c r="L2719" s="157" t="s">
        <v>2611</v>
      </c>
    </row>
    <row r="2720" spans="1:12" x14ac:dyDescent="0.2">
      <c r="A2720" t="s">
        <v>3938</v>
      </c>
      <c r="B2720">
        <v>39102</v>
      </c>
      <c r="C2720" t="s">
        <v>2694</v>
      </c>
      <c r="D2720" s="157" t="s">
        <v>2579</v>
      </c>
      <c r="E2720">
        <v>15</v>
      </c>
      <c r="F2720" t="s">
        <v>3905</v>
      </c>
      <c r="G2720" t="s">
        <v>409</v>
      </c>
      <c r="H2720" s="157" t="s">
        <v>3542</v>
      </c>
      <c r="I2720" s="157" t="s">
        <v>3542</v>
      </c>
      <c r="J2720" t="s">
        <v>451</v>
      </c>
      <c r="L2720" s="157" t="s">
        <v>2611</v>
      </c>
    </row>
    <row r="2721" spans="1:12" x14ac:dyDescent="0.2">
      <c r="A2721" t="s">
        <v>3938</v>
      </c>
      <c r="B2721">
        <v>39102</v>
      </c>
      <c r="C2721" t="s">
        <v>2694</v>
      </c>
      <c r="D2721" s="157" t="s">
        <v>2579</v>
      </c>
      <c r="E2721">
        <v>16</v>
      </c>
      <c r="F2721" t="s">
        <v>3906</v>
      </c>
      <c r="G2721" t="s">
        <v>411</v>
      </c>
      <c r="H2721" s="157" t="s">
        <v>3544</v>
      </c>
      <c r="I2721" s="157" t="s">
        <v>3544</v>
      </c>
      <c r="J2721" t="s">
        <v>451</v>
      </c>
      <c r="L2721" s="157" t="s">
        <v>2611</v>
      </c>
    </row>
    <row r="2722" spans="1:12" x14ac:dyDescent="0.2">
      <c r="A2722" t="s">
        <v>3938</v>
      </c>
      <c r="B2722">
        <v>39102</v>
      </c>
      <c r="C2722" t="s">
        <v>2694</v>
      </c>
      <c r="D2722" s="157" t="s">
        <v>2579</v>
      </c>
      <c r="E2722">
        <v>17</v>
      </c>
      <c r="F2722" t="s">
        <v>3907</v>
      </c>
      <c r="G2722" t="s">
        <v>413</v>
      </c>
      <c r="H2722" s="157" t="s">
        <v>3545</v>
      </c>
      <c r="I2722" s="157" t="s">
        <v>3545</v>
      </c>
      <c r="J2722" t="s">
        <v>451</v>
      </c>
      <c r="L2722" s="157" t="s">
        <v>2611</v>
      </c>
    </row>
    <row r="2723" spans="1:12" x14ac:dyDescent="0.2">
      <c r="A2723" t="s">
        <v>3938</v>
      </c>
      <c r="B2723">
        <v>39102</v>
      </c>
      <c r="C2723" t="s">
        <v>2694</v>
      </c>
      <c r="D2723" s="157" t="s">
        <v>2579</v>
      </c>
      <c r="E2723">
        <v>18</v>
      </c>
      <c r="F2723" t="s">
        <v>3908</v>
      </c>
      <c r="G2723" t="s">
        <v>415</v>
      </c>
      <c r="H2723" s="157" t="s">
        <v>3546</v>
      </c>
      <c r="I2723" s="157" t="s">
        <v>3546</v>
      </c>
      <c r="J2723" t="s">
        <v>451</v>
      </c>
      <c r="L2723" s="157" t="s">
        <v>2611</v>
      </c>
    </row>
    <row r="2724" spans="1:12" x14ac:dyDescent="0.2">
      <c r="A2724" t="s">
        <v>3938</v>
      </c>
      <c r="B2724">
        <v>39102</v>
      </c>
      <c r="C2724" t="s">
        <v>2694</v>
      </c>
      <c r="D2724" s="157" t="s">
        <v>2579</v>
      </c>
      <c r="E2724">
        <v>19</v>
      </c>
      <c r="F2724" t="s">
        <v>3909</v>
      </c>
      <c r="G2724" t="s">
        <v>417</v>
      </c>
      <c r="H2724" s="157" t="s">
        <v>3548</v>
      </c>
      <c r="I2724" s="157" t="s">
        <v>3548</v>
      </c>
      <c r="J2724" t="s">
        <v>451</v>
      </c>
      <c r="L2724" s="157" t="s">
        <v>2611</v>
      </c>
    </row>
    <row r="2725" spans="1:12" x14ac:dyDescent="0.2">
      <c r="A2725" t="s">
        <v>3938</v>
      </c>
      <c r="B2725">
        <v>39102</v>
      </c>
      <c r="C2725" t="s">
        <v>2694</v>
      </c>
      <c r="D2725" s="157" t="s">
        <v>2579</v>
      </c>
      <c r="E2725">
        <v>20</v>
      </c>
      <c r="F2725" t="s">
        <v>3910</v>
      </c>
      <c r="G2725" t="s">
        <v>419</v>
      </c>
      <c r="H2725" s="157" t="s">
        <v>3549</v>
      </c>
      <c r="I2725" s="157" t="s">
        <v>3549</v>
      </c>
      <c r="J2725" t="s">
        <v>451</v>
      </c>
      <c r="L2725" s="157" t="s">
        <v>2611</v>
      </c>
    </row>
    <row r="2726" spans="1:12" x14ac:dyDescent="0.2">
      <c r="A2726" t="s">
        <v>3938</v>
      </c>
      <c r="B2726">
        <v>39102</v>
      </c>
      <c r="C2726" t="s">
        <v>2694</v>
      </c>
      <c r="D2726" s="157" t="s">
        <v>2579</v>
      </c>
      <c r="E2726">
        <v>21</v>
      </c>
      <c r="F2726" t="s">
        <v>3911</v>
      </c>
      <c r="G2726" t="s">
        <v>421</v>
      </c>
      <c r="H2726" s="157" t="s">
        <v>3550</v>
      </c>
      <c r="I2726" s="157" t="s">
        <v>3550</v>
      </c>
      <c r="J2726" t="s">
        <v>451</v>
      </c>
      <c r="L2726" s="157" t="s">
        <v>2611</v>
      </c>
    </row>
    <row r="2727" spans="1:12" x14ac:dyDescent="0.2">
      <c r="A2727" t="s">
        <v>3938</v>
      </c>
      <c r="B2727">
        <v>39102</v>
      </c>
      <c r="C2727" t="s">
        <v>2694</v>
      </c>
      <c r="D2727" s="157" t="s">
        <v>2579</v>
      </c>
      <c r="E2727">
        <v>22</v>
      </c>
      <c r="F2727" t="s">
        <v>3912</v>
      </c>
      <c r="G2727" t="s">
        <v>423</v>
      </c>
      <c r="H2727" s="157" t="s">
        <v>3551</v>
      </c>
      <c r="I2727" s="157" t="s">
        <v>3551</v>
      </c>
      <c r="J2727" t="s">
        <v>451</v>
      </c>
      <c r="L2727" s="157" t="s">
        <v>2611</v>
      </c>
    </row>
    <row r="2728" spans="1:12" x14ac:dyDescent="0.2">
      <c r="A2728" t="s">
        <v>3938</v>
      </c>
      <c r="B2728">
        <v>39102</v>
      </c>
      <c r="C2728" t="s">
        <v>2694</v>
      </c>
      <c r="D2728" s="157" t="s">
        <v>2579</v>
      </c>
      <c r="E2728">
        <v>23</v>
      </c>
      <c r="F2728" t="s">
        <v>3913</v>
      </c>
      <c r="G2728" t="s">
        <v>425</v>
      </c>
      <c r="H2728" s="157" t="s">
        <v>3551</v>
      </c>
      <c r="I2728" s="157" t="s">
        <v>3551</v>
      </c>
      <c r="J2728" t="s">
        <v>451</v>
      </c>
      <c r="L2728" s="157" t="s">
        <v>2611</v>
      </c>
    </row>
    <row r="2729" spans="1:12" x14ac:dyDescent="0.2">
      <c r="A2729" t="s">
        <v>3938</v>
      </c>
      <c r="B2729">
        <v>39102</v>
      </c>
      <c r="C2729" t="s">
        <v>2694</v>
      </c>
      <c r="D2729" s="157" t="s">
        <v>2579</v>
      </c>
      <c r="E2729">
        <v>24</v>
      </c>
      <c r="F2729" t="s">
        <v>3914</v>
      </c>
      <c r="G2729" t="s">
        <v>427</v>
      </c>
      <c r="H2729" s="157" t="s">
        <v>3821</v>
      </c>
      <c r="I2729" s="157" t="s">
        <v>3821</v>
      </c>
      <c r="J2729" t="s">
        <v>451</v>
      </c>
      <c r="L2729" s="157" t="s">
        <v>2611</v>
      </c>
    </row>
    <row r="2730" spans="1:12" x14ac:dyDescent="0.2">
      <c r="A2730" t="s">
        <v>3938</v>
      </c>
      <c r="B2730">
        <v>39102</v>
      </c>
      <c r="C2730" t="s">
        <v>2694</v>
      </c>
      <c r="D2730" s="157" t="s">
        <v>2579</v>
      </c>
      <c r="E2730">
        <v>25</v>
      </c>
      <c r="F2730" t="s">
        <v>3915</v>
      </c>
      <c r="G2730" t="s">
        <v>429</v>
      </c>
      <c r="H2730" s="157" t="s">
        <v>3822</v>
      </c>
      <c r="I2730" s="157" t="s">
        <v>3822</v>
      </c>
      <c r="J2730" t="s">
        <v>451</v>
      </c>
      <c r="L2730" s="157" t="s">
        <v>2611</v>
      </c>
    </row>
    <row r="2731" spans="1:12" x14ac:dyDescent="0.2">
      <c r="A2731" t="s">
        <v>3938</v>
      </c>
      <c r="B2731">
        <v>39102</v>
      </c>
      <c r="C2731" t="s">
        <v>2694</v>
      </c>
      <c r="D2731" s="157" t="s">
        <v>2579</v>
      </c>
      <c r="E2731">
        <v>26</v>
      </c>
      <c r="F2731" t="s">
        <v>3916</v>
      </c>
      <c r="G2731" t="s">
        <v>431</v>
      </c>
      <c r="H2731" s="157" t="s">
        <v>3824</v>
      </c>
      <c r="I2731" s="157" t="s">
        <v>3824</v>
      </c>
      <c r="J2731" t="s">
        <v>451</v>
      </c>
      <c r="L2731" s="157" t="s">
        <v>2611</v>
      </c>
    </row>
    <row r="2732" spans="1:12" x14ac:dyDescent="0.2">
      <c r="A2732" t="s">
        <v>3938</v>
      </c>
      <c r="B2732">
        <v>39102</v>
      </c>
      <c r="C2732" t="s">
        <v>2694</v>
      </c>
      <c r="D2732" s="157" t="s">
        <v>2579</v>
      </c>
      <c r="E2732">
        <v>27</v>
      </c>
      <c r="F2732" t="s">
        <v>3917</v>
      </c>
      <c r="G2732" t="s">
        <v>433</v>
      </c>
      <c r="H2732" s="157" t="s">
        <v>3940</v>
      </c>
      <c r="I2732" s="157" t="s">
        <v>3940</v>
      </c>
      <c r="J2732" t="s">
        <v>451</v>
      </c>
      <c r="L2732" s="157" t="s">
        <v>2611</v>
      </c>
    </row>
    <row r="2733" spans="1:12" x14ac:dyDescent="0.2">
      <c r="A2733" t="s">
        <v>3938</v>
      </c>
      <c r="B2733">
        <v>39102</v>
      </c>
      <c r="C2733" t="s">
        <v>2694</v>
      </c>
      <c r="D2733" s="157" t="s">
        <v>2579</v>
      </c>
      <c r="E2733">
        <v>28</v>
      </c>
      <c r="F2733" t="s">
        <v>3918</v>
      </c>
      <c r="G2733" t="s">
        <v>435</v>
      </c>
      <c r="H2733" s="157" t="s">
        <v>3941</v>
      </c>
      <c r="I2733" s="157" t="s">
        <v>3941</v>
      </c>
      <c r="J2733" t="s">
        <v>451</v>
      </c>
      <c r="L2733" s="157" t="s">
        <v>2611</v>
      </c>
    </row>
    <row r="2734" spans="1:12" x14ac:dyDescent="0.2">
      <c r="A2734" t="s">
        <v>3943</v>
      </c>
      <c r="B2734">
        <v>39102</v>
      </c>
      <c r="C2734" t="s">
        <v>3944</v>
      </c>
      <c r="D2734" s="157" t="s">
        <v>3945</v>
      </c>
      <c r="E2734">
        <v>29</v>
      </c>
      <c r="F2734" t="s">
        <v>3930</v>
      </c>
      <c r="G2734" t="s">
        <v>437</v>
      </c>
      <c r="H2734" s="157" t="s">
        <v>3942</v>
      </c>
      <c r="I2734" s="157" t="s">
        <v>3946</v>
      </c>
      <c r="J2734" t="s">
        <v>2754</v>
      </c>
      <c r="L2734" s="157" t="s">
        <v>2611</v>
      </c>
    </row>
    <row r="2735" spans="1:12" x14ac:dyDescent="0.2">
      <c r="A2735" t="s">
        <v>3938</v>
      </c>
      <c r="B2735">
        <v>39102</v>
      </c>
      <c r="C2735" t="s">
        <v>2694</v>
      </c>
      <c r="D2735" s="157" t="s">
        <v>2579</v>
      </c>
      <c r="E2735">
        <v>30</v>
      </c>
      <c r="F2735" t="s">
        <v>3920</v>
      </c>
      <c r="G2735" t="s">
        <v>2608</v>
      </c>
      <c r="H2735" s="157" t="s">
        <v>3947</v>
      </c>
      <c r="I2735" s="157" t="s">
        <v>3947</v>
      </c>
      <c r="J2735" t="s">
        <v>451</v>
      </c>
      <c r="L2735" s="157" t="s">
        <v>2611</v>
      </c>
    </row>
    <row r="2736" spans="1:12" x14ac:dyDescent="0.2">
      <c r="A2736" t="s">
        <v>3938</v>
      </c>
      <c r="B2736">
        <v>39102</v>
      </c>
      <c r="C2736" t="s">
        <v>2694</v>
      </c>
      <c r="D2736" s="157" t="s">
        <v>2579</v>
      </c>
      <c r="E2736">
        <v>31</v>
      </c>
      <c r="F2736" t="s">
        <v>3921</v>
      </c>
      <c r="G2736" t="s">
        <v>453</v>
      </c>
      <c r="H2736" s="157" t="s">
        <v>3948</v>
      </c>
      <c r="I2736" s="157" t="s">
        <v>3948</v>
      </c>
      <c r="J2736" t="s">
        <v>451</v>
      </c>
      <c r="L2736" s="157" t="s">
        <v>2611</v>
      </c>
    </row>
    <row r="2737" spans="1:12" x14ac:dyDescent="0.2">
      <c r="A2737" t="s">
        <v>3938</v>
      </c>
      <c r="B2737">
        <v>39102</v>
      </c>
      <c r="C2737" t="s">
        <v>2694</v>
      </c>
      <c r="D2737" s="157" t="s">
        <v>2579</v>
      </c>
      <c r="E2737">
        <v>32</v>
      </c>
      <c r="F2737" t="s">
        <v>3922</v>
      </c>
      <c r="G2737" t="s">
        <v>455</v>
      </c>
      <c r="H2737" s="157" t="s">
        <v>3554</v>
      </c>
      <c r="I2737" s="157" t="s">
        <v>3554</v>
      </c>
      <c r="J2737" t="s">
        <v>451</v>
      </c>
      <c r="L2737" s="157" t="s">
        <v>2611</v>
      </c>
    </row>
    <row r="2738" spans="1:12" x14ac:dyDescent="0.2">
      <c r="A2738" t="s">
        <v>3938</v>
      </c>
      <c r="B2738">
        <v>39102</v>
      </c>
      <c r="C2738" t="s">
        <v>2694</v>
      </c>
      <c r="D2738" s="157" t="s">
        <v>2579</v>
      </c>
      <c r="E2738">
        <v>33</v>
      </c>
      <c r="F2738" t="s">
        <v>3923</v>
      </c>
      <c r="G2738" t="s">
        <v>451</v>
      </c>
      <c r="H2738" s="157" t="s">
        <v>3555</v>
      </c>
      <c r="I2738" s="157" t="s">
        <v>3555</v>
      </c>
      <c r="J2738" t="s">
        <v>451</v>
      </c>
      <c r="L2738" s="157" t="s">
        <v>2611</v>
      </c>
    </row>
    <row r="2739" spans="1:12" x14ac:dyDescent="0.2">
      <c r="A2739" t="s">
        <v>3949</v>
      </c>
      <c r="B2739">
        <v>39102</v>
      </c>
      <c r="C2739" t="s">
        <v>2027</v>
      </c>
      <c r="D2739" s="157" t="s">
        <v>2339</v>
      </c>
      <c r="E2739">
        <v>1</v>
      </c>
      <c r="F2739" t="s">
        <v>3931</v>
      </c>
      <c r="G2739" t="s">
        <v>463</v>
      </c>
      <c r="H2739" s="157" t="s">
        <v>3558</v>
      </c>
      <c r="I2739" s="157" t="s">
        <v>3558</v>
      </c>
      <c r="J2739" t="s">
        <v>451</v>
      </c>
      <c r="L2739" s="157" t="s">
        <v>2611</v>
      </c>
    </row>
    <row r="2740" spans="1:12" x14ac:dyDescent="0.2">
      <c r="A2740" t="s">
        <v>3949</v>
      </c>
      <c r="B2740">
        <v>39102</v>
      </c>
      <c r="C2740" t="s">
        <v>2027</v>
      </c>
      <c r="D2740" s="157" t="s">
        <v>2339</v>
      </c>
      <c r="E2740">
        <v>2</v>
      </c>
      <c r="F2740" t="s">
        <v>2843</v>
      </c>
      <c r="G2740" t="s">
        <v>465</v>
      </c>
      <c r="H2740" s="157" t="s">
        <v>3559</v>
      </c>
      <c r="I2740" s="157" t="s">
        <v>3559</v>
      </c>
      <c r="J2740" t="s">
        <v>451</v>
      </c>
      <c r="L2740" s="157" t="s">
        <v>2611</v>
      </c>
    </row>
    <row r="2741" spans="1:12" x14ac:dyDescent="0.2">
      <c r="A2741" t="s">
        <v>3949</v>
      </c>
      <c r="B2741">
        <v>39102</v>
      </c>
      <c r="C2741" t="s">
        <v>2027</v>
      </c>
      <c r="D2741" s="157" t="s">
        <v>2339</v>
      </c>
      <c r="E2741">
        <v>3</v>
      </c>
      <c r="F2741" t="s">
        <v>3165</v>
      </c>
      <c r="G2741" t="s">
        <v>467</v>
      </c>
      <c r="H2741" s="157" t="s">
        <v>3560</v>
      </c>
      <c r="I2741" s="157" t="s">
        <v>3560</v>
      </c>
      <c r="J2741" t="s">
        <v>451</v>
      </c>
      <c r="L2741" s="157" t="s">
        <v>2611</v>
      </c>
    </row>
    <row r="2742" spans="1:12" x14ac:dyDescent="0.2">
      <c r="A2742" t="s">
        <v>3949</v>
      </c>
      <c r="B2742">
        <v>39102</v>
      </c>
      <c r="C2742" t="s">
        <v>2027</v>
      </c>
      <c r="D2742" s="157" t="s">
        <v>2339</v>
      </c>
      <c r="E2742">
        <v>4</v>
      </c>
      <c r="F2742" t="s">
        <v>3166</v>
      </c>
      <c r="G2742" t="s">
        <v>469</v>
      </c>
      <c r="H2742" s="157" t="s">
        <v>3560</v>
      </c>
      <c r="I2742" s="157" t="s">
        <v>3560</v>
      </c>
      <c r="J2742" t="s">
        <v>451</v>
      </c>
      <c r="L2742" s="157" t="s">
        <v>2611</v>
      </c>
    </row>
    <row r="2743" spans="1:12" x14ac:dyDescent="0.2">
      <c r="A2743" t="s">
        <v>3949</v>
      </c>
      <c r="B2743">
        <v>39102</v>
      </c>
      <c r="C2743" t="s">
        <v>2027</v>
      </c>
      <c r="D2743" s="157" t="s">
        <v>2339</v>
      </c>
      <c r="E2743">
        <v>5</v>
      </c>
      <c r="F2743" t="s">
        <v>2844</v>
      </c>
      <c r="G2743" t="s">
        <v>237</v>
      </c>
      <c r="H2743" s="157" t="s">
        <v>3561</v>
      </c>
      <c r="I2743" s="157" t="s">
        <v>3561</v>
      </c>
      <c r="J2743" t="s">
        <v>451</v>
      </c>
      <c r="L2743" s="157" t="s">
        <v>2611</v>
      </c>
    </row>
    <row r="2744" spans="1:12" x14ac:dyDescent="0.2">
      <c r="A2744" t="s">
        <v>3949</v>
      </c>
      <c r="B2744">
        <v>39102</v>
      </c>
      <c r="C2744" t="s">
        <v>2027</v>
      </c>
      <c r="D2744" s="157" t="s">
        <v>2339</v>
      </c>
      <c r="E2744">
        <v>6</v>
      </c>
      <c r="F2744" t="s">
        <v>3167</v>
      </c>
      <c r="G2744" t="s">
        <v>234</v>
      </c>
      <c r="H2744" s="157" t="s">
        <v>3562</v>
      </c>
      <c r="I2744" s="157" t="s">
        <v>3562</v>
      </c>
      <c r="J2744" t="s">
        <v>451</v>
      </c>
      <c r="L2744" s="157" t="s">
        <v>2611</v>
      </c>
    </row>
    <row r="2745" spans="1:12" x14ac:dyDescent="0.2">
      <c r="A2745" t="s">
        <v>3949</v>
      </c>
      <c r="B2745">
        <v>39102</v>
      </c>
      <c r="C2745" t="s">
        <v>2027</v>
      </c>
      <c r="D2745" s="157" t="s">
        <v>2339</v>
      </c>
      <c r="E2745">
        <v>7</v>
      </c>
      <c r="F2745" t="s">
        <v>2845</v>
      </c>
      <c r="G2745" t="s">
        <v>231</v>
      </c>
      <c r="H2745" s="157" t="s">
        <v>3563</v>
      </c>
      <c r="I2745" s="157" t="s">
        <v>3563</v>
      </c>
      <c r="J2745" t="s">
        <v>451</v>
      </c>
      <c r="L2745" s="157" t="s">
        <v>2611</v>
      </c>
    </row>
    <row r="2746" spans="1:12" x14ac:dyDescent="0.2">
      <c r="A2746" t="s">
        <v>3949</v>
      </c>
      <c r="B2746">
        <v>39102</v>
      </c>
      <c r="C2746" t="s">
        <v>2027</v>
      </c>
      <c r="D2746" s="157" t="s">
        <v>2339</v>
      </c>
      <c r="E2746">
        <v>8</v>
      </c>
      <c r="F2746" t="s">
        <v>2846</v>
      </c>
      <c r="G2746" t="s">
        <v>228</v>
      </c>
      <c r="H2746" s="157" t="s">
        <v>3564</v>
      </c>
      <c r="I2746" s="157" t="s">
        <v>3564</v>
      </c>
      <c r="J2746" t="s">
        <v>451</v>
      </c>
      <c r="L2746" s="157" t="s">
        <v>2611</v>
      </c>
    </row>
    <row r="2747" spans="1:12" x14ac:dyDescent="0.2">
      <c r="A2747" t="s">
        <v>3949</v>
      </c>
      <c r="B2747">
        <v>39102</v>
      </c>
      <c r="C2747" t="s">
        <v>2027</v>
      </c>
      <c r="D2747" s="157" t="s">
        <v>2339</v>
      </c>
      <c r="E2747">
        <v>9</v>
      </c>
      <c r="F2747" t="s">
        <v>3168</v>
      </c>
      <c r="G2747" t="s">
        <v>225</v>
      </c>
      <c r="H2747" s="157" t="s">
        <v>3565</v>
      </c>
      <c r="I2747" s="157" t="s">
        <v>3565</v>
      </c>
      <c r="J2747" t="s">
        <v>451</v>
      </c>
      <c r="L2747" s="157" t="s">
        <v>2611</v>
      </c>
    </row>
    <row r="2748" spans="1:12" x14ac:dyDescent="0.2">
      <c r="A2748" t="s">
        <v>3949</v>
      </c>
      <c r="B2748">
        <v>39102</v>
      </c>
      <c r="C2748" t="s">
        <v>2027</v>
      </c>
      <c r="D2748" s="157" t="s">
        <v>2339</v>
      </c>
      <c r="E2748">
        <v>10</v>
      </c>
      <c r="F2748" t="s">
        <v>2847</v>
      </c>
      <c r="G2748" t="s">
        <v>222</v>
      </c>
      <c r="H2748" s="157" t="s">
        <v>3950</v>
      </c>
      <c r="I2748" s="157" t="s">
        <v>3950</v>
      </c>
      <c r="J2748" t="s">
        <v>451</v>
      </c>
      <c r="L2748" s="157" t="s">
        <v>2611</v>
      </c>
    </row>
    <row r="2749" spans="1:12" x14ac:dyDescent="0.2">
      <c r="A2749" t="s">
        <v>3949</v>
      </c>
      <c r="B2749">
        <v>39102</v>
      </c>
      <c r="C2749" t="s">
        <v>2027</v>
      </c>
      <c r="D2749" s="157" t="s">
        <v>2339</v>
      </c>
      <c r="E2749">
        <v>11</v>
      </c>
      <c r="F2749" t="s">
        <v>3170</v>
      </c>
      <c r="G2749" t="s">
        <v>219</v>
      </c>
      <c r="H2749" s="157" t="s">
        <v>3951</v>
      </c>
      <c r="I2749" s="157" t="s">
        <v>3951</v>
      </c>
      <c r="J2749" t="s">
        <v>451</v>
      </c>
      <c r="L2749" s="157" t="s">
        <v>2611</v>
      </c>
    </row>
    <row r="2750" spans="1:12" x14ac:dyDescent="0.2">
      <c r="A2750" t="s">
        <v>3949</v>
      </c>
      <c r="B2750">
        <v>39102</v>
      </c>
      <c r="C2750" t="s">
        <v>2027</v>
      </c>
      <c r="D2750" s="157" t="s">
        <v>2339</v>
      </c>
      <c r="E2750">
        <v>12</v>
      </c>
      <c r="F2750" t="s">
        <v>3902</v>
      </c>
      <c r="G2750" t="s">
        <v>403</v>
      </c>
      <c r="H2750" s="157" t="s">
        <v>3568</v>
      </c>
      <c r="I2750" s="157" t="s">
        <v>3568</v>
      </c>
      <c r="J2750" t="s">
        <v>451</v>
      </c>
      <c r="L2750" s="157" t="s">
        <v>2611</v>
      </c>
    </row>
    <row r="2751" spans="1:12" x14ac:dyDescent="0.2">
      <c r="A2751" t="s">
        <v>3949</v>
      </c>
      <c r="B2751">
        <v>39102</v>
      </c>
      <c r="C2751" t="s">
        <v>2027</v>
      </c>
      <c r="D2751" s="157" t="s">
        <v>2339</v>
      </c>
      <c r="E2751">
        <v>13</v>
      </c>
      <c r="F2751" t="s">
        <v>3903</v>
      </c>
      <c r="G2751" t="s">
        <v>405</v>
      </c>
      <c r="H2751" s="157" t="s">
        <v>3569</v>
      </c>
      <c r="I2751" s="157" t="s">
        <v>3569</v>
      </c>
      <c r="J2751" t="s">
        <v>451</v>
      </c>
      <c r="L2751" s="157" t="s">
        <v>2611</v>
      </c>
    </row>
    <row r="2752" spans="1:12" x14ac:dyDescent="0.2">
      <c r="A2752" t="s">
        <v>3949</v>
      </c>
      <c r="B2752">
        <v>39102</v>
      </c>
      <c r="C2752" t="s">
        <v>2027</v>
      </c>
      <c r="D2752" s="157" t="s">
        <v>2339</v>
      </c>
      <c r="E2752">
        <v>14</v>
      </c>
      <c r="F2752" t="s">
        <v>3904</v>
      </c>
      <c r="G2752" t="s">
        <v>407</v>
      </c>
      <c r="H2752" s="157" t="s">
        <v>3570</v>
      </c>
      <c r="I2752" s="157" t="s">
        <v>3570</v>
      </c>
      <c r="J2752" t="s">
        <v>451</v>
      </c>
      <c r="L2752" s="157" t="s">
        <v>2611</v>
      </c>
    </row>
    <row r="2753" spans="1:12" x14ac:dyDescent="0.2">
      <c r="A2753" t="s">
        <v>3949</v>
      </c>
      <c r="B2753">
        <v>39102</v>
      </c>
      <c r="C2753" t="s">
        <v>2027</v>
      </c>
      <c r="D2753" s="157" t="s">
        <v>2339</v>
      </c>
      <c r="E2753">
        <v>15</v>
      </c>
      <c r="F2753" t="s">
        <v>3905</v>
      </c>
      <c r="G2753" t="s">
        <v>409</v>
      </c>
      <c r="H2753" s="157" t="s">
        <v>3571</v>
      </c>
      <c r="I2753" s="157" t="s">
        <v>3571</v>
      </c>
      <c r="J2753" t="s">
        <v>451</v>
      </c>
      <c r="L2753" s="157" t="s">
        <v>2611</v>
      </c>
    </row>
    <row r="2754" spans="1:12" x14ac:dyDescent="0.2">
      <c r="A2754" t="s">
        <v>3949</v>
      </c>
      <c r="B2754">
        <v>39102</v>
      </c>
      <c r="C2754" t="s">
        <v>2027</v>
      </c>
      <c r="D2754" s="157" t="s">
        <v>2339</v>
      </c>
      <c r="E2754">
        <v>16</v>
      </c>
      <c r="F2754" t="s">
        <v>3906</v>
      </c>
      <c r="G2754" t="s">
        <v>411</v>
      </c>
      <c r="H2754" s="157" t="s">
        <v>3573</v>
      </c>
      <c r="I2754" s="157" t="s">
        <v>3573</v>
      </c>
      <c r="J2754" t="s">
        <v>451</v>
      </c>
      <c r="L2754" s="157" t="s">
        <v>2611</v>
      </c>
    </row>
    <row r="2755" spans="1:12" x14ac:dyDescent="0.2">
      <c r="A2755" t="s">
        <v>3949</v>
      </c>
      <c r="B2755">
        <v>39102</v>
      </c>
      <c r="C2755" t="s">
        <v>2027</v>
      </c>
      <c r="D2755" s="157" t="s">
        <v>2339</v>
      </c>
      <c r="E2755">
        <v>17</v>
      </c>
      <c r="F2755" t="s">
        <v>3907</v>
      </c>
      <c r="G2755" t="s">
        <v>413</v>
      </c>
      <c r="H2755" s="157" t="s">
        <v>3574</v>
      </c>
      <c r="I2755" s="157" t="s">
        <v>3574</v>
      </c>
      <c r="J2755" t="s">
        <v>451</v>
      </c>
      <c r="L2755" s="157" t="s">
        <v>2611</v>
      </c>
    </row>
    <row r="2756" spans="1:12" x14ac:dyDescent="0.2">
      <c r="A2756" t="s">
        <v>3949</v>
      </c>
      <c r="B2756">
        <v>39102</v>
      </c>
      <c r="C2756" t="s">
        <v>2027</v>
      </c>
      <c r="D2756" s="157" t="s">
        <v>2339</v>
      </c>
      <c r="E2756">
        <v>18</v>
      </c>
      <c r="F2756" t="s">
        <v>3908</v>
      </c>
      <c r="G2756" t="s">
        <v>415</v>
      </c>
      <c r="H2756" s="157" t="s">
        <v>3952</v>
      </c>
      <c r="I2756" s="157" t="s">
        <v>3952</v>
      </c>
      <c r="J2756" t="s">
        <v>451</v>
      </c>
      <c r="L2756" s="157" t="s">
        <v>2611</v>
      </c>
    </row>
    <row r="2757" spans="1:12" x14ac:dyDescent="0.2">
      <c r="A2757" t="s">
        <v>3949</v>
      </c>
      <c r="B2757">
        <v>39102</v>
      </c>
      <c r="C2757" t="s">
        <v>2027</v>
      </c>
      <c r="D2757" s="157" t="s">
        <v>2339</v>
      </c>
      <c r="E2757">
        <v>19</v>
      </c>
      <c r="F2757" t="s">
        <v>3909</v>
      </c>
      <c r="G2757" t="s">
        <v>417</v>
      </c>
      <c r="H2757" s="157" t="s">
        <v>3575</v>
      </c>
      <c r="I2757" s="157" t="s">
        <v>3575</v>
      </c>
      <c r="J2757" t="s">
        <v>451</v>
      </c>
      <c r="L2757" s="157" t="s">
        <v>2611</v>
      </c>
    </row>
    <row r="2758" spans="1:12" x14ac:dyDescent="0.2">
      <c r="A2758" t="s">
        <v>3949</v>
      </c>
      <c r="B2758">
        <v>39102</v>
      </c>
      <c r="C2758" t="s">
        <v>2027</v>
      </c>
      <c r="D2758" s="157" t="s">
        <v>2339</v>
      </c>
      <c r="E2758">
        <v>20</v>
      </c>
      <c r="F2758" t="s">
        <v>3910</v>
      </c>
      <c r="G2758" t="s">
        <v>419</v>
      </c>
      <c r="H2758" s="157" t="s">
        <v>3576</v>
      </c>
      <c r="I2758" s="157" t="s">
        <v>3576</v>
      </c>
      <c r="J2758" t="s">
        <v>451</v>
      </c>
      <c r="L2758" s="157" t="s">
        <v>2611</v>
      </c>
    </row>
    <row r="2759" spans="1:12" x14ac:dyDescent="0.2">
      <c r="A2759" t="s">
        <v>3949</v>
      </c>
      <c r="B2759">
        <v>39102</v>
      </c>
      <c r="C2759" t="s">
        <v>2027</v>
      </c>
      <c r="D2759" s="157" t="s">
        <v>2339</v>
      </c>
      <c r="E2759">
        <v>21</v>
      </c>
      <c r="F2759" t="s">
        <v>3911</v>
      </c>
      <c r="G2759" t="s">
        <v>421</v>
      </c>
      <c r="H2759" s="157" t="s">
        <v>3577</v>
      </c>
      <c r="I2759" s="157" t="s">
        <v>3577</v>
      </c>
      <c r="J2759" t="s">
        <v>451</v>
      </c>
      <c r="L2759" s="157" t="s">
        <v>2611</v>
      </c>
    </row>
    <row r="2760" spans="1:12" x14ac:dyDescent="0.2">
      <c r="A2760" t="s">
        <v>3949</v>
      </c>
      <c r="B2760">
        <v>39102</v>
      </c>
      <c r="C2760" t="s">
        <v>2027</v>
      </c>
      <c r="D2760" s="157" t="s">
        <v>2339</v>
      </c>
      <c r="E2760">
        <v>22</v>
      </c>
      <c r="F2760" t="s">
        <v>3912</v>
      </c>
      <c r="G2760" t="s">
        <v>423</v>
      </c>
      <c r="H2760" s="157" t="s">
        <v>3579</v>
      </c>
      <c r="I2760" s="157" t="s">
        <v>3579</v>
      </c>
      <c r="J2760" t="s">
        <v>451</v>
      </c>
      <c r="L2760" s="157" t="s">
        <v>2611</v>
      </c>
    </row>
    <row r="2761" spans="1:12" x14ac:dyDescent="0.2">
      <c r="A2761" t="s">
        <v>3949</v>
      </c>
      <c r="B2761">
        <v>39102</v>
      </c>
      <c r="C2761" t="s">
        <v>2027</v>
      </c>
      <c r="D2761" s="157" t="s">
        <v>2339</v>
      </c>
      <c r="E2761">
        <v>23</v>
      </c>
      <c r="F2761" t="s">
        <v>3913</v>
      </c>
      <c r="G2761" t="s">
        <v>425</v>
      </c>
      <c r="H2761" s="157" t="s">
        <v>3579</v>
      </c>
      <c r="I2761" s="157" t="s">
        <v>3579</v>
      </c>
      <c r="J2761" t="s">
        <v>451</v>
      </c>
      <c r="L2761" s="157" t="s">
        <v>2611</v>
      </c>
    </row>
    <row r="2762" spans="1:12" x14ac:dyDescent="0.2">
      <c r="A2762" t="s">
        <v>3949</v>
      </c>
      <c r="B2762">
        <v>39102</v>
      </c>
      <c r="C2762" t="s">
        <v>2027</v>
      </c>
      <c r="D2762" s="157" t="s">
        <v>2339</v>
      </c>
      <c r="E2762">
        <v>24</v>
      </c>
      <c r="F2762" t="s">
        <v>3914</v>
      </c>
      <c r="G2762" t="s">
        <v>427</v>
      </c>
      <c r="H2762" s="157" t="s">
        <v>3580</v>
      </c>
      <c r="I2762" s="157" t="s">
        <v>3580</v>
      </c>
      <c r="J2762" t="s">
        <v>451</v>
      </c>
      <c r="L2762" s="157" t="s">
        <v>2611</v>
      </c>
    </row>
    <row r="2763" spans="1:12" x14ac:dyDescent="0.2">
      <c r="A2763" t="s">
        <v>3949</v>
      </c>
      <c r="B2763">
        <v>39102</v>
      </c>
      <c r="C2763" t="s">
        <v>2027</v>
      </c>
      <c r="D2763" s="157" t="s">
        <v>2339</v>
      </c>
      <c r="E2763">
        <v>25</v>
      </c>
      <c r="F2763" t="s">
        <v>3915</v>
      </c>
      <c r="G2763" t="s">
        <v>429</v>
      </c>
      <c r="H2763" s="157" t="s">
        <v>3582</v>
      </c>
      <c r="I2763" s="157" t="s">
        <v>3582</v>
      </c>
      <c r="J2763" t="s">
        <v>451</v>
      </c>
      <c r="L2763" s="157" t="s">
        <v>2611</v>
      </c>
    </row>
    <row r="2764" spans="1:12" x14ac:dyDescent="0.2">
      <c r="A2764" t="s">
        <v>3949</v>
      </c>
      <c r="B2764">
        <v>39102</v>
      </c>
      <c r="C2764" t="s">
        <v>2027</v>
      </c>
      <c r="D2764" s="157" t="s">
        <v>2339</v>
      </c>
      <c r="E2764">
        <v>26</v>
      </c>
      <c r="F2764" t="s">
        <v>3916</v>
      </c>
      <c r="G2764" t="s">
        <v>431</v>
      </c>
      <c r="H2764" s="157" t="s">
        <v>3584</v>
      </c>
      <c r="I2764" s="157" t="s">
        <v>3584</v>
      </c>
      <c r="J2764" t="s">
        <v>451</v>
      </c>
      <c r="L2764" s="157" t="s">
        <v>2611</v>
      </c>
    </row>
    <row r="2765" spans="1:12" x14ac:dyDescent="0.2">
      <c r="A2765" t="s">
        <v>3949</v>
      </c>
      <c r="B2765">
        <v>39102</v>
      </c>
      <c r="C2765" t="s">
        <v>2027</v>
      </c>
      <c r="D2765" s="157" t="s">
        <v>2339</v>
      </c>
      <c r="E2765">
        <v>27</v>
      </c>
      <c r="F2765" t="s">
        <v>3917</v>
      </c>
      <c r="G2765" t="s">
        <v>433</v>
      </c>
      <c r="H2765" s="157" t="s">
        <v>3953</v>
      </c>
      <c r="I2765" s="157" t="s">
        <v>3953</v>
      </c>
      <c r="J2765" t="s">
        <v>451</v>
      </c>
      <c r="L2765" s="157" t="s">
        <v>2611</v>
      </c>
    </row>
    <row r="2766" spans="1:12" x14ac:dyDescent="0.2">
      <c r="A2766" t="s">
        <v>3949</v>
      </c>
      <c r="B2766">
        <v>39102</v>
      </c>
      <c r="C2766" t="s">
        <v>2027</v>
      </c>
      <c r="D2766" s="157" t="s">
        <v>2339</v>
      </c>
      <c r="E2766">
        <v>28</v>
      </c>
      <c r="F2766" t="s">
        <v>3918</v>
      </c>
      <c r="G2766" t="s">
        <v>435</v>
      </c>
      <c r="H2766" s="157" t="s">
        <v>3585</v>
      </c>
      <c r="I2766" s="157" t="s">
        <v>3585</v>
      </c>
      <c r="J2766" t="s">
        <v>451</v>
      </c>
      <c r="L2766" s="157" t="s">
        <v>2611</v>
      </c>
    </row>
    <row r="2767" spans="1:12" x14ac:dyDescent="0.2">
      <c r="A2767" t="s">
        <v>3954</v>
      </c>
      <c r="B2767">
        <v>39102</v>
      </c>
      <c r="C2767" t="s">
        <v>3078</v>
      </c>
      <c r="D2767" s="157" t="s">
        <v>3955</v>
      </c>
      <c r="E2767">
        <v>29</v>
      </c>
      <c r="F2767" t="s">
        <v>3930</v>
      </c>
      <c r="G2767" t="s">
        <v>437</v>
      </c>
      <c r="H2767" s="157" t="s">
        <v>3586</v>
      </c>
      <c r="I2767" s="157" t="s">
        <v>3956</v>
      </c>
      <c r="J2767" t="s">
        <v>2754</v>
      </c>
      <c r="L2767" s="157" t="s">
        <v>2611</v>
      </c>
    </row>
    <row r="2768" spans="1:12" x14ac:dyDescent="0.2">
      <c r="A2768" t="s">
        <v>3949</v>
      </c>
      <c r="B2768">
        <v>39102</v>
      </c>
      <c r="C2768" t="s">
        <v>2027</v>
      </c>
      <c r="D2768" s="157" t="s">
        <v>2339</v>
      </c>
      <c r="E2768">
        <v>30</v>
      </c>
      <c r="F2768" t="s">
        <v>3920</v>
      </c>
      <c r="G2768" t="s">
        <v>2608</v>
      </c>
      <c r="H2768" s="157" t="s">
        <v>3957</v>
      </c>
      <c r="I2768" s="157" t="s">
        <v>3957</v>
      </c>
      <c r="J2768" t="s">
        <v>451</v>
      </c>
      <c r="L2768" s="157" t="s">
        <v>2611</v>
      </c>
    </row>
    <row r="2769" spans="1:12" x14ac:dyDescent="0.2">
      <c r="A2769" t="s">
        <v>3949</v>
      </c>
      <c r="B2769">
        <v>39102</v>
      </c>
      <c r="C2769" t="s">
        <v>2027</v>
      </c>
      <c r="D2769" s="157" t="s">
        <v>2339</v>
      </c>
      <c r="E2769">
        <v>31</v>
      </c>
      <c r="F2769" t="s">
        <v>3921</v>
      </c>
      <c r="G2769" t="s">
        <v>453</v>
      </c>
      <c r="H2769" s="157" t="s">
        <v>3589</v>
      </c>
      <c r="I2769" s="157" t="s">
        <v>3589</v>
      </c>
      <c r="J2769" t="s">
        <v>451</v>
      </c>
      <c r="L2769" s="157" t="s">
        <v>2611</v>
      </c>
    </row>
    <row r="2770" spans="1:12" x14ac:dyDescent="0.2">
      <c r="A2770" t="s">
        <v>3949</v>
      </c>
      <c r="B2770">
        <v>39102</v>
      </c>
      <c r="C2770" t="s">
        <v>2027</v>
      </c>
      <c r="D2770" s="157" t="s">
        <v>2339</v>
      </c>
      <c r="E2770">
        <v>32</v>
      </c>
      <c r="F2770" t="s">
        <v>3922</v>
      </c>
      <c r="G2770" t="s">
        <v>455</v>
      </c>
      <c r="H2770" s="157" t="s">
        <v>3591</v>
      </c>
      <c r="I2770" s="157" t="s">
        <v>3591</v>
      </c>
      <c r="J2770" t="s">
        <v>451</v>
      </c>
      <c r="L2770" s="157" t="s">
        <v>2611</v>
      </c>
    </row>
    <row r="2771" spans="1:12" x14ac:dyDescent="0.2">
      <c r="A2771" t="s">
        <v>3949</v>
      </c>
      <c r="B2771">
        <v>39102</v>
      </c>
      <c r="C2771" t="s">
        <v>2027</v>
      </c>
      <c r="D2771" s="157" t="s">
        <v>2339</v>
      </c>
      <c r="E2771">
        <v>33</v>
      </c>
      <c r="F2771" t="s">
        <v>3923</v>
      </c>
      <c r="G2771" t="s">
        <v>451</v>
      </c>
      <c r="H2771" s="157" t="s">
        <v>3592</v>
      </c>
      <c r="I2771" s="157" t="s">
        <v>3592</v>
      </c>
      <c r="J2771" t="s">
        <v>451</v>
      </c>
      <c r="L2771" s="157" t="s">
        <v>2611</v>
      </c>
    </row>
    <row r="2772" spans="1:12" x14ac:dyDescent="0.2">
      <c r="A2772" t="s">
        <v>3958</v>
      </c>
      <c r="B2772">
        <v>39102</v>
      </c>
      <c r="C2772" t="s">
        <v>2694</v>
      </c>
      <c r="D2772" s="157" t="s">
        <v>2379</v>
      </c>
      <c r="E2772">
        <v>1</v>
      </c>
      <c r="F2772" t="s">
        <v>3931</v>
      </c>
      <c r="G2772" t="s">
        <v>463</v>
      </c>
      <c r="H2772" s="157" t="s">
        <v>3598</v>
      </c>
      <c r="I2772" s="157" t="s">
        <v>3598</v>
      </c>
      <c r="J2772" t="s">
        <v>451</v>
      </c>
      <c r="L2772" s="157" t="s">
        <v>2611</v>
      </c>
    </row>
    <row r="2773" spans="1:12" x14ac:dyDescent="0.2">
      <c r="A2773" t="s">
        <v>3958</v>
      </c>
      <c r="B2773">
        <v>39102</v>
      </c>
      <c r="C2773" t="s">
        <v>2694</v>
      </c>
      <c r="D2773" s="157" t="s">
        <v>2379</v>
      </c>
      <c r="E2773">
        <v>2</v>
      </c>
      <c r="F2773" t="s">
        <v>2843</v>
      </c>
      <c r="G2773" t="s">
        <v>465</v>
      </c>
      <c r="H2773" s="157" t="s">
        <v>3599</v>
      </c>
      <c r="I2773" s="157" t="s">
        <v>3599</v>
      </c>
      <c r="J2773" t="s">
        <v>451</v>
      </c>
      <c r="L2773" s="157" t="s">
        <v>2611</v>
      </c>
    </row>
    <row r="2774" spans="1:12" x14ac:dyDescent="0.2">
      <c r="A2774" t="s">
        <v>3958</v>
      </c>
      <c r="B2774">
        <v>39102</v>
      </c>
      <c r="C2774" t="s">
        <v>2694</v>
      </c>
      <c r="D2774" s="157" t="s">
        <v>2379</v>
      </c>
      <c r="E2774">
        <v>3</v>
      </c>
      <c r="F2774" t="s">
        <v>3165</v>
      </c>
      <c r="G2774" t="s">
        <v>467</v>
      </c>
      <c r="H2774" s="157" t="s">
        <v>3827</v>
      </c>
      <c r="I2774" s="157" t="s">
        <v>3827</v>
      </c>
      <c r="J2774" t="s">
        <v>451</v>
      </c>
      <c r="L2774" s="157" t="s">
        <v>2611</v>
      </c>
    </row>
    <row r="2775" spans="1:12" x14ac:dyDescent="0.2">
      <c r="A2775" t="s">
        <v>3958</v>
      </c>
      <c r="B2775">
        <v>39102</v>
      </c>
      <c r="C2775" t="s">
        <v>2694</v>
      </c>
      <c r="D2775" s="157" t="s">
        <v>2379</v>
      </c>
      <c r="E2775">
        <v>4</v>
      </c>
      <c r="F2775" t="s">
        <v>3166</v>
      </c>
      <c r="G2775" t="s">
        <v>469</v>
      </c>
      <c r="H2775" s="157" t="s">
        <v>3827</v>
      </c>
      <c r="I2775" s="157" t="s">
        <v>3827</v>
      </c>
      <c r="J2775" t="s">
        <v>451</v>
      </c>
      <c r="L2775" s="157" t="s">
        <v>2611</v>
      </c>
    </row>
    <row r="2776" spans="1:12" x14ac:dyDescent="0.2">
      <c r="A2776" t="s">
        <v>3958</v>
      </c>
      <c r="B2776">
        <v>39102</v>
      </c>
      <c r="C2776" t="s">
        <v>2694</v>
      </c>
      <c r="D2776" s="157" t="s">
        <v>2379</v>
      </c>
      <c r="E2776">
        <v>5</v>
      </c>
      <c r="F2776" t="s">
        <v>2844</v>
      </c>
      <c r="G2776" t="s">
        <v>237</v>
      </c>
      <c r="H2776" s="157" t="s">
        <v>3600</v>
      </c>
      <c r="I2776" s="157" t="s">
        <v>3600</v>
      </c>
      <c r="J2776" t="s">
        <v>451</v>
      </c>
      <c r="L2776" s="157" t="s">
        <v>2611</v>
      </c>
    </row>
    <row r="2777" spans="1:12" x14ac:dyDescent="0.2">
      <c r="A2777" t="s">
        <v>3958</v>
      </c>
      <c r="B2777">
        <v>39102</v>
      </c>
      <c r="C2777" t="s">
        <v>2694</v>
      </c>
      <c r="D2777" s="157" t="s">
        <v>2379</v>
      </c>
      <c r="E2777">
        <v>6</v>
      </c>
      <c r="F2777" t="s">
        <v>3167</v>
      </c>
      <c r="G2777" t="s">
        <v>234</v>
      </c>
      <c r="H2777" s="157" t="s">
        <v>3828</v>
      </c>
      <c r="I2777" s="157" t="s">
        <v>3828</v>
      </c>
      <c r="J2777" t="s">
        <v>451</v>
      </c>
      <c r="L2777" s="157" t="s">
        <v>2611</v>
      </c>
    </row>
    <row r="2778" spans="1:12" x14ac:dyDescent="0.2">
      <c r="A2778" t="s">
        <v>3958</v>
      </c>
      <c r="B2778">
        <v>39102</v>
      </c>
      <c r="C2778" t="s">
        <v>2694</v>
      </c>
      <c r="D2778" s="157" t="s">
        <v>2379</v>
      </c>
      <c r="E2778">
        <v>7</v>
      </c>
      <c r="F2778" t="s">
        <v>2845</v>
      </c>
      <c r="G2778" t="s">
        <v>231</v>
      </c>
      <c r="H2778" s="157" t="s">
        <v>3601</v>
      </c>
      <c r="I2778" s="157" t="s">
        <v>3601</v>
      </c>
      <c r="J2778" t="s">
        <v>451</v>
      </c>
      <c r="L2778" s="157" t="s">
        <v>2611</v>
      </c>
    </row>
    <row r="2779" spans="1:12" x14ac:dyDescent="0.2">
      <c r="A2779" t="s">
        <v>3958</v>
      </c>
      <c r="B2779">
        <v>39102</v>
      </c>
      <c r="C2779" t="s">
        <v>2694</v>
      </c>
      <c r="D2779" s="157" t="s">
        <v>2379</v>
      </c>
      <c r="E2779">
        <v>8</v>
      </c>
      <c r="F2779" t="s">
        <v>2846</v>
      </c>
      <c r="G2779" t="s">
        <v>228</v>
      </c>
      <c r="H2779" s="157" t="s">
        <v>3602</v>
      </c>
      <c r="I2779" s="157" t="s">
        <v>3602</v>
      </c>
      <c r="J2779" t="s">
        <v>451</v>
      </c>
      <c r="L2779" s="157" t="s">
        <v>2611</v>
      </c>
    </row>
    <row r="2780" spans="1:12" x14ac:dyDescent="0.2">
      <c r="A2780" t="s">
        <v>3958</v>
      </c>
      <c r="B2780">
        <v>39102</v>
      </c>
      <c r="C2780" t="s">
        <v>2694</v>
      </c>
      <c r="D2780" s="157" t="s">
        <v>2379</v>
      </c>
      <c r="E2780">
        <v>9</v>
      </c>
      <c r="F2780" t="s">
        <v>3168</v>
      </c>
      <c r="G2780" t="s">
        <v>225</v>
      </c>
      <c r="H2780" s="157" t="s">
        <v>3603</v>
      </c>
      <c r="I2780" s="157" t="s">
        <v>3603</v>
      </c>
      <c r="J2780" t="s">
        <v>451</v>
      </c>
      <c r="L2780" s="157" t="s">
        <v>2611</v>
      </c>
    </row>
    <row r="2781" spans="1:12" x14ac:dyDescent="0.2">
      <c r="A2781" t="s">
        <v>3958</v>
      </c>
      <c r="B2781">
        <v>39102</v>
      </c>
      <c r="C2781" t="s">
        <v>2694</v>
      </c>
      <c r="D2781" s="157" t="s">
        <v>2379</v>
      </c>
      <c r="E2781">
        <v>10</v>
      </c>
      <c r="F2781" t="s">
        <v>2847</v>
      </c>
      <c r="G2781" t="s">
        <v>222</v>
      </c>
      <c r="H2781" s="157" t="s">
        <v>3604</v>
      </c>
      <c r="I2781" s="157" t="s">
        <v>3604</v>
      </c>
      <c r="J2781" t="s">
        <v>451</v>
      </c>
      <c r="L2781" s="157" t="s">
        <v>2611</v>
      </c>
    </row>
    <row r="2782" spans="1:12" x14ac:dyDescent="0.2">
      <c r="A2782" t="s">
        <v>3958</v>
      </c>
      <c r="B2782">
        <v>39102</v>
      </c>
      <c r="C2782" t="s">
        <v>2694</v>
      </c>
      <c r="D2782" s="157" t="s">
        <v>2379</v>
      </c>
      <c r="E2782">
        <v>11</v>
      </c>
      <c r="F2782" t="s">
        <v>3170</v>
      </c>
      <c r="G2782" t="s">
        <v>219</v>
      </c>
      <c r="H2782" s="157" t="s">
        <v>3605</v>
      </c>
      <c r="I2782" s="157" t="s">
        <v>3605</v>
      </c>
      <c r="J2782" t="s">
        <v>451</v>
      </c>
      <c r="L2782" s="157" t="s">
        <v>2611</v>
      </c>
    </row>
    <row r="2783" spans="1:12" x14ac:dyDescent="0.2">
      <c r="A2783" t="s">
        <v>3958</v>
      </c>
      <c r="B2783">
        <v>39102</v>
      </c>
      <c r="C2783" t="s">
        <v>2694</v>
      </c>
      <c r="D2783" s="157" t="s">
        <v>2379</v>
      </c>
      <c r="E2783">
        <v>12</v>
      </c>
      <c r="F2783" t="s">
        <v>3902</v>
      </c>
      <c r="G2783" t="s">
        <v>403</v>
      </c>
      <c r="H2783" s="157" t="s">
        <v>3608</v>
      </c>
      <c r="I2783" s="157" t="s">
        <v>3608</v>
      </c>
      <c r="J2783" t="s">
        <v>451</v>
      </c>
      <c r="L2783" s="157" t="s">
        <v>2611</v>
      </c>
    </row>
    <row r="2784" spans="1:12" x14ac:dyDescent="0.2">
      <c r="A2784" t="s">
        <v>3958</v>
      </c>
      <c r="B2784">
        <v>39102</v>
      </c>
      <c r="C2784" t="s">
        <v>2694</v>
      </c>
      <c r="D2784" s="157" t="s">
        <v>2379</v>
      </c>
      <c r="E2784">
        <v>13</v>
      </c>
      <c r="F2784" t="s">
        <v>3903</v>
      </c>
      <c r="G2784" t="s">
        <v>405</v>
      </c>
      <c r="H2784" s="157" t="s">
        <v>3829</v>
      </c>
      <c r="I2784" s="157" t="s">
        <v>3829</v>
      </c>
      <c r="J2784" t="s">
        <v>451</v>
      </c>
      <c r="L2784" s="157" t="s">
        <v>2611</v>
      </c>
    </row>
    <row r="2785" spans="1:12" x14ac:dyDescent="0.2">
      <c r="A2785" t="s">
        <v>3958</v>
      </c>
      <c r="B2785">
        <v>39102</v>
      </c>
      <c r="C2785" t="s">
        <v>2694</v>
      </c>
      <c r="D2785" s="157" t="s">
        <v>2379</v>
      </c>
      <c r="E2785">
        <v>14</v>
      </c>
      <c r="F2785" t="s">
        <v>3904</v>
      </c>
      <c r="G2785" t="s">
        <v>407</v>
      </c>
      <c r="H2785" s="157" t="s">
        <v>3830</v>
      </c>
      <c r="I2785" s="157" t="s">
        <v>3830</v>
      </c>
      <c r="J2785" t="s">
        <v>451</v>
      </c>
      <c r="L2785" s="157" t="s">
        <v>2611</v>
      </c>
    </row>
    <row r="2786" spans="1:12" x14ac:dyDescent="0.2">
      <c r="A2786" t="s">
        <v>3958</v>
      </c>
      <c r="B2786">
        <v>39102</v>
      </c>
      <c r="C2786" t="s">
        <v>2694</v>
      </c>
      <c r="D2786" s="157" t="s">
        <v>2379</v>
      </c>
      <c r="E2786">
        <v>15</v>
      </c>
      <c r="F2786" t="s">
        <v>3905</v>
      </c>
      <c r="G2786" t="s">
        <v>409</v>
      </c>
      <c r="H2786" s="157" t="s">
        <v>3609</v>
      </c>
      <c r="I2786" s="157" t="s">
        <v>3609</v>
      </c>
      <c r="J2786" t="s">
        <v>451</v>
      </c>
      <c r="L2786" s="157" t="s">
        <v>2611</v>
      </c>
    </row>
    <row r="2787" spans="1:12" x14ac:dyDescent="0.2">
      <c r="A2787" t="s">
        <v>3958</v>
      </c>
      <c r="B2787">
        <v>39102</v>
      </c>
      <c r="C2787" t="s">
        <v>2694</v>
      </c>
      <c r="D2787" s="157" t="s">
        <v>2379</v>
      </c>
      <c r="E2787">
        <v>16</v>
      </c>
      <c r="F2787" t="s">
        <v>3906</v>
      </c>
      <c r="G2787" t="s">
        <v>411</v>
      </c>
      <c r="H2787" s="157" t="s">
        <v>3611</v>
      </c>
      <c r="I2787" s="157" t="s">
        <v>3611</v>
      </c>
      <c r="J2787" t="s">
        <v>451</v>
      </c>
      <c r="L2787" s="157" t="s">
        <v>2611</v>
      </c>
    </row>
    <row r="2788" spans="1:12" x14ac:dyDescent="0.2">
      <c r="A2788" t="s">
        <v>3958</v>
      </c>
      <c r="B2788">
        <v>39102</v>
      </c>
      <c r="C2788" t="s">
        <v>2694</v>
      </c>
      <c r="D2788" s="157" t="s">
        <v>2379</v>
      </c>
      <c r="E2788">
        <v>17</v>
      </c>
      <c r="F2788" t="s">
        <v>3907</v>
      </c>
      <c r="G2788" t="s">
        <v>413</v>
      </c>
      <c r="H2788" s="157" t="s">
        <v>3612</v>
      </c>
      <c r="I2788" s="157" t="s">
        <v>3612</v>
      </c>
      <c r="J2788" t="s">
        <v>451</v>
      </c>
      <c r="L2788" s="157" t="s">
        <v>2611</v>
      </c>
    </row>
    <row r="2789" spans="1:12" x14ac:dyDescent="0.2">
      <c r="A2789" t="s">
        <v>3958</v>
      </c>
      <c r="B2789">
        <v>39102</v>
      </c>
      <c r="C2789" t="s">
        <v>2694</v>
      </c>
      <c r="D2789" s="157" t="s">
        <v>2379</v>
      </c>
      <c r="E2789">
        <v>18</v>
      </c>
      <c r="F2789" t="s">
        <v>3908</v>
      </c>
      <c r="G2789" t="s">
        <v>415</v>
      </c>
      <c r="H2789" s="157" t="s">
        <v>3959</v>
      </c>
      <c r="I2789" s="157" t="s">
        <v>3959</v>
      </c>
      <c r="J2789" t="s">
        <v>451</v>
      </c>
      <c r="L2789" s="157" t="s">
        <v>2611</v>
      </c>
    </row>
    <row r="2790" spans="1:12" x14ac:dyDescent="0.2">
      <c r="A2790" t="s">
        <v>3958</v>
      </c>
      <c r="B2790">
        <v>39102</v>
      </c>
      <c r="C2790" t="s">
        <v>2694</v>
      </c>
      <c r="D2790" s="157" t="s">
        <v>2379</v>
      </c>
      <c r="E2790">
        <v>19</v>
      </c>
      <c r="F2790" t="s">
        <v>3909</v>
      </c>
      <c r="G2790" t="s">
        <v>417</v>
      </c>
      <c r="H2790" s="157" t="s">
        <v>2966</v>
      </c>
      <c r="I2790" s="157" t="s">
        <v>2966</v>
      </c>
      <c r="J2790" t="s">
        <v>451</v>
      </c>
      <c r="L2790" s="157" t="s">
        <v>2611</v>
      </c>
    </row>
    <row r="2791" spans="1:12" x14ac:dyDescent="0.2">
      <c r="A2791" t="s">
        <v>3958</v>
      </c>
      <c r="B2791">
        <v>39102</v>
      </c>
      <c r="C2791" t="s">
        <v>2694</v>
      </c>
      <c r="D2791" s="157" t="s">
        <v>2379</v>
      </c>
      <c r="E2791">
        <v>20</v>
      </c>
      <c r="F2791" t="s">
        <v>3910</v>
      </c>
      <c r="G2791" t="s">
        <v>419</v>
      </c>
      <c r="H2791" s="157" t="s">
        <v>3613</v>
      </c>
      <c r="I2791" s="157" t="s">
        <v>3613</v>
      </c>
      <c r="J2791" t="s">
        <v>451</v>
      </c>
      <c r="L2791" s="157" t="s">
        <v>2611</v>
      </c>
    </row>
    <row r="2792" spans="1:12" x14ac:dyDescent="0.2">
      <c r="A2792" t="s">
        <v>3958</v>
      </c>
      <c r="B2792">
        <v>39102</v>
      </c>
      <c r="C2792" t="s">
        <v>2694</v>
      </c>
      <c r="D2792" s="157" t="s">
        <v>2379</v>
      </c>
      <c r="E2792">
        <v>21</v>
      </c>
      <c r="F2792" t="s">
        <v>3911</v>
      </c>
      <c r="G2792" t="s">
        <v>421</v>
      </c>
      <c r="H2792" s="157" t="s">
        <v>3614</v>
      </c>
      <c r="I2792" s="157" t="s">
        <v>3614</v>
      </c>
      <c r="J2792" t="s">
        <v>451</v>
      </c>
      <c r="L2792" s="157" t="s">
        <v>2611</v>
      </c>
    </row>
    <row r="2793" spans="1:12" x14ac:dyDescent="0.2">
      <c r="A2793" t="s">
        <v>3958</v>
      </c>
      <c r="B2793">
        <v>39102</v>
      </c>
      <c r="C2793" t="s">
        <v>2694</v>
      </c>
      <c r="D2793" s="157" t="s">
        <v>2379</v>
      </c>
      <c r="E2793">
        <v>22</v>
      </c>
      <c r="F2793" t="s">
        <v>3912</v>
      </c>
      <c r="G2793" t="s">
        <v>423</v>
      </c>
      <c r="H2793" s="157" t="s">
        <v>3832</v>
      </c>
      <c r="I2793" s="157" t="s">
        <v>3832</v>
      </c>
      <c r="J2793" t="s">
        <v>451</v>
      </c>
      <c r="L2793" s="157" t="s">
        <v>2611</v>
      </c>
    </row>
    <row r="2794" spans="1:12" x14ac:dyDescent="0.2">
      <c r="A2794" t="s">
        <v>3958</v>
      </c>
      <c r="B2794">
        <v>39102</v>
      </c>
      <c r="C2794" t="s">
        <v>2694</v>
      </c>
      <c r="D2794" s="157" t="s">
        <v>2379</v>
      </c>
      <c r="E2794">
        <v>23</v>
      </c>
      <c r="F2794" t="s">
        <v>3913</v>
      </c>
      <c r="G2794" t="s">
        <v>425</v>
      </c>
      <c r="H2794" s="157" t="s">
        <v>3832</v>
      </c>
      <c r="I2794" s="157" t="s">
        <v>3832</v>
      </c>
      <c r="J2794" t="s">
        <v>451</v>
      </c>
      <c r="L2794" s="157" t="s">
        <v>2611</v>
      </c>
    </row>
    <row r="2795" spans="1:12" x14ac:dyDescent="0.2">
      <c r="A2795" t="s">
        <v>3958</v>
      </c>
      <c r="B2795">
        <v>39102</v>
      </c>
      <c r="C2795" t="s">
        <v>2694</v>
      </c>
      <c r="D2795" s="157" t="s">
        <v>2379</v>
      </c>
      <c r="E2795">
        <v>24</v>
      </c>
      <c r="F2795" t="s">
        <v>3914</v>
      </c>
      <c r="G2795" t="s">
        <v>427</v>
      </c>
      <c r="H2795" s="157" t="s">
        <v>3615</v>
      </c>
      <c r="I2795" s="157" t="s">
        <v>3615</v>
      </c>
      <c r="J2795" t="s">
        <v>451</v>
      </c>
      <c r="L2795" s="157" t="s">
        <v>2611</v>
      </c>
    </row>
    <row r="2796" spans="1:12" x14ac:dyDescent="0.2">
      <c r="A2796" t="s">
        <v>3958</v>
      </c>
      <c r="B2796">
        <v>39102</v>
      </c>
      <c r="C2796" t="s">
        <v>2694</v>
      </c>
      <c r="D2796" s="157" t="s">
        <v>2379</v>
      </c>
      <c r="E2796">
        <v>25</v>
      </c>
      <c r="F2796" t="s">
        <v>3915</v>
      </c>
      <c r="G2796" t="s">
        <v>429</v>
      </c>
      <c r="H2796" s="157" t="s">
        <v>2969</v>
      </c>
      <c r="I2796" s="157" t="s">
        <v>2969</v>
      </c>
      <c r="J2796" t="s">
        <v>451</v>
      </c>
      <c r="L2796" s="157" t="s">
        <v>2611</v>
      </c>
    </row>
    <row r="2797" spans="1:12" x14ac:dyDescent="0.2">
      <c r="A2797" t="s">
        <v>3958</v>
      </c>
      <c r="B2797">
        <v>39102</v>
      </c>
      <c r="C2797" t="s">
        <v>2694</v>
      </c>
      <c r="D2797" s="157" t="s">
        <v>2379</v>
      </c>
      <c r="E2797">
        <v>26</v>
      </c>
      <c r="F2797" t="s">
        <v>3916</v>
      </c>
      <c r="G2797" t="s">
        <v>431</v>
      </c>
      <c r="H2797" s="157" t="s">
        <v>2970</v>
      </c>
      <c r="I2797" s="157" t="s">
        <v>2970</v>
      </c>
      <c r="J2797" t="s">
        <v>451</v>
      </c>
      <c r="L2797" s="157" t="s">
        <v>2611</v>
      </c>
    </row>
    <row r="2798" spans="1:12" x14ac:dyDescent="0.2">
      <c r="A2798" t="s">
        <v>3958</v>
      </c>
      <c r="B2798">
        <v>39102</v>
      </c>
      <c r="C2798" t="s">
        <v>2694</v>
      </c>
      <c r="D2798" s="157" t="s">
        <v>2379</v>
      </c>
      <c r="E2798">
        <v>27</v>
      </c>
      <c r="F2798" t="s">
        <v>3917</v>
      </c>
      <c r="G2798" t="s">
        <v>433</v>
      </c>
      <c r="H2798" s="157" t="s">
        <v>3618</v>
      </c>
      <c r="I2798" s="157" t="s">
        <v>3618</v>
      </c>
      <c r="J2798" t="s">
        <v>451</v>
      </c>
      <c r="L2798" s="157" t="s">
        <v>2611</v>
      </c>
    </row>
    <row r="2799" spans="1:12" x14ac:dyDescent="0.2">
      <c r="A2799" t="s">
        <v>3958</v>
      </c>
      <c r="B2799">
        <v>39102</v>
      </c>
      <c r="C2799" t="s">
        <v>2694</v>
      </c>
      <c r="D2799" s="157" t="s">
        <v>2379</v>
      </c>
      <c r="E2799">
        <v>28</v>
      </c>
      <c r="F2799" t="s">
        <v>3918</v>
      </c>
      <c r="G2799" t="s">
        <v>435</v>
      </c>
      <c r="H2799" s="157" t="s">
        <v>2971</v>
      </c>
      <c r="I2799" s="157" t="s">
        <v>2971</v>
      </c>
      <c r="J2799" t="s">
        <v>451</v>
      </c>
      <c r="L2799" s="157" t="s">
        <v>2611</v>
      </c>
    </row>
    <row r="2800" spans="1:12" x14ac:dyDescent="0.2">
      <c r="A2800" t="s">
        <v>3960</v>
      </c>
      <c r="B2800">
        <v>39102</v>
      </c>
      <c r="C2800" t="s">
        <v>3944</v>
      </c>
      <c r="D2800" s="157" t="s">
        <v>3961</v>
      </c>
      <c r="E2800">
        <v>29</v>
      </c>
      <c r="F2800" t="s">
        <v>3930</v>
      </c>
      <c r="G2800" t="s">
        <v>437</v>
      </c>
      <c r="H2800" s="157" t="s">
        <v>2972</v>
      </c>
      <c r="I2800" s="157" t="s">
        <v>2973</v>
      </c>
      <c r="J2800" t="s">
        <v>2754</v>
      </c>
      <c r="L2800" s="157" t="s">
        <v>2611</v>
      </c>
    </row>
    <row r="2801" spans="1:12" x14ac:dyDescent="0.2">
      <c r="A2801" t="s">
        <v>3958</v>
      </c>
      <c r="B2801">
        <v>39102</v>
      </c>
      <c r="C2801" t="s">
        <v>2694</v>
      </c>
      <c r="D2801" s="157" t="s">
        <v>2379</v>
      </c>
      <c r="E2801">
        <v>30</v>
      </c>
      <c r="F2801" t="s">
        <v>3920</v>
      </c>
      <c r="G2801" t="s">
        <v>2608</v>
      </c>
      <c r="H2801" s="157" t="s">
        <v>2975</v>
      </c>
      <c r="I2801" s="157" t="s">
        <v>2975</v>
      </c>
      <c r="J2801" t="s">
        <v>451</v>
      </c>
      <c r="L2801" s="157" t="s">
        <v>2611</v>
      </c>
    </row>
    <row r="2802" spans="1:12" x14ac:dyDescent="0.2">
      <c r="A2802" t="s">
        <v>3958</v>
      </c>
      <c r="B2802">
        <v>39102</v>
      </c>
      <c r="C2802" t="s">
        <v>2694</v>
      </c>
      <c r="D2802" s="157" t="s">
        <v>2379</v>
      </c>
      <c r="E2802">
        <v>31</v>
      </c>
      <c r="F2802" t="s">
        <v>3921</v>
      </c>
      <c r="G2802" t="s">
        <v>453</v>
      </c>
      <c r="H2802" s="157" t="s">
        <v>3619</v>
      </c>
      <c r="I2802" s="157" t="s">
        <v>3619</v>
      </c>
      <c r="J2802" t="s">
        <v>451</v>
      </c>
      <c r="L2802" s="157" t="s">
        <v>2611</v>
      </c>
    </row>
    <row r="2803" spans="1:12" x14ac:dyDescent="0.2">
      <c r="A2803" t="s">
        <v>3958</v>
      </c>
      <c r="B2803">
        <v>39102</v>
      </c>
      <c r="C2803" t="s">
        <v>2694</v>
      </c>
      <c r="D2803" s="157" t="s">
        <v>2379</v>
      </c>
      <c r="E2803">
        <v>32</v>
      </c>
      <c r="F2803" t="s">
        <v>3922</v>
      </c>
      <c r="G2803" t="s">
        <v>455</v>
      </c>
      <c r="H2803" s="157" t="s">
        <v>3620</v>
      </c>
      <c r="I2803" s="157" t="s">
        <v>3620</v>
      </c>
      <c r="J2803" t="s">
        <v>451</v>
      </c>
      <c r="L2803" s="157" t="s">
        <v>2611</v>
      </c>
    </row>
    <row r="2804" spans="1:12" x14ac:dyDescent="0.2">
      <c r="A2804" t="s">
        <v>3958</v>
      </c>
      <c r="B2804">
        <v>39102</v>
      </c>
      <c r="C2804" t="s">
        <v>2694</v>
      </c>
      <c r="D2804" s="157" t="s">
        <v>2379</v>
      </c>
      <c r="E2804">
        <v>33</v>
      </c>
      <c r="F2804" t="s">
        <v>3923</v>
      </c>
      <c r="G2804" t="s">
        <v>451</v>
      </c>
      <c r="H2804" s="157" t="s">
        <v>2978</v>
      </c>
      <c r="I2804" s="157" t="s">
        <v>2978</v>
      </c>
      <c r="J2804" t="s">
        <v>451</v>
      </c>
      <c r="L2804" s="157" t="s">
        <v>2611</v>
      </c>
    </row>
    <row r="2805" spans="1:12" x14ac:dyDescent="0.2">
      <c r="A2805" t="s">
        <v>3962</v>
      </c>
      <c r="B2805">
        <v>39102</v>
      </c>
      <c r="C2805" t="s">
        <v>2027</v>
      </c>
      <c r="D2805" s="157" t="s">
        <v>1998</v>
      </c>
      <c r="E2805">
        <v>1</v>
      </c>
      <c r="F2805" t="s">
        <v>3931</v>
      </c>
      <c r="G2805" t="s">
        <v>463</v>
      </c>
      <c r="H2805" s="157" t="s">
        <v>2977</v>
      </c>
      <c r="I2805" s="157" t="s">
        <v>2977</v>
      </c>
      <c r="J2805" t="s">
        <v>451</v>
      </c>
      <c r="L2805" s="157" t="s">
        <v>2611</v>
      </c>
    </row>
    <row r="2806" spans="1:12" x14ac:dyDescent="0.2">
      <c r="A2806" t="s">
        <v>3962</v>
      </c>
      <c r="B2806">
        <v>39102</v>
      </c>
      <c r="C2806" t="s">
        <v>2027</v>
      </c>
      <c r="D2806" s="157" t="s">
        <v>1998</v>
      </c>
      <c r="E2806">
        <v>2</v>
      </c>
      <c r="F2806" t="s">
        <v>2843</v>
      </c>
      <c r="G2806" t="s">
        <v>465</v>
      </c>
      <c r="H2806" s="157" t="s">
        <v>3620</v>
      </c>
      <c r="I2806" s="157" t="s">
        <v>3620</v>
      </c>
      <c r="J2806" t="s">
        <v>451</v>
      </c>
      <c r="L2806" s="157" t="s">
        <v>2611</v>
      </c>
    </row>
    <row r="2807" spans="1:12" x14ac:dyDescent="0.2">
      <c r="A2807" t="s">
        <v>3962</v>
      </c>
      <c r="B2807">
        <v>39102</v>
      </c>
      <c r="C2807" t="s">
        <v>2027</v>
      </c>
      <c r="D2807" s="157" t="s">
        <v>1998</v>
      </c>
      <c r="E2807">
        <v>3</v>
      </c>
      <c r="F2807" t="s">
        <v>3165</v>
      </c>
      <c r="G2807" t="s">
        <v>467</v>
      </c>
      <c r="H2807" s="157" t="s">
        <v>2978</v>
      </c>
      <c r="I2807" s="157" t="s">
        <v>2978</v>
      </c>
      <c r="J2807" t="s">
        <v>451</v>
      </c>
      <c r="L2807" s="157" t="s">
        <v>2611</v>
      </c>
    </row>
    <row r="2808" spans="1:12" x14ac:dyDescent="0.2">
      <c r="A2808" t="s">
        <v>3962</v>
      </c>
      <c r="B2808">
        <v>39102</v>
      </c>
      <c r="C2808" t="s">
        <v>2027</v>
      </c>
      <c r="D2808" s="157" t="s">
        <v>1998</v>
      </c>
      <c r="E2808">
        <v>4</v>
      </c>
      <c r="F2808" t="s">
        <v>3166</v>
      </c>
      <c r="G2808" t="s">
        <v>469</v>
      </c>
      <c r="H2808" s="157" t="s">
        <v>2978</v>
      </c>
      <c r="I2808" s="157" t="s">
        <v>2978</v>
      </c>
      <c r="J2808" t="s">
        <v>451</v>
      </c>
      <c r="L2808" s="157" t="s">
        <v>2611</v>
      </c>
    </row>
    <row r="2809" spans="1:12" x14ac:dyDescent="0.2">
      <c r="A2809" t="s">
        <v>3962</v>
      </c>
      <c r="B2809">
        <v>39102</v>
      </c>
      <c r="C2809" t="s">
        <v>2027</v>
      </c>
      <c r="D2809" s="157" t="s">
        <v>1998</v>
      </c>
      <c r="E2809">
        <v>5</v>
      </c>
      <c r="F2809" t="s">
        <v>2844</v>
      </c>
      <c r="G2809" t="s">
        <v>237</v>
      </c>
      <c r="H2809" s="157" t="s">
        <v>3621</v>
      </c>
      <c r="I2809" s="157" t="s">
        <v>3621</v>
      </c>
      <c r="J2809" t="s">
        <v>451</v>
      </c>
      <c r="L2809" s="157" t="s">
        <v>2611</v>
      </c>
    </row>
    <row r="2810" spans="1:12" x14ac:dyDescent="0.2">
      <c r="A2810" t="s">
        <v>3962</v>
      </c>
      <c r="B2810">
        <v>39102</v>
      </c>
      <c r="C2810" t="s">
        <v>2027</v>
      </c>
      <c r="D2810" s="157" t="s">
        <v>1998</v>
      </c>
      <c r="E2810">
        <v>6</v>
      </c>
      <c r="F2810" t="s">
        <v>3167</v>
      </c>
      <c r="G2810" t="s">
        <v>234</v>
      </c>
      <c r="H2810" s="157" t="s">
        <v>3622</v>
      </c>
      <c r="I2810" s="157" t="s">
        <v>3622</v>
      </c>
      <c r="J2810" t="s">
        <v>451</v>
      </c>
      <c r="L2810" s="157" t="s">
        <v>2611</v>
      </c>
    </row>
    <row r="2811" spans="1:12" x14ac:dyDescent="0.2">
      <c r="A2811" t="s">
        <v>3962</v>
      </c>
      <c r="B2811">
        <v>39102</v>
      </c>
      <c r="C2811" t="s">
        <v>2027</v>
      </c>
      <c r="D2811" s="157" t="s">
        <v>1998</v>
      </c>
      <c r="E2811">
        <v>7</v>
      </c>
      <c r="F2811" t="s">
        <v>2845</v>
      </c>
      <c r="G2811" t="s">
        <v>231</v>
      </c>
      <c r="H2811" s="157" t="s">
        <v>2979</v>
      </c>
      <c r="I2811" s="157" t="s">
        <v>2979</v>
      </c>
      <c r="J2811" t="s">
        <v>451</v>
      </c>
      <c r="L2811" s="157" t="s">
        <v>2611</v>
      </c>
    </row>
    <row r="2812" spans="1:12" x14ac:dyDescent="0.2">
      <c r="A2812" t="s">
        <v>3962</v>
      </c>
      <c r="B2812">
        <v>39102</v>
      </c>
      <c r="C2812" t="s">
        <v>2027</v>
      </c>
      <c r="D2812" s="157" t="s">
        <v>1998</v>
      </c>
      <c r="E2812">
        <v>8</v>
      </c>
      <c r="F2812" t="s">
        <v>2846</v>
      </c>
      <c r="G2812" t="s">
        <v>228</v>
      </c>
      <c r="H2812" s="157" t="s">
        <v>3123</v>
      </c>
      <c r="I2812" s="157" t="s">
        <v>3123</v>
      </c>
      <c r="J2812" t="s">
        <v>451</v>
      </c>
      <c r="L2812" s="157" t="s">
        <v>2611</v>
      </c>
    </row>
    <row r="2813" spans="1:12" x14ac:dyDescent="0.2">
      <c r="A2813" t="s">
        <v>3962</v>
      </c>
      <c r="B2813">
        <v>39102</v>
      </c>
      <c r="C2813" t="s">
        <v>2027</v>
      </c>
      <c r="D2813" s="157" t="s">
        <v>1998</v>
      </c>
      <c r="E2813">
        <v>9</v>
      </c>
      <c r="F2813" t="s">
        <v>3168</v>
      </c>
      <c r="G2813" t="s">
        <v>225</v>
      </c>
      <c r="H2813" s="157" t="s">
        <v>3623</v>
      </c>
      <c r="I2813" s="157" t="s">
        <v>3623</v>
      </c>
      <c r="J2813" t="s">
        <v>451</v>
      </c>
      <c r="L2813" s="157" t="s">
        <v>2611</v>
      </c>
    </row>
    <row r="2814" spans="1:12" x14ac:dyDescent="0.2">
      <c r="A2814" t="s">
        <v>3962</v>
      </c>
      <c r="B2814">
        <v>39102</v>
      </c>
      <c r="C2814" t="s">
        <v>2027</v>
      </c>
      <c r="D2814" s="157" t="s">
        <v>1998</v>
      </c>
      <c r="E2814">
        <v>10</v>
      </c>
      <c r="F2814" t="s">
        <v>2847</v>
      </c>
      <c r="G2814" t="s">
        <v>222</v>
      </c>
      <c r="H2814" s="157" t="s">
        <v>2980</v>
      </c>
      <c r="I2814" s="157" t="s">
        <v>2980</v>
      </c>
      <c r="J2814" t="s">
        <v>451</v>
      </c>
      <c r="L2814" s="157" t="s">
        <v>2611</v>
      </c>
    </row>
    <row r="2815" spans="1:12" x14ac:dyDescent="0.2">
      <c r="A2815" t="s">
        <v>3962</v>
      </c>
      <c r="B2815">
        <v>39102</v>
      </c>
      <c r="C2815" t="s">
        <v>2027</v>
      </c>
      <c r="D2815" s="157" t="s">
        <v>1998</v>
      </c>
      <c r="E2815">
        <v>11</v>
      </c>
      <c r="F2815" t="s">
        <v>3170</v>
      </c>
      <c r="G2815" t="s">
        <v>219</v>
      </c>
      <c r="H2815" s="157" t="s">
        <v>3124</v>
      </c>
      <c r="I2815" s="157" t="s">
        <v>3124</v>
      </c>
      <c r="J2815" t="s">
        <v>451</v>
      </c>
      <c r="L2815" s="157" t="s">
        <v>2611</v>
      </c>
    </row>
    <row r="2816" spans="1:12" x14ac:dyDescent="0.2">
      <c r="A2816" t="s">
        <v>3962</v>
      </c>
      <c r="B2816">
        <v>39102</v>
      </c>
      <c r="C2816" t="s">
        <v>2027</v>
      </c>
      <c r="D2816" s="157" t="s">
        <v>1998</v>
      </c>
      <c r="E2816">
        <v>12</v>
      </c>
      <c r="F2816" t="s">
        <v>3902</v>
      </c>
      <c r="G2816" t="s">
        <v>403</v>
      </c>
      <c r="H2816" s="157" t="s">
        <v>3625</v>
      </c>
      <c r="I2816" s="157" t="s">
        <v>3625</v>
      </c>
      <c r="J2816" t="s">
        <v>451</v>
      </c>
      <c r="L2816" s="157" t="s">
        <v>2611</v>
      </c>
    </row>
    <row r="2817" spans="1:12" x14ac:dyDescent="0.2">
      <c r="A2817" t="s">
        <v>3962</v>
      </c>
      <c r="B2817">
        <v>39102</v>
      </c>
      <c r="C2817" t="s">
        <v>2027</v>
      </c>
      <c r="D2817" s="157" t="s">
        <v>1998</v>
      </c>
      <c r="E2817">
        <v>13</v>
      </c>
      <c r="F2817" t="s">
        <v>3903</v>
      </c>
      <c r="G2817" t="s">
        <v>405</v>
      </c>
      <c r="H2817" s="157" t="s">
        <v>3834</v>
      </c>
      <c r="I2817" s="157" t="s">
        <v>3834</v>
      </c>
      <c r="J2817" t="s">
        <v>451</v>
      </c>
      <c r="L2817" s="157" t="s">
        <v>2611</v>
      </c>
    </row>
    <row r="2818" spans="1:12" x14ac:dyDescent="0.2">
      <c r="A2818" t="s">
        <v>3962</v>
      </c>
      <c r="B2818">
        <v>39102</v>
      </c>
      <c r="C2818" t="s">
        <v>2027</v>
      </c>
      <c r="D2818" s="157" t="s">
        <v>1998</v>
      </c>
      <c r="E2818">
        <v>14</v>
      </c>
      <c r="F2818" t="s">
        <v>3904</v>
      </c>
      <c r="G2818" t="s">
        <v>407</v>
      </c>
      <c r="H2818" s="157" t="s">
        <v>3963</v>
      </c>
      <c r="I2818" s="157" t="s">
        <v>3963</v>
      </c>
      <c r="J2818" t="s">
        <v>451</v>
      </c>
      <c r="L2818" s="157" t="s">
        <v>2611</v>
      </c>
    </row>
    <row r="2819" spans="1:12" x14ac:dyDescent="0.2">
      <c r="A2819" t="s">
        <v>3962</v>
      </c>
      <c r="B2819">
        <v>39102</v>
      </c>
      <c r="C2819" t="s">
        <v>2027</v>
      </c>
      <c r="D2819" s="157" t="s">
        <v>1998</v>
      </c>
      <c r="E2819">
        <v>15</v>
      </c>
      <c r="F2819" t="s">
        <v>3905</v>
      </c>
      <c r="G2819" t="s">
        <v>409</v>
      </c>
      <c r="H2819" s="157" t="s">
        <v>2981</v>
      </c>
      <c r="I2819" s="157" t="s">
        <v>2981</v>
      </c>
      <c r="J2819" t="s">
        <v>451</v>
      </c>
      <c r="L2819" s="157" t="s">
        <v>2611</v>
      </c>
    </row>
    <row r="2820" spans="1:12" x14ac:dyDescent="0.2">
      <c r="A2820" t="s">
        <v>3962</v>
      </c>
      <c r="B2820">
        <v>39102</v>
      </c>
      <c r="C2820" t="s">
        <v>2027</v>
      </c>
      <c r="D2820" s="157" t="s">
        <v>1998</v>
      </c>
      <c r="E2820">
        <v>16</v>
      </c>
      <c r="F2820" t="s">
        <v>3906</v>
      </c>
      <c r="G2820" t="s">
        <v>411</v>
      </c>
      <c r="H2820" s="157" t="s">
        <v>3835</v>
      </c>
      <c r="I2820" s="157" t="s">
        <v>3835</v>
      </c>
      <c r="J2820" t="s">
        <v>451</v>
      </c>
      <c r="L2820" s="157" t="s">
        <v>2611</v>
      </c>
    </row>
    <row r="2821" spans="1:12" x14ac:dyDescent="0.2">
      <c r="A2821" t="s">
        <v>3962</v>
      </c>
      <c r="B2821">
        <v>39102</v>
      </c>
      <c r="C2821" t="s">
        <v>2027</v>
      </c>
      <c r="D2821" s="157" t="s">
        <v>1998</v>
      </c>
      <c r="E2821">
        <v>17</v>
      </c>
      <c r="F2821" t="s">
        <v>3907</v>
      </c>
      <c r="G2821" t="s">
        <v>413</v>
      </c>
      <c r="H2821" s="157" t="s">
        <v>2982</v>
      </c>
      <c r="I2821" s="157" t="s">
        <v>2982</v>
      </c>
      <c r="J2821" t="s">
        <v>451</v>
      </c>
      <c r="L2821" s="157" t="s">
        <v>2611</v>
      </c>
    </row>
    <row r="2822" spans="1:12" x14ac:dyDescent="0.2">
      <c r="A2822" t="s">
        <v>3962</v>
      </c>
      <c r="B2822">
        <v>39102</v>
      </c>
      <c r="C2822" t="s">
        <v>2027</v>
      </c>
      <c r="D2822" s="157" t="s">
        <v>1998</v>
      </c>
      <c r="E2822">
        <v>18</v>
      </c>
      <c r="F2822" t="s">
        <v>3908</v>
      </c>
      <c r="G2822" t="s">
        <v>415</v>
      </c>
      <c r="H2822" s="157" t="s">
        <v>3128</v>
      </c>
      <c r="I2822" s="157" t="s">
        <v>3128</v>
      </c>
      <c r="J2822" t="s">
        <v>451</v>
      </c>
      <c r="L2822" s="157" t="s">
        <v>2611</v>
      </c>
    </row>
    <row r="2823" spans="1:12" x14ac:dyDescent="0.2">
      <c r="A2823" t="s">
        <v>3962</v>
      </c>
      <c r="B2823">
        <v>39102</v>
      </c>
      <c r="C2823" t="s">
        <v>2027</v>
      </c>
      <c r="D2823" s="157" t="s">
        <v>1998</v>
      </c>
      <c r="E2823">
        <v>19</v>
      </c>
      <c r="F2823" t="s">
        <v>3909</v>
      </c>
      <c r="G2823" t="s">
        <v>417</v>
      </c>
      <c r="H2823" s="157" t="s">
        <v>2984</v>
      </c>
      <c r="I2823" s="157" t="s">
        <v>2984</v>
      </c>
      <c r="J2823" t="s">
        <v>451</v>
      </c>
      <c r="L2823" s="157" t="s">
        <v>2611</v>
      </c>
    </row>
    <row r="2824" spans="1:12" x14ac:dyDescent="0.2">
      <c r="A2824" t="s">
        <v>3962</v>
      </c>
      <c r="B2824">
        <v>39102</v>
      </c>
      <c r="C2824" t="s">
        <v>2027</v>
      </c>
      <c r="D2824" s="157" t="s">
        <v>1998</v>
      </c>
      <c r="E2824">
        <v>20</v>
      </c>
      <c r="F2824" t="s">
        <v>3910</v>
      </c>
      <c r="G2824" t="s">
        <v>419</v>
      </c>
      <c r="H2824" s="157" t="s">
        <v>3964</v>
      </c>
      <c r="I2824" s="157" t="s">
        <v>3964</v>
      </c>
      <c r="J2824" t="s">
        <v>451</v>
      </c>
      <c r="L2824" s="157" t="s">
        <v>2611</v>
      </c>
    </row>
    <row r="2825" spans="1:12" x14ac:dyDescent="0.2">
      <c r="A2825" t="s">
        <v>3962</v>
      </c>
      <c r="B2825">
        <v>39102</v>
      </c>
      <c r="C2825" t="s">
        <v>2027</v>
      </c>
      <c r="D2825" s="157" t="s">
        <v>1998</v>
      </c>
      <c r="E2825">
        <v>21</v>
      </c>
      <c r="F2825" t="s">
        <v>3911</v>
      </c>
      <c r="G2825" t="s">
        <v>421</v>
      </c>
      <c r="H2825" s="157" t="s">
        <v>2985</v>
      </c>
      <c r="I2825" s="157" t="s">
        <v>2985</v>
      </c>
      <c r="J2825" t="s">
        <v>451</v>
      </c>
      <c r="L2825" s="157" t="s">
        <v>2611</v>
      </c>
    </row>
    <row r="2826" spans="1:12" x14ac:dyDescent="0.2">
      <c r="A2826" t="s">
        <v>3962</v>
      </c>
      <c r="B2826">
        <v>39102</v>
      </c>
      <c r="C2826" t="s">
        <v>2027</v>
      </c>
      <c r="D2826" s="157" t="s">
        <v>1998</v>
      </c>
      <c r="E2826">
        <v>22</v>
      </c>
      <c r="F2826" t="s">
        <v>3912</v>
      </c>
      <c r="G2826" t="s">
        <v>423</v>
      </c>
      <c r="H2826" s="157" t="s">
        <v>3836</v>
      </c>
      <c r="I2826" s="157" t="s">
        <v>3836</v>
      </c>
      <c r="J2826" t="s">
        <v>451</v>
      </c>
      <c r="L2826" s="157" t="s">
        <v>2611</v>
      </c>
    </row>
    <row r="2827" spans="1:12" x14ac:dyDescent="0.2">
      <c r="A2827" t="s">
        <v>3962</v>
      </c>
      <c r="B2827">
        <v>39102</v>
      </c>
      <c r="C2827" t="s">
        <v>2027</v>
      </c>
      <c r="D2827" s="157" t="s">
        <v>1998</v>
      </c>
      <c r="E2827">
        <v>23</v>
      </c>
      <c r="F2827" t="s">
        <v>3913</v>
      </c>
      <c r="G2827" t="s">
        <v>425</v>
      </c>
      <c r="H2827" s="157" t="s">
        <v>3836</v>
      </c>
      <c r="I2827" s="157" t="s">
        <v>3836</v>
      </c>
      <c r="J2827" t="s">
        <v>451</v>
      </c>
      <c r="L2827" s="157" t="s">
        <v>2611</v>
      </c>
    </row>
    <row r="2828" spans="1:12" x14ac:dyDescent="0.2">
      <c r="A2828" t="s">
        <v>3962</v>
      </c>
      <c r="B2828">
        <v>39102</v>
      </c>
      <c r="C2828" t="s">
        <v>2027</v>
      </c>
      <c r="D2828" s="157" t="s">
        <v>1998</v>
      </c>
      <c r="E2828">
        <v>24</v>
      </c>
      <c r="F2828" t="s">
        <v>3914</v>
      </c>
      <c r="G2828" t="s">
        <v>427</v>
      </c>
      <c r="H2828" s="157" t="s">
        <v>2986</v>
      </c>
      <c r="I2828" s="157" t="s">
        <v>2986</v>
      </c>
      <c r="J2828" t="s">
        <v>451</v>
      </c>
      <c r="L2828" s="157" t="s">
        <v>2611</v>
      </c>
    </row>
    <row r="2829" spans="1:12" x14ac:dyDescent="0.2">
      <c r="A2829" t="s">
        <v>3962</v>
      </c>
      <c r="B2829">
        <v>39102</v>
      </c>
      <c r="C2829" t="s">
        <v>2027</v>
      </c>
      <c r="D2829" s="157" t="s">
        <v>1998</v>
      </c>
      <c r="E2829">
        <v>25</v>
      </c>
      <c r="F2829" t="s">
        <v>3915</v>
      </c>
      <c r="G2829" t="s">
        <v>429</v>
      </c>
      <c r="H2829" s="157" t="s">
        <v>3130</v>
      </c>
      <c r="I2829" s="157" t="s">
        <v>3130</v>
      </c>
      <c r="J2829" t="s">
        <v>451</v>
      </c>
      <c r="L2829" s="157" t="s">
        <v>2611</v>
      </c>
    </row>
    <row r="2830" spans="1:12" x14ac:dyDescent="0.2">
      <c r="A2830" t="s">
        <v>3962</v>
      </c>
      <c r="B2830">
        <v>39102</v>
      </c>
      <c r="C2830" t="s">
        <v>2027</v>
      </c>
      <c r="D2830" s="157" t="s">
        <v>1998</v>
      </c>
      <c r="E2830">
        <v>26</v>
      </c>
      <c r="F2830" t="s">
        <v>3916</v>
      </c>
      <c r="G2830" t="s">
        <v>431</v>
      </c>
      <c r="H2830" s="157" t="s">
        <v>3131</v>
      </c>
      <c r="I2830" s="157" t="s">
        <v>3131</v>
      </c>
      <c r="J2830" t="s">
        <v>451</v>
      </c>
      <c r="L2830" s="157" t="s">
        <v>2611</v>
      </c>
    </row>
    <row r="2831" spans="1:12" x14ac:dyDescent="0.2">
      <c r="A2831" t="s">
        <v>3962</v>
      </c>
      <c r="B2831">
        <v>39102</v>
      </c>
      <c r="C2831" t="s">
        <v>2027</v>
      </c>
      <c r="D2831" s="157" t="s">
        <v>1998</v>
      </c>
      <c r="E2831">
        <v>27</v>
      </c>
      <c r="F2831" t="s">
        <v>3917</v>
      </c>
      <c r="G2831" t="s">
        <v>433</v>
      </c>
      <c r="H2831" s="157" t="s">
        <v>2988</v>
      </c>
      <c r="I2831" s="157" t="s">
        <v>2988</v>
      </c>
      <c r="J2831" t="s">
        <v>451</v>
      </c>
      <c r="L2831" s="157" t="s">
        <v>2611</v>
      </c>
    </row>
    <row r="2832" spans="1:12" x14ac:dyDescent="0.2">
      <c r="A2832" t="s">
        <v>3962</v>
      </c>
      <c r="B2832">
        <v>39102</v>
      </c>
      <c r="C2832" t="s">
        <v>2027</v>
      </c>
      <c r="D2832" s="157" t="s">
        <v>1998</v>
      </c>
      <c r="E2832">
        <v>28</v>
      </c>
      <c r="F2832" t="s">
        <v>3918</v>
      </c>
      <c r="G2832" t="s">
        <v>435</v>
      </c>
      <c r="H2832" s="157" t="s">
        <v>3132</v>
      </c>
      <c r="I2832" s="157" t="s">
        <v>3132</v>
      </c>
      <c r="J2832" t="s">
        <v>451</v>
      </c>
      <c r="L2832" s="157" t="s">
        <v>2611</v>
      </c>
    </row>
    <row r="2833" spans="1:12" x14ac:dyDescent="0.2">
      <c r="A2833" t="s">
        <v>3965</v>
      </c>
      <c r="B2833">
        <v>39102</v>
      </c>
      <c r="C2833" t="s">
        <v>3078</v>
      </c>
      <c r="D2833" s="157" t="s">
        <v>3966</v>
      </c>
      <c r="E2833">
        <v>29</v>
      </c>
      <c r="F2833" t="s">
        <v>3930</v>
      </c>
      <c r="G2833" t="s">
        <v>437</v>
      </c>
      <c r="H2833" s="157" t="s">
        <v>3133</v>
      </c>
      <c r="I2833" s="157" t="s">
        <v>3134</v>
      </c>
      <c r="J2833" t="s">
        <v>2754</v>
      </c>
      <c r="L2833" s="157" t="s">
        <v>2611</v>
      </c>
    </row>
    <row r="2834" spans="1:12" x14ac:dyDescent="0.2">
      <c r="A2834" t="s">
        <v>3962</v>
      </c>
      <c r="B2834">
        <v>39102</v>
      </c>
      <c r="C2834" t="s">
        <v>2027</v>
      </c>
      <c r="D2834" s="157" t="s">
        <v>1998</v>
      </c>
      <c r="E2834">
        <v>30</v>
      </c>
      <c r="F2834" t="s">
        <v>3920</v>
      </c>
      <c r="G2834" t="s">
        <v>2608</v>
      </c>
      <c r="H2834" s="157" t="s">
        <v>3136</v>
      </c>
      <c r="I2834" s="157" t="s">
        <v>3136</v>
      </c>
      <c r="J2834" t="s">
        <v>451</v>
      </c>
      <c r="L2834" s="157" t="s">
        <v>2611</v>
      </c>
    </row>
    <row r="2835" spans="1:12" x14ac:dyDescent="0.2">
      <c r="A2835" t="s">
        <v>3962</v>
      </c>
      <c r="B2835">
        <v>39102</v>
      </c>
      <c r="C2835" t="s">
        <v>2027</v>
      </c>
      <c r="D2835" s="157" t="s">
        <v>1998</v>
      </c>
      <c r="E2835">
        <v>31</v>
      </c>
      <c r="F2835" t="s">
        <v>3921</v>
      </c>
      <c r="G2835" t="s">
        <v>453</v>
      </c>
      <c r="H2835" s="157" t="s">
        <v>3138</v>
      </c>
      <c r="I2835" s="157" t="s">
        <v>3138</v>
      </c>
      <c r="J2835" t="s">
        <v>451</v>
      </c>
      <c r="L2835" s="157" t="s">
        <v>2611</v>
      </c>
    </row>
    <row r="2836" spans="1:12" x14ac:dyDescent="0.2">
      <c r="A2836" t="s">
        <v>3962</v>
      </c>
      <c r="B2836">
        <v>39102</v>
      </c>
      <c r="C2836" t="s">
        <v>2027</v>
      </c>
      <c r="D2836" s="157" t="s">
        <v>1998</v>
      </c>
      <c r="E2836">
        <v>32</v>
      </c>
      <c r="F2836" t="s">
        <v>3922</v>
      </c>
      <c r="G2836" t="s">
        <v>455</v>
      </c>
      <c r="H2836" s="157" t="s">
        <v>3628</v>
      </c>
      <c r="I2836" s="157" t="s">
        <v>3628</v>
      </c>
      <c r="J2836" t="s">
        <v>451</v>
      </c>
      <c r="L2836" s="157" t="s">
        <v>2611</v>
      </c>
    </row>
    <row r="2837" spans="1:12" x14ac:dyDescent="0.2">
      <c r="A2837" t="s">
        <v>3962</v>
      </c>
      <c r="B2837">
        <v>39102</v>
      </c>
      <c r="C2837" t="s">
        <v>2027</v>
      </c>
      <c r="D2837" s="157" t="s">
        <v>1998</v>
      </c>
      <c r="E2837">
        <v>33</v>
      </c>
      <c r="F2837" t="s">
        <v>3923</v>
      </c>
      <c r="G2837" t="s">
        <v>451</v>
      </c>
      <c r="H2837" s="157" t="s">
        <v>3629</v>
      </c>
      <c r="I2837" s="157" t="s">
        <v>3629</v>
      </c>
      <c r="J2837" t="s">
        <v>451</v>
      </c>
      <c r="L2837" s="157" t="s">
        <v>2611</v>
      </c>
    </row>
    <row r="2838" spans="1:12" x14ac:dyDescent="0.2">
      <c r="A2838" t="s">
        <v>3967</v>
      </c>
      <c r="B2838">
        <v>39102</v>
      </c>
      <c r="C2838" t="s">
        <v>2694</v>
      </c>
      <c r="D2838" s="157" t="s">
        <v>2409</v>
      </c>
      <c r="E2838">
        <v>1</v>
      </c>
      <c r="F2838" t="s">
        <v>3931</v>
      </c>
      <c r="G2838" t="s">
        <v>463</v>
      </c>
      <c r="H2838" s="157" t="s">
        <v>3631</v>
      </c>
      <c r="I2838" s="157" t="s">
        <v>3631</v>
      </c>
      <c r="J2838" t="s">
        <v>451</v>
      </c>
      <c r="L2838" s="157" t="s">
        <v>2611</v>
      </c>
    </row>
    <row r="2839" spans="1:12" x14ac:dyDescent="0.2">
      <c r="A2839" t="s">
        <v>3967</v>
      </c>
      <c r="B2839">
        <v>39102</v>
      </c>
      <c r="C2839" t="s">
        <v>2694</v>
      </c>
      <c r="D2839" s="157" t="s">
        <v>2409</v>
      </c>
      <c r="E2839">
        <v>2</v>
      </c>
      <c r="F2839" t="s">
        <v>2843</v>
      </c>
      <c r="G2839" t="s">
        <v>465</v>
      </c>
      <c r="H2839" s="157" t="s">
        <v>3632</v>
      </c>
      <c r="I2839" s="157" t="s">
        <v>3632</v>
      </c>
      <c r="J2839" t="s">
        <v>451</v>
      </c>
      <c r="L2839" s="157" t="s">
        <v>2611</v>
      </c>
    </row>
    <row r="2840" spans="1:12" x14ac:dyDescent="0.2">
      <c r="A2840" t="s">
        <v>3967</v>
      </c>
      <c r="B2840">
        <v>39102</v>
      </c>
      <c r="C2840" t="s">
        <v>2694</v>
      </c>
      <c r="D2840" s="157" t="s">
        <v>2409</v>
      </c>
      <c r="E2840">
        <v>3</v>
      </c>
      <c r="F2840" t="s">
        <v>3165</v>
      </c>
      <c r="G2840" t="s">
        <v>467</v>
      </c>
      <c r="H2840" s="157" t="s">
        <v>3633</v>
      </c>
      <c r="I2840" s="157" t="s">
        <v>3633</v>
      </c>
      <c r="J2840" t="s">
        <v>451</v>
      </c>
      <c r="L2840" s="157" t="s">
        <v>2611</v>
      </c>
    </row>
    <row r="2841" spans="1:12" x14ac:dyDescent="0.2">
      <c r="A2841" t="s">
        <v>3967</v>
      </c>
      <c r="B2841">
        <v>39102</v>
      </c>
      <c r="C2841" t="s">
        <v>2694</v>
      </c>
      <c r="D2841" s="157" t="s">
        <v>2409</v>
      </c>
      <c r="E2841">
        <v>4</v>
      </c>
      <c r="F2841" t="s">
        <v>3166</v>
      </c>
      <c r="G2841" t="s">
        <v>469</v>
      </c>
      <c r="H2841" s="157" t="s">
        <v>3633</v>
      </c>
      <c r="I2841" s="157" t="s">
        <v>3633</v>
      </c>
      <c r="J2841" t="s">
        <v>451</v>
      </c>
      <c r="L2841" s="157" t="s">
        <v>2611</v>
      </c>
    </row>
    <row r="2842" spans="1:12" x14ac:dyDescent="0.2">
      <c r="A2842" t="s">
        <v>3967</v>
      </c>
      <c r="B2842">
        <v>39102</v>
      </c>
      <c r="C2842" t="s">
        <v>2694</v>
      </c>
      <c r="D2842" s="157" t="s">
        <v>2409</v>
      </c>
      <c r="E2842">
        <v>5</v>
      </c>
      <c r="F2842" t="s">
        <v>2844</v>
      </c>
      <c r="G2842" t="s">
        <v>237</v>
      </c>
      <c r="H2842" s="157" t="s">
        <v>3634</v>
      </c>
      <c r="I2842" s="157" t="s">
        <v>3634</v>
      </c>
      <c r="J2842" t="s">
        <v>451</v>
      </c>
      <c r="L2842" s="157" t="s">
        <v>2611</v>
      </c>
    </row>
    <row r="2843" spans="1:12" x14ac:dyDescent="0.2">
      <c r="A2843" t="s">
        <v>3967</v>
      </c>
      <c r="B2843">
        <v>39102</v>
      </c>
      <c r="C2843" t="s">
        <v>2694</v>
      </c>
      <c r="D2843" s="157" t="s">
        <v>2409</v>
      </c>
      <c r="E2843">
        <v>6</v>
      </c>
      <c r="F2843" t="s">
        <v>3167</v>
      </c>
      <c r="G2843" t="s">
        <v>234</v>
      </c>
      <c r="H2843" s="157" t="s">
        <v>3838</v>
      </c>
      <c r="I2843" s="157" t="s">
        <v>3838</v>
      </c>
      <c r="J2843" t="s">
        <v>451</v>
      </c>
      <c r="L2843" s="157" t="s">
        <v>2611</v>
      </c>
    </row>
    <row r="2844" spans="1:12" x14ac:dyDescent="0.2">
      <c r="A2844" t="s">
        <v>3967</v>
      </c>
      <c r="B2844">
        <v>39102</v>
      </c>
      <c r="C2844" t="s">
        <v>2694</v>
      </c>
      <c r="D2844" s="157" t="s">
        <v>2409</v>
      </c>
      <c r="E2844">
        <v>7</v>
      </c>
      <c r="F2844" t="s">
        <v>2845</v>
      </c>
      <c r="G2844" t="s">
        <v>231</v>
      </c>
      <c r="H2844" s="157" t="s">
        <v>3839</v>
      </c>
      <c r="I2844" s="157" t="s">
        <v>3839</v>
      </c>
      <c r="J2844" t="s">
        <v>451</v>
      </c>
      <c r="L2844" s="157" t="s">
        <v>2611</v>
      </c>
    </row>
    <row r="2845" spans="1:12" x14ac:dyDescent="0.2">
      <c r="A2845" t="s">
        <v>3967</v>
      </c>
      <c r="B2845">
        <v>39102</v>
      </c>
      <c r="C2845" t="s">
        <v>2694</v>
      </c>
      <c r="D2845" s="157" t="s">
        <v>2409</v>
      </c>
      <c r="E2845">
        <v>8</v>
      </c>
      <c r="F2845" t="s">
        <v>2846</v>
      </c>
      <c r="G2845" t="s">
        <v>228</v>
      </c>
      <c r="H2845" s="157" t="s">
        <v>3635</v>
      </c>
      <c r="I2845" s="157" t="s">
        <v>3635</v>
      </c>
      <c r="J2845" t="s">
        <v>451</v>
      </c>
      <c r="L2845" s="157" t="s">
        <v>2611</v>
      </c>
    </row>
    <row r="2846" spans="1:12" x14ac:dyDescent="0.2">
      <c r="A2846" t="s">
        <v>3967</v>
      </c>
      <c r="B2846">
        <v>39102</v>
      </c>
      <c r="C2846" t="s">
        <v>2694</v>
      </c>
      <c r="D2846" s="157" t="s">
        <v>2409</v>
      </c>
      <c r="E2846">
        <v>9</v>
      </c>
      <c r="F2846" t="s">
        <v>3168</v>
      </c>
      <c r="G2846" t="s">
        <v>225</v>
      </c>
      <c r="H2846" s="157" t="s">
        <v>3636</v>
      </c>
      <c r="I2846" s="157" t="s">
        <v>3636</v>
      </c>
      <c r="J2846" t="s">
        <v>451</v>
      </c>
      <c r="L2846" s="157" t="s">
        <v>2611</v>
      </c>
    </row>
    <row r="2847" spans="1:12" x14ac:dyDescent="0.2">
      <c r="A2847" t="s">
        <v>3967</v>
      </c>
      <c r="B2847">
        <v>39102</v>
      </c>
      <c r="C2847" t="s">
        <v>2694</v>
      </c>
      <c r="D2847" s="157" t="s">
        <v>2409</v>
      </c>
      <c r="E2847">
        <v>10</v>
      </c>
      <c r="F2847" t="s">
        <v>2847</v>
      </c>
      <c r="G2847" t="s">
        <v>222</v>
      </c>
      <c r="H2847" s="157" t="s">
        <v>3637</v>
      </c>
      <c r="I2847" s="157" t="s">
        <v>3637</v>
      </c>
      <c r="J2847" t="s">
        <v>451</v>
      </c>
      <c r="L2847" s="157" t="s">
        <v>2611</v>
      </c>
    </row>
    <row r="2848" spans="1:12" x14ac:dyDescent="0.2">
      <c r="A2848" t="s">
        <v>3967</v>
      </c>
      <c r="B2848">
        <v>39102</v>
      </c>
      <c r="C2848" t="s">
        <v>2694</v>
      </c>
      <c r="D2848" s="157" t="s">
        <v>2409</v>
      </c>
      <c r="E2848">
        <v>11</v>
      </c>
      <c r="F2848" t="s">
        <v>3170</v>
      </c>
      <c r="G2848" t="s">
        <v>219</v>
      </c>
      <c r="H2848" s="157" t="s">
        <v>3638</v>
      </c>
      <c r="I2848" s="157" t="s">
        <v>3638</v>
      </c>
      <c r="J2848" t="s">
        <v>451</v>
      </c>
      <c r="L2848" s="157" t="s">
        <v>2611</v>
      </c>
    </row>
    <row r="2849" spans="1:12" x14ac:dyDescent="0.2">
      <c r="A2849" t="s">
        <v>3967</v>
      </c>
      <c r="B2849">
        <v>39102</v>
      </c>
      <c r="C2849" t="s">
        <v>2694</v>
      </c>
      <c r="D2849" s="157" t="s">
        <v>2409</v>
      </c>
      <c r="E2849">
        <v>12</v>
      </c>
      <c r="F2849" t="s">
        <v>3902</v>
      </c>
      <c r="G2849" t="s">
        <v>403</v>
      </c>
      <c r="H2849" s="157" t="s">
        <v>3641</v>
      </c>
      <c r="I2849" s="157" t="s">
        <v>3641</v>
      </c>
      <c r="J2849" t="s">
        <v>451</v>
      </c>
      <c r="L2849" s="157" t="s">
        <v>2611</v>
      </c>
    </row>
    <row r="2850" spans="1:12" x14ac:dyDescent="0.2">
      <c r="A2850" t="s">
        <v>3967</v>
      </c>
      <c r="B2850">
        <v>39102</v>
      </c>
      <c r="C2850" t="s">
        <v>2694</v>
      </c>
      <c r="D2850" s="157" t="s">
        <v>2409</v>
      </c>
      <c r="E2850">
        <v>13</v>
      </c>
      <c r="F2850" t="s">
        <v>3903</v>
      </c>
      <c r="G2850" t="s">
        <v>405</v>
      </c>
      <c r="H2850" s="157" t="s">
        <v>3642</v>
      </c>
      <c r="I2850" s="157" t="s">
        <v>3642</v>
      </c>
      <c r="J2850" t="s">
        <v>451</v>
      </c>
      <c r="L2850" s="157" t="s">
        <v>2611</v>
      </c>
    </row>
    <row r="2851" spans="1:12" x14ac:dyDescent="0.2">
      <c r="A2851" t="s">
        <v>3967</v>
      </c>
      <c r="B2851">
        <v>39102</v>
      </c>
      <c r="C2851" t="s">
        <v>2694</v>
      </c>
      <c r="D2851" s="157" t="s">
        <v>2409</v>
      </c>
      <c r="E2851">
        <v>14</v>
      </c>
      <c r="F2851" t="s">
        <v>3904</v>
      </c>
      <c r="G2851" t="s">
        <v>407</v>
      </c>
      <c r="H2851" s="157" t="s">
        <v>3643</v>
      </c>
      <c r="I2851" s="157" t="s">
        <v>3643</v>
      </c>
      <c r="J2851" t="s">
        <v>451</v>
      </c>
      <c r="L2851" s="157" t="s">
        <v>2611</v>
      </c>
    </row>
    <row r="2852" spans="1:12" x14ac:dyDescent="0.2">
      <c r="A2852" t="s">
        <v>3967</v>
      </c>
      <c r="B2852">
        <v>39102</v>
      </c>
      <c r="C2852" t="s">
        <v>2694</v>
      </c>
      <c r="D2852" s="157" t="s">
        <v>2409</v>
      </c>
      <c r="E2852">
        <v>15</v>
      </c>
      <c r="F2852" t="s">
        <v>3905</v>
      </c>
      <c r="G2852" t="s">
        <v>409</v>
      </c>
      <c r="H2852" s="157" t="s">
        <v>3644</v>
      </c>
      <c r="I2852" s="157" t="s">
        <v>3644</v>
      </c>
      <c r="J2852" t="s">
        <v>451</v>
      </c>
      <c r="L2852" s="157" t="s">
        <v>2611</v>
      </c>
    </row>
    <row r="2853" spans="1:12" x14ac:dyDescent="0.2">
      <c r="A2853" t="s">
        <v>3967</v>
      </c>
      <c r="B2853">
        <v>39102</v>
      </c>
      <c r="C2853" t="s">
        <v>2694</v>
      </c>
      <c r="D2853" s="157" t="s">
        <v>2409</v>
      </c>
      <c r="E2853">
        <v>16</v>
      </c>
      <c r="F2853" t="s">
        <v>3906</v>
      </c>
      <c r="G2853" t="s">
        <v>411</v>
      </c>
      <c r="H2853" s="157" t="s">
        <v>3968</v>
      </c>
      <c r="I2853" s="157" t="s">
        <v>3968</v>
      </c>
      <c r="J2853" t="s">
        <v>451</v>
      </c>
      <c r="L2853" s="157" t="s">
        <v>2611</v>
      </c>
    </row>
    <row r="2854" spans="1:12" x14ac:dyDescent="0.2">
      <c r="A2854" t="s">
        <v>3967</v>
      </c>
      <c r="B2854">
        <v>39102</v>
      </c>
      <c r="C2854" t="s">
        <v>2694</v>
      </c>
      <c r="D2854" s="157" t="s">
        <v>2409</v>
      </c>
      <c r="E2854">
        <v>17</v>
      </c>
      <c r="F2854" t="s">
        <v>3907</v>
      </c>
      <c r="G2854" t="s">
        <v>413</v>
      </c>
      <c r="H2854" s="157" t="s">
        <v>2989</v>
      </c>
      <c r="I2854" s="157" t="s">
        <v>2989</v>
      </c>
      <c r="J2854" t="s">
        <v>451</v>
      </c>
      <c r="L2854" s="157" t="s">
        <v>2611</v>
      </c>
    </row>
    <row r="2855" spans="1:12" x14ac:dyDescent="0.2">
      <c r="A2855" t="s">
        <v>3967</v>
      </c>
      <c r="B2855">
        <v>39102</v>
      </c>
      <c r="C2855" t="s">
        <v>2694</v>
      </c>
      <c r="D2855" s="157" t="s">
        <v>2409</v>
      </c>
      <c r="E2855">
        <v>18</v>
      </c>
      <c r="F2855" t="s">
        <v>3908</v>
      </c>
      <c r="G2855" t="s">
        <v>415</v>
      </c>
      <c r="H2855" s="157" t="s">
        <v>3645</v>
      </c>
      <c r="I2855" s="157" t="s">
        <v>3645</v>
      </c>
      <c r="J2855" t="s">
        <v>451</v>
      </c>
      <c r="L2855" s="157" t="s">
        <v>2611</v>
      </c>
    </row>
    <row r="2856" spans="1:12" x14ac:dyDescent="0.2">
      <c r="A2856" t="s">
        <v>3967</v>
      </c>
      <c r="B2856">
        <v>39102</v>
      </c>
      <c r="C2856" t="s">
        <v>2694</v>
      </c>
      <c r="D2856" s="157" t="s">
        <v>2409</v>
      </c>
      <c r="E2856">
        <v>19</v>
      </c>
      <c r="F2856" t="s">
        <v>3909</v>
      </c>
      <c r="G2856" t="s">
        <v>417</v>
      </c>
      <c r="H2856" s="157" t="s">
        <v>3646</v>
      </c>
      <c r="I2856" s="157" t="s">
        <v>3646</v>
      </c>
      <c r="J2856" t="s">
        <v>451</v>
      </c>
      <c r="L2856" s="157" t="s">
        <v>2611</v>
      </c>
    </row>
    <row r="2857" spans="1:12" x14ac:dyDescent="0.2">
      <c r="A2857" t="s">
        <v>3967</v>
      </c>
      <c r="B2857">
        <v>39102</v>
      </c>
      <c r="C2857" t="s">
        <v>2694</v>
      </c>
      <c r="D2857" s="157" t="s">
        <v>2409</v>
      </c>
      <c r="E2857">
        <v>20</v>
      </c>
      <c r="F2857" t="s">
        <v>3910</v>
      </c>
      <c r="G2857" t="s">
        <v>419</v>
      </c>
      <c r="H2857" s="157" t="s">
        <v>2990</v>
      </c>
      <c r="I2857" s="157" t="s">
        <v>2990</v>
      </c>
      <c r="J2857" t="s">
        <v>451</v>
      </c>
      <c r="L2857" s="157" t="s">
        <v>2611</v>
      </c>
    </row>
    <row r="2858" spans="1:12" x14ac:dyDescent="0.2">
      <c r="A2858" t="s">
        <v>3967</v>
      </c>
      <c r="B2858">
        <v>39102</v>
      </c>
      <c r="C2858" t="s">
        <v>2694</v>
      </c>
      <c r="D2858" s="157" t="s">
        <v>2409</v>
      </c>
      <c r="E2858">
        <v>21</v>
      </c>
      <c r="F2858" t="s">
        <v>3911</v>
      </c>
      <c r="G2858" t="s">
        <v>421</v>
      </c>
      <c r="H2858" s="157" t="s">
        <v>2991</v>
      </c>
      <c r="I2858" s="157" t="s">
        <v>2991</v>
      </c>
      <c r="J2858" t="s">
        <v>451</v>
      </c>
      <c r="L2858" s="157" t="s">
        <v>2611</v>
      </c>
    </row>
    <row r="2859" spans="1:12" x14ac:dyDescent="0.2">
      <c r="A2859" t="s">
        <v>3967</v>
      </c>
      <c r="B2859">
        <v>39102</v>
      </c>
      <c r="C2859" t="s">
        <v>2694</v>
      </c>
      <c r="D2859" s="157" t="s">
        <v>2409</v>
      </c>
      <c r="E2859">
        <v>22</v>
      </c>
      <c r="F2859" t="s">
        <v>3912</v>
      </c>
      <c r="G2859" t="s">
        <v>423</v>
      </c>
      <c r="H2859" s="157" t="s">
        <v>2993</v>
      </c>
      <c r="I2859" s="157" t="s">
        <v>2993</v>
      </c>
      <c r="J2859" t="s">
        <v>451</v>
      </c>
      <c r="L2859" s="157" t="s">
        <v>2611</v>
      </c>
    </row>
    <row r="2860" spans="1:12" x14ac:dyDescent="0.2">
      <c r="A2860" t="s">
        <v>3967</v>
      </c>
      <c r="B2860">
        <v>39102</v>
      </c>
      <c r="C2860" t="s">
        <v>2694</v>
      </c>
      <c r="D2860" s="157" t="s">
        <v>2409</v>
      </c>
      <c r="E2860">
        <v>23</v>
      </c>
      <c r="F2860" t="s">
        <v>3913</v>
      </c>
      <c r="G2860" t="s">
        <v>425</v>
      </c>
      <c r="H2860" s="157" t="s">
        <v>2993</v>
      </c>
      <c r="I2860" s="157" t="s">
        <v>2993</v>
      </c>
      <c r="J2860" t="s">
        <v>451</v>
      </c>
      <c r="L2860" s="157" t="s">
        <v>2611</v>
      </c>
    </row>
    <row r="2861" spans="1:12" x14ac:dyDescent="0.2">
      <c r="A2861" t="s">
        <v>3967</v>
      </c>
      <c r="B2861">
        <v>39102</v>
      </c>
      <c r="C2861" t="s">
        <v>2694</v>
      </c>
      <c r="D2861" s="157" t="s">
        <v>2409</v>
      </c>
      <c r="E2861">
        <v>24</v>
      </c>
      <c r="F2861" t="s">
        <v>3914</v>
      </c>
      <c r="G2861" t="s">
        <v>427</v>
      </c>
      <c r="H2861" s="157" t="s">
        <v>3647</v>
      </c>
      <c r="I2861" s="157" t="s">
        <v>3647</v>
      </c>
      <c r="J2861" t="s">
        <v>451</v>
      </c>
      <c r="L2861" s="157" t="s">
        <v>2611</v>
      </c>
    </row>
    <row r="2862" spans="1:12" x14ac:dyDescent="0.2">
      <c r="A2862" t="s">
        <v>3967</v>
      </c>
      <c r="B2862">
        <v>39102</v>
      </c>
      <c r="C2862" t="s">
        <v>2694</v>
      </c>
      <c r="D2862" s="157" t="s">
        <v>2409</v>
      </c>
      <c r="E2862">
        <v>25</v>
      </c>
      <c r="F2862" t="s">
        <v>3915</v>
      </c>
      <c r="G2862" t="s">
        <v>429</v>
      </c>
      <c r="H2862" s="157" t="s">
        <v>2995</v>
      </c>
      <c r="I2862" s="157" t="s">
        <v>2995</v>
      </c>
      <c r="J2862" t="s">
        <v>451</v>
      </c>
      <c r="L2862" s="157" t="s">
        <v>2611</v>
      </c>
    </row>
    <row r="2863" spans="1:12" x14ac:dyDescent="0.2">
      <c r="A2863" t="s">
        <v>3967</v>
      </c>
      <c r="B2863">
        <v>39102</v>
      </c>
      <c r="C2863" t="s">
        <v>2694</v>
      </c>
      <c r="D2863" s="157" t="s">
        <v>2409</v>
      </c>
      <c r="E2863">
        <v>26</v>
      </c>
      <c r="F2863" t="s">
        <v>3916</v>
      </c>
      <c r="G2863" t="s">
        <v>431</v>
      </c>
      <c r="H2863" s="157" t="s">
        <v>2997</v>
      </c>
      <c r="I2863" s="157" t="s">
        <v>2997</v>
      </c>
      <c r="J2863" t="s">
        <v>451</v>
      </c>
      <c r="L2863" s="157" t="s">
        <v>2611</v>
      </c>
    </row>
    <row r="2864" spans="1:12" x14ac:dyDescent="0.2">
      <c r="A2864" t="s">
        <v>3967</v>
      </c>
      <c r="B2864">
        <v>39102</v>
      </c>
      <c r="C2864" t="s">
        <v>2694</v>
      </c>
      <c r="D2864" s="157" t="s">
        <v>2409</v>
      </c>
      <c r="E2864">
        <v>27</v>
      </c>
      <c r="F2864" t="s">
        <v>3917</v>
      </c>
      <c r="G2864" t="s">
        <v>433</v>
      </c>
      <c r="H2864" s="157" t="s">
        <v>2998</v>
      </c>
      <c r="I2864" s="157" t="s">
        <v>2998</v>
      </c>
      <c r="J2864" t="s">
        <v>451</v>
      </c>
      <c r="L2864" s="157" t="s">
        <v>2611</v>
      </c>
    </row>
    <row r="2865" spans="1:12" x14ac:dyDescent="0.2">
      <c r="A2865" t="s">
        <v>3967</v>
      </c>
      <c r="B2865">
        <v>39102</v>
      </c>
      <c r="C2865" t="s">
        <v>2694</v>
      </c>
      <c r="D2865" s="157" t="s">
        <v>2409</v>
      </c>
      <c r="E2865">
        <v>28</v>
      </c>
      <c r="F2865" t="s">
        <v>3918</v>
      </c>
      <c r="G2865" t="s">
        <v>435</v>
      </c>
      <c r="H2865" s="157" t="s">
        <v>3649</v>
      </c>
      <c r="I2865" s="157" t="s">
        <v>3649</v>
      </c>
      <c r="J2865" t="s">
        <v>451</v>
      </c>
      <c r="L2865" s="157" t="s">
        <v>2611</v>
      </c>
    </row>
    <row r="2866" spans="1:12" x14ac:dyDescent="0.2">
      <c r="A2866" t="s">
        <v>3969</v>
      </c>
      <c r="B2866">
        <v>39102</v>
      </c>
      <c r="C2866" t="s">
        <v>3944</v>
      </c>
      <c r="D2866" s="157" t="s">
        <v>3970</v>
      </c>
      <c r="E2866">
        <v>29</v>
      </c>
      <c r="F2866" t="s">
        <v>3930</v>
      </c>
      <c r="G2866" t="s">
        <v>437</v>
      </c>
      <c r="H2866" s="157" t="s">
        <v>2999</v>
      </c>
      <c r="I2866" s="157" t="s">
        <v>3000</v>
      </c>
      <c r="J2866" t="s">
        <v>2754</v>
      </c>
      <c r="L2866" s="157" t="s">
        <v>2611</v>
      </c>
    </row>
    <row r="2867" spans="1:12" x14ac:dyDescent="0.2">
      <c r="A2867" t="s">
        <v>3967</v>
      </c>
      <c r="B2867">
        <v>39102</v>
      </c>
      <c r="C2867" t="s">
        <v>2694</v>
      </c>
      <c r="D2867" s="157" t="s">
        <v>2409</v>
      </c>
      <c r="E2867">
        <v>30</v>
      </c>
      <c r="F2867" t="s">
        <v>3920</v>
      </c>
      <c r="G2867" t="s">
        <v>2608</v>
      </c>
      <c r="H2867" s="157" t="s">
        <v>3002</v>
      </c>
      <c r="I2867" s="157" t="s">
        <v>3002</v>
      </c>
      <c r="J2867" t="s">
        <v>451</v>
      </c>
      <c r="L2867" s="157" t="s">
        <v>2611</v>
      </c>
    </row>
    <row r="2868" spans="1:12" x14ac:dyDescent="0.2">
      <c r="A2868" t="s">
        <v>3967</v>
      </c>
      <c r="B2868">
        <v>39102</v>
      </c>
      <c r="C2868" t="s">
        <v>2694</v>
      </c>
      <c r="D2868" s="157" t="s">
        <v>2409</v>
      </c>
      <c r="E2868">
        <v>31</v>
      </c>
      <c r="F2868" t="s">
        <v>3921</v>
      </c>
      <c r="G2868" t="s">
        <v>453</v>
      </c>
      <c r="H2868" s="157" t="s">
        <v>3003</v>
      </c>
      <c r="I2868" s="157" t="s">
        <v>3003</v>
      </c>
      <c r="J2868" t="s">
        <v>451</v>
      </c>
      <c r="L2868" s="157" t="s">
        <v>2611</v>
      </c>
    </row>
    <row r="2869" spans="1:12" x14ac:dyDescent="0.2">
      <c r="A2869" t="s">
        <v>3967</v>
      </c>
      <c r="B2869">
        <v>39102</v>
      </c>
      <c r="C2869" t="s">
        <v>2694</v>
      </c>
      <c r="D2869" s="157" t="s">
        <v>2409</v>
      </c>
      <c r="E2869">
        <v>32</v>
      </c>
      <c r="F2869" t="s">
        <v>3922</v>
      </c>
      <c r="G2869" t="s">
        <v>455</v>
      </c>
      <c r="H2869" s="157" t="s">
        <v>3651</v>
      </c>
      <c r="I2869" s="157" t="s">
        <v>3651</v>
      </c>
      <c r="J2869" t="s">
        <v>451</v>
      </c>
      <c r="L2869" s="157" t="s">
        <v>2611</v>
      </c>
    </row>
    <row r="2870" spans="1:12" x14ac:dyDescent="0.2">
      <c r="A2870" t="s">
        <v>3967</v>
      </c>
      <c r="B2870">
        <v>39102</v>
      </c>
      <c r="C2870" t="s">
        <v>2694</v>
      </c>
      <c r="D2870" s="157" t="s">
        <v>2409</v>
      </c>
      <c r="E2870">
        <v>33</v>
      </c>
      <c r="F2870" t="s">
        <v>3923</v>
      </c>
      <c r="G2870" t="s">
        <v>451</v>
      </c>
      <c r="H2870" s="157" t="s">
        <v>3005</v>
      </c>
      <c r="I2870" s="157" t="s">
        <v>3005</v>
      </c>
      <c r="J2870" t="s">
        <v>451</v>
      </c>
      <c r="L2870" s="157" t="s">
        <v>2611</v>
      </c>
    </row>
    <row r="2871" spans="1:12" x14ac:dyDescent="0.2">
      <c r="A2871" t="s">
        <v>3971</v>
      </c>
      <c r="B2871">
        <v>39102</v>
      </c>
      <c r="C2871" t="s">
        <v>2027</v>
      </c>
      <c r="D2871" s="157" t="s">
        <v>1901</v>
      </c>
      <c r="E2871">
        <v>1</v>
      </c>
      <c r="F2871" t="s">
        <v>3931</v>
      </c>
      <c r="G2871" t="s">
        <v>463</v>
      </c>
      <c r="H2871" s="157" t="s">
        <v>3004</v>
      </c>
      <c r="I2871" s="157" t="s">
        <v>3004</v>
      </c>
      <c r="J2871" t="s">
        <v>451</v>
      </c>
      <c r="L2871" s="157" t="s">
        <v>2611</v>
      </c>
    </row>
    <row r="2872" spans="1:12" x14ac:dyDescent="0.2">
      <c r="A2872" t="s">
        <v>3971</v>
      </c>
      <c r="B2872">
        <v>39102</v>
      </c>
      <c r="C2872" t="s">
        <v>2027</v>
      </c>
      <c r="D2872" s="157" t="s">
        <v>1901</v>
      </c>
      <c r="E2872">
        <v>2</v>
      </c>
      <c r="F2872" t="s">
        <v>2843</v>
      </c>
      <c r="G2872" t="s">
        <v>465</v>
      </c>
      <c r="H2872" s="157" t="s">
        <v>3651</v>
      </c>
      <c r="I2872" s="157" t="s">
        <v>3651</v>
      </c>
      <c r="J2872" t="s">
        <v>451</v>
      </c>
      <c r="L2872" s="157" t="s">
        <v>2611</v>
      </c>
    </row>
    <row r="2873" spans="1:12" x14ac:dyDescent="0.2">
      <c r="A2873" t="s">
        <v>3971</v>
      </c>
      <c r="B2873">
        <v>39102</v>
      </c>
      <c r="C2873" t="s">
        <v>2027</v>
      </c>
      <c r="D2873" s="157" t="s">
        <v>1901</v>
      </c>
      <c r="E2873">
        <v>3</v>
      </c>
      <c r="F2873" t="s">
        <v>3165</v>
      </c>
      <c r="G2873" t="s">
        <v>467</v>
      </c>
      <c r="H2873" s="157" t="s">
        <v>3005</v>
      </c>
      <c r="I2873" s="157" t="s">
        <v>3005</v>
      </c>
      <c r="J2873" t="s">
        <v>451</v>
      </c>
      <c r="L2873" s="157" t="s">
        <v>2611</v>
      </c>
    </row>
    <row r="2874" spans="1:12" x14ac:dyDescent="0.2">
      <c r="A2874" t="s">
        <v>3971</v>
      </c>
      <c r="B2874">
        <v>39102</v>
      </c>
      <c r="C2874" t="s">
        <v>2027</v>
      </c>
      <c r="D2874" s="157" t="s">
        <v>1901</v>
      </c>
      <c r="E2874">
        <v>4</v>
      </c>
      <c r="F2874" t="s">
        <v>3166</v>
      </c>
      <c r="G2874" t="s">
        <v>469</v>
      </c>
      <c r="H2874" s="157" t="s">
        <v>3005</v>
      </c>
      <c r="I2874" s="157" t="s">
        <v>3005</v>
      </c>
      <c r="J2874" t="s">
        <v>451</v>
      </c>
      <c r="L2874" s="157" t="s">
        <v>2611</v>
      </c>
    </row>
    <row r="2875" spans="1:12" x14ac:dyDescent="0.2">
      <c r="A2875" t="s">
        <v>3971</v>
      </c>
      <c r="B2875">
        <v>39102</v>
      </c>
      <c r="C2875" t="s">
        <v>2027</v>
      </c>
      <c r="D2875" s="157" t="s">
        <v>1901</v>
      </c>
      <c r="E2875">
        <v>5</v>
      </c>
      <c r="F2875" t="s">
        <v>2844</v>
      </c>
      <c r="G2875" t="s">
        <v>237</v>
      </c>
      <c r="H2875" s="157" t="s">
        <v>3652</v>
      </c>
      <c r="I2875" s="157" t="s">
        <v>3652</v>
      </c>
      <c r="J2875" t="s">
        <v>451</v>
      </c>
      <c r="L2875" s="157" t="s">
        <v>2611</v>
      </c>
    </row>
    <row r="2876" spans="1:12" x14ac:dyDescent="0.2">
      <c r="A2876" t="s">
        <v>3971</v>
      </c>
      <c r="B2876">
        <v>39102</v>
      </c>
      <c r="C2876" t="s">
        <v>2027</v>
      </c>
      <c r="D2876" s="157" t="s">
        <v>1901</v>
      </c>
      <c r="E2876">
        <v>6</v>
      </c>
      <c r="F2876" t="s">
        <v>3167</v>
      </c>
      <c r="G2876" t="s">
        <v>234</v>
      </c>
      <c r="H2876" s="157" t="s">
        <v>3006</v>
      </c>
      <c r="I2876" s="157" t="s">
        <v>3006</v>
      </c>
      <c r="J2876" t="s">
        <v>451</v>
      </c>
      <c r="L2876" s="157" t="s">
        <v>2611</v>
      </c>
    </row>
    <row r="2877" spans="1:12" x14ac:dyDescent="0.2">
      <c r="A2877" t="s">
        <v>3971</v>
      </c>
      <c r="B2877">
        <v>39102</v>
      </c>
      <c r="C2877" t="s">
        <v>2027</v>
      </c>
      <c r="D2877" s="157" t="s">
        <v>1901</v>
      </c>
      <c r="E2877">
        <v>7</v>
      </c>
      <c r="F2877" t="s">
        <v>2845</v>
      </c>
      <c r="G2877" t="s">
        <v>231</v>
      </c>
      <c r="H2877" s="157" t="s">
        <v>3007</v>
      </c>
      <c r="I2877" s="157" t="s">
        <v>3007</v>
      </c>
      <c r="J2877" t="s">
        <v>451</v>
      </c>
      <c r="L2877" s="157" t="s">
        <v>2611</v>
      </c>
    </row>
    <row r="2878" spans="1:12" x14ac:dyDescent="0.2">
      <c r="A2878" t="s">
        <v>3971</v>
      </c>
      <c r="B2878">
        <v>39102</v>
      </c>
      <c r="C2878" t="s">
        <v>2027</v>
      </c>
      <c r="D2878" s="157" t="s">
        <v>1901</v>
      </c>
      <c r="E2878">
        <v>8</v>
      </c>
      <c r="F2878" t="s">
        <v>2846</v>
      </c>
      <c r="G2878" t="s">
        <v>228</v>
      </c>
      <c r="H2878" s="157" t="s">
        <v>3653</v>
      </c>
      <c r="I2878" s="157" t="s">
        <v>3653</v>
      </c>
      <c r="J2878" t="s">
        <v>451</v>
      </c>
      <c r="L2878" s="157" t="s">
        <v>2611</v>
      </c>
    </row>
    <row r="2879" spans="1:12" x14ac:dyDescent="0.2">
      <c r="A2879" t="s">
        <v>3971</v>
      </c>
      <c r="B2879">
        <v>39102</v>
      </c>
      <c r="C2879" t="s">
        <v>2027</v>
      </c>
      <c r="D2879" s="157" t="s">
        <v>1901</v>
      </c>
      <c r="E2879">
        <v>9</v>
      </c>
      <c r="F2879" t="s">
        <v>3168</v>
      </c>
      <c r="G2879" t="s">
        <v>225</v>
      </c>
      <c r="H2879" s="157" t="s">
        <v>3140</v>
      </c>
      <c r="I2879" s="157" t="s">
        <v>3140</v>
      </c>
      <c r="J2879" t="s">
        <v>451</v>
      </c>
      <c r="L2879" s="157" t="s">
        <v>2611</v>
      </c>
    </row>
    <row r="2880" spans="1:12" x14ac:dyDescent="0.2">
      <c r="A2880" t="s">
        <v>3971</v>
      </c>
      <c r="B2880">
        <v>39102</v>
      </c>
      <c r="C2880" t="s">
        <v>2027</v>
      </c>
      <c r="D2880" s="157" t="s">
        <v>1901</v>
      </c>
      <c r="E2880">
        <v>10</v>
      </c>
      <c r="F2880" t="s">
        <v>2847</v>
      </c>
      <c r="G2880" t="s">
        <v>222</v>
      </c>
      <c r="H2880" s="157" t="s">
        <v>3667</v>
      </c>
      <c r="I2880" s="157" t="s">
        <v>3667</v>
      </c>
      <c r="J2880" t="s">
        <v>451</v>
      </c>
      <c r="L2880" s="157" t="s">
        <v>2611</v>
      </c>
    </row>
    <row r="2881" spans="1:12" x14ac:dyDescent="0.2">
      <c r="A2881" t="s">
        <v>3971</v>
      </c>
      <c r="B2881">
        <v>39102</v>
      </c>
      <c r="C2881" t="s">
        <v>2027</v>
      </c>
      <c r="D2881" s="157" t="s">
        <v>1901</v>
      </c>
      <c r="E2881">
        <v>11</v>
      </c>
      <c r="F2881" t="s">
        <v>3170</v>
      </c>
      <c r="G2881" t="s">
        <v>219</v>
      </c>
      <c r="H2881" s="157" t="s">
        <v>3668</v>
      </c>
      <c r="I2881" s="157" t="s">
        <v>3668</v>
      </c>
      <c r="J2881" t="s">
        <v>451</v>
      </c>
      <c r="L2881" s="157" t="s">
        <v>2611</v>
      </c>
    </row>
    <row r="2882" spans="1:12" x14ac:dyDescent="0.2">
      <c r="A2882" t="s">
        <v>3971</v>
      </c>
      <c r="B2882">
        <v>39102</v>
      </c>
      <c r="C2882" t="s">
        <v>2027</v>
      </c>
      <c r="D2882" s="157" t="s">
        <v>1901</v>
      </c>
      <c r="E2882">
        <v>12</v>
      </c>
      <c r="F2882" t="s">
        <v>3902</v>
      </c>
      <c r="G2882" t="s">
        <v>403</v>
      </c>
      <c r="H2882" s="157" t="s">
        <v>3142</v>
      </c>
      <c r="I2882" s="157" t="s">
        <v>3142</v>
      </c>
      <c r="J2882" t="s">
        <v>451</v>
      </c>
      <c r="L2882" s="157" t="s">
        <v>2611</v>
      </c>
    </row>
    <row r="2883" spans="1:12" x14ac:dyDescent="0.2">
      <c r="A2883" t="s">
        <v>3971</v>
      </c>
      <c r="B2883">
        <v>39102</v>
      </c>
      <c r="C2883" t="s">
        <v>2027</v>
      </c>
      <c r="D2883" s="157" t="s">
        <v>1901</v>
      </c>
      <c r="E2883">
        <v>13</v>
      </c>
      <c r="F2883" t="s">
        <v>3903</v>
      </c>
      <c r="G2883" t="s">
        <v>405</v>
      </c>
      <c r="H2883" s="157" t="s">
        <v>3655</v>
      </c>
      <c r="I2883" s="157" t="s">
        <v>3655</v>
      </c>
      <c r="J2883" t="s">
        <v>451</v>
      </c>
      <c r="L2883" s="157" t="s">
        <v>2611</v>
      </c>
    </row>
    <row r="2884" spans="1:12" x14ac:dyDescent="0.2">
      <c r="A2884" t="s">
        <v>3971</v>
      </c>
      <c r="B2884">
        <v>39102</v>
      </c>
      <c r="C2884" t="s">
        <v>2027</v>
      </c>
      <c r="D2884" s="157" t="s">
        <v>1901</v>
      </c>
      <c r="E2884">
        <v>14</v>
      </c>
      <c r="F2884" t="s">
        <v>3904</v>
      </c>
      <c r="G2884" t="s">
        <v>407</v>
      </c>
      <c r="H2884" s="157" t="s">
        <v>3143</v>
      </c>
      <c r="I2884" s="157" t="s">
        <v>3143</v>
      </c>
      <c r="J2884" t="s">
        <v>451</v>
      </c>
      <c r="L2884" s="157" t="s">
        <v>2611</v>
      </c>
    </row>
    <row r="2885" spans="1:12" x14ac:dyDescent="0.2">
      <c r="A2885" t="s">
        <v>3971</v>
      </c>
      <c r="B2885">
        <v>39102</v>
      </c>
      <c r="C2885" t="s">
        <v>2027</v>
      </c>
      <c r="D2885" s="157" t="s">
        <v>1901</v>
      </c>
      <c r="E2885">
        <v>15</v>
      </c>
      <c r="F2885" t="s">
        <v>3905</v>
      </c>
      <c r="G2885" t="s">
        <v>409</v>
      </c>
      <c r="H2885" s="157" t="s">
        <v>3669</v>
      </c>
      <c r="I2885" s="157" t="s">
        <v>3669</v>
      </c>
      <c r="J2885" t="s">
        <v>451</v>
      </c>
      <c r="L2885" s="157" t="s">
        <v>2611</v>
      </c>
    </row>
    <row r="2886" spans="1:12" x14ac:dyDescent="0.2">
      <c r="A2886" t="s">
        <v>3971</v>
      </c>
      <c r="B2886">
        <v>39102</v>
      </c>
      <c r="C2886" t="s">
        <v>2027</v>
      </c>
      <c r="D2886" s="157" t="s">
        <v>1901</v>
      </c>
      <c r="E2886">
        <v>16</v>
      </c>
      <c r="F2886" t="s">
        <v>3906</v>
      </c>
      <c r="G2886" t="s">
        <v>411</v>
      </c>
      <c r="H2886" s="157" t="s">
        <v>3656</v>
      </c>
      <c r="I2886" s="157" t="s">
        <v>3656</v>
      </c>
      <c r="J2886" t="s">
        <v>451</v>
      </c>
      <c r="L2886" s="157" t="s">
        <v>2611</v>
      </c>
    </row>
    <row r="2887" spans="1:12" x14ac:dyDescent="0.2">
      <c r="A2887" t="s">
        <v>3971</v>
      </c>
      <c r="B2887">
        <v>39102</v>
      </c>
      <c r="C2887" t="s">
        <v>2027</v>
      </c>
      <c r="D2887" s="157" t="s">
        <v>1901</v>
      </c>
      <c r="E2887">
        <v>17</v>
      </c>
      <c r="F2887" t="s">
        <v>3907</v>
      </c>
      <c r="G2887" t="s">
        <v>413</v>
      </c>
      <c r="H2887" s="157" t="s">
        <v>3657</v>
      </c>
      <c r="I2887" s="157" t="s">
        <v>3657</v>
      </c>
      <c r="J2887" t="s">
        <v>451</v>
      </c>
      <c r="L2887" s="157" t="s">
        <v>2611</v>
      </c>
    </row>
    <row r="2888" spans="1:12" x14ac:dyDescent="0.2">
      <c r="A2888" t="s">
        <v>3971</v>
      </c>
      <c r="B2888">
        <v>39102</v>
      </c>
      <c r="C2888" t="s">
        <v>2027</v>
      </c>
      <c r="D2888" s="157" t="s">
        <v>1901</v>
      </c>
      <c r="E2888">
        <v>18</v>
      </c>
      <c r="F2888" t="s">
        <v>3908</v>
      </c>
      <c r="G2888" t="s">
        <v>415</v>
      </c>
      <c r="H2888" s="157" t="s">
        <v>3671</v>
      </c>
      <c r="I2888" s="157" t="s">
        <v>3671</v>
      </c>
      <c r="J2888" t="s">
        <v>451</v>
      </c>
      <c r="L2888" s="157" t="s">
        <v>2611</v>
      </c>
    </row>
    <row r="2889" spans="1:12" x14ac:dyDescent="0.2">
      <c r="A2889" t="s">
        <v>3971</v>
      </c>
      <c r="B2889">
        <v>39102</v>
      </c>
      <c r="C2889" t="s">
        <v>2027</v>
      </c>
      <c r="D2889" s="157" t="s">
        <v>1901</v>
      </c>
      <c r="E2889">
        <v>19</v>
      </c>
      <c r="F2889" t="s">
        <v>3909</v>
      </c>
      <c r="G2889" t="s">
        <v>417</v>
      </c>
      <c r="H2889" s="157" t="s">
        <v>3659</v>
      </c>
      <c r="I2889" s="157" t="s">
        <v>3659</v>
      </c>
      <c r="J2889" t="s">
        <v>451</v>
      </c>
      <c r="L2889" s="157" t="s">
        <v>2611</v>
      </c>
    </row>
    <row r="2890" spans="1:12" x14ac:dyDescent="0.2">
      <c r="A2890" t="s">
        <v>3971</v>
      </c>
      <c r="B2890">
        <v>39102</v>
      </c>
      <c r="C2890" t="s">
        <v>2027</v>
      </c>
      <c r="D2890" s="157" t="s">
        <v>1901</v>
      </c>
      <c r="E2890">
        <v>20</v>
      </c>
      <c r="F2890" t="s">
        <v>3910</v>
      </c>
      <c r="G2890" t="s">
        <v>419</v>
      </c>
      <c r="H2890" s="157" t="s">
        <v>3144</v>
      </c>
      <c r="I2890" s="157" t="s">
        <v>3144</v>
      </c>
      <c r="J2890" t="s">
        <v>451</v>
      </c>
      <c r="L2890" s="157" t="s">
        <v>2611</v>
      </c>
    </row>
    <row r="2891" spans="1:12" x14ac:dyDescent="0.2">
      <c r="A2891" t="s">
        <v>3971</v>
      </c>
      <c r="B2891">
        <v>39102</v>
      </c>
      <c r="C2891" t="s">
        <v>2027</v>
      </c>
      <c r="D2891" s="157" t="s">
        <v>1901</v>
      </c>
      <c r="E2891">
        <v>21</v>
      </c>
      <c r="F2891" t="s">
        <v>3911</v>
      </c>
      <c r="G2891" t="s">
        <v>421</v>
      </c>
      <c r="H2891" s="157" t="s">
        <v>3660</v>
      </c>
      <c r="I2891" s="157" t="s">
        <v>3660</v>
      </c>
      <c r="J2891" t="s">
        <v>451</v>
      </c>
      <c r="L2891" s="157" t="s">
        <v>2611</v>
      </c>
    </row>
    <row r="2892" spans="1:12" x14ac:dyDescent="0.2">
      <c r="A2892" t="s">
        <v>3971</v>
      </c>
      <c r="B2892">
        <v>39102</v>
      </c>
      <c r="C2892" t="s">
        <v>2027</v>
      </c>
      <c r="D2892" s="157" t="s">
        <v>1901</v>
      </c>
      <c r="E2892">
        <v>22</v>
      </c>
      <c r="F2892" t="s">
        <v>3912</v>
      </c>
      <c r="G2892" t="s">
        <v>423</v>
      </c>
      <c r="H2892" s="157" t="s">
        <v>3145</v>
      </c>
      <c r="I2892" s="157" t="s">
        <v>3145</v>
      </c>
      <c r="J2892" t="s">
        <v>451</v>
      </c>
      <c r="L2892" s="157" t="s">
        <v>2611</v>
      </c>
    </row>
    <row r="2893" spans="1:12" x14ac:dyDescent="0.2">
      <c r="A2893" t="s">
        <v>3971</v>
      </c>
      <c r="B2893">
        <v>39102</v>
      </c>
      <c r="C2893" t="s">
        <v>2027</v>
      </c>
      <c r="D2893" s="157" t="s">
        <v>1901</v>
      </c>
      <c r="E2893">
        <v>23</v>
      </c>
      <c r="F2893" t="s">
        <v>3913</v>
      </c>
      <c r="G2893" t="s">
        <v>425</v>
      </c>
      <c r="H2893" s="157" t="s">
        <v>3145</v>
      </c>
      <c r="I2893" s="157" t="s">
        <v>3145</v>
      </c>
      <c r="J2893" t="s">
        <v>451</v>
      </c>
      <c r="L2893" s="157" t="s">
        <v>2611</v>
      </c>
    </row>
    <row r="2894" spans="1:12" x14ac:dyDescent="0.2">
      <c r="A2894" t="s">
        <v>3971</v>
      </c>
      <c r="B2894">
        <v>39102</v>
      </c>
      <c r="C2894" t="s">
        <v>2027</v>
      </c>
      <c r="D2894" s="157" t="s">
        <v>1901</v>
      </c>
      <c r="E2894">
        <v>24</v>
      </c>
      <c r="F2894" t="s">
        <v>3914</v>
      </c>
      <c r="G2894" t="s">
        <v>427</v>
      </c>
      <c r="H2894" s="157" t="s">
        <v>3008</v>
      </c>
      <c r="I2894" s="157" t="s">
        <v>3008</v>
      </c>
      <c r="J2894" t="s">
        <v>451</v>
      </c>
      <c r="L2894" s="157" t="s">
        <v>2611</v>
      </c>
    </row>
    <row r="2895" spans="1:12" x14ac:dyDescent="0.2">
      <c r="A2895" t="s">
        <v>3971</v>
      </c>
      <c r="B2895">
        <v>39102</v>
      </c>
      <c r="C2895" t="s">
        <v>2027</v>
      </c>
      <c r="D2895" s="157" t="s">
        <v>1901</v>
      </c>
      <c r="E2895">
        <v>25</v>
      </c>
      <c r="F2895" t="s">
        <v>3915</v>
      </c>
      <c r="G2895" t="s">
        <v>429</v>
      </c>
      <c r="H2895" s="157" t="s">
        <v>3146</v>
      </c>
      <c r="I2895" s="157" t="s">
        <v>3146</v>
      </c>
      <c r="J2895" t="s">
        <v>451</v>
      </c>
      <c r="L2895" s="157" t="s">
        <v>2611</v>
      </c>
    </row>
    <row r="2896" spans="1:12" x14ac:dyDescent="0.2">
      <c r="A2896" t="s">
        <v>3971</v>
      </c>
      <c r="B2896">
        <v>39102</v>
      </c>
      <c r="C2896" t="s">
        <v>2027</v>
      </c>
      <c r="D2896" s="157" t="s">
        <v>1901</v>
      </c>
      <c r="E2896">
        <v>26</v>
      </c>
      <c r="F2896" t="s">
        <v>3916</v>
      </c>
      <c r="G2896" t="s">
        <v>431</v>
      </c>
      <c r="H2896" s="157" t="s">
        <v>3147</v>
      </c>
      <c r="I2896" s="157" t="s">
        <v>3147</v>
      </c>
      <c r="J2896" t="s">
        <v>451</v>
      </c>
      <c r="L2896" s="157" t="s">
        <v>2611</v>
      </c>
    </row>
    <row r="2897" spans="1:12" x14ac:dyDescent="0.2">
      <c r="A2897" t="s">
        <v>3971</v>
      </c>
      <c r="B2897">
        <v>39102</v>
      </c>
      <c r="C2897" t="s">
        <v>2027</v>
      </c>
      <c r="D2897" s="157" t="s">
        <v>1901</v>
      </c>
      <c r="E2897">
        <v>27</v>
      </c>
      <c r="F2897" t="s">
        <v>3917</v>
      </c>
      <c r="G2897" t="s">
        <v>433</v>
      </c>
      <c r="H2897" s="157" t="s">
        <v>3148</v>
      </c>
      <c r="I2897" s="157" t="s">
        <v>3148</v>
      </c>
      <c r="J2897" t="s">
        <v>451</v>
      </c>
      <c r="L2897" s="157" t="s">
        <v>2611</v>
      </c>
    </row>
    <row r="2898" spans="1:12" x14ac:dyDescent="0.2">
      <c r="A2898" t="s">
        <v>3971</v>
      </c>
      <c r="B2898">
        <v>39102</v>
      </c>
      <c r="C2898" t="s">
        <v>2027</v>
      </c>
      <c r="D2898" s="157" t="s">
        <v>1901</v>
      </c>
      <c r="E2898">
        <v>28</v>
      </c>
      <c r="F2898" t="s">
        <v>3918</v>
      </c>
      <c r="G2898" t="s">
        <v>435</v>
      </c>
      <c r="H2898" s="157" t="s">
        <v>3149</v>
      </c>
      <c r="I2898" s="157" t="s">
        <v>3149</v>
      </c>
      <c r="J2898" t="s">
        <v>451</v>
      </c>
      <c r="L2898" s="157" t="s">
        <v>2611</v>
      </c>
    </row>
    <row r="2899" spans="1:12" x14ac:dyDescent="0.2">
      <c r="A2899" t="s">
        <v>3972</v>
      </c>
      <c r="B2899">
        <v>39102</v>
      </c>
      <c r="C2899" t="s">
        <v>3078</v>
      </c>
      <c r="D2899" s="157" t="s">
        <v>3973</v>
      </c>
      <c r="E2899">
        <v>29</v>
      </c>
      <c r="F2899" t="s">
        <v>3930</v>
      </c>
      <c r="G2899" t="s">
        <v>437</v>
      </c>
      <c r="H2899" s="157" t="s">
        <v>3150</v>
      </c>
      <c r="I2899" s="157" t="s">
        <v>3151</v>
      </c>
      <c r="J2899" t="s">
        <v>2754</v>
      </c>
      <c r="L2899" s="157" t="s">
        <v>2611</v>
      </c>
    </row>
    <row r="2900" spans="1:12" x14ac:dyDescent="0.2">
      <c r="A2900" t="s">
        <v>3971</v>
      </c>
      <c r="B2900">
        <v>39102</v>
      </c>
      <c r="C2900" t="s">
        <v>2027</v>
      </c>
      <c r="D2900" s="157" t="s">
        <v>1901</v>
      </c>
      <c r="E2900">
        <v>30</v>
      </c>
      <c r="F2900" t="s">
        <v>3920</v>
      </c>
      <c r="G2900" t="s">
        <v>2608</v>
      </c>
      <c r="H2900" s="157" t="s">
        <v>3153</v>
      </c>
      <c r="I2900" s="157" t="s">
        <v>3153</v>
      </c>
      <c r="J2900" t="s">
        <v>451</v>
      </c>
      <c r="L2900" s="157" t="s">
        <v>2611</v>
      </c>
    </row>
    <row r="2901" spans="1:12" x14ac:dyDescent="0.2">
      <c r="A2901" t="s">
        <v>3971</v>
      </c>
      <c r="B2901">
        <v>39102</v>
      </c>
      <c r="C2901" t="s">
        <v>2027</v>
      </c>
      <c r="D2901" s="157" t="s">
        <v>1901</v>
      </c>
      <c r="E2901">
        <v>31</v>
      </c>
      <c r="F2901" t="s">
        <v>3921</v>
      </c>
      <c r="G2901" t="s">
        <v>453</v>
      </c>
      <c r="H2901" s="157" t="s">
        <v>3674</v>
      </c>
      <c r="I2901" s="157" t="s">
        <v>3674</v>
      </c>
      <c r="J2901" t="s">
        <v>451</v>
      </c>
      <c r="L2901" s="157" t="s">
        <v>2611</v>
      </c>
    </row>
    <row r="2902" spans="1:12" x14ac:dyDescent="0.2">
      <c r="A2902" t="s">
        <v>3971</v>
      </c>
      <c r="B2902">
        <v>39102</v>
      </c>
      <c r="C2902" t="s">
        <v>2027</v>
      </c>
      <c r="D2902" s="157" t="s">
        <v>1901</v>
      </c>
      <c r="E2902">
        <v>32</v>
      </c>
      <c r="F2902" t="s">
        <v>3922</v>
      </c>
      <c r="G2902" t="s">
        <v>455</v>
      </c>
      <c r="H2902" s="157" t="s">
        <v>3675</v>
      </c>
      <c r="I2902" s="157" t="s">
        <v>3675</v>
      </c>
      <c r="J2902" t="s">
        <v>451</v>
      </c>
      <c r="L2902" s="157" t="s">
        <v>2611</v>
      </c>
    </row>
    <row r="2903" spans="1:12" x14ac:dyDescent="0.2">
      <c r="A2903" t="s">
        <v>3971</v>
      </c>
      <c r="B2903">
        <v>39102</v>
      </c>
      <c r="C2903" t="s">
        <v>2027</v>
      </c>
      <c r="D2903" s="157" t="s">
        <v>1901</v>
      </c>
      <c r="E2903">
        <v>33</v>
      </c>
      <c r="F2903" t="s">
        <v>3923</v>
      </c>
      <c r="G2903" t="s">
        <v>451</v>
      </c>
      <c r="H2903" s="157" t="s">
        <v>3155</v>
      </c>
      <c r="I2903" s="157" t="s">
        <v>3155</v>
      </c>
      <c r="J2903" t="s">
        <v>451</v>
      </c>
      <c r="L2903" s="157" t="s">
        <v>2611</v>
      </c>
    </row>
    <row r="2904" spans="1:12" x14ac:dyDescent="0.2">
      <c r="A2904" t="s">
        <v>3974</v>
      </c>
      <c r="B2904">
        <v>39102</v>
      </c>
      <c r="C2904" t="s">
        <v>2492</v>
      </c>
      <c r="D2904" s="157" t="s">
        <v>2671</v>
      </c>
      <c r="E2904">
        <v>1</v>
      </c>
      <c r="F2904" t="s">
        <v>3931</v>
      </c>
      <c r="G2904" t="s">
        <v>463</v>
      </c>
      <c r="H2904" s="157" t="s">
        <v>3975</v>
      </c>
      <c r="I2904" s="157" t="s">
        <v>3975</v>
      </c>
      <c r="J2904" t="s">
        <v>451</v>
      </c>
      <c r="L2904" s="157" t="s">
        <v>2611</v>
      </c>
    </row>
    <row r="2905" spans="1:12" x14ac:dyDescent="0.2">
      <c r="A2905" t="s">
        <v>3974</v>
      </c>
      <c r="B2905">
        <v>39102</v>
      </c>
      <c r="C2905" t="s">
        <v>2492</v>
      </c>
      <c r="D2905" s="157" t="s">
        <v>2671</v>
      </c>
      <c r="E2905">
        <v>2</v>
      </c>
      <c r="F2905" t="s">
        <v>2843</v>
      </c>
      <c r="G2905" t="s">
        <v>465</v>
      </c>
      <c r="H2905" s="157" t="s">
        <v>3976</v>
      </c>
      <c r="I2905" s="157" t="s">
        <v>3976</v>
      </c>
      <c r="J2905" t="s">
        <v>451</v>
      </c>
      <c r="L2905" s="157" t="s">
        <v>2611</v>
      </c>
    </row>
    <row r="2906" spans="1:12" x14ac:dyDescent="0.2">
      <c r="A2906" t="s">
        <v>3974</v>
      </c>
      <c r="B2906">
        <v>39102</v>
      </c>
      <c r="C2906" t="s">
        <v>2492</v>
      </c>
      <c r="D2906" s="157" t="s">
        <v>2671</v>
      </c>
      <c r="E2906">
        <v>3</v>
      </c>
      <c r="F2906" t="s">
        <v>3165</v>
      </c>
      <c r="G2906" t="s">
        <v>467</v>
      </c>
      <c r="H2906" s="157" t="s">
        <v>3697</v>
      </c>
      <c r="I2906" s="157" t="s">
        <v>3697</v>
      </c>
      <c r="J2906" t="s">
        <v>451</v>
      </c>
      <c r="L2906" s="157" t="s">
        <v>2611</v>
      </c>
    </row>
    <row r="2907" spans="1:12" x14ac:dyDescent="0.2">
      <c r="A2907" t="s">
        <v>3974</v>
      </c>
      <c r="B2907">
        <v>39102</v>
      </c>
      <c r="C2907" t="s">
        <v>2492</v>
      </c>
      <c r="D2907" s="157" t="s">
        <v>2671</v>
      </c>
      <c r="E2907">
        <v>4</v>
      </c>
      <c r="F2907" t="s">
        <v>3166</v>
      </c>
      <c r="G2907" t="s">
        <v>469</v>
      </c>
      <c r="H2907" s="157" t="s">
        <v>3697</v>
      </c>
      <c r="I2907" s="157" t="s">
        <v>3697</v>
      </c>
      <c r="J2907" t="s">
        <v>451</v>
      </c>
      <c r="L2907" s="157" t="s">
        <v>2611</v>
      </c>
    </row>
    <row r="2908" spans="1:12" x14ac:dyDescent="0.2">
      <c r="A2908" t="s">
        <v>3974</v>
      </c>
      <c r="B2908">
        <v>39102</v>
      </c>
      <c r="C2908" t="s">
        <v>2492</v>
      </c>
      <c r="D2908" s="157" t="s">
        <v>2671</v>
      </c>
      <c r="E2908">
        <v>5</v>
      </c>
      <c r="F2908" t="s">
        <v>2844</v>
      </c>
      <c r="G2908" t="s">
        <v>237</v>
      </c>
      <c r="H2908" s="157" t="s">
        <v>3698</v>
      </c>
      <c r="I2908" s="157" t="s">
        <v>3698</v>
      </c>
      <c r="J2908" t="s">
        <v>451</v>
      </c>
      <c r="L2908" s="157" t="s">
        <v>2611</v>
      </c>
    </row>
    <row r="2909" spans="1:12" x14ac:dyDescent="0.2">
      <c r="A2909" t="s">
        <v>3974</v>
      </c>
      <c r="B2909">
        <v>39102</v>
      </c>
      <c r="C2909" t="s">
        <v>2492</v>
      </c>
      <c r="D2909" s="157" t="s">
        <v>2671</v>
      </c>
      <c r="E2909">
        <v>6</v>
      </c>
      <c r="F2909" t="s">
        <v>3167</v>
      </c>
      <c r="G2909" t="s">
        <v>234</v>
      </c>
      <c r="H2909" s="157" t="s">
        <v>3977</v>
      </c>
      <c r="I2909" s="157" t="s">
        <v>3977</v>
      </c>
      <c r="J2909" t="s">
        <v>451</v>
      </c>
      <c r="L2909" s="157" t="s">
        <v>2611</v>
      </c>
    </row>
    <row r="2910" spans="1:12" x14ac:dyDescent="0.2">
      <c r="A2910" t="s">
        <v>3974</v>
      </c>
      <c r="B2910">
        <v>39102</v>
      </c>
      <c r="C2910" t="s">
        <v>2492</v>
      </c>
      <c r="D2910" s="157" t="s">
        <v>2671</v>
      </c>
      <c r="E2910">
        <v>7</v>
      </c>
      <c r="F2910" t="s">
        <v>2845</v>
      </c>
      <c r="G2910" t="s">
        <v>231</v>
      </c>
      <c r="H2910" s="157" t="s">
        <v>3699</v>
      </c>
      <c r="I2910" s="157" t="s">
        <v>3699</v>
      </c>
      <c r="J2910" t="s">
        <v>451</v>
      </c>
      <c r="L2910" s="157" t="s">
        <v>2611</v>
      </c>
    </row>
    <row r="2911" spans="1:12" x14ac:dyDescent="0.2">
      <c r="A2911" t="s">
        <v>3974</v>
      </c>
      <c r="B2911">
        <v>39102</v>
      </c>
      <c r="C2911" t="s">
        <v>2492</v>
      </c>
      <c r="D2911" s="157" t="s">
        <v>2671</v>
      </c>
      <c r="E2911">
        <v>8</v>
      </c>
      <c r="F2911" t="s">
        <v>2846</v>
      </c>
      <c r="G2911" t="s">
        <v>228</v>
      </c>
      <c r="H2911" s="157" t="s">
        <v>3700</v>
      </c>
      <c r="I2911" s="157" t="s">
        <v>3700</v>
      </c>
      <c r="J2911" t="s">
        <v>451</v>
      </c>
      <c r="L2911" s="157" t="s">
        <v>2611</v>
      </c>
    </row>
    <row r="2912" spans="1:12" x14ac:dyDescent="0.2">
      <c r="A2912" t="s">
        <v>3974</v>
      </c>
      <c r="B2912">
        <v>39102</v>
      </c>
      <c r="C2912" t="s">
        <v>2492</v>
      </c>
      <c r="D2912" s="157" t="s">
        <v>2671</v>
      </c>
      <c r="E2912">
        <v>9</v>
      </c>
      <c r="F2912" t="s">
        <v>3168</v>
      </c>
      <c r="G2912" t="s">
        <v>225</v>
      </c>
      <c r="H2912" s="157" t="s">
        <v>3978</v>
      </c>
      <c r="I2912" s="157" t="s">
        <v>3978</v>
      </c>
      <c r="J2912" t="s">
        <v>451</v>
      </c>
      <c r="L2912" s="157" t="s">
        <v>2611</v>
      </c>
    </row>
    <row r="2913" spans="1:12" x14ac:dyDescent="0.2">
      <c r="A2913" t="s">
        <v>3974</v>
      </c>
      <c r="B2913">
        <v>39102</v>
      </c>
      <c r="C2913" t="s">
        <v>2492</v>
      </c>
      <c r="D2913" s="157" t="s">
        <v>2671</v>
      </c>
      <c r="E2913">
        <v>10</v>
      </c>
      <c r="F2913" t="s">
        <v>2847</v>
      </c>
      <c r="G2913" t="s">
        <v>222</v>
      </c>
      <c r="H2913" s="157" t="s">
        <v>3701</v>
      </c>
      <c r="I2913" s="157" t="s">
        <v>3701</v>
      </c>
      <c r="J2913" t="s">
        <v>451</v>
      </c>
      <c r="L2913" s="157" t="s">
        <v>2611</v>
      </c>
    </row>
    <row r="2914" spans="1:12" x14ac:dyDescent="0.2">
      <c r="A2914" t="s">
        <v>3974</v>
      </c>
      <c r="B2914">
        <v>39102</v>
      </c>
      <c r="C2914" t="s">
        <v>2492</v>
      </c>
      <c r="D2914" s="157" t="s">
        <v>2671</v>
      </c>
      <c r="E2914">
        <v>11</v>
      </c>
      <c r="F2914" t="s">
        <v>3170</v>
      </c>
      <c r="G2914" t="s">
        <v>219</v>
      </c>
      <c r="H2914" s="157" t="s">
        <v>3979</v>
      </c>
      <c r="I2914" s="157" t="s">
        <v>3979</v>
      </c>
      <c r="J2914" t="s">
        <v>451</v>
      </c>
      <c r="L2914" s="157" t="s">
        <v>2611</v>
      </c>
    </row>
    <row r="2915" spans="1:12" x14ac:dyDescent="0.2">
      <c r="A2915" t="s">
        <v>3974</v>
      </c>
      <c r="B2915">
        <v>39102</v>
      </c>
      <c r="C2915" t="s">
        <v>2492</v>
      </c>
      <c r="D2915" s="157" t="s">
        <v>2671</v>
      </c>
      <c r="E2915">
        <v>12</v>
      </c>
      <c r="F2915" t="s">
        <v>3902</v>
      </c>
      <c r="G2915" t="s">
        <v>403</v>
      </c>
      <c r="H2915" s="157" t="s">
        <v>3980</v>
      </c>
      <c r="I2915" s="157" t="s">
        <v>3980</v>
      </c>
      <c r="J2915" t="s">
        <v>451</v>
      </c>
      <c r="L2915" s="157" t="s">
        <v>2611</v>
      </c>
    </row>
    <row r="2916" spans="1:12" x14ac:dyDescent="0.2">
      <c r="A2916" t="s">
        <v>3974</v>
      </c>
      <c r="B2916">
        <v>39102</v>
      </c>
      <c r="C2916" t="s">
        <v>2492</v>
      </c>
      <c r="D2916" s="157" t="s">
        <v>2671</v>
      </c>
      <c r="E2916">
        <v>13</v>
      </c>
      <c r="F2916" t="s">
        <v>3903</v>
      </c>
      <c r="G2916" t="s">
        <v>405</v>
      </c>
      <c r="H2916" s="157" t="s">
        <v>3706</v>
      </c>
      <c r="I2916" s="157" t="s">
        <v>3706</v>
      </c>
      <c r="J2916" t="s">
        <v>451</v>
      </c>
      <c r="L2916" s="157" t="s">
        <v>2611</v>
      </c>
    </row>
    <row r="2917" spans="1:12" x14ac:dyDescent="0.2">
      <c r="A2917" t="s">
        <v>3974</v>
      </c>
      <c r="B2917">
        <v>39102</v>
      </c>
      <c r="C2917" t="s">
        <v>2492</v>
      </c>
      <c r="D2917" s="157" t="s">
        <v>2671</v>
      </c>
      <c r="E2917">
        <v>14</v>
      </c>
      <c r="F2917" t="s">
        <v>3904</v>
      </c>
      <c r="G2917" t="s">
        <v>407</v>
      </c>
      <c r="H2917" s="157" t="s">
        <v>3707</v>
      </c>
      <c r="I2917" s="157" t="s">
        <v>3707</v>
      </c>
      <c r="J2917" t="s">
        <v>451</v>
      </c>
      <c r="L2917" s="157" t="s">
        <v>2611</v>
      </c>
    </row>
    <row r="2918" spans="1:12" x14ac:dyDescent="0.2">
      <c r="A2918" t="s">
        <v>3974</v>
      </c>
      <c r="B2918">
        <v>39102</v>
      </c>
      <c r="C2918" t="s">
        <v>2492</v>
      </c>
      <c r="D2918" s="157" t="s">
        <v>2671</v>
      </c>
      <c r="E2918">
        <v>15</v>
      </c>
      <c r="F2918" t="s">
        <v>3905</v>
      </c>
      <c r="G2918" t="s">
        <v>409</v>
      </c>
      <c r="H2918" s="157" t="s">
        <v>3708</v>
      </c>
      <c r="I2918" s="157" t="s">
        <v>3708</v>
      </c>
      <c r="J2918" t="s">
        <v>451</v>
      </c>
      <c r="L2918" s="157" t="s">
        <v>2611</v>
      </c>
    </row>
    <row r="2919" spans="1:12" x14ac:dyDescent="0.2">
      <c r="A2919" t="s">
        <v>3974</v>
      </c>
      <c r="B2919">
        <v>39102</v>
      </c>
      <c r="C2919" t="s">
        <v>2492</v>
      </c>
      <c r="D2919" s="157" t="s">
        <v>2671</v>
      </c>
      <c r="E2919">
        <v>16</v>
      </c>
      <c r="F2919" t="s">
        <v>3906</v>
      </c>
      <c r="G2919" t="s">
        <v>411</v>
      </c>
      <c r="H2919" s="157" t="s">
        <v>3710</v>
      </c>
      <c r="I2919" s="157" t="s">
        <v>3710</v>
      </c>
      <c r="J2919" t="s">
        <v>451</v>
      </c>
      <c r="L2919" s="157" t="s">
        <v>2611</v>
      </c>
    </row>
    <row r="2920" spans="1:12" x14ac:dyDescent="0.2">
      <c r="A2920" t="s">
        <v>3974</v>
      </c>
      <c r="B2920">
        <v>39102</v>
      </c>
      <c r="C2920" t="s">
        <v>2492</v>
      </c>
      <c r="D2920" s="157" t="s">
        <v>2671</v>
      </c>
      <c r="E2920">
        <v>17</v>
      </c>
      <c r="F2920" t="s">
        <v>3907</v>
      </c>
      <c r="G2920" t="s">
        <v>413</v>
      </c>
      <c r="H2920" s="157" t="s">
        <v>3711</v>
      </c>
      <c r="I2920" s="157" t="s">
        <v>3711</v>
      </c>
      <c r="J2920" t="s">
        <v>451</v>
      </c>
      <c r="L2920" s="157" t="s">
        <v>2611</v>
      </c>
    </row>
    <row r="2921" spans="1:12" x14ac:dyDescent="0.2">
      <c r="A2921" t="s">
        <v>3974</v>
      </c>
      <c r="B2921">
        <v>39102</v>
      </c>
      <c r="C2921" t="s">
        <v>2492</v>
      </c>
      <c r="D2921" s="157" t="s">
        <v>2671</v>
      </c>
      <c r="E2921">
        <v>18</v>
      </c>
      <c r="F2921" t="s">
        <v>3908</v>
      </c>
      <c r="G2921" t="s">
        <v>415</v>
      </c>
      <c r="H2921" s="157" t="s">
        <v>3981</v>
      </c>
      <c r="I2921" s="157" t="s">
        <v>3981</v>
      </c>
      <c r="J2921" t="s">
        <v>451</v>
      </c>
      <c r="L2921" s="157" t="s">
        <v>2611</v>
      </c>
    </row>
    <row r="2922" spans="1:12" x14ac:dyDescent="0.2">
      <c r="A2922" t="s">
        <v>3974</v>
      </c>
      <c r="B2922">
        <v>39102</v>
      </c>
      <c r="C2922" t="s">
        <v>2492</v>
      </c>
      <c r="D2922" s="157" t="s">
        <v>2671</v>
      </c>
      <c r="E2922">
        <v>19</v>
      </c>
      <c r="F2922" t="s">
        <v>3909</v>
      </c>
      <c r="G2922" t="s">
        <v>417</v>
      </c>
      <c r="H2922" s="157" t="s">
        <v>3982</v>
      </c>
      <c r="I2922" s="157" t="s">
        <v>3982</v>
      </c>
      <c r="J2922" t="s">
        <v>451</v>
      </c>
      <c r="L2922" s="157" t="s">
        <v>2611</v>
      </c>
    </row>
    <row r="2923" spans="1:12" x14ac:dyDescent="0.2">
      <c r="A2923" t="s">
        <v>3974</v>
      </c>
      <c r="B2923">
        <v>39102</v>
      </c>
      <c r="C2923" t="s">
        <v>2492</v>
      </c>
      <c r="D2923" s="157" t="s">
        <v>2671</v>
      </c>
      <c r="E2923">
        <v>20</v>
      </c>
      <c r="F2923" t="s">
        <v>3910</v>
      </c>
      <c r="G2923" t="s">
        <v>419</v>
      </c>
      <c r="H2923" s="157" t="s">
        <v>3983</v>
      </c>
      <c r="I2923" s="157" t="s">
        <v>3983</v>
      </c>
      <c r="J2923" t="s">
        <v>451</v>
      </c>
      <c r="L2923" s="157" t="s">
        <v>2611</v>
      </c>
    </row>
    <row r="2924" spans="1:12" x14ac:dyDescent="0.2">
      <c r="A2924" t="s">
        <v>3974</v>
      </c>
      <c r="B2924">
        <v>39102</v>
      </c>
      <c r="C2924" t="s">
        <v>2492</v>
      </c>
      <c r="D2924" s="157" t="s">
        <v>2671</v>
      </c>
      <c r="E2924">
        <v>21</v>
      </c>
      <c r="F2924" t="s">
        <v>3911</v>
      </c>
      <c r="G2924" t="s">
        <v>421</v>
      </c>
      <c r="H2924" s="157" t="s">
        <v>3984</v>
      </c>
      <c r="I2924" s="157" t="s">
        <v>3984</v>
      </c>
      <c r="J2924" t="s">
        <v>451</v>
      </c>
      <c r="L2924" s="157" t="s">
        <v>2611</v>
      </c>
    </row>
    <row r="2925" spans="1:12" x14ac:dyDescent="0.2">
      <c r="A2925" t="s">
        <v>3974</v>
      </c>
      <c r="B2925">
        <v>39102</v>
      </c>
      <c r="C2925" t="s">
        <v>2492</v>
      </c>
      <c r="D2925" s="157" t="s">
        <v>2671</v>
      </c>
      <c r="E2925">
        <v>22</v>
      </c>
      <c r="F2925" t="s">
        <v>3912</v>
      </c>
      <c r="G2925" t="s">
        <v>423</v>
      </c>
      <c r="H2925" s="157" t="s">
        <v>3985</v>
      </c>
      <c r="I2925" s="157" t="s">
        <v>3985</v>
      </c>
      <c r="J2925" t="s">
        <v>451</v>
      </c>
      <c r="L2925" s="157" t="s">
        <v>2611</v>
      </c>
    </row>
    <row r="2926" spans="1:12" x14ac:dyDescent="0.2">
      <c r="A2926" t="s">
        <v>3974</v>
      </c>
      <c r="B2926">
        <v>39102</v>
      </c>
      <c r="C2926" t="s">
        <v>2492</v>
      </c>
      <c r="D2926" s="157" t="s">
        <v>2671</v>
      </c>
      <c r="E2926">
        <v>23</v>
      </c>
      <c r="F2926" t="s">
        <v>3913</v>
      </c>
      <c r="G2926" t="s">
        <v>425</v>
      </c>
      <c r="H2926" s="157" t="s">
        <v>3985</v>
      </c>
      <c r="I2926" s="157" t="s">
        <v>3985</v>
      </c>
      <c r="J2926" t="s">
        <v>451</v>
      </c>
      <c r="L2926" s="157" t="s">
        <v>2611</v>
      </c>
    </row>
    <row r="2927" spans="1:12" x14ac:dyDescent="0.2">
      <c r="A2927" t="s">
        <v>3974</v>
      </c>
      <c r="B2927">
        <v>39102</v>
      </c>
      <c r="C2927" t="s">
        <v>2492</v>
      </c>
      <c r="D2927" s="157" t="s">
        <v>2671</v>
      </c>
      <c r="E2927">
        <v>24</v>
      </c>
      <c r="F2927" t="s">
        <v>3914</v>
      </c>
      <c r="G2927" t="s">
        <v>427</v>
      </c>
      <c r="H2927" s="157" t="s">
        <v>3986</v>
      </c>
      <c r="I2927" s="157" t="s">
        <v>3986</v>
      </c>
      <c r="J2927" t="s">
        <v>451</v>
      </c>
      <c r="L2927" s="157" t="s">
        <v>2611</v>
      </c>
    </row>
    <row r="2928" spans="1:12" x14ac:dyDescent="0.2">
      <c r="A2928" t="s">
        <v>3974</v>
      </c>
      <c r="B2928">
        <v>39102</v>
      </c>
      <c r="C2928" t="s">
        <v>2492</v>
      </c>
      <c r="D2928" s="157" t="s">
        <v>2671</v>
      </c>
      <c r="E2928">
        <v>25</v>
      </c>
      <c r="F2928" t="s">
        <v>3915</v>
      </c>
      <c r="G2928" t="s">
        <v>429</v>
      </c>
      <c r="H2928" s="157" t="s">
        <v>3987</v>
      </c>
      <c r="I2928" s="157" t="s">
        <v>3987</v>
      </c>
      <c r="J2928" t="s">
        <v>451</v>
      </c>
      <c r="L2928" s="157" t="s">
        <v>2611</v>
      </c>
    </row>
    <row r="2929" spans="1:12" x14ac:dyDescent="0.2">
      <c r="A2929" t="s">
        <v>3974</v>
      </c>
      <c r="B2929">
        <v>39102</v>
      </c>
      <c r="C2929" t="s">
        <v>2492</v>
      </c>
      <c r="D2929" s="157" t="s">
        <v>2671</v>
      </c>
      <c r="E2929">
        <v>26</v>
      </c>
      <c r="F2929" t="s">
        <v>3916</v>
      </c>
      <c r="G2929" t="s">
        <v>431</v>
      </c>
      <c r="H2929" s="157" t="s">
        <v>3988</v>
      </c>
      <c r="I2929" s="157" t="s">
        <v>3988</v>
      </c>
      <c r="J2929" t="s">
        <v>451</v>
      </c>
      <c r="L2929" s="157" t="s">
        <v>2611</v>
      </c>
    </row>
    <row r="2930" spans="1:12" x14ac:dyDescent="0.2">
      <c r="A2930" t="s">
        <v>3974</v>
      </c>
      <c r="B2930">
        <v>39102</v>
      </c>
      <c r="C2930" t="s">
        <v>2492</v>
      </c>
      <c r="D2930" s="157" t="s">
        <v>2671</v>
      </c>
      <c r="E2930">
        <v>27</v>
      </c>
      <c r="F2930" t="s">
        <v>3917</v>
      </c>
      <c r="G2930" t="s">
        <v>433</v>
      </c>
      <c r="H2930" s="157" t="s">
        <v>3989</v>
      </c>
      <c r="I2930" s="157" t="s">
        <v>3989</v>
      </c>
      <c r="J2930" t="s">
        <v>451</v>
      </c>
      <c r="L2930" s="157" t="s">
        <v>2611</v>
      </c>
    </row>
    <row r="2931" spans="1:12" x14ac:dyDescent="0.2">
      <c r="A2931" t="s">
        <v>3974</v>
      </c>
      <c r="B2931">
        <v>39102</v>
      </c>
      <c r="C2931" t="s">
        <v>2492</v>
      </c>
      <c r="D2931" s="157" t="s">
        <v>2671</v>
      </c>
      <c r="E2931">
        <v>28</v>
      </c>
      <c r="F2931" t="s">
        <v>3918</v>
      </c>
      <c r="G2931" t="s">
        <v>435</v>
      </c>
      <c r="H2931" s="157" t="s">
        <v>3990</v>
      </c>
      <c r="I2931" s="157" t="s">
        <v>3990</v>
      </c>
      <c r="J2931" t="s">
        <v>451</v>
      </c>
      <c r="L2931" s="157" t="s">
        <v>2611</v>
      </c>
    </row>
    <row r="2932" spans="1:12" x14ac:dyDescent="0.2">
      <c r="A2932" t="s">
        <v>3992</v>
      </c>
      <c r="B2932">
        <v>39102</v>
      </c>
      <c r="C2932" t="s">
        <v>3049</v>
      </c>
      <c r="D2932" s="157" t="s">
        <v>3993</v>
      </c>
      <c r="E2932">
        <v>29</v>
      </c>
      <c r="F2932" t="s">
        <v>3930</v>
      </c>
      <c r="G2932" t="s">
        <v>437</v>
      </c>
      <c r="H2932" s="157" t="s">
        <v>3991</v>
      </c>
      <c r="I2932" s="157" t="s">
        <v>3994</v>
      </c>
      <c r="J2932" t="s">
        <v>2754</v>
      </c>
      <c r="L2932" s="157" t="s">
        <v>2611</v>
      </c>
    </row>
    <row r="2933" spans="1:12" x14ac:dyDescent="0.2">
      <c r="A2933" t="s">
        <v>3974</v>
      </c>
      <c r="B2933">
        <v>39102</v>
      </c>
      <c r="C2933" t="s">
        <v>2492</v>
      </c>
      <c r="D2933" s="157" t="s">
        <v>2671</v>
      </c>
      <c r="E2933">
        <v>30</v>
      </c>
      <c r="F2933" t="s">
        <v>3920</v>
      </c>
      <c r="G2933" t="s">
        <v>2608</v>
      </c>
      <c r="H2933" s="157" t="s">
        <v>3995</v>
      </c>
      <c r="I2933" s="157" t="s">
        <v>3995</v>
      </c>
      <c r="J2933" t="s">
        <v>451</v>
      </c>
      <c r="L2933" s="157" t="s">
        <v>2611</v>
      </c>
    </row>
    <row r="2934" spans="1:12" x14ac:dyDescent="0.2">
      <c r="A2934" t="s">
        <v>3974</v>
      </c>
      <c r="B2934">
        <v>39102</v>
      </c>
      <c r="C2934" t="s">
        <v>2492</v>
      </c>
      <c r="D2934" s="157" t="s">
        <v>2671</v>
      </c>
      <c r="E2934">
        <v>31</v>
      </c>
      <c r="F2934" t="s">
        <v>3921</v>
      </c>
      <c r="G2934" t="s">
        <v>453</v>
      </c>
      <c r="H2934" s="157" t="s">
        <v>3996</v>
      </c>
      <c r="I2934" s="157" t="s">
        <v>3996</v>
      </c>
      <c r="J2934" t="s">
        <v>451</v>
      </c>
      <c r="L2934" s="157" t="s">
        <v>2611</v>
      </c>
    </row>
    <row r="2935" spans="1:12" x14ac:dyDescent="0.2">
      <c r="A2935" t="s">
        <v>3974</v>
      </c>
      <c r="B2935">
        <v>39102</v>
      </c>
      <c r="C2935" t="s">
        <v>2492</v>
      </c>
      <c r="D2935" s="157" t="s">
        <v>2671</v>
      </c>
      <c r="E2935">
        <v>32</v>
      </c>
      <c r="F2935" t="s">
        <v>3922</v>
      </c>
      <c r="G2935" t="s">
        <v>455</v>
      </c>
      <c r="H2935" s="157" t="s">
        <v>3997</v>
      </c>
      <c r="I2935" s="157" t="s">
        <v>3997</v>
      </c>
      <c r="J2935" t="s">
        <v>451</v>
      </c>
      <c r="L2935" s="157" t="s">
        <v>2611</v>
      </c>
    </row>
    <row r="2936" spans="1:12" x14ac:dyDescent="0.2">
      <c r="A2936" t="s">
        <v>3974</v>
      </c>
      <c r="B2936">
        <v>39102</v>
      </c>
      <c r="C2936" t="s">
        <v>2492</v>
      </c>
      <c r="D2936" s="157" t="s">
        <v>2671</v>
      </c>
      <c r="E2936">
        <v>33</v>
      </c>
      <c r="F2936" t="s">
        <v>3923</v>
      </c>
      <c r="G2936" t="s">
        <v>451</v>
      </c>
      <c r="H2936" s="157" t="s">
        <v>3998</v>
      </c>
      <c r="I2936" s="157" t="s">
        <v>3998</v>
      </c>
      <c r="J2936" t="s">
        <v>451</v>
      </c>
      <c r="L2936" s="157" t="s">
        <v>2611</v>
      </c>
    </row>
    <row r="2937" spans="1:12" x14ac:dyDescent="0.2">
      <c r="A2937" t="s">
        <v>3999</v>
      </c>
      <c r="B2937">
        <v>39103</v>
      </c>
      <c r="C2937" t="s">
        <v>2694</v>
      </c>
      <c r="D2937" s="157" t="s">
        <v>2328</v>
      </c>
      <c r="E2937">
        <v>1</v>
      </c>
      <c r="F2937" t="s">
        <v>3908</v>
      </c>
      <c r="G2937" t="s">
        <v>415</v>
      </c>
      <c r="H2937" s="157" t="s">
        <v>3546</v>
      </c>
      <c r="I2937" s="157" t="s">
        <v>3546</v>
      </c>
      <c r="J2937" t="s">
        <v>451</v>
      </c>
      <c r="L2937" s="157" t="s">
        <v>2611</v>
      </c>
    </row>
    <row r="2938" spans="1:12" x14ac:dyDescent="0.2">
      <c r="A2938" t="s">
        <v>4000</v>
      </c>
      <c r="B2938">
        <v>39103</v>
      </c>
      <c r="C2938" t="s">
        <v>3944</v>
      </c>
      <c r="D2938" s="157" t="s">
        <v>4001</v>
      </c>
      <c r="E2938">
        <v>2</v>
      </c>
      <c r="F2938" t="s">
        <v>3930</v>
      </c>
      <c r="G2938" t="s">
        <v>437</v>
      </c>
      <c r="H2938" s="157" t="s">
        <v>3942</v>
      </c>
      <c r="I2938" s="157" t="s">
        <v>3946</v>
      </c>
      <c r="J2938" t="s">
        <v>2754</v>
      </c>
      <c r="L2938" s="157" t="s">
        <v>2611</v>
      </c>
    </row>
    <row r="2939" spans="1:12" x14ac:dyDescent="0.2">
      <c r="A2939" t="s">
        <v>3999</v>
      </c>
      <c r="B2939">
        <v>39103</v>
      </c>
      <c r="C2939" t="s">
        <v>2694</v>
      </c>
      <c r="D2939" s="157" t="s">
        <v>2328</v>
      </c>
      <c r="E2939">
        <v>3</v>
      </c>
      <c r="F2939" t="s">
        <v>3920</v>
      </c>
      <c r="G2939" t="s">
        <v>2608</v>
      </c>
      <c r="H2939" s="157" t="s">
        <v>3947</v>
      </c>
      <c r="I2939" s="157" t="s">
        <v>3947</v>
      </c>
      <c r="J2939" t="s">
        <v>451</v>
      </c>
      <c r="L2939" s="157" t="s">
        <v>2611</v>
      </c>
    </row>
    <row r="2940" spans="1:12" x14ac:dyDescent="0.2">
      <c r="A2940" t="s">
        <v>3999</v>
      </c>
      <c r="B2940">
        <v>39103</v>
      </c>
      <c r="C2940" t="s">
        <v>2694</v>
      </c>
      <c r="D2940" s="157" t="s">
        <v>2328</v>
      </c>
      <c r="E2940">
        <v>4</v>
      </c>
      <c r="F2940" t="s">
        <v>3921</v>
      </c>
      <c r="G2940" t="s">
        <v>453</v>
      </c>
      <c r="H2940" s="157" t="s">
        <v>3948</v>
      </c>
      <c r="I2940" s="157" t="s">
        <v>3948</v>
      </c>
      <c r="J2940" t="s">
        <v>451</v>
      </c>
      <c r="L2940" s="157" t="s">
        <v>2611</v>
      </c>
    </row>
    <row r="2941" spans="1:12" x14ac:dyDescent="0.2">
      <c r="A2941" t="s">
        <v>3999</v>
      </c>
      <c r="B2941">
        <v>39103</v>
      </c>
      <c r="C2941" t="s">
        <v>2694</v>
      </c>
      <c r="D2941" s="157" t="s">
        <v>2328</v>
      </c>
      <c r="E2941">
        <v>5</v>
      </c>
      <c r="F2941" t="s">
        <v>3922</v>
      </c>
      <c r="G2941" t="s">
        <v>455</v>
      </c>
      <c r="H2941" s="157" t="s">
        <v>3554</v>
      </c>
      <c r="I2941" s="157" t="s">
        <v>3554</v>
      </c>
      <c r="J2941" t="s">
        <v>451</v>
      </c>
      <c r="L2941" s="157" t="s">
        <v>2611</v>
      </c>
    </row>
    <row r="2942" spans="1:12" x14ac:dyDescent="0.2">
      <c r="A2942" t="s">
        <v>3999</v>
      </c>
      <c r="B2942">
        <v>39103</v>
      </c>
      <c r="C2942" t="s">
        <v>2694</v>
      </c>
      <c r="D2942" s="157" t="s">
        <v>2328</v>
      </c>
      <c r="E2942">
        <v>6</v>
      </c>
      <c r="F2942" t="s">
        <v>3923</v>
      </c>
      <c r="G2942" t="s">
        <v>451</v>
      </c>
      <c r="H2942" s="157" t="s">
        <v>3555</v>
      </c>
      <c r="I2942" s="157" t="s">
        <v>3555</v>
      </c>
      <c r="J2942" t="s">
        <v>451</v>
      </c>
      <c r="L2942" s="157" t="s">
        <v>2611</v>
      </c>
    </row>
    <row r="2943" spans="1:12" x14ac:dyDescent="0.2">
      <c r="A2943" t="s">
        <v>4002</v>
      </c>
      <c r="B2943">
        <v>39104</v>
      </c>
      <c r="C2943" t="s">
        <v>2027</v>
      </c>
      <c r="D2943" s="157" t="s">
        <v>1948</v>
      </c>
      <c r="E2943">
        <v>1</v>
      </c>
      <c r="F2943" t="s">
        <v>2845</v>
      </c>
      <c r="G2943" t="s">
        <v>231</v>
      </c>
      <c r="H2943" s="157" t="s">
        <v>2926</v>
      </c>
      <c r="I2943" s="157" t="s">
        <v>2926</v>
      </c>
      <c r="J2943" t="s">
        <v>2607</v>
      </c>
      <c r="L2943" s="157" t="s">
        <v>2611</v>
      </c>
    </row>
    <row r="2944" spans="1:12" x14ac:dyDescent="0.2">
      <c r="A2944" t="s">
        <v>4002</v>
      </c>
      <c r="B2944">
        <v>39104</v>
      </c>
      <c r="C2944" t="s">
        <v>2027</v>
      </c>
      <c r="D2944" s="157" t="s">
        <v>1948</v>
      </c>
      <c r="E2944">
        <v>2</v>
      </c>
      <c r="F2944" t="s">
        <v>2846</v>
      </c>
      <c r="G2944" t="s">
        <v>228</v>
      </c>
      <c r="H2944" s="157" t="s">
        <v>3842</v>
      </c>
      <c r="I2944" s="157" t="s">
        <v>3842</v>
      </c>
      <c r="J2944" t="s">
        <v>2607</v>
      </c>
      <c r="L2944" s="157" t="s">
        <v>2611</v>
      </c>
    </row>
    <row r="2945" spans="1:12" x14ac:dyDescent="0.2">
      <c r="A2945" t="s">
        <v>4002</v>
      </c>
      <c r="B2945">
        <v>39104</v>
      </c>
      <c r="C2945" t="s">
        <v>2027</v>
      </c>
      <c r="D2945" s="157" t="s">
        <v>1948</v>
      </c>
      <c r="E2945">
        <v>3</v>
      </c>
      <c r="F2945" t="s">
        <v>3168</v>
      </c>
      <c r="G2945" t="s">
        <v>225</v>
      </c>
      <c r="H2945" s="157" t="s">
        <v>3360</v>
      </c>
      <c r="I2945" s="157" t="s">
        <v>3360</v>
      </c>
      <c r="J2945" t="s">
        <v>2607</v>
      </c>
      <c r="L2945" s="157" t="s">
        <v>2611</v>
      </c>
    </row>
    <row r="2946" spans="1:12" x14ac:dyDescent="0.2">
      <c r="A2946" t="s">
        <v>4002</v>
      </c>
      <c r="B2946">
        <v>39104</v>
      </c>
      <c r="C2946" t="s">
        <v>2027</v>
      </c>
      <c r="D2946" s="157" t="s">
        <v>1948</v>
      </c>
      <c r="E2946">
        <v>4</v>
      </c>
      <c r="F2946" t="s">
        <v>2847</v>
      </c>
      <c r="G2946" t="s">
        <v>222</v>
      </c>
      <c r="H2946" s="157" t="s">
        <v>2927</v>
      </c>
      <c r="I2946" s="157" t="s">
        <v>2927</v>
      </c>
      <c r="J2946" t="s">
        <v>2607</v>
      </c>
      <c r="L2946" s="157" t="s">
        <v>2611</v>
      </c>
    </row>
    <row r="2947" spans="1:12" x14ac:dyDescent="0.2">
      <c r="A2947" t="s">
        <v>4002</v>
      </c>
      <c r="B2947">
        <v>39104</v>
      </c>
      <c r="C2947" t="s">
        <v>2027</v>
      </c>
      <c r="D2947" s="157" t="s">
        <v>1948</v>
      </c>
      <c r="E2947">
        <v>5</v>
      </c>
      <c r="F2947" t="s">
        <v>3170</v>
      </c>
      <c r="G2947" t="s">
        <v>219</v>
      </c>
      <c r="H2947" s="157" t="s">
        <v>2928</v>
      </c>
      <c r="I2947" s="157" t="s">
        <v>2928</v>
      </c>
      <c r="J2947" t="s">
        <v>2607</v>
      </c>
      <c r="L2947" s="157" t="s">
        <v>2611</v>
      </c>
    </row>
    <row r="2948" spans="1:12" x14ac:dyDescent="0.2">
      <c r="A2948" t="s">
        <v>4002</v>
      </c>
      <c r="B2948">
        <v>39104</v>
      </c>
      <c r="C2948" t="s">
        <v>2027</v>
      </c>
      <c r="D2948" s="157" t="s">
        <v>1948</v>
      </c>
      <c r="E2948">
        <v>6</v>
      </c>
      <c r="F2948" t="s">
        <v>3902</v>
      </c>
      <c r="G2948" t="s">
        <v>403</v>
      </c>
      <c r="H2948" s="157" t="s">
        <v>2931</v>
      </c>
      <c r="I2948" s="157" t="s">
        <v>2931</v>
      </c>
      <c r="J2948" t="s">
        <v>2607</v>
      </c>
      <c r="L2948" s="157" t="s">
        <v>2611</v>
      </c>
    </row>
    <row r="2949" spans="1:12" x14ac:dyDescent="0.2">
      <c r="A2949" t="s">
        <v>4002</v>
      </c>
      <c r="B2949">
        <v>39104</v>
      </c>
      <c r="C2949" t="s">
        <v>2027</v>
      </c>
      <c r="D2949" s="157" t="s">
        <v>1948</v>
      </c>
      <c r="E2949">
        <v>7</v>
      </c>
      <c r="F2949" t="s">
        <v>3903</v>
      </c>
      <c r="G2949" t="s">
        <v>405</v>
      </c>
      <c r="H2949" s="157" t="s">
        <v>2932</v>
      </c>
      <c r="I2949" s="157" t="s">
        <v>2932</v>
      </c>
      <c r="J2949" t="s">
        <v>2607</v>
      </c>
      <c r="L2949" s="157" t="s">
        <v>2611</v>
      </c>
    </row>
    <row r="2950" spans="1:12" x14ac:dyDescent="0.2">
      <c r="A2950" t="s">
        <v>4002</v>
      </c>
      <c r="B2950">
        <v>39104</v>
      </c>
      <c r="C2950" t="s">
        <v>2027</v>
      </c>
      <c r="D2950" s="157" t="s">
        <v>1948</v>
      </c>
      <c r="E2950">
        <v>8</v>
      </c>
      <c r="F2950" t="s">
        <v>3904</v>
      </c>
      <c r="G2950" t="s">
        <v>407</v>
      </c>
      <c r="H2950" s="157" t="s">
        <v>3361</v>
      </c>
      <c r="I2950" s="157" t="s">
        <v>3361</v>
      </c>
      <c r="J2950" t="s">
        <v>2607</v>
      </c>
      <c r="L2950" s="157" t="s">
        <v>2611</v>
      </c>
    </row>
    <row r="2951" spans="1:12" x14ac:dyDescent="0.2">
      <c r="A2951" t="s">
        <v>4002</v>
      </c>
      <c r="B2951">
        <v>39104</v>
      </c>
      <c r="C2951" t="s">
        <v>2027</v>
      </c>
      <c r="D2951" s="157" t="s">
        <v>1948</v>
      </c>
      <c r="E2951">
        <v>9</v>
      </c>
      <c r="F2951" t="s">
        <v>3905</v>
      </c>
      <c r="G2951" t="s">
        <v>409</v>
      </c>
      <c r="H2951" s="157" t="s">
        <v>2933</v>
      </c>
      <c r="I2951" s="157" t="s">
        <v>2933</v>
      </c>
      <c r="J2951" t="s">
        <v>2607</v>
      </c>
      <c r="L2951" s="157" t="s">
        <v>2611</v>
      </c>
    </row>
    <row r="2952" spans="1:12" x14ac:dyDescent="0.2">
      <c r="A2952" t="s">
        <v>4002</v>
      </c>
      <c r="B2952">
        <v>39104</v>
      </c>
      <c r="C2952" t="s">
        <v>2027</v>
      </c>
      <c r="D2952" s="157" t="s">
        <v>1948</v>
      </c>
      <c r="E2952">
        <v>10</v>
      </c>
      <c r="F2952" t="s">
        <v>3906</v>
      </c>
      <c r="G2952" t="s">
        <v>411</v>
      </c>
      <c r="H2952" s="157" t="s">
        <v>2934</v>
      </c>
      <c r="I2952" s="157" t="s">
        <v>2934</v>
      </c>
      <c r="J2952" t="s">
        <v>2607</v>
      </c>
      <c r="L2952" s="157" t="s">
        <v>2611</v>
      </c>
    </row>
    <row r="2953" spans="1:12" x14ac:dyDescent="0.2">
      <c r="A2953" t="s">
        <v>4002</v>
      </c>
      <c r="B2953">
        <v>39104</v>
      </c>
      <c r="C2953" t="s">
        <v>2027</v>
      </c>
      <c r="D2953" s="157" t="s">
        <v>1948</v>
      </c>
      <c r="E2953">
        <v>11</v>
      </c>
      <c r="F2953" t="s">
        <v>3907</v>
      </c>
      <c r="G2953" t="s">
        <v>413</v>
      </c>
      <c r="H2953" s="157" t="s">
        <v>3363</v>
      </c>
      <c r="I2953" s="157" t="s">
        <v>3363</v>
      </c>
      <c r="J2953" t="s">
        <v>2607</v>
      </c>
      <c r="L2953" s="157" t="s">
        <v>2611</v>
      </c>
    </row>
    <row r="2954" spans="1:12" x14ac:dyDescent="0.2">
      <c r="A2954" t="s">
        <v>4002</v>
      </c>
      <c r="B2954">
        <v>39104</v>
      </c>
      <c r="C2954" t="s">
        <v>2027</v>
      </c>
      <c r="D2954" s="157" t="s">
        <v>1948</v>
      </c>
      <c r="E2954">
        <v>12</v>
      </c>
      <c r="F2954" t="s">
        <v>3908</v>
      </c>
      <c r="G2954" t="s">
        <v>415</v>
      </c>
      <c r="H2954" s="157" t="s">
        <v>3364</v>
      </c>
      <c r="I2954" s="157" t="s">
        <v>3364</v>
      </c>
      <c r="J2954" t="s">
        <v>2607</v>
      </c>
      <c r="L2954" s="157" t="s">
        <v>2611</v>
      </c>
    </row>
    <row r="2955" spans="1:12" x14ac:dyDescent="0.2">
      <c r="A2955" t="s">
        <v>4002</v>
      </c>
      <c r="B2955">
        <v>39104</v>
      </c>
      <c r="C2955" t="s">
        <v>2027</v>
      </c>
      <c r="D2955" s="157" t="s">
        <v>1948</v>
      </c>
      <c r="E2955">
        <v>13</v>
      </c>
      <c r="F2955" t="s">
        <v>3909</v>
      </c>
      <c r="G2955" t="s">
        <v>417</v>
      </c>
      <c r="H2955" s="157" t="s">
        <v>3365</v>
      </c>
      <c r="I2955" s="157" t="s">
        <v>3365</v>
      </c>
      <c r="J2955" t="s">
        <v>2607</v>
      </c>
      <c r="L2955" s="157" t="s">
        <v>2611</v>
      </c>
    </row>
    <row r="2956" spans="1:12" x14ac:dyDescent="0.2">
      <c r="A2956" t="s">
        <v>4002</v>
      </c>
      <c r="B2956">
        <v>39104</v>
      </c>
      <c r="C2956" t="s">
        <v>2027</v>
      </c>
      <c r="D2956" s="157" t="s">
        <v>1948</v>
      </c>
      <c r="E2956">
        <v>14</v>
      </c>
      <c r="F2956" t="s">
        <v>3910</v>
      </c>
      <c r="G2956" t="s">
        <v>419</v>
      </c>
      <c r="H2956" s="157" t="s">
        <v>3366</v>
      </c>
      <c r="I2956" s="157" t="s">
        <v>3366</v>
      </c>
      <c r="J2956" t="s">
        <v>2607</v>
      </c>
      <c r="L2956" s="157" t="s">
        <v>2611</v>
      </c>
    </row>
    <row r="2957" spans="1:12" x14ac:dyDescent="0.2">
      <c r="A2957" t="s">
        <v>4002</v>
      </c>
      <c r="B2957">
        <v>39104</v>
      </c>
      <c r="C2957" t="s">
        <v>2027</v>
      </c>
      <c r="D2957" s="157" t="s">
        <v>1948</v>
      </c>
      <c r="E2957">
        <v>15</v>
      </c>
      <c r="F2957" t="s">
        <v>3911</v>
      </c>
      <c r="G2957" t="s">
        <v>421</v>
      </c>
      <c r="H2957" s="157" t="s">
        <v>2936</v>
      </c>
      <c r="I2957" s="157" t="s">
        <v>2936</v>
      </c>
      <c r="J2957" t="s">
        <v>2607</v>
      </c>
      <c r="L2957" s="157" t="s">
        <v>2611</v>
      </c>
    </row>
    <row r="2958" spans="1:12" x14ac:dyDescent="0.2">
      <c r="A2958" t="s">
        <v>4002</v>
      </c>
      <c r="B2958">
        <v>39104</v>
      </c>
      <c r="C2958" t="s">
        <v>2027</v>
      </c>
      <c r="D2958" s="157" t="s">
        <v>1948</v>
      </c>
      <c r="E2958">
        <v>16</v>
      </c>
      <c r="F2958" t="s">
        <v>3912</v>
      </c>
      <c r="G2958" t="s">
        <v>423</v>
      </c>
      <c r="H2958" s="157" t="s">
        <v>3367</v>
      </c>
      <c r="I2958" s="157" t="s">
        <v>3367</v>
      </c>
      <c r="J2958" t="s">
        <v>2607</v>
      </c>
      <c r="L2958" s="157" t="s">
        <v>2611</v>
      </c>
    </row>
    <row r="2959" spans="1:12" x14ac:dyDescent="0.2">
      <c r="A2959" t="s">
        <v>4002</v>
      </c>
      <c r="B2959">
        <v>39104</v>
      </c>
      <c r="C2959" t="s">
        <v>2027</v>
      </c>
      <c r="D2959" s="157" t="s">
        <v>1948</v>
      </c>
      <c r="E2959">
        <v>17</v>
      </c>
      <c r="F2959" t="s">
        <v>3913</v>
      </c>
      <c r="G2959" t="s">
        <v>425</v>
      </c>
      <c r="H2959" s="157" t="s">
        <v>3367</v>
      </c>
      <c r="I2959" s="157" t="s">
        <v>3367</v>
      </c>
      <c r="J2959" t="s">
        <v>2607</v>
      </c>
      <c r="L2959" s="157" t="s">
        <v>2611</v>
      </c>
    </row>
    <row r="2960" spans="1:12" x14ac:dyDescent="0.2">
      <c r="A2960" t="s">
        <v>4002</v>
      </c>
      <c r="B2960">
        <v>39104</v>
      </c>
      <c r="C2960" t="s">
        <v>2027</v>
      </c>
      <c r="D2960" s="157" t="s">
        <v>1948</v>
      </c>
      <c r="E2960">
        <v>18</v>
      </c>
      <c r="F2960" t="s">
        <v>3914</v>
      </c>
      <c r="G2960" t="s">
        <v>427</v>
      </c>
      <c r="H2960" s="157" t="s">
        <v>4003</v>
      </c>
      <c r="I2960" s="157" t="s">
        <v>4003</v>
      </c>
      <c r="J2960" t="s">
        <v>2607</v>
      </c>
      <c r="L2960" s="157" t="s">
        <v>2611</v>
      </c>
    </row>
    <row r="2961" spans="1:12" x14ac:dyDescent="0.2">
      <c r="A2961" t="s">
        <v>4002</v>
      </c>
      <c r="B2961">
        <v>39104</v>
      </c>
      <c r="C2961" t="s">
        <v>2027</v>
      </c>
      <c r="D2961" s="157" t="s">
        <v>1948</v>
      </c>
      <c r="E2961">
        <v>19</v>
      </c>
      <c r="F2961" t="s">
        <v>3915</v>
      </c>
      <c r="G2961" t="s">
        <v>429</v>
      </c>
      <c r="H2961" s="157" t="s">
        <v>3378</v>
      </c>
      <c r="I2961" s="157" t="s">
        <v>3378</v>
      </c>
      <c r="J2961" t="s">
        <v>2607</v>
      </c>
      <c r="L2961" s="157" t="s">
        <v>2611</v>
      </c>
    </row>
    <row r="2962" spans="1:12" x14ac:dyDescent="0.2">
      <c r="A2962" t="s">
        <v>4002</v>
      </c>
      <c r="B2962">
        <v>39104</v>
      </c>
      <c r="C2962" t="s">
        <v>2027</v>
      </c>
      <c r="D2962" s="157" t="s">
        <v>1948</v>
      </c>
      <c r="E2962">
        <v>20</v>
      </c>
      <c r="F2962" t="s">
        <v>3916</v>
      </c>
      <c r="G2962" t="s">
        <v>431</v>
      </c>
      <c r="H2962" s="157" t="s">
        <v>2937</v>
      </c>
      <c r="I2962" s="157" t="s">
        <v>2937</v>
      </c>
      <c r="J2962" t="s">
        <v>2607</v>
      </c>
      <c r="L2962" s="157" t="s">
        <v>2611</v>
      </c>
    </row>
    <row r="2963" spans="1:12" x14ac:dyDescent="0.2">
      <c r="A2963" t="s">
        <v>4002</v>
      </c>
      <c r="B2963">
        <v>39104</v>
      </c>
      <c r="C2963" t="s">
        <v>2027</v>
      </c>
      <c r="D2963" s="157" t="s">
        <v>1948</v>
      </c>
      <c r="E2963">
        <v>21</v>
      </c>
      <c r="F2963" t="s">
        <v>3917</v>
      </c>
      <c r="G2963" t="s">
        <v>433</v>
      </c>
      <c r="H2963" s="157" t="s">
        <v>3381</v>
      </c>
      <c r="I2963" s="157" t="s">
        <v>3381</v>
      </c>
      <c r="J2963" t="s">
        <v>2607</v>
      </c>
      <c r="L2963" s="157" t="s">
        <v>2611</v>
      </c>
    </row>
    <row r="2964" spans="1:12" x14ac:dyDescent="0.2">
      <c r="A2964" t="s">
        <v>4002</v>
      </c>
      <c r="B2964">
        <v>39104</v>
      </c>
      <c r="C2964" t="s">
        <v>2027</v>
      </c>
      <c r="D2964" s="157" t="s">
        <v>1948</v>
      </c>
      <c r="E2964">
        <v>22</v>
      </c>
      <c r="F2964" t="s">
        <v>3918</v>
      </c>
      <c r="G2964" t="s">
        <v>435</v>
      </c>
      <c r="H2964" s="157" t="s">
        <v>2938</v>
      </c>
      <c r="I2964" s="157" t="s">
        <v>2938</v>
      </c>
      <c r="J2964" t="s">
        <v>2607</v>
      </c>
      <c r="L2964" s="157" t="s">
        <v>2611</v>
      </c>
    </row>
    <row r="2965" spans="1:12" x14ac:dyDescent="0.2">
      <c r="A2965" t="s">
        <v>4002</v>
      </c>
      <c r="B2965">
        <v>39104</v>
      </c>
      <c r="C2965" t="s">
        <v>2027</v>
      </c>
      <c r="D2965" s="157" t="s">
        <v>1948</v>
      </c>
      <c r="E2965">
        <v>23</v>
      </c>
      <c r="F2965" t="s">
        <v>3919</v>
      </c>
      <c r="G2965" t="s">
        <v>2607</v>
      </c>
      <c r="H2965" s="157" t="s">
        <v>3382</v>
      </c>
      <c r="I2965" s="157" t="s">
        <v>3382</v>
      </c>
      <c r="J2965" t="s">
        <v>2607</v>
      </c>
      <c r="L2965" s="157" t="s">
        <v>2611</v>
      </c>
    </row>
    <row r="2966" spans="1:12" x14ac:dyDescent="0.2">
      <c r="A2966" t="s">
        <v>4004</v>
      </c>
      <c r="B2966">
        <v>39104</v>
      </c>
      <c r="C2966" t="s">
        <v>2027</v>
      </c>
      <c r="D2966" s="157" t="s">
        <v>2622</v>
      </c>
      <c r="E2966">
        <v>1</v>
      </c>
      <c r="F2966" t="s">
        <v>2845</v>
      </c>
      <c r="G2966" t="s">
        <v>231</v>
      </c>
      <c r="H2966" s="157" t="s">
        <v>4005</v>
      </c>
      <c r="I2966" s="157" t="s">
        <v>4005</v>
      </c>
      <c r="J2966" t="s">
        <v>2607</v>
      </c>
      <c r="L2966" s="157" t="s">
        <v>2611</v>
      </c>
    </row>
    <row r="2967" spans="1:12" x14ac:dyDescent="0.2">
      <c r="A2967" t="s">
        <v>4004</v>
      </c>
      <c r="B2967">
        <v>39104</v>
      </c>
      <c r="C2967" t="s">
        <v>2027</v>
      </c>
      <c r="D2967" s="157" t="s">
        <v>2622</v>
      </c>
      <c r="E2967">
        <v>2</v>
      </c>
      <c r="F2967" t="s">
        <v>2846</v>
      </c>
      <c r="G2967" t="s">
        <v>228</v>
      </c>
      <c r="H2967" s="157" t="s">
        <v>4006</v>
      </c>
      <c r="I2967" s="157" t="s">
        <v>4006</v>
      </c>
      <c r="J2967" t="s">
        <v>2607</v>
      </c>
      <c r="L2967" s="157" t="s">
        <v>2611</v>
      </c>
    </row>
    <row r="2968" spans="1:12" x14ac:dyDescent="0.2">
      <c r="A2968" t="s">
        <v>4004</v>
      </c>
      <c r="B2968">
        <v>39104</v>
      </c>
      <c r="C2968" t="s">
        <v>2027</v>
      </c>
      <c r="D2968" s="157" t="s">
        <v>2622</v>
      </c>
      <c r="E2968">
        <v>3</v>
      </c>
      <c r="F2968" t="s">
        <v>3168</v>
      </c>
      <c r="G2968" t="s">
        <v>225</v>
      </c>
      <c r="H2968" s="157" t="s">
        <v>3852</v>
      </c>
      <c r="I2968" s="157" t="s">
        <v>3852</v>
      </c>
      <c r="J2968" t="s">
        <v>2607</v>
      </c>
      <c r="L2968" s="157" t="s">
        <v>2611</v>
      </c>
    </row>
    <row r="2969" spans="1:12" x14ac:dyDescent="0.2">
      <c r="A2969" t="s">
        <v>4004</v>
      </c>
      <c r="B2969">
        <v>39104</v>
      </c>
      <c r="C2969" t="s">
        <v>2027</v>
      </c>
      <c r="D2969" s="157" t="s">
        <v>2622</v>
      </c>
      <c r="E2969">
        <v>4</v>
      </c>
      <c r="F2969" t="s">
        <v>2847</v>
      </c>
      <c r="G2969" t="s">
        <v>222</v>
      </c>
      <c r="H2969" s="157" t="s">
        <v>3853</v>
      </c>
      <c r="I2969" s="157" t="s">
        <v>3853</v>
      </c>
      <c r="J2969" t="s">
        <v>2607</v>
      </c>
      <c r="L2969" s="157" t="s">
        <v>2611</v>
      </c>
    </row>
    <row r="2970" spans="1:12" x14ac:dyDescent="0.2">
      <c r="A2970" t="s">
        <v>4004</v>
      </c>
      <c r="B2970">
        <v>39104</v>
      </c>
      <c r="C2970" t="s">
        <v>2027</v>
      </c>
      <c r="D2970" s="157" t="s">
        <v>2622</v>
      </c>
      <c r="E2970">
        <v>5</v>
      </c>
      <c r="F2970" t="s">
        <v>3170</v>
      </c>
      <c r="G2970" t="s">
        <v>219</v>
      </c>
      <c r="H2970" s="157" t="s">
        <v>3854</v>
      </c>
      <c r="I2970" s="157" t="s">
        <v>3854</v>
      </c>
      <c r="J2970" t="s">
        <v>2607</v>
      </c>
      <c r="L2970" s="157" t="s">
        <v>2611</v>
      </c>
    </row>
    <row r="2971" spans="1:12" x14ac:dyDescent="0.2">
      <c r="A2971" t="s">
        <v>4004</v>
      </c>
      <c r="B2971">
        <v>39104</v>
      </c>
      <c r="C2971" t="s">
        <v>2027</v>
      </c>
      <c r="D2971" s="157" t="s">
        <v>2622</v>
      </c>
      <c r="E2971">
        <v>6</v>
      </c>
      <c r="F2971" t="s">
        <v>3902</v>
      </c>
      <c r="G2971" t="s">
        <v>403</v>
      </c>
      <c r="H2971" s="157" t="s">
        <v>3857</v>
      </c>
      <c r="I2971" s="157" t="s">
        <v>3857</v>
      </c>
      <c r="J2971" t="s">
        <v>2607</v>
      </c>
      <c r="L2971" s="157" t="s">
        <v>2611</v>
      </c>
    </row>
    <row r="2972" spans="1:12" x14ac:dyDescent="0.2">
      <c r="A2972" t="s">
        <v>4004</v>
      </c>
      <c r="B2972">
        <v>39104</v>
      </c>
      <c r="C2972" t="s">
        <v>2027</v>
      </c>
      <c r="D2972" s="157" t="s">
        <v>2622</v>
      </c>
      <c r="E2972">
        <v>7</v>
      </c>
      <c r="F2972" t="s">
        <v>3903</v>
      </c>
      <c r="G2972" t="s">
        <v>405</v>
      </c>
      <c r="H2972" s="157" t="s">
        <v>3858</v>
      </c>
      <c r="I2972" s="157" t="s">
        <v>3858</v>
      </c>
      <c r="J2972" t="s">
        <v>2607</v>
      </c>
      <c r="L2972" s="157" t="s">
        <v>2611</v>
      </c>
    </row>
    <row r="2973" spans="1:12" x14ac:dyDescent="0.2">
      <c r="A2973" t="s">
        <v>4004</v>
      </c>
      <c r="B2973">
        <v>39104</v>
      </c>
      <c r="C2973" t="s">
        <v>2027</v>
      </c>
      <c r="D2973" s="157" t="s">
        <v>2622</v>
      </c>
      <c r="E2973">
        <v>8</v>
      </c>
      <c r="F2973" t="s">
        <v>3904</v>
      </c>
      <c r="G2973" t="s">
        <v>407</v>
      </c>
      <c r="H2973" s="157" t="s">
        <v>3859</v>
      </c>
      <c r="I2973" s="157" t="s">
        <v>3859</v>
      </c>
      <c r="J2973" t="s">
        <v>2607</v>
      </c>
      <c r="L2973" s="157" t="s">
        <v>2611</v>
      </c>
    </row>
    <row r="2974" spans="1:12" x14ac:dyDescent="0.2">
      <c r="A2974" t="s">
        <v>4004</v>
      </c>
      <c r="B2974">
        <v>39104</v>
      </c>
      <c r="C2974" t="s">
        <v>2027</v>
      </c>
      <c r="D2974" s="157" t="s">
        <v>2622</v>
      </c>
      <c r="E2974">
        <v>9</v>
      </c>
      <c r="F2974" t="s">
        <v>3905</v>
      </c>
      <c r="G2974" t="s">
        <v>409</v>
      </c>
      <c r="H2974" s="157" t="s">
        <v>3860</v>
      </c>
      <c r="I2974" s="157" t="s">
        <v>3860</v>
      </c>
      <c r="J2974" t="s">
        <v>2607</v>
      </c>
      <c r="L2974" s="157" t="s">
        <v>2611</v>
      </c>
    </row>
    <row r="2975" spans="1:12" x14ac:dyDescent="0.2">
      <c r="A2975" t="s">
        <v>4004</v>
      </c>
      <c r="B2975">
        <v>39104</v>
      </c>
      <c r="C2975" t="s">
        <v>2027</v>
      </c>
      <c r="D2975" s="157" t="s">
        <v>2622</v>
      </c>
      <c r="E2975">
        <v>10</v>
      </c>
      <c r="F2975" t="s">
        <v>3906</v>
      </c>
      <c r="G2975" t="s">
        <v>411</v>
      </c>
      <c r="H2975" s="157" t="s">
        <v>3862</v>
      </c>
      <c r="I2975" s="157" t="s">
        <v>3862</v>
      </c>
      <c r="J2975" t="s">
        <v>2607</v>
      </c>
      <c r="L2975" s="157" t="s">
        <v>2611</v>
      </c>
    </row>
    <row r="2976" spans="1:12" x14ac:dyDescent="0.2">
      <c r="A2976" t="s">
        <v>4004</v>
      </c>
      <c r="B2976">
        <v>39104</v>
      </c>
      <c r="C2976" t="s">
        <v>2027</v>
      </c>
      <c r="D2976" s="157" t="s">
        <v>2622</v>
      </c>
      <c r="E2976">
        <v>11</v>
      </c>
      <c r="F2976" t="s">
        <v>3907</v>
      </c>
      <c r="G2976" t="s">
        <v>413</v>
      </c>
      <c r="H2976" s="157" t="s">
        <v>2945</v>
      </c>
      <c r="I2976" s="157" t="s">
        <v>2945</v>
      </c>
      <c r="J2976" t="s">
        <v>2607</v>
      </c>
      <c r="L2976" s="157" t="s">
        <v>2611</v>
      </c>
    </row>
    <row r="2977" spans="1:12" x14ac:dyDescent="0.2">
      <c r="A2977" t="s">
        <v>4004</v>
      </c>
      <c r="B2977">
        <v>39104</v>
      </c>
      <c r="C2977" t="s">
        <v>2027</v>
      </c>
      <c r="D2977" s="157" t="s">
        <v>2622</v>
      </c>
      <c r="E2977">
        <v>12</v>
      </c>
      <c r="F2977" t="s">
        <v>3908</v>
      </c>
      <c r="G2977" t="s">
        <v>415</v>
      </c>
      <c r="H2977" s="157" t="s">
        <v>4007</v>
      </c>
      <c r="I2977" s="157" t="s">
        <v>4007</v>
      </c>
      <c r="J2977" t="s">
        <v>2607</v>
      </c>
      <c r="L2977" s="157" t="s">
        <v>2611</v>
      </c>
    </row>
    <row r="2978" spans="1:12" x14ac:dyDescent="0.2">
      <c r="A2978" t="s">
        <v>4004</v>
      </c>
      <c r="B2978">
        <v>39104</v>
      </c>
      <c r="C2978" t="s">
        <v>2027</v>
      </c>
      <c r="D2978" s="157" t="s">
        <v>2622</v>
      </c>
      <c r="E2978">
        <v>13</v>
      </c>
      <c r="F2978" t="s">
        <v>3909</v>
      </c>
      <c r="G2978" t="s">
        <v>417</v>
      </c>
      <c r="H2978" s="157" t="s">
        <v>4008</v>
      </c>
      <c r="I2978" s="157" t="s">
        <v>4008</v>
      </c>
      <c r="J2978" t="s">
        <v>2607</v>
      </c>
      <c r="L2978" s="157" t="s">
        <v>2611</v>
      </c>
    </row>
    <row r="2979" spans="1:12" x14ac:dyDescent="0.2">
      <c r="A2979" t="s">
        <v>4004</v>
      </c>
      <c r="B2979">
        <v>39104</v>
      </c>
      <c r="C2979" t="s">
        <v>2027</v>
      </c>
      <c r="D2979" s="157" t="s">
        <v>2622</v>
      </c>
      <c r="E2979">
        <v>14</v>
      </c>
      <c r="F2979" t="s">
        <v>3910</v>
      </c>
      <c r="G2979" t="s">
        <v>419</v>
      </c>
      <c r="H2979" s="157" t="s">
        <v>2946</v>
      </c>
      <c r="I2979" s="157" t="s">
        <v>2946</v>
      </c>
      <c r="J2979" t="s">
        <v>2607</v>
      </c>
      <c r="L2979" s="157" t="s">
        <v>2611</v>
      </c>
    </row>
    <row r="2980" spans="1:12" x14ac:dyDescent="0.2">
      <c r="A2980" t="s">
        <v>4004</v>
      </c>
      <c r="B2980">
        <v>39104</v>
      </c>
      <c r="C2980" t="s">
        <v>2027</v>
      </c>
      <c r="D2980" s="157" t="s">
        <v>2622</v>
      </c>
      <c r="E2980">
        <v>15</v>
      </c>
      <c r="F2980" t="s">
        <v>3911</v>
      </c>
      <c r="G2980" t="s">
        <v>421</v>
      </c>
      <c r="H2980" s="157" t="s">
        <v>2947</v>
      </c>
      <c r="I2980" s="157" t="s">
        <v>2947</v>
      </c>
      <c r="J2980" t="s">
        <v>2607</v>
      </c>
      <c r="L2980" s="157" t="s">
        <v>2611</v>
      </c>
    </row>
    <row r="2981" spans="1:12" x14ac:dyDescent="0.2">
      <c r="A2981" t="s">
        <v>4004</v>
      </c>
      <c r="B2981">
        <v>39104</v>
      </c>
      <c r="C2981" t="s">
        <v>2027</v>
      </c>
      <c r="D2981" s="157" t="s">
        <v>2622</v>
      </c>
      <c r="E2981">
        <v>16</v>
      </c>
      <c r="F2981" t="s">
        <v>3912</v>
      </c>
      <c r="G2981" t="s">
        <v>423</v>
      </c>
      <c r="H2981" s="157" t="s">
        <v>2949</v>
      </c>
      <c r="I2981" s="157" t="s">
        <v>2949</v>
      </c>
      <c r="J2981" t="s">
        <v>2607</v>
      </c>
      <c r="L2981" s="157" t="s">
        <v>2611</v>
      </c>
    </row>
    <row r="2982" spans="1:12" x14ac:dyDescent="0.2">
      <c r="A2982" t="s">
        <v>4004</v>
      </c>
      <c r="B2982">
        <v>39104</v>
      </c>
      <c r="C2982" t="s">
        <v>2027</v>
      </c>
      <c r="D2982" s="157" t="s">
        <v>2622</v>
      </c>
      <c r="E2982">
        <v>17</v>
      </c>
      <c r="F2982" t="s">
        <v>3913</v>
      </c>
      <c r="G2982" t="s">
        <v>425</v>
      </c>
      <c r="H2982" s="157" t="s">
        <v>2949</v>
      </c>
      <c r="I2982" s="157" t="s">
        <v>2949</v>
      </c>
      <c r="J2982" t="s">
        <v>2607</v>
      </c>
      <c r="L2982" s="157" t="s">
        <v>2611</v>
      </c>
    </row>
    <row r="2983" spans="1:12" x14ac:dyDescent="0.2">
      <c r="A2983" t="s">
        <v>4004</v>
      </c>
      <c r="B2983">
        <v>39104</v>
      </c>
      <c r="C2983" t="s">
        <v>2027</v>
      </c>
      <c r="D2983" s="157" t="s">
        <v>2622</v>
      </c>
      <c r="E2983">
        <v>18</v>
      </c>
      <c r="F2983" t="s">
        <v>3914</v>
      </c>
      <c r="G2983" t="s">
        <v>427</v>
      </c>
      <c r="H2983" s="157" t="s">
        <v>4009</v>
      </c>
      <c r="I2983" s="157" t="s">
        <v>4009</v>
      </c>
      <c r="J2983" t="s">
        <v>2607</v>
      </c>
      <c r="L2983" s="157" t="s">
        <v>2611</v>
      </c>
    </row>
    <row r="2984" spans="1:12" x14ac:dyDescent="0.2">
      <c r="A2984" t="s">
        <v>4004</v>
      </c>
      <c r="B2984">
        <v>39104</v>
      </c>
      <c r="C2984" t="s">
        <v>2027</v>
      </c>
      <c r="D2984" s="157" t="s">
        <v>2622</v>
      </c>
      <c r="E2984">
        <v>19</v>
      </c>
      <c r="F2984" t="s">
        <v>3915</v>
      </c>
      <c r="G2984" t="s">
        <v>429</v>
      </c>
      <c r="H2984" s="157" t="s">
        <v>2951</v>
      </c>
      <c r="I2984" s="157" t="s">
        <v>2951</v>
      </c>
      <c r="J2984" t="s">
        <v>2607</v>
      </c>
      <c r="L2984" s="157" t="s">
        <v>2611</v>
      </c>
    </row>
    <row r="2985" spans="1:12" x14ac:dyDescent="0.2">
      <c r="A2985" t="s">
        <v>4004</v>
      </c>
      <c r="B2985">
        <v>39104</v>
      </c>
      <c r="C2985" t="s">
        <v>2027</v>
      </c>
      <c r="D2985" s="157" t="s">
        <v>2622</v>
      </c>
      <c r="E2985">
        <v>20</v>
      </c>
      <c r="F2985" t="s">
        <v>3916</v>
      </c>
      <c r="G2985" t="s">
        <v>431</v>
      </c>
      <c r="H2985" s="157" t="s">
        <v>2953</v>
      </c>
      <c r="I2985" s="157" t="s">
        <v>2953</v>
      </c>
      <c r="J2985" t="s">
        <v>2607</v>
      </c>
      <c r="L2985" s="157" t="s">
        <v>2611</v>
      </c>
    </row>
    <row r="2986" spans="1:12" x14ac:dyDescent="0.2">
      <c r="A2986" t="s">
        <v>4004</v>
      </c>
      <c r="B2986">
        <v>39104</v>
      </c>
      <c r="C2986" t="s">
        <v>2027</v>
      </c>
      <c r="D2986" s="157" t="s">
        <v>2622</v>
      </c>
      <c r="E2986">
        <v>21</v>
      </c>
      <c r="F2986" t="s">
        <v>3917</v>
      </c>
      <c r="G2986" t="s">
        <v>433</v>
      </c>
      <c r="H2986" s="157" t="s">
        <v>2954</v>
      </c>
      <c r="I2986" s="157" t="s">
        <v>2954</v>
      </c>
      <c r="J2986" t="s">
        <v>2607</v>
      </c>
      <c r="L2986" s="157" t="s">
        <v>2611</v>
      </c>
    </row>
    <row r="2987" spans="1:12" x14ac:dyDescent="0.2">
      <c r="A2987" t="s">
        <v>4004</v>
      </c>
      <c r="B2987">
        <v>39104</v>
      </c>
      <c r="C2987" t="s">
        <v>2027</v>
      </c>
      <c r="D2987" s="157" t="s">
        <v>2622</v>
      </c>
      <c r="E2987">
        <v>22</v>
      </c>
      <c r="F2987" t="s">
        <v>3918</v>
      </c>
      <c r="G2987" t="s">
        <v>435</v>
      </c>
      <c r="H2987" s="157" t="s">
        <v>4010</v>
      </c>
      <c r="I2987" s="157" t="s">
        <v>4010</v>
      </c>
      <c r="J2987" t="s">
        <v>2607</v>
      </c>
      <c r="L2987" s="157" t="s">
        <v>2611</v>
      </c>
    </row>
    <row r="2988" spans="1:12" x14ac:dyDescent="0.2">
      <c r="A2988" t="s">
        <v>4004</v>
      </c>
      <c r="B2988">
        <v>39104</v>
      </c>
      <c r="C2988" t="s">
        <v>2027</v>
      </c>
      <c r="D2988" s="157" t="s">
        <v>2622</v>
      </c>
      <c r="E2988">
        <v>23</v>
      </c>
      <c r="F2988" t="s">
        <v>3919</v>
      </c>
      <c r="G2988" t="s">
        <v>2607</v>
      </c>
      <c r="H2988" s="157" t="s">
        <v>2955</v>
      </c>
      <c r="I2988" s="157" t="s">
        <v>2955</v>
      </c>
      <c r="J2988" t="s">
        <v>2607</v>
      </c>
      <c r="L2988" s="157" t="s">
        <v>2611</v>
      </c>
    </row>
    <row r="2989" spans="1:12" x14ac:dyDescent="0.2">
      <c r="A2989" t="s">
        <v>4011</v>
      </c>
      <c r="B2989">
        <v>39104</v>
      </c>
      <c r="C2989" t="s">
        <v>2027</v>
      </c>
      <c r="D2989" s="157" t="s">
        <v>2547</v>
      </c>
      <c r="E2989">
        <v>1</v>
      </c>
      <c r="F2989" t="s">
        <v>2845</v>
      </c>
      <c r="G2989" t="s">
        <v>231</v>
      </c>
      <c r="H2989" s="157" t="s">
        <v>3866</v>
      </c>
      <c r="I2989" s="157" t="s">
        <v>3866</v>
      </c>
      <c r="J2989" t="s">
        <v>2607</v>
      </c>
      <c r="L2989" s="157" t="s">
        <v>2611</v>
      </c>
    </row>
    <row r="2990" spans="1:12" x14ac:dyDescent="0.2">
      <c r="A2990" t="s">
        <v>4011</v>
      </c>
      <c r="B2990">
        <v>39104</v>
      </c>
      <c r="C2990" t="s">
        <v>2027</v>
      </c>
      <c r="D2990" s="157" t="s">
        <v>2547</v>
      </c>
      <c r="E2990">
        <v>2</v>
      </c>
      <c r="F2990" t="s">
        <v>2846</v>
      </c>
      <c r="G2990" t="s">
        <v>228</v>
      </c>
      <c r="H2990" s="157" t="s">
        <v>2964</v>
      </c>
      <c r="I2990" s="157" t="s">
        <v>2964</v>
      </c>
      <c r="J2990" t="s">
        <v>2607</v>
      </c>
      <c r="L2990" s="157" t="s">
        <v>2611</v>
      </c>
    </row>
    <row r="2991" spans="1:12" x14ac:dyDescent="0.2">
      <c r="A2991" t="s">
        <v>4011</v>
      </c>
      <c r="B2991">
        <v>39104</v>
      </c>
      <c r="C2991" t="s">
        <v>2027</v>
      </c>
      <c r="D2991" s="157" t="s">
        <v>2547</v>
      </c>
      <c r="E2991">
        <v>3</v>
      </c>
      <c r="F2991" t="s">
        <v>3168</v>
      </c>
      <c r="G2991" t="s">
        <v>225</v>
      </c>
      <c r="H2991" s="157" t="s">
        <v>3420</v>
      </c>
      <c r="I2991" s="157" t="s">
        <v>3420</v>
      </c>
      <c r="J2991" t="s">
        <v>2607</v>
      </c>
      <c r="L2991" s="157" t="s">
        <v>2611</v>
      </c>
    </row>
    <row r="2992" spans="1:12" x14ac:dyDescent="0.2">
      <c r="A2992" t="s">
        <v>4011</v>
      </c>
      <c r="B2992">
        <v>39104</v>
      </c>
      <c r="C2992" t="s">
        <v>2027</v>
      </c>
      <c r="D2992" s="157" t="s">
        <v>2547</v>
      </c>
      <c r="E2992">
        <v>4</v>
      </c>
      <c r="F2992" t="s">
        <v>2847</v>
      </c>
      <c r="G2992" t="s">
        <v>222</v>
      </c>
      <c r="H2992" s="157" t="s">
        <v>3421</v>
      </c>
      <c r="I2992" s="157" t="s">
        <v>3421</v>
      </c>
      <c r="J2992" t="s">
        <v>2607</v>
      </c>
      <c r="L2992" s="157" t="s">
        <v>2611</v>
      </c>
    </row>
    <row r="2993" spans="1:12" x14ac:dyDescent="0.2">
      <c r="A2993" t="s">
        <v>4011</v>
      </c>
      <c r="B2993">
        <v>39104</v>
      </c>
      <c r="C2993" t="s">
        <v>2027</v>
      </c>
      <c r="D2993" s="157" t="s">
        <v>2547</v>
      </c>
      <c r="E2993">
        <v>5</v>
      </c>
      <c r="F2993" t="s">
        <v>3170</v>
      </c>
      <c r="G2993" t="s">
        <v>219</v>
      </c>
      <c r="H2993" s="157" t="s">
        <v>3422</v>
      </c>
      <c r="I2993" s="157" t="s">
        <v>3422</v>
      </c>
      <c r="J2993" t="s">
        <v>2607</v>
      </c>
      <c r="L2993" s="157" t="s">
        <v>2611</v>
      </c>
    </row>
    <row r="2994" spans="1:12" x14ac:dyDescent="0.2">
      <c r="A2994" t="s">
        <v>4011</v>
      </c>
      <c r="B2994">
        <v>39104</v>
      </c>
      <c r="C2994" t="s">
        <v>2027</v>
      </c>
      <c r="D2994" s="157" t="s">
        <v>2547</v>
      </c>
      <c r="E2994">
        <v>6</v>
      </c>
      <c r="F2994" t="s">
        <v>3902</v>
      </c>
      <c r="G2994" t="s">
        <v>403</v>
      </c>
      <c r="H2994" s="157" t="s">
        <v>3425</v>
      </c>
      <c r="I2994" s="157" t="s">
        <v>3425</v>
      </c>
      <c r="J2994" t="s">
        <v>2607</v>
      </c>
      <c r="L2994" s="157" t="s">
        <v>2611</v>
      </c>
    </row>
    <row r="2995" spans="1:12" x14ac:dyDescent="0.2">
      <c r="A2995" t="s">
        <v>4011</v>
      </c>
      <c r="B2995">
        <v>39104</v>
      </c>
      <c r="C2995" t="s">
        <v>2027</v>
      </c>
      <c r="D2995" s="157" t="s">
        <v>2547</v>
      </c>
      <c r="E2995">
        <v>7</v>
      </c>
      <c r="F2995" t="s">
        <v>3903</v>
      </c>
      <c r="G2995" t="s">
        <v>405</v>
      </c>
      <c r="H2995" s="157" t="s">
        <v>3426</v>
      </c>
      <c r="I2995" s="157" t="s">
        <v>3426</v>
      </c>
      <c r="J2995" t="s">
        <v>2607</v>
      </c>
      <c r="L2995" s="157" t="s">
        <v>2611</v>
      </c>
    </row>
    <row r="2996" spans="1:12" x14ac:dyDescent="0.2">
      <c r="A2996" t="s">
        <v>4011</v>
      </c>
      <c r="B2996">
        <v>39104</v>
      </c>
      <c r="C2996" t="s">
        <v>2027</v>
      </c>
      <c r="D2996" s="157" t="s">
        <v>2547</v>
      </c>
      <c r="E2996">
        <v>8</v>
      </c>
      <c r="F2996" t="s">
        <v>3904</v>
      </c>
      <c r="G2996" t="s">
        <v>407</v>
      </c>
      <c r="H2996" s="157" t="s">
        <v>3427</v>
      </c>
      <c r="I2996" s="157" t="s">
        <v>3427</v>
      </c>
      <c r="J2996" t="s">
        <v>2607</v>
      </c>
      <c r="L2996" s="157" t="s">
        <v>2611</v>
      </c>
    </row>
    <row r="2997" spans="1:12" x14ac:dyDescent="0.2">
      <c r="A2997" t="s">
        <v>4011</v>
      </c>
      <c r="B2997">
        <v>39104</v>
      </c>
      <c r="C2997" t="s">
        <v>2027</v>
      </c>
      <c r="D2997" s="157" t="s">
        <v>2547</v>
      </c>
      <c r="E2997">
        <v>9</v>
      </c>
      <c r="F2997" t="s">
        <v>3905</v>
      </c>
      <c r="G2997" t="s">
        <v>409</v>
      </c>
      <c r="H2997" s="157" t="s">
        <v>3428</v>
      </c>
      <c r="I2997" s="157" t="s">
        <v>3428</v>
      </c>
      <c r="J2997" t="s">
        <v>2607</v>
      </c>
      <c r="L2997" s="157" t="s">
        <v>2611</v>
      </c>
    </row>
    <row r="2998" spans="1:12" x14ac:dyDescent="0.2">
      <c r="A2998" t="s">
        <v>4011</v>
      </c>
      <c r="B2998">
        <v>39104</v>
      </c>
      <c r="C2998" t="s">
        <v>2027</v>
      </c>
      <c r="D2998" s="157" t="s">
        <v>2547</v>
      </c>
      <c r="E2998">
        <v>10</v>
      </c>
      <c r="F2998" t="s">
        <v>3906</v>
      </c>
      <c r="G2998" t="s">
        <v>411</v>
      </c>
      <c r="H2998" s="157" t="s">
        <v>3867</v>
      </c>
      <c r="I2998" s="157" t="s">
        <v>3867</v>
      </c>
      <c r="J2998" t="s">
        <v>2607</v>
      </c>
      <c r="L2998" s="157" t="s">
        <v>2611</v>
      </c>
    </row>
    <row r="2999" spans="1:12" x14ac:dyDescent="0.2">
      <c r="A2999" t="s">
        <v>4011</v>
      </c>
      <c r="B2999">
        <v>39104</v>
      </c>
      <c r="C2999" t="s">
        <v>2027</v>
      </c>
      <c r="D2999" s="157" t="s">
        <v>2547</v>
      </c>
      <c r="E2999">
        <v>11</v>
      </c>
      <c r="F2999" t="s">
        <v>3907</v>
      </c>
      <c r="G2999" t="s">
        <v>413</v>
      </c>
      <c r="H2999" s="157" t="s">
        <v>3429</v>
      </c>
      <c r="I2999" s="157" t="s">
        <v>3429</v>
      </c>
      <c r="J2999" t="s">
        <v>2607</v>
      </c>
      <c r="L2999" s="157" t="s">
        <v>2611</v>
      </c>
    </row>
    <row r="3000" spans="1:12" x14ac:dyDescent="0.2">
      <c r="A3000" t="s">
        <v>4011</v>
      </c>
      <c r="B3000">
        <v>39104</v>
      </c>
      <c r="C3000" t="s">
        <v>2027</v>
      </c>
      <c r="D3000" s="157" t="s">
        <v>2547</v>
      </c>
      <c r="E3000">
        <v>12</v>
      </c>
      <c r="F3000" t="s">
        <v>3908</v>
      </c>
      <c r="G3000" t="s">
        <v>415</v>
      </c>
      <c r="H3000" s="157" t="s">
        <v>3430</v>
      </c>
      <c r="I3000" s="157" t="s">
        <v>3430</v>
      </c>
      <c r="J3000" t="s">
        <v>2607</v>
      </c>
      <c r="L3000" s="157" t="s">
        <v>2611</v>
      </c>
    </row>
    <row r="3001" spans="1:12" x14ac:dyDescent="0.2">
      <c r="A3001" t="s">
        <v>4011</v>
      </c>
      <c r="B3001">
        <v>39104</v>
      </c>
      <c r="C3001" t="s">
        <v>2027</v>
      </c>
      <c r="D3001" s="157" t="s">
        <v>2547</v>
      </c>
      <c r="E3001">
        <v>13</v>
      </c>
      <c r="F3001" t="s">
        <v>3909</v>
      </c>
      <c r="G3001" t="s">
        <v>417</v>
      </c>
      <c r="H3001" s="157" t="s">
        <v>3431</v>
      </c>
      <c r="I3001" s="157" t="s">
        <v>3431</v>
      </c>
      <c r="J3001" t="s">
        <v>2607</v>
      </c>
      <c r="L3001" s="157" t="s">
        <v>2611</v>
      </c>
    </row>
    <row r="3002" spans="1:12" x14ac:dyDescent="0.2">
      <c r="A3002" t="s">
        <v>4011</v>
      </c>
      <c r="B3002">
        <v>39104</v>
      </c>
      <c r="C3002" t="s">
        <v>2027</v>
      </c>
      <c r="D3002" s="157" t="s">
        <v>2547</v>
      </c>
      <c r="E3002">
        <v>14</v>
      </c>
      <c r="F3002" t="s">
        <v>3910</v>
      </c>
      <c r="G3002" t="s">
        <v>419</v>
      </c>
      <c r="H3002" s="157" t="s">
        <v>4012</v>
      </c>
      <c r="I3002" s="157" t="s">
        <v>4012</v>
      </c>
      <c r="J3002" t="s">
        <v>2607</v>
      </c>
      <c r="L3002" s="157" t="s">
        <v>2611</v>
      </c>
    </row>
    <row r="3003" spans="1:12" x14ac:dyDescent="0.2">
      <c r="A3003" t="s">
        <v>4011</v>
      </c>
      <c r="B3003">
        <v>39104</v>
      </c>
      <c r="C3003" t="s">
        <v>2027</v>
      </c>
      <c r="D3003" s="157" t="s">
        <v>2547</v>
      </c>
      <c r="E3003">
        <v>15</v>
      </c>
      <c r="F3003" t="s">
        <v>3911</v>
      </c>
      <c r="G3003" t="s">
        <v>421</v>
      </c>
      <c r="H3003" s="157" t="s">
        <v>3432</v>
      </c>
      <c r="I3003" s="157" t="s">
        <v>3432</v>
      </c>
      <c r="J3003" t="s">
        <v>2607</v>
      </c>
      <c r="L3003" s="157" t="s">
        <v>2611</v>
      </c>
    </row>
    <row r="3004" spans="1:12" x14ac:dyDescent="0.2">
      <c r="A3004" t="s">
        <v>4011</v>
      </c>
      <c r="B3004">
        <v>39104</v>
      </c>
      <c r="C3004" t="s">
        <v>2027</v>
      </c>
      <c r="D3004" s="157" t="s">
        <v>2547</v>
      </c>
      <c r="E3004">
        <v>16</v>
      </c>
      <c r="F3004" t="s">
        <v>3912</v>
      </c>
      <c r="G3004" t="s">
        <v>423</v>
      </c>
      <c r="H3004" s="157" t="s">
        <v>3434</v>
      </c>
      <c r="I3004" s="157" t="s">
        <v>3434</v>
      </c>
      <c r="J3004" t="s">
        <v>2607</v>
      </c>
      <c r="L3004" s="157" t="s">
        <v>2611</v>
      </c>
    </row>
    <row r="3005" spans="1:12" x14ac:dyDescent="0.2">
      <c r="A3005" t="s">
        <v>4011</v>
      </c>
      <c r="B3005">
        <v>39104</v>
      </c>
      <c r="C3005" t="s">
        <v>2027</v>
      </c>
      <c r="D3005" s="157" t="s">
        <v>2547</v>
      </c>
      <c r="E3005">
        <v>17</v>
      </c>
      <c r="F3005" t="s">
        <v>3913</v>
      </c>
      <c r="G3005" t="s">
        <v>425</v>
      </c>
      <c r="H3005" s="157" t="s">
        <v>3434</v>
      </c>
      <c r="I3005" s="157" t="s">
        <v>3434</v>
      </c>
      <c r="J3005" t="s">
        <v>2607</v>
      </c>
      <c r="L3005" s="157" t="s">
        <v>2611</v>
      </c>
    </row>
    <row r="3006" spans="1:12" x14ac:dyDescent="0.2">
      <c r="A3006" t="s">
        <v>4011</v>
      </c>
      <c r="B3006">
        <v>39104</v>
      </c>
      <c r="C3006" t="s">
        <v>2027</v>
      </c>
      <c r="D3006" s="157" t="s">
        <v>2547</v>
      </c>
      <c r="E3006">
        <v>18</v>
      </c>
      <c r="F3006" t="s">
        <v>3914</v>
      </c>
      <c r="G3006" t="s">
        <v>427</v>
      </c>
      <c r="H3006" s="157" t="s">
        <v>3435</v>
      </c>
      <c r="I3006" s="157" t="s">
        <v>3435</v>
      </c>
      <c r="J3006" t="s">
        <v>2607</v>
      </c>
      <c r="L3006" s="157" t="s">
        <v>2611</v>
      </c>
    </row>
    <row r="3007" spans="1:12" x14ac:dyDescent="0.2">
      <c r="A3007" t="s">
        <v>4011</v>
      </c>
      <c r="B3007">
        <v>39104</v>
      </c>
      <c r="C3007" t="s">
        <v>2027</v>
      </c>
      <c r="D3007" s="157" t="s">
        <v>2547</v>
      </c>
      <c r="E3007">
        <v>19</v>
      </c>
      <c r="F3007" t="s">
        <v>3915</v>
      </c>
      <c r="G3007" t="s">
        <v>429</v>
      </c>
      <c r="H3007" s="157" t="s">
        <v>3437</v>
      </c>
      <c r="I3007" s="157" t="s">
        <v>3437</v>
      </c>
      <c r="J3007" t="s">
        <v>2607</v>
      </c>
      <c r="L3007" s="157" t="s">
        <v>2611</v>
      </c>
    </row>
    <row r="3008" spans="1:12" x14ac:dyDescent="0.2">
      <c r="A3008" t="s">
        <v>4011</v>
      </c>
      <c r="B3008">
        <v>39104</v>
      </c>
      <c r="C3008" t="s">
        <v>2027</v>
      </c>
      <c r="D3008" s="157" t="s">
        <v>2547</v>
      </c>
      <c r="E3008">
        <v>20</v>
      </c>
      <c r="F3008" t="s">
        <v>3916</v>
      </c>
      <c r="G3008" t="s">
        <v>431</v>
      </c>
      <c r="H3008" s="157" t="s">
        <v>4013</v>
      </c>
      <c r="I3008" s="157" t="s">
        <v>4013</v>
      </c>
      <c r="J3008" t="s">
        <v>2607</v>
      </c>
      <c r="L3008" s="157" t="s">
        <v>2611</v>
      </c>
    </row>
    <row r="3009" spans="1:12" x14ac:dyDescent="0.2">
      <c r="A3009" t="s">
        <v>4011</v>
      </c>
      <c r="B3009">
        <v>39104</v>
      </c>
      <c r="C3009" t="s">
        <v>2027</v>
      </c>
      <c r="D3009" s="157" t="s">
        <v>2547</v>
      </c>
      <c r="E3009">
        <v>21</v>
      </c>
      <c r="F3009" t="s">
        <v>3917</v>
      </c>
      <c r="G3009" t="s">
        <v>433</v>
      </c>
      <c r="H3009" s="157" t="s">
        <v>3440</v>
      </c>
      <c r="I3009" s="157" t="s">
        <v>3440</v>
      </c>
      <c r="J3009" t="s">
        <v>2607</v>
      </c>
      <c r="L3009" s="157" t="s">
        <v>2611</v>
      </c>
    </row>
    <row r="3010" spans="1:12" x14ac:dyDescent="0.2">
      <c r="A3010" t="s">
        <v>4011</v>
      </c>
      <c r="B3010">
        <v>39104</v>
      </c>
      <c r="C3010" t="s">
        <v>2027</v>
      </c>
      <c r="D3010" s="157" t="s">
        <v>2547</v>
      </c>
      <c r="E3010">
        <v>22</v>
      </c>
      <c r="F3010" t="s">
        <v>3918</v>
      </c>
      <c r="G3010" t="s">
        <v>435</v>
      </c>
      <c r="H3010" s="157" t="s">
        <v>3441</v>
      </c>
      <c r="I3010" s="157" t="s">
        <v>3441</v>
      </c>
      <c r="J3010" t="s">
        <v>2607</v>
      </c>
      <c r="L3010" s="157" t="s">
        <v>2611</v>
      </c>
    </row>
    <row r="3011" spans="1:12" x14ac:dyDescent="0.2">
      <c r="A3011" t="s">
        <v>4011</v>
      </c>
      <c r="B3011">
        <v>39104</v>
      </c>
      <c r="C3011" t="s">
        <v>2027</v>
      </c>
      <c r="D3011" s="157" t="s">
        <v>2547</v>
      </c>
      <c r="E3011">
        <v>23</v>
      </c>
      <c r="F3011" t="s">
        <v>3919</v>
      </c>
      <c r="G3011" t="s">
        <v>2607</v>
      </c>
      <c r="H3011" s="157" t="s">
        <v>3869</v>
      </c>
      <c r="I3011" s="157" t="s">
        <v>3869</v>
      </c>
      <c r="J3011" t="s">
        <v>2607</v>
      </c>
      <c r="L3011" s="157" t="s">
        <v>2611</v>
      </c>
    </row>
    <row r="3012" spans="1:12" x14ac:dyDescent="0.2">
      <c r="A3012" t="s">
        <v>4014</v>
      </c>
      <c r="B3012">
        <v>39104</v>
      </c>
      <c r="C3012" t="s">
        <v>2027</v>
      </c>
      <c r="D3012" s="157" t="s">
        <v>2633</v>
      </c>
      <c r="E3012">
        <v>1</v>
      </c>
      <c r="F3012" t="s">
        <v>2845</v>
      </c>
      <c r="G3012" t="s">
        <v>231</v>
      </c>
      <c r="H3012" s="157" t="s">
        <v>4015</v>
      </c>
      <c r="I3012" s="157" t="s">
        <v>4015</v>
      </c>
      <c r="J3012" t="s">
        <v>2607</v>
      </c>
      <c r="L3012" s="157" t="s">
        <v>2611</v>
      </c>
    </row>
    <row r="3013" spans="1:12" x14ac:dyDescent="0.2">
      <c r="A3013" t="s">
        <v>4014</v>
      </c>
      <c r="B3013">
        <v>39104</v>
      </c>
      <c r="C3013" t="s">
        <v>2027</v>
      </c>
      <c r="D3013" s="157" t="s">
        <v>2633</v>
      </c>
      <c r="E3013">
        <v>2</v>
      </c>
      <c r="F3013" t="s">
        <v>2846</v>
      </c>
      <c r="G3013" t="s">
        <v>228</v>
      </c>
      <c r="H3013" s="157" t="s">
        <v>4016</v>
      </c>
      <c r="I3013" s="157" t="s">
        <v>4016</v>
      </c>
      <c r="J3013" t="s">
        <v>2607</v>
      </c>
      <c r="L3013" s="157" t="s">
        <v>2611</v>
      </c>
    </row>
    <row r="3014" spans="1:12" x14ac:dyDescent="0.2">
      <c r="A3014" t="s">
        <v>4014</v>
      </c>
      <c r="B3014">
        <v>39104</v>
      </c>
      <c r="C3014" t="s">
        <v>2027</v>
      </c>
      <c r="D3014" s="157" t="s">
        <v>2633</v>
      </c>
      <c r="E3014">
        <v>3</v>
      </c>
      <c r="F3014" t="s">
        <v>3168</v>
      </c>
      <c r="G3014" t="s">
        <v>225</v>
      </c>
      <c r="H3014" s="157" t="s">
        <v>4017</v>
      </c>
      <c r="I3014" s="157" t="s">
        <v>4017</v>
      </c>
      <c r="J3014" t="s">
        <v>2607</v>
      </c>
      <c r="L3014" s="157" t="s">
        <v>2611</v>
      </c>
    </row>
    <row r="3015" spans="1:12" x14ac:dyDescent="0.2">
      <c r="A3015" t="s">
        <v>4014</v>
      </c>
      <c r="B3015">
        <v>39104</v>
      </c>
      <c r="C3015" t="s">
        <v>2027</v>
      </c>
      <c r="D3015" s="157" t="s">
        <v>2633</v>
      </c>
      <c r="E3015">
        <v>4</v>
      </c>
      <c r="F3015" t="s">
        <v>2847</v>
      </c>
      <c r="G3015" t="s">
        <v>222</v>
      </c>
      <c r="H3015" s="157" t="s">
        <v>3096</v>
      </c>
      <c r="I3015" s="157" t="s">
        <v>3096</v>
      </c>
      <c r="J3015" t="s">
        <v>2607</v>
      </c>
      <c r="L3015" s="157" t="s">
        <v>2611</v>
      </c>
    </row>
    <row r="3016" spans="1:12" x14ac:dyDescent="0.2">
      <c r="A3016" t="s">
        <v>4014</v>
      </c>
      <c r="B3016">
        <v>39104</v>
      </c>
      <c r="C3016" t="s">
        <v>2027</v>
      </c>
      <c r="D3016" s="157" t="s">
        <v>2633</v>
      </c>
      <c r="E3016">
        <v>5</v>
      </c>
      <c r="F3016" t="s">
        <v>3170</v>
      </c>
      <c r="G3016" t="s">
        <v>219</v>
      </c>
      <c r="H3016" s="157" t="s">
        <v>4018</v>
      </c>
      <c r="I3016" s="157" t="s">
        <v>4018</v>
      </c>
      <c r="J3016" t="s">
        <v>2607</v>
      </c>
      <c r="L3016" s="157" t="s">
        <v>2611</v>
      </c>
    </row>
    <row r="3017" spans="1:12" x14ac:dyDescent="0.2">
      <c r="A3017" t="s">
        <v>4014</v>
      </c>
      <c r="B3017">
        <v>39104</v>
      </c>
      <c r="C3017" t="s">
        <v>2027</v>
      </c>
      <c r="D3017" s="157" t="s">
        <v>2633</v>
      </c>
      <c r="E3017">
        <v>6</v>
      </c>
      <c r="F3017" t="s">
        <v>3902</v>
      </c>
      <c r="G3017" t="s">
        <v>403</v>
      </c>
      <c r="H3017" s="157" t="s">
        <v>4019</v>
      </c>
      <c r="I3017" s="157" t="s">
        <v>4019</v>
      </c>
      <c r="J3017" t="s">
        <v>2607</v>
      </c>
      <c r="L3017" s="157" t="s">
        <v>2611</v>
      </c>
    </row>
    <row r="3018" spans="1:12" x14ac:dyDescent="0.2">
      <c r="A3018" t="s">
        <v>4014</v>
      </c>
      <c r="B3018">
        <v>39104</v>
      </c>
      <c r="C3018" t="s">
        <v>2027</v>
      </c>
      <c r="D3018" s="157" t="s">
        <v>2633</v>
      </c>
      <c r="E3018">
        <v>7</v>
      </c>
      <c r="F3018" t="s">
        <v>3903</v>
      </c>
      <c r="G3018" t="s">
        <v>405</v>
      </c>
      <c r="H3018" s="157" t="s">
        <v>4020</v>
      </c>
      <c r="I3018" s="157" t="s">
        <v>4020</v>
      </c>
      <c r="J3018" t="s">
        <v>2607</v>
      </c>
      <c r="L3018" s="157" t="s">
        <v>2611</v>
      </c>
    </row>
    <row r="3019" spans="1:12" x14ac:dyDescent="0.2">
      <c r="A3019" t="s">
        <v>4014</v>
      </c>
      <c r="B3019">
        <v>39104</v>
      </c>
      <c r="C3019" t="s">
        <v>2027</v>
      </c>
      <c r="D3019" s="157" t="s">
        <v>2633</v>
      </c>
      <c r="E3019">
        <v>8</v>
      </c>
      <c r="F3019" t="s">
        <v>3904</v>
      </c>
      <c r="G3019" t="s">
        <v>407</v>
      </c>
      <c r="H3019" s="157" t="s">
        <v>4021</v>
      </c>
      <c r="I3019" s="157" t="s">
        <v>4021</v>
      </c>
      <c r="J3019" t="s">
        <v>2607</v>
      </c>
      <c r="L3019" s="157" t="s">
        <v>2611</v>
      </c>
    </row>
    <row r="3020" spans="1:12" x14ac:dyDescent="0.2">
      <c r="A3020" t="s">
        <v>4014</v>
      </c>
      <c r="B3020">
        <v>39104</v>
      </c>
      <c r="C3020" t="s">
        <v>2027</v>
      </c>
      <c r="D3020" s="157" t="s">
        <v>2633</v>
      </c>
      <c r="E3020">
        <v>9</v>
      </c>
      <c r="F3020" t="s">
        <v>3905</v>
      </c>
      <c r="G3020" t="s">
        <v>409</v>
      </c>
      <c r="H3020" s="157" t="s">
        <v>4022</v>
      </c>
      <c r="I3020" s="157" t="s">
        <v>4022</v>
      </c>
      <c r="J3020" t="s">
        <v>2607</v>
      </c>
      <c r="L3020" s="157" t="s">
        <v>2611</v>
      </c>
    </row>
    <row r="3021" spans="1:12" x14ac:dyDescent="0.2">
      <c r="A3021" t="s">
        <v>4014</v>
      </c>
      <c r="B3021">
        <v>39104</v>
      </c>
      <c r="C3021" t="s">
        <v>2027</v>
      </c>
      <c r="D3021" s="157" t="s">
        <v>2633</v>
      </c>
      <c r="E3021">
        <v>10</v>
      </c>
      <c r="F3021" t="s">
        <v>3906</v>
      </c>
      <c r="G3021" t="s">
        <v>411</v>
      </c>
      <c r="H3021" s="157" t="s">
        <v>4023</v>
      </c>
      <c r="I3021" s="157" t="s">
        <v>4023</v>
      </c>
      <c r="J3021" t="s">
        <v>2607</v>
      </c>
      <c r="L3021" s="157" t="s">
        <v>2611</v>
      </c>
    </row>
    <row r="3022" spans="1:12" x14ac:dyDescent="0.2">
      <c r="A3022" t="s">
        <v>4014</v>
      </c>
      <c r="B3022">
        <v>39104</v>
      </c>
      <c r="C3022" t="s">
        <v>2027</v>
      </c>
      <c r="D3022" s="157" t="s">
        <v>2633</v>
      </c>
      <c r="E3022">
        <v>11</v>
      </c>
      <c r="F3022" t="s">
        <v>3907</v>
      </c>
      <c r="G3022" t="s">
        <v>413</v>
      </c>
      <c r="H3022" s="157" t="s">
        <v>4024</v>
      </c>
      <c r="I3022" s="157" t="s">
        <v>4024</v>
      </c>
      <c r="J3022" t="s">
        <v>2607</v>
      </c>
      <c r="L3022" s="157" t="s">
        <v>2611</v>
      </c>
    </row>
    <row r="3023" spans="1:12" x14ac:dyDescent="0.2">
      <c r="A3023" t="s">
        <v>4014</v>
      </c>
      <c r="B3023">
        <v>39104</v>
      </c>
      <c r="C3023" t="s">
        <v>2027</v>
      </c>
      <c r="D3023" s="157" t="s">
        <v>2633</v>
      </c>
      <c r="E3023">
        <v>12</v>
      </c>
      <c r="F3023" t="s">
        <v>3908</v>
      </c>
      <c r="G3023" t="s">
        <v>415</v>
      </c>
      <c r="H3023" s="157" t="s">
        <v>4025</v>
      </c>
      <c r="I3023" s="157" t="s">
        <v>4025</v>
      </c>
      <c r="J3023" t="s">
        <v>2607</v>
      </c>
      <c r="L3023" s="157" t="s">
        <v>2611</v>
      </c>
    </row>
    <row r="3024" spans="1:12" x14ac:dyDescent="0.2">
      <c r="A3024" t="s">
        <v>4014</v>
      </c>
      <c r="B3024">
        <v>39104</v>
      </c>
      <c r="C3024" t="s">
        <v>2027</v>
      </c>
      <c r="D3024" s="157" t="s">
        <v>2633</v>
      </c>
      <c r="E3024">
        <v>13</v>
      </c>
      <c r="F3024" t="s">
        <v>3909</v>
      </c>
      <c r="G3024" t="s">
        <v>417</v>
      </c>
      <c r="H3024" s="157" t="s">
        <v>4026</v>
      </c>
      <c r="I3024" s="157" t="s">
        <v>4026</v>
      </c>
      <c r="J3024" t="s">
        <v>2607</v>
      </c>
      <c r="L3024" s="157" t="s">
        <v>2611</v>
      </c>
    </row>
    <row r="3025" spans="1:12" x14ac:dyDescent="0.2">
      <c r="A3025" t="s">
        <v>4014</v>
      </c>
      <c r="B3025">
        <v>39104</v>
      </c>
      <c r="C3025" t="s">
        <v>2027</v>
      </c>
      <c r="D3025" s="157" t="s">
        <v>2633</v>
      </c>
      <c r="E3025">
        <v>14</v>
      </c>
      <c r="F3025" t="s">
        <v>3910</v>
      </c>
      <c r="G3025" t="s">
        <v>419</v>
      </c>
      <c r="H3025" s="157" t="s">
        <v>4027</v>
      </c>
      <c r="I3025" s="157" t="s">
        <v>4027</v>
      </c>
      <c r="J3025" t="s">
        <v>2607</v>
      </c>
      <c r="L3025" s="157" t="s">
        <v>2611</v>
      </c>
    </row>
    <row r="3026" spans="1:12" x14ac:dyDescent="0.2">
      <c r="A3026" t="s">
        <v>4014</v>
      </c>
      <c r="B3026">
        <v>39104</v>
      </c>
      <c r="C3026" t="s">
        <v>2027</v>
      </c>
      <c r="D3026" s="157" t="s">
        <v>2633</v>
      </c>
      <c r="E3026">
        <v>15</v>
      </c>
      <c r="F3026" t="s">
        <v>3911</v>
      </c>
      <c r="G3026" t="s">
        <v>421</v>
      </c>
      <c r="H3026" s="157" t="s">
        <v>4028</v>
      </c>
      <c r="I3026" s="157" t="s">
        <v>4028</v>
      </c>
      <c r="J3026" t="s">
        <v>2607</v>
      </c>
      <c r="L3026" s="157" t="s">
        <v>2611</v>
      </c>
    </row>
    <row r="3027" spans="1:12" x14ac:dyDescent="0.2">
      <c r="A3027" t="s">
        <v>4014</v>
      </c>
      <c r="B3027">
        <v>39104</v>
      </c>
      <c r="C3027" t="s">
        <v>2027</v>
      </c>
      <c r="D3027" s="157" t="s">
        <v>2633</v>
      </c>
      <c r="E3027">
        <v>16</v>
      </c>
      <c r="F3027" t="s">
        <v>3912</v>
      </c>
      <c r="G3027" t="s">
        <v>423</v>
      </c>
      <c r="H3027" s="157" t="s">
        <v>4029</v>
      </c>
      <c r="I3027" s="157" t="s">
        <v>4029</v>
      </c>
      <c r="J3027" t="s">
        <v>2607</v>
      </c>
      <c r="L3027" s="157" t="s">
        <v>2611</v>
      </c>
    </row>
    <row r="3028" spans="1:12" x14ac:dyDescent="0.2">
      <c r="A3028" t="s">
        <v>4014</v>
      </c>
      <c r="B3028">
        <v>39104</v>
      </c>
      <c r="C3028" t="s">
        <v>2027</v>
      </c>
      <c r="D3028" s="157" t="s">
        <v>2633</v>
      </c>
      <c r="E3028">
        <v>17</v>
      </c>
      <c r="F3028" t="s">
        <v>3913</v>
      </c>
      <c r="G3028" t="s">
        <v>425</v>
      </c>
      <c r="H3028" s="157" t="s">
        <v>4029</v>
      </c>
      <c r="I3028" s="157" t="s">
        <v>4029</v>
      </c>
      <c r="J3028" t="s">
        <v>2607</v>
      </c>
      <c r="L3028" s="157" t="s">
        <v>2611</v>
      </c>
    </row>
    <row r="3029" spans="1:12" x14ac:dyDescent="0.2">
      <c r="A3029" t="s">
        <v>4014</v>
      </c>
      <c r="B3029">
        <v>39104</v>
      </c>
      <c r="C3029" t="s">
        <v>2027</v>
      </c>
      <c r="D3029" s="157" t="s">
        <v>2633</v>
      </c>
      <c r="E3029">
        <v>18</v>
      </c>
      <c r="F3029" t="s">
        <v>3914</v>
      </c>
      <c r="G3029" t="s">
        <v>427</v>
      </c>
      <c r="H3029" s="157" t="s">
        <v>4030</v>
      </c>
      <c r="I3029" s="157" t="s">
        <v>4030</v>
      </c>
      <c r="J3029" t="s">
        <v>2607</v>
      </c>
      <c r="L3029" s="157" t="s">
        <v>2611</v>
      </c>
    </row>
    <row r="3030" spans="1:12" x14ac:dyDescent="0.2">
      <c r="A3030" t="s">
        <v>4014</v>
      </c>
      <c r="B3030">
        <v>39104</v>
      </c>
      <c r="C3030" t="s">
        <v>2027</v>
      </c>
      <c r="D3030" s="157" t="s">
        <v>2633</v>
      </c>
      <c r="E3030">
        <v>19</v>
      </c>
      <c r="F3030" t="s">
        <v>3915</v>
      </c>
      <c r="G3030" t="s">
        <v>429</v>
      </c>
      <c r="H3030" s="157" t="s">
        <v>4031</v>
      </c>
      <c r="I3030" s="157" t="s">
        <v>4031</v>
      </c>
      <c r="J3030" t="s">
        <v>2607</v>
      </c>
      <c r="L3030" s="157" t="s">
        <v>2611</v>
      </c>
    </row>
    <row r="3031" spans="1:12" x14ac:dyDescent="0.2">
      <c r="A3031" t="s">
        <v>4014</v>
      </c>
      <c r="B3031">
        <v>39104</v>
      </c>
      <c r="C3031" t="s">
        <v>2027</v>
      </c>
      <c r="D3031" s="157" t="s">
        <v>2633</v>
      </c>
      <c r="E3031">
        <v>20</v>
      </c>
      <c r="F3031" t="s">
        <v>3916</v>
      </c>
      <c r="G3031" t="s">
        <v>431</v>
      </c>
      <c r="H3031" s="157" t="s">
        <v>4032</v>
      </c>
      <c r="I3031" s="157" t="s">
        <v>4032</v>
      </c>
      <c r="J3031" t="s">
        <v>2607</v>
      </c>
      <c r="L3031" s="157" t="s">
        <v>2611</v>
      </c>
    </row>
    <row r="3032" spans="1:12" x14ac:dyDescent="0.2">
      <c r="A3032" t="s">
        <v>4014</v>
      </c>
      <c r="B3032">
        <v>39104</v>
      </c>
      <c r="C3032" t="s">
        <v>2027</v>
      </c>
      <c r="D3032" s="157" t="s">
        <v>2633</v>
      </c>
      <c r="E3032">
        <v>21</v>
      </c>
      <c r="F3032" t="s">
        <v>3917</v>
      </c>
      <c r="G3032" t="s">
        <v>433</v>
      </c>
      <c r="H3032" s="157" t="s">
        <v>4033</v>
      </c>
      <c r="I3032" s="157" t="s">
        <v>4033</v>
      </c>
      <c r="J3032" t="s">
        <v>2607</v>
      </c>
      <c r="L3032" s="157" t="s">
        <v>2611</v>
      </c>
    </row>
    <row r="3033" spans="1:12" x14ac:dyDescent="0.2">
      <c r="A3033" t="s">
        <v>4014</v>
      </c>
      <c r="B3033">
        <v>39104</v>
      </c>
      <c r="C3033" t="s">
        <v>2027</v>
      </c>
      <c r="D3033" s="157" t="s">
        <v>2633</v>
      </c>
      <c r="E3033">
        <v>22</v>
      </c>
      <c r="F3033" t="s">
        <v>3918</v>
      </c>
      <c r="G3033" t="s">
        <v>435</v>
      </c>
      <c r="H3033" s="157" t="s">
        <v>4034</v>
      </c>
      <c r="I3033" s="157" t="s">
        <v>4034</v>
      </c>
      <c r="J3033" t="s">
        <v>2607</v>
      </c>
      <c r="L3033" s="157" t="s">
        <v>2611</v>
      </c>
    </row>
    <row r="3034" spans="1:12" x14ac:dyDescent="0.2">
      <c r="A3034" t="s">
        <v>4014</v>
      </c>
      <c r="B3034">
        <v>39104</v>
      </c>
      <c r="C3034" t="s">
        <v>2027</v>
      </c>
      <c r="D3034" s="157" t="s">
        <v>2633</v>
      </c>
      <c r="E3034">
        <v>23</v>
      </c>
      <c r="F3034" t="s">
        <v>3919</v>
      </c>
      <c r="G3034" t="s">
        <v>2607</v>
      </c>
      <c r="H3034" s="157" t="s">
        <v>4035</v>
      </c>
      <c r="I3034" s="157" t="s">
        <v>4035</v>
      </c>
      <c r="J3034" t="s">
        <v>2607</v>
      </c>
      <c r="L3034" s="157" t="s">
        <v>2611</v>
      </c>
    </row>
    <row r="3035" spans="1:12" x14ac:dyDescent="0.2">
      <c r="A3035" t="s">
        <v>4038</v>
      </c>
      <c r="B3035">
        <v>39105</v>
      </c>
      <c r="C3035" t="s">
        <v>2694</v>
      </c>
      <c r="D3035" s="157" t="s">
        <v>2063</v>
      </c>
      <c r="E3035">
        <v>1</v>
      </c>
      <c r="F3035" t="s">
        <v>2845</v>
      </c>
      <c r="G3035" t="s">
        <v>231</v>
      </c>
      <c r="H3035" s="157" t="s">
        <v>3263</v>
      </c>
      <c r="I3035" s="157" t="s">
        <v>3263</v>
      </c>
      <c r="J3035" t="s">
        <v>473</v>
      </c>
      <c r="L3035" s="157" t="s">
        <v>2611</v>
      </c>
    </row>
    <row r="3036" spans="1:12" x14ac:dyDescent="0.2">
      <c r="A3036" t="s">
        <v>4038</v>
      </c>
      <c r="B3036">
        <v>39105</v>
      </c>
      <c r="C3036" t="s">
        <v>2694</v>
      </c>
      <c r="D3036" s="157" t="s">
        <v>2063</v>
      </c>
      <c r="E3036">
        <v>2</v>
      </c>
      <c r="F3036" t="s">
        <v>2846</v>
      </c>
      <c r="G3036" t="s">
        <v>228</v>
      </c>
      <c r="H3036" s="157" t="s">
        <v>3264</v>
      </c>
      <c r="I3036" s="157" t="s">
        <v>3264</v>
      </c>
      <c r="J3036" t="s">
        <v>473</v>
      </c>
      <c r="L3036" s="157" t="s">
        <v>2611</v>
      </c>
    </row>
    <row r="3037" spans="1:12" x14ac:dyDescent="0.2">
      <c r="A3037" t="s">
        <v>4038</v>
      </c>
      <c r="B3037">
        <v>39105</v>
      </c>
      <c r="C3037" t="s">
        <v>2694</v>
      </c>
      <c r="D3037" s="157" t="s">
        <v>2063</v>
      </c>
      <c r="E3037">
        <v>3</v>
      </c>
      <c r="F3037" t="s">
        <v>3168</v>
      </c>
      <c r="G3037" t="s">
        <v>225</v>
      </c>
      <c r="H3037" s="157" t="s">
        <v>3070</v>
      </c>
      <c r="I3037" s="157" t="s">
        <v>3070</v>
      </c>
      <c r="J3037" t="s">
        <v>473</v>
      </c>
      <c r="L3037" s="157" t="s">
        <v>2611</v>
      </c>
    </row>
    <row r="3038" spans="1:12" x14ac:dyDescent="0.2">
      <c r="A3038" t="s">
        <v>4038</v>
      </c>
      <c r="B3038">
        <v>39105</v>
      </c>
      <c r="C3038" t="s">
        <v>2694</v>
      </c>
      <c r="D3038" s="157" t="s">
        <v>2063</v>
      </c>
      <c r="E3038">
        <v>4</v>
      </c>
      <c r="F3038" t="s">
        <v>2847</v>
      </c>
      <c r="G3038" t="s">
        <v>222</v>
      </c>
      <c r="H3038" s="157" t="s">
        <v>3265</v>
      </c>
      <c r="I3038" s="157" t="s">
        <v>3265</v>
      </c>
      <c r="J3038" t="s">
        <v>473</v>
      </c>
      <c r="L3038" s="157" t="s">
        <v>2611</v>
      </c>
    </row>
    <row r="3039" spans="1:12" x14ac:dyDescent="0.2">
      <c r="A3039" t="s">
        <v>4038</v>
      </c>
      <c r="B3039">
        <v>39105</v>
      </c>
      <c r="C3039" t="s">
        <v>2694</v>
      </c>
      <c r="D3039" s="157" t="s">
        <v>2063</v>
      </c>
      <c r="E3039">
        <v>5</v>
      </c>
      <c r="F3039" t="s">
        <v>3170</v>
      </c>
      <c r="G3039" t="s">
        <v>219</v>
      </c>
      <c r="H3039" s="157" t="s">
        <v>3266</v>
      </c>
      <c r="I3039" s="157" t="s">
        <v>3266</v>
      </c>
      <c r="J3039" t="s">
        <v>473</v>
      </c>
      <c r="L3039" s="157" t="s">
        <v>2611</v>
      </c>
    </row>
    <row r="3040" spans="1:12" x14ac:dyDescent="0.2">
      <c r="A3040" t="s">
        <v>4038</v>
      </c>
      <c r="B3040">
        <v>39105</v>
      </c>
      <c r="C3040" t="s">
        <v>2694</v>
      </c>
      <c r="D3040" s="157" t="s">
        <v>2063</v>
      </c>
      <c r="E3040">
        <v>6</v>
      </c>
      <c r="F3040" t="s">
        <v>3902</v>
      </c>
      <c r="G3040" t="s">
        <v>403</v>
      </c>
      <c r="H3040" s="157" t="s">
        <v>3269</v>
      </c>
      <c r="I3040" s="157" t="s">
        <v>3269</v>
      </c>
      <c r="J3040" t="s">
        <v>473</v>
      </c>
      <c r="L3040" s="157" t="s">
        <v>2611</v>
      </c>
    </row>
    <row r="3041" spans="1:12" x14ac:dyDescent="0.2">
      <c r="A3041" t="s">
        <v>4038</v>
      </c>
      <c r="B3041">
        <v>39105</v>
      </c>
      <c r="C3041" t="s">
        <v>2694</v>
      </c>
      <c r="D3041" s="157" t="s">
        <v>2063</v>
      </c>
      <c r="E3041">
        <v>7</v>
      </c>
      <c r="F3041" t="s">
        <v>3903</v>
      </c>
      <c r="G3041" t="s">
        <v>405</v>
      </c>
      <c r="H3041" s="157" t="s">
        <v>3270</v>
      </c>
      <c r="I3041" s="157" t="s">
        <v>3270</v>
      </c>
      <c r="J3041" t="s">
        <v>473</v>
      </c>
      <c r="L3041" s="157" t="s">
        <v>2611</v>
      </c>
    </row>
    <row r="3042" spans="1:12" x14ac:dyDescent="0.2">
      <c r="A3042" t="s">
        <v>4038</v>
      </c>
      <c r="B3042">
        <v>39105</v>
      </c>
      <c r="C3042" t="s">
        <v>2694</v>
      </c>
      <c r="D3042" s="157" t="s">
        <v>2063</v>
      </c>
      <c r="E3042">
        <v>8</v>
      </c>
      <c r="F3042" t="s">
        <v>3904</v>
      </c>
      <c r="G3042" t="s">
        <v>407</v>
      </c>
      <c r="H3042" s="157" t="s">
        <v>3275</v>
      </c>
      <c r="I3042" s="157" t="s">
        <v>3275</v>
      </c>
      <c r="J3042" t="s">
        <v>473</v>
      </c>
      <c r="L3042" s="157" t="s">
        <v>2611</v>
      </c>
    </row>
    <row r="3043" spans="1:12" x14ac:dyDescent="0.2">
      <c r="A3043" t="s">
        <v>4038</v>
      </c>
      <c r="B3043">
        <v>39105</v>
      </c>
      <c r="C3043" t="s">
        <v>2694</v>
      </c>
      <c r="D3043" s="157" t="s">
        <v>2063</v>
      </c>
      <c r="E3043">
        <v>9</v>
      </c>
      <c r="F3043" t="s">
        <v>3905</v>
      </c>
      <c r="G3043" t="s">
        <v>409</v>
      </c>
      <c r="H3043" s="157" t="s">
        <v>3271</v>
      </c>
      <c r="I3043" s="157" t="s">
        <v>3271</v>
      </c>
      <c r="J3043" t="s">
        <v>473</v>
      </c>
      <c r="L3043" s="157" t="s">
        <v>2611</v>
      </c>
    </row>
    <row r="3044" spans="1:12" x14ac:dyDescent="0.2">
      <c r="A3044" t="s">
        <v>4038</v>
      </c>
      <c r="B3044">
        <v>39105</v>
      </c>
      <c r="C3044" t="s">
        <v>2694</v>
      </c>
      <c r="D3044" s="157" t="s">
        <v>2063</v>
      </c>
      <c r="E3044">
        <v>10</v>
      </c>
      <c r="F3044" t="s">
        <v>3906</v>
      </c>
      <c r="G3044" t="s">
        <v>411</v>
      </c>
      <c r="H3044" s="157" t="s">
        <v>3272</v>
      </c>
      <c r="I3044" s="157" t="s">
        <v>3272</v>
      </c>
      <c r="J3044" t="s">
        <v>473</v>
      </c>
      <c r="L3044" s="157" t="s">
        <v>2611</v>
      </c>
    </row>
    <row r="3045" spans="1:12" x14ac:dyDescent="0.2">
      <c r="A3045" t="s">
        <v>4038</v>
      </c>
      <c r="B3045">
        <v>39105</v>
      </c>
      <c r="C3045" t="s">
        <v>2694</v>
      </c>
      <c r="D3045" s="157" t="s">
        <v>2063</v>
      </c>
      <c r="E3045">
        <v>11</v>
      </c>
      <c r="F3045" t="s">
        <v>3907</v>
      </c>
      <c r="G3045" t="s">
        <v>413</v>
      </c>
      <c r="H3045" s="157" t="s">
        <v>3277</v>
      </c>
      <c r="I3045" s="157" t="s">
        <v>3277</v>
      </c>
      <c r="J3045" t="s">
        <v>473</v>
      </c>
      <c r="L3045" s="157" t="s">
        <v>2611</v>
      </c>
    </row>
    <row r="3046" spans="1:12" x14ac:dyDescent="0.2">
      <c r="A3046" t="s">
        <v>4038</v>
      </c>
      <c r="B3046">
        <v>39105</v>
      </c>
      <c r="C3046" t="s">
        <v>2694</v>
      </c>
      <c r="D3046" s="157" t="s">
        <v>2063</v>
      </c>
      <c r="E3046">
        <v>12</v>
      </c>
      <c r="F3046" t="s">
        <v>3908</v>
      </c>
      <c r="G3046" t="s">
        <v>415</v>
      </c>
      <c r="H3046" s="157" t="s">
        <v>3278</v>
      </c>
      <c r="I3046" s="157" t="s">
        <v>3278</v>
      </c>
      <c r="J3046" t="s">
        <v>473</v>
      </c>
      <c r="L3046" s="157" t="s">
        <v>2611</v>
      </c>
    </row>
    <row r="3047" spans="1:12" x14ac:dyDescent="0.2">
      <c r="A3047" t="s">
        <v>4038</v>
      </c>
      <c r="B3047">
        <v>39105</v>
      </c>
      <c r="C3047" t="s">
        <v>2694</v>
      </c>
      <c r="D3047" s="157" t="s">
        <v>2063</v>
      </c>
      <c r="E3047">
        <v>13</v>
      </c>
      <c r="F3047" t="s">
        <v>3909</v>
      </c>
      <c r="G3047" t="s">
        <v>417</v>
      </c>
      <c r="H3047" s="157" t="s">
        <v>3279</v>
      </c>
      <c r="I3047" s="157" t="s">
        <v>3279</v>
      </c>
      <c r="J3047" t="s">
        <v>473</v>
      </c>
      <c r="L3047" s="157" t="s">
        <v>2611</v>
      </c>
    </row>
    <row r="3048" spans="1:12" x14ac:dyDescent="0.2">
      <c r="A3048" t="s">
        <v>4038</v>
      </c>
      <c r="B3048">
        <v>39105</v>
      </c>
      <c r="C3048" t="s">
        <v>2694</v>
      </c>
      <c r="D3048" s="157" t="s">
        <v>2063</v>
      </c>
      <c r="E3048">
        <v>14</v>
      </c>
      <c r="F3048" t="s">
        <v>3910</v>
      </c>
      <c r="G3048" t="s">
        <v>419</v>
      </c>
      <c r="H3048" s="157" t="s">
        <v>2914</v>
      </c>
      <c r="I3048" s="157" t="s">
        <v>2914</v>
      </c>
      <c r="J3048" t="s">
        <v>473</v>
      </c>
      <c r="L3048" s="157" t="s">
        <v>2611</v>
      </c>
    </row>
    <row r="3049" spans="1:12" x14ac:dyDescent="0.2">
      <c r="A3049" t="s">
        <v>4038</v>
      </c>
      <c r="B3049">
        <v>39105</v>
      </c>
      <c r="C3049" t="s">
        <v>2694</v>
      </c>
      <c r="D3049" s="157" t="s">
        <v>2063</v>
      </c>
      <c r="E3049">
        <v>15</v>
      </c>
      <c r="F3049" t="s">
        <v>3911</v>
      </c>
      <c r="G3049" t="s">
        <v>421</v>
      </c>
      <c r="H3049" s="157" t="s">
        <v>3280</v>
      </c>
      <c r="I3049" s="157" t="s">
        <v>3280</v>
      </c>
      <c r="J3049" t="s">
        <v>473</v>
      </c>
      <c r="L3049" s="157" t="s">
        <v>2611</v>
      </c>
    </row>
    <row r="3050" spans="1:12" x14ac:dyDescent="0.2">
      <c r="A3050" t="s">
        <v>4038</v>
      </c>
      <c r="B3050">
        <v>39105</v>
      </c>
      <c r="C3050" t="s">
        <v>2694</v>
      </c>
      <c r="D3050" s="157" t="s">
        <v>2063</v>
      </c>
      <c r="E3050">
        <v>16</v>
      </c>
      <c r="F3050" t="s">
        <v>3912</v>
      </c>
      <c r="G3050" t="s">
        <v>423</v>
      </c>
      <c r="H3050" s="157" t="s">
        <v>3281</v>
      </c>
      <c r="I3050" s="157" t="s">
        <v>3281</v>
      </c>
      <c r="J3050" t="s">
        <v>473</v>
      </c>
      <c r="L3050" s="157" t="s">
        <v>2611</v>
      </c>
    </row>
    <row r="3051" spans="1:12" x14ac:dyDescent="0.2">
      <c r="A3051" t="s">
        <v>4038</v>
      </c>
      <c r="B3051">
        <v>39105</v>
      </c>
      <c r="C3051" t="s">
        <v>2694</v>
      </c>
      <c r="D3051" s="157" t="s">
        <v>2063</v>
      </c>
      <c r="E3051">
        <v>17</v>
      </c>
      <c r="F3051" t="s">
        <v>3913</v>
      </c>
      <c r="G3051" t="s">
        <v>425</v>
      </c>
      <c r="H3051" s="157" t="s">
        <v>3281</v>
      </c>
      <c r="I3051" s="157" t="s">
        <v>3281</v>
      </c>
      <c r="J3051" t="s">
        <v>473</v>
      </c>
      <c r="L3051" s="157" t="s">
        <v>2611</v>
      </c>
    </row>
    <row r="3052" spans="1:12" x14ac:dyDescent="0.2">
      <c r="A3052" t="s">
        <v>4038</v>
      </c>
      <c r="B3052">
        <v>39105</v>
      </c>
      <c r="C3052" t="s">
        <v>2694</v>
      </c>
      <c r="D3052" s="157" t="s">
        <v>2063</v>
      </c>
      <c r="E3052">
        <v>18</v>
      </c>
      <c r="F3052" t="s">
        <v>4036</v>
      </c>
      <c r="G3052" t="s">
        <v>427</v>
      </c>
      <c r="H3052" s="157" t="s">
        <v>4039</v>
      </c>
      <c r="I3052" s="157" t="s">
        <v>4039</v>
      </c>
      <c r="J3052" t="s">
        <v>473</v>
      </c>
      <c r="L3052" s="157" t="s">
        <v>2611</v>
      </c>
    </row>
    <row r="3053" spans="1:12" x14ac:dyDescent="0.2">
      <c r="A3053" t="s">
        <v>4038</v>
      </c>
      <c r="B3053">
        <v>39105</v>
      </c>
      <c r="C3053" t="s">
        <v>2694</v>
      </c>
      <c r="D3053" s="157" t="s">
        <v>2063</v>
      </c>
      <c r="E3053">
        <v>19</v>
      </c>
      <c r="F3053" t="s">
        <v>4037</v>
      </c>
      <c r="G3053" t="s">
        <v>473</v>
      </c>
      <c r="H3053" s="157" t="s">
        <v>3284</v>
      </c>
      <c r="I3053" s="157" t="s">
        <v>3284</v>
      </c>
      <c r="J3053" t="s">
        <v>473</v>
      </c>
      <c r="L3053" s="157" t="s">
        <v>2611</v>
      </c>
    </row>
    <row r="3054" spans="1:12" x14ac:dyDescent="0.2">
      <c r="A3054" t="s">
        <v>4045</v>
      </c>
      <c r="B3054">
        <v>39106</v>
      </c>
      <c r="C3054" t="s">
        <v>2027</v>
      </c>
      <c r="D3054" s="157" t="s">
        <v>2610</v>
      </c>
      <c r="E3054">
        <v>1</v>
      </c>
      <c r="F3054" t="s">
        <v>2845</v>
      </c>
      <c r="G3054" t="s">
        <v>231</v>
      </c>
      <c r="H3054" s="157" t="s">
        <v>4046</v>
      </c>
      <c r="I3054" s="157" t="s">
        <v>4046</v>
      </c>
      <c r="J3054" t="s">
        <v>451</v>
      </c>
      <c r="L3054" s="157" t="s">
        <v>2611</v>
      </c>
    </row>
    <row r="3055" spans="1:12" x14ac:dyDescent="0.2">
      <c r="A3055" t="s">
        <v>4045</v>
      </c>
      <c r="B3055">
        <v>39106</v>
      </c>
      <c r="C3055" t="s">
        <v>2027</v>
      </c>
      <c r="D3055" s="157" t="s">
        <v>2610</v>
      </c>
      <c r="E3055">
        <v>2</v>
      </c>
      <c r="F3055" t="s">
        <v>2846</v>
      </c>
      <c r="G3055" t="s">
        <v>228</v>
      </c>
      <c r="H3055" s="157" t="s">
        <v>4047</v>
      </c>
      <c r="I3055" s="157" t="s">
        <v>4047</v>
      </c>
      <c r="J3055" t="s">
        <v>451</v>
      </c>
      <c r="L3055" s="157" t="s">
        <v>2611</v>
      </c>
    </row>
    <row r="3056" spans="1:12" x14ac:dyDescent="0.2">
      <c r="A3056" t="s">
        <v>4045</v>
      </c>
      <c r="B3056">
        <v>39106</v>
      </c>
      <c r="C3056" t="s">
        <v>2027</v>
      </c>
      <c r="D3056" s="157" t="s">
        <v>2610</v>
      </c>
      <c r="E3056">
        <v>3</v>
      </c>
      <c r="F3056" t="s">
        <v>3168</v>
      </c>
      <c r="G3056" t="s">
        <v>225</v>
      </c>
      <c r="H3056" s="157" t="s">
        <v>4048</v>
      </c>
      <c r="I3056" s="157" t="s">
        <v>4048</v>
      </c>
      <c r="J3056" t="s">
        <v>451</v>
      </c>
      <c r="L3056" s="157" t="s">
        <v>2611</v>
      </c>
    </row>
    <row r="3057" spans="1:12" x14ac:dyDescent="0.2">
      <c r="A3057" t="s">
        <v>4045</v>
      </c>
      <c r="B3057">
        <v>39106</v>
      </c>
      <c r="C3057" t="s">
        <v>2027</v>
      </c>
      <c r="D3057" s="157" t="s">
        <v>2610</v>
      </c>
      <c r="E3057">
        <v>4</v>
      </c>
      <c r="F3057" t="s">
        <v>2847</v>
      </c>
      <c r="G3057" t="s">
        <v>222</v>
      </c>
      <c r="H3057" s="157" t="s">
        <v>4049</v>
      </c>
      <c r="I3057" s="157" t="s">
        <v>4049</v>
      </c>
      <c r="J3057" t="s">
        <v>451</v>
      </c>
      <c r="L3057" s="157" t="s">
        <v>2611</v>
      </c>
    </row>
    <row r="3058" spans="1:12" x14ac:dyDescent="0.2">
      <c r="A3058" t="s">
        <v>4045</v>
      </c>
      <c r="B3058">
        <v>39106</v>
      </c>
      <c r="C3058" t="s">
        <v>2027</v>
      </c>
      <c r="D3058" s="157" t="s">
        <v>2610</v>
      </c>
      <c r="E3058">
        <v>5</v>
      </c>
      <c r="F3058" t="s">
        <v>3170</v>
      </c>
      <c r="G3058" t="s">
        <v>219</v>
      </c>
      <c r="H3058" s="157" t="s">
        <v>3789</v>
      </c>
      <c r="I3058" s="157" t="s">
        <v>3789</v>
      </c>
      <c r="J3058" t="s">
        <v>451</v>
      </c>
      <c r="L3058" s="157" t="s">
        <v>2611</v>
      </c>
    </row>
    <row r="3059" spans="1:12" x14ac:dyDescent="0.2">
      <c r="A3059" t="s">
        <v>4045</v>
      </c>
      <c r="B3059">
        <v>39106</v>
      </c>
      <c r="C3059" t="s">
        <v>2027</v>
      </c>
      <c r="D3059" s="157" t="s">
        <v>2610</v>
      </c>
      <c r="E3059">
        <v>6</v>
      </c>
      <c r="F3059" t="s">
        <v>3902</v>
      </c>
      <c r="G3059" t="s">
        <v>403</v>
      </c>
      <c r="H3059" s="157" t="s">
        <v>4050</v>
      </c>
      <c r="I3059" s="157" t="s">
        <v>4050</v>
      </c>
      <c r="J3059" t="s">
        <v>451</v>
      </c>
      <c r="L3059" s="157" t="s">
        <v>2611</v>
      </c>
    </row>
    <row r="3060" spans="1:12" x14ac:dyDescent="0.2">
      <c r="A3060" t="s">
        <v>4045</v>
      </c>
      <c r="B3060">
        <v>39106</v>
      </c>
      <c r="C3060" t="s">
        <v>2027</v>
      </c>
      <c r="D3060" s="157" t="s">
        <v>2610</v>
      </c>
      <c r="E3060">
        <v>7</v>
      </c>
      <c r="F3060" t="s">
        <v>3903</v>
      </c>
      <c r="G3060" t="s">
        <v>405</v>
      </c>
      <c r="H3060" s="157" t="s">
        <v>3791</v>
      </c>
      <c r="I3060" s="157" t="s">
        <v>3791</v>
      </c>
      <c r="J3060" t="s">
        <v>451</v>
      </c>
      <c r="L3060" s="157" t="s">
        <v>2611</v>
      </c>
    </row>
    <row r="3061" spans="1:12" x14ac:dyDescent="0.2">
      <c r="A3061" t="s">
        <v>4045</v>
      </c>
      <c r="B3061">
        <v>39106</v>
      </c>
      <c r="C3061" t="s">
        <v>2027</v>
      </c>
      <c r="D3061" s="157" t="s">
        <v>2610</v>
      </c>
      <c r="E3061">
        <v>8</v>
      </c>
      <c r="F3061" t="s">
        <v>3904</v>
      </c>
      <c r="G3061" t="s">
        <v>407</v>
      </c>
      <c r="H3061" s="157" t="s">
        <v>3792</v>
      </c>
      <c r="I3061" s="157" t="s">
        <v>3792</v>
      </c>
      <c r="J3061" t="s">
        <v>451</v>
      </c>
      <c r="L3061" s="157" t="s">
        <v>2611</v>
      </c>
    </row>
    <row r="3062" spans="1:12" x14ac:dyDescent="0.2">
      <c r="A3062" t="s">
        <v>4045</v>
      </c>
      <c r="B3062">
        <v>39106</v>
      </c>
      <c r="C3062" t="s">
        <v>2027</v>
      </c>
      <c r="D3062" s="157" t="s">
        <v>2610</v>
      </c>
      <c r="E3062">
        <v>9</v>
      </c>
      <c r="F3062" t="s">
        <v>3905</v>
      </c>
      <c r="G3062" t="s">
        <v>409</v>
      </c>
      <c r="H3062" s="157" t="s">
        <v>3793</v>
      </c>
      <c r="I3062" s="157" t="s">
        <v>3793</v>
      </c>
      <c r="J3062" t="s">
        <v>451</v>
      </c>
      <c r="L3062" s="157" t="s">
        <v>2611</v>
      </c>
    </row>
    <row r="3063" spans="1:12" x14ac:dyDescent="0.2">
      <c r="A3063" t="s">
        <v>4045</v>
      </c>
      <c r="B3063">
        <v>39106</v>
      </c>
      <c r="C3063" t="s">
        <v>2027</v>
      </c>
      <c r="D3063" s="157" t="s">
        <v>2610</v>
      </c>
      <c r="E3063">
        <v>10</v>
      </c>
      <c r="F3063" t="s">
        <v>3906</v>
      </c>
      <c r="G3063" t="s">
        <v>411</v>
      </c>
      <c r="H3063" s="157" t="s">
        <v>3795</v>
      </c>
      <c r="I3063" s="157" t="s">
        <v>3795</v>
      </c>
      <c r="J3063" t="s">
        <v>451</v>
      </c>
      <c r="L3063" s="157" t="s">
        <v>2611</v>
      </c>
    </row>
    <row r="3064" spans="1:12" x14ac:dyDescent="0.2">
      <c r="A3064" t="s">
        <v>4045</v>
      </c>
      <c r="B3064">
        <v>39106</v>
      </c>
      <c r="C3064" t="s">
        <v>2027</v>
      </c>
      <c r="D3064" s="157" t="s">
        <v>2610</v>
      </c>
      <c r="E3064">
        <v>11</v>
      </c>
      <c r="F3064" t="s">
        <v>3907</v>
      </c>
      <c r="G3064" t="s">
        <v>413</v>
      </c>
      <c r="H3064" s="157" t="s">
        <v>2878</v>
      </c>
      <c r="I3064" s="157" t="s">
        <v>2878</v>
      </c>
      <c r="J3064" t="s">
        <v>451</v>
      </c>
      <c r="L3064" s="157" t="s">
        <v>2611</v>
      </c>
    </row>
    <row r="3065" spans="1:12" x14ac:dyDescent="0.2">
      <c r="A3065" t="s">
        <v>4045</v>
      </c>
      <c r="B3065">
        <v>39106</v>
      </c>
      <c r="C3065" t="s">
        <v>2027</v>
      </c>
      <c r="D3065" s="157" t="s">
        <v>2610</v>
      </c>
      <c r="E3065">
        <v>12</v>
      </c>
      <c r="F3065" t="s">
        <v>3908</v>
      </c>
      <c r="G3065" t="s">
        <v>415</v>
      </c>
      <c r="H3065" s="157" t="s">
        <v>3045</v>
      </c>
      <c r="I3065" s="157" t="s">
        <v>3045</v>
      </c>
      <c r="J3065" t="s">
        <v>451</v>
      </c>
      <c r="L3065" s="157" t="s">
        <v>2611</v>
      </c>
    </row>
    <row r="3066" spans="1:12" x14ac:dyDescent="0.2">
      <c r="A3066" t="s">
        <v>4045</v>
      </c>
      <c r="B3066">
        <v>39106</v>
      </c>
      <c r="C3066" t="s">
        <v>2027</v>
      </c>
      <c r="D3066" s="157" t="s">
        <v>2610</v>
      </c>
      <c r="E3066">
        <v>13</v>
      </c>
      <c r="F3066" t="s">
        <v>3909</v>
      </c>
      <c r="G3066" t="s">
        <v>417</v>
      </c>
      <c r="H3066" s="157" t="s">
        <v>2879</v>
      </c>
      <c r="I3066" s="157" t="s">
        <v>2879</v>
      </c>
      <c r="J3066" t="s">
        <v>451</v>
      </c>
      <c r="L3066" s="157" t="s">
        <v>2611</v>
      </c>
    </row>
    <row r="3067" spans="1:12" x14ac:dyDescent="0.2">
      <c r="A3067" t="s">
        <v>4045</v>
      </c>
      <c r="B3067">
        <v>39106</v>
      </c>
      <c r="C3067" t="s">
        <v>2027</v>
      </c>
      <c r="D3067" s="157" t="s">
        <v>2610</v>
      </c>
      <c r="E3067">
        <v>14</v>
      </c>
      <c r="F3067" t="s">
        <v>3910</v>
      </c>
      <c r="G3067" t="s">
        <v>419</v>
      </c>
      <c r="H3067" s="157" t="s">
        <v>3796</v>
      </c>
      <c r="I3067" s="157" t="s">
        <v>3796</v>
      </c>
      <c r="J3067" t="s">
        <v>451</v>
      </c>
      <c r="L3067" s="157" t="s">
        <v>2611</v>
      </c>
    </row>
    <row r="3068" spans="1:12" x14ac:dyDescent="0.2">
      <c r="A3068" t="s">
        <v>4045</v>
      </c>
      <c r="B3068">
        <v>39106</v>
      </c>
      <c r="C3068" t="s">
        <v>2027</v>
      </c>
      <c r="D3068" s="157" t="s">
        <v>2610</v>
      </c>
      <c r="E3068">
        <v>15</v>
      </c>
      <c r="F3068" t="s">
        <v>3911</v>
      </c>
      <c r="G3068" t="s">
        <v>421</v>
      </c>
      <c r="H3068" s="157" t="s">
        <v>3047</v>
      </c>
      <c r="I3068" s="157" t="s">
        <v>3047</v>
      </c>
      <c r="J3068" t="s">
        <v>451</v>
      </c>
      <c r="L3068" s="157" t="s">
        <v>2611</v>
      </c>
    </row>
    <row r="3069" spans="1:12" x14ac:dyDescent="0.2">
      <c r="A3069" t="s">
        <v>4045</v>
      </c>
      <c r="B3069">
        <v>39106</v>
      </c>
      <c r="C3069" t="s">
        <v>2027</v>
      </c>
      <c r="D3069" s="157" t="s">
        <v>2610</v>
      </c>
      <c r="E3069">
        <v>16</v>
      </c>
      <c r="F3069" t="s">
        <v>3912</v>
      </c>
      <c r="G3069" t="s">
        <v>423</v>
      </c>
      <c r="H3069" s="157" t="s">
        <v>2881</v>
      </c>
      <c r="I3069" s="157" t="s">
        <v>2881</v>
      </c>
      <c r="J3069" t="s">
        <v>451</v>
      </c>
      <c r="L3069" s="157" t="s">
        <v>2611</v>
      </c>
    </row>
    <row r="3070" spans="1:12" x14ac:dyDescent="0.2">
      <c r="A3070" t="s">
        <v>4045</v>
      </c>
      <c r="B3070">
        <v>39106</v>
      </c>
      <c r="C3070" t="s">
        <v>2027</v>
      </c>
      <c r="D3070" s="157" t="s">
        <v>2610</v>
      </c>
      <c r="E3070">
        <v>17</v>
      </c>
      <c r="F3070" t="s">
        <v>3913</v>
      </c>
      <c r="G3070" t="s">
        <v>425</v>
      </c>
      <c r="H3070" s="157" t="s">
        <v>2881</v>
      </c>
      <c r="I3070" s="157" t="s">
        <v>2881</v>
      </c>
      <c r="J3070" t="s">
        <v>451</v>
      </c>
      <c r="L3070" s="157" t="s">
        <v>2611</v>
      </c>
    </row>
    <row r="3071" spans="1:12" x14ac:dyDescent="0.2">
      <c r="A3071" t="s">
        <v>4045</v>
      </c>
      <c r="B3071">
        <v>39106</v>
      </c>
      <c r="C3071" t="s">
        <v>2027</v>
      </c>
      <c r="D3071" s="157" t="s">
        <v>2610</v>
      </c>
      <c r="E3071">
        <v>18</v>
      </c>
      <c r="F3071" t="s">
        <v>3914</v>
      </c>
      <c r="G3071" t="s">
        <v>427</v>
      </c>
      <c r="H3071" s="157" t="s">
        <v>3052</v>
      </c>
      <c r="I3071" s="157" t="s">
        <v>3052</v>
      </c>
      <c r="J3071" t="s">
        <v>451</v>
      </c>
      <c r="L3071" s="157" t="s">
        <v>2611</v>
      </c>
    </row>
    <row r="3072" spans="1:12" x14ac:dyDescent="0.2">
      <c r="A3072" t="s">
        <v>4045</v>
      </c>
      <c r="B3072">
        <v>39106</v>
      </c>
      <c r="C3072" t="s">
        <v>2027</v>
      </c>
      <c r="D3072" s="157" t="s">
        <v>2610</v>
      </c>
      <c r="E3072">
        <v>19</v>
      </c>
      <c r="F3072" t="s">
        <v>3915</v>
      </c>
      <c r="G3072" t="s">
        <v>429</v>
      </c>
      <c r="H3072" s="157" t="s">
        <v>2883</v>
      </c>
      <c r="I3072" s="157" t="s">
        <v>2883</v>
      </c>
      <c r="J3072" t="s">
        <v>451</v>
      </c>
      <c r="L3072" s="157" t="s">
        <v>2611</v>
      </c>
    </row>
    <row r="3073" spans="1:12" x14ac:dyDescent="0.2">
      <c r="A3073" t="s">
        <v>4045</v>
      </c>
      <c r="B3073">
        <v>39106</v>
      </c>
      <c r="C3073" t="s">
        <v>2027</v>
      </c>
      <c r="D3073" s="157" t="s">
        <v>2610</v>
      </c>
      <c r="E3073">
        <v>20</v>
      </c>
      <c r="F3073" t="s">
        <v>3916</v>
      </c>
      <c r="G3073" t="s">
        <v>431</v>
      </c>
      <c r="H3073" s="157" t="s">
        <v>2884</v>
      </c>
      <c r="I3073" s="157" t="s">
        <v>2884</v>
      </c>
      <c r="J3073" t="s">
        <v>451</v>
      </c>
      <c r="L3073" s="157" t="s">
        <v>2611</v>
      </c>
    </row>
    <row r="3074" spans="1:12" x14ac:dyDescent="0.2">
      <c r="A3074" t="s">
        <v>4045</v>
      </c>
      <c r="B3074">
        <v>39106</v>
      </c>
      <c r="C3074" t="s">
        <v>2027</v>
      </c>
      <c r="D3074" s="157" t="s">
        <v>2610</v>
      </c>
      <c r="E3074">
        <v>21</v>
      </c>
      <c r="F3074" t="s">
        <v>3917</v>
      </c>
      <c r="G3074" t="s">
        <v>433</v>
      </c>
      <c r="H3074" s="157" t="s">
        <v>2885</v>
      </c>
      <c r="I3074" s="157" t="s">
        <v>2885</v>
      </c>
      <c r="J3074" t="s">
        <v>451</v>
      </c>
      <c r="L3074" s="157" t="s">
        <v>2611</v>
      </c>
    </row>
    <row r="3075" spans="1:12" x14ac:dyDescent="0.2">
      <c r="A3075" t="s">
        <v>4045</v>
      </c>
      <c r="B3075">
        <v>39106</v>
      </c>
      <c r="C3075" t="s">
        <v>2027</v>
      </c>
      <c r="D3075" s="157" t="s">
        <v>2610</v>
      </c>
      <c r="E3075">
        <v>22</v>
      </c>
      <c r="F3075" t="s">
        <v>3918</v>
      </c>
      <c r="G3075" t="s">
        <v>435</v>
      </c>
      <c r="H3075" s="157" t="s">
        <v>3055</v>
      </c>
      <c r="I3075" s="157" t="s">
        <v>3055</v>
      </c>
      <c r="J3075" t="s">
        <v>451</v>
      </c>
      <c r="L3075" s="157" t="s">
        <v>2611</v>
      </c>
    </row>
    <row r="3076" spans="1:12" x14ac:dyDescent="0.2">
      <c r="A3076" t="s">
        <v>4051</v>
      </c>
      <c r="B3076">
        <v>39106</v>
      </c>
      <c r="C3076" t="s">
        <v>3078</v>
      </c>
      <c r="D3076" s="157" t="s">
        <v>4052</v>
      </c>
      <c r="E3076">
        <v>23</v>
      </c>
      <c r="F3076" t="s">
        <v>3930</v>
      </c>
      <c r="G3076" t="s">
        <v>437</v>
      </c>
      <c r="H3076" s="157" t="s">
        <v>3223</v>
      </c>
      <c r="I3076" s="157" t="s">
        <v>2886</v>
      </c>
      <c r="J3076" t="s">
        <v>2754</v>
      </c>
      <c r="L3076" s="157" t="s">
        <v>2611</v>
      </c>
    </row>
    <row r="3077" spans="1:12" x14ac:dyDescent="0.2">
      <c r="A3077" t="s">
        <v>4045</v>
      </c>
      <c r="B3077">
        <v>39106</v>
      </c>
      <c r="C3077" t="s">
        <v>2027</v>
      </c>
      <c r="D3077" s="157" t="s">
        <v>2610</v>
      </c>
      <c r="E3077">
        <v>24</v>
      </c>
      <c r="F3077" t="s">
        <v>3920</v>
      </c>
      <c r="G3077" t="s">
        <v>2608</v>
      </c>
      <c r="H3077" s="157" t="s">
        <v>3057</v>
      </c>
      <c r="I3077" s="157" t="s">
        <v>3057</v>
      </c>
      <c r="J3077" t="s">
        <v>451</v>
      </c>
      <c r="L3077" s="157" t="s">
        <v>2611</v>
      </c>
    </row>
    <row r="3078" spans="1:12" x14ac:dyDescent="0.2">
      <c r="A3078" t="s">
        <v>4045</v>
      </c>
      <c r="B3078">
        <v>39106</v>
      </c>
      <c r="C3078" t="s">
        <v>2027</v>
      </c>
      <c r="D3078" s="157" t="s">
        <v>2610</v>
      </c>
      <c r="E3078">
        <v>25</v>
      </c>
      <c r="F3078" t="s">
        <v>4040</v>
      </c>
      <c r="G3078" t="s">
        <v>441</v>
      </c>
      <c r="H3078" s="157" t="s">
        <v>3058</v>
      </c>
      <c r="I3078" s="157" t="s">
        <v>3058</v>
      </c>
      <c r="J3078" t="s">
        <v>451</v>
      </c>
      <c r="L3078" s="157" t="s">
        <v>2611</v>
      </c>
    </row>
    <row r="3079" spans="1:12" x14ac:dyDescent="0.2">
      <c r="A3079" t="s">
        <v>4045</v>
      </c>
      <c r="B3079">
        <v>39106</v>
      </c>
      <c r="C3079" t="s">
        <v>2027</v>
      </c>
      <c r="D3079" s="157" t="s">
        <v>2610</v>
      </c>
      <c r="E3079">
        <v>26</v>
      </c>
      <c r="F3079" t="s">
        <v>4041</v>
      </c>
      <c r="G3079" t="s">
        <v>443</v>
      </c>
      <c r="H3079" s="157" t="s">
        <v>3059</v>
      </c>
      <c r="I3079" s="157" t="s">
        <v>3059</v>
      </c>
      <c r="J3079" t="s">
        <v>451</v>
      </c>
      <c r="L3079" s="157" t="s">
        <v>2611</v>
      </c>
    </row>
    <row r="3080" spans="1:12" x14ac:dyDescent="0.2">
      <c r="A3080" t="s">
        <v>4045</v>
      </c>
      <c r="B3080">
        <v>39106</v>
      </c>
      <c r="C3080" t="s">
        <v>2027</v>
      </c>
      <c r="D3080" s="157" t="s">
        <v>2610</v>
      </c>
      <c r="E3080">
        <v>27</v>
      </c>
      <c r="F3080" t="s">
        <v>4042</v>
      </c>
      <c r="G3080" t="s">
        <v>445</v>
      </c>
      <c r="H3080" s="157" t="s">
        <v>3224</v>
      </c>
      <c r="I3080" s="157" t="s">
        <v>3224</v>
      </c>
      <c r="J3080" t="s">
        <v>451</v>
      </c>
      <c r="L3080" s="157" t="s">
        <v>2611</v>
      </c>
    </row>
    <row r="3081" spans="1:12" x14ac:dyDescent="0.2">
      <c r="A3081" t="s">
        <v>4045</v>
      </c>
      <c r="B3081">
        <v>39106</v>
      </c>
      <c r="C3081" t="s">
        <v>2027</v>
      </c>
      <c r="D3081" s="157" t="s">
        <v>2610</v>
      </c>
      <c r="E3081">
        <v>28</v>
      </c>
      <c r="F3081" t="s">
        <v>4043</v>
      </c>
      <c r="G3081" t="s">
        <v>447</v>
      </c>
      <c r="H3081" s="157" t="s">
        <v>3060</v>
      </c>
      <c r="I3081" s="157" t="s">
        <v>3060</v>
      </c>
      <c r="J3081" t="s">
        <v>451</v>
      </c>
      <c r="L3081" s="157" t="s">
        <v>2611</v>
      </c>
    </row>
    <row r="3082" spans="1:12" x14ac:dyDescent="0.2">
      <c r="A3082" t="s">
        <v>4045</v>
      </c>
      <c r="B3082">
        <v>39106</v>
      </c>
      <c r="C3082" t="s">
        <v>2027</v>
      </c>
      <c r="D3082" s="157" t="s">
        <v>2610</v>
      </c>
      <c r="E3082">
        <v>29</v>
      </c>
      <c r="F3082" t="s">
        <v>4044</v>
      </c>
      <c r="G3082" t="s">
        <v>449</v>
      </c>
      <c r="H3082" s="157" t="s">
        <v>3061</v>
      </c>
      <c r="I3082" s="157" t="s">
        <v>3061</v>
      </c>
      <c r="J3082" t="s">
        <v>451</v>
      </c>
      <c r="L3082" s="157" t="s">
        <v>2611</v>
      </c>
    </row>
    <row r="3083" spans="1:12" x14ac:dyDescent="0.2">
      <c r="A3083" t="s">
        <v>4045</v>
      </c>
      <c r="B3083">
        <v>39106</v>
      </c>
      <c r="C3083" t="s">
        <v>2027</v>
      </c>
      <c r="D3083" s="157" t="s">
        <v>2610</v>
      </c>
      <c r="E3083">
        <v>30</v>
      </c>
      <c r="F3083" t="s">
        <v>3923</v>
      </c>
      <c r="G3083" t="s">
        <v>451</v>
      </c>
      <c r="H3083" s="157" t="s">
        <v>3225</v>
      </c>
      <c r="I3083" s="157" t="s">
        <v>3225</v>
      </c>
      <c r="J3083" t="s">
        <v>451</v>
      </c>
      <c r="L3083" s="157" t="s">
        <v>2611</v>
      </c>
    </row>
    <row r="3084" spans="1:12" x14ac:dyDescent="0.2">
      <c r="A3084" t="s">
        <v>4053</v>
      </c>
      <c r="B3084">
        <v>39106</v>
      </c>
      <c r="C3084" t="s">
        <v>2027</v>
      </c>
      <c r="D3084" s="157" t="s">
        <v>2572</v>
      </c>
      <c r="E3084">
        <v>1</v>
      </c>
      <c r="F3084" t="s">
        <v>2845</v>
      </c>
      <c r="G3084" t="s">
        <v>231</v>
      </c>
      <c r="H3084" s="157" t="s">
        <v>3810</v>
      </c>
      <c r="I3084" s="157" t="s">
        <v>3810</v>
      </c>
      <c r="J3084" t="s">
        <v>451</v>
      </c>
      <c r="L3084" s="157" t="s">
        <v>2611</v>
      </c>
    </row>
    <row r="3085" spans="1:12" x14ac:dyDescent="0.2">
      <c r="A3085" t="s">
        <v>4053</v>
      </c>
      <c r="B3085">
        <v>39106</v>
      </c>
      <c r="C3085" t="s">
        <v>2027</v>
      </c>
      <c r="D3085" s="157" t="s">
        <v>2572</v>
      </c>
      <c r="E3085">
        <v>2</v>
      </c>
      <c r="F3085" t="s">
        <v>2846</v>
      </c>
      <c r="G3085" t="s">
        <v>228</v>
      </c>
      <c r="H3085" s="157" t="s">
        <v>3498</v>
      </c>
      <c r="I3085" s="157" t="s">
        <v>3498</v>
      </c>
      <c r="J3085" t="s">
        <v>451</v>
      </c>
      <c r="L3085" s="157" t="s">
        <v>2611</v>
      </c>
    </row>
    <row r="3086" spans="1:12" x14ac:dyDescent="0.2">
      <c r="A3086" t="s">
        <v>4053</v>
      </c>
      <c r="B3086">
        <v>39106</v>
      </c>
      <c r="C3086" t="s">
        <v>2027</v>
      </c>
      <c r="D3086" s="157" t="s">
        <v>2572</v>
      </c>
      <c r="E3086">
        <v>3</v>
      </c>
      <c r="F3086" t="s">
        <v>3168</v>
      </c>
      <c r="G3086" t="s">
        <v>225</v>
      </c>
      <c r="H3086" s="157" t="s">
        <v>3106</v>
      </c>
      <c r="I3086" s="157" t="s">
        <v>3106</v>
      </c>
      <c r="J3086" t="s">
        <v>451</v>
      </c>
      <c r="L3086" s="157" t="s">
        <v>2611</v>
      </c>
    </row>
    <row r="3087" spans="1:12" x14ac:dyDescent="0.2">
      <c r="A3087" t="s">
        <v>4053</v>
      </c>
      <c r="B3087">
        <v>39106</v>
      </c>
      <c r="C3087" t="s">
        <v>2027</v>
      </c>
      <c r="D3087" s="157" t="s">
        <v>2572</v>
      </c>
      <c r="E3087">
        <v>4</v>
      </c>
      <c r="F3087" t="s">
        <v>2847</v>
      </c>
      <c r="G3087" t="s">
        <v>222</v>
      </c>
      <c r="H3087" s="157" t="s">
        <v>3499</v>
      </c>
      <c r="I3087" s="157" t="s">
        <v>3499</v>
      </c>
      <c r="J3087" t="s">
        <v>451</v>
      </c>
      <c r="L3087" s="157" t="s">
        <v>2611</v>
      </c>
    </row>
    <row r="3088" spans="1:12" x14ac:dyDescent="0.2">
      <c r="A3088" t="s">
        <v>4053</v>
      </c>
      <c r="B3088">
        <v>39106</v>
      </c>
      <c r="C3088" t="s">
        <v>2027</v>
      </c>
      <c r="D3088" s="157" t="s">
        <v>2572</v>
      </c>
      <c r="E3088">
        <v>5</v>
      </c>
      <c r="F3088" t="s">
        <v>3170</v>
      </c>
      <c r="G3088" t="s">
        <v>219</v>
      </c>
      <c r="H3088" s="157" t="s">
        <v>3500</v>
      </c>
      <c r="I3088" s="157" t="s">
        <v>3500</v>
      </c>
      <c r="J3088" t="s">
        <v>451</v>
      </c>
      <c r="L3088" s="157" t="s">
        <v>2611</v>
      </c>
    </row>
    <row r="3089" spans="1:12" x14ac:dyDescent="0.2">
      <c r="A3089" t="s">
        <v>4053</v>
      </c>
      <c r="B3089">
        <v>39106</v>
      </c>
      <c r="C3089" t="s">
        <v>2027</v>
      </c>
      <c r="D3089" s="157" t="s">
        <v>2572</v>
      </c>
      <c r="E3089">
        <v>6</v>
      </c>
      <c r="F3089" t="s">
        <v>3902</v>
      </c>
      <c r="G3089" t="s">
        <v>403</v>
      </c>
      <c r="H3089" s="157" t="s">
        <v>3502</v>
      </c>
      <c r="I3089" s="157" t="s">
        <v>3502</v>
      </c>
      <c r="J3089" t="s">
        <v>451</v>
      </c>
      <c r="L3089" s="157" t="s">
        <v>2611</v>
      </c>
    </row>
    <row r="3090" spans="1:12" x14ac:dyDescent="0.2">
      <c r="A3090" t="s">
        <v>4053</v>
      </c>
      <c r="B3090">
        <v>39106</v>
      </c>
      <c r="C3090" t="s">
        <v>2027</v>
      </c>
      <c r="D3090" s="157" t="s">
        <v>2572</v>
      </c>
      <c r="E3090">
        <v>7</v>
      </c>
      <c r="F3090" t="s">
        <v>3903</v>
      </c>
      <c r="G3090" t="s">
        <v>405</v>
      </c>
      <c r="H3090" s="157" t="s">
        <v>3108</v>
      </c>
      <c r="I3090" s="157" t="s">
        <v>3108</v>
      </c>
      <c r="J3090" t="s">
        <v>451</v>
      </c>
      <c r="L3090" s="157" t="s">
        <v>2611</v>
      </c>
    </row>
    <row r="3091" spans="1:12" x14ac:dyDescent="0.2">
      <c r="A3091" t="s">
        <v>4053</v>
      </c>
      <c r="B3091">
        <v>39106</v>
      </c>
      <c r="C3091" t="s">
        <v>2027</v>
      </c>
      <c r="D3091" s="157" t="s">
        <v>2572</v>
      </c>
      <c r="E3091">
        <v>8</v>
      </c>
      <c r="F3091" t="s">
        <v>3904</v>
      </c>
      <c r="G3091" t="s">
        <v>407</v>
      </c>
      <c r="H3091" s="157" t="s">
        <v>3503</v>
      </c>
      <c r="I3091" s="157" t="s">
        <v>3503</v>
      </c>
      <c r="J3091" t="s">
        <v>451</v>
      </c>
      <c r="L3091" s="157" t="s">
        <v>2611</v>
      </c>
    </row>
    <row r="3092" spans="1:12" x14ac:dyDescent="0.2">
      <c r="A3092" t="s">
        <v>4053</v>
      </c>
      <c r="B3092">
        <v>39106</v>
      </c>
      <c r="C3092" t="s">
        <v>2027</v>
      </c>
      <c r="D3092" s="157" t="s">
        <v>2572</v>
      </c>
      <c r="E3092">
        <v>9</v>
      </c>
      <c r="F3092" t="s">
        <v>3905</v>
      </c>
      <c r="G3092" t="s">
        <v>409</v>
      </c>
      <c r="H3092" s="157" t="s">
        <v>3109</v>
      </c>
      <c r="I3092" s="157" t="s">
        <v>3109</v>
      </c>
      <c r="J3092" t="s">
        <v>451</v>
      </c>
      <c r="L3092" s="157" t="s">
        <v>2611</v>
      </c>
    </row>
    <row r="3093" spans="1:12" x14ac:dyDescent="0.2">
      <c r="A3093" t="s">
        <v>4053</v>
      </c>
      <c r="B3093">
        <v>39106</v>
      </c>
      <c r="C3093" t="s">
        <v>2027</v>
      </c>
      <c r="D3093" s="157" t="s">
        <v>2572</v>
      </c>
      <c r="E3093">
        <v>10</v>
      </c>
      <c r="F3093" t="s">
        <v>3906</v>
      </c>
      <c r="G3093" t="s">
        <v>411</v>
      </c>
      <c r="H3093" s="157" t="s">
        <v>3110</v>
      </c>
      <c r="I3093" s="157" t="s">
        <v>3110</v>
      </c>
      <c r="J3093" t="s">
        <v>451</v>
      </c>
      <c r="L3093" s="157" t="s">
        <v>2611</v>
      </c>
    </row>
    <row r="3094" spans="1:12" x14ac:dyDescent="0.2">
      <c r="A3094" t="s">
        <v>4053</v>
      </c>
      <c r="B3094">
        <v>39106</v>
      </c>
      <c r="C3094" t="s">
        <v>2027</v>
      </c>
      <c r="D3094" s="157" t="s">
        <v>2572</v>
      </c>
      <c r="E3094">
        <v>11</v>
      </c>
      <c r="F3094" t="s">
        <v>3907</v>
      </c>
      <c r="G3094" t="s">
        <v>413</v>
      </c>
      <c r="H3094" s="157" t="s">
        <v>3111</v>
      </c>
      <c r="I3094" s="157" t="s">
        <v>3111</v>
      </c>
      <c r="J3094" t="s">
        <v>451</v>
      </c>
      <c r="L3094" s="157" t="s">
        <v>2611</v>
      </c>
    </row>
    <row r="3095" spans="1:12" x14ac:dyDescent="0.2">
      <c r="A3095" t="s">
        <v>4053</v>
      </c>
      <c r="B3095">
        <v>39106</v>
      </c>
      <c r="C3095" t="s">
        <v>2027</v>
      </c>
      <c r="D3095" s="157" t="s">
        <v>2572</v>
      </c>
      <c r="E3095">
        <v>12</v>
      </c>
      <c r="F3095" t="s">
        <v>3908</v>
      </c>
      <c r="G3095" t="s">
        <v>415</v>
      </c>
      <c r="H3095" s="157" t="s">
        <v>3112</v>
      </c>
      <c r="I3095" s="157" t="s">
        <v>3112</v>
      </c>
      <c r="J3095" t="s">
        <v>451</v>
      </c>
      <c r="L3095" s="157" t="s">
        <v>2611</v>
      </c>
    </row>
    <row r="3096" spans="1:12" x14ac:dyDescent="0.2">
      <c r="A3096" t="s">
        <v>4053</v>
      </c>
      <c r="B3096">
        <v>39106</v>
      </c>
      <c r="C3096" t="s">
        <v>2027</v>
      </c>
      <c r="D3096" s="157" t="s">
        <v>2572</v>
      </c>
      <c r="E3096">
        <v>13</v>
      </c>
      <c r="F3096" t="s">
        <v>3909</v>
      </c>
      <c r="G3096" t="s">
        <v>417</v>
      </c>
      <c r="H3096" s="157" t="s">
        <v>3114</v>
      </c>
      <c r="I3096" s="157" t="s">
        <v>3114</v>
      </c>
      <c r="J3096" t="s">
        <v>451</v>
      </c>
      <c r="L3096" s="157" t="s">
        <v>2611</v>
      </c>
    </row>
    <row r="3097" spans="1:12" x14ac:dyDescent="0.2">
      <c r="A3097" t="s">
        <v>4053</v>
      </c>
      <c r="B3097">
        <v>39106</v>
      </c>
      <c r="C3097" t="s">
        <v>2027</v>
      </c>
      <c r="D3097" s="157" t="s">
        <v>2572</v>
      </c>
      <c r="E3097">
        <v>14</v>
      </c>
      <c r="F3097" t="s">
        <v>3910</v>
      </c>
      <c r="G3097" t="s">
        <v>419</v>
      </c>
      <c r="H3097" s="157" t="s">
        <v>3115</v>
      </c>
      <c r="I3097" s="157" t="s">
        <v>3115</v>
      </c>
      <c r="J3097" t="s">
        <v>451</v>
      </c>
      <c r="L3097" s="157" t="s">
        <v>2611</v>
      </c>
    </row>
    <row r="3098" spans="1:12" x14ac:dyDescent="0.2">
      <c r="A3098" t="s">
        <v>4053</v>
      </c>
      <c r="B3098">
        <v>39106</v>
      </c>
      <c r="C3098" t="s">
        <v>2027</v>
      </c>
      <c r="D3098" s="157" t="s">
        <v>2572</v>
      </c>
      <c r="E3098">
        <v>15</v>
      </c>
      <c r="F3098" t="s">
        <v>3911</v>
      </c>
      <c r="G3098" t="s">
        <v>421</v>
      </c>
      <c r="H3098" s="157" t="s">
        <v>3504</v>
      </c>
      <c r="I3098" s="157" t="s">
        <v>3504</v>
      </c>
      <c r="J3098" t="s">
        <v>451</v>
      </c>
      <c r="L3098" s="157" t="s">
        <v>2611</v>
      </c>
    </row>
    <row r="3099" spans="1:12" x14ac:dyDescent="0.2">
      <c r="A3099" t="s">
        <v>4053</v>
      </c>
      <c r="B3099">
        <v>39106</v>
      </c>
      <c r="C3099" t="s">
        <v>2027</v>
      </c>
      <c r="D3099" s="157" t="s">
        <v>2572</v>
      </c>
      <c r="E3099">
        <v>16</v>
      </c>
      <c r="F3099" t="s">
        <v>3912</v>
      </c>
      <c r="G3099" t="s">
        <v>423</v>
      </c>
      <c r="H3099" s="157" t="s">
        <v>3116</v>
      </c>
      <c r="I3099" s="157" t="s">
        <v>3116</v>
      </c>
      <c r="J3099" t="s">
        <v>451</v>
      </c>
      <c r="L3099" s="157" t="s">
        <v>2611</v>
      </c>
    </row>
    <row r="3100" spans="1:12" x14ac:dyDescent="0.2">
      <c r="A3100" t="s">
        <v>4053</v>
      </c>
      <c r="B3100">
        <v>39106</v>
      </c>
      <c r="C3100" t="s">
        <v>2027</v>
      </c>
      <c r="D3100" s="157" t="s">
        <v>2572</v>
      </c>
      <c r="E3100">
        <v>17</v>
      </c>
      <c r="F3100" t="s">
        <v>3913</v>
      </c>
      <c r="G3100" t="s">
        <v>425</v>
      </c>
      <c r="H3100" s="157" t="s">
        <v>3116</v>
      </c>
      <c r="I3100" s="157" t="s">
        <v>3116</v>
      </c>
      <c r="J3100" t="s">
        <v>451</v>
      </c>
      <c r="L3100" s="157" t="s">
        <v>2611</v>
      </c>
    </row>
    <row r="3101" spans="1:12" x14ac:dyDescent="0.2">
      <c r="A3101" t="s">
        <v>4053</v>
      </c>
      <c r="B3101">
        <v>39106</v>
      </c>
      <c r="C3101" t="s">
        <v>2027</v>
      </c>
      <c r="D3101" s="157" t="s">
        <v>2572</v>
      </c>
      <c r="E3101">
        <v>18</v>
      </c>
      <c r="F3101" t="s">
        <v>3914</v>
      </c>
      <c r="G3101" t="s">
        <v>427</v>
      </c>
      <c r="H3101" s="157" t="s">
        <v>3506</v>
      </c>
      <c r="I3101" s="157" t="s">
        <v>3506</v>
      </c>
      <c r="J3101" t="s">
        <v>451</v>
      </c>
      <c r="L3101" s="157" t="s">
        <v>2611</v>
      </c>
    </row>
    <row r="3102" spans="1:12" x14ac:dyDescent="0.2">
      <c r="A3102" t="s">
        <v>4053</v>
      </c>
      <c r="B3102">
        <v>39106</v>
      </c>
      <c r="C3102" t="s">
        <v>2027</v>
      </c>
      <c r="D3102" s="157" t="s">
        <v>2572</v>
      </c>
      <c r="E3102">
        <v>19</v>
      </c>
      <c r="F3102" t="s">
        <v>3915</v>
      </c>
      <c r="G3102" t="s">
        <v>429</v>
      </c>
      <c r="H3102" s="157" t="s">
        <v>3118</v>
      </c>
      <c r="I3102" s="157" t="s">
        <v>3118</v>
      </c>
      <c r="J3102" t="s">
        <v>451</v>
      </c>
      <c r="L3102" s="157" t="s">
        <v>2611</v>
      </c>
    </row>
    <row r="3103" spans="1:12" x14ac:dyDescent="0.2">
      <c r="A3103" t="s">
        <v>4053</v>
      </c>
      <c r="B3103">
        <v>39106</v>
      </c>
      <c r="C3103" t="s">
        <v>2027</v>
      </c>
      <c r="D3103" s="157" t="s">
        <v>2572</v>
      </c>
      <c r="E3103">
        <v>20</v>
      </c>
      <c r="F3103" t="s">
        <v>3916</v>
      </c>
      <c r="G3103" t="s">
        <v>431</v>
      </c>
      <c r="H3103" s="157" t="s">
        <v>3119</v>
      </c>
      <c r="I3103" s="157" t="s">
        <v>3119</v>
      </c>
      <c r="J3103" t="s">
        <v>451</v>
      </c>
      <c r="L3103" s="157" t="s">
        <v>2611</v>
      </c>
    </row>
    <row r="3104" spans="1:12" x14ac:dyDescent="0.2">
      <c r="A3104" t="s">
        <v>4053</v>
      </c>
      <c r="B3104">
        <v>39106</v>
      </c>
      <c r="C3104" t="s">
        <v>2027</v>
      </c>
      <c r="D3104" s="157" t="s">
        <v>2572</v>
      </c>
      <c r="E3104">
        <v>21</v>
      </c>
      <c r="F3104" t="s">
        <v>3917</v>
      </c>
      <c r="G3104" t="s">
        <v>433</v>
      </c>
      <c r="H3104" s="157" t="s">
        <v>3509</v>
      </c>
      <c r="I3104" s="157" t="s">
        <v>3509</v>
      </c>
      <c r="J3104" t="s">
        <v>451</v>
      </c>
      <c r="L3104" s="157" t="s">
        <v>2611</v>
      </c>
    </row>
    <row r="3105" spans="1:12" x14ac:dyDescent="0.2">
      <c r="A3105" t="s">
        <v>4053</v>
      </c>
      <c r="B3105">
        <v>39106</v>
      </c>
      <c r="C3105" t="s">
        <v>2027</v>
      </c>
      <c r="D3105" s="157" t="s">
        <v>2572</v>
      </c>
      <c r="E3105">
        <v>22</v>
      </c>
      <c r="F3105" t="s">
        <v>3918</v>
      </c>
      <c r="G3105" t="s">
        <v>435</v>
      </c>
      <c r="H3105" s="157" t="s">
        <v>3510</v>
      </c>
      <c r="I3105" s="157" t="s">
        <v>3510</v>
      </c>
      <c r="J3105" t="s">
        <v>451</v>
      </c>
      <c r="L3105" s="157" t="s">
        <v>2611</v>
      </c>
    </row>
    <row r="3106" spans="1:12" x14ac:dyDescent="0.2">
      <c r="A3106" t="s">
        <v>4054</v>
      </c>
      <c r="B3106">
        <v>39106</v>
      </c>
      <c r="C3106" t="s">
        <v>3078</v>
      </c>
      <c r="D3106" s="157" t="s">
        <v>4055</v>
      </c>
      <c r="E3106">
        <v>23</v>
      </c>
      <c r="F3106" t="s">
        <v>3930</v>
      </c>
      <c r="G3106" t="s">
        <v>437</v>
      </c>
      <c r="H3106" s="157" t="s">
        <v>3120</v>
      </c>
      <c r="I3106" s="157" t="s">
        <v>3511</v>
      </c>
      <c r="J3106" t="s">
        <v>2754</v>
      </c>
      <c r="L3106" s="157" t="s">
        <v>2611</v>
      </c>
    </row>
    <row r="3107" spans="1:12" x14ac:dyDescent="0.2">
      <c r="A3107" t="s">
        <v>4053</v>
      </c>
      <c r="B3107">
        <v>39106</v>
      </c>
      <c r="C3107" t="s">
        <v>2027</v>
      </c>
      <c r="D3107" s="157" t="s">
        <v>2572</v>
      </c>
      <c r="E3107">
        <v>24</v>
      </c>
      <c r="F3107" t="s">
        <v>3920</v>
      </c>
      <c r="G3107" t="s">
        <v>2608</v>
      </c>
      <c r="H3107" s="157" t="s">
        <v>3811</v>
      </c>
      <c r="I3107" s="157" t="s">
        <v>3811</v>
      </c>
      <c r="J3107" t="s">
        <v>451</v>
      </c>
      <c r="L3107" s="157" t="s">
        <v>2611</v>
      </c>
    </row>
    <row r="3108" spans="1:12" x14ac:dyDescent="0.2">
      <c r="A3108" t="s">
        <v>4053</v>
      </c>
      <c r="B3108">
        <v>39106</v>
      </c>
      <c r="C3108" t="s">
        <v>2027</v>
      </c>
      <c r="D3108" s="157" t="s">
        <v>2572</v>
      </c>
      <c r="E3108">
        <v>25</v>
      </c>
      <c r="F3108" t="s">
        <v>4040</v>
      </c>
      <c r="G3108" t="s">
        <v>441</v>
      </c>
      <c r="H3108" s="157" t="s">
        <v>3812</v>
      </c>
      <c r="I3108" s="157" t="s">
        <v>3812</v>
      </c>
      <c r="J3108" t="s">
        <v>451</v>
      </c>
      <c r="L3108" s="157" t="s">
        <v>2611</v>
      </c>
    </row>
    <row r="3109" spans="1:12" x14ac:dyDescent="0.2">
      <c r="A3109" t="s">
        <v>4053</v>
      </c>
      <c r="B3109">
        <v>39106</v>
      </c>
      <c r="C3109" t="s">
        <v>2027</v>
      </c>
      <c r="D3109" s="157" t="s">
        <v>2572</v>
      </c>
      <c r="E3109">
        <v>26</v>
      </c>
      <c r="F3109" t="s">
        <v>4041</v>
      </c>
      <c r="G3109" t="s">
        <v>443</v>
      </c>
      <c r="H3109" s="157" t="s">
        <v>3514</v>
      </c>
      <c r="I3109" s="157" t="s">
        <v>3514</v>
      </c>
      <c r="J3109" t="s">
        <v>451</v>
      </c>
      <c r="L3109" s="157" t="s">
        <v>2611</v>
      </c>
    </row>
    <row r="3110" spans="1:12" x14ac:dyDescent="0.2">
      <c r="A3110" t="s">
        <v>4053</v>
      </c>
      <c r="B3110">
        <v>39106</v>
      </c>
      <c r="C3110" t="s">
        <v>2027</v>
      </c>
      <c r="D3110" s="157" t="s">
        <v>2572</v>
      </c>
      <c r="E3110">
        <v>27</v>
      </c>
      <c r="F3110" t="s">
        <v>4042</v>
      </c>
      <c r="G3110" t="s">
        <v>445</v>
      </c>
      <c r="H3110" s="157" t="s">
        <v>3515</v>
      </c>
      <c r="I3110" s="157" t="s">
        <v>3515</v>
      </c>
      <c r="J3110" t="s">
        <v>451</v>
      </c>
      <c r="L3110" s="157" t="s">
        <v>2611</v>
      </c>
    </row>
    <row r="3111" spans="1:12" x14ac:dyDescent="0.2">
      <c r="A3111" t="s">
        <v>4053</v>
      </c>
      <c r="B3111">
        <v>39106</v>
      </c>
      <c r="C3111" t="s">
        <v>2027</v>
      </c>
      <c r="D3111" s="157" t="s">
        <v>2572</v>
      </c>
      <c r="E3111">
        <v>28</v>
      </c>
      <c r="F3111" t="s">
        <v>4043</v>
      </c>
      <c r="G3111" t="s">
        <v>447</v>
      </c>
      <c r="H3111" s="157" t="s">
        <v>3516</v>
      </c>
      <c r="I3111" s="157" t="s">
        <v>3516</v>
      </c>
      <c r="J3111" t="s">
        <v>451</v>
      </c>
      <c r="L3111" s="157" t="s">
        <v>2611</v>
      </c>
    </row>
    <row r="3112" spans="1:12" x14ac:dyDescent="0.2">
      <c r="A3112" t="s">
        <v>4053</v>
      </c>
      <c r="B3112">
        <v>39106</v>
      </c>
      <c r="C3112" t="s">
        <v>2027</v>
      </c>
      <c r="D3112" s="157" t="s">
        <v>2572</v>
      </c>
      <c r="E3112">
        <v>29</v>
      </c>
      <c r="F3112" t="s">
        <v>4044</v>
      </c>
      <c r="G3112" t="s">
        <v>449</v>
      </c>
      <c r="H3112" s="157" t="s">
        <v>3517</v>
      </c>
      <c r="I3112" s="157" t="s">
        <v>3517</v>
      </c>
      <c r="J3112" t="s">
        <v>451</v>
      </c>
      <c r="L3112" s="157" t="s">
        <v>2611</v>
      </c>
    </row>
    <row r="3113" spans="1:12" x14ac:dyDescent="0.2">
      <c r="A3113" t="s">
        <v>4053</v>
      </c>
      <c r="B3113">
        <v>39106</v>
      </c>
      <c r="C3113" t="s">
        <v>2027</v>
      </c>
      <c r="D3113" s="157" t="s">
        <v>2572</v>
      </c>
      <c r="E3113">
        <v>30</v>
      </c>
      <c r="F3113" t="s">
        <v>3923</v>
      </c>
      <c r="G3113" t="s">
        <v>451</v>
      </c>
      <c r="H3113" s="157" t="s">
        <v>3518</v>
      </c>
      <c r="I3113" s="157" t="s">
        <v>3518</v>
      </c>
      <c r="J3113" t="s">
        <v>451</v>
      </c>
      <c r="L3113" s="157" t="s">
        <v>2611</v>
      </c>
    </row>
    <row r="3114" spans="1:12" x14ac:dyDescent="0.2">
      <c r="A3114" t="s">
        <v>4056</v>
      </c>
      <c r="B3114">
        <v>39107</v>
      </c>
      <c r="C3114" t="s">
        <v>2492</v>
      </c>
      <c r="D3114" s="157" t="s">
        <v>1812</v>
      </c>
      <c r="E3114">
        <v>1</v>
      </c>
      <c r="F3114" t="s">
        <v>2845</v>
      </c>
      <c r="G3114" t="s">
        <v>231</v>
      </c>
      <c r="H3114" s="157" t="s">
        <v>3059</v>
      </c>
      <c r="I3114" s="157" t="s">
        <v>3059</v>
      </c>
      <c r="J3114" t="s">
        <v>461</v>
      </c>
      <c r="L3114" s="157" t="s">
        <v>2611</v>
      </c>
    </row>
    <row r="3115" spans="1:12" x14ac:dyDescent="0.2">
      <c r="A3115" t="s">
        <v>4056</v>
      </c>
      <c r="B3115">
        <v>39107</v>
      </c>
      <c r="C3115" t="s">
        <v>2492</v>
      </c>
      <c r="D3115" s="157" t="s">
        <v>1812</v>
      </c>
      <c r="E3115">
        <v>2</v>
      </c>
      <c r="F3115" t="s">
        <v>2846</v>
      </c>
      <c r="G3115" t="s">
        <v>228</v>
      </c>
      <c r="H3115" s="157" t="s">
        <v>3224</v>
      </c>
      <c r="I3115" s="157" t="s">
        <v>3224</v>
      </c>
      <c r="J3115" t="s">
        <v>461</v>
      </c>
      <c r="L3115" s="157" t="s">
        <v>2611</v>
      </c>
    </row>
    <row r="3116" spans="1:12" x14ac:dyDescent="0.2">
      <c r="A3116" t="s">
        <v>4056</v>
      </c>
      <c r="B3116">
        <v>39107</v>
      </c>
      <c r="C3116" t="s">
        <v>2492</v>
      </c>
      <c r="D3116" s="157" t="s">
        <v>1812</v>
      </c>
      <c r="E3116">
        <v>3</v>
      </c>
      <c r="F3116" t="s">
        <v>3168</v>
      </c>
      <c r="G3116" t="s">
        <v>225</v>
      </c>
      <c r="H3116" s="157" t="s">
        <v>3060</v>
      </c>
      <c r="I3116" s="157" t="s">
        <v>3060</v>
      </c>
      <c r="J3116" t="s">
        <v>461</v>
      </c>
      <c r="L3116" s="157" t="s">
        <v>2611</v>
      </c>
    </row>
    <row r="3117" spans="1:12" x14ac:dyDescent="0.2">
      <c r="A3117" t="s">
        <v>4056</v>
      </c>
      <c r="B3117">
        <v>39107</v>
      </c>
      <c r="C3117" t="s">
        <v>2492</v>
      </c>
      <c r="D3117" s="157" t="s">
        <v>1812</v>
      </c>
      <c r="E3117">
        <v>4</v>
      </c>
      <c r="F3117" t="s">
        <v>2847</v>
      </c>
      <c r="G3117" t="s">
        <v>222</v>
      </c>
      <c r="H3117" s="157" t="s">
        <v>3061</v>
      </c>
      <c r="I3117" s="157" t="s">
        <v>3061</v>
      </c>
      <c r="J3117" t="s">
        <v>461</v>
      </c>
      <c r="L3117" s="157" t="s">
        <v>2611</v>
      </c>
    </row>
    <row r="3118" spans="1:12" x14ac:dyDescent="0.2">
      <c r="A3118" t="s">
        <v>4056</v>
      </c>
      <c r="B3118">
        <v>39107</v>
      </c>
      <c r="C3118" t="s">
        <v>2492</v>
      </c>
      <c r="D3118" s="157" t="s">
        <v>1812</v>
      </c>
      <c r="E3118">
        <v>5</v>
      </c>
      <c r="F3118" t="s">
        <v>3170</v>
      </c>
      <c r="G3118" t="s">
        <v>219</v>
      </c>
      <c r="H3118" s="157" t="s">
        <v>3225</v>
      </c>
      <c r="I3118" s="157" t="s">
        <v>3225</v>
      </c>
      <c r="J3118" t="s">
        <v>461</v>
      </c>
      <c r="L3118" s="157" t="s">
        <v>2611</v>
      </c>
    </row>
    <row r="3119" spans="1:12" x14ac:dyDescent="0.2">
      <c r="A3119" t="s">
        <v>4056</v>
      </c>
      <c r="B3119">
        <v>39107</v>
      </c>
      <c r="C3119" t="s">
        <v>2492</v>
      </c>
      <c r="D3119" s="157" t="s">
        <v>1812</v>
      </c>
      <c r="E3119">
        <v>6</v>
      </c>
      <c r="F3119" t="s">
        <v>3902</v>
      </c>
      <c r="G3119" t="s">
        <v>403</v>
      </c>
      <c r="H3119" s="157" t="s">
        <v>3227</v>
      </c>
      <c r="I3119" s="157" t="s">
        <v>3227</v>
      </c>
      <c r="J3119" t="s">
        <v>461</v>
      </c>
      <c r="L3119" s="157" t="s">
        <v>2611</v>
      </c>
    </row>
    <row r="3120" spans="1:12" x14ac:dyDescent="0.2">
      <c r="A3120" t="s">
        <v>4056</v>
      </c>
      <c r="B3120">
        <v>39107</v>
      </c>
      <c r="C3120" t="s">
        <v>2492</v>
      </c>
      <c r="D3120" s="157" t="s">
        <v>1812</v>
      </c>
      <c r="E3120">
        <v>7</v>
      </c>
      <c r="F3120" t="s">
        <v>3903</v>
      </c>
      <c r="G3120" t="s">
        <v>405</v>
      </c>
      <c r="H3120" s="157" t="s">
        <v>2889</v>
      </c>
      <c r="I3120" s="157" t="s">
        <v>2889</v>
      </c>
      <c r="J3120" t="s">
        <v>461</v>
      </c>
      <c r="L3120" s="157" t="s">
        <v>2611</v>
      </c>
    </row>
    <row r="3121" spans="1:12" x14ac:dyDescent="0.2">
      <c r="A3121" t="s">
        <v>4056</v>
      </c>
      <c r="B3121">
        <v>39107</v>
      </c>
      <c r="C3121" t="s">
        <v>2492</v>
      </c>
      <c r="D3121" s="157" t="s">
        <v>1812</v>
      </c>
      <c r="E3121">
        <v>8</v>
      </c>
      <c r="F3121" t="s">
        <v>3904</v>
      </c>
      <c r="G3121" t="s">
        <v>407</v>
      </c>
      <c r="H3121" s="157" t="s">
        <v>3797</v>
      </c>
      <c r="I3121" s="157" t="s">
        <v>3797</v>
      </c>
      <c r="J3121" t="s">
        <v>461</v>
      </c>
      <c r="L3121" s="157" t="s">
        <v>2611</v>
      </c>
    </row>
    <row r="3122" spans="1:12" x14ac:dyDescent="0.2">
      <c r="A3122" t="s">
        <v>4056</v>
      </c>
      <c r="B3122">
        <v>39107</v>
      </c>
      <c r="C3122" t="s">
        <v>2492</v>
      </c>
      <c r="D3122" s="157" t="s">
        <v>1812</v>
      </c>
      <c r="E3122">
        <v>9</v>
      </c>
      <c r="F3122" t="s">
        <v>3905</v>
      </c>
      <c r="G3122" t="s">
        <v>409</v>
      </c>
      <c r="H3122" s="157" t="s">
        <v>2890</v>
      </c>
      <c r="I3122" s="157" t="s">
        <v>2890</v>
      </c>
      <c r="J3122" t="s">
        <v>461</v>
      </c>
      <c r="L3122" s="157" t="s">
        <v>2611</v>
      </c>
    </row>
    <row r="3123" spans="1:12" x14ac:dyDescent="0.2">
      <c r="A3123" t="s">
        <v>4056</v>
      </c>
      <c r="B3123">
        <v>39107</v>
      </c>
      <c r="C3123" t="s">
        <v>2492</v>
      </c>
      <c r="D3123" s="157" t="s">
        <v>1812</v>
      </c>
      <c r="E3123">
        <v>10</v>
      </c>
      <c r="F3123" t="s">
        <v>3906</v>
      </c>
      <c r="G3123" t="s">
        <v>411</v>
      </c>
      <c r="H3123" s="157" t="s">
        <v>2892</v>
      </c>
      <c r="I3123" s="157" t="s">
        <v>2892</v>
      </c>
      <c r="J3123" t="s">
        <v>461</v>
      </c>
      <c r="L3123" s="157" t="s">
        <v>2611</v>
      </c>
    </row>
    <row r="3124" spans="1:12" x14ac:dyDescent="0.2">
      <c r="A3124" t="s">
        <v>4056</v>
      </c>
      <c r="B3124">
        <v>39107</v>
      </c>
      <c r="C3124" t="s">
        <v>2492</v>
      </c>
      <c r="D3124" s="157" t="s">
        <v>1812</v>
      </c>
      <c r="E3124">
        <v>11</v>
      </c>
      <c r="F3124" t="s">
        <v>3907</v>
      </c>
      <c r="G3124" t="s">
        <v>413</v>
      </c>
      <c r="H3124" s="157" t="s">
        <v>3228</v>
      </c>
      <c r="I3124" s="157" t="s">
        <v>3228</v>
      </c>
      <c r="J3124" t="s">
        <v>461</v>
      </c>
      <c r="L3124" s="157" t="s">
        <v>2611</v>
      </c>
    </row>
    <row r="3125" spans="1:12" x14ac:dyDescent="0.2">
      <c r="A3125" t="s">
        <v>4056</v>
      </c>
      <c r="B3125">
        <v>39107</v>
      </c>
      <c r="C3125" t="s">
        <v>2492</v>
      </c>
      <c r="D3125" s="157" t="s">
        <v>1812</v>
      </c>
      <c r="E3125">
        <v>12</v>
      </c>
      <c r="F3125" t="s">
        <v>3908</v>
      </c>
      <c r="G3125" t="s">
        <v>415</v>
      </c>
      <c r="H3125" s="157" t="s">
        <v>3229</v>
      </c>
      <c r="I3125" s="157" t="s">
        <v>3229</v>
      </c>
      <c r="J3125" t="s">
        <v>461</v>
      </c>
      <c r="L3125" s="157" t="s">
        <v>2611</v>
      </c>
    </row>
    <row r="3126" spans="1:12" x14ac:dyDescent="0.2">
      <c r="A3126" t="s">
        <v>4056</v>
      </c>
      <c r="B3126">
        <v>39107</v>
      </c>
      <c r="C3126" t="s">
        <v>2492</v>
      </c>
      <c r="D3126" s="157" t="s">
        <v>1812</v>
      </c>
      <c r="E3126">
        <v>13</v>
      </c>
      <c r="F3126" t="s">
        <v>3909</v>
      </c>
      <c r="G3126" t="s">
        <v>417</v>
      </c>
      <c r="H3126" s="157" t="s">
        <v>3230</v>
      </c>
      <c r="I3126" s="157" t="s">
        <v>3230</v>
      </c>
      <c r="J3126" t="s">
        <v>461</v>
      </c>
      <c r="L3126" s="157" t="s">
        <v>2611</v>
      </c>
    </row>
    <row r="3127" spans="1:12" x14ac:dyDescent="0.2">
      <c r="A3127" t="s">
        <v>4056</v>
      </c>
      <c r="B3127">
        <v>39107</v>
      </c>
      <c r="C3127" t="s">
        <v>2492</v>
      </c>
      <c r="D3127" s="157" t="s">
        <v>1812</v>
      </c>
      <c r="E3127">
        <v>14</v>
      </c>
      <c r="F3127" t="s">
        <v>3910</v>
      </c>
      <c r="G3127" t="s">
        <v>419</v>
      </c>
      <c r="H3127" s="157" t="s">
        <v>3231</v>
      </c>
      <c r="I3127" s="157" t="s">
        <v>3231</v>
      </c>
      <c r="J3127" t="s">
        <v>461</v>
      </c>
      <c r="L3127" s="157" t="s">
        <v>2611</v>
      </c>
    </row>
    <row r="3128" spans="1:12" x14ac:dyDescent="0.2">
      <c r="A3128" t="s">
        <v>4056</v>
      </c>
      <c r="B3128">
        <v>39107</v>
      </c>
      <c r="C3128" t="s">
        <v>2492</v>
      </c>
      <c r="D3128" s="157" t="s">
        <v>1812</v>
      </c>
      <c r="E3128">
        <v>15</v>
      </c>
      <c r="F3128" t="s">
        <v>3911</v>
      </c>
      <c r="G3128" t="s">
        <v>421</v>
      </c>
      <c r="H3128" s="157" t="s">
        <v>2894</v>
      </c>
      <c r="I3128" s="157" t="s">
        <v>2894</v>
      </c>
      <c r="J3128" t="s">
        <v>461</v>
      </c>
      <c r="L3128" s="157" t="s">
        <v>2611</v>
      </c>
    </row>
    <row r="3129" spans="1:12" x14ac:dyDescent="0.2">
      <c r="A3129" t="s">
        <v>4056</v>
      </c>
      <c r="B3129">
        <v>39107</v>
      </c>
      <c r="C3129" t="s">
        <v>2492</v>
      </c>
      <c r="D3129" s="157" t="s">
        <v>1812</v>
      </c>
      <c r="E3129">
        <v>16</v>
      </c>
      <c r="F3129" t="s">
        <v>3912</v>
      </c>
      <c r="G3129" t="s">
        <v>423</v>
      </c>
      <c r="H3129" s="157" t="s">
        <v>3233</v>
      </c>
      <c r="I3129" s="157" t="s">
        <v>3233</v>
      </c>
      <c r="J3129" t="s">
        <v>461</v>
      </c>
      <c r="L3129" s="157" t="s">
        <v>2611</v>
      </c>
    </row>
    <row r="3130" spans="1:12" x14ac:dyDescent="0.2">
      <c r="A3130" t="s">
        <v>4056</v>
      </c>
      <c r="B3130">
        <v>39107</v>
      </c>
      <c r="C3130" t="s">
        <v>2492</v>
      </c>
      <c r="D3130" s="157" t="s">
        <v>1812</v>
      </c>
      <c r="E3130">
        <v>17</v>
      </c>
      <c r="F3130" t="s">
        <v>3913</v>
      </c>
      <c r="G3130" t="s">
        <v>425</v>
      </c>
      <c r="H3130" s="157" t="s">
        <v>3233</v>
      </c>
      <c r="I3130" s="157" t="s">
        <v>3233</v>
      </c>
      <c r="J3130" t="s">
        <v>461</v>
      </c>
      <c r="L3130" s="157" t="s">
        <v>2611</v>
      </c>
    </row>
    <row r="3131" spans="1:12" x14ac:dyDescent="0.2">
      <c r="A3131" t="s">
        <v>4056</v>
      </c>
      <c r="B3131">
        <v>39107</v>
      </c>
      <c r="C3131" t="s">
        <v>2492</v>
      </c>
      <c r="D3131" s="157" t="s">
        <v>1812</v>
      </c>
      <c r="E3131">
        <v>18</v>
      </c>
      <c r="F3131" t="s">
        <v>3914</v>
      </c>
      <c r="G3131" t="s">
        <v>427</v>
      </c>
      <c r="H3131" s="157" t="s">
        <v>4057</v>
      </c>
      <c r="I3131" s="157" t="s">
        <v>4057</v>
      </c>
      <c r="J3131" t="s">
        <v>461</v>
      </c>
      <c r="L3131" s="157" t="s">
        <v>2611</v>
      </c>
    </row>
    <row r="3132" spans="1:12" x14ac:dyDescent="0.2">
      <c r="A3132" t="s">
        <v>4056</v>
      </c>
      <c r="B3132">
        <v>39107</v>
      </c>
      <c r="C3132" t="s">
        <v>2492</v>
      </c>
      <c r="D3132" s="157" t="s">
        <v>1812</v>
      </c>
      <c r="E3132">
        <v>19</v>
      </c>
      <c r="F3132" t="s">
        <v>3915</v>
      </c>
      <c r="G3132" t="s">
        <v>429</v>
      </c>
      <c r="H3132" s="157" t="s">
        <v>3234</v>
      </c>
      <c r="I3132" s="157" t="s">
        <v>3234</v>
      </c>
      <c r="J3132" t="s">
        <v>461</v>
      </c>
      <c r="L3132" s="157" t="s">
        <v>2611</v>
      </c>
    </row>
    <row r="3133" spans="1:12" x14ac:dyDescent="0.2">
      <c r="A3133" t="s">
        <v>4056</v>
      </c>
      <c r="B3133">
        <v>39107</v>
      </c>
      <c r="C3133" t="s">
        <v>2492</v>
      </c>
      <c r="D3133" s="157" t="s">
        <v>1812</v>
      </c>
      <c r="E3133">
        <v>20</v>
      </c>
      <c r="F3133" t="s">
        <v>3916</v>
      </c>
      <c r="G3133" t="s">
        <v>431</v>
      </c>
      <c r="H3133" s="157" t="s">
        <v>3799</v>
      </c>
      <c r="I3133" s="157" t="s">
        <v>3799</v>
      </c>
      <c r="J3133" t="s">
        <v>461</v>
      </c>
      <c r="L3133" s="157" t="s">
        <v>2611</v>
      </c>
    </row>
    <row r="3134" spans="1:12" x14ac:dyDescent="0.2">
      <c r="A3134" t="s">
        <v>4056</v>
      </c>
      <c r="B3134">
        <v>39107</v>
      </c>
      <c r="C3134" t="s">
        <v>2492</v>
      </c>
      <c r="D3134" s="157" t="s">
        <v>1812</v>
      </c>
      <c r="E3134">
        <v>21</v>
      </c>
      <c r="F3134" t="s">
        <v>3917</v>
      </c>
      <c r="G3134" t="s">
        <v>433</v>
      </c>
      <c r="H3134" s="157" t="s">
        <v>3800</v>
      </c>
      <c r="I3134" s="157" t="s">
        <v>3800</v>
      </c>
      <c r="J3134" t="s">
        <v>461</v>
      </c>
      <c r="L3134" s="157" t="s">
        <v>2611</v>
      </c>
    </row>
    <row r="3135" spans="1:12" x14ac:dyDescent="0.2">
      <c r="A3135" t="s">
        <v>4056</v>
      </c>
      <c r="B3135">
        <v>39107</v>
      </c>
      <c r="C3135" t="s">
        <v>2492</v>
      </c>
      <c r="D3135" s="157" t="s">
        <v>1812</v>
      </c>
      <c r="E3135">
        <v>22</v>
      </c>
      <c r="F3135" t="s">
        <v>3918</v>
      </c>
      <c r="G3135" t="s">
        <v>435</v>
      </c>
      <c r="H3135" s="157" t="s">
        <v>3237</v>
      </c>
      <c r="I3135" s="157" t="s">
        <v>3237</v>
      </c>
      <c r="J3135" t="s">
        <v>461</v>
      </c>
      <c r="L3135" s="157" t="s">
        <v>2611</v>
      </c>
    </row>
    <row r="3136" spans="1:12" x14ac:dyDescent="0.2">
      <c r="A3136" t="s">
        <v>4058</v>
      </c>
      <c r="B3136">
        <v>39107</v>
      </c>
      <c r="C3136" t="s">
        <v>3049</v>
      </c>
      <c r="D3136" s="157" t="s">
        <v>4059</v>
      </c>
      <c r="E3136">
        <v>23</v>
      </c>
      <c r="F3136" t="s">
        <v>3930</v>
      </c>
      <c r="G3136" t="s">
        <v>437</v>
      </c>
      <c r="H3136" s="157" t="s">
        <v>3238</v>
      </c>
      <c r="I3136" s="157" t="s">
        <v>3239</v>
      </c>
      <c r="J3136" t="s">
        <v>2773</v>
      </c>
      <c r="L3136" s="157" t="s">
        <v>2611</v>
      </c>
    </row>
    <row r="3137" spans="1:12" x14ac:dyDescent="0.2">
      <c r="A3137" t="s">
        <v>4056</v>
      </c>
      <c r="B3137">
        <v>39107</v>
      </c>
      <c r="C3137" t="s">
        <v>2492</v>
      </c>
      <c r="D3137" s="157" t="s">
        <v>1812</v>
      </c>
      <c r="E3137">
        <v>24</v>
      </c>
      <c r="F3137" t="s">
        <v>3920</v>
      </c>
      <c r="G3137" t="s">
        <v>2608</v>
      </c>
      <c r="H3137" s="157" t="s">
        <v>3241</v>
      </c>
      <c r="I3137" s="157" t="s">
        <v>3241</v>
      </c>
      <c r="J3137" t="s">
        <v>461</v>
      </c>
      <c r="L3137" s="157" t="s">
        <v>2611</v>
      </c>
    </row>
    <row r="3138" spans="1:12" x14ac:dyDescent="0.2">
      <c r="A3138" t="s">
        <v>4056</v>
      </c>
      <c r="B3138">
        <v>39107</v>
      </c>
      <c r="C3138" t="s">
        <v>2492</v>
      </c>
      <c r="D3138" s="157" t="s">
        <v>1812</v>
      </c>
      <c r="E3138">
        <v>25</v>
      </c>
      <c r="F3138" t="s">
        <v>3921</v>
      </c>
      <c r="G3138" t="s">
        <v>453</v>
      </c>
      <c r="H3138" s="157" t="s">
        <v>3243</v>
      </c>
      <c r="I3138" s="157" t="s">
        <v>3243</v>
      </c>
      <c r="J3138" t="s">
        <v>461</v>
      </c>
      <c r="L3138" s="157" t="s">
        <v>2611</v>
      </c>
    </row>
    <row r="3139" spans="1:12" x14ac:dyDescent="0.2">
      <c r="A3139" t="s">
        <v>4056</v>
      </c>
      <c r="B3139">
        <v>39107</v>
      </c>
      <c r="C3139" t="s">
        <v>2492</v>
      </c>
      <c r="D3139" s="157" t="s">
        <v>1812</v>
      </c>
      <c r="E3139">
        <v>26</v>
      </c>
      <c r="F3139" t="s">
        <v>3922</v>
      </c>
      <c r="G3139" t="s">
        <v>455</v>
      </c>
      <c r="H3139" s="157" t="s">
        <v>3244</v>
      </c>
      <c r="I3139" s="157" t="s">
        <v>3244</v>
      </c>
      <c r="J3139" t="s">
        <v>461</v>
      </c>
      <c r="L3139" s="157" t="s">
        <v>2611</v>
      </c>
    </row>
    <row r="3140" spans="1:12" x14ac:dyDescent="0.2">
      <c r="A3140" t="s">
        <v>4056</v>
      </c>
      <c r="B3140">
        <v>39107</v>
      </c>
      <c r="C3140" t="s">
        <v>2492</v>
      </c>
      <c r="D3140" s="157" t="s">
        <v>1812</v>
      </c>
      <c r="E3140">
        <v>27</v>
      </c>
      <c r="F3140" t="s">
        <v>3923</v>
      </c>
      <c r="G3140" t="s">
        <v>451</v>
      </c>
      <c r="H3140" s="157" t="s">
        <v>3245</v>
      </c>
      <c r="I3140" s="157" t="s">
        <v>3245</v>
      </c>
      <c r="J3140" t="s">
        <v>461</v>
      </c>
      <c r="L3140" s="157" t="s">
        <v>2611</v>
      </c>
    </row>
    <row r="3141" spans="1:12" x14ac:dyDescent="0.2">
      <c r="A3141" t="s">
        <v>4056</v>
      </c>
      <c r="B3141">
        <v>39107</v>
      </c>
      <c r="C3141" t="s">
        <v>2492</v>
      </c>
      <c r="D3141" s="157" t="s">
        <v>1812</v>
      </c>
      <c r="E3141">
        <v>28</v>
      </c>
      <c r="F3141" t="s">
        <v>3924</v>
      </c>
      <c r="G3141" t="s">
        <v>457</v>
      </c>
      <c r="H3141" s="157" t="s">
        <v>3246</v>
      </c>
      <c r="I3141" s="157" t="s">
        <v>3246</v>
      </c>
      <c r="J3141" t="s">
        <v>461</v>
      </c>
      <c r="L3141" s="157" t="s">
        <v>2611</v>
      </c>
    </row>
    <row r="3142" spans="1:12" x14ac:dyDescent="0.2">
      <c r="A3142" t="s">
        <v>4056</v>
      </c>
      <c r="B3142">
        <v>39107</v>
      </c>
      <c r="C3142" t="s">
        <v>2492</v>
      </c>
      <c r="D3142" s="157" t="s">
        <v>1812</v>
      </c>
      <c r="E3142">
        <v>29</v>
      </c>
      <c r="F3142" t="s">
        <v>3925</v>
      </c>
      <c r="G3142" t="s">
        <v>459</v>
      </c>
      <c r="H3142" s="157" t="s">
        <v>3062</v>
      </c>
      <c r="I3142" s="157" t="s">
        <v>3062</v>
      </c>
      <c r="J3142" t="s">
        <v>461</v>
      </c>
      <c r="L3142" s="157" t="s">
        <v>2611</v>
      </c>
    </row>
    <row r="3143" spans="1:12" x14ac:dyDescent="0.2">
      <c r="A3143" t="s">
        <v>4056</v>
      </c>
      <c r="B3143">
        <v>39107</v>
      </c>
      <c r="C3143" t="s">
        <v>2492</v>
      </c>
      <c r="D3143" s="157" t="s">
        <v>1812</v>
      </c>
      <c r="E3143">
        <v>30</v>
      </c>
      <c r="F3143" t="s">
        <v>3926</v>
      </c>
      <c r="G3143" t="s">
        <v>461</v>
      </c>
      <c r="H3143" s="157" t="s">
        <v>3062</v>
      </c>
      <c r="I3143" s="157" t="s">
        <v>3062</v>
      </c>
      <c r="J3143" t="s">
        <v>461</v>
      </c>
      <c r="L3143" s="157" t="s">
        <v>2611</v>
      </c>
    </row>
    <row r="3144" spans="1:12" x14ac:dyDescent="0.2">
      <c r="A3144" t="s">
        <v>4060</v>
      </c>
      <c r="B3144">
        <v>39107</v>
      </c>
      <c r="C3144" t="s">
        <v>2027</v>
      </c>
      <c r="D3144" s="157" t="s">
        <v>2039</v>
      </c>
      <c r="E3144">
        <v>1</v>
      </c>
      <c r="F3144" t="s">
        <v>2845</v>
      </c>
      <c r="G3144" t="s">
        <v>231</v>
      </c>
      <c r="H3144" s="157" t="s">
        <v>3233</v>
      </c>
      <c r="I3144" s="157" t="s">
        <v>3233</v>
      </c>
      <c r="J3144" t="s">
        <v>461</v>
      </c>
      <c r="L3144" s="157" t="s">
        <v>2611</v>
      </c>
    </row>
    <row r="3145" spans="1:12" x14ac:dyDescent="0.2">
      <c r="A3145" t="s">
        <v>4060</v>
      </c>
      <c r="B3145">
        <v>39107</v>
      </c>
      <c r="C3145" t="s">
        <v>2027</v>
      </c>
      <c r="D3145" s="157" t="s">
        <v>2039</v>
      </c>
      <c r="E3145">
        <v>2</v>
      </c>
      <c r="F3145" t="s">
        <v>2846</v>
      </c>
      <c r="G3145" t="s">
        <v>228</v>
      </c>
      <c r="H3145" s="157" t="s">
        <v>4057</v>
      </c>
      <c r="I3145" s="157" t="s">
        <v>4057</v>
      </c>
      <c r="J3145" t="s">
        <v>461</v>
      </c>
      <c r="L3145" s="157" t="s">
        <v>2611</v>
      </c>
    </row>
    <row r="3146" spans="1:12" x14ac:dyDescent="0.2">
      <c r="A3146" t="s">
        <v>4060</v>
      </c>
      <c r="B3146">
        <v>39107</v>
      </c>
      <c r="C3146" t="s">
        <v>2027</v>
      </c>
      <c r="D3146" s="157" t="s">
        <v>2039</v>
      </c>
      <c r="E3146">
        <v>3</v>
      </c>
      <c r="F3146" t="s">
        <v>3168</v>
      </c>
      <c r="G3146" t="s">
        <v>225</v>
      </c>
      <c r="H3146" s="157" t="s">
        <v>3798</v>
      </c>
      <c r="I3146" s="157" t="s">
        <v>3798</v>
      </c>
      <c r="J3146" t="s">
        <v>461</v>
      </c>
      <c r="L3146" s="157" t="s">
        <v>2611</v>
      </c>
    </row>
    <row r="3147" spans="1:12" x14ac:dyDescent="0.2">
      <c r="A3147" t="s">
        <v>4060</v>
      </c>
      <c r="B3147">
        <v>39107</v>
      </c>
      <c r="C3147" t="s">
        <v>2027</v>
      </c>
      <c r="D3147" s="157" t="s">
        <v>2039</v>
      </c>
      <c r="E3147">
        <v>4</v>
      </c>
      <c r="F3147" t="s">
        <v>2847</v>
      </c>
      <c r="G3147" t="s">
        <v>222</v>
      </c>
      <c r="H3147" s="157" t="s">
        <v>3234</v>
      </c>
      <c r="I3147" s="157" t="s">
        <v>3234</v>
      </c>
      <c r="J3147" t="s">
        <v>461</v>
      </c>
      <c r="L3147" s="157" t="s">
        <v>2611</v>
      </c>
    </row>
    <row r="3148" spans="1:12" x14ac:dyDescent="0.2">
      <c r="A3148" t="s">
        <v>4060</v>
      </c>
      <c r="B3148">
        <v>39107</v>
      </c>
      <c r="C3148" t="s">
        <v>2027</v>
      </c>
      <c r="D3148" s="157" t="s">
        <v>2039</v>
      </c>
      <c r="E3148">
        <v>5</v>
      </c>
      <c r="F3148" t="s">
        <v>3170</v>
      </c>
      <c r="G3148" t="s">
        <v>219</v>
      </c>
      <c r="H3148" s="157" t="s">
        <v>3235</v>
      </c>
      <c r="I3148" s="157" t="s">
        <v>3235</v>
      </c>
      <c r="J3148" t="s">
        <v>461</v>
      </c>
      <c r="L3148" s="157" t="s">
        <v>2611</v>
      </c>
    </row>
    <row r="3149" spans="1:12" x14ac:dyDescent="0.2">
      <c r="A3149" t="s">
        <v>4060</v>
      </c>
      <c r="B3149">
        <v>39107</v>
      </c>
      <c r="C3149" t="s">
        <v>2027</v>
      </c>
      <c r="D3149" s="157" t="s">
        <v>2039</v>
      </c>
      <c r="E3149">
        <v>6</v>
      </c>
      <c r="F3149" t="s">
        <v>3902</v>
      </c>
      <c r="G3149" t="s">
        <v>403</v>
      </c>
      <c r="H3149" s="157" t="s">
        <v>3800</v>
      </c>
      <c r="I3149" s="157" t="s">
        <v>3800</v>
      </c>
      <c r="J3149" t="s">
        <v>461</v>
      </c>
      <c r="L3149" s="157" t="s">
        <v>2611</v>
      </c>
    </row>
    <row r="3150" spans="1:12" x14ac:dyDescent="0.2">
      <c r="A3150" t="s">
        <v>4060</v>
      </c>
      <c r="B3150">
        <v>39107</v>
      </c>
      <c r="C3150" t="s">
        <v>2027</v>
      </c>
      <c r="D3150" s="157" t="s">
        <v>2039</v>
      </c>
      <c r="E3150">
        <v>7</v>
      </c>
      <c r="F3150" t="s">
        <v>3903</v>
      </c>
      <c r="G3150" t="s">
        <v>405</v>
      </c>
      <c r="H3150" s="157" t="s">
        <v>3237</v>
      </c>
      <c r="I3150" s="157" t="s">
        <v>3237</v>
      </c>
      <c r="J3150" t="s">
        <v>461</v>
      </c>
      <c r="L3150" s="157" t="s">
        <v>2611</v>
      </c>
    </row>
    <row r="3151" spans="1:12" x14ac:dyDescent="0.2">
      <c r="A3151" t="s">
        <v>4060</v>
      </c>
      <c r="B3151">
        <v>39107</v>
      </c>
      <c r="C3151" t="s">
        <v>2027</v>
      </c>
      <c r="D3151" s="157" t="s">
        <v>2039</v>
      </c>
      <c r="E3151">
        <v>8</v>
      </c>
      <c r="F3151" t="s">
        <v>3904</v>
      </c>
      <c r="G3151" t="s">
        <v>407</v>
      </c>
      <c r="H3151" s="157" t="s">
        <v>3238</v>
      </c>
      <c r="I3151" s="157" t="s">
        <v>3238</v>
      </c>
      <c r="J3151" t="s">
        <v>461</v>
      </c>
      <c r="L3151" s="157" t="s">
        <v>2611</v>
      </c>
    </row>
    <row r="3152" spans="1:12" x14ac:dyDescent="0.2">
      <c r="A3152" t="s">
        <v>4060</v>
      </c>
      <c r="B3152">
        <v>39107</v>
      </c>
      <c r="C3152" t="s">
        <v>2027</v>
      </c>
      <c r="D3152" s="157" t="s">
        <v>2039</v>
      </c>
      <c r="E3152">
        <v>9</v>
      </c>
      <c r="F3152" t="s">
        <v>3905</v>
      </c>
      <c r="G3152" t="s">
        <v>409</v>
      </c>
      <c r="H3152" s="157" t="s">
        <v>3239</v>
      </c>
      <c r="I3152" s="157" t="s">
        <v>3239</v>
      </c>
      <c r="J3152" t="s">
        <v>461</v>
      </c>
      <c r="L3152" s="157" t="s">
        <v>2611</v>
      </c>
    </row>
    <row r="3153" spans="1:12" x14ac:dyDescent="0.2">
      <c r="A3153" t="s">
        <v>4060</v>
      </c>
      <c r="B3153">
        <v>39107</v>
      </c>
      <c r="C3153" t="s">
        <v>2027</v>
      </c>
      <c r="D3153" s="157" t="s">
        <v>2039</v>
      </c>
      <c r="E3153">
        <v>10</v>
      </c>
      <c r="F3153" t="s">
        <v>3906</v>
      </c>
      <c r="G3153" t="s">
        <v>411</v>
      </c>
      <c r="H3153" s="157" t="s">
        <v>3241</v>
      </c>
      <c r="I3153" s="157" t="s">
        <v>3241</v>
      </c>
      <c r="J3153" t="s">
        <v>461</v>
      </c>
      <c r="L3153" s="157" t="s">
        <v>2611</v>
      </c>
    </row>
    <row r="3154" spans="1:12" x14ac:dyDescent="0.2">
      <c r="A3154" t="s">
        <v>4060</v>
      </c>
      <c r="B3154">
        <v>39107</v>
      </c>
      <c r="C3154" t="s">
        <v>2027</v>
      </c>
      <c r="D3154" s="157" t="s">
        <v>2039</v>
      </c>
      <c r="E3154">
        <v>11</v>
      </c>
      <c r="F3154" t="s">
        <v>3907</v>
      </c>
      <c r="G3154" t="s">
        <v>413</v>
      </c>
      <c r="H3154" s="157" t="s">
        <v>3242</v>
      </c>
      <c r="I3154" s="157" t="s">
        <v>3242</v>
      </c>
      <c r="J3154" t="s">
        <v>461</v>
      </c>
      <c r="L3154" s="157" t="s">
        <v>2611</v>
      </c>
    </row>
    <row r="3155" spans="1:12" x14ac:dyDescent="0.2">
      <c r="A3155" t="s">
        <v>4060</v>
      </c>
      <c r="B3155">
        <v>39107</v>
      </c>
      <c r="C3155" t="s">
        <v>2027</v>
      </c>
      <c r="D3155" s="157" t="s">
        <v>2039</v>
      </c>
      <c r="E3155">
        <v>12</v>
      </c>
      <c r="F3155" t="s">
        <v>3908</v>
      </c>
      <c r="G3155" t="s">
        <v>415</v>
      </c>
      <c r="H3155" s="157" t="s">
        <v>3243</v>
      </c>
      <c r="I3155" s="157" t="s">
        <v>3243</v>
      </c>
      <c r="J3155" t="s">
        <v>461</v>
      </c>
      <c r="L3155" s="157" t="s">
        <v>2611</v>
      </c>
    </row>
    <row r="3156" spans="1:12" x14ac:dyDescent="0.2">
      <c r="A3156" t="s">
        <v>4060</v>
      </c>
      <c r="B3156">
        <v>39107</v>
      </c>
      <c r="C3156" t="s">
        <v>2027</v>
      </c>
      <c r="D3156" s="157" t="s">
        <v>2039</v>
      </c>
      <c r="E3156">
        <v>13</v>
      </c>
      <c r="F3156" t="s">
        <v>3909</v>
      </c>
      <c r="G3156" t="s">
        <v>417</v>
      </c>
      <c r="H3156" s="157" t="s">
        <v>3244</v>
      </c>
      <c r="I3156" s="157" t="s">
        <v>3244</v>
      </c>
      <c r="J3156" t="s">
        <v>461</v>
      </c>
      <c r="L3156" s="157" t="s">
        <v>2611</v>
      </c>
    </row>
    <row r="3157" spans="1:12" x14ac:dyDescent="0.2">
      <c r="A3157" t="s">
        <v>4060</v>
      </c>
      <c r="B3157">
        <v>39107</v>
      </c>
      <c r="C3157" t="s">
        <v>2027</v>
      </c>
      <c r="D3157" s="157" t="s">
        <v>2039</v>
      </c>
      <c r="E3157">
        <v>14</v>
      </c>
      <c r="F3157" t="s">
        <v>3910</v>
      </c>
      <c r="G3157" t="s">
        <v>419</v>
      </c>
      <c r="H3157" s="157" t="s">
        <v>3245</v>
      </c>
      <c r="I3157" s="157" t="s">
        <v>3245</v>
      </c>
      <c r="J3157" t="s">
        <v>461</v>
      </c>
      <c r="L3157" s="157" t="s">
        <v>2611</v>
      </c>
    </row>
    <row r="3158" spans="1:12" x14ac:dyDescent="0.2">
      <c r="A3158" t="s">
        <v>4060</v>
      </c>
      <c r="B3158">
        <v>39107</v>
      </c>
      <c r="C3158" t="s">
        <v>2027</v>
      </c>
      <c r="D3158" s="157" t="s">
        <v>2039</v>
      </c>
      <c r="E3158">
        <v>15</v>
      </c>
      <c r="F3158" t="s">
        <v>3911</v>
      </c>
      <c r="G3158" t="s">
        <v>421</v>
      </c>
      <c r="H3158" s="157" t="s">
        <v>3246</v>
      </c>
      <c r="I3158" s="157" t="s">
        <v>3246</v>
      </c>
      <c r="J3158" t="s">
        <v>461</v>
      </c>
      <c r="L3158" s="157" t="s">
        <v>2611</v>
      </c>
    </row>
    <row r="3159" spans="1:12" x14ac:dyDescent="0.2">
      <c r="A3159" t="s">
        <v>4060</v>
      </c>
      <c r="B3159">
        <v>39107</v>
      </c>
      <c r="C3159" t="s">
        <v>2027</v>
      </c>
      <c r="D3159" s="157" t="s">
        <v>2039</v>
      </c>
      <c r="E3159">
        <v>16</v>
      </c>
      <c r="F3159" t="s">
        <v>3912</v>
      </c>
      <c r="G3159" t="s">
        <v>423</v>
      </c>
      <c r="H3159" s="157" t="s">
        <v>3247</v>
      </c>
      <c r="I3159" s="157" t="s">
        <v>3247</v>
      </c>
      <c r="J3159" t="s">
        <v>461</v>
      </c>
      <c r="L3159" s="157" t="s">
        <v>2611</v>
      </c>
    </row>
    <row r="3160" spans="1:12" x14ac:dyDescent="0.2">
      <c r="A3160" t="s">
        <v>4060</v>
      </c>
      <c r="B3160">
        <v>39107</v>
      </c>
      <c r="C3160" t="s">
        <v>2027</v>
      </c>
      <c r="D3160" s="157" t="s">
        <v>2039</v>
      </c>
      <c r="E3160">
        <v>17</v>
      </c>
      <c r="F3160" t="s">
        <v>3913</v>
      </c>
      <c r="G3160" t="s">
        <v>425</v>
      </c>
      <c r="H3160" s="157" t="s">
        <v>3247</v>
      </c>
      <c r="I3160" s="157" t="s">
        <v>3247</v>
      </c>
      <c r="J3160" t="s">
        <v>461</v>
      </c>
      <c r="L3160" s="157" t="s">
        <v>2611</v>
      </c>
    </row>
    <row r="3161" spans="1:12" x14ac:dyDescent="0.2">
      <c r="A3161" t="s">
        <v>4060</v>
      </c>
      <c r="B3161">
        <v>39107</v>
      </c>
      <c r="C3161" t="s">
        <v>2027</v>
      </c>
      <c r="D3161" s="157" t="s">
        <v>2039</v>
      </c>
      <c r="E3161">
        <v>18</v>
      </c>
      <c r="F3161" t="s">
        <v>3914</v>
      </c>
      <c r="G3161" t="s">
        <v>427</v>
      </c>
      <c r="H3161" s="157" t="s">
        <v>3802</v>
      </c>
      <c r="I3161" s="157" t="s">
        <v>3802</v>
      </c>
      <c r="J3161" t="s">
        <v>461</v>
      </c>
      <c r="L3161" s="157" t="s">
        <v>2611</v>
      </c>
    </row>
    <row r="3162" spans="1:12" x14ac:dyDescent="0.2">
      <c r="A3162" t="s">
        <v>4060</v>
      </c>
      <c r="B3162">
        <v>39107</v>
      </c>
      <c r="C3162" t="s">
        <v>2027</v>
      </c>
      <c r="D3162" s="157" t="s">
        <v>2039</v>
      </c>
      <c r="E3162">
        <v>19</v>
      </c>
      <c r="F3162" t="s">
        <v>3915</v>
      </c>
      <c r="G3162" t="s">
        <v>429</v>
      </c>
      <c r="H3162" s="157" t="s">
        <v>3248</v>
      </c>
      <c r="I3162" s="157" t="s">
        <v>3248</v>
      </c>
      <c r="J3162" t="s">
        <v>461</v>
      </c>
      <c r="L3162" s="157" t="s">
        <v>2611</v>
      </c>
    </row>
    <row r="3163" spans="1:12" x14ac:dyDescent="0.2">
      <c r="A3163" t="s">
        <v>4060</v>
      </c>
      <c r="B3163">
        <v>39107</v>
      </c>
      <c r="C3163" t="s">
        <v>2027</v>
      </c>
      <c r="D3163" s="157" t="s">
        <v>2039</v>
      </c>
      <c r="E3163">
        <v>20</v>
      </c>
      <c r="F3163" t="s">
        <v>3916</v>
      </c>
      <c r="G3163" t="s">
        <v>431</v>
      </c>
      <c r="H3163" s="157" t="s">
        <v>3063</v>
      </c>
      <c r="I3163" s="157" t="s">
        <v>3063</v>
      </c>
      <c r="J3163" t="s">
        <v>461</v>
      </c>
      <c r="L3163" s="157" t="s">
        <v>2611</v>
      </c>
    </row>
    <row r="3164" spans="1:12" x14ac:dyDescent="0.2">
      <c r="A3164" t="s">
        <v>4060</v>
      </c>
      <c r="B3164">
        <v>39107</v>
      </c>
      <c r="C3164" t="s">
        <v>2027</v>
      </c>
      <c r="D3164" s="157" t="s">
        <v>2039</v>
      </c>
      <c r="E3164">
        <v>21</v>
      </c>
      <c r="F3164" t="s">
        <v>3917</v>
      </c>
      <c r="G3164" t="s">
        <v>433</v>
      </c>
      <c r="H3164" s="157" t="s">
        <v>3250</v>
      </c>
      <c r="I3164" s="157" t="s">
        <v>3250</v>
      </c>
      <c r="J3164" t="s">
        <v>461</v>
      </c>
      <c r="L3164" s="157" t="s">
        <v>2611</v>
      </c>
    </row>
    <row r="3165" spans="1:12" x14ac:dyDescent="0.2">
      <c r="A3165" t="s">
        <v>4060</v>
      </c>
      <c r="B3165">
        <v>39107</v>
      </c>
      <c r="C3165" t="s">
        <v>2027</v>
      </c>
      <c r="D3165" s="157" t="s">
        <v>2039</v>
      </c>
      <c r="E3165">
        <v>22</v>
      </c>
      <c r="F3165" t="s">
        <v>3918</v>
      </c>
      <c r="G3165" t="s">
        <v>435</v>
      </c>
      <c r="H3165" s="157" t="s">
        <v>3064</v>
      </c>
      <c r="I3165" s="157" t="s">
        <v>3064</v>
      </c>
      <c r="J3165" t="s">
        <v>461</v>
      </c>
      <c r="L3165" s="157" t="s">
        <v>2611</v>
      </c>
    </row>
    <row r="3166" spans="1:12" x14ac:dyDescent="0.2">
      <c r="A3166" t="s">
        <v>4061</v>
      </c>
      <c r="B3166">
        <v>39107</v>
      </c>
      <c r="C3166" t="s">
        <v>3078</v>
      </c>
      <c r="D3166" s="157" t="s">
        <v>4062</v>
      </c>
      <c r="E3166">
        <v>23</v>
      </c>
      <c r="F3166" t="s">
        <v>3930</v>
      </c>
      <c r="G3166" t="s">
        <v>437</v>
      </c>
      <c r="H3166" s="157" t="s">
        <v>2895</v>
      </c>
      <c r="I3166" s="157" t="s">
        <v>3065</v>
      </c>
      <c r="J3166" t="s">
        <v>2773</v>
      </c>
      <c r="L3166" s="157" t="s">
        <v>2611</v>
      </c>
    </row>
    <row r="3167" spans="1:12" x14ac:dyDescent="0.2">
      <c r="A3167" t="s">
        <v>4060</v>
      </c>
      <c r="B3167">
        <v>39107</v>
      </c>
      <c r="C3167" t="s">
        <v>2027</v>
      </c>
      <c r="D3167" s="157" t="s">
        <v>2039</v>
      </c>
      <c r="E3167">
        <v>24</v>
      </c>
      <c r="F3167" t="s">
        <v>3920</v>
      </c>
      <c r="G3167" t="s">
        <v>2608</v>
      </c>
      <c r="H3167" s="157" t="s">
        <v>3066</v>
      </c>
      <c r="I3167" s="157" t="s">
        <v>3066</v>
      </c>
      <c r="J3167" t="s">
        <v>461</v>
      </c>
      <c r="L3167" s="157" t="s">
        <v>2611</v>
      </c>
    </row>
    <row r="3168" spans="1:12" x14ac:dyDescent="0.2">
      <c r="A3168" t="s">
        <v>4060</v>
      </c>
      <c r="B3168">
        <v>39107</v>
      </c>
      <c r="C3168" t="s">
        <v>2027</v>
      </c>
      <c r="D3168" s="157" t="s">
        <v>2039</v>
      </c>
      <c r="E3168">
        <v>25</v>
      </c>
      <c r="F3168" t="s">
        <v>3921</v>
      </c>
      <c r="G3168" t="s">
        <v>453</v>
      </c>
      <c r="H3168" s="157" t="s">
        <v>2897</v>
      </c>
      <c r="I3168" s="157" t="s">
        <v>2897</v>
      </c>
      <c r="J3168" t="s">
        <v>461</v>
      </c>
      <c r="L3168" s="157" t="s">
        <v>2611</v>
      </c>
    </row>
    <row r="3169" spans="1:12" x14ac:dyDescent="0.2">
      <c r="A3169" t="s">
        <v>4060</v>
      </c>
      <c r="B3169">
        <v>39107</v>
      </c>
      <c r="C3169" t="s">
        <v>2027</v>
      </c>
      <c r="D3169" s="157" t="s">
        <v>2039</v>
      </c>
      <c r="E3169">
        <v>26</v>
      </c>
      <c r="F3169" t="s">
        <v>3922</v>
      </c>
      <c r="G3169" t="s">
        <v>455</v>
      </c>
      <c r="H3169" s="157" t="s">
        <v>2899</v>
      </c>
      <c r="I3169" s="157" t="s">
        <v>2899</v>
      </c>
      <c r="J3169" t="s">
        <v>461</v>
      </c>
      <c r="L3169" s="157" t="s">
        <v>2611</v>
      </c>
    </row>
    <row r="3170" spans="1:12" x14ac:dyDescent="0.2">
      <c r="A3170" t="s">
        <v>4060</v>
      </c>
      <c r="B3170">
        <v>39107</v>
      </c>
      <c r="C3170" t="s">
        <v>2027</v>
      </c>
      <c r="D3170" s="157" t="s">
        <v>2039</v>
      </c>
      <c r="E3170">
        <v>27</v>
      </c>
      <c r="F3170" t="s">
        <v>3923</v>
      </c>
      <c r="G3170" t="s">
        <v>451</v>
      </c>
      <c r="H3170" s="157" t="s">
        <v>3252</v>
      </c>
      <c r="I3170" s="157" t="s">
        <v>3252</v>
      </c>
      <c r="J3170" t="s">
        <v>461</v>
      </c>
      <c r="L3170" s="157" t="s">
        <v>2611</v>
      </c>
    </row>
    <row r="3171" spans="1:12" x14ac:dyDescent="0.2">
      <c r="A3171" t="s">
        <v>4060</v>
      </c>
      <c r="B3171">
        <v>39107</v>
      </c>
      <c r="C3171" t="s">
        <v>2027</v>
      </c>
      <c r="D3171" s="157" t="s">
        <v>2039</v>
      </c>
      <c r="E3171">
        <v>28</v>
      </c>
      <c r="F3171" t="s">
        <v>3924</v>
      </c>
      <c r="G3171" t="s">
        <v>457</v>
      </c>
      <c r="H3171" s="157" t="s">
        <v>2900</v>
      </c>
      <c r="I3171" s="157" t="s">
        <v>2900</v>
      </c>
      <c r="J3171" t="s">
        <v>461</v>
      </c>
      <c r="L3171" s="157" t="s">
        <v>2611</v>
      </c>
    </row>
    <row r="3172" spans="1:12" x14ac:dyDescent="0.2">
      <c r="A3172" t="s">
        <v>4060</v>
      </c>
      <c r="B3172">
        <v>39107</v>
      </c>
      <c r="C3172" t="s">
        <v>2027</v>
      </c>
      <c r="D3172" s="157" t="s">
        <v>2039</v>
      </c>
      <c r="E3172">
        <v>29</v>
      </c>
      <c r="F3172" t="s">
        <v>3925</v>
      </c>
      <c r="G3172" t="s">
        <v>459</v>
      </c>
      <c r="H3172" s="157" t="s">
        <v>2901</v>
      </c>
      <c r="I3172" s="157" t="s">
        <v>2901</v>
      </c>
      <c r="J3172" t="s">
        <v>461</v>
      </c>
      <c r="L3172" s="157" t="s">
        <v>2611</v>
      </c>
    </row>
    <row r="3173" spans="1:12" x14ac:dyDescent="0.2">
      <c r="A3173" t="s">
        <v>4060</v>
      </c>
      <c r="B3173">
        <v>39107</v>
      </c>
      <c r="C3173" t="s">
        <v>2027</v>
      </c>
      <c r="D3173" s="157" t="s">
        <v>2039</v>
      </c>
      <c r="E3173">
        <v>30</v>
      </c>
      <c r="F3173" t="s">
        <v>3926</v>
      </c>
      <c r="G3173" t="s">
        <v>461</v>
      </c>
      <c r="H3173" s="157" t="s">
        <v>2901</v>
      </c>
      <c r="I3173" s="157" t="s">
        <v>2901</v>
      </c>
      <c r="J3173" t="s">
        <v>461</v>
      </c>
      <c r="L3173" s="157" t="s">
        <v>2611</v>
      </c>
    </row>
    <row r="3174" spans="1:12" x14ac:dyDescent="0.2">
      <c r="A3174" t="s">
        <v>4063</v>
      </c>
      <c r="B3174">
        <v>39107</v>
      </c>
      <c r="C3174" t="s">
        <v>2027</v>
      </c>
      <c r="D3174" s="157" t="s">
        <v>2071</v>
      </c>
      <c r="E3174">
        <v>1</v>
      </c>
      <c r="F3174" t="s">
        <v>2845</v>
      </c>
      <c r="G3174" t="s">
        <v>231</v>
      </c>
      <c r="H3174" s="157" t="s">
        <v>3271</v>
      </c>
      <c r="I3174" s="157" t="s">
        <v>3271</v>
      </c>
      <c r="J3174" t="s">
        <v>461</v>
      </c>
      <c r="L3174" s="157" t="s">
        <v>2611</v>
      </c>
    </row>
    <row r="3175" spans="1:12" x14ac:dyDescent="0.2">
      <c r="A3175" t="s">
        <v>4063</v>
      </c>
      <c r="B3175">
        <v>39107</v>
      </c>
      <c r="C3175" t="s">
        <v>2027</v>
      </c>
      <c r="D3175" s="157" t="s">
        <v>2071</v>
      </c>
      <c r="E3175">
        <v>2</v>
      </c>
      <c r="F3175" t="s">
        <v>2846</v>
      </c>
      <c r="G3175" t="s">
        <v>228</v>
      </c>
      <c r="H3175" s="157" t="s">
        <v>3276</v>
      </c>
      <c r="I3175" s="157" t="s">
        <v>3276</v>
      </c>
      <c r="J3175" t="s">
        <v>461</v>
      </c>
      <c r="L3175" s="157" t="s">
        <v>2611</v>
      </c>
    </row>
    <row r="3176" spans="1:12" x14ac:dyDescent="0.2">
      <c r="A3176" t="s">
        <v>4063</v>
      </c>
      <c r="B3176">
        <v>39107</v>
      </c>
      <c r="C3176" t="s">
        <v>2027</v>
      </c>
      <c r="D3176" s="157" t="s">
        <v>2071</v>
      </c>
      <c r="E3176">
        <v>3</v>
      </c>
      <c r="F3176" t="s">
        <v>3168</v>
      </c>
      <c r="G3176" t="s">
        <v>225</v>
      </c>
      <c r="H3176" s="157" t="s">
        <v>3272</v>
      </c>
      <c r="I3176" s="157" t="s">
        <v>3272</v>
      </c>
      <c r="J3176" t="s">
        <v>461</v>
      </c>
      <c r="L3176" s="157" t="s">
        <v>2611</v>
      </c>
    </row>
    <row r="3177" spans="1:12" x14ac:dyDescent="0.2">
      <c r="A3177" t="s">
        <v>4063</v>
      </c>
      <c r="B3177">
        <v>39107</v>
      </c>
      <c r="C3177" t="s">
        <v>2027</v>
      </c>
      <c r="D3177" s="157" t="s">
        <v>2071</v>
      </c>
      <c r="E3177">
        <v>4</v>
      </c>
      <c r="F3177" t="s">
        <v>2847</v>
      </c>
      <c r="G3177" t="s">
        <v>222</v>
      </c>
      <c r="H3177" s="157" t="s">
        <v>3277</v>
      </c>
      <c r="I3177" s="157" t="s">
        <v>3277</v>
      </c>
      <c r="J3177" t="s">
        <v>461</v>
      </c>
      <c r="L3177" s="157" t="s">
        <v>2611</v>
      </c>
    </row>
    <row r="3178" spans="1:12" x14ac:dyDescent="0.2">
      <c r="A3178" t="s">
        <v>4063</v>
      </c>
      <c r="B3178">
        <v>39107</v>
      </c>
      <c r="C3178" t="s">
        <v>2027</v>
      </c>
      <c r="D3178" s="157" t="s">
        <v>2071</v>
      </c>
      <c r="E3178">
        <v>5</v>
      </c>
      <c r="F3178" t="s">
        <v>3170</v>
      </c>
      <c r="G3178" t="s">
        <v>219</v>
      </c>
      <c r="H3178" s="157" t="s">
        <v>3278</v>
      </c>
      <c r="I3178" s="157" t="s">
        <v>3278</v>
      </c>
      <c r="J3178" t="s">
        <v>461</v>
      </c>
      <c r="L3178" s="157" t="s">
        <v>2611</v>
      </c>
    </row>
    <row r="3179" spans="1:12" x14ac:dyDescent="0.2">
      <c r="A3179" t="s">
        <v>4063</v>
      </c>
      <c r="B3179">
        <v>39107</v>
      </c>
      <c r="C3179" t="s">
        <v>2027</v>
      </c>
      <c r="D3179" s="157" t="s">
        <v>2071</v>
      </c>
      <c r="E3179">
        <v>6</v>
      </c>
      <c r="F3179" t="s">
        <v>3902</v>
      </c>
      <c r="G3179" t="s">
        <v>403</v>
      </c>
      <c r="H3179" s="157" t="s">
        <v>2914</v>
      </c>
      <c r="I3179" s="157" t="s">
        <v>2914</v>
      </c>
      <c r="J3179" t="s">
        <v>461</v>
      </c>
      <c r="L3179" s="157" t="s">
        <v>2611</v>
      </c>
    </row>
    <row r="3180" spans="1:12" x14ac:dyDescent="0.2">
      <c r="A3180" t="s">
        <v>4063</v>
      </c>
      <c r="B3180">
        <v>39107</v>
      </c>
      <c r="C3180" t="s">
        <v>2027</v>
      </c>
      <c r="D3180" s="157" t="s">
        <v>2071</v>
      </c>
      <c r="E3180">
        <v>7</v>
      </c>
      <c r="F3180" t="s">
        <v>3903</v>
      </c>
      <c r="G3180" t="s">
        <v>405</v>
      </c>
      <c r="H3180" s="157" t="s">
        <v>3280</v>
      </c>
      <c r="I3180" s="157" t="s">
        <v>3280</v>
      </c>
      <c r="J3180" t="s">
        <v>461</v>
      </c>
      <c r="L3180" s="157" t="s">
        <v>2611</v>
      </c>
    </row>
    <row r="3181" spans="1:12" x14ac:dyDescent="0.2">
      <c r="A3181" t="s">
        <v>4063</v>
      </c>
      <c r="B3181">
        <v>39107</v>
      </c>
      <c r="C3181" t="s">
        <v>2027</v>
      </c>
      <c r="D3181" s="157" t="s">
        <v>2071</v>
      </c>
      <c r="E3181">
        <v>8</v>
      </c>
      <c r="F3181" t="s">
        <v>3904</v>
      </c>
      <c r="G3181" t="s">
        <v>407</v>
      </c>
      <c r="H3181" s="157" t="s">
        <v>4064</v>
      </c>
      <c r="I3181" s="157" t="s">
        <v>4064</v>
      </c>
      <c r="J3181" t="s">
        <v>461</v>
      </c>
      <c r="L3181" s="157" t="s">
        <v>2611</v>
      </c>
    </row>
    <row r="3182" spans="1:12" x14ac:dyDescent="0.2">
      <c r="A3182" t="s">
        <v>4063</v>
      </c>
      <c r="B3182">
        <v>39107</v>
      </c>
      <c r="C3182" t="s">
        <v>2027</v>
      </c>
      <c r="D3182" s="157" t="s">
        <v>2071</v>
      </c>
      <c r="E3182">
        <v>9</v>
      </c>
      <c r="F3182" t="s">
        <v>3905</v>
      </c>
      <c r="G3182" t="s">
        <v>409</v>
      </c>
      <c r="H3182" s="157" t="s">
        <v>3281</v>
      </c>
      <c r="I3182" s="157" t="s">
        <v>3281</v>
      </c>
      <c r="J3182" t="s">
        <v>461</v>
      </c>
      <c r="L3182" s="157" t="s">
        <v>2611</v>
      </c>
    </row>
    <row r="3183" spans="1:12" x14ac:dyDescent="0.2">
      <c r="A3183" t="s">
        <v>4063</v>
      </c>
      <c r="B3183">
        <v>39107</v>
      </c>
      <c r="C3183" t="s">
        <v>2027</v>
      </c>
      <c r="D3183" s="157" t="s">
        <v>2071</v>
      </c>
      <c r="E3183">
        <v>10</v>
      </c>
      <c r="F3183" t="s">
        <v>3906</v>
      </c>
      <c r="G3183" t="s">
        <v>411</v>
      </c>
      <c r="H3183" s="157" t="s">
        <v>4065</v>
      </c>
      <c r="I3183" s="157" t="s">
        <v>4065</v>
      </c>
      <c r="J3183" t="s">
        <v>461</v>
      </c>
      <c r="L3183" s="157" t="s">
        <v>2611</v>
      </c>
    </row>
    <row r="3184" spans="1:12" x14ac:dyDescent="0.2">
      <c r="A3184" t="s">
        <v>4063</v>
      </c>
      <c r="B3184">
        <v>39107</v>
      </c>
      <c r="C3184" t="s">
        <v>2027</v>
      </c>
      <c r="D3184" s="157" t="s">
        <v>2071</v>
      </c>
      <c r="E3184">
        <v>11</v>
      </c>
      <c r="F3184" t="s">
        <v>3907</v>
      </c>
      <c r="G3184" t="s">
        <v>413</v>
      </c>
      <c r="H3184" s="157" t="s">
        <v>3282</v>
      </c>
      <c r="I3184" s="157" t="s">
        <v>3282</v>
      </c>
      <c r="J3184" t="s">
        <v>461</v>
      </c>
      <c r="L3184" s="157" t="s">
        <v>2611</v>
      </c>
    </row>
    <row r="3185" spans="1:12" x14ac:dyDescent="0.2">
      <c r="A3185" t="s">
        <v>4063</v>
      </c>
      <c r="B3185">
        <v>39107</v>
      </c>
      <c r="C3185" t="s">
        <v>2027</v>
      </c>
      <c r="D3185" s="157" t="s">
        <v>2071</v>
      </c>
      <c r="E3185">
        <v>12</v>
      </c>
      <c r="F3185" t="s">
        <v>3908</v>
      </c>
      <c r="G3185" t="s">
        <v>415</v>
      </c>
      <c r="H3185" s="157" t="s">
        <v>4066</v>
      </c>
      <c r="I3185" s="157" t="s">
        <v>4066</v>
      </c>
      <c r="J3185" t="s">
        <v>461</v>
      </c>
      <c r="L3185" s="157" t="s">
        <v>2611</v>
      </c>
    </row>
    <row r="3186" spans="1:12" x14ac:dyDescent="0.2">
      <c r="A3186" t="s">
        <v>4063</v>
      </c>
      <c r="B3186">
        <v>39107</v>
      </c>
      <c r="C3186" t="s">
        <v>2027</v>
      </c>
      <c r="D3186" s="157" t="s">
        <v>2071</v>
      </c>
      <c r="E3186">
        <v>13</v>
      </c>
      <c r="F3186" t="s">
        <v>3909</v>
      </c>
      <c r="G3186" t="s">
        <v>417</v>
      </c>
      <c r="H3186" s="157" t="s">
        <v>3284</v>
      </c>
      <c r="I3186" s="157" t="s">
        <v>3284</v>
      </c>
      <c r="J3186" t="s">
        <v>461</v>
      </c>
      <c r="L3186" s="157" t="s">
        <v>2611</v>
      </c>
    </row>
    <row r="3187" spans="1:12" x14ac:dyDescent="0.2">
      <c r="A3187" t="s">
        <v>4063</v>
      </c>
      <c r="B3187">
        <v>39107</v>
      </c>
      <c r="C3187" t="s">
        <v>2027</v>
      </c>
      <c r="D3187" s="157" t="s">
        <v>2071</v>
      </c>
      <c r="E3187">
        <v>14</v>
      </c>
      <c r="F3187" t="s">
        <v>3910</v>
      </c>
      <c r="G3187" t="s">
        <v>419</v>
      </c>
      <c r="H3187" s="157" t="s">
        <v>3285</v>
      </c>
      <c r="I3187" s="157" t="s">
        <v>3285</v>
      </c>
      <c r="J3187" t="s">
        <v>461</v>
      </c>
      <c r="L3187" s="157" t="s">
        <v>2611</v>
      </c>
    </row>
    <row r="3188" spans="1:12" x14ac:dyDescent="0.2">
      <c r="A3188" t="s">
        <v>4063</v>
      </c>
      <c r="B3188">
        <v>39107</v>
      </c>
      <c r="C3188" t="s">
        <v>2027</v>
      </c>
      <c r="D3188" s="157" t="s">
        <v>2071</v>
      </c>
      <c r="E3188">
        <v>15</v>
      </c>
      <c r="F3188" t="s">
        <v>3911</v>
      </c>
      <c r="G3188" t="s">
        <v>421</v>
      </c>
      <c r="H3188" s="157" t="s">
        <v>3286</v>
      </c>
      <c r="I3188" s="157" t="s">
        <v>3286</v>
      </c>
      <c r="J3188" t="s">
        <v>461</v>
      </c>
      <c r="L3188" s="157" t="s">
        <v>2611</v>
      </c>
    </row>
    <row r="3189" spans="1:12" x14ac:dyDescent="0.2">
      <c r="A3189" t="s">
        <v>4063</v>
      </c>
      <c r="B3189">
        <v>39107</v>
      </c>
      <c r="C3189" t="s">
        <v>2027</v>
      </c>
      <c r="D3189" s="157" t="s">
        <v>2071</v>
      </c>
      <c r="E3189">
        <v>16</v>
      </c>
      <c r="F3189" t="s">
        <v>3912</v>
      </c>
      <c r="G3189" t="s">
        <v>423</v>
      </c>
      <c r="H3189" s="157" t="s">
        <v>3288</v>
      </c>
      <c r="I3189" s="157" t="s">
        <v>3288</v>
      </c>
      <c r="J3189" t="s">
        <v>461</v>
      </c>
      <c r="L3189" s="157" t="s">
        <v>2611</v>
      </c>
    </row>
    <row r="3190" spans="1:12" x14ac:dyDescent="0.2">
      <c r="A3190" t="s">
        <v>4063</v>
      </c>
      <c r="B3190">
        <v>39107</v>
      </c>
      <c r="C3190" t="s">
        <v>2027</v>
      </c>
      <c r="D3190" s="157" t="s">
        <v>2071</v>
      </c>
      <c r="E3190">
        <v>17</v>
      </c>
      <c r="F3190" t="s">
        <v>3913</v>
      </c>
      <c r="G3190" t="s">
        <v>425</v>
      </c>
      <c r="H3190" s="157" t="s">
        <v>3288</v>
      </c>
      <c r="I3190" s="157" t="s">
        <v>3288</v>
      </c>
      <c r="J3190" t="s">
        <v>461</v>
      </c>
      <c r="L3190" s="157" t="s">
        <v>2611</v>
      </c>
    </row>
    <row r="3191" spans="1:12" x14ac:dyDescent="0.2">
      <c r="A3191" t="s">
        <v>4063</v>
      </c>
      <c r="B3191">
        <v>39107</v>
      </c>
      <c r="C3191" t="s">
        <v>2027</v>
      </c>
      <c r="D3191" s="157" t="s">
        <v>2071</v>
      </c>
      <c r="E3191">
        <v>18</v>
      </c>
      <c r="F3191" t="s">
        <v>3914</v>
      </c>
      <c r="G3191" t="s">
        <v>427</v>
      </c>
      <c r="H3191" s="157" t="s">
        <v>3289</v>
      </c>
      <c r="I3191" s="157" t="s">
        <v>3289</v>
      </c>
      <c r="J3191" t="s">
        <v>461</v>
      </c>
      <c r="L3191" s="157" t="s">
        <v>2611</v>
      </c>
    </row>
    <row r="3192" spans="1:12" x14ac:dyDescent="0.2">
      <c r="A3192" t="s">
        <v>4063</v>
      </c>
      <c r="B3192">
        <v>39107</v>
      </c>
      <c r="C3192" t="s">
        <v>2027</v>
      </c>
      <c r="D3192" s="157" t="s">
        <v>2071</v>
      </c>
      <c r="E3192">
        <v>19</v>
      </c>
      <c r="F3192" t="s">
        <v>3915</v>
      </c>
      <c r="G3192" t="s">
        <v>429</v>
      </c>
      <c r="H3192" s="157" t="s">
        <v>3323</v>
      </c>
      <c r="I3192" s="157" t="s">
        <v>3323</v>
      </c>
      <c r="J3192" t="s">
        <v>461</v>
      </c>
      <c r="L3192" s="157" t="s">
        <v>2611</v>
      </c>
    </row>
    <row r="3193" spans="1:12" x14ac:dyDescent="0.2">
      <c r="A3193" t="s">
        <v>4063</v>
      </c>
      <c r="B3193">
        <v>39107</v>
      </c>
      <c r="C3193" t="s">
        <v>2027</v>
      </c>
      <c r="D3193" s="157" t="s">
        <v>2071</v>
      </c>
      <c r="E3193">
        <v>20</v>
      </c>
      <c r="F3193" t="s">
        <v>3916</v>
      </c>
      <c r="G3193" t="s">
        <v>431</v>
      </c>
      <c r="H3193" s="157" t="s">
        <v>3291</v>
      </c>
      <c r="I3193" s="157" t="s">
        <v>3291</v>
      </c>
      <c r="J3193" t="s">
        <v>461</v>
      </c>
      <c r="L3193" s="157" t="s">
        <v>2611</v>
      </c>
    </row>
    <row r="3194" spans="1:12" x14ac:dyDescent="0.2">
      <c r="A3194" t="s">
        <v>4063</v>
      </c>
      <c r="B3194">
        <v>39107</v>
      </c>
      <c r="C3194" t="s">
        <v>2027</v>
      </c>
      <c r="D3194" s="157" t="s">
        <v>2071</v>
      </c>
      <c r="E3194">
        <v>21</v>
      </c>
      <c r="F3194" t="s">
        <v>3917</v>
      </c>
      <c r="G3194" t="s">
        <v>433</v>
      </c>
      <c r="H3194" s="157" t="s">
        <v>3293</v>
      </c>
      <c r="I3194" s="157" t="s">
        <v>3293</v>
      </c>
      <c r="J3194" t="s">
        <v>461</v>
      </c>
      <c r="L3194" s="157" t="s">
        <v>2611</v>
      </c>
    </row>
    <row r="3195" spans="1:12" x14ac:dyDescent="0.2">
      <c r="A3195" t="s">
        <v>4063</v>
      </c>
      <c r="B3195">
        <v>39107</v>
      </c>
      <c r="C3195" t="s">
        <v>2027</v>
      </c>
      <c r="D3195" s="157" t="s">
        <v>2071</v>
      </c>
      <c r="E3195">
        <v>22</v>
      </c>
      <c r="F3195" t="s">
        <v>3918</v>
      </c>
      <c r="G3195" t="s">
        <v>435</v>
      </c>
      <c r="H3195" s="157" t="s">
        <v>3294</v>
      </c>
      <c r="I3195" s="157" t="s">
        <v>3294</v>
      </c>
      <c r="J3195" t="s">
        <v>461</v>
      </c>
      <c r="L3195" s="157" t="s">
        <v>2611</v>
      </c>
    </row>
    <row r="3196" spans="1:12" x14ac:dyDescent="0.2">
      <c r="A3196" t="s">
        <v>4067</v>
      </c>
      <c r="B3196">
        <v>39107</v>
      </c>
      <c r="C3196" t="s">
        <v>3078</v>
      </c>
      <c r="D3196" s="157" t="s">
        <v>4068</v>
      </c>
      <c r="E3196">
        <v>23</v>
      </c>
      <c r="F3196" t="s">
        <v>3930</v>
      </c>
      <c r="G3196" t="s">
        <v>437</v>
      </c>
      <c r="H3196" s="157" t="s">
        <v>3325</v>
      </c>
      <c r="I3196" s="157" t="s">
        <v>3326</v>
      </c>
      <c r="J3196" t="s">
        <v>2773</v>
      </c>
      <c r="L3196" s="157" t="s">
        <v>2611</v>
      </c>
    </row>
    <row r="3197" spans="1:12" x14ac:dyDescent="0.2">
      <c r="A3197" t="s">
        <v>4063</v>
      </c>
      <c r="B3197">
        <v>39107</v>
      </c>
      <c r="C3197" t="s">
        <v>2027</v>
      </c>
      <c r="D3197" s="157" t="s">
        <v>2071</v>
      </c>
      <c r="E3197">
        <v>24</v>
      </c>
      <c r="F3197" t="s">
        <v>3920</v>
      </c>
      <c r="G3197" t="s">
        <v>2608</v>
      </c>
      <c r="H3197" s="157" t="s">
        <v>3295</v>
      </c>
      <c r="I3197" s="157" t="s">
        <v>3295</v>
      </c>
      <c r="J3197" t="s">
        <v>461</v>
      </c>
      <c r="L3197" s="157" t="s">
        <v>2611</v>
      </c>
    </row>
    <row r="3198" spans="1:12" x14ac:dyDescent="0.2">
      <c r="A3198" t="s">
        <v>4063</v>
      </c>
      <c r="B3198">
        <v>39107</v>
      </c>
      <c r="C3198" t="s">
        <v>2027</v>
      </c>
      <c r="D3198" s="157" t="s">
        <v>2071</v>
      </c>
      <c r="E3198">
        <v>25</v>
      </c>
      <c r="F3198" t="s">
        <v>3921</v>
      </c>
      <c r="G3198" t="s">
        <v>453</v>
      </c>
      <c r="H3198" s="157" t="s">
        <v>3297</v>
      </c>
      <c r="I3198" s="157" t="s">
        <v>3297</v>
      </c>
      <c r="J3198" t="s">
        <v>461</v>
      </c>
      <c r="L3198" s="157" t="s">
        <v>2611</v>
      </c>
    </row>
    <row r="3199" spans="1:12" x14ac:dyDescent="0.2">
      <c r="A3199" t="s">
        <v>4063</v>
      </c>
      <c r="B3199">
        <v>39107</v>
      </c>
      <c r="C3199" t="s">
        <v>2027</v>
      </c>
      <c r="D3199" s="157" t="s">
        <v>2071</v>
      </c>
      <c r="E3199">
        <v>26</v>
      </c>
      <c r="F3199" t="s">
        <v>3922</v>
      </c>
      <c r="G3199" t="s">
        <v>455</v>
      </c>
      <c r="H3199" s="157" t="s">
        <v>3298</v>
      </c>
      <c r="I3199" s="157" t="s">
        <v>3298</v>
      </c>
      <c r="J3199" t="s">
        <v>461</v>
      </c>
      <c r="L3199" s="157" t="s">
        <v>2611</v>
      </c>
    </row>
    <row r="3200" spans="1:12" x14ac:dyDescent="0.2">
      <c r="A3200" t="s">
        <v>4063</v>
      </c>
      <c r="B3200">
        <v>39107</v>
      </c>
      <c r="C3200" t="s">
        <v>2027</v>
      </c>
      <c r="D3200" s="157" t="s">
        <v>2071</v>
      </c>
      <c r="E3200">
        <v>27</v>
      </c>
      <c r="F3200" t="s">
        <v>3923</v>
      </c>
      <c r="G3200" t="s">
        <v>451</v>
      </c>
      <c r="H3200" s="157" t="s">
        <v>3299</v>
      </c>
      <c r="I3200" s="157" t="s">
        <v>3299</v>
      </c>
      <c r="J3200" t="s">
        <v>461</v>
      </c>
      <c r="L3200" s="157" t="s">
        <v>2611</v>
      </c>
    </row>
    <row r="3201" spans="1:12" x14ac:dyDescent="0.2">
      <c r="A3201" t="s">
        <v>4063</v>
      </c>
      <c r="B3201">
        <v>39107</v>
      </c>
      <c r="C3201" t="s">
        <v>2027</v>
      </c>
      <c r="D3201" s="157" t="s">
        <v>2071</v>
      </c>
      <c r="E3201">
        <v>28</v>
      </c>
      <c r="F3201" t="s">
        <v>3924</v>
      </c>
      <c r="G3201" t="s">
        <v>457</v>
      </c>
      <c r="H3201" s="157" t="s">
        <v>3329</v>
      </c>
      <c r="I3201" s="157" t="s">
        <v>3329</v>
      </c>
      <c r="J3201" t="s">
        <v>461</v>
      </c>
      <c r="L3201" s="157" t="s">
        <v>2611</v>
      </c>
    </row>
    <row r="3202" spans="1:12" x14ac:dyDescent="0.2">
      <c r="A3202" t="s">
        <v>4063</v>
      </c>
      <c r="B3202">
        <v>39107</v>
      </c>
      <c r="C3202" t="s">
        <v>2027</v>
      </c>
      <c r="D3202" s="157" t="s">
        <v>2071</v>
      </c>
      <c r="E3202">
        <v>29</v>
      </c>
      <c r="F3202" t="s">
        <v>3925</v>
      </c>
      <c r="G3202" t="s">
        <v>459</v>
      </c>
      <c r="H3202" s="157" t="s">
        <v>3300</v>
      </c>
      <c r="I3202" s="157" t="s">
        <v>3300</v>
      </c>
      <c r="J3202" t="s">
        <v>461</v>
      </c>
      <c r="L3202" s="157" t="s">
        <v>2611</v>
      </c>
    </row>
    <row r="3203" spans="1:12" x14ac:dyDescent="0.2">
      <c r="A3203" t="s">
        <v>4063</v>
      </c>
      <c r="B3203">
        <v>39107</v>
      </c>
      <c r="C3203" t="s">
        <v>2027</v>
      </c>
      <c r="D3203" s="157" t="s">
        <v>2071</v>
      </c>
      <c r="E3203">
        <v>30</v>
      </c>
      <c r="F3203" t="s">
        <v>3926</v>
      </c>
      <c r="G3203" t="s">
        <v>461</v>
      </c>
      <c r="H3203" s="157" t="s">
        <v>3300</v>
      </c>
      <c r="I3203" s="157" t="s">
        <v>3300</v>
      </c>
      <c r="J3203" t="s">
        <v>461</v>
      </c>
      <c r="L3203" s="157" t="s">
        <v>2611</v>
      </c>
    </row>
    <row r="3204" spans="1:12" x14ac:dyDescent="0.2">
      <c r="A3204" t="s">
        <v>4070</v>
      </c>
      <c r="B3204">
        <v>39108</v>
      </c>
      <c r="C3204" t="s">
        <v>2694</v>
      </c>
      <c r="D3204" s="157" t="s">
        <v>2518</v>
      </c>
      <c r="E3204">
        <v>1</v>
      </c>
      <c r="F3204" t="s">
        <v>2845</v>
      </c>
      <c r="G3204" t="s">
        <v>231</v>
      </c>
      <c r="H3204" s="157" t="s">
        <v>3801</v>
      </c>
      <c r="I3204" s="157" t="s">
        <v>3801</v>
      </c>
      <c r="J3204" t="s">
        <v>461</v>
      </c>
      <c r="L3204" s="157" t="s">
        <v>2611</v>
      </c>
    </row>
    <row r="3205" spans="1:12" x14ac:dyDescent="0.2">
      <c r="A3205" t="s">
        <v>4070</v>
      </c>
      <c r="B3205">
        <v>39108</v>
      </c>
      <c r="C3205" t="s">
        <v>2694</v>
      </c>
      <c r="D3205" s="157" t="s">
        <v>2518</v>
      </c>
      <c r="E3205">
        <v>2</v>
      </c>
      <c r="F3205" t="s">
        <v>2846</v>
      </c>
      <c r="G3205" t="s">
        <v>228</v>
      </c>
      <c r="H3205" s="157" t="s">
        <v>3244</v>
      </c>
      <c r="I3205" s="157" t="s">
        <v>3244</v>
      </c>
      <c r="J3205" t="s">
        <v>461</v>
      </c>
      <c r="L3205" s="157" t="s">
        <v>2611</v>
      </c>
    </row>
    <row r="3206" spans="1:12" x14ac:dyDescent="0.2">
      <c r="A3206" t="s">
        <v>4070</v>
      </c>
      <c r="B3206">
        <v>39108</v>
      </c>
      <c r="C3206" t="s">
        <v>2694</v>
      </c>
      <c r="D3206" s="157" t="s">
        <v>2518</v>
      </c>
      <c r="E3206">
        <v>3</v>
      </c>
      <c r="F3206" t="s">
        <v>3168</v>
      </c>
      <c r="G3206" t="s">
        <v>225</v>
      </c>
      <c r="H3206" s="157" t="s">
        <v>3245</v>
      </c>
      <c r="I3206" s="157" t="s">
        <v>3245</v>
      </c>
      <c r="J3206" t="s">
        <v>461</v>
      </c>
      <c r="L3206" s="157" t="s">
        <v>2611</v>
      </c>
    </row>
    <row r="3207" spans="1:12" x14ac:dyDescent="0.2">
      <c r="A3207" t="s">
        <v>4070</v>
      </c>
      <c r="B3207">
        <v>39108</v>
      </c>
      <c r="C3207" t="s">
        <v>2694</v>
      </c>
      <c r="D3207" s="157" t="s">
        <v>2518</v>
      </c>
      <c r="E3207">
        <v>4</v>
      </c>
      <c r="F3207" t="s">
        <v>2847</v>
      </c>
      <c r="G3207" t="s">
        <v>222</v>
      </c>
      <c r="H3207" s="157" t="s">
        <v>3246</v>
      </c>
      <c r="I3207" s="157" t="s">
        <v>3246</v>
      </c>
      <c r="J3207" t="s">
        <v>461</v>
      </c>
      <c r="L3207" s="157" t="s">
        <v>2611</v>
      </c>
    </row>
    <row r="3208" spans="1:12" x14ac:dyDescent="0.2">
      <c r="A3208" t="s">
        <v>4070</v>
      </c>
      <c r="B3208">
        <v>39108</v>
      </c>
      <c r="C3208" t="s">
        <v>2694</v>
      </c>
      <c r="D3208" s="157" t="s">
        <v>2518</v>
      </c>
      <c r="E3208">
        <v>5</v>
      </c>
      <c r="F3208" t="s">
        <v>3170</v>
      </c>
      <c r="G3208" t="s">
        <v>219</v>
      </c>
      <c r="H3208" s="157" t="s">
        <v>3062</v>
      </c>
      <c r="I3208" s="157" t="s">
        <v>3062</v>
      </c>
      <c r="J3208" t="s">
        <v>461</v>
      </c>
      <c r="L3208" s="157" t="s">
        <v>2611</v>
      </c>
    </row>
    <row r="3209" spans="1:12" x14ac:dyDescent="0.2">
      <c r="A3209" t="s">
        <v>4070</v>
      </c>
      <c r="B3209">
        <v>39108</v>
      </c>
      <c r="C3209" t="s">
        <v>2694</v>
      </c>
      <c r="D3209" s="157" t="s">
        <v>2518</v>
      </c>
      <c r="E3209">
        <v>6</v>
      </c>
      <c r="F3209" t="s">
        <v>3902</v>
      </c>
      <c r="G3209" t="s">
        <v>403</v>
      </c>
      <c r="H3209" s="157" t="s">
        <v>3803</v>
      </c>
      <c r="I3209" s="157" t="s">
        <v>3803</v>
      </c>
      <c r="J3209" t="s">
        <v>461</v>
      </c>
      <c r="L3209" s="157" t="s">
        <v>2611</v>
      </c>
    </row>
    <row r="3210" spans="1:12" x14ac:dyDescent="0.2">
      <c r="A3210" t="s">
        <v>4070</v>
      </c>
      <c r="B3210">
        <v>39108</v>
      </c>
      <c r="C3210" t="s">
        <v>2694</v>
      </c>
      <c r="D3210" s="157" t="s">
        <v>2518</v>
      </c>
      <c r="E3210">
        <v>7</v>
      </c>
      <c r="F3210" t="s">
        <v>3903</v>
      </c>
      <c r="G3210" t="s">
        <v>405</v>
      </c>
      <c r="H3210" s="157" t="s">
        <v>3248</v>
      </c>
      <c r="I3210" s="157" t="s">
        <v>3248</v>
      </c>
      <c r="J3210" t="s">
        <v>461</v>
      </c>
      <c r="L3210" s="157" t="s">
        <v>2611</v>
      </c>
    </row>
    <row r="3211" spans="1:12" x14ac:dyDescent="0.2">
      <c r="A3211" t="s">
        <v>4070</v>
      </c>
      <c r="B3211">
        <v>39108</v>
      </c>
      <c r="C3211" t="s">
        <v>2694</v>
      </c>
      <c r="D3211" s="157" t="s">
        <v>2518</v>
      </c>
      <c r="E3211">
        <v>8</v>
      </c>
      <c r="F3211" t="s">
        <v>3904</v>
      </c>
      <c r="G3211" t="s">
        <v>407</v>
      </c>
      <c r="H3211" s="157" t="s">
        <v>3804</v>
      </c>
      <c r="I3211" s="157" t="s">
        <v>3804</v>
      </c>
      <c r="J3211" t="s">
        <v>461</v>
      </c>
      <c r="L3211" s="157" t="s">
        <v>2611</v>
      </c>
    </row>
    <row r="3212" spans="1:12" x14ac:dyDescent="0.2">
      <c r="A3212" t="s">
        <v>4070</v>
      </c>
      <c r="B3212">
        <v>39108</v>
      </c>
      <c r="C3212" t="s">
        <v>2694</v>
      </c>
      <c r="D3212" s="157" t="s">
        <v>2518</v>
      </c>
      <c r="E3212">
        <v>9</v>
      </c>
      <c r="F3212" t="s">
        <v>3905</v>
      </c>
      <c r="G3212" t="s">
        <v>409</v>
      </c>
      <c r="H3212" s="157" t="s">
        <v>3063</v>
      </c>
      <c r="I3212" s="157" t="s">
        <v>3063</v>
      </c>
      <c r="J3212" t="s">
        <v>461</v>
      </c>
      <c r="L3212" s="157" t="s">
        <v>2611</v>
      </c>
    </row>
    <row r="3213" spans="1:12" x14ac:dyDescent="0.2">
      <c r="A3213" t="s">
        <v>4070</v>
      </c>
      <c r="B3213">
        <v>39108</v>
      </c>
      <c r="C3213" t="s">
        <v>2694</v>
      </c>
      <c r="D3213" s="157" t="s">
        <v>2518</v>
      </c>
      <c r="E3213">
        <v>10</v>
      </c>
      <c r="F3213" t="s">
        <v>3906</v>
      </c>
      <c r="G3213" t="s">
        <v>411</v>
      </c>
      <c r="H3213" s="157" t="s">
        <v>3250</v>
      </c>
      <c r="I3213" s="157" t="s">
        <v>3250</v>
      </c>
      <c r="J3213" t="s">
        <v>461</v>
      </c>
      <c r="L3213" s="157" t="s">
        <v>2611</v>
      </c>
    </row>
    <row r="3214" spans="1:12" x14ac:dyDescent="0.2">
      <c r="A3214" t="s">
        <v>4070</v>
      </c>
      <c r="B3214">
        <v>39108</v>
      </c>
      <c r="C3214" t="s">
        <v>2694</v>
      </c>
      <c r="D3214" s="157" t="s">
        <v>2518</v>
      </c>
      <c r="E3214">
        <v>11</v>
      </c>
      <c r="F3214" t="s">
        <v>3907</v>
      </c>
      <c r="G3214" t="s">
        <v>413</v>
      </c>
      <c r="H3214" s="157" t="s">
        <v>3064</v>
      </c>
      <c r="I3214" s="157" t="s">
        <v>3064</v>
      </c>
      <c r="J3214" t="s">
        <v>461</v>
      </c>
      <c r="L3214" s="157" t="s">
        <v>2611</v>
      </c>
    </row>
    <row r="3215" spans="1:12" x14ac:dyDescent="0.2">
      <c r="A3215" t="s">
        <v>4070</v>
      </c>
      <c r="B3215">
        <v>39108</v>
      </c>
      <c r="C3215" t="s">
        <v>2694</v>
      </c>
      <c r="D3215" s="157" t="s">
        <v>2518</v>
      </c>
      <c r="E3215">
        <v>12</v>
      </c>
      <c r="F3215" t="s">
        <v>3908</v>
      </c>
      <c r="G3215" t="s">
        <v>415</v>
      </c>
      <c r="H3215" s="157" t="s">
        <v>2895</v>
      </c>
      <c r="I3215" s="157" t="s">
        <v>2895</v>
      </c>
      <c r="J3215" t="s">
        <v>461</v>
      </c>
      <c r="L3215" s="157" t="s">
        <v>2611</v>
      </c>
    </row>
    <row r="3216" spans="1:12" x14ac:dyDescent="0.2">
      <c r="A3216" t="s">
        <v>4070</v>
      </c>
      <c r="B3216">
        <v>39108</v>
      </c>
      <c r="C3216" t="s">
        <v>2694</v>
      </c>
      <c r="D3216" s="157" t="s">
        <v>2518</v>
      </c>
      <c r="E3216">
        <v>13</v>
      </c>
      <c r="F3216" t="s">
        <v>3909</v>
      </c>
      <c r="G3216" t="s">
        <v>417</v>
      </c>
      <c r="H3216" s="157" t="s">
        <v>3251</v>
      </c>
      <c r="I3216" s="157" t="s">
        <v>3251</v>
      </c>
      <c r="J3216" t="s">
        <v>461</v>
      </c>
      <c r="L3216" s="157" t="s">
        <v>2611</v>
      </c>
    </row>
    <row r="3217" spans="1:12" x14ac:dyDescent="0.2">
      <c r="A3217" t="s">
        <v>4070</v>
      </c>
      <c r="B3217">
        <v>39108</v>
      </c>
      <c r="C3217" t="s">
        <v>2694</v>
      </c>
      <c r="D3217" s="157" t="s">
        <v>2518</v>
      </c>
      <c r="E3217">
        <v>14</v>
      </c>
      <c r="F3217" t="s">
        <v>4069</v>
      </c>
      <c r="G3217" t="s">
        <v>471</v>
      </c>
      <c r="H3217" s="157" t="s">
        <v>3067</v>
      </c>
      <c r="I3217" s="157" t="s">
        <v>3067</v>
      </c>
      <c r="J3217" t="s">
        <v>461</v>
      </c>
      <c r="L3217" s="157" t="s">
        <v>2611</v>
      </c>
    </row>
    <row r="3218" spans="1:12" x14ac:dyDescent="0.2">
      <c r="A3218" t="s">
        <v>4070</v>
      </c>
      <c r="B3218">
        <v>39108</v>
      </c>
      <c r="C3218" t="s">
        <v>2694</v>
      </c>
      <c r="D3218" s="157" t="s">
        <v>2518</v>
      </c>
      <c r="E3218">
        <v>15</v>
      </c>
      <c r="F3218" t="s">
        <v>3926</v>
      </c>
      <c r="G3218" t="s">
        <v>461</v>
      </c>
      <c r="H3218" s="157" t="s">
        <v>2908</v>
      </c>
      <c r="I3218" s="157" t="s">
        <v>2908</v>
      </c>
      <c r="J3218" t="s">
        <v>461</v>
      </c>
      <c r="L3218" s="157" t="s">
        <v>2611</v>
      </c>
    </row>
    <row r="3219" spans="1:12" x14ac:dyDescent="0.2">
      <c r="A3219" t="s">
        <v>4089</v>
      </c>
      <c r="B3219">
        <v>400101</v>
      </c>
      <c r="C3219" t="s">
        <v>2027</v>
      </c>
      <c r="D3219" s="157" t="s">
        <v>2529</v>
      </c>
      <c r="E3219">
        <v>1</v>
      </c>
      <c r="F3219" t="s">
        <v>4071</v>
      </c>
      <c r="G3219" t="s">
        <v>2607</v>
      </c>
      <c r="H3219" s="157" t="s">
        <v>3847</v>
      </c>
      <c r="I3219" s="157" t="s">
        <v>3847</v>
      </c>
      <c r="J3219" t="s">
        <v>231</v>
      </c>
      <c r="L3219" s="157" t="s">
        <v>2611</v>
      </c>
    </row>
    <row r="3220" spans="1:12" x14ac:dyDescent="0.2">
      <c r="A3220" t="s">
        <v>4089</v>
      </c>
      <c r="B3220">
        <v>400101</v>
      </c>
      <c r="C3220" t="s">
        <v>2027</v>
      </c>
      <c r="D3220" s="157" t="s">
        <v>2529</v>
      </c>
      <c r="E3220">
        <v>2</v>
      </c>
      <c r="F3220" t="s">
        <v>4072</v>
      </c>
      <c r="G3220" t="s">
        <v>435</v>
      </c>
      <c r="H3220" s="157" t="s">
        <v>3848</v>
      </c>
      <c r="I3220" s="157" t="s">
        <v>3848</v>
      </c>
      <c r="J3220" t="s">
        <v>231</v>
      </c>
      <c r="L3220" s="157" t="s">
        <v>2611</v>
      </c>
    </row>
    <row r="3221" spans="1:12" x14ac:dyDescent="0.2">
      <c r="A3221" t="s">
        <v>4089</v>
      </c>
      <c r="B3221">
        <v>400101</v>
      </c>
      <c r="C3221" t="s">
        <v>2027</v>
      </c>
      <c r="D3221" s="157" t="s">
        <v>2529</v>
      </c>
      <c r="E3221">
        <v>3</v>
      </c>
      <c r="F3221" t="s">
        <v>4073</v>
      </c>
      <c r="G3221" t="s">
        <v>433</v>
      </c>
      <c r="H3221" s="157" t="s">
        <v>3849</v>
      </c>
      <c r="I3221" s="157" t="s">
        <v>3849</v>
      </c>
      <c r="J3221" t="s">
        <v>231</v>
      </c>
      <c r="L3221" s="157" t="s">
        <v>2611</v>
      </c>
    </row>
    <row r="3222" spans="1:12" x14ac:dyDescent="0.2">
      <c r="A3222" t="s">
        <v>4089</v>
      </c>
      <c r="B3222">
        <v>400101</v>
      </c>
      <c r="C3222" t="s">
        <v>2027</v>
      </c>
      <c r="D3222" s="157" t="s">
        <v>2529</v>
      </c>
      <c r="E3222">
        <v>4</v>
      </c>
      <c r="F3222" t="s">
        <v>4074</v>
      </c>
      <c r="G3222" t="s">
        <v>431</v>
      </c>
      <c r="H3222" s="157" t="s">
        <v>3851</v>
      </c>
      <c r="I3222" s="157" t="s">
        <v>3851</v>
      </c>
      <c r="J3222" t="s">
        <v>231</v>
      </c>
      <c r="L3222" s="157" t="s">
        <v>2611</v>
      </c>
    </row>
    <row r="3223" spans="1:12" x14ac:dyDescent="0.2">
      <c r="A3223" t="s">
        <v>4089</v>
      </c>
      <c r="B3223">
        <v>400101</v>
      </c>
      <c r="C3223" t="s">
        <v>2027</v>
      </c>
      <c r="D3223" s="157" t="s">
        <v>2529</v>
      </c>
      <c r="E3223">
        <v>5</v>
      </c>
      <c r="F3223" t="s">
        <v>4075</v>
      </c>
      <c r="G3223" t="s">
        <v>429</v>
      </c>
      <c r="H3223" s="157" t="s">
        <v>4006</v>
      </c>
      <c r="I3223" s="157" t="s">
        <v>4006</v>
      </c>
      <c r="J3223" t="s">
        <v>231</v>
      </c>
      <c r="L3223" s="157" t="s">
        <v>2611</v>
      </c>
    </row>
    <row r="3224" spans="1:12" x14ac:dyDescent="0.2">
      <c r="A3224" t="s">
        <v>4089</v>
      </c>
      <c r="B3224">
        <v>400101</v>
      </c>
      <c r="C3224" t="s">
        <v>2027</v>
      </c>
      <c r="D3224" s="157" t="s">
        <v>2529</v>
      </c>
      <c r="E3224">
        <v>6</v>
      </c>
      <c r="F3224" t="s">
        <v>4076</v>
      </c>
      <c r="G3224" t="s">
        <v>427</v>
      </c>
      <c r="H3224" s="157" t="s">
        <v>3853</v>
      </c>
      <c r="I3224" s="157" t="s">
        <v>3853</v>
      </c>
      <c r="J3224" t="s">
        <v>231</v>
      </c>
      <c r="L3224" s="157" t="s">
        <v>2611</v>
      </c>
    </row>
    <row r="3225" spans="1:12" x14ac:dyDescent="0.2">
      <c r="A3225" t="s">
        <v>4089</v>
      </c>
      <c r="B3225">
        <v>400101</v>
      </c>
      <c r="C3225" t="s">
        <v>2027</v>
      </c>
      <c r="D3225" s="157" t="s">
        <v>2529</v>
      </c>
      <c r="E3225">
        <v>7</v>
      </c>
      <c r="F3225" t="s">
        <v>4077</v>
      </c>
      <c r="G3225" t="s">
        <v>425</v>
      </c>
      <c r="H3225" s="157" t="s">
        <v>3853</v>
      </c>
      <c r="I3225" s="157" t="s">
        <v>3853</v>
      </c>
      <c r="J3225" t="s">
        <v>231</v>
      </c>
      <c r="L3225" s="157" t="s">
        <v>2611</v>
      </c>
    </row>
    <row r="3226" spans="1:12" x14ac:dyDescent="0.2">
      <c r="A3226" t="s">
        <v>4089</v>
      </c>
      <c r="B3226">
        <v>400101</v>
      </c>
      <c r="C3226" t="s">
        <v>2027</v>
      </c>
      <c r="D3226" s="157" t="s">
        <v>2529</v>
      </c>
      <c r="E3226">
        <v>8</v>
      </c>
      <c r="F3226" t="s">
        <v>4078</v>
      </c>
      <c r="G3226" t="s">
        <v>423</v>
      </c>
      <c r="H3226" s="157" t="s">
        <v>3854</v>
      </c>
      <c r="I3226" s="157" t="s">
        <v>3854</v>
      </c>
      <c r="J3226" t="s">
        <v>231</v>
      </c>
      <c r="L3226" s="157" t="s">
        <v>2611</v>
      </c>
    </row>
    <row r="3227" spans="1:12" x14ac:dyDescent="0.2">
      <c r="A3227" t="s">
        <v>4089</v>
      </c>
      <c r="B3227">
        <v>400101</v>
      </c>
      <c r="C3227" t="s">
        <v>2027</v>
      </c>
      <c r="D3227" s="157" t="s">
        <v>2529</v>
      </c>
      <c r="E3227">
        <v>9</v>
      </c>
      <c r="F3227" t="s">
        <v>4079</v>
      </c>
      <c r="G3227" t="s">
        <v>421</v>
      </c>
      <c r="H3227" s="157" t="s">
        <v>3856</v>
      </c>
      <c r="I3227" s="157" t="s">
        <v>3856</v>
      </c>
      <c r="J3227" t="s">
        <v>231</v>
      </c>
      <c r="L3227" s="157" t="s">
        <v>2611</v>
      </c>
    </row>
    <row r="3228" spans="1:12" x14ac:dyDescent="0.2">
      <c r="A3228" t="s">
        <v>4089</v>
      </c>
      <c r="B3228">
        <v>400101</v>
      </c>
      <c r="C3228" t="s">
        <v>2027</v>
      </c>
      <c r="D3228" s="157" t="s">
        <v>2529</v>
      </c>
      <c r="E3228">
        <v>10</v>
      </c>
      <c r="F3228" t="s">
        <v>4080</v>
      </c>
      <c r="G3228" t="s">
        <v>419</v>
      </c>
      <c r="H3228" s="157" t="s">
        <v>3857</v>
      </c>
      <c r="I3228" s="157" t="s">
        <v>3857</v>
      </c>
      <c r="J3228" t="s">
        <v>231</v>
      </c>
      <c r="L3228" s="157" t="s">
        <v>2611</v>
      </c>
    </row>
    <row r="3229" spans="1:12" x14ac:dyDescent="0.2">
      <c r="A3229" t="s">
        <v>4089</v>
      </c>
      <c r="B3229">
        <v>400101</v>
      </c>
      <c r="C3229" t="s">
        <v>2027</v>
      </c>
      <c r="D3229" s="157" t="s">
        <v>2529</v>
      </c>
      <c r="E3229">
        <v>11</v>
      </c>
      <c r="F3229" t="s">
        <v>4081</v>
      </c>
      <c r="G3229" t="s">
        <v>417</v>
      </c>
      <c r="H3229" s="157" t="s">
        <v>3858</v>
      </c>
      <c r="I3229" s="157" t="s">
        <v>3858</v>
      </c>
      <c r="J3229" t="s">
        <v>231</v>
      </c>
      <c r="L3229" s="157" t="s">
        <v>2611</v>
      </c>
    </row>
    <row r="3230" spans="1:12" x14ac:dyDescent="0.2">
      <c r="A3230" t="s">
        <v>4089</v>
      </c>
      <c r="B3230">
        <v>400101</v>
      </c>
      <c r="C3230" t="s">
        <v>2027</v>
      </c>
      <c r="D3230" s="157" t="s">
        <v>2529</v>
      </c>
      <c r="E3230">
        <v>12</v>
      </c>
      <c r="F3230" t="s">
        <v>4082</v>
      </c>
      <c r="G3230" t="s">
        <v>415</v>
      </c>
      <c r="H3230" s="157" t="s">
        <v>3860</v>
      </c>
      <c r="I3230" s="157" t="s">
        <v>3860</v>
      </c>
      <c r="J3230" t="s">
        <v>231</v>
      </c>
      <c r="L3230" s="157" t="s">
        <v>2611</v>
      </c>
    </row>
    <row r="3231" spans="1:12" x14ac:dyDescent="0.2">
      <c r="A3231" t="s">
        <v>4089</v>
      </c>
      <c r="B3231">
        <v>400101</v>
      </c>
      <c r="C3231" t="s">
        <v>2027</v>
      </c>
      <c r="D3231" s="157" t="s">
        <v>2529</v>
      </c>
      <c r="E3231">
        <v>13</v>
      </c>
      <c r="F3231" t="s">
        <v>4083</v>
      </c>
      <c r="G3231" t="s">
        <v>413</v>
      </c>
      <c r="H3231" s="157" t="s">
        <v>3861</v>
      </c>
      <c r="I3231" s="157" t="s">
        <v>3861</v>
      </c>
      <c r="J3231" t="s">
        <v>231</v>
      </c>
      <c r="L3231" s="157" t="s">
        <v>2611</v>
      </c>
    </row>
    <row r="3232" spans="1:12" x14ac:dyDescent="0.2">
      <c r="A3232" t="s">
        <v>4089</v>
      </c>
      <c r="B3232">
        <v>400101</v>
      </c>
      <c r="C3232" t="s">
        <v>2027</v>
      </c>
      <c r="D3232" s="157" t="s">
        <v>2529</v>
      </c>
      <c r="E3232">
        <v>14</v>
      </c>
      <c r="F3232" t="s">
        <v>4084</v>
      </c>
      <c r="G3232" t="s">
        <v>411</v>
      </c>
      <c r="H3232" s="157" t="s">
        <v>3862</v>
      </c>
      <c r="I3232" s="157" t="s">
        <v>3862</v>
      </c>
      <c r="J3232" t="s">
        <v>231</v>
      </c>
      <c r="L3232" s="157" t="s">
        <v>2611</v>
      </c>
    </row>
    <row r="3233" spans="1:12" x14ac:dyDescent="0.2">
      <c r="A3233" t="s">
        <v>4089</v>
      </c>
      <c r="B3233">
        <v>400101</v>
      </c>
      <c r="C3233" t="s">
        <v>2027</v>
      </c>
      <c r="D3233" s="157" t="s">
        <v>2529</v>
      </c>
      <c r="E3233">
        <v>15</v>
      </c>
      <c r="F3233" t="s">
        <v>4085</v>
      </c>
      <c r="G3233" t="s">
        <v>409</v>
      </c>
      <c r="H3233" s="157" t="s">
        <v>4007</v>
      </c>
      <c r="I3233" s="157" t="s">
        <v>4007</v>
      </c>
      <c r="J3233" t="s">
        <v>231</v>
      </c>
      <c r="L3233" s="157" t="s">
        <v>2611</v>
      </c>
    </row>
    <row r="3234" spans="1:12" x14ac:dyDescent="0.2">
      <c r="A3234" t="s">
        <v>4089</v>
      </c>
      <c r="B3234">
        <v>400101</v>
      </c>
      <c r="C3234" t="s">
        <v>2027</v>
      </c>
      <c r="D3234" s="157" t="s">
        <v>2529</v>
      </c>
      <c r="E3234">
        <v>16</v>
      </c>
      <c r="F3234" t="s">
        <v>4086</v>
      </c>
      <c r="G3234" t="s">
        <v>407</v>
      </c>
      <c r="H3234" s="157" t="s">
        <v>4090</v>
      </c>
      <c r="I3234" s="157" t="s">
        <v>4090</v>
      </c>
      <c r="J3234" t="s">
        <v>231</v>
      </c>
      <c r="L3234" s="157" t="s">
        <v>2611</v>
      </c>
    </row>
    <row r="3235" spans="1:12" x14ac:dyDescent="0.2">
      <c r="A3235" t="s">
        <v>4089</v>
      </c>
      <c r="B3235">
        <v>400101</v>
      </c>
      <c r="C3235" t="s">
        <v>2027</v>
      </c>
      <c r="D3235" s="157" t="s">
        <v>2529</v>
      </c>
      <c r="E3235">
        <v>17</v>
      </c>
      <c r="F3235" t="s">
        <v>4087</v>
      </c>
      <c r="G3235" t="s">
        <v>405</v>
      </c>
      <c r="H3235" s="157" t="s">
        <v>4008</v>
      </c>
      <c r="I3235" s="157" t="s">
        <v>4008</v>
      </c>
      <c r="J3235" t="s">
        <v>231</v>
      </c>
      <c r="L3235" s="157" t="s">
        <v>2611</v>
      </c>
    </row>
    <row r="3236" spans="1:12" x14ac:dyDescent="0.2">
      <c r="A3236" t="s">
        <v>4089</v>
      </c>
      <c r="B3236">
        <v>400101</v>
      </c>
      <c r="C3236" t="s">
        <v>2027</v>
      </c>
      <c r="D3236" s="157" t="s">
        <v>2529</v>
      </c>
      <c r="E3236">
        <v>18</v>
      </c>
      <c r="F3236" t="s">
        <v>4088</v>
      </c>
      <c r="G3236" t="s">
        <v>403</v>
      </c>
      <c r="H3236" s="157" t="s">
        <v>2946</v>
      </c>
      <c r="I3236" s="157" t="s">
        <v>2946</v>
      </c>
      <c r="J3236" t="s">
        <v>231</v>
      </c>
      <c r="L3236" s="157" t="s">
        <v>2611</v>
      </c>
    </row>
    <row r="3237" spans="1:12" x14ac:dyDescent="0.2">
      <c r="A3237" t="s">
        <v>4089</v>
      </c>
      <c r="B3237">
        <v>400101</v>
      </c>
      <c r="C3237" t="s">
        <v>2027</v>
      </c>
      <c r="D3237" s="157" t="s">
        <v>2529</v>
      </c>
      <c r="E3237">
        <v>19</v>
      </c>
      <c r="F3237" t="s">
        <v>3169</v>
      </c>
      <c r="G3237" t="s">
        <v>219</v>
      </c>
      <c r="H3237" s="157" t="s">
        <v>2949</v>
      </c>
      <c r="I3237" s="157" t="s">
        <v>2949</v>
      </c>
      <c r="J3237" t="s">
        <v>231</v>
      </c>
      <c r="L3237" s="157" t="s">
        <v>2611</v>
      </c>
    </row>
    <row r="3238" spans="1:12" x14ac:dyDescent="0.2">
      <c r="A3238" t="s">
        <v>4089</v>
      </c>
      <c r="B3238">
        <v>400101</v>
      </c>
      <c r="C3238" t="s">
        <v>2027</v>
      </c>
      <c r="D3238" s="157" t="s">
        <v>2529</v>
      </c>
      <c r="E3238">
        <v>20</v>
      </c>
      <c r="F3238" t="s">
        <v>3036</v>
      </c>
      <c r="G3238" t="s">
        <v>222</v>
      </c>
      <c r="H3238" s="157" t="s">
        <v>4009</v>
      </c>
      <c r="I3238" s="157" t="s">
        <v>4009</v>
      </c>
      <c r="J3238" t="s">
        <v>231</v>
      </c>
      <c r="L3238" s="157" t="s">
        <v>2611</v>
      </c>
    </row>
    <row r="3239" spans="1:12" x14ac:dyDescent="0.2">
      <c r="A3239" t="s">
        <v>4089</v>
      </c>
      <c r="B3239">
        <v>400101</v>
      </c>
      <c r="C3239" t="s">
        <v>2027</v>
      </c>
      <c r="D3239" s="157" t="s">
        <v>2529</v>
      </c>
      <c r="E3239">
        <v>21</v>
      </c>
      <c r="F3239" t="s">
        <v>3779</v>
      </c>
      <c r="G3239" t="s">
        <v>225</v>
      </c>
      <c r="H3239" s="157" t="s">
        <v>2950</v>
      </c>
      <c r="I3239" s="157" t="s">
        <v>2950</v>
      </c>
      <c r="J3239" t="s">
        <v>231</v>
      </c>
      <c r="L3239" s="157" t="s">
        <v>2611</v>
      </c>
    </row>
    <row r="3240" spans="1:12" x14ac:dyDescent="0.2">
      <c r="A3240" t="s">
        <v>4089</v>
      </c>
      <c r="B3240">
        <v>400101</v>
      </c>
      <c r="C3240" t="s">
        <v>2027</v>
      </c>
      <c r="D3240" s="157" t="s">
        <v>2529</v>
      </c>
      <c r="E3240">
        <v>22</v>
      </c>
      <c r="F3240" t="s">
        <v>3037</v>
      </c>
      <c r="G3240" t="s">
        <v>228</v>
      </c>
      <c r="H3240" s="157" t="s">
        <v>2951</v>
      </c>
      <c r="I3240" s="157" t="s">
        <v>2951</v>
      </c>
      <c r="J3240" t="s">
        <v>231</v>
      </c>
      <c r="L3240" s="157" t="s">
        <v>2611</v>
      </c>
    </row>
    <row r="3241" spans="1:12" x14ac:dyDescent="0.2">
      <c r="A3241" t="s">
        <v>4089</v>
      </c>
      <c r="B3241">
        <v>400101</v>
      </c>
      <c r="C3241" t="s">
        <v>2027</v>
      </c>
      <c r="D3241" s="157" t="s">
        <v>2529</v>
      </c>
      <c r="E3241">
        <v>23</v>
      </c>
      <c r="F3241" t="s">
        <v>3038</v>
      </c>
      <c r="G3241" t="s">
        <v>231</v>
      </c>
      <c r="H3241" s="157" t="s">
        <v>2952</v>
      </c>
      <c r="I3241" s="157" t="s">
        <v>2952</v>
      </c>
      <c r="J3241" t="s">
        <v>231</v>
      </c>
      <c r="L3241" s="157" t="s">
        <v>2611</v>
      </c>
    </row>
    <row r="3242" spans="1:12" x14ac:dyDescent="0.2">
      <c r="A3242" t="s">
        <v>4091</v>
      </c>
      <c r="B3242">
        <v>400101</v>
      </c>
      <c r="C3242" t="s">
        <v>2027</v>
      </c>
      <c r="D3242" s="157" t="s">
        <v>2203</v>
      </c>
      <c r="E3242">
        <v>1</v>
      </c>
      <c r="F3242" t="s">
        <v>4071</v>
      </c>
      <c r="G3242" t="s">
        <v>2607</v>
      </c>
      <c r="H3242" s="157" t="s">
        <v>3416</v>
      </c>
      <c r="I3242" s="157" t="s">
        <v>3416</v>
      </c>
      <c r="J3242" t="s">
        <v>231</v>
      </c>
      <c r="L3242" s="157" t="s">
        <v>2611</v>
      </c>
    </row>
    <row r="3243" spans="1:12" x14ac:dyDescent="0.2">
      <c r="A3243" t="s">
        <v>4091</v>
      </c>
      <c r="B3243">
        <v>400101</v>
      </c>
      <c r="C3243" t="s">
        <v>2027</v>
      </c>
      <c r="D3243" s="157" t="s">
        <v>2203</v>
      </c>
      <c r="E3243">
        <v>2</v>
      </c>
      <c r="F3243" t="s">
        <v>4072</v>
      </c>
      <c r="G3243" t="s">
        <v>435</v>
      </c>
      <c r="H3243" s="157" t="s">
        <v>3417</v>
      </c>
      <c r="I3243" s="157" t="s">
        <v>3417</v>
      </c>
      <c r="J3243" t="s">
        <v>231</v>
      </c>
      <c r="L3243" s="157" t="s">
        <v>2611</v>
      </c>
    </row>
    <row r="3244" spans="1:12" x14ac:dyDescent="0.2">
      <c r="A3244" t="s">
        <v>4091</v>
      </c>
      <c r="B3244">
        <v>400101</v>
      </c>
      <c r="C3244" t="s">
        <v>2027</v>
      </c>
      <c r="D3244" s="157" t="s">
        <v>2203</v>
      </c>
      <c r="E3244">
        <v>3</v>
      </c>
      <c r="F3244" t="s">
        <v>4073</v>
      </c>
      <c r="G3244" t="s">
        <v>433</v>
      </c>
      <c r="H3244" s="157" t="s">
        <v>3418</v>
      </c>
      <c r="I3244" s="157" t="s">
        <v>3418</v>
      </c>
      <c r="J3244" t="s">
        <v>231</v>
      </c>
      <c r="L3244" s="157" t="s">
        <v>2611</v>
      </c>
    </row>
    <row r="3245" spans="1:12" x14ac:dyDescent="0.2">
      <c r="A3245" t="s">
        <v>4091</v>
      </c>
      <c r="B3245">
        <v>400101</v>
      </c>
      <c r="C3245" t="s">
        <v>2027</v>
      </c>
      <c r="D3245" s="157" t="s">
        <v>2203</v>
      </c>
      <c r="E3245">
        <v>4</v>
      </c>
      <c r="F3245" t="s">
        <v>4074</v>
      </c>
      <c r="G3245" t="s">
        <v>431</v>
      </c>
      <c r="H3245" s="157" t="s">
        <v>3865</v>
      </c>
      <c r="I3245" s="157" t="s">
        <v>3865</v>
      </c>
      <c r="J3245" t="s">
        <v>231</v>
      </c>
      <c r="L3245" s="157" t="s">
        <v>2611</v>
      </c>
    </row>
    <row r="3246" spans="1:12" x14ac:dyDescent="0.2">
      <c r="A3246" t="s">
        <v>4091</v>
      </c>
      <c r="B3246">
        <v>400101</v>
      </c>
      <c r="C3246" t="s">
        <v>2027</v>
      </c>
      <c r="D3246" s="157" t="s">
        <v>2203</v>
      </c>
      <c r="E3246">
        <v>5</v>
      </c>
      <c r="F3246" t="s">
        <v>4075</v>
      </c>
      <c r="G3246" t="s">
        <v>429</v>
      </c>
      <c r="H3246" s="157" t="s">
        <v>2964</v>
      </c>
      <c r="I3246" s="157" t="s">
        <v>2964</v>
      </c>
      <c r="J3246" t="s">
        <v>231</v>
      </c>
      <c r="L3246" s="157" t="s">
        <v>2611</v>
      </c>
    </row>
    <row r="3247" spans="1:12" x14ac:dyDescent="0.2">
      <c r="A3247" t="s">
        <v>4091</v>
      </c>
      <c r="B3247">
        <v>400101</v>
      </c>
      <c r="C3247" t="s">
        <v>2027</v>
      </c>
      <c r="D3247" s="157" t="s">
        <v>2203</v>
      </c>
      <c r="E3247">
        <v>6</v>
      </c>
      <c r="F3247" t="s">
        <v>4076</v>
      </c>
      <c r="G3247" t="s">
        <v>427</v>
      </c>
      <c r="H3247" s="157" t="s">
        <v>3421</v>
      </c>
      <c r="I3247" s="157" t="s">
        <v>3421</v>
      </c>
      <c r="J3247" t="s">
        <v>231</v>
      </c>
      <c r="L3247" s="157" t="s">
        <v>2611</v>
      </c>
    </row>
    <row r="3248" spans="1:12" x14ac:dyDescent="0.2">
      <c r="A3248" t="s">
        <v>4091</v>
      </c>
      <c r="B3248">
        <v>400101</v>
      </c>
      <c r="C3248" t="s">
        <v>2027</v>
      </c>
      <c r="D3248" s="157" t="s">
        <v>2203</v>
      </c>
      <c r="E3248">
        <v>7</v>
      </c>
      <c r="F3248" t="s">
        <v>4077</v>
      </c>
      <c r="G3248" t="s">
        <v>425</v>
      </c>
      <c r="H3248" s="157" t="s">
        <v>3421</v>
      </c>
      <c r="I3248" s="157" t="s">
        <v>3421</v>
      </c>
      <c r="J3248" t="s">
        <v>231</v>
      </c>
      <c r="L3248" s="157" t="s">
        <v>2611</v>
      </c>
    </row>
    <row r="3249" spans="1:12" x14ac:dyDescent="0.2">
      <c r="A3249" t="s">
        <v>4091</v>
      </c>
      <c r="B3249">
        <v>400101</v>
      </c>
      <c r="C3249" t="s">
        <v>2027</v>
      </c>
      <c r="D3249" s="157" t="s">
        <v>2203</v>
      </c>
      <c r="E3249">
        <v>8</v>
      </c>
      <c r="F3249" t="s">
        <v>4078</v>
      </c>
      <c r="G3249" t="s">
        <v>423</v>
      </c>
      <c r="H3249" s="157" t="s">
        <v>3422</v>
      </c>
      <c r="I3249" s="157" t="s">
        <v>3422</v>
      </c>
      <c r="J3249" t="s">
        <v>231</v>
      </c>
      <c r="L3249" s="157" t="s">
        <v>2611</v>
      </c>
    </row>
    <row r="3250" spans="1:12" x14ac:dyDescent="0.2">
      <c r="A3250" t="s">
        <v>4091</v>
      </c>
      <c r="B3250">
        <v>400101</v>
      </c>
      <c r="C3250" t="s">
        <v>2027</v>
      </c>
      <c r="D3250" s="157" t="s">
        <v>2203</v>
      </c>
      <c r="E3250">
        <v>9</v>
      </c>
      <c r="F3250" t="s">
        <v>4079</v>
      </c>
      <c r="G3250" t="s">
        <v>421</v>
      </c>
      <c r="H3250" s="157" t="s">
        <v>3424</v>
      </c>
      <c r="I3250" s="157" t="s">
        <v>3424</v>
      </c>
      <c r="J3250" t="s">
        <v>231</v>
      </c>
      <c r="L3250" s="157" t="s">
        <v>2611</v>
      </c>
    </row>
    <row r="3251" spans="1:12" x14ac:dyDescent="0.2">
      <c r="A3251" t="s">
        <v>4091</v>
      </c>
      <c r="B3251">
        <v>400101</v>
      </c>
      <c r="C3251" t="s">
        <v>2027</v>
      </c>
      <c r="D3251" s="157" t="s">
        <v>2203</v>
      </c>
      <c r="E3251">
        <v>10</v>
      </c>
      <c r="F3251" t="s">
        <v>4080</v>
      </c>
      <c r="G3251" t="s">
        <v>419</v>
      </c>
      <c r="H3251" s="157" t="s">
        <v>3425</v>
      </c>
      <c r="I3251" s="157" t="s">
        <v>3425</v>
      </c>
      <c r="J3251" t="s">
        <v>231</v>
      </c>
      <c r="L3251" s="157" t="s">
        <v>2611</v>
      </c>
    </row>
    <row r="3252" spans="1:12" x14ac:dyDescent="0.2">
      <c r="A3252" t="s">
        <v>4091</v>
      </c>
      <c r="B3252">
        <v>400101</v>
      </c>
      <c r="C3252" t="s">
        <v>2027</v>
      </c>
      <c r="D3252" s="157" t="s">
        <v>2203</v>
      </c>
      <c r="E3252">
        <v>11</v>
      </c>
      <c r="F3252" t="s">
        <v>4081</v>
      </c>
      <c r="G3252" t="s">
        <v>417</v>
      </c>
      <c r="H3252" s="157" t="s">
        <v>3426</v>
      </c>
      <c r="I3252" s="157" t="s">
        <v>3426</v>
      </c>
      <c r="J3252" t="s">
        <v>231</v>
      </c>
      <c r="L3252" s="157" t="s">
        <v>2611</v>
      </c>
    </row>
    <row r="3253" spans="1:12" x14ac:dyDescent="0.2">
      <c r="A3253" t="s">
        <v>4091</v>
      </c>
      <c r="B3253">
        <v>400101</v>
      </c>
      <c r="C3253" t="s">
        <v>2027</v>
      </c>
      <c r="D3253" s="157" t="s">
        <v>2203</v>
      </c>
      <c r="E3253">
        <v>12</v>
      </c>
      <c r="F3253" t="s">
        <v>4082</v>
      </c>
      <c r="G3253" t="s">
        <v>415</v>
      </c>
      <c r="H3253" s="157" t="s">
        <v>3428</v>
      </c>
      <c r="I3253" s="157" t="s">
        <v>3428</v>
      </c>
      <c r="J3253" t="s">
        <v>231</v>
      </c>
      <c r="L3253" s="157" t="s">
        <v>2611</v>
      </c>
    </row>
    <row r="3254" spans="1:12" x14ac:dyDescent="0.2">
      <c r="A3254" t="s">
        <v>4091</v>
      </c>
      <c r="B3254">
        <v>400101</v>
      </c>
      <c r="C3254" t="s">
        <v>2027</v>
      </c>
      <c r="D3254" s="157" t="s">
        <v>2203</v>
      </c>
      <c r="E3254">
        <v>13</v>
      </c>
      <c r="F3254" t="s">
        <v>4083</v>
      </c>
      <c r="G3254" t="s">
        <v>413</v>
      </c>
      <c r="H3254" s="157" t="s">
        <v>4092</v>
      </c>
      <c r="I3254" s="157" t="s">
        <v>4092</v>
      </c>
      <c r="J3254" t="s">
        <v>231</v>
      </c>
      <c r="L3254" s="157" t="s">
        <v>2611</v>
      </c>
    </row>
    <row r="3255" spans="1:12" x14ac:dyDescent="0.2">
      <c r="A3255" t="s">
        <v>4091</v>
      </c>
      <c r="B3255">
        <v>400101</v>
      </c>
      <c r="C3255" t="s">
        <v>2027</v>
      </c>
      <c r="D3255" s="157" t="s">
        <v>2203</v>
      </c>
      <c r="E3255">
        <v>14</v>
      </c>
      <c r="F3255" t="s">
        <v>4084</v>
      </c>
      <c r="G3255" t="s">
        <v>411</v>
      </c>
      <c r="H3255" s="157" t="s">
        <v>3867</v>
      </c>
      <c r="I3255" s="157" t="s">
        <v>3867</v>
      </c>
      <c r="J3255" t="s">
        <v>231</v>
      </c>
      <c r="L3255" s="157" t="s">
        <v>2611</v>
      </c>
    </row>
    <row r="3256" spans="1:12" x14ac:dyDescent="0.2">
      <c r="A3256" t="s">
        <v>4091</v>
      </c>
      <c r="B3256">
        <v>400101</v>
      </c>
      <c r="C3256" t="s">
        <v>2027</v>
      </c>
      <c r="D3256" s="157" t="s">
        <v>2203</v>
      </c>
      <c r="E3256">
        <v>15</v>
      </c>
      <c r="F3256" t="s">
        <v>4085</v>
      </c>
      <c r="G3256" t="s">
        <v>409</v>
      </c>
      <c r="H3256" s="157" t="s">
        <v>3430</v>
      </c>
      <c r="I3256" s="157" t="s">
        <v>3430</v>
      </c>
      <c r="J3256" t="s">
        <v>231</v>
      </c>
      <c r="L3256" s="157" t="s">
        <v>2611</v>
      </c>
    </row>
    <row r="3257" spans="1:12" x14ac:dyDescent="0.2">
      <c r="A3257" t="s">
        <v>4091</v>
      </c>
      <c r="B3257">
        <v>400101</v>
      </c>
      <c r="C3257" t="s">
        <v>2027</v>
      </c>
      <c r="D3257" s="157" t="s">
        <v>2203</v>
      </c>
      <c r="E3257">
        <v>16</v>
      </c>
      <c r="F3257" t="s">
        <v>4086</v>
      </c>
      <c r="G3257" t="s">
        <v>407</v>
      </c>
      <c r="H3257" s="157" t="s">
        <v>3868</v>
      </c>
      <c r="I3257" s="157" t="s">
        <v>3868</v>
      </c>
      <c r="J3257" t="s">
        <v>231</v>
      </c>
      <c r="L3257" s="157" t="s">
        <v>2611</v>
      </c>
    </row>
    <row r="3258" spans="1:12" x14ac:dyDescent="0.2">
      <c r="A3258" t="s">
        <v>4091</v>
      </c>
      <c r="B3258">
        <v>400101</v>
      </c>
      <c r="C3258" t="s">
        <v>2027</v>
      </c>
      <c r="D3258" s="157" t="s">
        <v>2203</v>
      </c>
      <c r="E3258">
        <v>17</v>
      </c>
      <c r="F3258" t="s">
        <v>4087</v>
      </c>
      <c r="G3258" t="s">
        <v>405</v>
      </c>
      <c r="H3258" s="157" t="s">
        <v>3431</v>
      </c>
      <c r="I3258" s="157" t="s">
        <v>3431</v>
      </c>
      <c r="J3258" t="s">
        <v>231</v>
      </c>
      <c r="L3258" s="157" t="s">
        <v>2611</v>
      </c>
    </row>
    <row r="3259" spans="1:12" x14ac:dyDescent="0.2">
      <c r="A3259" t="s">
        <v>4091</v>
      </c>
      <c r="B3259">
        <v>400101</v>
      </c>
      <c r="C3259" t="s">
        <v>2027</v>
      </c>
      <c r="D3259" s="157" t="s">
        <v>2203</v>
      </c>
      <c r="E3259">
        <v>18</v>
      </c>
      <c r="F3259" t="s">
        <v>4088</v>
      </c>
      <c r="G3259" t="s">
        <v>403</v>
      </c>
      <c r="H3259" s="157" t="s">
        <v>4012</v>
      </c>
      <c r="I3259" s="157" t="s">
        <v>4012</v>
      </c>
      <c r="J3259" t="s">
        <v>231</v>
      </c>
      <c r="L3259" s="157" t="s">
        <v>2611</v>
      </c>
    </row>
    <row r="3260" spans="1:12" x14ac:dyDescent="0.2">
      <c r="A3260" t="s">
        <v>4091</v>
      </c>
      <c r="B3260">
        <v>400101</v>
      </c>
      <c r="C3260" t="s">
        <v>2027</v>
      </c>
      <c r="D3260" s="157" t="s">
        <v>2203</v>
      </c>
      <c r="E3260">
        <v>19</v>
      </c>
      <c r="F3260" t="s">
        <v>3169</v>
      </c>
      <c r="G3260" t="s">
        <v>219</v>
      </c>
      <c r="H3260" s="157" t="s">
        <v>3434</v>
      </c>
      <c r="I3260" s="157" t="s">
        <v>3434</v>
      </c>
      <c r="J3260" t="s">
        <v>231</v>
      </c>
      <c r="L3260" s="157" t="s">
        <v>2611</v>
      </c>
    </row>
    <row r="3261" spans="1:12" x14ac:dyDescent="0.2">
      <c r="A3261" t="s">
        <v>4091</v>
      </c>
      <c r="B3261">
        <v>400101</v>
      </c>
      <c r="C3261" t="s">
        <v>2027</v>
      </c>
      <c r="D3261" s="157" t="s">
        <v>2203</v>
      </c>
      <c r="E3261">
        <v>20</v>
      </c>
      <c r="F3261" t="s">
        <v>3036</v>
      </c>
      <c r="G3261" t="s">
        <v>222</v>
      </c>
      <c r="H3261" s="157" t="s">
        <v>3435</v>
      </c>
      <c r="I3261" s="157" t="s">
        <v>3435</v>
      </c>
      <c r="J3261" t="s">
        <v>231</v>
      </c>
      <c r="L3261" s="157" t="s">
        <v>2611</v>
      </c>
    </row>
    <row r="3262" spans="1:12" x14ac:dyDescent="0.2">
      <c r="A3262" t="s">
        <v>4091</v>
      </c>
      <c r="B3262">
        <v>400101</v>
      </c>
      <c r="C3262" t="s">
        <v>2027</v>
      </c>
      <c r="D3262" s="157" t="s">
        <v>2203</v>
      </c>
      <c r="E3262">
        <v>21</v>
      </c>
      <c r="F3262" t="s">
        <v>3779</v>
      </c>
      <c r="G3262" t="s">
        <v>225</v>
      </c>
      <c r="H3262" s="157" t="s">
        <v>3436</v>
      </c>
      <c r="I3262" s="157" t="s">
        <v>3436</v>
      </c>
      <c r="J3262" t="s">
        <v>231</v>
      </c>
      <c r="L3262" s="157" t="s">
        <v>2611</v>
      </c>
    </row>
    <row r="3263" spans="1:12" x14ac:dyDescent="0.2">
      <c r="A3263" t="s">
        <v>4091</v>
      </c>
      <c r="B3263">
        <v>400101</v>
      </c>
      <c r="C3263" t="s">
        <v>2027</v>
      </c>
      <c r="D3263" s="157" t="s">
        <v>2203</v>
      </c>
      <c r="E3263">
        <v>22</v>
      </c>
      <c r="F3263" t="s">
        <v>3037</v>
      </c>
      <c r="G3263" t="s">
        <v>228</v>
      </c>
      <c r="H3263" s="157" t="s">
        <v>3437</v>
      </c>
      <c r="I3263" s="157" t="s">
        <v>3437</v>
      </c>
      <c r="J3263" t="s">
        <v>231</v>
      </c>
      <c r="L3263" s="157" t="s">
        <v>2611</v>
      </c>
    </row>
    <row r="3264" spans="1:12" x14ac:dyDescent="0.2">
      <c r="A3264" t="s">
        <v>4091</v>
      </c>
      <c r="B3264">
        <v>400101</v>
      </c>
      <c r="C3264" t="s">
        <v>2027</v>
      </c>
      <c r="D3264" s="157" t="s">
        <v>2203</v>
      </c>
      <c r="E3264">
        <v>23</v>
      </c>
      <c r="F3264" t="s">
        <v>3038</v>
      </c>
      <c r="G3264" t="s">
        <v>231</v>
      </c>
      <c r="H3264" s="157" t="s">
        <v>3438</v>
      </c>
      <c r="I3264" s="157" t="s">
        <v>3438</v>
      </c>
      <c r="J3264" t="s">
        <v>231</v>
      </c>
      <c r="L3264" s="157" t="s">
        <v>2611</v>
      </c>
    </row>
    <row r="3265" spans="1:12" x14ac:dyDescent="0.2">
      <c r="A3265" t="s">
        <v>4093</v>
      </c>
      <c r="B3265">
        <v>400101</v>
      </c>
      <c r="C3265" t="s">
        <v>2027</v>
      </c>
      <c r="D3265" s="157" t="s">
        <v>2557</v>
      </c>
      <c r="E3265">
        <v>1</v>
      </c>
      <c r="F3265" t="s">
        <v>4071</v>
      </c>
      <c r="G3265" t="s">
        <v>2607</v>
      </c>
      <c r="H3265" s="157" t="s">
        <v>3876</v>
      </c>
      <c r="I3265" s="157" t="s">
        <v>3876</v>
      </c>
      <c r="J3265" t="s">
        <v>231</v>
      </c>
      <c r="L3265" s="157" t="s">
        <v>2611</v>
      </c>
    </row>
    <row r="3266" spans="1:12" x14ac:dyDescent="0.2">
      <c r="A3266" t="s">
        <v>4093</v>
      </c>
      <c r="B3266">
        <v>400101</v>
      </c>
      <c r="C3266" t="s">
        <v>2027</v>
      </c>
      <c r="D3266" s="157" t="s">
        <v>2557</v>
      </c>
      <c r="E3266">
        <v>2</v>
      </c>
      <c r="F3266" t="s">
        <v>4072</v>
      </c>
      <c r="G3266" t="s">
        <v>435</v>
      </c>
      <c r="H3266" s="157" t="s">
        <v>3460</v>
      </c>
      <c r="I3266" s="157" t="s">
        <v>3460</v>
      </c>
      <c r="J3266" t="s">
        <v>231</v>
      </c>
      <c r="L3266" s="157" t="s">
        <v>2611</v>
      </c>
    </row>
    <row r="3267" spans="1:12" x14ac:dyDescent="0.2">
      <c r="A3267" t="s">
        <v>4093</v>
      </c>
      <c r="B3267">
        <v>400101</v>
      </c>
      <c r="C3267" t="s">
        <v>2027</v>
      </c>
      <c r="D3267" s="157" t="s">
        <v>2557</v>
      </c>
      <c r="E3267">
        <v>3</v>
      </c>
      <c r="F3267" t="s">
        <v>4073</v>
      </c>
      <c r="G3267" t="s">
        <v>433</v>
      </c>
      <c r="H3267" s="157" t="s">
        <v>3461</v>
      </c>
      <c r="I3267" s="157" t="s">
        <v>3461</v>
      </c>
      <c r="J3267" t="s">
        <v>231</v>
      </c>
      <c r="L3267" s="157" t="s">
        <v>2611</v>
      </c>
    </row>
    <row r="3268" spans="1:12" x14ac:dyDescent="0.2">
      <c r="A3268" t="s">
        <v>4093</v>
      </c>
      <c r="B3268">
        <v>400101</v>
      </c>
      <c r="C3268" t="s">
        <v>2027</v>
      </c>
      <c r="D3268" s="157" t="s">
        <v>2557</v>
      </c>
      <c r="E3268">
        <v>4</v>
      </c>
      <c r="F3268" t="s">
        <v>4074</v>
      </c>
      <c r="G3268" t="s">
        <v>431</v>
      </c>
      <c r="H3268" s="157" t="s">
        <v>3462</v>
      </c>
      <c r="I3268" s="157" t="s">
        <v>3462</v>
      </c>
      <c r="J3268" t="s">
        <v>231</v>
      </c>
      <c r="L3268" s="157" t="s">
        <v>2611</v>
      </c>
    </row>
    <row r="3269" spans="1:12" x14ac:dyDescent="0.2">
      <c r="A3269" t="s">
        <v>4093</v>
      </c>
      <c r="B3269">
        <v>400101</v>
      </c>
      <c r="C3269" t="s">
        <v>2027</v>
      </c>
      <c r="D3269" s="157" t="s">
        <v>2557</v>
      </c>
      <c r="E3269">
        <v>5</v>
      </c>
      <c r="F3269" t="s">
        <v>4075</v>
      </c>
      <c r="G3269" t="s">
        <v>429</v>
      </c>
      <c r="H3269" s="157" t="s">
        <v>3877</v>
      </c>
      <c r="I3269" s="157" t="s">
        <v>3877</v>
      </c>
      <c r="J3269" t="s">
        <v>231</v>
      </c>
      <c r="L3269" s="157" t="s">
        <v>2611</v>
      </c>
    </row>
    <row r="3270" spans="1:12" x14ac:dyDescent="0.2">
      <c r="A3270" t="s">
        <v>4093</v>
      </c>
      <c r="B3270">
        <v>400101</v>
      </c>
      <c r="C3270" t="s">
        <v>2027</v>
      </c>
      <c r="D3270" s="157" t="s">
        <v>2557</v>
      </c>
      <c r="E3270">
        <v>6</v>
      </c>
      <c r="F3270" t="s">
        <v>4076</v>
      </c>
      <c r="G3270" t="s">
        <v>427</v>
      </c>
      <c r="H3270" s="157" t="s">
        <v>3467</v>
      </c>
      <c r="I3270" s="157" t="s">
        <v>3467</v>
      </c>
      <c r="J3270" t="s">
        <v>231</v>
      </c>
      <c r="L3270" s="157" t="s">
        <v>2611</v>
      </c>
    </row>
    <row r="3271" spans="1:12" x14ac:dyDescent="0.2">
      <c r="A3271" t="s">
        <v>4093</v>
      </c>
      <c r="B3271">
        <v>400101</v>
      </c>
      <c r="C3271" t="s">
        <v>2027</v>
      </c>
      <c r="D3271" s="157" t="s">
        <v>2557</v>
      </c>
      <c r="E3271">
        <v>7</v>
      </c>
      <c r="F3271" t="s">
        <v>4077</v>
      </c>
      <c r="G3271" t="s">
        <v>425</v>
      </c>
      <c r="H3271" s="157" t="s">
        <v>3467</v>
      </c>
      <c r="I3271" s="157" t="s">
        <v>3467</v>
      </c>
      <c r="J3271" t="s">
        <v>231</v>
      </c>
      <c r="L3271" s="157" t="s">
        <v>2611</v>
      </c>
    </row>
    <row r="3272" spans="1:12" x14ac:dyDescent="0.2">
      <c r="A3272" t="s">
        <v>4093</v>
      </c>
      <c r="B3272">
        <v>400101</v>
      </c>
      <c r="C3272" t="s">
        <v>2027</v>
      </c>
      <c r="D3272" s="157" t="s">
        <v>2557</v>
      </c>
      <c r="E3272">
        <v>8</v>
      </c>
      <c r="F3272" t="s">
        <v>4078</v>
      </c>
      <c r="G3272" t="s">
        <v>423</v>
      </c>
      <c r="H3272" s="157" t="s">
        <v>3878</v>
      </c>
      <c r="I3272" s="157" t="s">
        <v>3878</v>
      </c>
      <c r="J3272" t="s">
        <v>231</v>
      </c>
      <c r="L3272" s="157" t="s">
        <v>2611</v>
      </c>
    </row>
    <row r="3273" spans="1:12" x14ac:dyDescent="0.2">
      <c r="A3273" t="s">
        <v>4093</v>
      </c>
      <c r="B3273">
        <v>400101</v>
      </c>
      <c r="C3273" t="s">
        <v>2027</v>
      </c>
      <c r="D3273" s="157" t="s">
        <v>2557</v>
      </c>
      <c r="E3273">
        <v>9</v>
      </c>
      <c r="F3273" t="s">
        <v>4079</v>
      </c>
      <c r="G3273" t="s">
        <v>421</v>
      </c>
      <c r="H3273" s="157" t="s">
        <v>3469</v>
      </c>
      <c r="I3273" s="157" t="s">
        <v>3469</v>
      </c>
      <c r="J3273" t="s">
        <v>231</v>
      </c>
      <c r="L3273" s="157" t="s">
        <v>2611</v>
      </c>
    </row>
    <row r="3274" spans="1:12" x14ac:dyDescent="0.2">
      <c r="A3274" t="s">
        <v>4093</v>
      </c>
      <c r="B3274">
        <v>400101</v>
      </c>
      <c r="C3274" t="s">
        <v>2027</v>
      </c>
      <c r="D3274" s="157" t="s">
        <v>2557</v>
      </c>
      <c r="E3274">
        <v>10</v>
      </c>
      <c r="F3274" t="s">
        <v>4080</v>
      </c>
      <c r="G3274" t="s">
        <v>419</v>
      </c>
      <c r="H3274" s="157" t="s">
        <v>3470</v>
      </c>
      <c r="I3274" s="157" t="s">
        <v>3470</v>
      </c>
      <c r="J3274" t="s">
        <v>231</v>
      </c>
      <c r="L3274" s="157" t="s">
        <v>2611</v>
      </c>
    </row>
    <row r="3275" spans="1:12" x14ac:dyDescent="0.2">
      <c r="A3275" t="s">
        <v>4093</v>
      </c>
      <c r="B3275">
        <v>400101</v>
      </c>
      <c r="C3275" t="s">
        <v>2027</v>
      </c>
      <c r="D3275" s="157" t="s">
        <v>2557</v>
      </c>
      <c r="E3275">
        <v>11</v>
      </c>
      <c r="F3275" t="s">
        <v>4081</v>
      </c>
      <c r="G3275" t="s">
        <v>417</v>
      </c>
      <c r="H3275" s="157" t="s">
        <v>3471</v>
      </c>
      <c r="I3275" s="157" t="s">
        <v>3471</v>
      </c>
      <c r="J3275" t="s">
        <v>231</v>
      </c>
      <c r="L3275" s="157" t="s">
        <v>2611</v>
      </c>
    </row>
    <row r="3276" spans="1:12" x14ac:dyDescent="0.2">
      <c r="A3276" t="s">
        <v>4093</v>
      </c>
      <c r="B3276">
        <v>400101</v>
      </c>
      <c r="C3276" t="s">
        <v>2027</v>
      </c>
      <c r="D3276" s="157" t="s">
        <v>2557</v>
      </c>
      <c r="E3276">
        <v>12</v>
      </c>
      <c r="F3276" t="s">
        <v>4082</v>
      </c>
      <c r="G3276" t="s">
        <v>415</v>
      </c>
      <c r="H3276" s="157" t="s">
        <v>3472</v>
      </c>
      <c r="I3276" s="157" t="s">
        <v>3472</v>
      </c>
      <c r="J3276" t="s">
        <v>231</v>
      </c>
      <c r="L3276" s="157" t="s">
        <v>2611</v>
      </c>
    </row>
    <row r="3277" spans="1:12" x14ac:dyDescent="0.2">
      <c r="A3277" t="s">
        <v>4093</v>
      </c>
      <c r="B3277">
        <v>400101</v>
      </c>
      <c r="C3277" t="s">
        <v>2027</v>
      </c>
      <c r="D3277" s="157" t="s">
        <v>2557</v>
      </c>
      <c r="E3277">
        <v>13</v>
      </c>
      <c r="F3277" t="s">
        <v>4083</v>
      </c>
      <c r="G3277" t="s">
        <v>413</v>
      </c>
      <c r="H3277" s="157" t="s">
        <v>3473</v>
      </c>
      <c r="I3277" s="157" t="s">
        <v>3473</v>
      </c>
      <c r="J3277" t="s">
        <v>231</v>
      </c>
      <c r="L3277" s="157" t="s">
        <v>2611</v>
      </c>
    </row>
    <row r="3278" spans="1:12" x14ac:dyDescent="0.2">
      <c r="A3278" t="s">
        <v>4093</v>
      </c>
      <c r="B3278">
        <v>400101</v>
      </c>
      <c r="C3278" t="s">
        <v>2027</v>
      </c>
      <c r="D3278" s="157" t="s">
        <v>2557</v>
      </c>
      <c r="E3278">
        <v>14</v>
      </c>
      <c r="F3278" t="s">
        <v>4084</v>
      </c>
      <c r="G3278" t="s">
        <v>411</v>
      </c>
      <c r="H3278" s="157" t="s">
        <v>3474</v>
      </c>
      <c r="I3278" s="157" t="s">
        <v>3474</v>
      </c>
      <c r="J3278" t="s">
        <v>231</v>
      </c>
      <c r="L3278" s="157" t="s">
        <v>2611</v>
      </c>
    </row>
    <row r="3279" spans="1:12" x14ac:dyDescent="0.2">
      <c r="A3279" t="s">
        <v>4093</v>
      </c>
      <c r="B3279">
        <v>400101</v>
      </c>
      <c r="C3279" t="s">
        <v>2027</v>
      </c>
      <c r="D3279" s="157" t="s">
        <v>2557</v>
      </c>
      <c r="E3279">
        <v>15</v>
      </c>
      <c r="F3279" t="s">
        <v>4085</v>
      </c>
      <c r="G3279" t="s">
        <v>409</v>
      </c>
      <c r="H3279" s="157" t="s">
        <v>3476</v>
      </c>
      <c r="I3279" s="157" t="s">
        <v>3476</v>
      </c>
      <c r="J3279" t="s">
        <v>231</v>
      </c>
      <c r="L3279" s="157" t="s">
        <v>2611</v>
      </c>
    </row>
    <row r="3280" spans="1:12" x14ac:dyDescent="0.2">
      <c r="A3280" t="s">
        <v>4093</v>
      </c>
      <c r="B3280">
        <v>400101</v>
      </c>
      <c r="C3280" t="s">
        <v>2027</v>
      </c>
      <c r="D3280" s="157" t="s">
        <v>2557</v>
      </c>
      <c r="E3280">
        <v>16</v>
      </c>
      <c r="F3280" t="s">
        <v>4086</v>
      </c>
      <c r="G3280" t="s">
        <v>407</v>
      </c>
      <c r="H3280" s="157" t="s">
        <v>3477</v>
      </c>
      <c r="I3280" s="157" t="s">
        <v>3477</v>
      </c>
      <c r="J3280" t="s">
        <v>231</v>
      </c>
      <c r="L3280" s="157" t="s">
        <v>2611</v>
      </c>
    </row>
    <row r="3281" spans="1:12" x14ac:dyDescent="0.2">
      <c r="A3281" t="s">
        <v>4093</v>
      </c>
      <c r="B3281">
        <v>400101</v>
      </c>
      <c r="C3281" t="s">
        <v>2027</v>
      </c>
      <c r="D3281" s="157" t="s">
        <v>2557</v>
      </c>
      <c r="E3281">
        <v>17</v>
      </c>
      <c r="F3281" t="s">
        <v>4087</v>
      </c>
      <c r="G3281" t="s">
        <v>405</v>
      </c>
      <c r="H3281" s="157" t="s">
        <v>3478</v>
      </c>
      <c r="I3281" s="157" t="s">
        <v>3478</v>
      </c>
      <c r="J3281" t="s">
        <v>231</v>
      </c>
      <c r="L3281" s="157" t="s">
        <v>2611</v>
      </c>
    </row>
    <row r="3282" spans="1:12" x14ac:dyDescent="0.2">
      <c r="A3282" t="s">
        <v>4093</v>
      </c>
      <c r="B3282">
        <v>400101</v>
      </c>
      <c r="C3282" t="s">
        <v>2027</v>
      </c>
      <c r="D3282" s="157" t="s">
        <v>2557</v>
      </c>
      <c r="E3282">
        <v>18</v>
      </c>
      <c r="F3282" t="s">
        <v>4088</v>
      </c>
      <c r="G3282" t="s">
        <v>403</v>
      </c>
      <c r="H3282" s="157" t="s">
        <v>3479</v>
      </c>
      <c r="I3282" s="157" t="s">
        <v>3479</v>
      </c>
      <c r="J3282" t="s">
        <v>231</v>
      </c>
      <c r="L3282" s="157" t="s">
        <v>2611</v>
      </c>
    </row>
    <row r="3283" spans="1:12" x14ac:dyDescent="0.2">
      <c r="A3283" t="s">
        <v>4093</v>
      </c>
      <c r="B3283">
        <v>400101</v>
      </c>
      <c r="C3283" t="s">
        <v>2027</v>
      </c>
      <c r="D3283" s="157" t="s">
        <v>2557</v>
      </c>
      <c r="E3283">
        <v>19</v>
      </c>
      <c r="F3283" t="s">
        <v>3169</v>
      </c>
      <c r="G3283" t="s">
        <v>219</v>
      </c>
      <c r="H3283" s="157" t="s">
        <v>3481</v>
      </c>
      <c r="I3283" s="157" t="s">
        <v>3481</v>
      </c>
      <c r="J3283" t="s">
        <v>231</v>
      </c>
      <c r="L3283" s="157" t="s">
        <v>2611</v>
      </c>
    </row>
    <row r="3284" spans="1:12" x14ac:dyDescent="0.2">
      <c r="A3284" t="s">
        <v>4093</v>
      </c>
      <c r="B3284">
        <v>400101</v>
      </c>
      <c r="C3284" t="s">
        <v>2027</v>
      </c>
      <c r="D3284" s="157" t="s">
        <v>2557</v>
      </c>
      <c r="E3284">
        <v>20</v>
      </c>
      <c r="F3284" t="s">
        <v>3036</v>
      </c>
      <c r="G3284" t="s">
        <v>222</v>
      </c>
      <c r="H3284" s="157" t="s">
        <v>3934</v>
      </c>
      <c r="I3284" s="157" t="s">
        <v>3934</v>
      </c>
      <c r="J3284" t="s">
        <v>231</v>
      </c>
      <c r="L3284" s="157" t="s">
        <v>2611</v>
      </c>
    </row>
    <row r="3285" spans="1:12" x14ac:dyDescent="0.2">
      <c r="A3285" t="s">
        <v>4093</v>
      </c>
      <c r="B3285">
        <v>400101</v>
      </c>
      <c r="C3285" t="s">
        <v>2027</v>
      </c>
      <c r="D3285" s="157" t="s">
        <v>2557</v>
      </c>
      <c r="E3285">
        <v>21</v>
      </c>
      <c r="F3285" t="s">
        <v>3779</v>
      </c>
      <c r="G3285" t="s">
        <v>225</v>
      </c>
      <c r="H3285" s="157" t="s">
        <v>3482</v>
      </c>
      <c r="I3285" s="157" t="s">
        <v>3482</v>
      </c>
      <c r="J3285" t="s">
        <v>231</v>
      </c>
      <c r="L3285" s="157" t="s">
        <v>2611</v>
      </c>
    </row>
    <row r="3286" spans="1:12" x14ac:dyDescent="0.2">
      <c r="A3286" t="s">
        <v>4093</v>
      </c>
      <c r="B3286">
        <v>400101</v>
      </c>
      <c r="C3286" t="s">
        <v>2027</v>
      </c>
      <c r="D3286" s="157" t="s">
        <v>2557</v>
      </c>
      <c r="E3286">
        <v>22</v>
      </c>
      <c r="F3286" t="s">
        <v>3037</v>
      </c>
      <c r="G3286" t="s">
        <v>228</v>
      </c>
      <c r="H3286" s="157" t="s">
        <v>3880</v>
      </c>
      <c r="I3286" s="157" t="s">
        <v>3880</v>
      </c>
      <c r="J3286" t="s">
        <v>231</v>
      </c>
      <c r="L3286" s="157" t="s">
        <v>2611</v>
      </c>
    </row>
    <row r="3287" spans="1:12" x14ac:dyDescent="0.2">
      <c r="A3287" t="s">
        <v>4093</v>
      </c>
      <c r="B3287">
        <v>400101</v>
      </c>
      <c r="C3287" t="s">
        <v>2027</v>
      </c>
      <c r="D3287" s="157" t="s">
        <v>2557</v>
      </c>
      <c r="E3287">
        <v>23</v>
      </c>
      <c r="F3287" t="s">
        <v>3038</v>
      </c>
      <c r="G3287" t="s">
        <v>231</v>
      </c>
      <c r="H3287" s="157" t="s">
        <v>3881</v>
      </c>
      <c r="I3287" s="157" t="s">
        <v>3881</v>
      </c>
      <c r="J3287" t="s">
        <v>231</v>
      </c>
      <c r="L3287" s="157" t="s">
        <v>2611</v>
      </c>
    </row>
    <row r="3288" spans="1:12" x14ac:dyDescent="0.2">
      <c r="A3288" t="s">
        <v>4094</v>
      </c>
      <c r="B3288">
        <v>400101</v>
      </c>
      <c r="C3288" t="s">
        <v>2027</v>
      </c>
      <c r="D3288" s="157" t="s">
        <v>2278</v>
      </c>
      <c r="E3288">
        <v>1</v>
      </c>
      <c r="F3288" t="s">
        <v>4071</v>
      </c>
      <c r="G3288" t="s">
        <v>2607</v>
      </c>
      <c r="H3288" s="157" t="s">
        <v>3494</v>
      </c>
      <c r="I3288" s="157" t="s">
        <v>3494</v>
      </c>
      <c r="J3288" t="s">
        <v>231</v>
      </c>
      <c r="L3288" s="157" t="s">
        <v>2611</v>
      </c>
    </row>
    <row r="3289" spans="1:12" x14ac:dyDescent="0.2">
      <c r="A3289" t="s">
        <v>4094</v>
      </c>
      <c r="B3289">
        <v>400101</v>
      </c>
      <c r="C3289" t="s">
        <v>2027</v>
      </c>
      <c r="D3289" s="157" t="s">
        <v>2278</v>
      </c>
      <c r="E3289">
        <v>2</v>
      </c>
      <c r="F3289" t="s">
        <v>4072</v>
      </c>
      <c r="G3289" t="s">
        <v>435</v>
      </c>
      <c r="H3289" s="157" t="s">
        <v>3495</v>
      </c>
      <c r="I3289" s="157" t="s">
        <v>3495</v>
      </c>
      <c r="J3289" t="s">
        <v>231</v>
      </c>
      <c r="L3289" s="157" t="s">
        <v>2611</v>
      </c>
    </row>
    <row r="3290" spans="1:12" x14ac:dyDescent="0.2">
      <c r="A3290" t="s">
        <v>4094</v>
      </c>
      <c r="B3290">
        <v>400101</v>
      </c>
      <c r="C3290" t="s">
        <v>2027</v>
      </c>
      <c r="D3290" s="157" t="s">
        <v>2278</v>
      </c>
      <c r="E3290">
        <v>3</v>
      </c>
      <c r="F3290" t="s">
        <v>4073</v>
      </c>
      <c r="G3290" t="s">
        <v>433</v>
      </c>
      <c r="H3290" s="157" t="s">
        <v>3496</v>
      </c>
      <c r="I3290" s="157" t="s">
        <v>3496</v>
      </c>
      <c r="J3290" t="s">
        <v>231</v>
      </c>
      <c r="L3290" s="157" t="s">
        <v>2611</v>
      </c>
    </row>
    <row r="3291" spans="1:12" x14ac:dyDescent="0.2">
      <c r="A3291" t="s">
        <v>4094</v>
      </c>
      <c r="B3291">
        <v>400101</v>
      </c>
      <c r="C3291" t="s">
        <v>2027</v>
      </c>
      <c r="D3291" s="157" t="s">
        <v>2278</v>
      </c>
      <c r="E3291">
        <v>4</v>
      </c>
      <c r="F3291" t="s">
        <v>4074</v>
      </c>
      <c r="G3291" t="s">
        <v>431</v>
      </c>
      <c r="H3291" s="157" t="s">
        <v>3809</v>
      </c>
      <c r="I3291" s="157" t="s">
        <v>3809</v>
      </c>
      <c r="J3291" t="s">
        <v>231</v>
      </c>
      <c r="L3291" s="157" t="s">
        <v>2611</v>
      </c>
    </row>
    <row r="3292" spans="1:12" x14ac:dyDescent="0.2">
      <c r="A3292" t="s">
        <v>4094</v>
      </c>
      <c r="B3292">
        <v>400101</v>
      </c>
      <c r="C3292" t="s">
        <v>2027</v>
      </c>
      <c r="D3292" s="157" t="s">
        <v>2278</v>
      </c>
      <c r="E3292">
        <v>5</v>
      </c>
      <c r="F3292" t="s">
        <v>4075</v>
      </c>
      <c r="G3292" t="s">
        <v>429</v>
      </c>
      <c r="H3292" s="157" t="s">
        <v>3498</v>
      </c>
      <c r="I3292" s="157" t="s">
        <v>3498</v>
      </c>
      <c r="J3292" t="s">
        <v>231</v>
      </c>
      <c r="L3292" s="157" t="s">
        <v>2611</v>
      </c>
    </row>
    <row r="3293" spans="1:12" x14ac:dyDescent="0.2">
      <c r="A3293" t="s">
        <v>4094</v>
      </c>
      <c r="B3293">
        <v>400101</v>
      </c>
      <c r="C3293" t="s">
        <v>2027</v>
      </c>
      <c r="D3293" s="157" t="s">
        <v>2278</v>
      </c>
      <c r="E3293">
        <v>6</v>
      </c>
      <c r="F3293" t="s">
        <v>4076</v>
      </c>
      <c r="G3293" t="s">
        <v>427</v>
      </c>
      <c r="H3293" s="157" t="s">
        <v>3499</v>
      </c>
      <c r="I3293" s="157" t="s">
        <v>3499</v>
      </c>
      <c r="J3293" t="s">
        <v>231</v>
      </c>
      <c r="L3293" s="157" t="s">
        <v>2611</v>
      </c>
    </row>
    <row r="3294" spans="1:12" x14ac:dyDescent="0.2">
      <c r="A3294" t="s">
        <v>4094</v>
      </c>
      <c r="B3294">
        <v>400101</v>
      </c>
      <c r="C3294" t="s">
        <v>2027</v>
      </c>
      <c r="D3294" s="157" t="s">
        <v>2278</v>
      </c>
      <c r="E3294">
        <v>7</v>
      </c>
      <c r="F3294" t="s">
        <v>4077</v>
      </c>
      <c r="G3294" t="s">
        <v>425</v>
      </c>
      <c r="H3294" s="157" t="s">
        <v>3499</v>
      </c>
      <c r="I3294" s="157" t="s">
        <v>3499</v>
      </c>
      <c r="J3294" t="s">
        <v>231</v>
      </c>
      <c r="L3294" s="157" t="s">
        <v>2611</v>
      </c>
    </row>
    <row r="3295" spans="1:12" x14ac:dyDescent="0.2">
      <c r="A3295" t="s">
        <v>4094</v>
      </c>
      <c r="B3295">
        <v>400101</v>
      </c>
      <c r="C3295" t="s">
        <v>2027</v>
      </c>
      <c r="D3295" s="157" t="s">
        <v>2278</v>
      </c>
      <c r="E3295">
        <v>8</v>
      </c>
      <c r="F3295" t="s">
        <v>4078</v>
      </c>
      <c r="G3295" t="s">
        <v>423</v>
      </c>
      <c r="H3295" s="157" t="s">
        <v>3500</v>
      </c>
      <c r="I3295" s="157" t="s">
        <v>3500</v>
      </c>
      <c r="J3295" t="s">
        <v>231</v>
      </c>
      <c r="L3295" s="157" t="s">
        <v>2611</v>
      </c>
    </row>
    <row r="3296" spans="1:12" x14ac:dyDescent="0.2">
      <c r="A3296" t="s">
        <v>4094</v>
      </c>
      <c r="B3296">
        <v>400101</v>
      </c>
      <c r="C3296" t="s">
        <v>2027</v>
      </c>
      <c r="D3296" s="157" t="s">
        <v>2278</v>
      </c>
      <c r="E3296">
        <v>9</v>
      </c>
      <c r="F3296" t="s">
        <v>4079</v>
      </c>
      <c r="G3296" t="s">
        <v>421</v>
      </c>
      <c r="H3296" s="157" t="s">
        <v>3501</v>
      </c>
      <c r="I3296" s="157" t="s">
        <v>3501</v>
      </c>
      <c r="J3296" t="s">
        <v>231</v>
      </c>
      <c r="L3296" s="157" t="s">
        <v>2611</v>
      </c>
    </row>
    <row r="3297" spans="1:12" x14ac:dyDescent="0.2">
      <c r="A3297" t="s">
        <v>4094</v>
      </c>
      <c r="B3297">
        <v>400101</v>
      </c>
      <c r="C3297" t="s">
        <v>2027</v>
      </c>
      <c r="D3297" s="157" t="s">
        <v>2278</v>
      </c>
      <c r="E3297">
        <v>10</v>
      </c>
      <c r="F3297" t="s">
        <v>4080</v>
      </c>
      <c r="G3297" t="s">
        <v>419</v>
      </c>
      <c r="H3297" s="157" t="s">
        <v>3502</v>
      </c>
      <c r="I3297" s="157" t="s">
        <v>3502</v>
      </c>
      <c r="J3297" t="s">
        <v>231</v>
      </c>
      <c r="L3297" s="157" t="s">
        <v>2611</v>
      </c>
    </row>
    <row r="3298" spans="1:12" x14ac:dyDescent="0.2">
      <c r="A3298" t="s">
        <v>4094</v>
      </c>
      <c r="B3298">
        <v>400101</v>
      </c>
      <c r="C3298" t="s">
        <v>2027</v>
      </c>
      <c r="D3298" s="157" t="s">
        <v>2278</v>
      </c>
      <c r="E3298">
        <v>11</v>
      </c>
      <c r="F3298" t="s">
        <v>4081</v>
      </c>
      <c r="G3298" t="s">
        <v>417</v>
      </c>
      <c r="H3298" s="157" t="s">
        <v>3108</v>
      </c>
      <c r="I3298" s="157" t="s">
        <v>3108</v>
      </c>
      <c r="J3298" t="s">
        <v>231</v>
      </c>
      <c r="L3298" s="157" t="s">
        <v>2611</v>
      </c>
    </row>
    <row r="3299" spans="1:12" x14ac:dyDescent="0.2">
      <c r="A3299" t="s">
        <v>4094</v>
      </c>
      <c r="B3299">
        <v>400101</v>
      </c>
      <c r="C3299" t="s">
        <v>2027</v>
      </c>
      <c r="D3299" s="157" t="s">
        <v>2278</v>
      </c>
      <c r="E3299">
        <v>12</v>
      </c>
      <c r="F3299" t="s">
        <v>4082</v>
      </c>
      <c r="G3299" t="s">
        <v>415</v>
      </c>
      <c r="H3299" s="157" t="s">
        <v>3109</v>
      </c>
      <c r="I3299" s="157" t="s">
        <v>3109</v>
      </c>
      <c r="J3299" t="s">
        <v>231</v>
      </c>
      <c r="L3299" s="157" t="s">
        <v>2611</v>
      </c>
    </row>
    <row r="3300" spans="1:12" x14ac:dyDescent="0.2">
      <c r="A3300" t="s">
        <v>4094</v>
      </c>
      <c r="B3300">
        <v>400101</v>
      </c>
      <c r="C3300" t="s">
        <v>2027</v>
      </c>
      <c r="D3300" s="157" t="s">
        <v>2278</v>
      </c>
      <c r="E3300">
        <v>13</v>
      </c>
      <c r="F3300" t="s">
        <v>4083</v>
      </c>
      <c r="G3300" t="s">
        <v>413</v>
      </c>
      <c r="H3300" s="157" t="s">
        <v>4095</v>
      </c>
      <c r="I3300" s="157" t="s">
        <v>4095</v>
      </c>
      <c r="J3300" t="s">
        <v>231</v>
      </c>
      <c r="L3300" s="157" t="s">
        <v>2611</v>
      </c>
    </row>
    <row r="3301" spans="1:12" x14ac:dyDescent="0.2">
      <c r="A3301" t="s">
        <v>4094</v>
      </c>
      <c r="B3301">
        <v>400101</v>
      </c>
      <c r="C3301" t="s">
        <v>2027</v>
      </c>
      <c r="D3301" s="157" t="s">
        <v>2278</v>
      </c>
      <c r="E3301">
        <v>14</v>
      </c>
      <c r="F3301" t="s">
        <v>4084</v>
      </c>
      <c r="G3301" t="s">
        <v>411</v>
      </c>
      <c r="H3301" s="157" t="s">
        <v>3110</v>
      </c>
      <c r="I3301" s="157" t="s">
        <v>3110</v>
      </c>
      <c r="J3301" t="s">
        <v>231</v>
      </c>
      <c r="L3301" s="157" t="s">
        <v>2611</v>
      </c>
    </row>
    <row r="3302" spans="1:12" x14ac:dyDescent="0.2">
      <c r="A3302" t="s">
        <v>4094</v>
      </c>
      <c r="B3302">
        <v>400101</v>
      </c>
      <c r="C3302" t="s">
        <v>2027</v>
      </c>
      <c r="D3302" s="157" t="s">
        <v>2278</v>
      </c>
      <c r="E3302">
        <v>15</v>
      </c>
      <c r="F3302" t="s">
        <v>4085</v>
      </c>
      <c r="G3302" t="s">
        <v>409</v>
      </c>
      <c r="H3302" s="157" t="s">
        <v>3112</v>
      </c>
      <c r="I3302" s="157" t="s">
        <v>3112</v>
      </c>
      <c r="J3302" t="s">
        <v>231</v>
      </c>
      <c r="L3302" s="157" t="s">
        <v>2611</v>
      </c>
    </row>
    <row r="3303" spans="1:12" x14ac:dyDescent="0.2">
      <c r="A3303" t="s">
        <v>4094</v>
      </c>
      <c r="B3303">
        <v>400101</v>
      </c>
      <c r="C3303" t="s">
        <v>2027</v>
      </c>
      <c r="D3303" s="157" t="s">
        <v>2278</v>
      </c>
      <c r="E3303">
        <v>16</v>
      </c>
      <c r="F3303" t="s">
        <v>4086</v>
      </c>
      <c r="G3303" t="s">
        <v>407</v>
      </c>
      <c r="H3303" s="157" t="s">
        <v>3113</v>
      </c>
      <c r="I3303" s="157" t="s">
        <v>3113</v>
      </c>
      <c r="J3303" t="s">
        <v>231</v>
      </c>
      <c r="L3303" s="157" t="s">
        <v>2611</v>
      </c>
    </row>
    <row r="3304" spans="1:12" x14ac:dyDescent="0.2">
      <c r="A3304" t="s">
        <v>4094</v>
      </c>
      <c r="B3304">
        <v>400101</v>
      </c>
      <c r="C3304" t="s">
        <v>2027</v>
      </c>
      <c r="D3304" s="157" t="s">
        <v>2278</v>
      </c>
      <c r="E3304">
        <v>17</v>
      </c>
      <c r="F3304" t="s">
        <v>4087</v>
      </c>
      <c r="G3304" t="s">
        <v>405</v>
      </c>
      <c r="H3304" s="157" t="s">
        <v>3114</v>
      </c>
      <c r="I3304" s="157" t="s">
        <v>3114</v>
      </c>
      <c r="J3304" t="s">
        <v>231</v>
      </c>
      <c r="L3304" s="157" t="s">
        <v>2611</v>
      </c>
    </row>
    <row r="3305" spans="1:12" x14ac:dyDescent="0.2">
      <c r="A3305" t="s">
        <v>4094</v>
      </c>
      <c r="B3305">
        <v>400101</v>
      </c>
      <c r="C3305" t="s">
        <v>2027</v>
      </c>
      <c r="D3305" s="157" t="s">
        <v>2278</v>
      </c>
      <c r="E3305">
        <v>18</v>
      </c>
      <c r="F3305" t="s">
        <v>4088</v>
      </c>
      <c r="G3305" t="s">
        <v>403</v>
      </c>
      <c r="H3305" s="157" t="s">
        <v>3115</v>
      </c>
      <c r="I3305" s="157" t="s">
        <v>3115</v>
      </c>
      <c r="J3305" t="s">
        <v>231</v>
      </c>
      <c r="L3305" s="157" t="s">
        <v>2611</v>
      </c>
    </row>
    <row r="3306" spans="1:12" x14ac:dyDescent="0.2">
      <c r="A3306" t="s">
        <v>4094</v>
      </c>
      <c r="B3306">
        <v>400101</v>
      </c>
      <c r="C3306" t="s">
        <v>2027</v>
      </c>
      <c r="D3306" s="157" t="s">
        <v>2278</v>
      </c>
      <c r="E3306">
        <v>19</v>
      </c>
      <c r="F3306" t="s">
        <v>3169</v>
      </c>
      <c r="G3306" t="s">
        <v>219</v>
      </c>
      <c r="H3306" s="157" t="s">
        <v>3116</v>
      </c>
      <c r="I3306" s="157" t="s">
        <v>3116</v>
      </c>
      <c r="J3306" t="s">
        <v>231</v>
      </c>
      <c r="L3306" s="157" t="s">
        <v>2611</v>
      </c>
    </row>
    <row r="3307" spans="1:12" x14ac:dyDescent="0.2">
      <c r="A3307" t="s">
        <v>4094</v>
      </c>
      <c r="B3307">
        <v>400101</v>
      </c>
      <c r="C3307" t="s">
        <v>2027</v>
      </c>
      <c r="D3307" s="157" t="s">
        <v>2278</v>
      </c>
      <c r="E3307">
        <v>20</v>
      </c>
      <c r="F3307" t="s">
        <v>3036</v>
      </c>
      <c r="G3307" t="s">
        <v>222</v>
      </c>
      <c r="H3307" s="157" t="s">
        <v>3506</v>
      </c>
      <c r="I3307" s="157" t="s">
        <v>3506</v>
      </c>
      <c r="J3307" t="s">
        <v>231</v>
      </c>
      <c r="L3307" s="157" t="s">
        <v>2611</v>
      </c>
    </row>
    <row r="3308" spans="1:12" x14ac:dyDescent="0.2">
      <c r="A3308" t="s">
        <v>4094</v>
      </c>
      <c r="B3308">
        <v>400101</v>
      </c>
      <c r="C3308" t="s">
        <v>2027</v>
      </c>
      <c r="D3308" s="157" t="s">
        <v>2278</v>
      </c>
      <c r="E3308">
        <v>21</v>
      </c>
      <c r="F3308" t="s">
        <v>3779</v>
      </c>
      <c r="G3308" t="s">
        <v>225</v>
      </c>
      <c r="H3308" s="157" t="s">
        <v>3117</v>
      </c>
      <c r="I3308" s="157" t="s">
        <v>3117</v>
      </c>
      <c r="J3308" t="s">
        <v>231</v>
      </c>
      <c r="L3308" s="157" t="s">
        <v>2611</v>
      </c>
    </row>
    <row r="3309" spans="1:12" x14ac:dyDescent="0.2">
      <c r="A3309" t="s">
        <v>4094</v>
      </c>
      <c r="B3309">
        <v>400101</v>
      </c>
      <c r="C3309" t="s">
        <v>2027</v>
      </c>
      <c r="D3309" s="157" t="s">
        <v>2278</v>
      </c>
      <c r="E3309">
        <v>22</v>
      </c>
      <c r="F3309" t="s">
        <v>3037</v>
      </c>
      <c r="G3309" t="s">
        <v>228</v>
      </c>
      <c r="H3309" s="157" t="s">
        <v>3118</v>
      </c>
      <c r="I3309" s="157" t="s">
        <v>3118</v>
      </c>
      <c r="J3309" t="s">
        <v>231</v>
      </c>
      <c r="L3309" s="157" t="s">
        <v>2611</v>
      </c>
    </row>
    <row r="3310" spans="1:12" x14ac:dyDescent="0.2">
      <c r="A3310" t="s">
        <v>4094</v>
      </c>
      <c r="B3310">
        <v>400101</v>
      </c>
      <c r="C3310" t="s">
        <v>2027</v>
      </c>
      <c r="D3310" s="157" t="s">
        <v>2278</v>
      </c>
      <c r="E3310">
        <v>23</v>
      </c>
      <c r="F3310" t="s">
        <v>3038</v>
      </c>
      <c r="G3310" t="s">
        <v>231</v>
      </c>
      <c r="H3310" s="157" t="s">
        <v>3507</v>
      </c>
      <c r="I3310" s="157" t="s">
        <v>3507</v>
      </c>
      <c r="J3310" t="s">
        <v>231</v>
      </c>
      <c r="L3310" s="157" t="s">
        <v>2611</v>
      </c>
    </row>
    <row r="3311" spans="1:12" x14ac:dyDescent="0.2">
      <c r="A3311" t="s">
        <v>4096</v>
      </c>
      <c r="B3311">
        <v>400101</v>
      </c>
      <c r="C3311" t="s">
        <v>2027</v>
      </c>
      <c r="D3311" s="157" t="s">
        <v>2579</v>
      </c>
      <c r="E3311">
        <v>1</v>
      </c>
      <c r="F3311" t="s">
        <v>4071</v>
      </c>
      <c r="G3311" t="s">
        <v>2607</v>
      </c>
      <c r="H3311" s="157" t="s">
        <v>3817</v>
      </c>
      <c r="I3311" s="157" t="s">
        <v>3817</v>
      </c>
      <c r="J3311" t="s">
        <v>231</v>
      </c>
      <c r="L3311" s="157" t="s">
        <v>2611</v>
      </c>
    </row>
    <row r="3312" spans="1:12" x14ac:dyDescent="0.2">
      <c r="A3312" t="s">
        <v>4096</v>
      </c>
      <c r="B3312">
        <v>400101</v>
      </c>
      <c r="C3312" t="s">
        <v>2027</v>
      </c>
      <c r="D3312" s="157" t="s">
        <v>2579</v>
      </c>
      <c r="E3312">
        <v>2</v>
      </c>
      <c r="F3312" t="s">
        <v>4072</v>
      </c>
      <c r="G3312" t="s">
        <v>435</v>
      </c>
      <c r="H3312" s="157" t="s">
        <v>3529</v>
      </c>
      <c r="I3312" s="157" t="s">
        <v>3529</v>
      </c>
      <c r="J3312" t="s">
        <v>231</v>
      </c>
      <c r="L3312" s="157" t="s">
        <v>2611</v>
      </c>
    </row>
    <row r="3313" spans="1:12" x14ac:dyDescent="0.2">
      <c r="A3313" t="s">
        <v>4096</v>
      </c>
      <c r="B3313">
        <v>400101</v>
      </c>
      <c r="C3313" t="s">
        <v>2027</v>
      </c>
      <c r="D3313" s="157" t="s">
        <v>2579</v>
      </c>
      <c r="E3313">
        <v>3</v>
      </c>
      <c r="F3313" t="s">
        <v>4073</v>
      </c>
      <c r="G3313" t="s">
        <v>433</v>
      </c>
      <c r="H3313" s="157" t="s">
        <v>3530</v>
      </c>
      <c r="I3313" s="157" t="s">
        <v>3530</v>
      </c>
      <c r="J3313" t="s">
        <v>231</v>
      </c>
      <c r="L3313" s="157" t="s">
        <v>2611</v>
      </c>
    </row>
    <row r="3314" spans="1:12" x14ac:dyDescent="0.2">
      <c r="A3314" t="s">
        <v>4096</v>
      </c>
      <c r="B3314">
        <v>400101</v>
      </c>
      <c r="C3314" t="s">
        <v>2027</v>
      </c>
      <c r="D3314" s="157" t="s">
        <v>2579</v>
      </c>
      <c r="E3314">
        <v>4</v>
      </c>
      <c r="F3314" t="s">
        <v>4074</v>
      </c>
      <c r="G3314" t="s">
        <v>431</v>
      </c>
      <c r="H3314" s="157" t="s">
        <v>3531</v>
      </c>
      <c r="I3314" s="157" t="s">
        <v>3531</v>
      </c>
      <c r="J3314" t="s">
        <v>231</v>
      </c>
      <c r="L3314" s="157" t="s">
        <v>2611</v>
      </c>
    </row>
    <row r="3315" spans="1:12" x14ac:dyDescent="0.2">
      <c r="A3315" t="s">
        <v>4096</v>
      </c>
      <c r="B3315">
        <v>400101</v>
      </c>
      <c r="C3315" t="s">
        <v>2027</v>
      </c>
      <c r="D3315" s="157" t="s">
        <v>2579</v>
      </c>
      <c r="E3315">
        <v>5</v>
      </c>
      <c r="F3315" t="s">
        <v>4075</v>
      </c>
      <c r="G3315" t="s">
        <v>429</v>
      </c>
      <c r="H3315" s="157" t="s">
        <v>3818</v>
      </c>
      <c r="I3315" s="157" t="s">
        <v>3818</v>
      </c>
      <c r="J3315" t="s">
        <v>231</v>
      </c>
      <c r="L3315" s="157" t="s">
        <v>2611</v>
      </c>
    </row>
    <row r="3316" spans="1:12" x14ac:dyDescent="0.2">
      <c r="A3316" t="s">
        <v>4096</v>
      </c>
      <c r="B3316">
        <v>400101</v>
      </c>
      <c r="C3316" t="s">
        <v>2027</v>
      </c>
      <c r="D3316" s="157" t="s">
        <v>2579</v>
      </c>
      <c r="E3316">
        <v>6</v>
      </c>
      <c r="F3316" t="s">
        <v>4076</v>
      </c>
      <c r="G3316" t="s">
        <v>427</v>
      </c>
      <c r="H3316" s="157" t="s">
        <v>3536</v>
      </c>
      <c r="I3316" s="157" t="s">
        <v>3536</v>
      </c>
      <c r="J3316" t="s">
        <v>231</v>
      </c>
      <c r="L3316" s="157" t="s">
        <v>2611</v>
      </c>
    </row>
    <row r="3317" spans="1:12" x14ac:dyDescent="0.2">
      <c r="A3317" t="s">
        <v>4096</v>
      </c>
      <c r="B3317">
        <v>400101</v>
      </c>
      <c r="C3317" t="s">
        <v>2027</v>
      </c>
      <c r="D3317" s="157" t="s">
        <v>2579</v>
      </c>
      <c r="E3317">
        <v>7</v>
      </c>
      <c r="F3317" t="s">
        <v>4077</v>
      </c>
      <c r="G3317" t="s">
        <v>425</v>
      </c>
      <c r="H3317" s="157" t="s">
        <v>3536</v>
      </c>
      <c r="I3317" s="157" t="s">
        <v>3536</v>
      </c>
      <c r="J3317" t="s">
        <v>231</v>
      </c>
      <c r="L3317" s="157" t="s">
        <v>2611</v>
      </c>
    </row>
    <row r="3318" spans="1:12" x14ac:dyDescent="0.2">
      <c r="A3318" t="s">
        <v>4096</v>
      </c>
      <c r="B3318">
        <v>400101</v>
      </c>
      <c r="C3318" t="s">
        <v>2027</v>
      </c>
      <c r="D3318" s="157" t="s">
        <v>2579</v>
      </c>
      <c r="E3318">
        <v>8</v>
      </c>
      <c r="F3318" t="s">
        <v>4078</v>
      </c>
      <c r="G3318" t="s">
        <v>423</v>
      </c>
      <c r="H3318" s="157" t="s">
        <v>3819</v>
      </c>
      <c r="I3318" s="157" t="s">
        <v>3819</v>
      </c>
      <c r="J3318" t="s">
        <v>231</v>
      </c>
      <c r="L3318" s="157" t="s">
        <v>2611</v>
      </c>
    </row>
    <row r="3319" spans="1:12" x14ac:dyDescent="0.2">
      <c r="A3319" t="s">
        <v>4096</v>
      </c>
      <c r="B3319">
        <v>400101</v>
      </c>
      <c r="C3319" t="s">
        <v>2027</v>
      </c>
      <c r="D3319" s="157" t="s">
        <v>2579</v>
      </c>
      <c r="E3319">
        <v>9</v>
      </c>
      <c r="F3319" t="s">
        <v>4079</v>
      </c>
      <c r="G3319" t="s">
        <v>421</v>
      </c>
      <c r="H3319" s="157" t="s">
        <v>3538</v>
      </c>
      <c r="I3319" s="157" t="s">
        <v>3538</v>
      </c>
      <c r="J3319" t="s">
        <v>231</v>
      </c>
      <c r="L3319" s="157" t="s">
        <v>2611</v>
      </c>
    </row>
    <row r="3320" spans="1:12" x14ac:dyDescent="0.2">
      <c r="A3320" t="s">
        <v>4096</v>
      </c>
      <c r="B3320">
        <v>400101</v>
      </c>
      <c r="C3320" t="s">
        <v>2027</v>
      </c>
      <c r="D3320" s="157" t="s">
        <v>2579</v>
      </c>
      <c r="E3320">
        <v>10</v>
      </c>
      <c r="F3320" t="s">
        <v>4080</v>
      </c>
      <c r="G3320" t="s">
        <v>419</v>
      </c>
      <c r="H3320" s="157" t="s">
        <v>3539</v>
      </c>
      <c r="I3320" s="157" t="s">
        <v>3539</v>
      </c>
      <c r="J3320" t="s">
        <v>231</v>
      </c>
      <c r="L3320" s="157" t="s">
        <v>2611</v>
      </c>
    </row>
    <row r="3321" spans="1:12" x14ac:dyDescent="0.2">
      <c r="A3321" t="s">
        <v>4096</v>
      </c>
      <c r="B3321">
        <v>400101</v>
      </c>
      <c r="C3321" t="s">
        <v>2027</v>
      </c>
      <c r="D3321" s="157" t="s">
        <v>2579</v>
      </c>
      <c r="E3321">
        <v>11</v>
      </c>
      <c r="F3321" t="s">
        <v>4081</v>
      </c>
      <c r="G3321" t="s">
        <v>417</v>
      </c>
      <c r="H3321" s="157" t="s">
        <v>3540</v>
      </c>
      <c r="I3321" s="157" t="s">
        <v>3540</v>
      </c>
      <c r="J3321" t="s">
        <v>231</v>
      </c>
      <c r="L3321" s="157" t="s">
        <v>2611</v>
      </c>
    </row>
    <row r="3322" spans="1:12" x14ac:dyDescent="0.2">
      <c r="A3322" t="s">
        <v>4096</v>
      </c>
      <c r="B3322">
        <v>400101</v>
      </c>
      <c r="C3322" t="s">
        <v>2027</v>
      </c>
      <c r="D3322" s="157" t="s">
        <v>2579</v>
      </c>
      <c r="E3322">
        <v>12</v>
      </c>
      <c r="F3322" t="s">
        <v>4082</v>
      </c>
      <c r="G3322" t="s">
        <v>415</v>
      </c>
      <c r="H3322" s="157" t="s">
        <v>3542</v>
      </c>
      <c r="I3322" s="157" t="s">
        <v>3542</v>
      </c>
      <c r="J3322" t="s">
        <v>231</v>
      </c>
      <c r="L3322" s="157" t="s">
        <v>2611</v>
      </c>
    </row>
    <row r="3323" spans="1:12" x14ac:dyDescent="0.2">
      <c r="A3323" t="s">
        <v>4096</v>
      </c>
      <c r="B3323">
        <v>400101</v>
      </c>
      <c r="C3323" t="s">
        <v>2027</v>
      </c>
      <c r="D3323" s="157" t="s">
        <v>2579</v>
      </c>
      <c r="E3323">
        <v>13</v>
      </c>
      <c r="F3323" t="s">
        <v>4083</v>
      </c>
      <c r="G3323" t="s">
        <v>413</v>
      </c>
      <c r="H3323" s="157" t="s">
        <v>3543</v>
      </c>
      <c r="I3323" s="157" t="s">
        <v>3543</v>
      </c>
      <c r="J3323" t="s">
        <v>231</v>
      </c>
      <c r="L3323" s="157" t="s">
        <v>2611</v>
      </c>
    </row>
    <row r="3324" spans="1:12" x14ac:dyDescent="0.2">
      <c r="A3324" t="s">
        <v>4096</v>
      </c>
      <c r="B3324">
        <v>400101</v>
      </c>
      <c r="C3324" t="s">
        <v>2027</v>
      </c>
      <c r="D3324" s="157" t="s">
        <v>2579</v>
      </c>
      <c r="E3324">
        <v>14</v>
      </c>
      <c r="F3324" t="s">
        <v>4084</v>
      </c>
      <c r="G3324" t="s">
        <v>411</v>
      </c>
      <c r="H3324" s="157" t="s">
        <v>3544</v>
      </c>
      <c r="I3324" s="157" t="s">
        <v>3544</v>
      </c>
      <c r="J3324" t="s">
        <v>231</v>
      </c>
      <c r="L3324" s="157" t="s">
        <v>2611</v>
      </c>
    </row>
    <row r="3325" spans="1:12" x14ac:dyDescent="0.2">
      <c r="A3325" t="s">
        <v>4096</v>
      </c>
      <c r="B3325">
        <v>400101</v>
      </c>
      <c r="C3325" t="s">
        <v>2027</v>
      </c>
      <c r="D3325" s="157" t="s">
        <v>2579</v>
      </c>
      <c r="E3325">
        <v>15</v>
      </c>
      <c r="F3325" t="s">
        <v>4085</v>
      </c>
      <c r="G3325" t="s">
        <v>409</v>
      </c>
      <c r="H3325" s="157" t="s">
        <v>3546</v>
      </c>
      <c r="I3325" s="157" t="s">
        <v>3546</v>
      </c>
      <c r="J3325" t="s">
        <v>231</v>
      </c>
      <c r="L3325" s="157" t="s">
        <v>2611</v>
      </c>
    </row>
    <row r="3326" spans="1:12" x14ac:dyDescent="0.2">
      <c r="A3326" t="s">
        <v>4096</v>
      </c>
      <c r="B3326">
        <v>400101</v>
      </c>
      <c r="C3326" t="s">
        <v>2027</v>
      </c>
      <c r="D3326" s="157" t="s">
        <v>2579</v>
      </c>
      <c r="E3326">
        <v>16</v>
      </c>
      <c r="F3326" t="s">
        <v>4086</v>
      </c>
      <c r="G3326" t="s">
        <v>407</v>
      </c>
      <c r="H3326" s="157" t="s">
        <v>3547</v>
      </c>
      <c r="I3326" s="157" t="s">
        <v>3547</v>
      </c>
      <c r="J3326" t="s">
        <v>231</v>
      </c>
      <c r="L3326" s="157" t="s">
        <v>2611</v>
      </c>
    </row>
    <row r="3327" spans="1:12" x14ac:dyDescent="0.2">
      <c r="A3327" t="s">
        <v>4096</v>
      </c>
      <c r="B3327">
        <v>400101</v>
      </c>
      <c r="C3327" t="s">
        <v>2027</v>
      </c>
      <c r="D3327" s="157" t="s">
        <v>2579</v>
      </c>
      <c r="E3327">
        <v>17</v>
      </c>
      <c r="F3327" t="s">
        <v>4087</v>
      </c>
      <c r="G3327" t="s">
        <v>405</v>
      </c>
      <c r="H3327" s="157" t="s">
        <v>3548</v>
      </c>
      <c r="I3327" s="157" t="s">
        <v>3548</v>
      </c>
      <c r="J3327" t="s">
        <v>231</v>
      </c>
      <c r="L3327" s="157" t="s">
        <v>2611</v>
      </c>
    </row>
    <row r="3328" spans="1:12" x14ac:dyDescent="0.2">
      <c r="A3328" t="s">
        <v>4096</v>
      </c>
      <c r="B3328">
        <v>400101</v>
      </c>
      <c r="C3328" t="s">
        <v>2027</v>
      </c>
      <c r="D3328" s="157" t="s">
        <v>2579</v>
      </c>
      <c r="E3328">
        <v>18</v>
      </c>
      <c r="F3328" t="s">
        <v>4088</v>
      </c>
      <c r="G3328" t="s">
        <v>403</v>
      </c>
      <c r="H3328" s="157" t="s">
        <v>3549</v>
      </c>
      <c r="I3328" s="157" t="s">
        <v>3549</v>
      </c>
      <c r="J3328" t="s">
        <v>231</v>
      </c>
      <c r="L3328" s="157" t="s">
        <v>2611</v>
      </c>
    </row>
    <row r="3329" spans="1:12" x14ac:dyDescent="0.2">
      <c r="A3329" t="s">
        <v>4096</v>
      </c>
      <c r="B3329">
        <v>400101</v>
      </c>
      <c r="C3329" t="s">
        <v>2027</v>
      </c>
      <c r="D3329" s="157" t="s">
        <v>2579</v>
      </c>
      <c r="E3329">
        <v>19</v>
      </c>
      <c r="F3329" t="s">
        <v>3169</v>
      </c>
      <c r="G3329" t="s">
        <v>219</v>
      </c>
      <c r="H3329" s="157" t="s">
        <v>3551</v>
      </c>
      <c r="I3329" s="157" t="s">
        <v>3551</v>
      </c>
      <c r="J3329" t="s">
        <v>231</v>
      </c>
      <c r="L3329" s="157" t="s">
        <v>2611</v>
      </c>
    </row>
    <row r="3330" spans="1:12" x14ac:dyDescent="0.2">
      <c r="A3330" t="s">
        <v>4096</v>
      </c>
      <c r="B3330">
        <v>400101</v>
      </c>
      <c r="C3330" t="s">
        <v>2027</v>
      </c>
      <c r="D3330" s="157" t="s">
        <v>2579</v>
      </c>
      <c r="E3330">
        <v>20</v>
      </c>
      <c r="F3330" t="s">
        <v>3036</v>
      </c>
      <c r="G3330" t="s">
        <v>222</v>
      </c>
      <c r="H3330" s="157" t="s">
        <v>3821</v>
      </c>
      <c r="I3330" s="157" t="s">
        <v>3821</v>
      </c>
      <c r="J3330" t="s">
        <v>231</v>
      </c>
      <c r="L3330" s="157" t="s">
        <v>2611</v>
      </c>
    </row>
    <row r="3331" spans="1:12" x14ac:dyDescent="0.2">
      <c r="A3331" t="s">
        <v>4096</v>
      </c>
      <c r="B3331">
        <v>400101</v>
      </c>
      <c r="C3331" t="s">
        <v>2027</v>
      </c>
      <c r="D3331" s="157" t="s">
        <v>2579</v>
      </c>
      <c r="E3331">
        <v>21</v>
      </c>
      <c r="F3331" t="s">
        <v>3779</v>
      </c>
      <c r="G3331" t="s">
        <v>225</v>
      </c>
      <c r="H3331" s="157" t="s">
        <v>3552</v>
      </c>
      <c r="I3331" s="157" t="s">
        <v>3552</v>
      </c>
      <c r="J3331" t="s">
        <v>231</v>
      </c>
      <c r="L3331" s="157" t="s">
        <v>2611</v>
      </c>
    </row>
    <row r="3332" spans="1:12" x14ac:dyDescent="0.2">
      <c r="A3332" t="s">
        <v>4096</v>
      </c>
      <c r="B3332">
        <v>400101</v>
      </c>
      <c r="C3332" t="s">
        <v>2027</v>
      </c>
      <c r="D3332" s="157" t="s">
        <v>2579</v>
      </c>
      <c r="E3332">
        <v>22</v>
      </c>
      <c r="F3332" t="s">
        <v>3037</v>
      </c>
      <c r="G3332" t="s">
        <v>228</v>
      </c>
      <c r="H3332" s="157" t="s">
        <v>3822</v>
      </c>
      <c r="I3332" s="157" t="s">
        <v>3822</v>
      </c>
      <c r="J3332" t="s">
        <v>231</v>
      </c>
      <c r="L3332" s="157" t="s">
        <v>2611</v>
      </c>
    </row>
    <row r="3333" spans="1:12" x14ac:dyDescent="0.2">
      <c r="A3333" t="s">
        <v>4096</v>
      </c>
      <c r="B3333">
        <v>400101</v>
      </c>
      <c r="C3333" t="s">
        <v>2027</v>
      </c>
      <c r="D3333" s="157" t="s">
        <v>2579</v>
      </c>
      <c r="E3333">
        <v>23</v>
      </c>
      <c r="F3333" t="s">
        <v>3038</v>
      </c>
      <c r="G3333" t="s">
        <v>231</v>
      </c>
      <c r="H3333" s="157" t="s">
        <v>3823</v>
      </c>
      <c r="I3333" s="157" t="s">
        <v>3823</v>
      </c>
      <c r="J3333" t="s">
        <v>231</v>
      </c>
      <c r="L3333" s="157" t="s">
        <v>2611</v>
      </c>
    </row>
    <row r="3334" spans="1:12" x14ac:dyDescent="0.2">
      <c r="A3334" t="s">
        <v>4102</v>
      </c>
      <c r="B3334">
        <v>400103</v>
      </c>
      <c r="C3334" t="s">
        <v>2694</v>
      </c>
      <c r="D3334" s="157" t="s">
        <v>2061</v>
      </c>
      <c r="E3334">
        <v>1</v>
      </c>
      <c r="F3334" t="s">
        <v>4097</v>
      </c>
      <c r="G3334" t="s">
        <v>451</v>
      </c>
      <c r="H3334" s="157" t="s">
        <v>3261</v>
      </c>
      <c r="I3334" s="157" t="s">
        <v>3261</v>
      </c>
      <c r="J3334" t="s">
        <v>405</v>
      </c>
      <c r="L3334" s="157" t="s">
        <v>2611</v>
      </c>
    </row>
    <row r="3335" spans="1:12" x14ac:dyDescent="0.2">
      <c r="A3335" t="s">
        <v>4102</v>
      </c>
      <c r="B3335">
        <v>400103</v>
      </c>
      <c r="C3335" t="s">
        <v>2694</v>
      </c>
      <c r="D3335" s="157" t="s">
        <v>2061</v>
      </c>
      <c r="E3335">
        <v>2</v>
      </c>
      <c r="F3335" t="s">
        <v>4098</v>
      </c>
      <c r="G3335" t="s">
        <v>487</v>
      </c>
      <c r="H3335" s="157" t="s">
        <v>3261</v>
      </c>
      <c r="I3335" s="157" t="s">
        <v>3261</v>
      </c>
      <c r="J3335" t="s">
        <v>405</v>
      </c>
      <c r="L3335" s="157" t="s">
        <v>2611</v>
      </c>
    </row>
    <row r="3336" spans="1:12" x14ac:dyDescent="0.2">
      <c r="A3336" t="s">
        <v>4102</v>
      </c>
      <c r="B3336">
        <v>400103</v>
      </c>
      <c r="C3336" t="s">
        <v>2694</v>
      </c>
      <c r="D3336" s="157" t="s">
        <v>2061</v>
      </c>
      <c r="E3336">
        <v>3</v>
      </c>
      <c r="F3336" t="s">
        <v>4099</v>
      </c>
      <c r="G3336" t="s">
        <v>455</v>
      </c>
      <c r="H3336" s="157" t="s">
        <v>3069</v>
      </c>
      <c r="I3336" s="157" t="s">
        <v>3069</v>
      </c>
      <c r="J3336" t="s">
        <v>405</v>
      </c>
      <c r="L3336" s="157" t="s">
        <v>2611</v>
      </c>
    </row>
    <row r="3337" spans="1:12" x14ac:dyDescent="0.2">
      <c r="A3337" t="s">
        <v>4102</v>
      </c>
      <c r="B3337">
        <v>400103</v>
      </c>
      <c r="C3337" t="s">
        <v>2694</v>
      </c>
      <c r="D3337" s="157" t="s">
        <v>2061</v>
      </c>
      <c r="E3337">
        <v>4</v>
      </c>
      <c r="F3337" t="s">
        <v>4100</v>
      </c>
      <c r="G3337" t="s">
        <v>453</v>
      </c>
      <c r="H3337" s="157" t="s">
        <v>3263</v>
      </c>
      <c r="I3337" s="157" t="s">
        <v>3263</v>
      </c>
      <c r="J3337" t="s">
        <v>405</v>
      </c>
      <c r="L3337" s="157" t="s">
        <v>2611</v>
      </c>
    </row>
    <row r="3338" spans="1:12" x14ac:dyDescent="0.2">
      <c r="A3338" t="s">
        <v>4102</v>
      </c>
      <c r="B3338">
        <v>400103</v>
      </c>
      <c r="C3338" t="s">
        <v>2694</v>
      </c>
      <c r="D3338" s="157" t="s">
        <v>2061</v>
      </c>
      <c r="E3338">
        <v>5</v>
      </c>
      <c r="F3338" t="s">
        <v>4101</v>
      </c>
      <c r="G3338" t="s">
        <v>2608</v>
      </c>
      <c r="H3338" s="157" t="s">
        <v>3070</v>
      </c>
      <c r="I3338" s="157" t="s">
        <v>3070</v>
      </c>
      <c r="J3338" t="s">
        <v>405</v>
      </c>
      <c r="L3338" s="157" t="s">
        <v>2611</v>
      </c>
    </row>
    <row r="3339" spans="1:12" x14ac:dyDescent="0.2">
      <c r="A3339" t="s">
        <v>4103</v>
      </c>
      <c r="B3339">
        <v>400103</v>
      </c>
      <c r="C3339" t="s">
        <v>3944</v>
      </c>
      <c r="D3339" s="157" t="s">
        <v>4104</v>
      </c>
      <c r="E3339">
        <v>6</v>
      </c>
      <c r="F3339" t="s">
        <v>4105</v>
      </c>
      <c r="G3339" t="s">
        <v>437</v>
      </c>
      <c r="H3339" s="157" t="s">
        <v>3266</v>
      </c>
      <c r="I3339" s="157" t="s">
        <v>3267</v>
      </c>
      <c r="J3339" t="s">
        <v>4106</v>
      </c>
      <c r="L3339" s="157" t="s">
        <v>2611</v>
      </c>
    </row>
    <row r="3340" spans="1:12" x14ac:dyDescent="0.2">
      <c r="A3340" t="s">
        <v>4102</v>
      </c>
      <c r="B3340">
        <v>400103</v>
      </c>
      <c r="C3340" t="s">
        <v>2694</v>
      </c>
      <c r="D3340" s="157" t="s">
        <v>2061</v>
      </c>
      <c r="E3340">
        <v>7</v>
      </c>
      <c r="F3340" t="s">
        <v>4087</v>
      </c>
      <c r="G3340" t="s">
        <v>405</v>
      </c>
      <c r="H3340" s="157" t="s">
        <v>3284</v>
      </c>
      <c r="I3340" s="157" t="s">
        <v>3284</v>
      </c>
      <c r="J3340" t="s">
        <v>405</v>
      </c>
      <c r="L3340" s="157" t="s">
        <v>2611</v>
      </c>
    </row>
    <row r="3341" spans="1:12" x14ac:dyDescent="0.2">
      <c r="A3341" t="s">
        <v>4108</v>
      </c>
      <c r="B3341">
        <v>400104</v>
      </c>
      <c r="C3341" t="s">
        <v>2694</v>
      </c>
      <c r="D3341" s="157" t="s">
        <v>1832</v>
      </c>
      <c r="E3341">
        <v>1</v>
      </c>
      <c r="F3341" t="s">
        <v>4097</v>
      </c>
      <c r="G3341" t="s">
        <v>451</v>
      </c>
      <c r="H3341" s="157" t="s">
        <v>3070</v>
      </c>
      <c r="I3341" s="157" t="s">
        <v>3070</v>
      </c>
      <c r="J3341" t="s">
        <v>495</v>
      </c>
      <c r="L3341" s="157" t="s">
        <v>2611</v>
      </c>
    </row>
    <row r="3342" spans="1:12" x14ac:dyDescent="0.2">
      <c r="A3342" t="s">
        <v>4108</v>
      </c>
      <c r="B3342">
        <v>400104</v>
      </c>
      <c r="C3342" t="s">
        <v>2694</v>
      </c>
      <c r="D3342" s="157" t="s">
        <v>1832</v>
      </c>
      <c r="E3342">
        <v>2</v>
      </c>
      <c r="F3342" t="s">
        <v>4098</v>
      </c>
      <c r="G3342" t="s">
        <v>487</v>
      </c>
      <c r="H3342" s="157" t="s">
        <v>3070</v>
      </c>
      <c r="I3342" s="157" t="s">
        <v>3070</v>
      </c>
      <c r="J3342" t="s">
        <v>495</v>
      </c>
      <c r="L3342" s="157" t="s">
        <v>2611</v>
      </c>
    </row>
    <row r="3343" spans="1:12" x14ac:dyDescent="0.2">
      <c r="A3343" t="s">
        <v>4108</v>
      </c>
      <c r="B3343">
        <v>400104</v>
      </c>
      <c r="C3343" t="s">
        <v>2694</v>
      </c>
      <c r="D3343" s="157" t="s">
        <v>1832</v>
      </c>
      <c r="E3343">
        <v>3</v>
      </c>
      <c r="F3343" t="s">
        <v>4099</v>
      </c>
      <c r="G3343" t="s">
        <v>455</v>
      </c>
      <c r="H3343" s="157" t="s">
        <v>3265</v>
      </c>
      <c r="I3343" s="157" t="s">
        <v>3265</v>
      </c>
      <c r="J3343" t="s">
        <v>495</v>
      </c>
      <c r="L3343" s="157" t="s">
        <v>2611</v>
      </c>
    </row>
    <row r="3344" spans="1:12" x14ac:dyDescent="0.2">
      <c r="A3344" t="s">
        <v>4108</v>
      </c>
      <c r="B3344">
        <v>400104</v>
      </c>
      <c r="C3344" t="s">
        <v>2694</v>
      </c>
      <c r="D3344" s="157" t="s">
        <v>1832</v>
      </c>
      <c r="E3344">
        <v>4</v>
      </c>
      <c r="F3344" t="s">
        <v>4100</v>
      </c>
      <c r="G3344" t="s">
        <v>453</v>
      </c>
      <c r="H3344" s="157" t="s">
        <v>3267</v>
      </c>
      <c r="I3344" s="157" t="s">
        <v>3267</v>
      </c>
      <c r="J3344" t="s">
        <v>495</v>
      </c>
      <c r="L3344" s="157" t="s">
        <v>2611</v>
      </c>
    </row>
    <row r="3345" spans="1:12" x14ac:dyDescent="0.2">
      <c r="A3345" t="s">
        <v>4108</v>
      </c>
      <c r="B3345">
        <v>400104</v>
      </c>
      <c r="C3345" t="s">
        <v>2694</v>
      </c>
      <c r="D3345" s="157" t="s">
        <v>1832</v>
      </c>
      <c r="E3345">
        <v>5</v>
      </c>
      <c r="F3345" t="s">
        <v>4101</v>
      </c>
      <c r="G3345" t="s">
        <v>2608</v>
      </c>
      <c r="H3345" s="157" t="s">
        <v>3269</v>
      </c>
      <c r="I3345" s="157" t="s">
        <v>3269</v>
      </c>
      <c r="J3345" t="s">
        <v>495</v>
      </c>
      <c r="L3345" s="157" t="s">
        <v>2611</v>
      </c>
    </row>
    <row r="3346" spans="1:12" x14ac:dyDescent="0.2">
      <c r="A3346" t="s">
        <v>4109</v>
      </c>
      <c r="B3346">
        <v>400104</v>
      </c>
      <c r="C3346" t="s">
        <v>3944</v>
      </c>
      <c r="D3346" s="157" t="s">
        <v>4110</v>
      </c>
      <c r="E3346">
        <v>6</v>
      </c>
      <c r="F3346" t="s">
        <v>4105</v>
      </c>
      <c r="G3346" t="s">
        <v>437</v>
      </c>
      <c r="H3346" s="157" t="s">
        <v>3275</v>
      </c>
      <c r="I3346" s="157" t="s">
        <v>3271</v>
      </c>
      <c r="J3346" t="s">
        <v>4111</v>
      </c>
      <c r="L3346" s="157" t="s">
        <v>2611</v>
      </c>
    </row>
    <row r="3347" spans="1:12" x14ac:dyDescent="0.2">
      <c r="A3347" t="s">
        <v>4108</v>
      </c>
      <c r="B3347">
        <v>400104</v>
      </c>
      <c r="C3347" t="s">
        <v>2694</v>
      </c>
      <c r="D3347" s="157" t="s">
        <v>1832</v>
      </c>
      <c r="E3347">
        <v>7</v>
      </c>
      <c r="F3347" t="s">
        <v>4107</v>
      </c>
      <c r="G3347" t="s">
        <v>495</v>
      </c>
      <c r="H3347" s="157" t="s">
        <v>3284</v>
      </c>
      <c r="I3347" s="157" t="s">
        <v>3284</v>
      </c>
      <c r="J3347" t="s">
        <v>495</v>
      </c>
      <c r="L3347" s="157" t="s">
        <v>2611</v>
      </c>
    </row>
    <row r="3348" spans="1:12" x14ac:dyDescent="0.2">
      <c r="A3348" t="s">
        <v>4112</v>
      </c>
      <c r="B3348">
        <v>400105</v>
      </c>
      <c r="C3348" t="s">
        <v>2693</v>
      </c>
      <c r="D3348" s="157" t="s">
        <v>2033</v>
      </c>
      <c r="E3348">
        <v>1</v>
      </c>
      <c r="F3348" t="s">
        <v>4097</v>
      </c>
      <c r="G3348" t="s">
        <v>451</v>
      </c>
      <c r="H3348" s="157" t="s">
        <v>3227</v>
      </c>
      <c r="I3348" s="157" t="s">
        <v>3227</v>
      </c>
      <c r="J3348" t="s">
        <v>463</v>
      </c>
      <c r="L3348" s="157" t="s">
        <v>2611</v>
      </c>
    </row>
    <row r="3349" spans="1:12" x14ac:dyDescent="0.2">
      <c r="A3349" t="s">
        <v>4112</v>
      </c>
      <c r="B3349">
        <v>400105</v>
      </c>
      <c r="C3349" t="s">
        <v>2693</v>
      </c>
      <c r="D3349" s="157" t="s">
        <v>2033</v>
      </c>
      <c r="E3349">
        <v>2</v>
      </c>
      <c r="F3349" t="s">
        <v>4098</v>
      </c>
      <c r="G3349" t="s">
        <v>487</v>
      </c>
      <c r="H3349" s="157" t="s">
        <v>3227</v>
      </c>
      <c r="I3349" s="157" t="s">
        <v>3227</v>
      </c>
      <c r="J3349" t="s">
        <v>463</v>
      </c>
      <c r="L3349" s="157" t="s">
        <v>2611</v>
      </c>
    </row>
    <row r="3350" spans="1:12" x14ac:dyDescent="0.2">
      <c r="A3350" t="s">
        <v>4112</v>
      </c>
      <c r="B3350">
        <v>400105</v>
      </c>
      <c r="C3350" t="s">
        <v>2693</v>
      </c>
      <c r="D3350" s="157" t="s">
        <v>2033</v>
      </c>
      <c r="E3350">
        <v>3</v>
      </c>
      <c r="F3350" t="s">
        <v>4099</v>
      </c>
      <c r="G3350" t="s">
        <v>455</v>
      </c>
      <c r="H3350" s="157" t="s">
        <v>2889</v>
      </c>
      <c r="I3350" s="157" t="s">
        <v>2889</v>
      </c>
      <c r="J3350" t="s">
        <v>463</v>
      </c>
      <c r="L3350" s="157" t="s">
        <v>2611</v>
      </c>
    </row>
    <row r="3351" spans="1:12" x14ac:dyDescent="0.2">
      <c r="A3351" t="s">
        <v>4112</v>
      </c>
      <c r="B3351">
        <v>400105</v>
      </c>
      <c r="C3351" t="s">
        <v>2693</v>
      </c>
      <c r="D3351" s="157" t="s">
        <v>2033</v>
      </c>
      <c r="E3351">
        <v>4</v>
      </c>
      <c r="F3351" t="s">
        <v>4100</v>
      </c>
      <c r="G3351" t="s">
        <v>453</v>
      </c>
      <c r="H3351" s="157" t="s">
        <v>2890</v>
      </c>
      <c r="I3351" s="157" t="s">
        <v>2890</v>
      </c>
      <c r="J3351" t="s">
        <v>463</v>
      </c>
      <c r="L3351" s="157" t="s">
        <v>2611</v>
      </c>
    </row>
    <row r="3352" spans="1:12" x14ac:dyDescent="0.2">
      <c r="A3352" t="s">
        <v>4112</v>
      </c>
      <c r="B3352">
        <v>400105</v>
      </c>
      <c r="C3352" t="s">
        <v>2693</v>
      </c>
      <c r="D3352" s="157" t="s">
        <v>2033</v>
      </c>
      <c r="E3352">
        <v>5</v>
      </c>
      <c r="F3352" t="s">
        <v>4101</v>
      </c>
      <c r="G3352" t="s">
        <v>2608</v>
      </c>
      <c r="H3352" s="157" t="s">
        <v>2892</v>
      </c>
      <c r="I3352" s="157" t="s">
        <v>2892</v>
      </c>
      <c r="J3352" t="s">
        <v>463</v>
      </c>
      <c r="L3352" s="157" t="s">
        <v>2611</v>
      </c>
    </row>
    <row r="3353" spans="1:12" x14ac:dyDescent="0.2">
      <c r="A3353" t="s">
        <v>4113</v>
      </c>
      <c r="B3353">
        <v>400105</v>
      </c>
      <c r="C3353" t="s">
        <v>2793</v>
      </c>
      <c r="D3353" s="157" t="s">
        <v>4114</v>
      </c>
      <c r="E3353">
        <v>6</v>
      </c>
      <c r="F3353" t="s">
        <v>4105</v>
      </c>
      <c r="G3353" t="s">
        <v>437</v>
      </c>
      <c r="H3353" s="157" t="s">
        <v>3229</v>
      </c>
      <c r="I3353" s="157" t="s">
        <v>2893</v>
      </c>
      <c r="J3353" t="s">
        <v>2770</v>
      </c>
      <c r="L3353" s="157" t="s">
        <v>2611</v>
      </c>
    </row>
    <row r="3354" spans="1:12" x14ac:dyDescent="0.2">
      <c r="A3354" t="s">
        <v>4112</v>
      </c>
      <c r="B3354">
        <v>400105</v>
      </c>
      <c r="C3354" t="s">
        <v>2693</v>
      </c>
      <c r="D3354" s="157" t="s">
        <v>2033</v>
      </c>
      <c r="E3354">
        <v>7</v>
      </c>
      <c r="F3354" t="s">
        <v>4072</v>
      </c>
      <c r="G3354" t="s">
        <v>435</v>
      </c>
      <c r="H3354" s="157" t="s">
        <v>3230</v>
      </c>
      <c r="I3354" s="157" t="s">
        <v>3230</v>
      </c>
      <c r="J3354" t="s">
        <v>463</v>
      </c>
      <c r="L3354" s="157" t="s">
        <v>2611</v>
      </c>
    </row>
    <row r="3355" spans="1:12" x14ac:dyDescent="0.2">
      <c r="A3355" t="s">
        <v>4112</v>
      </c>
      <c r="B3355">
        <v>400105</v>
      </c>
      <c r="C3355" t="s">
        <v>2693</v>
      </c>
      <c r="D3355" s="157" t="s">
        <v>2033</v>
      </c>
      <c r="E3355">
        <v>8</v>
      </c>
      <c r="F3355" t="s">
        <v>4073</v>
      </c>
      <c r="G3355" t="s">
        <v>433</v>
      </c>
      <c r="H3355" s="157" t="s">
        <v>3231</v>
      </c>
      <c r="I3355" s="157" t="s">
        <v>3231</v>
      </c>
      <c r="J3355" t="s">
        <v>463</v>
      </c>
      <c r="L3355" s="157" t="s">
        <v>2611</v>
      </c>
    </row>
    <row r="3356" spans="1:12" x14ac:dyDescent="0.2">
      <c r="A3356" t="s">
        <v>4112</v>
      </c>
      <c r="B3356">
        <v>400105</v>
      </c>
      <c r="C3356" t="s">
        <v>2693</v>
      </c>
      <c r="D3356" s="157" t="s">
        <v>2033</v>
      </c>
      <c r="E3356">
        <v>9</v>
      </c>
      <c r="F3356" t="s">
        <v>4074</v>
      </c>
      <c r="G3356" t="s">
        <v>431</v>
      </c>
      <c r="H3356" s="157" t="s">
        <v>3232</v>
      </c>
      <c r="I3356" s="157" t="s">
        <v>3232</v>
      </c>
      <c r="J3356" t="s">
        <v>463</v>
      </c>
      <c r="L3356" s="157" t="s">
        <v>2611</v>
      </c>
    </row>
    <row r="3357" spans="1:12" x14ac:dyDescent="0.2">
      <c r="A3357" t="s">
        <v>4112</v>
      </c>
      <c r="B3357">
        <v>400105</v>
      </c>
      <c r="C3357" t="s">
        <v>2693</v>
      </c>
      <c r="D3357" s="157" t="s">
        <v>2033</v>
      </c>
      <c r="E3357">
        <v>10</v>
      </c>
      <c r="F3357" t="s">
        <v>4075</v>
      </c>
      <c r="G3357" t="s">
        <v>429</v>
      </c>
      <c r="H3357" s="157" t="s">
        <v>4057</v>
      </c>
      <c r="I3357" s="157" t="s">
        <v>4057</v>
      </c>
      <c r="J3357" t="s">
        <v>463</v>
      </c>
      <c r="L3357" s="157" t="s">
        <v>2611</v>
      </c>
    </row>
    <row r="3358" spans="1:12" x14ac:dyDescent="0.2">
      <c r="A3358" t="s">
        <v>4112</v>
      </c>
      <c r="B3358">
        <v>400105</v>
      </c>
      <c r="C3358" t="s">
        <v>2693</v>
      </c>
      <c r="D3358" s="157" t="s">
        <v>2033</v>
      </c>
      <c r="E3358">
        <v>11</v>
      </c>
      <c r="F3358" t="s">
        <v>4076</v>
      </c>
      <c r="G3358" t="s">
        <v>427</v>
      </c>
      <c r="H3358" s="157" t="s">
        <v>3234</v>
      </c>
      <c r="I3358" s="157" t="s">
        <v>3234</v>
      </c>
      <c r="J3358" t="s">
        <v>463</v>
      </c>
      <c r="L3358" s="157" t="s">
        <v>2611</v>
      </c>
    </row>
    <row r="3359" spans="1:12" x14ac:dyDescent="0.2">
      <c r="A3359" t="s">
        <v>4112</v>
      </c>
      <c r="B3359">
        <v>400105</v>
      </c>
      <c r="C3359" t="s">
        <v>2693</v>
      </c>
      <c r="D3359" s="157" t="s">
        <v>2033</v>
      </c>
      <c r="E3359">
        <v>12</v>
      </c>
      <c r="F3359" t="s">
        <v>4077</v>
      </c>
      <c r="G3359" t="s">
        <v>425</v>
      </c>
      <c r="H3359" s="157" t="s">
        <v>3234</v>
      </c>
      <c r="I3359" s="157" t="s">
        <v>3234</v>
      </c>
      <c r="J3359" t="s">
        <v>463</v>
      </c>
      <c r="L3359" s="157" t="s">
        <v>2611</v>
      </c>
    </row>
    <row r="3360" spans="1:12" x14ac:dyDescent="0.2">
      <c r="A3360" t="s">
        <v>4112</v>
      </c>
      <c r="B3360">
        <v>400105</v>
      </c>
      <c r="C3360" t="s">
        <v>2693</v>
      </c>
      <c r="D3360" s="157" t="s">
        <v>2033</v>
      </c>
      <c r="E3360">
        <v>13</v>
      </c>
      <c r="F3360" t="s">
        <v>4078</v>
      </c>
      <c r="G3360" t="s">
        <v>423</v>
      </c>
      <c r="H3360" s="157" t="s">
        <v>3235</v>
      </c>
      <c r="I3360" s="157" t="s">
        <v>3235</v>
      </c>
      <c r="J3360" t="s">
        <v>463</v>
      </c>
      <c r="L3360" s="157" t="s">
        <v>2611</v>
      </c>
    </row>
    <row r="3361" spans="1:12" x14ac:dyDescent="0.2">
      <c r="A3361" t="s">
        <v>4112</v>
      </c>
      <c r="B3361">
        <v>400105</v>
      </c>
      <c r="C3361" t="s">
        <v>2693</v>
      </c>
      <c r="D3361" s="157" t="s">
        <v>2033</v>
      </c>
      <c r="E3361">
        <v>14</v>
      </c>
      <c r="F3361" t="s">
        <v>4079</v>
      </c>
      <c r="G3361" t="s">
        <v>421</v>
      </c>
      <c r="H3361" s="157" t="s">
        <v>3236</v>
      </c>
      <c r="I3361" s="157" t="s">
        <v>3236</v>
      </c>
      <c r="J3361" t="s">
        <v>463</v>
      </c>
      <c r="L3361" s="157" t="s">
        <v>2611</v>
      </c>
    </row>
    <row r="3362" spans="1:12" x14ac:dyDescent="0.2">
      <c r="A3362" t="s">
        <v>4112</v>
      </c>
      <c r="B3362">
        <v>400105</v>
      </c>
      <c r="C3362" t="s">
        <v>2693</v>
      </c>
      <c r="D3362" s="157" t="s">
        <v>2033</v>
      </c>
      <c r="E3362">
        <v>15</v>
      </c>
      <c r="F3362" t="s">
        <v>4080</v>
      </c>
      <c r="G3362" t="s">
        <v>419</v>
      </c>
      <c r="H3362" s="157" t="s">
        <v>3800</v>
      </c>
      <c r="I3362" s="157" t="s">
        <v>3800</v>
      </c>
      <c r="J3362" t="s">
        <v>463</v>
      </c>
      <c r="L3362" s="157" t="s">
        <v>2611</v>
      </c>
    </row>
    <row r="3363" spans="1:12" x14ac:dyDescent="0.2">
      <c r="A3363" t="s">
        <v>4112</v>
      </c>
      <c r="B3363">
        <v>400105</v>
      </c>
      <c r="C3363" t="s">
        <v>2693</v>
      </c>
      <c r="D3363" s="157" t="s">
        <v>2033</v>
      </c>
      <c r="E3363">
        <v>16</v>
      </c>
      <c r="F3363" t="s">
        <v>4081</v>
      </c>
      <c r="G3363" t="s">
        <v>417</v>
      </c>
      <c r="H3363" s="157" t="s">
        <v>3237</v>
      </c>
      <c r="I3363" s="157" t="s">
        <v>3237</v>
      </c>
      <c r="J3363" t="s">
        <v>463</v>
      </c>
      <c r="L3363" s="157" t="s">
        <v>2611</v>
      </c>
    </row>
    <row r="3364" spans="1:12" x14ac:dyDescent="0.2">
      <c r="A3364" t="s">
        <v>4112</v>
      </c>
      <c r="B3364">
        <v>400105</v>
      </c>
      <c r="C3364" t="s">
        <v>2693</v>
      </c>
      <c r="D3364" s="157" t="s">
        <v>2033</v>
      </c>
      <c r="E3364">
        <v>17</v>
      </c>
      <c r="F3364" t="s">
        <v>4082</v>
      </c>
      <c r="G3364" t="s">
        <v>415</v>
      </c>
      <c r="H3364" s="157" t="s">
        <v>3239</v>
      </c>
      <c r="I3364" s="157" t="s">
        <v>3239</v>
      </c>
      <c r="J3364" t="s">
        <v>463</v>
      </c>
      <c r="L3364" s="157" t="s">
        <v>2611</v>
      </c>
    </row>
    <row r="3365" spans="1:12" x14ac:dyDescent="0.2">
      <c r="A3365" t="s">
        <v>4112</v>
      </c>
      <c r="B3365">
        <v>400105</v>
      </c>
      <c r="C3365" t="s">
        <v>2693</v>
      </c>
      <c r="D3365" s="157" t="s">
        <v>2033</v>
      </c>
      <c r="E3365">
        <v>18</v>
      </c>
      <c r="F3365" t="s">
        <v>4083</v>
      </c>
      <c r="G3365" t="s">
        <v>413</v>
      </c>
      <c r="H3365" s="157" t="s">
        <v>3240</v>
      </c>
      <c r="I3365" s="157" t="s">
        <v>3240</v>
      </c>
      <c r="J3365" t="s">
        <v>463</v>
      </c>
      <c r="L3365" s="157" t="s">
        <v>2611</v>
      </c>
    </row>
    <row r="3366" spans="1:12" x14ac:dyDescent="0.2">
      <c r="A3366" t="s">
        <v>4112</v>
      </c>
      <c r="B3366">
        <v>400105</v>
      </c>
      <c r="C3366" t="s">
        <v>2693</v>
      </c>
      <c r="D3366" s="157" t="s">
        <v>2033</v>
      </c>
      <c r="E3366">
        <v>19</v>
      </c>
      <c r="F3366" t="s">
        <v>4084</v>
      </c>
      <c r="G3366" t="s">
        <v>411</v>
      </c>
      <c r="H3366" s="157" t="s">
        <v>3241</v>
      </c>
      <c r="I3366" s="157" t="s">
        <v>3241</v>
      </c>
      <c r="J3366" t="s">
        <v>463</v>
      </c>
      <c r="L3366" s="157" t="s">
        <v>2611</v>
      </c>
    </row>
    <row r="3367" spans="1:12" x14ac:dyDescent="0.2">
      <c r="A3367" t="s">
        <v>4112</v>
      </c>
      <c r="B3367">
        <v>400105</v>
      </c>
      <c r="C3367" t="s">
        <v>2693</v>
      </c>
      <c r="D3367" s="157" t="s">
        <v>2033</v>
      </c>
      <c r="E3367">
        <v>20</v>
      </c>
      <c r="F3367" t="s">
        <v>4085</v>
      </c>
      <c r="G3367" t="s">
        <v>409</v>
      </c>
      <c r="H3367" s="157" t="s">
        <v>3243</v>
      </c>
      <c r="I3367" s="157" t="s">
        <v>3243</v>
      </c>
      <c r="J3367" t="s">
        <v>463</v>
      </c>
      <c r="L3367" s="157" t="s">
        <v>2611</v>
      </c>
    </row>
    <row r="3368" spans="1:12" x14ac:dyDescent="0.2">
      <c r="A3368" t="s">
        <v>4112</v>
      </c>
      <c r="B3368">
        <v>400105</v>
      </c>
      <c r="C3368" t="s">
        <v>2693</v>
      </c>
      <c r="D3368" s="157" t="s">
        <v>2033</v>
      </c>
      <c r="E3368">
        <v>21</v>
      </c>
      <c r="F3368" t="s">
        <v>4086</v>
      </c>
      <c r="G3368" t="s">
        <v>407</v>
      </c>
      <c r="H3368" s="157" t="s">
        <v>3801</v>
      </c>
      <c r="I3368" s="157" t="s">
        <v>3801</v>
      </c>
      <c r="J3368" t="s">
        <v>463</v>
      </c>
      <c r="L3368" s="157" t="s">
        <v>2611</v>
      </c>
    </row>
    <row r="3369" spans="1:12" x14ac:dyDescent="0.2">
      <c r="A3369" t="s">
        <v>4112</v>
      </c>
      <c r="B3369">
        <v>400105</v>
      </c>
      <c r="C3369" t="s">
        <v>2693</v>
      </c>
      <c r="D3369" s="157" t="s">
        <v>2033</v>
      </c>
      <c r="E3369">
        <v>22</v>
      </c>
      <c r="F3369" t="s">
        <v>4087</v>
      </c>
      <c r="G3369" t="s">
        <v>405</v>
      </c>
      <c r="H3369" s="157" t="s">
        <v>3244</v>
      </c>
      <c r="I3369" s="157" t="s">
        <v>3244</v>
      </c>
      <c r="J3369" t="s">
        <v>463</v>
      </c>
      <c r="L3369" s="157" t="s">
        <v>2611</v>
      </c>
    </row>
    <row r="3370" spans="1:12" x14ac:dyDescent="0.2">
      <c r="A3370" t="s">
        <v>4112</v>
      </c>
      <c r="B3370">
        <v>400105</v>
      </c>
      <c r="C3370" t="s">
        <v>2693</v>
      </c>
      <c r="D3370" s="157" t="s">
        <v>2033</v>
      </c>
      <c r="E3370">
        <v>23</v>
      </c>
      <c r="F3370" t="s">
        <v>4088</v>
      </c>
      <c r="G3370" t="s">
        <v>403</v>
      </c>
      <c r="H3370" s="157" t="s">
        <v>3245</v>
      </c>
      <c r="I3370" s="157" t="s">
        <v>3245</v>
      </c>
      <c r="J3370" t="s">
        <v>463</v>
      </c>
      <c r="L3370" s="157" t="s">
        <v>2611</v>
      </c>
    </row>
    <row r="3371" spans="1:12" x14ac:dyDescent="0.2">
      <c r="A3371" t="s">
        <v>4112</v>
      </c>
      <c r="B3371">
        <v>400105</v>
      </c>
      <c r="C3371" t="s">
        <v>2693</v>
      </c>
      <c r="D3371" s="157" t="s">
        <v>2033</v>
      </c>
      <c r="E3371">
        <v>24</v>
      </c>
      <c r="F3371" t="s">
        <v>3169</v>
      </c>
      <c r="G3371" t="s">
        <v>219</v>
      </c>
      <c r="H3371" s="157" t="s">
        <v>3247</v>
      </c>
      <c r="I3371" s="157" t="s">
        <v>3247</v>
      </c>
      <c r="J3371" t="s">
        <v>463</v>
      </c>
      <c r="L3371" s="157" t="s">
        <v>2611</v>
      </c>
    </row>
    <row r="3372" spans="1:12" x14ac:dyDescent="0.2">
      <c r="A3372" t="s">
        <v>4112</v>
      </c>
      <c r="B3372">
        <v>400105</v>
      </c>
      <c r="C3372" t="s">
        <v>2693</v>
      </c>
      <c r="D3372" s="157" t="s">
        <v>2033</v>
      </c>
      <c r="E3372">
        <v>25</v>
      </c>
      <c r="F3372" t="s">
        <v>3036</v>
      </c>
      <c r="G3372" t="s">
        <v>222</v>
      </c>
      <c r="H3372" s="157" t="s">
        <v>3802</v>
      </c>
      <c r="I3372" s="157" t="s">
        <v>3802</v>
      </c>
      <c r="J3372" t="s">
        <v>463</v>
      </c>
      <c r="L3372" s="157" t="s">
        <v>2611</v>
      </c>
    </row>
    <row r="3373" spans="1:12" x14ac:dyDescent="0.2">
      <c r="A3373" t="s">
        <v>4112</v>
      </c>
      <c r="B3373">
        <v>400105</v>
      </c>
      <c r="C3373" t="s">
        <v>2693</v>
      </c>
      <c r="D3373" s="157" t="s">
        <v>2033</v>
      </c>
      <c r="E3373">
        <v>26</v>
      </c>
      <c r="F3373" t="s">
        <v>3779</v>
      </c>
      <c r="G3373" t="s">
        <v>225</v>
      </c>
      <c r="H3373" s="157" t="s">
        <v>3803</v>
      </c>
      <c r="I3373" s="157" t="s">
        <v>3803</v>
      </c>
      <c r="J3373" t="s">
        <v>463</v>
      </c>
      <c r="L3373" s="157" t="s">
        <v>2611</v>
      </c>
    </row>
    <row r="3374" spans="1:12" x14ac:dyDescent="0.2">
      <c r="A3374" t="s">
        <v>4112</v>
      </c>
      <c r="B3374">
        <v>400105</v>
      </c>
      <c r="C3374" t="s">
        <v>2693</v>
      </c>
      <c r="D3374" s="157" t="s">
        <v>2033</v>
      </c>
      <c r="E3374">
        <v>27</v>
      </c>
      <c r="F3374" t="s">
        <v>3037</v>
      </c>
      <c r="G3374" t="s">
        <v>228</v>
      </c>
      <c r="H3374" s="157" t="s">
        <v>3248</v>
      </c>
      <c r="I3374" s="157" t="s">
        <v>3248</v>
      </c>
      <c r="J3374" t="s">
        <v>463</v>
      </c>
      <c r="L3374" s="157" t="s">
        <v>2611</v>
      </c>
    </row>
    <row r="3375" spans="1:12" x14ac:dyDescent="0.2">
      <c r="A3375" t="s">
        <v>4112</v>
      </c>
      <c r="B3375">
        <v>400105</v>
      </c>
      <c r="C3375" t="s">
        <v>2693</v>
      </c>
      <c r="D3375" s="157" t="s">
        <v>2033</v>
      </c>
      <c r="E3375">
        <v>28</v>
      </c>
      <c r="F3375" t="s">
        <v>3038</v>
      </c>
      <c r="G3375" t="s">
        <v>231</v>
      </c>
      <c r="H3375" s="157" t="s">
        <v>3804</v>
      </c>
      <c r="I3375" s="157" t="s">
        <v>3804</v>
      </c>
      <c r="J3375" t="s">
        <v>463</v>
      </c>
      <c r="L3375" s="157" t="s">
        <v>2611</v>
      </c>
    </row>
    <row r="3376" spans="1:12" x14ac:dyDescent="0.2">
      <c r="A3376" t="s">
        <v>4112</v>
      </c>
      <c r="B3376">
        <v>400105</v>
      </c>
      <c r="C3376" t="s">
        <v>2693</v>
      </c>
      <c r="D3376" s="157" t="s">
        <v>2033</v>
      </c>
      <c r="E3376">
        <v>29</v>
      </c>
      <c r="F3376" t="s">
        <v>3780</v>
      </c>
      <c r="G3376" t="s">
        <v>234</v>
      </c>
      <c r="H3376" s="157" t="s">
        <v>3063</v>
      </c>
      <c r="I3376" s="157" t="s">
        <v>3063</v>
      </c>
      <c r="J3376" t="s">
        <v>463</v>
      </c>
      <c r="L3376" s="157" t="s">
        <v>2611</v>
      </c>
    </row>
    <row r="3377" spans="1:12" x14ac:dyDescent="0.2">
      <c r="A3377" t="s">
        <v>4112</v>
      </c>
      <c r="B3377">
        <v>400105</v>
      </c>
      <c r="C3377" t="s">
        <v>2693</v>
      </c>
      <c r="D3377" s="157" t="s">
        <v>2033</v>
      </c>
      <c r="E3377">
        <v>30</v>
      </c>
      <c r="F3377" t="s">
        <v>3039</v>
      </c>
      <c r="G3377" t="s">
        <v>237</v>
      </c>
      <c r="H3377" s="157" t="s">
        <v>3249</v>
      </c>
      <c r="I3377" s="157" t="s">
        <v>3249</v>
      </c>
      <c r="J3377" t="s">
        <v>463</v>
      </c>
      <c r="L3377" s="157" t="s">
        <v>2611</v>
      </c>
    </row>
    <row r="3378" spans="1:12" x14ac:dyDescent="0.2">
      <c r="A3378" t="s">
        <v>4112</v>
      </c>
      <c r="B3378">
        <v>400105</v>
      </c>
      <c r="C3378" t="s">
        <v>2693</v>
      </c>
      <c r="D3378" s="157" t="s">
        <v>2033</v>
      </c>
      <c r="E3378">
        <v>31</v>
      </c>
      <c r="F3378" t="s">
        <v>3781</v>
      </c>
      <c r="G3378" t="s">
        <v>469</v>
      </c>
      <c r="H3378" s="157" t="s">
        <v>3250</v>
      </c>
      <c r="I3378" s="157" t="s">
        <v>3250</v>
      </c>
      <c r="J3378" t="s">
        <v>463</v>
      </c>
      <c r="L3378" s="157" t="s">
        <v>2611</v>
      </c>
    </row>
    <row r="3379" spans="1:12" x14ac:dyDescent="0.2">
      <c r="A3379" t="s">
        <v>4112</v>
      </c>
      <c r="B3379">
        <v>400105</v>
      </c>
      <c r="C3379" t="s">
        <v>2693</v>
      </c>
      <c r="D3379" s="157" t="s">
        <v>2033</v>
      </c>
      <c r="E3379">
        <v>32</v>
      </c>
      <c r="F3379" t="s">
        <v>3782</v>
      </c>
      <c r="G3379" t="s">
        <v>467</v>
      </c>
      <c r="H3379" s="157" t="s">
        <v>3250</v>
      </c>
      <c r="I3379" s="157" t="s">
        <v>3250</v>
      </c>
      <c r="J3379" t="s">
        <v>463</v>
      </c>
      <c r="L3379" s="157" t="s">
        <v>2611</v>
      </c>
    </row>
    <row r="3380" spans="1:12" x14ac:dyDescent="0.2">
      <c r="A3380" t="s">
        <v>4112</v>
      </c>
      <c r="B3380">
        <v>400105</v>
      </c>
      <c r="C3380" t="s">
        <v>2693</v>
      </c>
      <c r="D3380" s="157" t="s">
        <v>2033</v>
      </c>
      <c r="E3380">
        <v>33</v>
      </c>
      <c r="F3380" t="s">
        <v>3040</v>
      </c>
      <c r="G3380" t="s">
        <v>465</v>
      </c>
      <c r="H3380" s="157" t="s">
        <v>3064</v>
      </c>
      <c r="I3380" s="157" t="s">
        <v>3064</v>
      </c>
      <c r="J3380" t="s">
        <v>463</v>
      </c>
      <c r="L3380" s="157" t="s">
        <v>2611</v>
      </c>
    </row>
    <row r="3381" spans="1:12" x14ac:dyDescent="0.2">
      <c r="A3381" t="s">
        <v>4112</v>
      </c>
      <c r="B3381">
        <v>400105</v>
      </c>
      <c r="C3381" t="s">
        <v>2693</v>
      </c>
      <c r="D3381" s="157" t="s">
        <v>2033</v>
      </c>
      <c r="E3381">
        <v>34</v>
      </c>
      <c r="F3381" t="s">
        <v>3931</v>
      </c>
      <c r="G3381" t="s">
        <v>463</v>
      </c>
      <c r="H3381" s="157" t="s">
        <v>2895</v>
      </c>
      <c r="I3381" s="157" t="s">
        <v>2895</v>
      </c>
      <c r="J3381" t="s">
        <v>463</v>
      </c>
      <c r="L3381" s="157" t="s">
        <v>2611</v>
      </c>
    </row>
    <row r="3382" spans="1:12" x14ac:dyDescent="0.2">
      <c r="A3382" t="s">
        <v>4115</v>
      </c>
      <c r="B3382">
        <v>400105</v>
      </c>
      <c r="C3382" t="s">
        <v>2027</v>
      </c>
      <c r="D3382" s="157" t="s">
        <v>1827</v>
      </c>
      <c r="E3382">
        <v>1</v>
      </c>
      <c r="F3382" t="s">
        <v>4097</v>
      </c>
      <c r="G3382" t="s">
        <v>451</v>
      </c>
      <c r="H3382" s="157" t="s">
        <v>3068</v>
      </c>
      <c r="I3382" s="157" t="s">
        <v>3068</v>
      </c>
      <c r="J3382" t="s">
        <v>463</v>
      </c>
      <c r="L3382" s="157" t="s">
        <v>2611</v>
      </c>
    </row>
    <row r="3383" spans="1:12" x14ac:dyDescent="0.2">
      <c r="A3383" t="s">
        <v>4115</v>
      </c>
      <c r="B3383">
        <v>400105</v>
      </c>
      <c r="C3383" t="s">
        <v>2027</v>
      </c>
      <c r="D3383" s="157" t="s">
        <v>1827</v>
      </c>
      <c r="E3383">
        <v>2</v>
      </c>
      <c r="F3383" t="s">
        <v>4098</v>
      </c>
      <c r="G3383" t="s">
        <v>487</v>
      </c>
      <c r="H3383" s="157" t="s">
        <v>3068</v>
      </c>
      <c r="I3383" s="157" t="s">
        <v>3068</v>
      </c>
      <c r="J3383" t="s">
        <v>463</v>
      </c>
      <c r="L3383" s="157" t="s">
        <v>2611</v>
      </c>
    </row>
    <row r="3384" spans="1:12" x14ac:dyDescent="0.2">
      <c r="A3384" t="s">
        <v>4115</v>
      </c>
      <c r="B3384">
        <v>400105</v>
      </c>
      <c r="C3384" t="s">
        <v>2027</v>
      </c>
      <c r="D3384" s="157" t="s">
        <v>1827</v>
      </c>
      <c r="E3384">
        <v>3</v>
      </c>
      <c r="F3384" t="s">
        <v>4099</v>
      </c>
      <c r="G3384" t="s">
        <v>455</v>
      </c>
      <c r="H3384" s="157" t="s">
        <v>2911</v>
      </c>
      <c r="I3384" s="157" t="s">
        <v>2911</v>
      </c>
      <c r="J3384" t="s">
        <v>463</v>
      </c>
      <c r="L3384" s="157" t="s">
        <v>2611</v>
      </c>
    </row>
    <row r="3385" spans="1:12" x14ac:dyDescent="0.2">
      <c r="A3385" t="s">
        <v>4115</v>
      </c>
      <c r="B3385">
        <v>400105</v>
      </c>
      <c r="C3385" t="s">
        <v>2027</v>
      </c>
      <c r="D3385" s="157" t="s">
        <v>1827</v>
      </c>
      <c r="E3385">
        <v>4</v>
      </c>
      <c r="F3385" t="s">
        <v>4100</v>
      </c>
      <c r="G3385" t="s">
        <v>453</v>
      </c>
      <c r="H3385" s="157" t="s">
        <v>2912</v>
      </c>
      <c r="I3385" s="157" t="s">
        <v>2912</v>
      </c>
      <c r="J3385" t="s">
        <v>463</v>
      </c>
      <c r="L3385" s="157" t="s">
        <v>2611</v>
      </c>
    </row>
    <row r="3386" spans="1:12" x14ac:dyDescent="0.2">
      <c r="A3386" t="s">
        <v>4115</v>
      </c>
      <c r="B3386">
        <v>400105</v>
      </c>
      <c r="C3386" t="s">
        <v>2027</v>
      </c>
      <c r="D3386" s="157" t="s">
        <v>1827</v>
      </c>
      <c r="E3386">
        <v>5</v>
      </c>
      <c r="F3386" t="s">
        <v>4101</v>
      </c>
      <c r="G3386" t="s">
        <v>2608</v>
      </c>
      <c r="H3386" s="157" t="s">
        <v>3261</v>
      </c>
      <c r="I3386" s="157" t="s">
        <v>3261</v>
      </c>
      <c r="J3386" t="s">
        <v>463</v>
      </c>
      <c r="L3386" s="157" t="s">
        <v>2611</v>
      </c>
    </row>
    <row r="3387" spans="1:12" x14ac:dyDescent="0.2">
      <c r="A3387" t="s">
        <v>4116</v>
      </c>
      <c r="B3387">
        <v>400105</v>
      </c>
      <c r="C3387" t="s">
        <v>3078</v>
      </c>
      <c r="D3387" s="157" t="s">
        <v>4117</v>
      </c>
      <c r="E3387">
        <v>6</v>
      </c>
      <c r="F3387" t="s">
        <v>4105</v>
      </c>
      <c r="G3387" t="s">
        <v>437</v>
      </c>
      <c r="H3387" s="157" t="s">
        <v>3262</v>
      </c>
      <c r="I3387" s="157" t="s">
        <v>3263</v>
      </c>
      <c r="J3387" t="s">
        <v>2770</v>
      </c>
      <c r="L3387" s="157" t="s">
        <v>2611</v>
      </c>
    </row>
    <row r="3388" spans="1:12" x14ac:dyDescent="0.2">
      <c r="A3388" t="s">
        <v>4115</v>
      </c>
      <c r="B3388">
        <v>400105</v>
      </c>
      <c r="C3388" t="s">
        <v>2027</v>
      </c>
      <c r="D3388" s="157" t="s">
        <v>1827</v>
      </c>
      <c r="E3388">
        <v>7</v>
      </c>
      <c r="F3388" t="s">
        <v>4072</v>
      </c>
      <c r="G3388" t="s">
        <v>435</v>
      </c>
      <c r="H3388" s="157" t="s">
        <v>3264</v>
      </c>
      <c r="I3388" s="157" t="s">
        <v>3264</v>
      </c>
      <c r="J3388" t="s">
        <v>463</v>
      </c>
      <c r="L3388" s="157" t="s">
        <v>2611</v>
      </c>
    </row>
    <row r="3389" spans="1:12" x14ac:dyDescent="0.2">
      <c r="A3389" t="s">
        <v>4115</v>
      </c>
      <c r="B3389">
        <v>400105</v>
      </c>
      <c r="C3389" t="s">
        <v>2027</v>
      </c>
      <c r="D3389" s="157" t="s">
        <v>1827</v>
      </c>
      <c r="E3389">
        <v>8</v>
      </c>
      <c r="F3389" t="s">
        <v>4073</v>
      </c>
      <c r="G3389" t="s">
        <v>433</v>
      </c>
      <c r="H3389" s="157" t="s">
        <v>3070</v>
      </c>
      <c r="I3389" s="157" t="s">
        <v>3070</v>
      </c>
      <c r="J3389" t="s">
        <v>463</v>
      </c>
      <c r="L3389" s="157" t="s">
        <v>2611</v>
      </c>
    </row>
    <row r="3390" spans="1:12" x14ac:dyDescent="0.2">
      <c r="A3390" t="s">
        <v>4115</v>
      </c>
      <c r="B3390">
        <v>400105</v>
      </c>
      <c r="C3390" t="s">
        <v>2027</v>
      </c>
      <c r="D3390" s="157" t="s">
        <v>1827</v>
      </c>
      <c r="E3390">
        <v>9</v>
      </c>
      <c r="F3390" t="s">
        <v>4074</v>
      </c>
      <c r="G3390" t="s">
        <v>431</v>
      </c>
      <c r="H3390" s="157" t="s">
        <v>3266</v>
      </c>
      <c r="I3390" s="157" t="s">
        <v>3266</v>
      </c>
      <c r="J3390" t="s">
        <v>463</v>
      </c>
      <c r="L3390" s="157" t="s">
        <v>2611</v>
      </c>
    </row>
    <row r="3391" spans="1:12" x14ac:dyDescent="0.2">
      <c r="A3391" t="s">
        <v>4115</v>
      </c>
      <c r="B3391">
        <v>400105</v>
      </c>
      <c r="C3391" t="s">
        <v>2027</v>
      </c>
      <c r="D3391" s="157" t="s">
        <v>1827</v>
      </c>
      <c r="E3391">
        <v>10</v>
      </c>
      <c r="F3391" t="s">
        <v>4075</v>
      </c>
      <c r="G3391" t="s">
        <v>429</v>
      </c>
      <c r="H3391" s="157" t="s">
        <v>3268</v>
      </c>
      <c r="I3391" s="157" t="s">
        <v>3268</v>
      </c>
      <c r="J3391" t="s">
        <v>463</v>
      </c>
      <c r="L3391" s="157" t="s">
        <v>2611</v>
      </c>
    </row>
    <row r="3392" spans="1:12" x14ac:dyDescent="0.2">
      <c r="A3392" t="s">
        <v>4115</v>
      </c>
      <c r="B3392">
        <v>400105</v>
      </c>
      <c r="C3392" t="s">
        <v>2027</v>
      </c>
      <c r="D3392" s="157" t="s">
        <v>1827</v>
      </c>
      <c r="E3392">
        <v>11</v>
      </c>
      <c r="F3392" t="s">
        <v>4076</v>
      </c>
      <c r="G3392" t="s">
        <v>427</v>
      </c>
      <c r="H3392" s="157" t="s">
        <v>3270</v>
      </c>
      <c r="I3392" s="157" t="s">
        <v>3270</v>
      </c>
      <c r="J3392" t="s">
        <v>463</v>
      </c>
      <c r="L3392" s="157" t="s">
        <v>2611</v>
      </c>
    </row>
    <row r="3393" spans="1:12" x14ac:dyDescent="0.2">
      <c r="A3393" t="s">
        <v>4115</v>
      </c>
      <c r="B3393">
        <v>400105</v>
      </c>
      <c r="C3393" t="s">
        <v>2027</v>
      </c>
      <c r="D3393" s="157" t="s">
        <v>1827</v>
      </c>
      <c r="E3393">
        <v>12</v>
      </c>
      <c r="F3393" t="s">
        <v>4077</v>
      </c>
      <c r="G3393" t="s">
        <v>425</v>
      </c>
      <c r="H3393" s="157" t="s">
        <v>3270</v>
      </c>
      <c r="I3393" s="157" t="s">
        <v>3270</v>
      </c>
      <c r="J3393" t="s">
        <v>463</v>
      </c>
      <c r="L3393" s="157" t="s">
        <v>2611</v>
      </c>
    </row>
    <row r="3394" spans="1:12" x14ac:dyDescent="0.2">
      <c r="A3394" t="s">
        <v>4115</v>
      </c>
      <c r="B3394">
        <v>400105</v>
      </c>
      <c r="C3394" t="s">
        <v>2027</v>
      </c>
      <c r="D3394" s="157" t="s">
        <v>1827</v>
      </c>
      <c r="E3394">
        <v>13</v>
      </c>
      <c r="F3394" t="s">
        <v>4078</v>
      </c>
      <c r="G3394" t="s">
        <v>423</v>
      </c>
      <c r="H3394" s="157" t="s">
        <v>3275</v>
      </c>
      <c r="I3394" s="157" t="s">
        <v>3275</v>
      </c>
      <c r="J3394" t="s">
        <v>463</v>
      </c>
      <c r="L3394" s="157" t="s">
        <v>2611</v>
      </c>
    </row>
    <row r="3395" spans="1:12" x14ac:dyDescent="0.2">
      <c r="A3395" t="s">
        <v>4115</v>
      </c>
      <c r="B3395">
        <v>400105</v>
      </c>
      <c r="C3395" t="s">
        <v>2027</v>
      </c>
      <c r="D3395" s="157" t="s">
        <v>1827</v>
      </c>
      <c r="E3395">
        <v>14</v>
      </c>
      <c r="F3395" t="s">
        <v>4079</v>
      </c>
      <c r="G3395" t="s">
        <v>421</v>
      </c>
      <c r="H3395" s="157" t="s">
        <v>3276</v>
      </c>
      <c r="I3395" s="157" t="s">
        <v>3276</v>
      </c>
      <c r="J3395" t="s">
        <v>463</v>
      </c>
      <c r="L3395" s="157" t="s">
        <v>2611</v>
      </c>
    </row>
    <row r="3396" spans="1:12" x14ac:dyDescent="0.2">
      <c r="A3396" t="s">
        <v>4115</v>
      </c>
      <c r="B3396">
        <v>400105</v>
      </c>
      <c r="C3396" t="s">
        <v>2027</v>
      </c>
      <c r="D3396" s="157" t="s">
        <v>1827</v>
      </c>
      <c r="E3396">
        <v>15</v>
      </c>
      <c r="F3396" t="s">
        <v>4080</v>
      </c>
      <c r="G3396" t="s">
        <v>419</v>
      </c>
      <c r="H3396" s="157" t="s">
        <v>3272</v>
      </c>
      <c r="I3396" s="157" t="s">
        <v>3272</v>
      </c>
      <c r="J3396" t="s">
        <v>463</v>
      </c>
      <c r="L3396" s="157" t="s">
        <v>2611</v>
      </c>
    </row>
    <row r="3397" spans="1:12" x14ac:dyDescent="0.2">
      <c r="A3397" t="s">
        <v>4115</v>
      </c>
      <c r="B3397">
        <v>400105</v>
      </c>
      <c r="C3397" t="s">
        <v>2027</v>
      </c>
      <c r="D3397" s="157" t="s">
        <v>1827</v>
      </c>
      <c r="E3397">
        <v>16</v>
      </c>
      <c r="F3397" t="s">
        <v>4081</v>
      </c>
      <c r="G3397" t="s">
        <v>417</v>
      </c>
      <c r="H3397" s="157" t="s">
        <v>3277</v>
      </c>
      <c r="I3397" s="157" t="s">
        <v>3277</v>
      </c>
      <c r="J3397" t="s">
        <v>463</v>
      </c>
      <c r="L3397" s="157" t="s">
        <v>2611</v>
      </c>
    </row>
    <row r="3398" spans="1:12" x14ac:dyDescent="0.2">
      <c r="A3398" t="s">
        <v>4115</v>
      </c>
      <c r="B3398">
        <v>400105</v>
      </c>
      <c r="C3398" t="s">
        <v>2027</v>
      </c>
      <c r="D3398" s="157" t="s">
        <v>1827</v>
      </c>
      <c r="E3398">
        <v>17</v>
      </c>
      <c r="F3398" t="s">
        <v>4082</v>
      </c>
      <c r="G3398" t="s">
        <v>415</v>
      </c>
      <c r="H3398" s="157" t="s">
        <v>3806</v>
      </c>
      <c r="I3398" s="157" t="s">
        <v>3806</v>
      </c>
      <c r="J3398" t="s">
        <v>463</v>
      </c>
      <c r="L3398" s="157" t="s">
        <v>2611</v>
      </c>
    </row>
    <row r="3399" spans="1:12" x14ac:dyDescent="0.2">
      <c r="A3399" t="s">
        <v>4115</v>
      </c>
      <c r="B3399">
        <v>400105</v>
      </c>
      <c r="C3399" t="s">
        <v>2027</v>
      </c>
      <c r="D3399" s="157" t="s">
        <v>1827</v>
      </c>
      <c r="E3399">
        <v>18</v>
      </c>
      <c r="F3399" t="s">
        <v>4083</v>
      </c>
      <c r="G3399" t="s">
        <v>413</v>
      </c>
      <c r="H3399" s="157" t="s">
        <v>3279</v>
      </c>
      <c r="I3399" s="157" t="s">
        <v>3279</v>
      </c>
      <c r="J3399" t="s">
        <v>463</v>
      </c>
      <c r="L3399" s="157" t="s">
        <v>2611</v>
      </c>
    </row>
    <row r="3400" spans="1:12" x14ac:dyDescent="0.2">
      <c r="A3400" t="s">
        <v>4115</v>
      </c>
      <c r="B3400">
        <v>400105</v>
      </c>
      <c r="C3400" t="s">
        <v>2027</v>
      </c>
      <c r="D3400" s="157" t="s">
        <v>1827</v>
      </c>
      <c r="E3400">
        <v>19</v>
      </c>
      <c r="F3400" t="s">
        <v>4084</v>
      </c>
      <c r="G3400" t="s">
        <v>411</v>
      </c>
      <c r="H3400" s="157" t="s">
        <v>2914</v>
      </c>
      <c r="I3400" s="157" t="s">
        <v>2914</v>
      </c>
      <c r="J3400" t="s">
        <v>463</v>
      </c>
      <c r="L3400" s="157" t="s">
        <v>2611</v>
      </c>
    </row>
    <row r="3401" spans="1:12" x14ac:dyDescent="0.2">
      <c r="A3401" t="s">
        <v>4115</v>
      </c>
      <c r="B3401">
        <v>400105</v>
      </c>
      <c r="C3401" t="s">
        <v>2027</v>
      </c>
      <c r="D3401" s="157" t="s">
        <v>1827</v>
      </c>
      <c r="E3401">
        <v>20</v>
      </c>
      <c r="F3401" t="s">
        <v>4085</v>
      </c>
      <c r="G3401" t="s">
        <v>409</v>
      </c>
      <c r="H3401" s="157" t="s">
        <v>4064</v>
      </c>
      <c r="I3401" s="157" t="s">
        <v>4064</v>
      </c>
      <c r="J3401" t="s">
        <v>463</v>
      </c>
      <c r="L3401" s="157" t="s">
        <v>2611</v>
      </c>
    </row>
    <row r="3402" spans="1:12" x14ac:dyDescent="0.2">
      <c r="A3402" t="s">
        <v>4115</v>
      </c>
      <c r="B3402">
        <v>400105</v>
      </c>
      <c r="C3402" t="s">
        <v>2027</v>
      </c>
      <c r="D3402" s="157" t="s">
        <v>1827</v>
      </c>
      <c r="E3402">
        <v>21</v>
      </c>
      <c r="F3402" t="s">
        <v>4086</v>
      </c>
      <c r="G3402" t="s">
        <v>407</v>
      </c>
      <c r="H3402" s="157" t="s">
        <v>3281</v>
      </c>
      <c r="I3402" s="157" t="s">
        <v>3281</v>
      </c>
      <c r="J3402" t="s">
        <v>463</v>
      </c>
      <c r="L3402" s="157" t="s">
        <v>2611</v>
      </c>
    </row>
    <row r="3403" spans="1:12" x14ac:dyDescent="0.2">
      <c r="A3403" t="s">
        <v>4115</v>
      </c>
      <c r="B3403">
        <v>400105</v>
      </c>
      <c r="C3403" t="s">
        <v>2027</v>
      </c>
      <c r="D3403" s="157" t="s">
        <v>1827</v>
      </c>
      <c r="E3403">
        <v>22</v>
      </c>
      <c r="F3403" t="s">
        <v>4087</v>
      </c>
      <c r="G3403" t="s">
        <v>405</v>
      </c>
      <c r="H3403" s="157" t="s">
        <v>4039</v>
      </c>
      <c r="I3403" s="157" t="s">
        <v>4039</v>
      </c>
      <c r="J3403" t="s">
        <v>463</v>
      </c>
      <c r="L3403" s="157" t="s">
        <v>2611</v>
      </c>
    </row>
    <row r="3404" spans="1:12" x14ac:dyDescent="0.2">
      <c r="A3404" t="s">
        <v>4115</v>
      </c>
      <c r="B3404">
        <v>400105</v>
      </c>
      <c r="C3404" t="s">
        <v>2027</v>
      </c>
      <c r="D3404" s="157" t="s">
        <v>1827</v>
      </c>
      <c r="E3404">
        <v>23</v>
      </c>
      <c r="F3404" t="s">
        <v>4088</v>
      </c>
      <c r="G3404" t="s">
        <v>403</v>
      </c>
      <c r="H3404" s="157" t="s">
        <v>4065</v>
      </c>
      <c r="I3404" s="157" t="s">
        <v>4065</v>
      </c>
      <c r="J3404" t="s">
        <v>463</v>
      </c>
      <c r="L3404" s="157" t="s">
        <v>2611</v>
      </c>
    </row>
    <row r="3405" spans="1:12" x14ac:dyDescent="0.2">
      <c r="A3405" t="s">
        <v>4115</v>
      </c>
      <c r="B3405">
        <v>400105</v>
      </c>
      <c r="C3405" t="s">
        <v>2027</v>
      </c>
      <c r="D3405" s="157" t="s">
        <v>1827</v>
      </c>
      <c r="E3405">
        <v>24</v>
      </c>
      <c r="F3405" t="s">
        <v>3169</v>
      </c>
      <c r="G3405" t="s">
        <v>219</v>
      </c>
      <c r="H3405" s="157" t="s">
        <v>3283</v>
      </c>
      <c r="I3405" s="157" t="s">
        <v>3283</v>
      </c>
      <c r="J3405" t="s">
        <v>463</v>
      </c>
      <c r="L3405" s="157" t="s">
        <v>2611</v>
      </c>
    </row>
    <row r="3406" spans="1:12" x14ac:dyDescent="0.2">
      <c r="A3406" t="s">
        <v>4115</v>
      </c>
      <c r="B3406">
        <v>400105</v>
      </c>
      <c r="C3406" t="s">
        <v>2027</v>
      </c>
      <c r="D3406" s="157" t="s">
        <v>1827</v>
      </c>
      <c r="E3406">
        <v>25</v>
      </c>
      <c r="F3406" t="s">
        <v>3036</v>
      </c>
      <c r="G3406" t="s">
        <v>222</v>
      </c>
      <c r="H3406" s="157" t="s">
        <v>3284</v>
      </c>
      <c r="I3406" s="157" t="s">
        <v>3284</v>
      </c>
      <c r="J3406" t="s">
        <v>463</v>
      </c>
      <c r="L3406" s="157" t="s">
        <v>2611</v>
      </c>
    </row>
    <row r="3407" spans="1:12" x14ac:dyDescent="0.2">
      <c r="A3407" t="s">
        <v>4115</v>
      </c>
      <c r="B3407">
        <v>400105</v>
      </c>
      <c r="C3407" t="s">
        <v>2027</v>
      </c>
      <c r="D3407" s="157" t="s">
        <v>1827</v>
      </c>
      <c r="E3407">
        <v>26</v>
      </c>
      <c r="F3407" t="s">
        <v>3779</v>
      </c>
      <c r="G3407" t="s">
        <v>225</v>
      </c>
      <c r="H3407" s="157" t="s">
        <v>3285</v>
      </c>
      <c r="I3407" s="157" t="s">
        <v>3285</v>
      </c>
      <c r="J3407" t="s">
        <v>463</v>
      </c>
      <c r="L3407" s="157" t="s">
        <v>2611</v>
      </c>
    </row>
    <row r="3408" spans="1:12" x14ac:dyDescent="0.2">
      <c r="A3408" t="s">
        <v>4115</v>
      </c>
      <c r="B3408">
        <v>400105</v>
      </c>
      <c r="C3408" t="s">
        <v>2027</v>
      </c>
      <c r="D3408" s="157" t="s">
        <v>1827</v>
      </c>
      <c r="E3408">
        <v>27</v>
      </c>
      <c r="F3408" t="s">
        <v>3037</v>
      </c>
      <c r="G3408" t="s">
        <v>228</v>
      </c>
      <c r="H3408" s="157" t="s">
        <v>3286</v>
      </c>
      <c r="I3408" s="157" t="s">
        <v>3286</v>
      </c>
      <c r="J3408" t="s">
        <v>463</v>
      </c>
      <c r="L3408" s="157" t="s">
        <v>2611</v>
      </c>
    </row>
    <row r="3409" spans="1:12" x14ac:dyDescent="0.2">
      <c r="A3409" t="s">
        <v>4115</v>
      </c>
      <c r="B3409">
        <v>400105</v>
      </c>
      <c r="C3409" t="s">
        <v>2027</v>
      </c>
      <c r="D3409" s="157" t="s">
        <v>1827</v>
      </c>
      <c r="E3409">
        <v>28</v>
      </c>
      <c r="F3409" t="s">
        <v>3038</v>
      </c>
      <c r="G3409" t="s">
        <v>231</v>
      </c>
      <c r="H3409" s="157" t="s">
        <v>3287</v>
      </c>
      <c r="I3409" s="157" t="s">
        <v>3287</v>
      </c>
      <c r="J3409" t="s">
        <v>463</v>
      </c>
      <c r="L3409" s="157" t="s">
        <v>2611</v>
      </c>
    </row>
    <row r="3410" spans="1:12" x14ac:dyDescent="0.2">
      <c r="A3410" t="s">
        <v>4115</v>
      </c>
      <c r="B3410">
        <v>400105</v>
      </c>
      <c r="C3410" t="s">
        <v>2027</v>
      </c>
      <c r="D3410" s="157" t="s">
        <v>1827</v>
      </c>
      <c r="E3410">
        <v>29</v>
      </c>
      <c r="F3410" t="s">
        <v>3780</v>
      </c>
      <c r="G3410" t="s">
        <v>234</v>
      </c>
      <c r="H3410" s="157" t="s">
        <v>3288</v>
      </c>
      <c r="I3410" s="157" t="s">
        <v>3288</v>
      </c>
      <c r="J3410" t="s">
        <v>463</v>
      </c>
      <c r="L3410" s="157" t="s">
        <v>2611</v>
      </c>
    </row>
    <row r="3411" spans="1:12" x14ac:dyDescent="0.2">
      <c r="A3411" t="s">
        <v>4115</v>
      </c>
      <c r="B3411">
        <v>400105</v>
      </c>
      <c r="C3411" t="s">
        <v>2027</v>
      </c>
      <c r="D3411" s="157" t="s">
        <v>1827</v>
      </c>
      <c r="E3411">
        <v>30</v>
      </c>
      <c r="F3411" t="s">
        <v>3039</v>
      </c>
      <c r="G3411" t="s">
        <v>237</v>
      </c>
      <c r="H3411" s="157" t="s">
        <v>3289</v>
      </c>
      <c r="I3411" s="157" t="s">
        <v>3289</v>
      </c>
      <c r="J3411" t="s">
        <v>463</v>
      </c>
      <c r="L3411" s="157" t="s">
        <v>2611</v>
      </c>
    </row>
    <row r="3412" spans="1:12" x14ac:dyDescent="0.2">
      <c r="A3412" t="s">
        <v>4115</v>
      </c>
      <c r="B3412">
        <v>400105</v>
      </c>
      <c r="C3412" t="s">
        <v>2027</v>
      </c>
      <c r="D3412" s="157" t="s">
        <v>1827</v>
      </c>
      <c r="E3412">
        <v>31</v>
      </c>
      <c r="F3412" t="s">
        <v>3781</v>
      </c>
      <c r="G3412" t="s">
        <v>469</v>
      </c>
      <c r="H3412" s="157" t="s">
        <v>3290</v>
      </c>
      <c r="I3412" s="157" t="s">
        <v>3290</v>
      </c>
      <c r="J3412" t="s">
        <v>463</v>
      </c>
      <c r="L3412" s="157" t="s">
        <v>2611</v>
      </c>
    </row>
    <row r="3413" spans="1:12" x14ac:dyDescent="0.2">
      <c r="A3413" t="s">
        <v>4115</v>
      </c>
      <c r="B3413">
        <v>400105</v>
      </c>
      <c r="C3413" t="s">
        <v>2027</v>
      </c>
      <c r="D3413" s="157" t="s">
        <v>1827</v>
      </c>
      <c r="E3413">
        <v>32</v>
      </c>
      <c r="F3413" t="s">
        <v>3782</v>
      </c>
      <c r="G3413" t="s">
        <v>467</v>
      </c>
      <c r="H3413" s="157" t="s">
        <v>3290</v>
      </c>
      <c r="I3413" s="157" t="s">
        <v>3290</v>
      </c>
      <c r="J3413" t="s">
        <v>463</v>
      </c>
      <c r="L3413" s="157" t="s">
        <v>2611</v>
      </c>
    </row>
    <row r="3414" spans="1:12" x14ac:dyDescent="0.2">
      <c r="A3414" t="s">
        <v>4115</v>
      </c>
      <c r="B3414">
        <v>400105</v>
      </c>
      <c r="C3414" t="s">
        <v>2027</v>
      </c>
      <c r="D3414" s="157" t="s">
        <v>1827</v>
      </c>
      <c r="E3414">
        <v>33</v>
      </c>
      <c r="F3414" t="s">
        <v>3040</v>
      </c>
      <c r="G3414" t="s">
        <v>465</v>
      </c>
      <c r="H3414" s="157" t="s">
        <v>3323</v>
      </c>
      <c r="I3414" s="157" t="s">
        <v>3323</v>
      </c>
      <c r="J3414" t="s">
        <v>463</v>
      </c>
      <c r="L3414" s="157" t="s">
        <v>2611</v>
      </c>
    </row>
    <row r="3415" spans="1:12" x14ac:dyDescent="0.2">
      <c r="A3415" t="s">
        <v>4115</v>
      </c>
      <c r="B3415">
        <v>400105</v>
      </c>
      <c r="C3415" t="s">
        <v>2027</v>
      </c>
      <c r="D3415" s="157" t="s">
        <v>1827</v>
      </c>
      <c r="E3415">
        <v>34</v>
      </c>
      <c r="F3415" t="s">
        <v>3931</v>
      </c>
      <c r="G3415" t="s">
        <v>463</v>
      </c>
      <c r="H3415" s="157" t="s">
        <v>3324</v>
      </c>
      <c r="I3415" s="157" t="s">
        <v>3324</v>
      </c>
      <c r="J3415" t="s">
        <v>463</v>
      </c>
      <c r="L3415" s="157" t="s">
        <v>2611</v>
      </c>
    </row>
    <row r="3416" spans="1:12" x14ac:dyDescent="0.2">
      <c r="A3416" t="s">
        <v>4118</v>
      </c>
      <c r="B3416">
        <v>400106</v>
      </c>
      <c r="C3416" t="s">
        <v>2492</v>
      </c>
      <c r="D3416" s="157" t="s">
        <v>2092</v>
      </c>
      <c r="E3416">
        <v>1</v>
      </c>
      <c r="F3416" t="s">
        <v>4097</v>
      </c>
      <c r="G3416" t="s">
        <v>451</v>
      </c>
      <c r="H3416" s="157" t="s">
        <v>3293</v>
      </c>
      <c r="I3416" s="157" t="s">
        <v>3293</v>
      </c>
      <c r="J3416" t="s">
        <v>231</v>
      </c>
      <c r="L3416" s="157" t="s">
        <v>2611</v>
      </c>
    </row>
    <row r="3417" spans="1:12" x14ac:dyDescent="0.2">
      <c r="A3417" t="s">
        <v>4118</v>
      </c>
      <c r="B3417">
        <v>400106</v>
      </c>
      <c r="C3417" t="s">
        <v>2492</v>
      </c>
      <c r="D3417" s="157" t="s">
        <v>2092</v>
      </c>
      <c r="E3417">
        <v>2</v>
      </c>
      <c r="F3417" t="s">
        <v>4098</v>
      </c>
      <c r="G3417" t="s">
        <v>487</v>
      </c>
      <c r="H3417" s="157" t="s">
        <v>3293</v>
      </c>
      <c r="I3417" s="157" t="s">
        <v>3293</v>
      </c>
      <c r="J3417" t="s">
        <v>231</v>
      </c>
      <c r="L3417" s="157" t="s">
        <v>2611</v>
      </c>
    </row>
    <row r="3418" spans="1:12" x14ac:dyDescent="0.2">
      <c r="A3418" t="s">
        <v>4118</v>
      </c>
      <c r="B3418">
        <v>400106</v>
      </c>
      <c r="C3418" t="s">
        <v>2492</v>
      </c>
      <c r="D3418" s="157" t="s">
        <v>2092</v>
      </c>
      <c r="E3418">
        <v>3</v>
      </c>
      <c r="F3418" t="s">
        <v>4099</v>
      </c>
      <c r="G3418" t="s">
        <v>455</v>
      </c>
      <c r="H3418" s="157" t="s">
        <v>3294</v>
      </c>
      <c r="I3418" s="157" t="s">
        <v>3294</v>
      </c>
      <c r="J3418" t="s">
        <v>231</v>
      </c>
      <c r="L3418" s="157" t="s">
        <v>2611</v>
      </c>
    </row>
    <row r="3419" spans="1:12" x14ac:dyDescent="0.2">
      <c r="A3419" t="s">
        <v>4118</v>
      </c>
      <c r="B3419">
        <v>400106</v>
      </c>
      <c r="C3419" t="s">
        <v>2492</v>
      </c>
      <c r="D3419" s="157" t="s">
        <v>2092</v>
      </c>
      <c r="E3419">
        <v>4</v>
      </c>
      <c r="F3419" t="s">
        <v>4100</v>
      </c>
      <c r="G3419" t="s">
        <v>453</v>
      </c>
      <c r="H3419" s="157" t="s">
        <v>3326</v>
      </c>
      <c r="I3419" s="157" t="s">
        <v>3326</v>
      </c>
      <c r="J3419" t="s">
        <v>231</v>
      </c>
      <c r="L3419" s="157" t="s">
        <v>2611</v>
      </c>
    </row>
    <row r="3420" spans="1:12" x14ac:dyDescent="0.2">
      <c r="A3420" t="s">
        <v>4118</v>
      </c>
      <c r="B3420">
        <v>400106</v>
      </c>
      <c r="C3420" t="s">
        <v>2492</v>
      </c>
      <c r="D3420" s="157" t="s">
        <v>2092</v>
      </c>
      <c r="E3420">
        <v>5</v>
      </c>
      <c r="F3420" t="s">
        <v>4101</v>
      </c>
      <c r="G3420" t="s">
        <v>2608</v>
      </c>
      <c r="H3420" s="157" t="s">
        <v>3295</v>
      </c>
      <c r="I3420" s="157" t="s">
        <v>3295</v>
      </c>
      <c r="J3420" t="s">
        <v>231</v>
      </c>
      <c r="L3420" s="157" t="s">
        <v>2611</v>
      </c>
    </row>
    <row r="3421" spans="1:12" x14ac:dyDescent="0.2">
      <c r="A3421" t="s">
        <v>4119</v>
      </c>
      <c r="B3421">
        <v>400106</v>
      </c>
      <c r="C3421" t="s">
        <v>3049</v>
      </c>
      <c r="D3421" s="157" t="s">
        <v>4120</v>
      </c>
      <c r="E3421">
        <v>6</v>
      </c>
      <c r="F3421" t="s">
        <v>4105</v>
      </c>
      <c r="G3421" t="s">
        <v>437</v>
      </c>
      <c r="H3421" s="157" t="s">
        <v>3297</v>
      </c>
      <c r="I3421" s="157" t="s">
        <v>3328</v>
      </c>
      <c r="J3421" t="s">
        <v>2772</v>
      </c>
      <c r="L3421" s="157" t="s">
        <v>2611</v>
      </c>
    </row>
    <row r="3422" spans="1:12" x14ac:dyDescent="0.2">
      <c r="A3422" t="s">
        <v>4118</v>
      </c>
      <c r="B3422">
        <v>400106</v>
      </c>
      <c r="C3422" t="s">
        <v>2492</v>
      </c>
      <c r="D3422" s="157" t="s">
        <v>2092</v>
      </c>
      <c r="E3422">
        <v>7</v>
      </c>
      <c r="F3422" t="s">
        <v>4072</v>
      </c>
      <c r="G3422" t="s">
        <v>435</v>
      </c>
      <c r="H3422" s="157" t="s">
        <v>3298</v>
      </c>
      <c r="I3422" s="157" t="s">
        <v>3298</v>
      </c>
      <c r="J3422" t="s">
        <v>231</v>
      </c>
      <c r="L3422" s="157" t="s">
        <v>2611</v>
      </c>
    </row>
    <row r="3423" spans="1:12" x14ac:dyDescent="0.2">
      <c r="A3423" t="s">
        <v>4118</v>
      </c>
      <c r="B3423">
        <v>400106</v>
      </c>
      <c r="C3423" t="s">
        <v>2492</v>
      </c>
      <c r="D3423" s="157" t="s">
        <v>2092</v>
      </c>
      <c r="E3423">
        <v>8</v>
      </c>
      <c r="F3423" t="s">
        <v>4073</v>
      </c>
      <c r="G3423" t="s">
        <v>433</v>
      </c>
      <c r="H3423" s="157" t="s">
        <v>3299</v>
      </c>
      <c r="I3423" s="157" t="s">
        <v>3299</v>
      </c>
      <c r="J3423" t="s">
        <v>231</v>
      </c>
      <c r="L3423" s="157" t="s">
        <v>2611</v>
      </c>
    </row>
    <row r="3424" spans="1:12" x14ac:dyDescent="0.2">
      <c r="A3424" t="s">
        <v>4118</v>
      </c>
      <c r="B3424">
        <v>400106</v>
      </c>
      <c r="C3424" t="s">
        <v>2492</v>
      </c>
      <c r="D3424" s="157" t="s">
        <v>2092</v>
      </c>
      <c r="E3424">
        <v>9</v>
      </c>
      <c r="F3424" t="s">
        <v>4074</v>
      </c>
      <c r="G3424" t="s">
        <v>431</v>
      </c>
      <c r="H3424" s="157" t="s">
        <v>3300</v>
      </c>
      <c r="I3424" s="157" t="s">
        <v>3300</v>
      </c>
      <c r="J3424" t="s">
        <v>231</v>
      </c>
      <c r="L3424" s="157" t="s">
        <v>2611</v>
      </c>
    </row>
    <row r="3425" spans="1:12" x14ac:dyDescent="0.2">
      <c r="A3425" t="s">
        <v>4118</v>
      </c>
      <c r="B3425">
        <v>400106</v>
      </c>
      <c r="C3425" t="s">
        <v>2492</v>
      </c>
      <c r="D3425" s="157" t="s">
        <v>2092</v>
      </c>
      <c r="E3425">
        <v>10</v>
      </c>
      <c r="F3425" t="s">
        <v>4075</v>
      </c>
      <c r="G3425" t="s">
        <v>429</v>
      </c>
      <c r="H3425" s="157" t="s">
        <v>3330</v>
      </c>
      <c r="I3425" s="157" t="s">
        <v>3330</v>
      </c>
      <c r="J3425" t="s">
        <v>231</v>
      </c>
      <c r="L3425" s="157" t="s">
        <v>2611</v>
      </c>
    </row>
    <row r="3426" spans="1:12" x14ac:dyDescent="0.2">
      <c r="A3426" t="s">
        <v>4118</v>
      </c>
      <c r="B3426">
        <v>400106</v>
      </c>
      <c r="C3426" t="s">
        <v>2492</v>
      </c>
      <c r="D3426" s="157" t="s">
        <v>2092</v>
      </c>
      <c r="E3426">
        <v>11</v>
      </c>
      <c r="F3426" t="s">
        <v>4076</v>
      </c>
      <c r="G3426" t="s">
        <v>427</v>
      </c>
      <c r="H3426" s="157" t="s">
        <v>3305</v>
      </c>
      <c r="I3426" s="157" t="s">
        <v>3305</v>
      </c>
      <c r="J3426" t="s">
        <v>231</v>
      </c>
      <c r="L3426" s="157" t="s">
        <v>2611</v>
      </c>
    </row>
    <row r="3427" spans="1:12" x14ac:dyDescent="0.2">
      <c r="A3427" t="s">
        <v>4118</v>
      </c>
      <c r="B3427">
        <v>400106</v>
      </c>
      <c r="C3427" t="s">
        <v>2492</v>
      </c>
      <c r="D3427" s="157" t="s">
        <v>2092</v>
      </c>
      <c r="E3427">
        <v>12</v>
      </c>
      <c r="F3427" t="s">
        <v>4077</v>
      </c>
      <c r="G3427" t="s">
        <v>425</v>
      </c>
      <c r="H3427" s="157" t="s">
        <v>3305</v>
      </c>
      <c r="I3427" s="157" t="s">
        <v>3305</v>
      </c>
      <c r="J3427" t="s">
        <v>231</v>
      </c>
      <c r="L3427" s="157" t="s">
        <v>2611</v>
      </c>
    </row>
    <row r="3428" spans="1:12" x14ac:dyDescent="0.2">
      <c r="A3428" t="s">
        <v>4118</v>
      </c>
      <c r="B3428">
        <v>400106</v>
      </c>
      <c r="C3428" t="s">
        <v>2492</v>
      </c>
      <c r="D3428" s="157" t="s">
        <v>2092</v>
      </c>
      <c r="E3428">
        <v>13</v>
      </c>
      <c r="F3428" t="s">
        <v>4078</v>
      </c>
      <c r="G3428" t="s">
        <v>423</v>
      </c>
      <c r="H3428" s="157" t="s">
        <v>3331</v>
      </c>
      <c r="I3428" s="157" t="s">
        <v>3331</v>
      </c>
      <c r="J3428" t="s">
        <v>231</v>
      </c>
      <c r="L3428" s="157" t="s">
        <v>2611</v>
      </c>
    </row>
    <row r="3429" spans="1:12" x14ac:dyDescent="0.2">
      <c r="A3429" t="s">
        <v>4118</v>
      </c>
      <c r="B3429">
        <v>400106</v>
      </c>
      <c r="C3429" t="s">
        <v>2492</v>
      </c>
      <c r="D3429" s="157" t="s">
        <v>2092</v>
      </c>
      <c r="E3429">
        <v>14</v>
      </c>
      <c r="F3429" t="s">
        <v>4079</v>
      </c>
      <c r="G3429" t="s">
        <v>421</v>
      </c>
      <c r="H3429" s="157" t="s">
        <v>3307</v>
      </c>
      <c r="I3429" s="157" t="s">
        <v>3307</v>
      </c>
      <c r="J3429" t="s">
        <v>231</v>
      </c>
      <c r="L3429" s="157" t="s">
        <v>2611</v>
      </c>
    </row>
    <row r="3430" spans="1:12" x14ac:dyDescent="0.2">
      <c r="A3430" t="s">
        <v>4118</v>
      </c>
      <c r="B3430">
        <v>400106</v>
      </c>
      <c r="C3430" t="s">
        <v>2492</v>
      </c>
      <c r="D3430" s="157" t="s">
        <v>2092</v>
      </c>
      <c r="E3430">
        <v>15</v>
      </c>
      <c r="F3430" t="s">
        <v>4080</v>
      </c>
      <c r="G3430" t="s">
        <v>419</v>
      </c>
      <c r="H3430" s="157" t="s">
        <v>3308</v>
      </c>
      <c r="I3430" s="157" t="s">
        <v>3308</v>
      </c>
      <c r="J3430" t="s">
        <v>231</v>
      </c>
      <c r="L3430" s="157" t="s">
        <v>2611</v>
      </c>
    </row>
    <row r="3431" spans="1:12" x14ac:dyDescent="0.2">
      <c r="A3431" t="s">
        <v>4118</v>
      </c>
      <c r="B3431">
        <v>400106</v>
      </c>
      <c r="C3431" t="s">
        <v>2492</v>
      </c>
      <c r="D3431" s="157" t="s">
        <v>2092</v>
      </c>
      <c r="E3431">
        <v>16</v>
      </c>
      <c r="F3431" t="s">
        <v>4081</v>
      </c>
      <c r="G3431" t="s">
        <v>417</v>
      </c>
      <c r="H3431" s="157" t="s">
        <v>3309</v>
      </c>
      <c r="I3431" s="157" t="s">
        <v>3309</v>
      </c>
      <c r="J3431" t="s">
        <v>231</v>
      </c>
      <c r="L3431" s="157" t="s">
        <v>2611</v>
      </c>
    </row>
    <row r="3432" spans="1:12" x14ac:dyDescent="0.2">
      <c r="A3432" t="s">
        <v>4118</v>
      </c>
      <c r="B3432">
        <v>400106</v>
      </c>
      <c r="C3432" t="s">
        <v>2492</v>
      </c>
      <c r="D3432" s="157" t="s">
        <v>2092</v>
      </c>
      <c r="E3432">
        <v>17</v>
      </c>
      <c r="F3432" t="s">
        <v>4082</v>
      </c>
      <c r="G3432" t="s">
        <v>415</v>
      </c>
      <c r="H3432" s="157" t="s">
        <v>3311</v>
      </c>
      <c r="I3432" s="157" t="s">
        <v>3311</v>
      </c>
      <c r="J3432" t="s">
        <v>231</v>
      </c>
      <c r="L3432" s="157" t="s">
        <v>2611</v>
      </c>
    </row>
    <row r="3433" spans="1:12" x14ac:dyDescent="0.2">
      <c r="A3433" t="s">
        <v>4118</v>
      </c>
      <c r="B3433">
        <v>400106</v>
      </c>
      <c r="C3433" t="s">
        <v>2492</v>
      </c>
      <c r="D3433" s="157" t="s">
        <v>2092</v>
      </c>
      <c r="E3433">
        <v>18</v>
      </c>
      <c r="F3433" t="s">
        <v>4083</v>
      </c>
      <c r="G3433" t="s">
        <v>413</v>
      </c>
      <c r="H3433" s="157" t="s">
        <v>3312</v>
      </c>
      <c r="I3433" s="157" t="s">
        <v>3312</v>
      </c>
      <c r="J3433" t="s">
        <v>231</v>
      </c>
      <c r="L3433" s="157" t="s">
        <v>2611</v>
      </c>
    </row>
    <row r="3434" spans="1:12" x14ac:dyDescent="0.2">
      <c r="A3434" t="s">
        <v>4118</v>
      </c>
      <c r="B3434">
        <v>400106</v>
      </c>
      <c r="C3434" t="s">
        <v>2492</v>
      </c>
      <c r="D3434" s="157" t="s">
        <v>2092</v>
      </c>
      <c r="E3434">
        <v>19</v>
      </c>
      <c r="F3434" t="s">
        <v>4084</v>
      </c>
      <c r="G3434" t="s">
        <v>411</v>
      </c>
      <c r="H3434" s="157" t="s">
        <v>3313</v>
      </c>
      <c r="I3434" s="157" t="s">
        <v>3313</v>
      </c>
      <c r="J3434" t="s">
        <v>231</v>
      </c>
      <c r="L3434" s="157" t="s">
        <v>2611</v>
      </c>
    </row>
    <row r="3435" spans="1:12" x14ac:dyDescent="0.2">
      <c r="A3435" t="s">
        <v>4118</v>
      </c>
      <c r="B3435">
        <v>400106</v>
      </c>
      <c r="C3435" t="s">
        <v>2492</v>
      </c>
      <c r="D3435" s="157" t="s">
        <v>2092</v>
      </c>
      <c r="E3435">
        <v>20</v>
      </c>
      <c r="F3435" t="s">
        <v>4085</v>
      </c>
      <c r="G3435" t="s">
        <v>409</v>
      </c>
      <c r="H3435" s="157" t="s">
        <v>3315</v>
      </c>
      <c r="I3435" s="157" t="s">
        <v>3315</v>
      </c>
      <c r="J3435" t="s">
        <v>231</v>
      </c>
      <c r="L3435" s="157" t="s">
        <v>2611</v>
      </c>
    </row>
    <row r="3436" spans="1:12" x14ac:dyDescent="0.2">
      <c r="A3436" t="s">
        <v>4118</v>
      </c>
      <c r="B3436">
        <v>400106</v>
      </c>
      <c r="C3436" t="s">
        <v>2492</v>
      </c>
      <c r="D3436" s="157" t="s">
        <v>2092</v>
      </c>
      <c r="E3436">
        <v>21</v>
      </c>
      <c r="F3436" t="s">
        <v>4086</v>
      </c>
      <c r="G3436" t="s">
        <v>407</v>
      </c>
      <c r="H3436" s="157" t="s">
        <v>3316</v>
      </c>
      <c r="I3436" s="157" t="s">
        <v>3316</v>
      </c>
      <c r="J3436" t="s">
        <v>231</v>
      </c>
      <c r="L3436" s="157" t="s">
        <v>2611</v>
      </c>
    </row>
    <row r="3437" spans="1:12" x14ac:dyDescent="0.2">
      <c r="A3437" t="s">
        <v>4118</v>
      </c>
      <c r="B3437">
        <v>400106</v>
      </c>
      <c r="C3437" t="s">
        <v>2492</v>
      </c>
      <c r="D3437" s="157" t="s">
        <v>2092</v>
      </c>
      <c r="E3437">
        <v>22</v>
      </c>
      <c r="F3437" t="s">
        <v>4087</v>
      </c>
      <c r="G3437" t="s">
        <v>405</v>
      </c>
      <c r="H3437" s="157" t="s">
        <v>3317</v>
      </c>
      <c r="I3437" s="157" t="s">
        <v>3317</v>
      </c>
      <c r="J3437" t="s">
        <v>231</v>
      </c>
      <c r="L3437" s="157" t="s">
        <v>2611</v>
      </c>
    </row>
    <row r="3438" spans="1:12" x14ac:dyDescent="0.2">
      <c r="A3438" t="s">
        <v>4118</v>
      </c>
      <c r="B3438">
        <v>400106</v>
      </c>
      <c r="C3438" t="s">
        <v>2492</v>
      </c>
      <c r="D3438" s="157" t="s">
        <v>2092</v>
      </c>
      <c r="E3438">
        <v>23</v>
      </c>
      <c r="F3438" t="s">
        <v>4088</v>
      </c>
      <c r="G3438" t="s">
        <v>403</v>
      </c>
      <c r="H3438" s="157" t="s">
        <v>3318</v>
      </c>
      <c r="I3438" s="157" t="s">
        <v>3318</v>
      </c>
      <c r="J3438" t="s">
        <v>231</v>
      </c>
      <c r="L3438" s="157" t="s">
        <v>2611</v>
      </c>
    </row>
    <row r="3439" spans="1:12" x14ac:dyDescent="0.2">
      <c r="A3439" t="s">
        <v>4118</v>
      </c>
      <c r="B3439">
        <v>400106</v>
      </c>
      <c r="C3439" t="s">
        <v>2492</v>
      </c>
      <c r="D3439" s="157" t="s">
        <v>2092</v>
      </c>
      <c r="E3439">
        <v>24</v>
      </c>
      <c r="F3439" t="s">
        <v>3169</v>
      </c>
      <c r="G3439" t="s">
        <v>219</v>
      </c>
      <c r="H3439" s="157" t="s">
        <v>3320</v>
      </c>
      <c r="I3439" s="157" t="s">
        <v>3320</v>
      </c>
      <c r="J3439" t="s">
        <v>231</v>
      </c>
      <c r="L3439" s="157" t="s">
        <v>2611</v>
      </c>
    </row>
    <row r="3440" spans="1:12" x14ac:dyDescent="0.2">
      <c r="A3440" t="s">
        <v>4118</v>
      </c>
      <c r="B3440">
        <v>400106</v>
      </c>
      <c r="C3440" t="s">
        <v>2492</v>
      </c>
      <c r="D3440" s="157" t="s">
        <v>2092</v>
      </c>
      <c r="E3440">
        <v>25</v>
      </c>
      <c r="F3440" t="s">
        <v>3036</v>
      </c>
      <c r="G3440" t="s">
        <v>222</v>
      </c>
      <c r="H3440" s="157" t="s">
        <v>3333</v>
      </c>
      <c r="I3440" s="157" t="s">
        <v>3333</v>
      </c>
      <c r="J3440" t="s">
        <v>231</v>
      </c>
      <c r="L3440" s="157" t="s">
        <v>2611</v>
      </c>
    </row>
    <row r="3441" spans="1:12" x14ac:dyDescent="0.2">
      <c r="A3441" t="s">
        <v>4118</v>
      </c>
      <c r="B3441">
        <v>400106</v>
      </c>
      <c r="C3441" t="s">
        <v>2492</v>
      </c>
      <c r="D3441" s="157" t="s">
        <v>2092</v>
      </c>
      <c r="E3441">
        <v>26</v>
      </c>
      <c r="F3441" t="s">
        <v>3779</v>
      </c>
      <c r="G3441" t="s">
        <v>225</v>
      </c>
      <c r="H3441" s="157" t="s">
        <v>3321</v>
      </c>
      <c r="I3441" s="157" t="s">
        <v>3321</v>
      </c>
      <c r="J3441" t="s">
        <v>231</v>
      </c>
      <c r="L3441" s="157" t="s">
        <v>2611</v>
      </c>
    </row>
    <row r="3442" spans="1:12" x14ac:dyDescent="0.2">
      <c r="A3442" t="s">
        <v>4118</v>
      </c>
      <c r="B3442">
        <v>400106</v>
      </c>
      <c r="C3442" t="s">
        <v>2492</v>
      </c>
      <c r="D3442" s="157" t="s">
        <v>2092</v>
      </c>
      <c r="E3442">
        <v>27</v>
      </c>
      <c r="F3442" t="s">
        <v>3037</v>
      </c>
      <c r="G3442" t="s">
        <v>228</v>
      </c>
      <c r="H3442" s="157" t="s">
        <v>3334</v>
      </c>
      <c r="I3442" s="157" t="s">
        <v>3334</v>
      </c>
      <c r="J3442" t="s">
        <v>231</v>
      </c>
      <c r="L3442" s="157" t="s">
        <v>2611</v>
      </c>
    </row>
    <row r="3443" spans="1:12" x14ac:dyDescent="0.2">
      <c r="A3443" t="s">
        <v>4118</v>
      </c>
      <c r="B3443">
        <v>400106</v>
      </c>
      <c r="C3443" t="s">
        <v>2492</v>
      </c>
      <c r="D3443" s="157" t="s">
        <v>2092</v>
      </c>
      <c r="E3443">
        <v>28</v>
      </c>
      <c r="F3443" t="s">
        <v>3038</v>
      </c>
      <c r="G3443" t="s">
        <v>231</v>
      </c>
      <c r="H3443" s="157" t="s">
        <v>3335</v>
      </c>
      <c r="I3443" s="157" t="s">
        <v>3335</v>
      </c>
      <c r="J3443" t="s">
        <v>231</v>
      </c>
      <c r="L3443" s="157" t="s">
        <v>2611</v>
      </c>
    </row>
    <row r="3444" spans="1:12" x14ac:dyDescent="0.2">
      <c r="A3444" t="s">
        <v>4121</v>
      </c>
      <c r="B3444">
        <v>400106</v>
      </c>
      <c r="C3444" t="s">
        <v>2027</v>
      </c>
      <c r="D3444" s="157" t="s">
        <v>2147</v>
      </c>
      <c r="E3444">
        <v>1</v>
      </c>
      <c r="F3444" t="s">
        <v>4097</v>
      </c>
      <c r="G3444" t="s">
        <v>451</v>
      </c>
      <c r="H3444" s="157" t="s">
        <v>3351</v>
      </c>
      <c r="I3444" s="157" t="s">
        <v>3351</v>
      </c>
      <c r="J3444" t="s">
        <v>231</v>
      </c>
      <c r="L3444" s="157" t="s">
        <v>2611</v>
      </c>
    </row>
    <row r="3445" spans="1:12" x14ac:dyDescent="0.2">
      <c r="A3445" t="s">
        <v>4121</v>
      </c>
      <c r="B3445">
        <v>400106</v>
      </c>
      <c r="C3445" t="s">
        <v>2027</v>
      </c>
      <c r="D3445" s="157" t="s">
        <v>2147</v>
      </c>
      <c r="E3445">
        <v>2</v>
      </c>
      <c r="F3445" t="s">
        <v>4098</v>
      </c>
      <c r="G3445" t="s">
        <v>487</v>
      </c>
      <c r="H3445" s="157" t="s">
        <v>3351</v>
      </c>
      <c r="I3445" s="157" t="s">
        <v>3351</v>
      </c>
      <c r="J3445" t="s">
        <v>231</v>
      </c>
      <c r="L3445" s="157" t="s">
        <v>2611</v>
      </c>
    </row>
    <row r="3446" spans="1:12" x14ac:dyDescent="0.2">
      <c r="A3446" t="s">
        <v>4121</v>
      </c>
      <c r="B3446">
        <v>400106</v>
      </c>
      <c r="C3446" t="s">
        <v>2027</v>
      </c>
      <c r="D3446" s="157" t="s">
        <v>2147</v>
      </c>
      <c r="E3446">
        <v>3</v>
      </c>
      <c r="F3446" t="s">
        <v>4099</v>
      </c>
      <c r="G3446" t="s">
        <v>455</v>
      </c>
      <c r="H3446" s="157" t="s">
        <v>3352</v>
      </c>
      <c r="I3446" s="157" t="s">
        <v>3352</v>
      </c>
      <c r="J3446" t="s">
        <v>231</v>
      </c>
      <c r="L3446" s="157" t="s">
        <v>2611</v>
      </c>
    </row>
    <row r="3447" spans="1:12" x14ac:dyDescent="0.2">
      <c r="A3447" t="s">
        <v>4121</v>
      </c>
      <c r="B3447">
        <v>400106</v>
      </c>
      <c r="C3447" t="s">
        <v>2027</v>
      </c>
      <c r="D3447" s="157" t="s">
        <v>2147</v>
      </c>
      <c r="E3447">
        <v>4</v>
      </c>
      <c r="F3447" t="s">
        <v>4100</v>
      </c>
      <c r="G3447" t="s">
        <v>453</v>
      </c>
      <c r="H3447" s="157" t="s">
        <v>3377</v>
      </c>
      <c r="I3447" s="157" t="s">
        <v>3377</v>
      </c>
      <c r="J3447" t="s">
        <v>231</v>
      </c>
      <c r="L3447" s="157" t="s">
        <v>2611</v>
      </c>
    </row>
    <row r="3448" spans="1:12" x14ac:dyDescent="0.2">
      <c r="A3448" t="s">
        <v>4121</v>
      </c>
      <c r="B3448">
        <v>400106</v>
      </c>
      <c r="C3448" t="s">
        <v>2027</v>
      </c>
      <c r="D3448" s="157" t="s">
        <v>2147</v>
      </c>
      <c r="E3448">
        <v>5</v>
      </c>
      <c r="F3448" t="s">
        <v>4101</v>
      </c>
      <c r="G3448" t="s">
        <v>2608</v>
      </c>
      <c r="H3448" s="157" t="s">
        <v>3353</v>
      </c>
      <c r="I3448" s="157" t="s">
        <v>3353</v>
      </c>
      <c r="J3448" t="s">
        <v>231</v>
      </c>
      <c r="L3448" s="157" t="s">
        <v>2611</v>
      </c>
    </row>
    <row r="3449" spans="1:12" x14ac:dyDescent="0.2">
      <c r="A3449" t="s">
        <v>4122</v>
      </c>
      <c r="B3449">
        <v>400106</v>
      </c>
      <c r="C3449" t="s">
        <v>3078</v>
      </c>
      <c r="D3449" s="157" t="s">
        <v>4123</v>
      </c>
      <c r="E3449">
        <v>6</v>
      </c>
      <c r="F3449" t="s">
        <v>4105</v>
      </c>
      <c r="G3449" t="s">
        <v>437</v>
      </c>
      <c r="H3449" s="157" t="s">
        <v>2923</v>
      </c>
      <c r="I3449" s="157" t="s">
        <v>3841</v>
      </c>
      <c r="J3449" t="s">
        <v>2772</v>
      </c>
      <c r="L3449" s="157" t="s">
        <v>2611</v>
      </c>
    </row>
    <row r="3450" spans="1:12" x14ac:dyDescent="0.2">
      <c r="A3450" t="s">
        <v>4121</v>
      </c>
      <c r="B3450">
        <v>400106</v>
      </c>
      <c r="C3450" t="s">
        <v>2027</v>
      </c>
      <c r="D3450" s="157" t="s">
        <v>2147</v>
      </c>
      <c r="E3450">
        <v>7</v>
      </c>
      <c r="F3450" t="s">
        <v>4072</v>
      </c>
      <c r="G3450" t="s">
        <v>435</v>
      </c>
      <c r="H3450" s="157" t="s">
        <v>3355</v>
      </c>
      <c r="I3450" s="157" t="s">
        <v>3355</v>
      </c>
      <c r="J3450" t="s">
        <v>231</v>
      </c>
      <c r="L3450" s="157" t="s">
        <v>2611</v>
      </c>
    </row>
    <row r="3451" spans="1:12" x14ac:dyDescent="0.2">
      <c r="A3451" t="s">
        <v>4121</v>
      </c>
      <c r="B3451">
        <v>400106</v>
      </c>
      <c r="C3451" t="s">
        <v>2027</v>
      </c>
      <c r="D3451" s="157" t="s">
        <v>2147</v>
      </c>
      <c r="E3451">
        <v>8</v>
      </c>
      <c r="F3451" t="s">
        <v>4073</v>
      </c>
      <c r="G3451" t="s">
        <v>433</v>
      </c>
      <c r="H3451" s="157" t="s">
        <v>2924</v>
      </c>
      <c r="I3451" s="157" t="s">
        <v>2924</v>
      </c>
      <c r="J3451" t="s">
        <v>231</v>
      </c>
      <c r="L3451" s="157" t="s">
        <v>2611</v>
      </c>
    </row>
    <row r="3452" spans="1:12" x14ac:dyDescent="0.2">
      <c r="A3452" t="s">
        <v>4121</v>
      </c>
      <c r="B3452">
        <v>400106</v>
      </c>
      <c r="C3452" t="s">
        <v>2027</v>
      </c>
      <c r="D3452" s="157" t="s">
        <v>2147</v>
      </c>
      <c r="E3452">
        <v>9</v>
      </c>
      <c r="F3452" t="s">
        <v>4074</v>
      </c>
      <c r="G3452" t="s">
        <v>431</v>
      </c>
      <c r="H3452" s="157" t="s">
        <v>3356</v>
      </c>
      <c r="I3452" s="157" t="s">
        <v>3356</v>
      </c>
      <c r="J3452" t="s">
        <v>231</v>
      </c>
      <c r="L3452" s="157" t="s">
        <v>2611</v>
      </c>
    </row>
    <row r="3453" spans="1:12" x14ac:dyDescent="0.2">
      <c r="A3453" t="s">
        <v>4121</v>
      </c>
      <c r="B3453">
        <v>400106</v>
      </c>
      <c r="C3453" t="s">
        <v>2027</v>
      </c>
      <c r="D3453" s="157" t="s">
        <v>2147</v>
      </c>
      <c r="E3453">
        <v>10</v>
      </c>
      <c r="F3453" t="s">
        <v>4075</v>
      </c>
      <c r="G3453" t="s">
        <v>429</v>
      </c>
      <c r="H3453" s="157" t="s">
        <v>3842</v>
      </c>
      <c r="I3453" s="157" t="s">
        <v>3842</v>
      </c>
      <c r="J3453" t="s">
        <v>231</v>
      </c>
      <c r="L3453" s="157" t="s">
        <v>2611</v>
      </c>
    </row>
    <row r="3454" spans="1:12" x14ac:dyDescent="0.2">
      <c r="A3454" t="s">
        <v>4121</v>
      </c>
      <c r="B3454">
        <v>400106</v>
      </c>
      <c r="C3454" t="s">
        <v>2027</v>
      </c>
      <c r="D3454" s="157" t="s">
        <v>2147</v>
      </c>
      <c r="E3454">
        <v>11</v>
      </c>
      <c r="F3454" t="s">
        <v>4076</v>
      </c>
      <c r="G3454" t="s">
        <v>427</v>
      </c>
      <c r="H3454" s="157" t="s">
        <v>2927</v>
      </c>
      <c r="I3454" s="157" t="s">
        <v>2927</v>
      </c>
      <c r="J3454" t="s">
        <v>231</v>
      </c>
      <c r="L3454" s="157" t="s">
        <v>2611</v>
      </c>
    </row>
    <row r="3455" spans="1:12" x14ac:dyDescent="0.2">
      <c r="A3455" t="s">
        <v>4121</v>
      </c>
      <c r="B3455">
        <v>400106</v>
      </c>
      <c r="C3455" t="s">
        <v>2027</v>
      </c>
      <c r="D3455" s="157" t="s">
        <v>2147</v>
      </c>
      <c r="E3455">
        <v>12</v>
      </c>
      <c r="F3455" t="s">
        <v>4077</v>
      </c>
      <c r="G3455" t="s">
        <v>425</v>
      </c>
      <c r="H3455" s="157" t="s">
        <v>2927</v>
      </c>
      <c r="I3455" s="157" t="s">
        <v>2927</v>
      </c>
      <c r="J3455" t="s">
        <v>231</v>
      </c>
      <c r="L3455" s="157" t="s">
        <v>2611</v>
      </c>
    </row>
    <row r="3456" spans="1:12" x14ac:dyDescent="0.2">
      <c r="A3456" t="s">
        <v>4121</v>
      </c>
      <c r="B3456">
        <v>400106</v>
      </c>
      <c r="C3456" t="s">
        <v>2027</v>
      </c>
      <c r="D3456" s="157" t="s">
        <v>2147</v>
      </c>
      <c r="E3456">
        <v>13</v>
      </c>
      <c r="F3456" t="s">
        <v>4078</v>
      </c>
      <c r="G3456" t="s">
        <v>423</v>
      </c>
      <c r="H3456" s="157" t="s">
        <v>2928</v>
      </c>
      <c r="I3456" s="157" t="s">
        <v>2928</v>
      </c>
      <c r="J3456" t="s">
        <v>231</v>
      </c>
      <c r="L3456" s="157" t="s">
        <v>2611</v>
      </c>
    </row>
    <row r="3457" spans="1:12" x14ac:dyDescent="0.2">
      <c r="A3457" t="s">
        <v>4121</v>
      </c>
      <c r="B3457">
        <v>400106</v>
      </c>
      <c r="C3457" t="s">
        <v>2027</v>
      </c>
      <c r="D3457" s="157" t="s">
        <v>2147</v>
      </c>
      <c r="E3457">
        <v>14</v>
      </c>
      <c r="F3457" t="s">
        <v>4079</v>
      </c>
      <c r="G3457" t="s">
        <v>421</v>
      </c>
      <c r="H3457" s="157" t="s">
        <v>2930</v>
      </c>
      <c r="I3457" s="157" t="s">
        <v>2930</v>
      </c>
      <c r="J3457" t="s">
        <v>231</v>
      </c>
      <c r="L3457" s="157" t="s">
        <v>2611</v>
      </c>
    </row>
    <row r="3458" spans="1:12" x14ac:dyDescent="0.2">
      <c r="A3458" t="s">
        <v>4121</v>
      </c>
      <c r="B3458">
        <v>400106</v>
      </c>
      <c r="C3458" t="s">
        <v>2027</v>
      </c>
      <c r="D3458" s="157" t="s">
        <v>2147</v>
      </c>
      <c r="E3458">
        <v>15</v>
      </c>
      <c r="F3458" t="s">
        <v>4080</v>
      </c>
      <c r="G3458" t="s">
        <v>419</v>
      </c>
      <c r="H3458" s="157" t="s">
        <v>2931</v>
      </c>
      <c r="I3458" s="157" t="s">
        <v>2931</v>
      </c>
      <c r="J3458" t="s">
        <v>231</v>
      </c>
      <c r="L3458" s="157" t="s">
        <v>2611</v>
      </c>
    </row>
    <row r="3459" spans="1:12" x14ac:dyDescent="0.2">
      <c r="A3459" t="s">
        <v>4121</v>
      </c>
      <c r="B3459">
        <v>400106</v>
      </c>
      <c r="C3459" t="s">
        <v>2027</v>
      </c>
      <c r="D3459" s="157" t="s">
        <v>2147</v>
      </c>
      <c r="E3459">
        <v>16</v>
      </c>
      <c r="F3459" t="s">
        <v>4081</v>
      </c>
      <c r="G3459" t="s">
        <v>417</v>
      </c>
      <c r="H3459" s="157" t="s">
        <v>2932</v>
      </c>
      <c r="I3459" s="157" t="s">
        <v>2932</v>
      </c>
      <c r="J3459" t="s">
        <v>231</v>
      </c>
      <c r="L3459" s="157" t="s">
        <v>2611</v>
      </c>
    </row>
    <row r="3460" spans="1:12" x14ac:dyDescent="0.2">
      <c r="A3460" t="s">
        <v>4121</v>
      </c>
      <c r="B3460">
        <v>400106</v>
      </c>
      <c r="C3460" t="s">
        <v>2027</v>
      </c>
      <c r="D3460" s="157" t="s">
        <v>2147</v>
      </c>
      <c r="E3460">
        <v>17</v>
      </c>
      <c r="F3460" t="s">
        <v>4082</v>
      </c>
      <c r="G3460" t="s">
        <v>415</v>
      </c>
      <c r="H3460" s="157" t="s">
        <v>2933</v>
      </c>
      <c r="I3460" s="157" t="s">
        <v>2933</v>
      </c>
      <c r="J3460" t="s">
        <v>231</v>
      </c>
      <c r="L3460" s="157" t="s">
        <v>2611</v>
      </c>
    </row>
    <row r="3461" spans="1:12" x14ac:dyDescent="0.2">
      <c r="A3461" t="s">
        <v>4121</v>
      </c>
      <c r="B3461">
        <v>400106</v>
      </c>
      <c r="C3461" t="s">
        <v>2027</v>
      </c>
      <c r="D3461" s="157" t="s">
        <v>2147</v>
      </c>
      <c r="E3461">
        <v>18</v>
      </c>
      <c r="F3461" t="s">
        <v>4083</v>
      </c>
      <c r="G3461" t="s">
        <v>413</v>
      </c>
      <c r="H3461" s="157" t="s">
        <v>3362</v>
      </c>
      <c r="I3461" s="157" t="s">
        <v>3362</v>
      </c>
      <c r="J3461" t="s">
        <v>231</v>
      </c>
      <c r="L3461" s="157" t="s">
        <v>2611</v>
      </c>
    </row>
    <row r="3462" spans="1:12" x14ac:dyDescent="0.2">
      <c r="A3462" t="s">
        <v>4121</v>
      </c>
      <c r="B3462">
        <v>400106</v>
      </c>
      <c r="C3462" t="s">
        <v>2027</v>
      </c>
      <c r="D3462" s="157" t="s">
        <v>2147</v>
      </c>
      <c r="E3462">
        <v>19</v>
      </c>
      <c r="F3462" t="s">
        <v>4084</v>
      </c>
      <c r="G3462" t="s">
        <v>411</v>
      </c>
      <c r="H3462" s="157" t="s">
        <v>2934</v>
      </c>
      <c r="I3462" s="157" t="s">
        <v>2934</v>
      </c>
      <c r="J3462" t="s">
        <v>231</v>
      </c>
      <c r="L3462" s="157" t="s">
        <v>2611</v>
      </c>
    </row>
    <row r="3463" spans="1:12" x14ac:dyDescent="0.2">
      <c r="A3463" t="s">
        <v>4121</v>
      </c>
      <c r="B3463">
        <v>400106</v>
      </c>
      <c r="C3463" t="s">
        <v>2027</v>
      </c>
      <c r="D3463" s="157" t="s">
        <v>2147</v>
      </c>
      <c r="E3463">
        <v>20</v>
      </c>
      <c r="F3463" t="s">
        <v>4085</v>
      </c>
      <c r="G3463" t="s">
        <v>409</v>
      </c>
      <c r="H3463" s="157" t="s">
        <v>3364</v>
      </c>
      <c r="I3463" s="157" t="s">
        <v>3364</v>
      </c>
      <c r="J3463" t="s">
        <v>231</v>
      </c>
      <c r="L3463" s="157" t="s">
        <v>2611</v>
      </c>
    </row>
    <row r="3464" spans="1:12" x14ac:dyDescent="0.2">
      <c r="A3464" t="s">
        <v>4121</v>
      </c>
      <c r="B3464">
        <v>400106</v>
      </c>
      <c r="C3464" t="s">
        <v>2027</v>
      </c>
      <c r="D3464" s="157" t="s">
        <v>2147</v>
      </c>
      <c r="E3464">
        <v>21</v>
      </c>
      <c r="F3464" t="s">
        <v>4086</v>
      </c>
      <c r="G3464" t="s">
        <v>407</v>
      </c>
      <c r="H3464" s="157" t="s">
        <v>2935</v>
      </c>
      <c r="I3464" s="157" t="s">
        <v>2935</v>
      </c>
      <c r="J3464" t="s">
        <v>231</v>
      </c>
      <c r="L3464" s="157" t="s">
        <v>2611</v>
      </c>
    </row>
    <row r="3465" spans="1:12" x14ac:dyDescent="0.2">
      <c r="A3465" t="s">
        <v>4121</v>
      </c>
      <c r="B3465">
        <v>400106</v>
      </c>
      <c r="C3465" t="s">
        <v>2027</v>
      </c>
      <c r="D3465" s="157" t="s">
        <v>2147</v>
      </c>
      <c r="E3465">
        <v>22</v>
      </c>
      <c r="F3465" t="s">
        <v>4087</v>
      </c>
      <c r="G3465" t="s">
        <v>405</v>
      </c>
      <c r="H3465" s="157" t="s">
        <v>3365</v>
      </c>
      <c r="I3465" s="157" t="s">
        <v>3365</v>
      </c>
      <c r="J3465" t="s">
        <v>231</v>
      </c>
      <c r="L3465" s="157" t="s">
        <v>2611</v>
      </c>
    </row>
    <row r="3466" spans="1:12" x14ac:dyDescent="0.2">
      <c r="A3466" t="s">
        <v>4121</v>
      </c>
      <c r="B3466">
        <v>400106</v>
      </c>
      <c r="C3466" t="s">
        <v>2027</v>
      </c>
      <c r="D3466" s="157" t="s">
        <v>2147</v>
      </c>
      <c r="E3466">
        <v>23</v>
      </c>
      <c r="F3466" t="s">
        <v>4088</v>
      </c>
      <c r="G3466" t="s">
        <v>403</v>
      </c>
      <c r="H3466" s="157" t="s">
        <v>3366</v>
      </c>
      <c r="I3466" s="157" t="s">
        <v>3366</v>
      </c>
      <c r="J3466" t="s">
        <v>231</v>
      </c>
      <c r="L3466" s="157" t="s">
        <v>2611</v>
      </c>
    </row>
    <row r="3467" spans="1:12" x14ac:dyDescent="0.2">
      <c r="A3467" t="s">
        <v>4121</v>
      </c>
      <c r="B3467">
        <v>400106</v>
      </c>
      <c r="C3467" t="s">
        <v>2027</v>
      </c>
      <c r="D3467" s="157" t="s">
        <v>2147</v>
      </c>
      <c r="E3467">
        <v>24</v>
      </c>
      <c r="F3467" t="s">
        <v>3169</v>
      </c>
      <c r="G3467" t="s">
        <v>219</v>
      </c>
      <c r="H3467" s="157" t="s">
        <v>3367</v>
      </c>
      <c r="I3467" s="157" t="s">
        <v>3367</v>
      </c>
      <c r="J3467" t="s">
        <v>231</v>
      </c>
      <c r="L3467" s="157" t="s">
        <v>2611</v>
      </c>
    </row>
    <row r="3468" spans="1:12" x14ac:dyDescent="0.2">
      <c r="A3468" t="s">
        <v>4121</v>
      </c>
      <c r="B3468">
        <v>400106</v>
      </c>
      <c r="C3468" t="s">
        <v>2027</v>
      </c>
      <c r="D3468" s="157" t="s">
        <v>2147</v>
      </c>
      <c r="E3468">
        <v>25</v>
      </c>
      <c r="F3468" t="s">
        <v>3036</v>
      </c>
      <c r="G3468" t="s">
        <v>222</v>
      </c>
      <c r="H3468" s="157" t="s">
        <v>4003</v>
      </c>
      <c r="I3468" s="157" t="s">
        <v>4003</v>
      </c>
      <c r="J3468" t="s">
        <v>231</v>
      </c>
      <c r="L3468" s="157" t="s">
        <v>2611</v>
      </c>
    </row>
    <row r="3469" spans="1:12" x14ac:dyDescent="0.2">
      <c r="A3469" t="s">
        <v>4121</v>
      </c>
      <c r="B3469">
        <v>400106</v>
      </c>
      <c r="C3469" t="s">
        <v>2027</v>
      </c>
      <c r="D3469" s="157" t="s">
        <v>2147</v>
      </c>
      <c r="E3469">
        <v>26</v>
      </c>
      <c r="F3469" t="s">
        <v>3779</v>
      </c>
      <c r="G3469" t="s">
        <v>225</v>
      </c>
      <c r="H3469" s="157" t="s">
        <v>3368</v>
      </c>
      <c r="I3469" s="157" t="s">
        <v>3368</v>
      </c>
      <c r="J3469" t="s">
        <v>231</v>
      </c>
      <c r="L3469" s="157" t="s">
        <v>2611</v>
      </c>
    </row>
    <row r="3470" spans="1:12" x14ac:dyDescent="0.2">
      <c r="A3470" t="s">
        <v>4121</v>
      </c>
      <c r="B3470">
        <v>400106</v>
      </c>
      <c r="C3470" t="s">
        <v>2027</v>
      </c>
      <c r="D3470" s="157" t="s">
        <v>2147</v>
      </c>
      <c r="E3470">
        <v>27</v>
      </c>
      <c r="F3470" t="s">
        <v>3037</v>
      </c>
      <c r="G3470" t="s">
        <v>228</v>
      </c>
      <c r="H3470" s="157" t="s">
        <v>3378</v>
      </c>
      <c r="I3470" s="157" t="s">
        <v>3378</v>
      </c>
      <c r="J3470" t="s">
        <v>231</v>
      </c>
      <c r="L3470" s="157" t="s">
        <v>2611</v>
      </c>
    </row>
    <row r="3471" spans="1:12" x14ac:dyDescent="0.2">
      <c r="A3471" t="s">
        <v>4121</v>
      </c>
      <c r="B3471">
        <v>400106</v>
      </c>
      <c r="C3471" t="s">
        <v>2027</v>
      </c>
      <c r="D3471" s="157" t="s">
        <v>2147</v>
      </c>
      <c r="E3471">
        <v>28</v>
      </c>
      <c r="F3471" t="s">
        <v>3038</v>
      </c>
      <c r="G3471" t="s">
        <v>231</v>
      </c>
      <c r="H3471" s="157" t="s">
        <v>3379</v>
      </c>
      <c r="I3471" s="157" t="s">
        <v>3379</v>
      </c>
      <c r="J3471" t="s">
        <v>231</v>
      </c>
      <c r="L3471" s="157" t="s">
        <v>2611</v>
      </c>
    </row>
    <row r="3472" spans="1:12" x14ac:dyDescent="0.2">
      <c r="A3472" t="s">
        <v>4124</v>
      </c>
      <c r="B3472">
        <v>400106</v>
      </c>
      <c r="C3472" t="s">
        <v>2027</v>
      </c>
      <c r="D3472" s="157" t="s">
        <v>2705</v>
      </c>
      <c r="E3472">
        <v>1</v>
      </c>
      <c r="F3472" t="s">
        <v>4097</v>
      </c>
      <c r="G3472" t="s">
        <v>451</v>
      </c>
      <c r="H3472" s="157" t="s">
        <v>4125</v>
      </c>
      <c r="I3472" s="157" t="s">
        <v>4125</v>
      </c>
      <c r="J3472" t="s">
        <v>231</v>
      </c>
      <c r="L3472" s="157" t="s">
        <v>2611</v>
      </c>
    </row>
    <row r="3473" spans="1:12" x14ac:dyDescent="0.2">
      <c r="A3473" t="s">
        <v>4124</v>
      </c>
      <c r="B3473">
        <v>400106</v>
      </c>
      <c r="C3473" t="s">
        <v>2027</v>
      </c>
      <c r="D3473" s="157" t="s">
        <v>2705</v>
      </c>
      <c r="E3473">
        <v>2</v>
      </c>
      <c r="F3473" t="s">
        <v>4098</v>
      </c>
      <c r="G3473" t="s">
        <v>487</v>
      </c>
      <c r="H3473" s="157" t="s">
        <v>4125</v>
      </c>
      <c r="I3473" s="157" t="s">
        <v>4125</v>
      </c>
      <c r="J3473" t="s">
        <v>231</v>
      </c>
      <c r="L3473" s="157" t="s">
        <v>2611</v>
      </c>
    </row>
    <row r="3474" spans="1:12" x14ac:dyDescent="0.2">
      <c r="A3474" t="s">
        <v>4124</v>
      </c>
      <c r="B3474">
        <v>400106</v>
      </c>
      <c r="C3474" t="s">
        <v>2027</v>
      </c>
      <c r="D3474" s="157" t="s">
        <v>2705</v>
      </c>
      <c r="E3474">
        <v>3</v>
      </c>
      <c r="F3474" t="s">
        <v>4099</v>
      </c>
      <c r="G3474" t="s">
        <v>455</v>
      </c>
      <c r="H3474" s="157" t="s">
        <v>3086</v>
      </c>
      <c r="I3474" s="157" t="s">
        <v>3086</v>
      </c>
      <c r="J3474" t="s">
        <v>231</v>
      </c>
      <c r="L3474" s="157" t="s">
        <v>2611</v>
      </c>
    </row>
    <row r="3475" spans="1:12" x14ac:dyDescent="0.2">
      <c r="A3475" t="s">
        <v>4124</v>
      </c>
      <c r="B3475">
        <v>400106</v>
      </c>
      <c r="C3475" t="s">
        <v>2027</v>
      </c>
      <c r="D3475" s="157" t="s">
        <v>2705</v>
      </c>
      <c r="E3475">
        <v>4</v>
      </c>
      <c r="F3475" t="s">
        <v>4100</v>
      </c>
      <c r="G3475" t="s">
        <v>453</v>
      </c>
      <c r="H3475" s="157" t="s">
        <v>3087</v>
      </c>
      <c r="I3475" s="157" t="s">
        <v>3087</v>
      </c>
      <c r="J3475" t="s">
        <v>231</v>
      </c>
      <c r="L3475" s="157" t="s">
        <v>2611</v>
      </c>
    </row>
    <row r="3476" spans="1:12" x14ac:dyDescent="0.2">
      <c r="A3476" t="s">
        <v>4124</v>
      </c>
      <c r="B3476">
        <v>400106</v>
      </c>
      <c r="C3476" t="s">
        <v>2027</v>
      </c>
      <c r="D3476" s="157" t="s">
        <v>2705</v>
      </c>
      <c r="E3476">
        <v>5</v>
      </c>
      <c r="F3476" t="s">
        <v>4101</v>
      </c>
      <c r="G3476" t="s">
        <v>2608</v>
      </c>
      <c r="H3476" s="157" t="s">
        <v>3088</v>
      </c>
      <c r="I3476" s="157" t="s">
        <v>3088</v>
      </c>
      <c r="J3476" t="s">
        <v>231</v>
      </c>
      <c r="L3476" s="157" t="s">
        <v>2611</v>
      </c>
    </row>
    <row r="3477" spans="1:12" x14ac:dyDescent="0.2">
      <c r="A3477" t="s">
        <v>4126</v>
      </c>
      <c r="B3477">
        <v>400106</v>
      </c>
      <c r="C3477" t="s">
        <v>3078</v>
      </c>
      <c r="D3477" s="157" t="s">
        <v>4127</v>
      </c>
      <c r="E3477">
        <v>6</v>
      </c>
      <c r="F3477" t="s">
        <v>4105</v>
      </c>
      <c r="G3477" t="s">
        <v>437</v>
      </c>
      <c r="H3477" s="157" t="s">
        <v>3090</v>
      </c>
      <c r="I3477" s="157" t="s">
        <v>3091</v>
      </c>
      <c r="J3477" t="s">
        <v>2772</v>
      </c>
      <c r="L3477" s="157" t="s">
        <v>2611</v>
      </c>
    </row>
    <row r="3478" spans="1:12" x14ac:dyDescent="0.2">
      <c r="A3478" t="s">
        <v>4124</v>
      </c>
      <c r="B3478">
        <v>400106</v>
      </c>
      <c r="C3478" t="s">
        <v>2027</v>
      </c>
      <c r="D3478" s="157" t="s">
        <v>2705</v>
      </c>
      <c r="E3478">
        <v>7</v>
      </c>
      <c r="F3478" t="s">
        <v>4072</v>
      </c>
      <c r="G3478" t="s">
        <v>435</v>
      </c>
      <c r="H3478" s="157" t="s">
        <v>3092</v>
      </c>
      <c r="I3478" s="157" t="s">
        <v>3092</v>
      </c>
      <c r="J3478" t="s">
        <v>231</v>
      </c>
      <c r="L3478" s="157" t="s">
        <v>2611</v>
      </c>
    </row>
    <row r="3479" spans="1:12" x14ac:dyDescent="0.2">
      <c r="A3479" t="s">
        <v>4124</v>
      </c>
      <c r="B3479">
        <v>400106</v>
      </c>
      <c r="C3479" t="s">
        <v>2027</v>
      </c>
      <c r="D3479" s="157" t="s">
        <v>2705</v>
      </c>
      <c r="E3479">
        <v>8</v>
      </c>
      <c r="F3479" t="s">
        <v>4073</v>
      </c>
      <c r="G3479" t="s">
        <v>433</v>
      </c>
      <c r="H3479" s="157" t="s">
        <v>3093</v>
      </c>
      <c r="I3479" s="157" t="s">
        <v>3093</v>
      </c>
      <c r="J3479" t="s">
        <v>231</v>
      </c>
      <c r="L3479" s="157" t="s">
        <v>2611</v>
      </c>
    </row>
    <row r="3480" spans="1:12" x14ac:dyDescent="0.2">
      <c r="A3480" t="s">
        <v>4124</v>
      </c>
      <c r="B3480">
        <v>400106</v>
      </c>
      <c r="C3480" t="s">
        <v>2027</v>
      </c>
      <c r="D3480" s="157" t="s">
        <v>2705</v>
      </c>
      <c r="E3480">
        <v>9</v>
      </c>
      <c r="F3480" t="s">
        <v>4074</v>
      </c>
      <c r="G3480" t="s">
        <v>431</v>
      </c>
      <c r="H3480" s="157" t="s">
        <v>3095</v>
      </c>
      <c r="I3480" s="157" t="s">
        <v>3095</v>
      </c>
      <c r="J3480" t="s">
        <v>231</v>
      </c>
      <c r="L3480" s="157" t="s">
        <v>2611</v>
      </c>
    </row>
    <row r="3481" spans="1:12" x14ac:dyDescent="0.2">
      <c r="A3481" t="s">
        <v>4124</v>
      </c>
      <c r="B3481">
        <v>400106</v>
      </c>
      <c r="C3481" t="s">
        <v>2027</v>
      </c>
      <c r="D3481" s="157" t="s">
        <v>2705</v>
      </c>
      <c r="E3481">
        <v>10</v>
      </c>
      <c r="F3481" t="s">
        <v>4075</v>
      </c>
      <c r="G3481" t="s">
        <v>429</v>
      </c>
      <c r="H3481" s="157" t="s">
        <v>4016</v>
      </c>
      <c r="I3481" s="157" t="s">
        <v>4016</v>
      </c>
      <c r="J3481" t="s">
        <v>231</v>
      </c>
      <c r="L3481" s="157" t="s">
        <v>2611</v>
      </c>
    </row>
    <row r="3482" spans="1:12" x14ac:dyDescent="0.2">
      <c r="A3482" t="s">
        <v>4124</v>
      </c>
      <c r="B3482">
        <v>400106</v>
      </c>
      <c r="C3482" t="s">
        <v>2027</v>
      </c>
      <c r="D3482" s="157" t="s">
        <v>2705</v>
      </c>
      <c r="E3482">
        <v>11</v>
      </c>
      <c r="F3482" t="s">
        <v>4076</v>
      </c>
      <c r="G3482" t="s">
        <v>427</v>
      </c>
      <c r="H3482" s="157" t="s">
        <v>3096</v>
      </c>
      <c r="I3482" s="157" t="s">
        <v>3096</v>
      </c>
      <c r="J3482" t="s">
        <v>231</v>
      </c>
      <c r="L3482" s="157" t="s">
        <v>2611</v>
      </c>
    </row>
    <row r="3483" spans="1:12" x14ac:dyDescent="0.2">
      <c r="A3483" t="s">
        <v>4124</v>
      </c>
      <c r="B3483">
        <v>400106</v>
      </c>
      <c r="C3483" t="s">
        <v>2027</v>
      </c>
      <c r="D3483" s="157" t="s">
        <v>2705</v>
      </c>
      <c r="E3483">
        <v>12</v>
      </c>
      <c r="F3483" t="s">
        <v>4077</v>
      </c>
      <c r="G3483" t="s">
        <v>425</v>
      </c>
      <c r="H3483" s="157" t="s">
        <v>3096</v>
      </c>
      <c r="I3483" s="157" t="s">
        <v>3096</v>
      </c>
      <c r="J3483" t="s">
        <v>231</v>
      </c>
      <c r="L3483" s="157" t="s">
        <v>2611</v>
      </c>
    </row>
    <row r="3484" spans="1:12" x14ac:dyDescent="0.2">
      <c r="A3484" t="s">
        <v>4124</v>
      </c>
      <c r="B3484">
        <v>400106</v>
      </c>
      <c r="C3484" t="s">
        <v>2027</v>
      </c>
      <c r="D3484" s="157" t="s">
        <v>2705</v>
      </c>
      <c r="E3484">
        <v>13</v>
      </c>
      <c r="F3484" t="s">
        <v>4078</v>
      </c>
      <c r="G3484" t="s">
        <v>423</v>
      </c>
      <c r="H3484" s="157" t="s">
        <v>4018</v>
      </c>
      <c r="I3484" s="157" t="s">
        <v>4018</v>
      </c>
      <c r="J3484" t="s">
        <v>231</v>
      </c>
      <c r="L3484" s="157" t="s">
        <v>2611</v>
      </c>
    </row>
    <row r="3485" spans="1:12" x14ac:dyDescent="0.2">
      <c r="A3485" t="s">
        <v>4124</v>
      </c>
      <c r="B3485">
        <v>400106</v>
      </c>
      <c r="C3485" t="s">
        <v>2027</v>
      </c>
      <c r="D3485" s="157" t="s">
        <v>2705</v>
      </c>
      <c r="E3485">
        <v>14</v>
      </c>
      <c r="F3485" t="s">
        <v>4079</v>
      </c>
      <c r="G3485" t="s">
        <v>421</v>
      </c>
      <c r="H3485" s="157" t="s">
        <v>4128</v>
      </c>
      <c r="I3485" s="157" t="s">
        <v>4128</v>
      </c>
      <c r="J3485" t="s">
        <v>231</v>
      </c>
      <c r="L3485" s="157" t="s">
        <v>2611</v>
      </c>
    </row>
    <row r="3486" spans="1:12" x14ac:dyDescent="0.2">
      <c r="A3486" t="s">
        <v>4124</v>
      </c>
      <c r="B3486">
        <v>400106</v>
      </c>
      <c r="C3486" t="s">
        <v>2027</v>
      </c>
      <c r="D3486" s="157" t="s">
        <v>2705</v>
      </c>
      <c r="E3486">
        <v>15</v>
      </c>
      <c r="F3486" t="s">
        <v>4080</v>
      </c>
      <c r="G3486" t="s">
        <v>419</v>
      </c>
      <c r="H3486" s="157" t="s">
        <v>4019</v>
      </c>
      <c r="I3486" s="157" t="s">
        <v>4019</v>
      </c>
      <c r="J3486" t="s">
        <v>231</v>
      </c>
      <c r="L3486" s="157" t="s">
        <v>2611</v>
      </c>
    </row>
    <row r="3487" spans="1:12" x14ac:dyDescent="0.2">
      <c r="A3487" t="s">
        <v>4124</v>
      </c>
      <c r="B3487">
        <v>400106</v>
      </c>
      <c r="C3487" t="s">
        <v>2027</v>
      </c>
      <c r="D3487" s="157" t="s">
        <v>2705</v>
      </c>
      <c r="E3487">
        <v>16</v>
      </c>
      <c r="F3487" t="s">
        <v>4081</v>
      </c>
      <c r="G3487" t="s">
        <v>417</v>
      </c>
      <c r="H3487" s="157" t="s">
        <v>4020</v>
      </c>
      <c r="I3487" s="157" t="s">
        <v>4020</v>
      </c>
      <c r="J3487" t="s">
        <v>231</v>
      </c>
      <c r="L3487" s="157" t="s">
        <v>2611</v>
      </c>
    </row>
    <row r="3488" spans="1:12" x14ac:dyDescent="0.2">
      <c r="A3488" t="s">
        <v>4124</v>
      </c>
      <c r="B3488">
        <v>400106</v>
      </c>
      <c r="C3488" t="s">
        <v>2027</v>
      </c>
      <c r="D3488" s="157" t="s">
        <v>2705</v>
      </c>
      <c r="E3488">
        <v>17</v>
      </c>
      <c r="F3488" t="s">
        <v>4082</v>
      </c>
      <c r="G3488" t="s">
        <v>415</v>
      </c>
      <c r="H3488" s="157" t="s">
        <v>4022</v>
      </c>
      <c r="I3488" s="157" t="s">
        <v>4022</v>
      </c>
      <c r="J3488" t="s">
        <v>231</v>
      </c>
      <c r="L3488" s="157" t="s">
        <v>2611</v>
      </c>
    </row>
    <row r="3489" spans="1:12" x14ac:dyDescent="0.2">
      <c r="A3489" t="s">
        <v>4124</v>
      </c>
      <c r="B3489">
        <v>400106</v>
      </c>
      <c r="C3489" t="s">
        <v>2027</v>
      </c>
      <c r="D3489" s="157" t="s">
        <v>2705</v>
      </c>
      <c r="E3489">
        <v>18</v>
      </c>
      <c r="F3489" t="s">
        <v>4083</v>
      </c>
      <c r="G3489" t="s">
        <v>413</v>
      </c>
      <c r="H3489" s="157" t="s">
        <v>4129</v>
      </c>
      <c r="I3489" s="157" t="s">
        <v>4129</v>
      </c>
      <c r="J3489" t="s">
        <v>231</v>
      </c>
      <c r="L3489" s="157" t="s">
        <v>2611</v>
      </c>
    </row>
    <row r="3490" spans="1:12" x14ac:dyDescent="0.2">
      <c r="A3490" t="s">
        <v>4124</v>
      </c>
      <c r="B3490">
        <v>400106</v>
      </c>
      <c r="C3490" t="s">
        <v>2027</v>
      </c>
      <c r="D3490" s="157" t="s">
        <v>2705</v>
      </c>
      <c r="E3490">
        <v>19</v>
      </c>
      <c r="F3490" t="s">
        <v>4084</v>
      </c>
      <c r="G3490" t="s">
        <v>411</v>
      </c>
      <c r="H3490" s="157" t="s">
        <v>4023</v>
      </c>
      <c r="I3490" s="157" t="s">
        <v>4023</v>
      </c>
      <c r="J3490" t="s">
        <v>231</v>
      </c>
      <c r="L3490" s="157" t="s">
        <v>2611</v>
      </c>
    </row>
    <row r="3491" spans="1:12" x14ac:dyDescent="0.2">
      <c r="A3491" t="s">
        <v>4124</v>
      </c>
      <c r="B3491">
        <v>400106</v>
      </c>
      <c r="C3491" t="s">
        <v>2027</v>
      </c>
      <c r="D3491" s="157" t="s">
        <v>2705</v>
      </c>
      <c r="E3491">
        <v>20</v>
      </c>
      <c r="F3491" t="s">
        <v>4085</v>
      </c>
      <c r="G3491" t="s">
        <v>409</v>
      </c>
      <c r="H3491" s="157" t="s">
        <v>4025</v>
      </c>
      <c r="I3491" s="157" t="s">
        <v>4025</v>
      </c>
      <c r="J3491" t="s">
        <v>231</v>
      </c>
      <c r="L3491" s="157" t="s">
        <v>2611</v>
      </c>
    </row>
    <row r="3492" spans="1:12" x14ac:dyDescent="0.2">
      <c r="A3492" t="s">
        <v>4124</v>
      </c>
      <c r="B3492">
        <v>400106</v>
      </c>
      <c r="C3492" t="s">
        <v>2027</v>
      </c>
      <c r="D3492" s="157" t="s">
        <v>2705</v>
      </c>
      <c r="E3492">
        <v>21</v>
      </c>
      <c r="F3492" t="s">
        <v>4086</v>
      </c>
      <c r="G3492" t="s">
        <v>407</v>
      </c>
      <c r="H3492" s="157" t="s">
        <v>4130</v>
      </c>
      <c r="I3492" s="157" t="s">
        <v>4130</v>
      </c>
      <c r="J3492" t="s">
        <v>231</v>
      </c>
      <c r="L3492" s="157" t="s">
        <v>2611</v>
      </c>
    </row>
    <row r="3493" spans="1:12" x14ac:dyDescent="0.2">
      <c r="A3493" t="s">
        <v>4124</v>
      </c>
      <c r="B3493">
        <v>400106</v>
      </c>
      <c r="C3493" t="s">
        <v>2027</v>
      </c>
      <c r="D3493" s="157" t="s">
        <v>2705</v>
      </c>
      <c r="E3493">
        <v>22</v>
      </c>
      <c r="F3493" t="s">
        <v>4087</v>
      </c>
      <c r="G3493" t="s">
        <v>405</v>
      </c>
      <c r="H3493" s="157" t="s">
        <v>4026</v>
      </c>
      <c r="I3493" s="157" t="s">
        <v>4026</v>
      </c>
      <c r="J3493" t="s">
        <v>231</v>
      </c>
      <c r="L3493" s="157" t="s">
        <v>2611</v>
      </c>
    </row>
    <row r="3494" spans="1:12" x14ac:dyDescent="0.2">
      <c r="A3494" t="s">
        <v>4124</v>
      </c>
      <c r="B3494">
        <v>400106</v>
      </c>
      <c r="C3494" t="s">
        <v>2027</v>
      </c>
      <c r="D3494" s="157" t="s">
        <v>2705</v>
      </c>
      <c r="E3494">
        <v>23</v>
      </c>
      <c r="F3494" t="s">
        <v>4088</v>
      </c>
      <c r="G3494" t="s">
        <v>403</v>
      </c>
      <c r="H3494" s="157" t="s">
        <v>4027</v>
      </c>
      <c r="I3494" s="157" t="s">
        <v>4027</v>
      </c>
      <c r="J3494" t="s">
        <v>231</v>
      </c>
      <c r="L3494" s="157" t="s">
        <v>2611</v>
      </c>
    </row>
    <row r="3495" spans="1:12" x14ac:dyDescent="0.2">
      <c r="A3495" t="s">
        <v>4124</v>
      </c>
      <c r="B3495">
        <v>400106</v>
      </c>
      <c r="C3495" t="s">
        <v>2027</v>
      </c>
      <c r="D3495" s="157" t="s">
        <v>2705</v>
      </c>
      <c r="E3495">
        <v>24</v>
      </c>
      <c r="F3495" t="s">
        <v>3169</v>
      </c>
      <c r="G3495" t="s">
        <v>219</v>
      </c>
      <c r="H3495" s="157" t="s">
        <v>4029</v>
      </c>
      <c r="I3495" s="157" t="s">
        <v>4029</v>
      </c>
      <c r="J3495" t="s">
        <v>231</v>
      </c>
      <c r="L3495" s="157" t="s">
        <v>2611</v>
      </c>
    </row>
    <row r="3496" spans="1:12" x14ac:dyDescent="0.2">
      <c r="A3496" t="s">
        <v>4124</v>
      </c>
      <c r="B3496">
        <v>400106</v>
      </c>
      <c r="C3496" t="s">
        <v>2027</v>
      </c>
      <c r="D3496" s="157" t="s">
        <v>2705</v>
      </c>
      <c r="E3496">
        <v>25</v>
      </c>
      <c r="F3496" t="s">
        <v>3036</v>
      </c>
      <c r="G3496" t="s">
        <v>222</v>
      </c>
      <c r="H3496" s="157" t="s">
        <v>4030</v>
      </c>
      <c r="I3496" s="157" t="s">
        <v>4030</v>
      </c>
      <c r="J3496" t="s">
        <v>231</v>
      </c>
      <c r="L3496" s="157" t="s">
        <v>2611</v>
      </c>
    </row>
    <row r="3497" spans="1:12" x14ac:dyDescent="0.2">
      <c r="A3497" t="s">
        <v>4124</v>
      </c>
      <c r="B3497">
        <v>400106</v>
      </c>
      <c r="C3497" t="s">
        <v>2027</v>
      </c>
      <c r="D3497" s="157" t="s">
        <v>2705</v>
      </c>
      <c r="E3497">
        <v>26</v>
      </c>
      <c r="F3497" t="s">
        <v>3779</v>
      </c>
      <c r="G3497" t="s">
        <v>225</v>
      </c>
      <c r="H3497" s="157" t="s">
        <v>4131</v>
      </c>
      <c r="I3497" s="157" t="s">
        <v>4131</v>
      </c>
      <c r="J3497" t="s">
        <v>231</v>
      </c>
      <c r="L3497" s="157" t="s">
        <v>2611</v>
      </c>
    </row>
    <row r="3498" spans="1:12" x14ac:dyDescent="0.2">
      <c r="A3498" t="s">
        <v>4124</v>
      </c>
      <c r="B3498">
        <v>400106</v>
      </c>
      <c r="C3498" t="s">
        <v>2027</v>
      </c>
      <c r="D3498" s="157" t="s">
        <v>2705</v>
      </c>
      <c r="E3498">
        <v>27</v>
      </c>
      <c r="F3498" t="s">
        <v>3037</v>
      </c>
      <c r="G3498" t="s">
        <v>228</v>
      </c>
      <c r="H3498" s="157" t="s">
        <v>4031</v>
      </c>
      <c r="I3498" s="157" t="s">
        <v>4031</v>
      </c>
      <c r="J3498" t="s">
        <v>231</v>
      </c>
      <c r="L3498" s="157" t="s">
        <v>2611</v>
      </c>
    </row>
    <row r="3499" spans="1:12" x14ac:dyDescent="0.2">
      <c r="A3499" t="s">
        <v>4124</v>
      </c>
      <c r="B3499">
        <v>400106</v>
      </c>
      <c r="C3499" t="s">
        <v>2027</v>
      </c>
      <c r="D3499" s="157" t="s">
        <v>2705</v>
      </c>
      <c r="E3499">
        <v>28</v>
      </c>
      <c r="F3499" t="s">
        <v>3038</v>
      </c>
      <c r="G3499" t="s">
        <v>231</v>
      </c>
      <c r="H3499" s="157" t="s">
        <v>4132</v>
      </c>
      <c r="I3499" s="157" t="s">
        <v>4132</v>
      </c>
      <c r="J3499" t="s">
        <v>231</v>
      </c>
      <c r="L3499" s="157" t="s">
        <v>2611</v>
      </c>
    </row>
    <row r="3500" spans="1:12" x14ac:dyDescent="0.2">
      <c r="A3500" t="s">
        <v>4133</v>
      </c>
      <c r="B3500">
        <v>400107</v>
      </c>
      <c r="C3500" t="s">
        <v>2694</v>
      </c>
      <c r="D3500" s="157" t="s">
        <v>2037</v>
      </c>
      <c r="E3500">
        <v>1</v>
      </c>
      <c r="F3500" t="s">
        <v>4098</v>
      </c>
      <c r="G3500" t="s">
        <v>487</v>
      </c>
      <c r="H3500" s="157" t="s">
        <v>3231</v>
      </c>
      <c r="I3500" s="157" t="s">
        <v>3231</v>
      </c>
      <c r="J3500" t="s">
        <v>463</v>
      </c>
      <c r="L3500" s="157" t="s">
        <v>2611</v>
      </c>
    </row>
    <row r="3501" spans="1:12" x14ac:dyDescent="0.2">
      <c r="A3501" t="s">
        <v>4133</v>
      </c>
      <c r="B3501">
        <v>400107</v>
      </c>
      <c r="C3501" t="s">
        <v>2694</v>
      </c>
      <c r="D3501" s="157" t="s">
        <v>2037</v>
      </c>
      <c r="E3501">
        <v>2</v>
      </c>
      <c r="F3501" t="s">
        <v>4099</v>
      </c>
      <c r="G3501" t="s">
        <v>455</v>
      </c>
      <c r="H3501" s="157" t="s">
        <v>2894</v>
      </c>
      <c r="I3501" s="157" t="s">
        <v>2894</v>
      </c>
      <c r="J3501" t="s">
        <v>463</v>
      </c>
      <c r="L3501" s="157" t="s">
        <v>2611</v>
      </c>
    </row>
    <row r="3502" spans="1:12" x14ac:dyDescent="0.2">
      <c r="A3502" t="s">
        <v>4133</v>
      </c>
      <c r="B3502">
        <v>400107</v>
      </c>
      <c r="C3502" t="s">
        <v>2694</v>
      </c>
      <c r="D3502" s="157" t="s">
        <v>2037</v>
      </c>
      <c r="E3502">
        <v>3</v>
      </c>
      <c r="F3502" t="s">
        <v>4100</v>
      </c>
      <c r="G3502" t="s">
        <v>453</v>
      </c>
      <c r="H3502" s="157" t="s">
        <v>3233</v>
      </c>
      <c r="I3502" s="157" t="s">
        <v>3233</v>
      </c>
      <c r="J3502" t="s">
        <v>463</v>
      </c>
      <c r="L3502" s="157" t="s">
        <v>2611</v>
      </c>
    </row>
    <row r="3503" spans="1:12" x14ac:dyDescent="0.2">
      <c r="A3503" t="s">
        <v>4133</v>
      </c>
      <c r="B3503">
        <v>400107</v>
      </c>
      <c r="C3503" t="s">
        <v>2694</v>
      </c>
      <c r="D3503" s="157" t="s">
        <v>2037</v>
      </c>
      <c r="E3503">
        <v>4</v>
      </c>
      <c r="F3503" t="s">
        <v>4101</v>
      </c>
      <c r="G3503" t="s">
        <v>2608</v>
      </c>
      <c r="H3503" s="157" t="s">
        <v>3798</v>
      </c>
      <c r="I3503" s="157" t="s">
        <v>3798</v>
      </c>
      <c r="J3503" t="s">
        <v>463</v>
      </c>
      <c r="L3503" s="157" t="s">
        <v>2611</v>
      </c>
    </row>
    <row r="3504" spans="1:12" x14ac:dyDescent="0.2">
      <c r="A3504" t="s">
        <v>4134</v>
      </c>
      <c r="B3504">
        <v>400107</v>
      </c>
      <c r="C3504" t="s">
        <v>3944</v>
      </c>
      <c r="D3504" s="157" t="s">
        <v>4135</v>
      </c>
      <c r="E3504">
        <v>5</v>
      </c>
      <c r="F3504" t="s">
        <v>4105</v>
      </c>
      <c r="G3504" t="s">
        <v>437</v>
      </c>
      <c r="H3504" s="157" t="s">
        <v>3235</v>
      </c>
      <c r="I3504" s="157" t="s">
        <v>3799</v>
      </c>
      <c r="J3504" t="s">
        <v>2770</v>
      </c>
      <c r="L3504" s="157" t="s">
        <v>2611</v>
      </c>
    </row>
    <row r="3505" spans="1:12" x14ac:dyDescent="0.2">
      <c r="A3505" t="s">
        <v>4133</v>
      </c>
      <c r="B3505">
        <v>400107</v>
      </c>
      <c r="C3505" t="s">
        <v>2694</v>
      </c>
      <c r="D3505" s="157" t="s">
        <v>2037</v>
      </c>
      <c r="E3505">
        <v>6</v>
      </c>
      <c r="F3505" t="s">
        <v>4082</v>
      </c>
      <c r="G3505" t="s">
        <v>415</v>
      </c>
      <c r="H3505" s="157" t="s">
        <v>3247</v>
      </c>
      <c r="I3505" s="157" t="s">
        <v>3247</v>
      </c>
      <c r="J3505" t="s">
        <v>463</v>
      </c>
      <c r="L3505" s="157" t="s">
        <v>2611</v>
      </c>
    </row>
    <row r="3506" spans="1:12" x14ac:dyDescent="0.2">
      <c r="A3506" t="s">
        <v>4133</v>
      </c>
      <c r="B3506">
        <v>400107</v>
      </c>
      <c r="C3506" t="s">
        <v>2694</v>
      </c>
      <c r="D3506" s="157" t="s">
        <v>2037</v>
      </c>
      <c r="E3506">
        <v>7</v>
      </c>
      <c r="F3506" t="s">
        <v>4087</v>
      </c>
      <c r="G3506" t="s">
        <v>405</v>
      </c>
      <c r="H3506" s="157" t="s">
        <v>3249</v>
      </c>
      <c r="I3506" s="157" t="s">
        <v>3249</v>
      </c>
      <c r="J3506" t="s">
        <v>463</v>
      </c>
      <c r="L3506" s="157" t="s">
        <v>2611</v>
      </c>
    </row>
    <row r="3507" spans="1:12" x14ac:dyDescent="0.2">
      <c r="A3507" t="s">
        <v>4133</v>
      </c>
      <c r="B3507">
        <v>400107</v>
      </c>
      <c r="C3507" t="s">
        <v>2694</v>
      </c>
      <c r="D3507" s="157" t="s">
        <v>2037</v>
      </c>
      <c r="E3507">
        <v>8</v>
      </c>
      <c r="F3507" t="s">
        <v>3931</v>
      </c>
      <c r="G3507" t="s">
        <v>463</v>
      </c>
      <c r="H3507" s="157" t="s">
        <v>3252</v>
      </c>
      <c r="I3507" s="157" t="s">
        <v>3252</v>
      </c>
      <c r="J3507" t="s">
        <v>463</v>
      </c>
      <c r="L3507" s="157" t="s">
        <v>2611</v>
      </c>
    </row>
    <row r="3508" spans="1:12" x14ac:dyDescent="0.2">
      <c r="A3508" t="s">
        <v>4136</v>
      </c>
      <c r="B3508">
        <v>400108</v>
      </c>
      <c r="C3508" t="s">
        <v>2027</v>
      </c>
      <c r="D3508" s="157" t="s">
        <v>2515</v>
      </c>
      <c r="E3508">
        <v>1</v>
      </c>
      <c r="F3508" t="s">
        <v>4098</v>
      </c>
      <c r="G3508" t="s">
        <v>487</v>
      </c>
      <c r="H3508" s="157" t="s">
        <v>3798</v>
      </c>
      <c r="I3508" s="157" t="s">
        <v>3798</v>
      </c>
      <c r="J3508" t="s">
        <v>463</v>
      </c>
      <c r="L3508" s="157" t="s">
        <v>2611</v>
      </c>
    </row>
    <row r="3509" spans="1:12" x14ac:dyDescent="0.2">
      <c r="A3509" t="s">
        <v>4136</v>
      </c>
      <c r="B3509">
        <v>400108</v>
      </c>
      <c r="C3509" t="s">
        <v>2027</v>
      </c>
      <c r="D3509" s="157" t="s">
        <v>2515</v>
      </c>
      <c r="E3509">
        <v>2</v>
      </c>
      <c r="F3509" t="s">
        <v>4099</v>
      </c>
      <c r="G3509" t="s">
        <v>455</v>
      </c>
      <c r="H3509" s="157" t="s">
        <v>3234</v>
      </c>
      <c r="I3509" s="157" t="s">
        <v>3234</v>
      </c>
      <c r="J3509" t="s">
        <v>463</v>
      </c>
      <c r="L3509" s="157" t="s">
        <v>2611</v>
      </c>
    </row>
    <row r="3510" spans="1:12" x14ac:dyDescent="0.2">
      <c r="A3510" t="s">
        <v>4136</v>
      </c>
      <c r="B3510">
        <v>400108</v>
      </c>
      <c r="C3510" t="s">
        <v>2027</v>
      </c>
      <c r="D3510" s="157" t="s">
        <v>2515</v>
      </c>
      <c r="E3510">
        <v>3</v>
      </c>
      <c r="F3510" t="s">
        <v>4100</v>
      </c>
      <c r="G3510" t="s">
        <v>453</v>
      </c>
      <c r="H3510" s="157" t="s">
        <v>3799</v>
      </c>
      <c r="I3510" s="157" t="s">
        <v>3799</v>
      </c>
      <c r="J3510" t="s">
        <v>463</v>
      </c>
      <c r="L3510" s="157" t="s">
        <v>2611</v>
      </c>
    </row>
    <row r="3511" spans="1:12" x14ac:dyDescent="0.2">
      <c r="A3511" t="s">
        <v>4136</v>
      </c>
      <c r="B3511">
        <v>400108</v>
      </c>
      <c r="C3511" t="s">
        <v>2027</v>
      </c>
      <c r="D3511" s="157" t="s">
        <v>2515</v>
      </c>
      <c r="E3511">
        <v>4</v>
      </c>
      <c r="F3511" t="s">
        <v>4101</v>
      </c>
      <c r="G3511" t="s">
        <v>2608</v>
      </c>
      <c r="H3511" s="157" t="s">
        <v>3800</v>
      </c>
      <c r="I3511" s="157" t="s">
        <v>3800</v>
      </c>
      <c r="J3511" t="s">
        <v>463</v>
      </c>
      <c r="L3511" s="157" t="s">
        <v>2611</v>
      </c>
    </row>
    <row r="3512" spans="1:12" x14ac:dyDescent="0.2">
      <c r="A3512" t="s">
        <v>4137</v>
      </c>
      <c r="B3512">
        <v>400108</v>
      </c>
      <c r="C3512" t="s">
        <v>3078</v>
      </c>
      <c r="D3512" s="157" t="s">
        <v>4138</v>
      </c>
      <c r="E3512">
        <v>5</v>
      </c>
      <c r="F3512" t="s">
        <v>4105</v>
      </c>
      <c r="G3512" t="s">
        <v>437</v>
      </c>
      <c r="H3512" s="157" t="s">
        <v>3238</v>
      </c>
      <c r="I3512" s="157" t="s">
        <v>3239</v>
      </c>
      <c r="J3512" t="s">
        <v>2770</v>
      </c>
      <c r="L3512" s="157" t="s">
        <v>2611</v>
      </c>
    </row>
    <row r="3513" spans="1:12" x14ac:dyDescent="0.2">
      <c r="A3513" t="s">
        <v>4136</v>
      </c>
      <c r="B3513">
        <v>400108</v>
      </c>
      <c r="C3513" t="s">
        <v>2027</v>
      </c>
      <c r="D3513" s="157" t="s">
        <v>2515</v>
      </c>
      <c r="E3513">
        <v>6</v>
      </c>
      <c r="F3513" t="s">
        <v>4072</v>
      </c>
      <c r="G3513" t="s">
        <v>435</v>
      </c>
      <c r="H3513" s="157" t="s">
        <v>3240</v>
      </c>
      <c r="I3513" s="157" t="s">
        <v>3240</v>
      </c>
      <c r="J3513" t="s">
        <v>463</v>
      </c>
      <c r="L3513" s="157" t="s">
        <v>2611</v>
      </c>
    </row>
    <row r="3514" spans="1:12" x14ac:dyDescent="0.2">
      <c r="A3514" t="s">
        <v>4136</v>
      </c>
      <c r="B3514">
        <v>400108</v>
      </c>
      <c r="C3514" t="s">
        <v>2027</v>
      </c>
      <c r="D3514" s="157" t="s">
        <v>2515</v>
      </c>
      <c r="E3514">
        <v>7</v>
      </c>
      <c r="F3514" t="s">
        <v>4073</v>
      </c>
      <c r="G3514" t="s">
        <v>433</v>
      </c>
      <c r="H3514" s="157" t="s">
        <v>3241</v>
      </c>
      <c r="I3514" s="157" t="s">
        <v>3241</v>
      </c>
      <c r="J3514" t="s">
        <v>463</v>
      </c>
      <c r="L3514" s="157" t="s">
        <v>2611</v>
      </c>
    </row>
    <row r="3515" spans="1:12" x14ac:dyDescent="0.2">
      <c r="A3515" t="s">
        <v>4136</v>
      </c>
      <c r="B3515">
        <v>400108</v>
      </c>
      <c r="C3515" t="s">
        <v>2027</v>
      </c>
      <c r="D3515" s="157" t="s">
        <v>2515</v>
      </c>
      <c r="E3515">
        <v>8</v>
      </c>
      <c r="F3515" t="s">
        <v>4074</v>
      </c>
      <c r="G3515" t="s">
        <v>431</v>
      </c>
      <c r="H3515" s="157" t="s">
        <v>3243</v>
      </c>
      <c r="I3515" s="157" t="s">
        <v>3243</v>
      </c>
      <c r="J3515" t="s">
        <v>463</v>
      </c>
      <c r="L3515" s="157" t="s">
        <v>2611</v>
      </c>
    </row>
    <row r="3516" spans="1:12" x14ac:dyDescent="0.2">
      <c r="A3516" t="s">
        <v>4136</v>
      </c>
      <c r="B3516">
        <v>400108</v>
      </c>
      <c r="C3516" t="s">
        <v>2027</v>
      </c>
      <c r="D3516" s="157" t="s">
        <v>2515</v>
      </c>
      <c r="E3516">
        <v>9</v>
      </c>
      <c r="F3516" t="s">
        <v>4075</v>
      </c>
      <c r="G3516" t="s">
        <v>429</v>
      </c>
      <c r="H3516" s="157" t="s">
        <v>3244</v>
      </c>
      <c r="I3516" s="157" t="s">
        <v>3244</v>
      </c>
      <c r="J3516" t="s">
        <v>463</v>
      </c>
      <c r="L3516" s="157" t="s">
        <v>2611</v>
      </c>
    </row>
    <row r="3517" spans="1:12" x14ac:dyDescent="0.2">
      <c r="A3517" t="s">
        <v>4136</v>
      </c>
      <c r="B3517">
        <v>400108</v>
      </c>
      <c r="C3517" t="s">
        <v>2027</v>
      </c>
      <c r="D3517" s="157" t="s">
        <v>2515</v>
      </c>
      <c r="E3517">
        <v>10</v>
      </c>
      <c r="F3517" t="s">
        <v>4076</v>
      </c>
      <c r="G3517" t="s">
        <v>427</v>
      </c>
      <c r="H3517" s="157" t="s">
        <v>3246</v>
      </c>
      <c r="I3517" s="157" t="s">
        <v>3246</v>
      </c>
      <c r="J3517" t="s">
        <v>463</v>
      </c>
      <c r="L3517" s="157" t="s">
        <v>2611</v>
      </c>
    </row>
    <row r="3518" spans="1:12" x14ac:dyDescent="0.2">
      <c r="A3518" t="s">
        <v>4136</v>
      </c>
      <c r="B3518">
        <v>400108</v>
      </c>
      <c r="C3518" t="s">
        <v>2027</v>
      </c>
      <c r="D3518" s="157" t="s">
        <v>2515</v>
      </c>
      <c r="E3518">
        <v>11</v>
      </c>
      <c r="F3518" t="s">
        <v>4077</v>
      </c>
      <c r="G3518" t="s">
        <v>425</v>
      </c>
      <c r="H3518" s="157" t="s">
        <v>3246</v>
      </c>
      <c r="I3518" s="157" t="s">
        <v>3246</v>
      </c>
      <c r="J3518" t="s">
        <v>463</v>
      </c>
      <c r="L3518" s="157" t="s">
        <v>2611</v>
      </c>
    </row>
    <row r="3519" spans="1:12" x14ac:dyDescent="0.2">
      <c r="A3519" t="s">
        <v>4136</v>
      </c>
      <c r="B3519">
        <v>400108</v>
      </c>
      <c r="C3519" t="s">
        <v>2027</v>
      </c>
      <c r="D3519" s="157" t="s">
        <v>2515</v>
      </c>
      <c r="E3519">
        <v>12</v>
      </c>
      <c r="F3519" t="s">
        <v>4078</v>
      </c>
      <c r="G3519" t="s">
        <v>423</v>
      </c>
      <c r="H3519" s="157" t="s">
        <v>3062</v>
      </c>
      <c r="I3519" s="157" t="s">
        <v>3062</v>
      </c>
      <c r="J3519" t="s">
        <v>463</v>
      </c>
      <c r="L3519" s="157" t="s">
        <v>2611</v>
      </c>
    </row>
    <row r="3520" spans="1:12" x14ac:dyDescent="0.2">
      <c r="A3520" t="s">
        <v>4136</v>
      </c>
      <c r="B3520">
        <v>400108</v>
      </c>
      <c r="C3520" t="s">
        <v>2027</v>
      </c>
      <c r="D3520" s="157" t="s">
        <v>2515</v>
      </c>
      <c r="E3520">
        <v>13</v>
      </c>
      <c r="F3520" t="s">
        <v>4079</v>
      </c>
      <c r="G3520" t="s">
        <v>421</v>
      </c>
      <c r="H3520" s="157" t="s">
        <v>3802</v>
      </c>
      <c r="I3520" s="157" t="s">
        <v>3802</v>
      </c>
      <c r="J3520" t="s">
        <v>463</v>
      </c>
      <c r="L3520" s="157" t="s">
        <v>2611</v>
      </c>
    </row>
    <row r="3521" spans="1:12" x14ac:dyDescent="0.2">
      <c r="A3521" t="s">
        <v>4136</v>
      </c>
      <c r="B3521">
        <v>400108</v>
      </c>
      <c r="C3521" t="s">
        <v>2027</v>
      </c>
      <c r="D3521" s="157" t="s">
        <v>2515</v>
      </c>
      <c r="E3521">
        <v>14</v>
      </c>
      <c r="F3521" t="s">
        <v>4080</v>
      </c>
      <c r="G3521" t="s">
        <v>419</v>
      </c>
      <c r="H3521" s="157" t="s">
        <v>3803</v>
      </c>
      <c r="I3521" s="157" t="s">
        <v>3803</v>
      </c>
      <c r="J3521" t="s">
        <v>463</v>
      </c>
      <c r="L3521" s="157" t="s">
        <v>2611</v>
      </c>
    </row>
    <row r="3522" spans="1:12" x14ac:dyDescent="0.2">
      <c r="A3522" t="s">
        <v>4136</v>
      </c>
      <c r="B3522">
        <v>400108</v>
      </c>
      <c r="C3522" t="s">
        <v>2027</v>
      </c>
      <c r="D3522" s="157" t="s">
        <v>2515</v>
      </c>
      <c r="E3522">
        <v>15</v>
      </c>
      <c r="F3522" t="s">
        <v>4081</v>
      </c>
      <c r="G3522" t="s">
        <v>417</v>
      </c>
      <c r="H3522" s="157" t="s">
        <v>3248</v>
      </c>
      <c r="I3522" s="157" t="s">
        <v>3248</v>
      </c>
      <c r="J3522" t="s">
        <v>463</v>
      </c>
      <c r="L3522" s="157" t="s">
        <v>2611</v>
      </c>
    </row>
    <row r="3523" spans="1:12" x14ac:dyDescent="0.2">
      <c r="A3523" t="s">
        <v>4136</v>
      </c>
      <c r="B3523">
        <v>400108</v>
      </c>
      <c r="C3523" t="s">
        <v>2027</v>
      </c>
      <c r="D3523" s="157" t="s">
        <v>2515</v>
      </c>
      <c r="E3523">
        <v>16</v>
      </c>
      <c r="F3523" t="s">
        <v>4082</v>
      </c>
      <c r="G3523" t="s">
        <v>415</v>
      </c>
      <c r="H3523" s="157" t="s">
        <v>3063</v>
      </c>
      <c r="I3523" s="157" t="s">
        <v>3063</v>
      </c>
      <c r="J3523" t="s">
        <v>463</v>
      </c>
      <c r="L3523" s="157" t="s">
        <v>2611</v>
      </c>
    </row>
    <row r="3524" spans="1:12" x14ac:dyDescent="0.2">
      <c r="A3524" t="s">
        <v>4136</v>
      </c>
      <c r="B3524">
        <v>400108</v>
      </c>
      <c r="C3524" t="s">
        <v>2027</v>
      </c>
      <c r="D3524" s="157" t="s">
        <v>2515</v>
      </c>
      <c r="E3524">
        <v>17</v>
      </c>
      <c r="F3524" t="s">
        <v>4083</v>
      </c>
      <c r="G3524" t="s">
        <v>413</v>
      </c>
      <c r="H3524" s="157" t="s">
        <v>3249</v>
      </c>
      <c r="I3524" s="157" t="s">
        <v>3249</v>
      </c>
      <c r="J3524" t="s">
        <v>463</v>
      </c>
      <c r="L3524" s="157" t="s">
        <v>2611</v>
      </c>
    </row>
    <row r="3525" spans="1:12" x14ac:dyDescent="0.2">
      <c r="A3525" t="s">
        <v>4136</v>
      </c>
      <c r="B3525">
        <v>400108</v>
      </c>
      <c r="C3525" t="s">
        <v>2027</v>
      </c>
      <c r="D3525" s="157" t="s">
        <v>2515</v>
      </c>
      <c r="E3525">
        <v>18</v>
      </c>
      <c r="F3525" t="s">
        <v>4084</v>
      </c>
      <c r="G3525" t="s">
        <v>411</v>
      </c>
      <c r="H3525" s="157" t="s">
        <v>3250</v>
      </c>
      <c r="I3525" s="157" t="s">
        <v>3250</v>
      </c>
      <c r="J3525" t="s">
        <v>463</v>
      </c>
      <c r="L3525" s="157" t="s">
        <v>2611</v>
      </c>
    </row>
    <row r="3526" spans="1:12" x14ac:dyDescent="0.2">
      <c r="A3526" t="s">
        <v>4136</v>
      </c>
      <c r="B3526">
        <v>400108</v>
      </c>
      <c r="C3526" t="s">
        <v>2027</v>
      </c>
      <c r="D3526" s="157" t="s">
        <v>2515</v>
      </c>
      <c r="E3526">
        <v>19</v>
      </c>
      <c r="F3526" t="s">
        <v>4085</v>
      </c>
      <c r="G3526" t="s">
        <v>409</v>
      </c>
      <c r="H3526" s="157" t="s">
        <v>2895</v>
      </c>
      <c r="I3526" s="157" t="s">
        <v>2895</v>
      </c>
      <c r="J3526" t="s">
        <v>463</v>
      </c>
      <c r="L3526" s="157" t="s">
        <v>2611</v>
      </c>
    </row>
    <row r="3527" spans="1:12" x14ac:dyDescent="0.2">
      <c r="A3527" t="s">
        <v>4136</v>
      </c>
      <c r="B3527">
        <v>400108</v>
      </c>
      <c r="C3527" t="s">
        <v>2027</v>
      </c>
      <c r="D3527" s="157" t="s">
        <v>2515</v>
      </c>
      <c r="E3527">
        <v>20</v>
      </c>
      <c r="F3527" t="s">
        <v>4086</v>
      </c>
      <c r="G3527" t="s">
        <v>407</v>
      </c>
      <c r="H3527" s="157" t="s">
        <v>3065</v>
      </c>
      <c r="I3527" s="157" t="s">
        <v>3065</v>
      </c>
      <c r="J3527" t="s">
        <v>463</v>
      </c>
      <c r="L3527" s="157" t="s">
        <v>2611</v>
      </c>
    </row>
    <row r="3528" spans="1:12" x14ac:dyDescent="0.2">
      <c r="A3528" t="s">
        <v>4136</v>
      </c>
      <c r="B3528">
        <v>400108</v>
      </c>
      <c r="C3528" t="s">
        <v>2027</v>
      </c>
      <c r="D3528" s="157" t="s">
        <v>2515</v>
      </c>
      <c r="E3528">
        <v>21</v>
      </c>
      <c r="F3528" t="s">
        <v>4087</v>
      </c>
      <c r="G3528" t="s">
        <v>405</v>
      </c>
      <c r="H3528" s="157" t="s">
        <v>3251</v>
      </c>
      <c r="I3528" s="157" t="s">
        <v>3251</v>
      </c>
      <c r="J3528" t="s">
        <v>463</v>
      </c>
      <c r="L3528" s="157" t="s">
        <v>2611</v>
      </c>
    </row>
    <row r="3529" spans="1:12" x14ac:dyDescent="0.2">
      <c r="A3529" t="s">
        <v>4136</v>
      </c>
      <c r="B3529">
        <v>400108</v>
      </c>
      <c r="C3529" t="s">
        <v>2027</v>
      </c>
      <c r="D3529" s="157" t="s">
        <v>2515</v>
      </c>
      <c r="E3529">
        <v>22</v>
      </c>
      <c r="F3529" t="s">
        <v>4088</v>
      </c>
      <c r="G3529" t="s">
        <v>403</v>
      </c>
      <c r="H3529" s="157" t="s">
        <v>3066</v>
      </c>
      <c r="I3529" s="157" t="s">
        <v>3066</v>
      </c>
      <c r="J3529" t="s">
        <v>463</v>
      </c>
      <c r="L3529" s="157" t="s">
        <v>2611</v>
      </c>
    </row>
    <row r="3530" spans="1:12" x14ac:dyDescent="0.2">
      <c r="A3530" t="s">
        <v>4136</v>
      </c>
      <c r="B3530">
        <v>400108</v>
      </c>
      <c r="C3530" t="s">
        <v>2027</v>
      </c>
      <c r="D3530" s="157" t="s">
        <v>2515</v>
      </c>
      <c r="E3530">
        <v>23</v>
      </c>
      <c r="F3530" t="s">
        <v>3169</v>
      </c>
      <c r="G3530" t="s">
        <v>219</v>
      </c>
      <c r="H3530" s="157" t="s">
        <v>2898</v>
      </c>
      <c r="I3530" s="157" t="s">
        <v>2898</v>
      </c>
      <c r="J3530" t="s">
        <v>463</v>
      </c>
      <c r="L3530" s="157" t="s">
        <v>2611</v>
      </c>
    </row>
    <row r="3531" spans="1:12" x14ac:dyDescent="0.2">
      <c r="A3531" t="s">
        <v>4136</v>
      </c>
      <c r="B3531">
        <v>400108</v>
      </c>
      <c r="C3531" t="s">
        <v>2027</v>
      </c>
      <c r="D3531" s="157" t="s">
        <v>2515</v>
      </c>
      <c r="E3531">
        <v>24</v>
      </c>
      <c r="F3531" t="s">
        <v>3036</v>
      </c>
      <c r="G3531" t="s">
        <v>222</v>
      </c>
      <c r="H3531" s="157" t="s">
        <v>2899</v>
      </c>
      <c r="I3531" s="157" t="s">
        <v>2899</v>
      </c>
      <c r="J3531" t="s">
        <v>463</v>
      </c>
      <c r="L3531" s="157" t="s">
        <v>2611</v>
      </c>
    </row>
    <row r="3532" spans="1:12" x14ac:dyDescent="0.2">
      <c r="A3532" t="s">
        <v>4136</v>
      </c>
      <c r="B3532">
        <v>400108</v>
      </c>
      <c r="C3532" t="s">
        <v>2027</v>
      </c>
      <c r="D3532" s="157" t="s">
        <v>2515</v>
      </c>
      <c r="E3532">
        <v>25</v>
      </c>
      <c r="F3532" t="s">
        <v>3779</v>
      </c>
      <c r="G3532" t="s">
        <v>225</v>
      </c>
      <c r="H3532" s="157" t="s">
        <v>3252</v>
      </c>
      <c r="I3532" s="157" t="s">
        <v>3252</v>
      </c>
      <c r="J3532" t="s">
        <v>463</v>
      </c>
      <c r="L3532" s="157" t="s">
        <v>2611</v>
      </c>
    </row>
    <row r="3533" spans="1:12" x14ac:dyDescent="0.2">
      <c r="A3533" t="s">
        <v>4136</v>
      </c>
      <c r="B3533">
        <v>400108</v>
      </c>
      <c r="C3533" t="s">
        <v>2027</v>
      </c>
      <c r="D3533" s="157" t="s">
        <v>2515</v>
      </c>
      <c r="E3533">
        <v>26</v>
      </c>
      <c r="F3533" t="s">
        <v>3037</v>
      </c>
      <c r="G3533" t="s">
        <v>228</v>
      </c>
      <c r="H3533" s="157" t="s">
        <v>2900</v>
      </c>
      <c r="I3533" s="157" t="s">
        <v>2900</v>
      </c>
      <c r="J3533" t="s">
        <v>463</v>
      </c>
      <c r="L3533" s="157" t="s">
        <v>2611</v>
      </c>
    </row>
    <row r="3534" spans="1:12" x14ac:dyDescent="0.2">
      <c r="A3534" t="s">
        <v>4136</v>
      </c>
      <c r="B3534">
        <v>400108</v>
      </c>
      <c r="C3534" t="s">
        <v>2027</v>
      </c>
      <c r="D3534" s="157" t="s">
        <v>2515</v>
      </c>
      <c r="E3534">
        <v>27</v>
      </c>
      <c r="F3534" t="s">
        <v>3038</v>
      </c>
      <c r="G3534" t="s">
        <v>231</v>
      </c>
      <c r="H3534" s="157" t="s">
        <v>2901</v>
      </c>
      <c r="I3534" s="157" t="s">
        <v>2901</v>
      </c>
      <c r="J3534" t="s">
        <v>463</v>
      </c>
      <c r="L3534" s="157" t="s">
        <v>2611</v>
      </c>
    </row>
    <row r="3535" spans="1:12" x14ac:dyDescent="0.2">
      <c r="A3535" t="s">
        <v>4136</v>
      </c>
      <c r="B3535">
        <v>400108</v>
      </c>
      <c r="C3535" t="s">
        <v>2027</v>
      </c>
      <c r="D3535" s="157" t="s">
        <v>2515</v>
      </c>
      <c r="E3535">
        <v>28</v>
      </c>
      <c r="F3535" t="s">
        <v>3780</v>
      </c>
      <c r="G3535" t="s">
        <v>234</v>
      </c>
      <c r="H3535" s="157" t="s">
        <v>2902</v>
      </c>
      <c r="I3535" s="157" t="s">
        <v>2902</v>
      </c>
      <c r="J3535" t="s">
        <v>463</v>
      </c>
      <c r="L3535" s="157" t="s">
        <v>2611</v>
      </c>
    </row>
    <row r="3536" spans="1:12" x14ac:dyDescent="0.2">
      <c r="A3536" t="s">
        <v>4136</v>
      </c>
      <c r="B3536">
        <v>400108</v>
      </c>
      <c r="C3536" t="s">
        <v>2027</v>
      </c>
      <c r="D3536" s="157" t="s">
        <v>2515</v>
      </c>
      <c r="E3536">
        <v>29</v>
      </c>
      <c r="F3536" t="s">
        <v>3039</v>
      </c>
      <c r="G3536" t="s">
        <v>237</v>
      </c>
      <c r="H3536" s="157" t="s">
        <v>2903</v>
      </c>
      <c r="I3536" s="157" t="s">
        <v>2903</v>
      </c>
      <c r="J3536" t="s">
        <v>463</v>
      </c>
      <c r="L3536" s="157" t="s">
        <v>2611</v>
      </c>
    </row>
    <row r="3537" spans="1:12" x14ac:dyDescent="0.2">
      <c r="A3537" t="s">
        <v>4136</v>
      </c>
      <c r="B3537">
        <v>400108</v>
      </c>
      <c r="C3537" t="s">
        <v>2027</v>
      </c>
      <c r="D3537" s="157" t="s">
        <v>2515</v>
      </c>
      <c r="E3537">
        <v>30</v>
      </c>
      <c r="F3537" t="s">
        <v>3781</v>
      </c>
      <c r="G3537" t="s">
        <v>469</v>
      </c>
      <c r="H3537" s="157" t="s">
        <v>3067</v>
      </c>
      <c r="I3537" s="157" t="s">
        <v>3067</v>
      </c>
      <c r="J3537" t="s">
        <v>463</v>
      </c>
      <c r="L3537" s="157" t="s">
        <v>2611</v>
      </c>
    </row>
    <row r="3538" spans="1:12" x14ac:dyDescent="0.2">
      <c r="A3538" t="s">
        <v>4136</v>
      </c>
      <c r="B3538">
        <v>400108</v>
      </c>
      <c r="C3538" t="s">
        <v>2027</v>
      </c>
      <c r="D3538" s="157" t="s">
        <v>2515</v>
      </c>
      <c r="E3538">
        <v>31</v>
      </c>
      <c r="F3538" t="s">
        <v>3782</v>
      </c>
      <c r="G3538" t="s">
        <v>467</v>
      </c>
      <c r="H3538" s="157" t="s">
        <v>3067</v>
      </c>
      <c r="I3538" s="157" t="s">
        <v>3067</v>
      </c>
      <c r="J3538" t="s">
        <v>463</v>
      </c>
      <c r="L3538" s="157" t="s">
        <v>2611</v>
      </c>
    </row>
    <row r="3539" spans="1:12" x14ac:dyDescent="0.2">
      <c r="A3539" t="s">
        <v>4136</v>
      </c>
      <c r="B3539">
        <v>400108</v>
      </c>
      <c r="C3539" t="s">
        <v>2027</v>
      </c>
      <c r="D3539" s="157" t="s">
        <v>2515</v>
      </c>
      <c r="E3539">
        <v>32</v>
      </c>
      <c r="F3539" t="s">
        <v>3040</v>
      </c>
      <c r="G3539" t="s">
        <v>465</v>
      </c>
      <c r="H3539" s="157" t="s">
        <v>2904</v>
      </c>
      <c r="I3539" s="157" t="s">
        <v>2904</v>
      </c>
      <c r="J3539" t="s">
        <v>463</v>
      </c>
      <c r="L3539" s="157" t="s">
        <v>2611</v>
      </c>
    </row>
    <row r="3540" spans="1:12" x14ac:dyDescent="0.2">
      <c r="A3540" t="s">
        <v>4136</v>
      </c>
      <c r="B3540">
        <v>400108</v>
      </c>
      <c r="C3540" t="s">
        <v>2027</v>
      </c>
      <c r="D3540" s="157" t="s">
        <v>2515</v>
      </c>
      <c r="E3540">
        <v>33</v>
      </c>
      <c r="F3540" t="s">
        <v>3931</v>
      </c>
      <c r="G3540" t="s">
        <v>463</v>
      </c>
      <c r="H3540" s="157" t="s">
        <v>3253</v>
      </c>
      <c r="I3540" s="157" t="s">
        <v>3253</v>
      </c>
      <c r="J3540" t="s">
        <v>463</v>
      </c>
      <c r="L3540" s="157" t="s">
        <v>2611</v>
      </c>
    </row>
    <row r="3541" spans="1:12" x14ac:dyDescent="0.2">
      <c r="A3541" t="s">
        <v>4139</v>
      </c>
      <c r="B3541">
        <v>400109</v>
      </c>
      <c r="C3541" t="s">
        <v>2492</v>
      </c>
      <c r="D3541" s="157" t="s">
        <v>2058</v>
      </c>
      <c r="E3541">
        <v>1</v>
      </c>
      <c r="F3541" t="s">
        <v>4098</v>
      </c>
      <c r="G3541" t="s">
        <v>487</v>
      </c>
      <c r="H3541" s="157" t="s">
        <v>3252</v>
      </c>
      <c r="I3541" s="157" t="s">
        <v>3252</v>
      </c>
      <c r="J3541" t="s">
        <v>231</v>
      </c>
      <c r="L3541" s="157" t="s">
        <v>2611</v>
      </c>
    </row>
    <row r="3542" spans="1:12" x14ac:dyDescent="0.2">
      <c r="A3542" t="s">
        <v>4139</v>
      </c>
      <c r="B3542">
        <v>400109</v>
      </c>
      <c r="C3542" t="s">
        <v>2492</v>
      </c>
      <c r="D3542" s="157" t="s">
        <v>2058</v>
      </c>
      <c r="E3542">
        <v>2</v>
      </c>
      <c r="F3542" t="s">
        <v>4099</v>
      </c>
      <c r="G3542" t="s">
        <v>455</v>
      </c>
      <c r="H3542" s="157" t="s">
        <v>2900</v>
      </c>
      <c r="I3542" s="157" t="s">
        <v>2900</v>
      </c>
      <c r="J3542" t="s">
        <v>231</v>
      </c>
      <c r="L3542" s="157" t="s">
        <v>2611</v>
      </c>
    </row>
    <row r="3543" spans="1:12" x14ac:dyDescent="0.2">
      <c r="A3543" t="s">
        <v>4139</v>
      </c>
      <c r="B3543">
        <v>400109</v>
      </c>
      <c r="C3543" t="s">
        <v>2492</v>
      </c>
      <c r="D3543" s="157" t="s">
        <v>2058</v>
      </c>
      <c r="E3543">
        <v>3</v>
      </c>
      <c r="F3543" t="s">
        <v>4100</v>
      </c>
      <c r="G3543" t="s">
        <v>453</v>
      </c>
      <c r="H3543" s="157" t="s">
        <v>2902</v>
      </c>
      <c r="I3543" s="157" t="s">
        <v>2902</v>
      </c>
      <c r="J3543" t="s">
        <v>231</v>
      </c>
      <c r="L3543" s="157" t="s">
        <v>2611</v>
      </c>
    </row>
    <row r="3544" spans="1:12" x14ac:dyDescent="0.2">
      <c r="A3544" t="s">
        <v>4139</v>
      </c>
      <c r="B3544">
        <v>400109</v>
      </c>
      <c r="C3544" t="s">
        <v>2492</v>
      </c>
      <c r="D3544" s="157" t="s">
        <v>2058</v>
      </c>
      <c r="E3544">
        <v>4</v>
      </c>
      <c r="F3544" t="s">
        <v>4101</v>
      </c>
      <c r="G3544" t="s">
        <v>2608</v>
      </c>
      <c r="H3544" s="157" t="s">
        <v>3067</v>
      </c>
      <c r="I3544" s="157" t="s">
        <v>3067</v>
      </c>
      <c r="J3544" t="s">
        <v>231</v>
      </c>
      <c r="L3544" s="157" t="s">
        <v>2611</v>
      </c>
    </row>
    <row r="3545" spans="1:12" x14ac:dyDescent="0.2">
      <c r="A3545" t="s">
        <v>4140</v>
      </c>
      <c r="B3545">
        <v>400109</v>
      </c>
      <c r="C3545" t="s">
        <v>3049</v>
      </c>
      <c r="D3545" s="157" t="s">
        <v>4141</v>
      </c>
      <c r="E3545">
        <v>5</v>
      </c>
      <c r="F3545" t="s">
        <v>4105</v>
      </c>
      <c r="G3545" t="s">
        <v>437</v>
      </c>
      <c r="H3545" s="157" t="s">
        <v>3253</v>
      </c>
      <c r="I3545" s="157" t="s">
        <v>2905</v>
      </c>
      <c r="J3545" t="s">
        <v>2772</v>
      </c>
      <c r="L3545" s="157" t="s">
        <v>2611</v>
      </c>
    </row>
    <row r="3546" spans="1:12" x14ac:dyDescent="0.2">
      <c r="A3546" t="s">
        <v>4139</v>
      </c>
      <c r="B3546">
        <v>400109</v>
      </c>
      <c r="C3546" t="s">
        <v>2492</v>
      </c>
      <c r="D3546" s="157" t="s">
        <v>2058</v>
      </c>
      <c r="E3546">
        <v>6</v>
      </c>
      <c r="F3546" t="s">
        <v>4072</v>
      </c>
      <c r="G3546" t="s">
        <v>435</v>
      </c>
      <c r="H3546" s="157" t="s">
        <v>2906</v>
      </c>
      <c r="I3546" s="157" t="s">
        <v>2906</v>
      </c>
      <c r="J3546" t="s">
        <v>231</v>
      </c>
      <c r="L3546" s="157" t="s">
        <v>2611</v>
      </c>
    </row>
    <row r="3547" spans="1:12" x14ac:dyDescent="0.2">
      <c r="A3547" t="s">
        <v>4139</v>
      </c>
      <c r="B3547">
        <v>400109</v>
      </c>
      <c r="C3547" t="s">
        <v>2492</v>
      </c>
      <c r="D3547" s="157" t="s">
        <v>2058</v>
      </c>
      <c r="E3547">
        <v>7</v>
      </c>
      <c r="F3547" t="s">
        <v>4073</v>
      </c>
      <c r="G3547" t="s">
        <v>433</v>
      </c>
      <c r="H3547" s="157" t="s">
        <v>2907</v>
      </c>
      <c r="I3547" s="157" t="s">
        <v>2907</v>
      </c>
      <c r="J3547" t="s">
        <v>231</v>
      </c>
      <c r="L3547" s="157" t="s">
        <v>2611</v>
      </c>
    </row>
    <row r="3548" spans="1:12" x14ac:dyDescent="0.2">
      <c r="A3548" t="s">
        <v>4139</v>
      </c>
      <c r="B3548">
        <v>400109</v>
      </c>
      <c r="C3548" t="s">
        <v>2492</v>
      </c>
      <c r="D3548" s="157" t="s">
        <v>2058</v>
      </c>
      <c r="E3548">
        <v>8</v>
      </c>
      <c r="F3548" t="s">
        <v>4074</v>
      </c>
      <c r="G3548" t="s">
        <v>431</v>
      </c>
      <c r="H3548" s="157" t="s">
        <v>3254</v>
      </c>
      <c r="I3548" s="157" t="s">
        <v>3254</v>
      </c>
      <c r="J3548" t="s">
        <v>231</v>
      </c>
      <c r="L3548" s="157" t="s">
        <v>2611</v>
      </c>
    </row>
    <row r="3549" spans="1:12" x14ac:dyDescent="0.2">
      <c r="A3549" t="s">
        <v>4139</v>
      </c>
      <c r="B3549">
        <v>400109</v>
      </c>
      <c r="C3549" t="s">
        <v>2492</v>
      </c>
      <c r="D3549" s="157" t="s">
        <v>2058</v>
      </c>
      <c r="E3549">
        <v>9</v>
      </c>
      <c r="F3549" t="s">
        <v>4075</v>
      </c>
      <c r="G3549" t="s">
        <v>429</v>
      </c>
      <c r="H3549" s="157" t="s">
        <v>2910</v>
      </c>
      <c r="I3549" s="157" t="s">
        <v>2910</v>
      </c>
      <c r="J3549" t="s">
        <v>231</v>
      </c>
      <c r="L3549" s="157" t="s">
        <v>2611</v>
      </c>
    </row>
    <row r="3550" spans="1:12" x14ac:dyDescent="0.2">
      <c r="A3550" t="s">
        <v>4139</v>
      </c>
      <c r="B3550">
        <v>400109</v>
      </c>
      <c r="C3550" t="s">
        <v>2492</v>
      </c>
      <c r="D3550" s="157" t="s">
        <v>2058</v>
      </c>
      <c r="E3550">
        <v>10</v>
      </c>
      <c r="F3550" t="s">
        <v>4076</v>
      </c>
      <c r="G3550" t="s">
        <v>427</v>
      </c>
      <c r="H3550" s="157" t="s">
        <v>2911</v>
      </c>
      <c r="I3550" s="157" t="s">
        <v>2911</v>
      </c>
      <c r="J3550" t="s">
        <v>231</v>
      </c>
      <c r="L3550" s="157" t="s">
        <v>2611</v>
      </c>
    </row>
    <row r="3551" spans="1:12" x14ac:dyDescent="0.2">
      <c r="A3551" t="s">
        <v>4139</v>
      </c>
      <c r="B3551">
        <v>400109</v>
      </c>
      <c r="C3551" t="s">
        <v>2492</v>
      </c>
      <c r="D3551" s="157" t="s">
        <v>2058</v>
      </c>
      <c r="E3551">
        <v>11</v>
      </c>
      <c r="F3551" t="s">
        <v>4077</v>
      </c>
      <c r="G3551" t="s">
        <v>425</v>
      </c>
      <c r="H3551" s="157" t="s">
        <v>2911</v>
      </c>
      <c r="I3551" s="157" t="s">
        <v>2911</v>
      </c>
      <c r="J3551" t="s">
        <v>231</v>
      </c>
      <c r="L3551" s="157" t="s">
        <v>2611</v>
      </c>
    </row>
    <row r="3552" spans="1:12" x14ac:dyDescent="0.2">
      <c r="A3552" t="s">
        <v>4139</v>
      </c>
      <c r="B3552">
        <v>400109</v>
      </c>
      <c r="C3552" t="s">
        <v>2492</v>
      </c>
      <c r="D3552" s="157" t="s">
        <v>2058</v>
      </c>
      <c r="E3552">
        <v>12</v>
      </c>
      <c r="F3552" t="s">
        <v>4078</v>
      </c>
      <c r="G3552" t="s">
        <v>423</v>
      </c>
      <c r="H3552" s="157" t="s">
        <v>3274</v>
      </c>
      <c r="I3552" s="157" t="s">
        <v>3274</v>
      </c>
      <c r="J3552" t="s">
        <v>231</v>
      </c>
      <c r="L3552" s="157" t="s">
        <v>2611</v>
      </c>
    </row>
    <row r="3553" spans="1:12" x14ac:dyDescent="0.2">
      <c r="A3553" t="s">
        <v>4139</v>
      </c>
      <c r="B3553">
        <v>400109</v>
      </c>
      <c r="C3553" t="s">
        <v>2492</v>
      </c>
      <c r="D3553" s="157" t="s">
        <v>2058</v>
      </c>
      <c r="E3553">
        <v>13</v>
      </c>
      <c r="F3553" t="s">
        <v>4079</v>
      </c>
      <c r="G3553" t="s">
        <v>421</v>
      </c>
      <c r="H3553" s="157" t="s">
        <v>2913</v>
      </c>
      <c r="I3553" s="157" t="s">
        <v>2913</v>
      </c>
      <c r="J3553" t="s">
        <v>231</v>
      </c>
      <c r="L3553" s="157" t="s">
        <v>2611</v>
      </c>
    </row>
    <row r="3554" spans="1:12" x14ac:dyDescent="0.2">
      <c r="A3554" t="s">
        <v>4139</v>
      </c>
      <c r="B3554">
        <v>400109</v>
      </c>
      <c r="C3554" t="s">
        <v>2492</v>
      </c>
      <c r="D3554" s="157" t="s">
        <v>2058</v>
      </c>
      <c r="E3554">
        <v>14</v>
      </c>
      <c r="F3554" t="s">
        <v>4080</v>
      </c>
      <c r="G3554" t="s">
        <v>419</v>
      </c>
      <c r="H3554" s="157" t="s">
        <v>3261</v>
      </c>
      <c r="I3554" s="157" t="s">
        <v>3261</v>
      </c>
      <c r="J3554" t="s">
        <v>231</v>
      </c>
      <c r="L3554" s="157" t="s">
        <v>2611</v>
      </c>
    </row>
    <row r="3555" spans="1:12" x14ac:dyDescent="0.2">
      <c r="A3555" t="s">
        <v>4139</v>
      </c>
      <c r="B3555">
        <v>400109</v>
      </c>
      <c r="C3555" t="s">
        <v>2492</v>
      </c>
      <c r="D3555" s="157" t="s">
        <v>2058</v>
      </c>
      <c r="E3555">
        <v>15</v>
      </c>
      <c r="F3555" t="s">
        <v>4081</v>
      </c>
      <c r="G3555" t="s">
        <v>417</v>
      </c>
      <c r="H3555" s="157" t="s">
        <v>3069</v>
      </c>
      <c r="I3555" s="157" t="s">
        <v>3069</v>
      </c>
      <c r="J3555" t="s">
        <v>231</v>
      </c>
      <c r="L3555" s="157" t="s">
        <v>2611</v>
      </c>
    </row>
    <row r="3556" spans="1:12" x14ac:dyDescent="0.2">
      <c r="A3556" t="s">
        <v>4139</v>
      </c>
      <c r="B3556">
        <v>400109</v>
      </c>
      <c r="C3556" t="s">
        <v>2492</v>
      </c>
      <c r="D3556" s="157" t="s">
        <v>2058</v>
      </c>
      <c r="E3556">
        <v>16</v>
      </c>
      <c r="F3556" t="s">
        <v>4082</v>
      </c>
      <c r="G3556" t="s">
        <v>415</v>
      </c>
      <c r="H3556" s="157" t="s">
        <v>3263</v>
      </c>
      <c r="I3556" s="157" t="s">
        <v>3263</v>
      </c>
      <c r="J3556" t="s">
        <v>231</v>
      </c>
      <c r="L3556" s="157" t="s">
        <v>2611</v>
      </c>
    </row>
    <row r="3557" spans="1:12" x14ac:dyDescent="0.2">
      <c r="A3557" t="s">
        <v>4139</v>
      </c>
      <c r="B3557">
        <v>400109</v>
      </c>
      <c r="C3557" t="s">
        <v>2492</v>
      </c>
      <c r="D3557" s="157" t="s">
        <v>2058</v>
      </c>
      <c r="E3557">
        <v>17</v>
      </c>
      <c r="F3557" t="s">
        <v>4083</v>
      </c>
      <c r="G3557" t="s">
        <v>413</v>
      </c>
      <c r="H3557" s="157" t="s">
        <v>3264</v>
      </c>
      <c r="I3557" s="157" t="s">
        <v>3264</v>
      </c>
      <c r="J3557" t="s">
        <v>231</v>
      </c>
      <c r="L3557" s="157" t="s">
        <v>2611</v>
      </c>
    </row>
    <row r="3558" spans="1:12" x14ac:dyDescent="0.2">
      <c r="A3558" t="s">
        <v>4139</v>
      </c>
      <c r="B3558">
        <v>400109</v>
      </c>
      <c r="C3558" t="s">
        <v>2492</v>
      </c>
      <c r="D3558" s="157" t="s">
        <v>2058</v>
      </c>
      <c r="E3558">
        <v>18</v>
      </c>
      <c r="F3558" t="s">
        <v>4084</v>
      </c>
      <c r="G3558" t="s">
        <v>411</v>
      </c>
      <c r="H3558" s="157" t="s">
        <v>3070</v>
      </c>
      <c r="I3558" s="157" t="s">
        <v>3070</v>
      </c>
      <c r="J3558" t="s">
        <v>231</v>
      </c>
      <c r="L3558" s="157" t="s">
        <v>2611</v>
      </c>
    </row>
    <row r="3559" spans="1:12" x14ac:dyDescent="0.2">
      <c r="A3559" t="s">
        <v>4139</v>
      </c>
      <c r="B3559">
        <v>400109</v>
      </c>
      <c r="C3559" t="s">
        <v>2492</v>
      </c>
      <c r="D3559" s="157" t="s">
        <v>2058</v>
      </c>
      <c r="E3559">
        <v>19</v>
      </c>
      <c r="F3559" t="s">
        <v>4085</v>
      </c>
      <c r="G3559" t="s">
        <v>409</v>
      </c>
      <c r="H3559" s="157" t="s">
        <v>3266</v>
      </c>
      <c r="I3559" s="157" t="s">
        <v>3266</v>
      </c>
      <c r="J3559" t="s">
        <v>231</v>
      </c>
      <c r="L3559" s="157" t="s">
        <v>2611</v>
      </c>
    </row>
    <row r="3560" spans="1:12" x14ac:dyDescent="0.2">
      <c r="A3560" t="s">
        <v>4139</v>
      </c>
      <c r="B3560">
        <v>400109</v>
      </c>
      <c r="C3560" t="s">
        <v>2492</v>
      </c>
      <c r="D3560" s="157" t="s">
        <v>2058</v>
      </c>
      <c r="E3560">
        <v>20</v>
      </c>
      <c r="F3560" t="s">
        <v>4086</v>
      </c>
      <c r="G3560" t="s">
        <v>407</v>
      </c>
      <c r="H3560" s="157" t="s">
        <v>3267</v>
      </c>
      <c r="I3560" s="157" t="s">
        <v>3267</v>
      </c>
      <c r="J3560" t="s">
        <v>231</v>
      </c>
      <c r="L3560" s="157" t="s">
        <v>2611</v>
      </c>
    </row>
    <row r="3561" spans="1:12" x14ac:dyDescent="0.2">
      <c r="A3561" t="s">
        <v>4139</v>
      </c>
      <c r="B3561">
        <v>400109</v>
      </c>
      <c r="C3561" t="s">
        <v>2492</v>
      </c>
      <c r="D3561" s="157" t="s">
        <v>2058</v>
      </c>
      <c r="E3561">
        <v>21</v>
      </c>
      <c r="F3561" t="s">
        <v>4087</v>
      </c>
      <c r="G3561" t="s">
        <v>405</v>
      </c>
      <c r="H3561" s="157" t="s">
        <v>3268</v>
      </c>
      <c r="I3561" s="157" t="s">
        <v>3268</v>
      </c>
      <c r="J3561" t="s">
        <v>231</v>
      </c>
      <c r="L3561" s="157" t="s">
        <v>2611</v>
      </c>
    </row>
    <row r="3562" spans="1:12" x14ac:dyDescent="0.2">
      <c r="A3562" t="s">
        <v>4139</v>
      </c>
      <c r="B3562">
        <v>400109</v>
      </c>
      <c r="C3562" t="s">
        <v>2492</v>
      </c>
      <c r="D3562" s="157" t="s">
        <v>2058</v>
      </c>
      <c r="E3562">
        <v>22</v>
      </c>
      <c r="F3562" t="s">
        <v>4088</v>
      </c>
      <c r="G3562" t="s">
        <v>403</v>
      </c>
      <c r="H3562" s="157" t="s">
        <v>3269</v>
      </c>
      <c r="I3562" s="157" t="s">
        <v>3269</v>
      </c>
      <c r="J3562" t="s">
        <v>231</v>
      </c>
      <c r="L3562" s="157" t="s">
        <v>2611</v>
      </c>
    </row>
    <row r="3563" spans="1:12" x14ac:dyDescent="0.2">
      <c r="A3563" t="s">
        <v>4139</v>
      </c>
      <c r="B3563">
        <v>400109</v>
      </c>
      <c r="C3563" t="s">
        <v>2492</v>
      </c>
      <c r="D3563" s="157" t="s">
        <v>2058</v>
      </c>
      <c r="E3563">
        <v>23</v>
      </c>
      <c r="F3563" t="s">
        <v>3169</v>
      </c>
      <c r="G3563" t="s">
        <v>219</v>
      </c>
      <c r="H3563" s="157" t="s">
        <v>3271</v>
      </c>
      <c r="I3563" s="157" t="s">
        <v>3271</v>
      </c>
      <c r="J3563" t="s">
        <v>231</v>
      </c>
      <c r="L3563" s="157" t="s">
        <v>2611</v>
      </c>
    </row>
    <row r="3564" spans="1:12" x14ac:dyDescent="0.2">
      <c r="A3564" t="s">
        <v>4139</v>
      </c>
      <c r="B3564">
        <v>400109</v>
      </c>
      <c r="C3564" t="s">
        <v>2492</v>
      </c>
      <c r="D3564" s="157" t="s">
        <v>2058</v>
      </c>
      <c r="E3564">
        <v>24</v>
      </c>
      <c r="F3564" t="s">
        <v>3036</v>
      </c>
      <c r="G3564" t="s">
        <v>222</v>
      </c>
      <c r="H3564" s="157" t="s">
        <v>3276</v>
      </c>
      <c r="I3564" s="157" t="s">
        <v>3276</v>
      </c>
      <c r="J3564" t="s">
        <v>231</v>
      </c>
      <c r="L3564" s="157" t="s">
        <v>2611</v>
      </c>
    </row>
    <row r="3565" spans="1:12" x14ac:dyDescent="0.2">
      <c r="A3565" t="s">
        <v>4139</v>
      </c>
      <c r="B3565">
        <v>400109</v>
      </c>
      <c r="C3565" t="s">
        <v>2492</v>
      </c>
      <c r="D3565" s="157" t="s">
        <v>2058</v>
      </c>
      <c r="E3565">
        <v>25</v>
      </c>
      <c r="F3565" t="s">
        <v>3779</v>
      </c>
      <c r="G3565" t="s">
        <v>225</v>
      </c>
      <c r="H3565" s="157" t="s">
        <v>3272</v>
      </c>
      <c r="I3565" s="157" t="s">
        <v>3272</v>
      </c>
      <c r="J3565" t="s">
        <v>231</v>
      </c>
      <c r="L3565" s="157" t="s">
        <v>2611</v>
      </c>
    </row>
    <row r="3566" spans="1:12" x14ac:dyDescent="0.2">
      <c r="A3566" t="s">
        <v>4139</v>
      </c>
      <c r="B3566">
        <v>400109</v>
      </c>
      <c r="C3566" t="s">
        <v>2492</v>
      </c>
      <c r="D3566" s="157" t="s">
        <v>2058</v>
      </c>
      <c r="E3566">
        <v>26</v>
      </c>
      <c r="F3566" t="s">
        <v>3037</v>
      </c>
      <c r="G3566" t="s">
        <v>228</v>
      </c>
      <c r="H3566" s="157" t="s">
        <v>3277</v>
      </c>
      <c r="I3566" s="157" t="s">
        <v>3277</v>
      </c>
      <c r="J3566" t="s">
        <v>231</v>
      </c>
      <c r="L3566" s="157" t="s">
        <v>2611</v>
      </c>
    </row>
    <row r="3567" spans="1:12" x14ac:dyDescent="0.2">
      <c r="A3567" t="s">
        <v>4139</v>
      </c>
      <c r="B3567">
        <v>400109</v>
      </c>
      <c r="C3567" t="s">
        <v>2492</v>
      </c>
      <c r="D3567" s="157" t="s">
        <v>2058</v>
      </c>
      <c r="E3567">
        <v>27</v>
      </c>
      <c r="F3567" t="s">
        <v>3038</v>
      </c>
      <c r="G3567" t="s">
        <v>231</v>
      </c>
      <c r="H3567" s="157" t="s">
        <v>3278</v>
      </c>
      <c r="I3567" s="157" t="s">
        <v>3278</v>
      </c>
      <c r="J3567" t="s">
        <v>231</v>
      </c>
      <c r="L3567" s="157" t="s">
        <v>2611</v>
      </c>
    </row>
    <row r="3568" spans="1:12" x14ac:dyDescent="0.2">
      <c r="A3568" t="s">
        <v>4149</v>
      </c>
      <c r="B3568">
        <v>400110</v>
      </c>
      <c r="C3568" t="s">
        <v>2492</v>
      </c>
      <c r="D3568" s="157" t="s">
        <v>1811</v>
      </c>
      <c r="E3568">
        <v>1</v>
      </c>
      <c r="F3568" t="s">
        <v>4142</v>
      </c>
      <c r="G3568" t="s">
        <v>496</v>
      </c>
      <c r="H3568" s="157" t="s">
        <v>3058</v>
      </c>
      <c r="I3568" s="157" t="s">
        <v>3058</v>
      </c>
      <c r="J3568" t="s">
        <v>463</v>
      </c>
      <c r="L3568" s="157" t="s">
        <v>2611</v>
      </c>
    </row>
    <row r="3569" spans="1:12" x14ac:dyDescent="0.2">
      <c r="A3569" t="s">
        <v>4149</v>
      </c>
      <c r="B3569">
        <v>400110</v>
      </c>
      <c r="C3569" t="s">
        <v>2492</v>
      </c>
      <c r="D3569" s="157" t="s">
        <v>1811</v>
      </c>
      <c r="E3569">
        <v>2</v>
      </c>
      <c r="F3569" t="s">
        <v>4143</v>
      </c>
      <c r="G3569" t="s">
        <v>498</v>
      </c>
      <c r="H3569" s="157" t="s">
        <v>3059</v>
      </c>
      <c r="I3569" s="157" t="s">
        <v>3059</v>
      </c>
      <c r="J3569" t="s">
        <v>463</v>
      </c>
      <c r="L3569" s="157" t="s">
        <v>2611</v>
      </c>
    </row>
    <row r="3570" spans="1:12" x14ac:dyDescent="0.2">
      <c r="A3570" t="s">
        <v>4149</v>
      </c>
      <c r="B3570">
        <v>400110</v>
      </c>
      <c r="C3570" t="s">
        <v>2492</v>
      </c>
      <c r="D3570" s="157" t="s">
        <v>1811</v>
      </c>
      <c r="E3570">
        <v>3</v>
      </c>
      <c r="F3570" t="s">
        <v>4144</v>
      </c>
      <c r="G3570" t="s">
        <v>500</v>
      </c>
      <c r="H3570" s="157" t="s">
        <v>3224</v>
      </c>
      <c r="I3570" s="157" t="s">
        <v>3224</v>
      </c>
      <c r="J3570" t="s">
        <v>463</v>
      </c>
      <c r="L3570" s="157" t="s">
        <v>2611</v>
      </c>
    </row>
    <row r="3571" spans="1:12" x14ac:dyDescent="0.2">
      <c r="A3571" t="s">
        <v>4149</v>
      </c>
      <c r="B3571">
        <v>400110</v>
      </c>
      <c r="C3571" t="s">
        <v>2492</v>
      </c>
      <c r="D3571" s="157" t="s">
        <v>1811</v>
      </c>
      <c r="E3571">
        <v>4</v>
      </c>
      <c r="F3571" t="s">
        <v>4145</v>
      </c>
      <c r="G3571" t="s">
        <v>502</v>
      </c>
      <c r="H3571" s="157" t="s">
        <v>3060</v>
      </c>
      <c r="I3571" s="157" t="s">
        <v>3060</v>
      </c>
      <c r="J3571" t="s">
        <v>463</v>
      </c>
      <c r="L3571" s="157" t="s">
        <v>2611</v>
      </c>
    </row>
    <row r="3572" spans="1:12" x14ac:dyDescent="0.2">
      <c r="A3572" t="s">
        <v>4149</v>
      </c>
      <c r="B3572">
        <v>400110</v>
      </c>
      <c r="C3572" t="s">
        <v>2492</v>
      </c>
      <c r="D3572" s="157" t="s">
        <v>1811</v>
      </c>
      <c r="E3572">
        <v>5</v>
      </c>
      <c r="F3572" t="s">
        <v>4146</v>
      </c>
      <c r="G3572" t="s">
        <v>504</v>
      </c>
      <c r="H3572" s="157" t="s">
        <v>3061</v>
      </c>
      <c r="I3572" s="157" t="s">
        <v>3061</v>
      </c>
      <c r="J3572" t="s">
        <v>463</v>
      </c>
      <c r="L3572" s="157" t="s">
        <v>2611</v>
      </c>
    </row>
    <row r="3573" spans="1:12" x14ac:dyDescent="0.2">
      <c r="A3573" t="s">
        <v>4149</v>
      </c>
      <c r="B3573">
        <v>400110</v>
      </c>
      <c r="C3573" t="s">
        <v>2492</v>
      </c>
      <c r="D3573" s="157" t="s">
        <v>1811</v>
      </c>
      <c r="E3573">
        <v>6</v>
      </c>
      <c r="F3573" t="s">
        <v>4147</v>
      </c>
      <c r="G3573" t="s">
        <v>506</v>
      </c>
      <c r="H3573" s="157" t="s">
        <v>3225</v>
      </c>
      <c r="I3573" s="157" t="s">
        <v>3225</v>
      </c>
      <c r="J3573" t="s">
        <v>463</v>
      </c>
      <c r="L3573" s="157" t="s">
        <v>2611</v>
      </c>
    </row>
    <row r="3574" spans="1:12" x14ac:dyDescent="0.2">
      <c r="A3574" t="s">
        <v>4149</v>
      </c>
      <c r="B3574">
        <v>400110</v>
      </c>
      <c r="C3574" t="s">
        <v>2492</v>
      </c>
      <c r="D3574" s="157" t="s">
        <v>1811</v>
      </c>
      <c r="E3574">
        <v>7</v>
      </c>
      <c r="F3574" t="s">
        <v>4148</v>
      </c>
      <c r="G3574" t="s">
        <v>508</v>
      </c>
      <c r="H3574" s="157" t="s">
        <v>2888</v>
      </c>
      <c r="I3574" s="157" t="s">
        <v>2888</v>
      </c>
      <c r="J3574" t="s">
        <v>463</v>
      </c>
      <c r="L3574" s="157" t="s">
        <v>2611</v>
      </c>
    </row>
    <row r="3575" spans="1:12" x14ac:dyDescent="0.2">
      <c r="A3575" t="s">
        <v>4149</v>
      </c>
      <c r="B3575">
        <v>400110</v>
      </c>
      <c r="C3575" t="s">
        <v>2492</v>
      </c>
      <c r="D3575" s="157" t="s">
        <v>1811</v>
      </c>
      <c r="E3575">
        <v>8</v>
      </c>
      <c r="F3575" t="s">
        <v>4098</v>
      </c>
      <c r="G3575" t="s">
        <v>487</v>
      </c>
      <c r="H3575" s="157" t="s">
        <v>3227</v>
      </c>
      <c r="I3575" s="157" t="s">
        <v>3227</v>
      </c>
      <c r="J3575" t="s">
        <v>463</v>
      </c>
      <c r="L3575" s="157" t="s">
        <v>2611</v>
      </c>
    </row>
    <row r="3576" spans="1:12" x14ac:dyDescent="0.2">
      <c r="A3576" t="s">
        <v>4149</v>
      </c>
      <c r="B3576">
        <v>400110</v>
      </c>
      <c r="C3576" t="s">
        <v>2492</v>
      </c>
      <c r="D3576" s="157" t="s">
        <v>1811</v>
      </c>
      <c r="E3576">
        <v>9</v>
      </c>
      <c r="F3576" t="s">
        <v>4099</v>
      </c>
      <c r="G3576" t="s">
        <v>455</v>
      </c>
      <c r="H3576" s="157" t="s">
        <v>2889</v>
      </c>
      <c r="I3576" s="157" t="s">
        <v>2889</v>
      </c>
      <c r="J3576" t="s">
        <v>463</v>
      </c>
      <c r="L3576" s="157" t="s">
        <v>2611</v>
      </c>
    </row>
    <row r="3577" spans="1:12" x14ac:dyDescent="0.2">
      <c r="A3577" t="s">
        <v>4149</v>
      </c>
      <c r="B3577">
        <v>400110</v>
      </c>
      <c r="C3577" t="s">
        <v>2492</v>
      </c>
      <c r="D3577" s="157" t="s">
        <v>1811</v>
      </c>
      <c r="E3577">
        <v>10</v>
      </c>
      <c r="F3577" t="s">
        <v>4100</v>
      </c>
      <c r="G3577" t="s">
        <v>453</v>
      </c>
      <c r="H3577" s="157" t="s">
        <v>2890</v>
      </c>
      <c r="I3577" s="157" t="s">
        <v>2890</v>
      </c>
      <c r="J3577" t="s">
        <v>463</v>
      </c>
      <c r="L3577" s="157" t="s">
        <v>2611</v>
      </c>
    </row>
    <row r="3578" spans="1:12" x14ac:dyDescent="0.2">
      <c r="A3578" t="s">
        <v>4149</v>
      </c>
      <c r="B3578">
        <v>400110</v>
      </c>
      <c r="C3578" t="s">
        <v>2492</v>
      </c>
      <c r="D3578" s="157" t="s">
        <v>1811</v>
      </c>
      <c r="E3578">
        <v>11</v>
      </c>
      <c r="F3578" t="s">
        <v>4101</v>
      </c>
      <c r="G3578" t="s">
        <v>2608</v>
      </c>
      <c r="H3578" s="157" t="s">
        <v>2892</v>
      </c>
      <c r="I3578" s="157" t="s">
        <v>2892</v>
      </c>
      <c r="J3578" t="s">
        <v>463</v>
      </c>
      <c r="L3578" s="157" t="s">
        <v>2611</v>
      </c>
    </row>
    <row r="3579" spans="1:12" x14ac:dyDescent="0.2">
      <c r="A3579" t="s">
        <v>4150</v>
      </c>
      <c r="B3579">
        <v>400110</v>
      </c>
      <c r="C3579" t="s">
        <v>3049</v>
      </c>
      <c r="D3579" s="157" t="s">
        <v>4151</v>
      </c>
      <c r="E3579">
        <v>12</v>
      </c>
      <c r="F3579" t="s">
        <v>4105</v>
      </c>
      <c r="G3579" t="s">
        <v>437</v>
      </c>
      <c r="H3579" s="157" t="s">
        <v>3229</v>
      </c>
      <c r="I3579" s="157" t="s">
        <v>2893</v>
      </c>
      <c r="J3579" t="s">
        <v>2770</v>
      </c>
      <c r="L3579" s="157" t="s">
        <v>2611</v>
      </c>
    </row>
    <row r="3580" spans="1:12" x14ac:dyDescent="0.2">
      <c r="A3580" t="s">
        <v>4149</v>
      </c>
      <c r="B3580">
        <v>400110</v>
      </c>
      <c r="C3580" t="s">
        <v>2492</v>
      </c>
      <c r="D3580" s="157" t="s">
        <v>1811</v>
      </c>
      <c r="E3580">
        <v>13</v>
      </c>
      <c r="F3580" t="s">
        <v>4072</v>
      </c>
      <c r="G3580" t="s">
        <v>435</v>
      </c>
      <c r="H3580" s="157" t="s">
        <v>3230</v>
      </c>
      <c r="I3580" s="157" t="s">
        <v>3230</v>
      </c>
      <c r="J3580" t="s">
        <v>463</v>
      </c>
      <c r="L3580" s="157" t="s">
        <v>2611</v>
      </c>
    </row>
    <row r="3581" spans="1:12" x14ac:dyDescent="0.2">
      <c r="A3581" t="s">
        <v>4149</v>
      </c>
      <c r="B3581">
        <v>400110</v>
      </c>
      <c r="C3581" t="s">
        <v>2492</v>
      </c>
      <c r="D3581" s="157" t="s">
        <v>1811</v>
      </c>
      <c r="E3581">
        <v>14</v>
      </c>
      <c r="F3581" t="s">
        <v>4073</v>
      </c>
      <c r="G3581" t="s">
        <v>433</v>
      </c>
      <c r="H3581" s="157" t="s">
        <v>3231</v>
      </c>
      <c r="I3581" s="157" t="s">
        <v>3231</v>
      </c>
      <c r="J3581" t="s">
        <v>463</v>
      </c>
      <c r="L3581" s="157" t="s">
        <v>2611</v>
      </c>
    </row>
    <row r="3582" spans="1:12" x14ac:dyDescent="0.2">
      <c r="A3582" t="s">
        <v>4149</v>
      </c>
      <c r="B3582">
        <v>400110</v>
      </c>
      <c r="C3582" t="s">
        <v>2492</v>
      </c>
      <c r="D3582" s="157" t="s">
        <v>1811</v>
      </c>
      <c r="E3582">
        <v>15</v>
      </c>
      <c r="F3582" t="s">
        <v>4074</v>
      </c>
      <c r="G3582" t="s">
        <v>431</v>
      </c>
      <c r="H3582" s="157" t="s">
        <v>3232</v>
      </c>
      <c r="I3582" s="157" t="s">
        <v>3232</v>
      </c>
      <c r="J3582" t="s">
        <v>463</v>
      </c>
      <c r="L3582" s="157" t="s">
        <v>2611</v>
      </c>
    </row>
    <row r="3583" spans="1:12" x14ac:dyDescent="0.2">
      <c r="A3583" t="s">
        <v>4149</v>
      </c>
      <c r="B3583">
        <v>400110</v>
      </c>
      <c r="C3583" t="s">
        <v>2492</v>
      </c>
      <c r="D3583" s="157" t="s">
        <v>1811</v>
      </c>
      <c r="E3583">
        <v>16</v>
      </c>
      <c r="F3583" t="s">
        <v>4075</v>
      </c>
      <c r="G3583" t="s">
        <v>429</v>
      </c>
      <c r="H3583" s="157" t="s">
        <v>4057</v>
      </c>
      <c r="I3583" s="157" t="s">
        <v>4057</v>
      </c>
      <c r="J3583" t="s">
        <v>463</v>
      </c>
      <c r="L3583" s="157" t="s">
        <v>2611</v>
      </c>
    </row>
    <row r="3584" spans="1:12" x14ac:dyDescent="0.2">
      <c r="A3584" t="s">
        <v>4149</v>
      </c>
      <c r="B3584">
        <v>400110</v>
      </c>
      <c r="C3584" t="s">
        <v>2492</v>
      </c>
      <c r="D3584" s="157" t="s">
        <v>1811</v>
      </c>
      <c r="E3584">
        <v>17</v>
      </c>
      <c r="F3584" t="s">
        <v>4076</v>
      </c>
      <c r="G3584" t="s">
        <v>427</v>
      </c>
      <c r="H3584" s="157" t="s">
        <v>3234</v>
      </c>
      <c r="I3584" s="157" t="s">
        <v>3234</v>
      </c>
      <c r="J3584" t="s">
        <v>463</v>
      </c>
      <c r="L3584" s="157" t="s">
        <v>2611</v>
      </c>
    </row>
    <row r="3585" spans="1:12" x14ac:dyDescent="0.2">
      <c r="A3585" t="s">
        <v>4149</v>
      </c>
      <c r="B3585">
        <v>400110</v>
      </c>
      <c r="C3585" t="s">
        <v>2492</v>
      </c>
      <c r="D3585" s="157" t="s">
        <v>1811</v>
      </c>
      <c r="E3585">
        <v>18</v>
      </c>
      <c r="F3585" t="s">
        <v>4077</v>
      </c>
      <c r="G3585" t="s">
        <v>425</v>
      </c>
      <c r="H3585" s="157" t="s">
        <v>3234</v>
      </c>
      <c r="I3585" s="157" t="s">
        <v>3234</v>
      </c>
      <c r="J3585" t="s">
        <v>463</v>
      </c>
      <c r="L3585" s="157" t="s">
        <v>2611</v>
      </c>
    </row>
    <row r="3586" spans="1:12" x14ac:dyDescent="0.2">
      <c r="A3586" t="s">
        <v>4149</v>
      </c>
      <c r="B3586">
        <v>400110</v>
      </c>
      <c r="C3586" t="s">
        <v>2492</v>
      </c>
      <c r="D3586" s="157" t="s">
        <v>1811</v>
      </c>
      <c r="E3586">
        <v>19</v>
      </c>
      <c r="F3586" t="s">
        <v>4078</v>
      </c>
      <c r="G3586" t="s">
        <v>423</v>
      </c>
      <c r="H3586" s="157" t="s">
        <v>3235</v>
      </c>
      <c r="I3586" s="157" t="s">
        <v>3235</v>
      </c>
      <c r="J3586" t="s">
        <v>463</v>
      </c>
      <c r="L3586" s="157" t="s">
        <v>2611</v>
      </c>
    </row>
    <row r="3587" spans="1:12" x14ac:dyDescent="0.2">
      <c r="A3587" t="s">
        <v>4149</v>
      </c>
      <c r="B3587">
        <v>400110</v>
      </c>
      <c r="C3587" t="s">
        <v>2492</v>
      </c>
      <c r="D3587" s="157" t="s">
        <v>1811</v>
      </c>
      <c r="E3587">
        <v>20</v>
      </c>
      <c r="F3587" t="s">
        <v>4079</v>
      </c>
      <c r="G3587" t="s">
        <v>421</v>
      </c>
      <c r="H3587" s="157" t="s">
        <v>3236</v>
      </c>
      <c r="I3587" s="157" t="s">
        <v>3236</v>
      </c>
      <c r="J3587" t="s">
        <v>463</v>
      </c>
      <c r="L3587" s="157" t="s">
        <v>2611</v>
      </c>
    </row>
    <row r="3588" spans="1:12" x14ac:dyDescent="0.2">
      <c r="A3588" t="s">
        <v>4149</v>
      </c>
      <c r="B3588">
        <v>400110</v>
      </c>
      <c r="C3588" t="s">
        <v>2492</v>
      </c>
      <c r="D3588" s="157" t="s">
        <v>1811</v>
      </c>
      <c r="E3588">
        <v>21</v>
      </c>
      <c r="F3588" t="s">
        <v>4080</v>
      </c>
      <c r="G3588" t="s">
        <v>419</v>
      </c>
      <c r="H3588" s="157" t="s">
        <v>3800</v>
      </c>
      <c r="I3588" s="157" t="s">
        <v>3800</v>
      </c>
      <c r="J3588" t="s">
        <v>463</v>
      </c>
      <c r="L3588" s="157" t="s">
        <v>2611</v>
      </c>
    </row>
    <row r="3589" spans="1:12" x14ac:dyDescent="0.2">
      <c r="A3589" t="s">
        <v>4149</v>
      </c>
      <c r="B3589">
        <v>400110</v>
      </c>
      <c r="C3589" t="s">
        <v>2492</v>
      </c>
      <c r="D3589" s="157" t="s">
        <v>1811</v>
      </c>
      <c r="E3589">
        <v>22</v>
      </c>
      <c r="F3589" t="s">
        <v>4081</v>
      </c>
      <c r="G3589" t="s">
        <v>417</v>
      </c>
      <c r="H3589" s="157" t="s">
        <v>3237</v>
      </c>
      <c r="I3589" s="157" t="s">
        <v>3237</v>
      </c>
      <c r="J3589" t="s">
        <v>463</v>
      </c>
      <c r="L3589" s="157" t="s">
        <v>2611</v>
      </c>
    </row>
    <row r="3590" spans="1:12" x14ac:dyDescent="0.2">
      <c r="A3590" t="s">
        <v>4149</v>
      </c>
      <c r="B3590">
        <v>400110</v>
      </c>
      <c r="C3590" t="s">
        <v>2492</v>
      </c>
      <c r="D3590" s="157" t="s">
        <v>1811</v>
      </c>
      <c r="E3590">
        <v>23</v>
      </c>
      <c r="F3590" t="s">
        <v>4082</v>
      </c>
      <c r="G3590" t="s">
        <v>415</v>
      </c>
      <c r="H3590" s="157" t="s">
        <v>3239</v>
      </c>
      <c r="I3590" s="157" t="s">
        <v>3239</v>
      </c>
      <c r="J3590" t="s">
        <v>463</v>
      </c>
      <c r="L3590" s="157" t="s">
        <v>2611</v>
      </c>
    </row>
    <row r="3591" spans="1:12" x14ac:dyDescent="0.2">
      <c r="A3591" t="s">
        <v>4149</v>
      </c>
      <c r="B3591">
        <v>400110</v>
      </c>
      <c r="C3591" t="s">
        <v>2492</v>
      </c>
      <c r="D3591" s="157" t="s">
        <v>1811</v>
      </c>
      <c r="E3591">
        <v>24</v>
      </c>
      <c r="F3591" t="s">
        <v>4083</v>
      </c>
      <c r="G3591" t="s">
        <v>413</v>
      </c>
      <c r="H3591" s="157" t="s">
        <v>3240</v>
      </c>
      <c r="I3591" s="157" t="s">
        <v>3240</v>
      </c>
      <c r="J3591" t="s">
        <v>463</v>
      </c>
      <c r="L3591" s="157" t="s">
        <v>2611</v>
      </c>
    </row>
    <row r="3592" spans="1:12" x14ac:dyDescent="0.2">
      <c r="A3592" t="s">
        <v>4149</v>
      </c>
      <c r="B3592">
        <v>400110</v>
      </c>
      <c r="C3592" t="s">
        <v>2492</v>
      </c>
      <c r="D3592" s="157" t="s">
        <v>1811</v>
      </c>
      <c r="E3592">
        <v>25</v>
      </c>
      <c r="F3592" t="s">
        <v>4084</v>
      </c>
      <c r="G3592" t="s">
        <v>411</v>
      </c>
      <c r="H3592" s="157" t="s">
        <v>3241</v>
      </c>
      <c r="I3592" s="157" t="s">
        <v>3241</v>
      </c>
      <c r="J3592" t="s">
        <v>463</v>
      </c>
      <c r="L3592" s="157" t="s">
        <v>2611</v>
      </c>
    </row>
    <row r="3593" spans="1:12" x14ac:dyDescent="0.2">
      <c r="A3593" t="s">
        <v>4149</v>
      </c>
      <c r="B3593">
        <v>400110</v>
      </c>
      <c r="C3593" t="s">
        <v>2492</v>
      </c>
      <c r="D3593" s="157" t="s">
        <v>1811</v>
      </c>
      <c r="E3593">
        <v>26</v>
      </c>
      <c r="F3593" t="s">
        <v>4085</v>
      </c>
      <c r="G3593" t="s">
        <v>409</v>
      </c>
      <c r="H3593" s="157" t="s">
        <v>3243</v>
      </c>
      <c r="I3593" s="157" t="s">
        <v>3243</v>
      </c>
      <c r="J3593" t="s">
        <v>463</v>
      </c>
      <c r="L3593" s="157" t="s">
        <v>2611</v>
      </c>
    </row>
    <row r="3594" spans="1:12" x14ac:dyDescent="0.2">
      <c r="A3594" t="s">
        <v>4149</v>
      </c>
      <c r="B3594">
        <v>400110</v>
      </c>
      <c r="C3594" t="s">
        <v>2492</v>
      </c>
      <c r="D3594" s="157" t="s">
        <v>1811</v>
      </c>
      <c r="E3594">
        <v>27</v>
      </c>
      <c r="F3594" t="s">
        <v>4086</v>
      </c>
      <c r="G3594" t="s">
        <v>407</v>
      </c>
      <c r="H3594" s="157" t="s">
        <v>3801</v>
      </c>
      <c r="I3594" s="157" t="s">
        <v>3801</v>
      </c>
      <c r="J3594" t="s">
        <v>463</v>
      </c>
      <c r="L3594" s="157" t="s">
        <v>2611</v>
      </c>
    </row>
    <row r="3595" spans="1:12" x14ac:dyDescent="0.2">
      <c r="A3595" t="s">
        <v>4149</v>
      </c>
      <c r="B3595">
        <v>400110</v>
      </c>
      <c r="C3595" t="s">
        <v>2492</v>
      </c>
      <c r="D3595" s="157" t="s">
        <v>1811</v>
      </c>
      <c r="E3595">
        <v>28</v>
      </c>
      <c r="F3595" t="s">
        <v>4087</v>
      </c>
      <c r="G3595" t="s">
        <v>405</v>
      </c>
      <c r="H3595" s="157" t="s">
        <v>3244</v>
      </c>
      <c r="I3595" s="157" t="s">
        <v>3244</v>
      </c>
      <c r="J3595" t="s">
        <v>463</v>
      </c>
      <c r="L3595" s="157" t="s">
        <v>2611</v>
      </c>
    </row>
    <row r="3596" spans="1:12" x14ac:dyDescent="0.2">
      <c r="A3596" t="s">
        <v>4149</v>
      </c>
      <c r="B3596">
        <v>400110</v>
      </c>
      <c r="C3596" t="s">
        <v>2492</v>
      </c>
      <c r="D3596" s="157" t="s">
        <v>1811</v>
      </c>
      <c r="E3596">
        <v>29</v>
      </c>
      <c r="F3596" t="s">
        <v>4088</v>
      </c>
      <c r="G3596" t="s">
        <v>403</v>
      </c>
      <c r="H3596" s="157" t="s">
        <v>3245</v>
      </c>
      <c r="I3596" s="157" t="s">
        <v>3245</v>
      </c>
      <c r="J3596" t="s">
        <v>463</v>
      </c>
      <c r="L3596" s="157" t="s">
        <v>2611</v>
      </c>
    </row>
    <row r="3597" spans="1:12" x14ac:dyDescent="0.2">
      <c r="A3597" t="s">
        <v>4149</v>
      </c>
      <c r="B3597">
        <v>400110</v>
      </c>
      <c r="C3597" t="s">
        <v>2492</v>
      </c>
      <c r="D3597" s="157" t="s">
        <v>1811</v>
      </c>
      <c r="E3597">
        <v>30</v>
      </c>
      <c r="F3597" t="s">
        <v>3169</v>
      </c>
      <c r="G3597" t="s">
        <v>219</v>
      </c>
      <c r="H3597" s="157" t="s">
        <v>3247</v>
      </c>
      <c r="I3597" s="157" t="s">
        <v>3247</v>
      </c>
      <c r="J3597" t="s">
        <v>463</v>
      </c>
      <c r="L3597" s="157" t="s">
        <v>2611</v>
      </c>
    </row>
    <row r="3598" spans="1:12" x14ac:dyDescent="0.2">
      <c r="A3598" t="s">
        <v>4149</v>
      </c>
      <c r="B3598">
        <v>400110</v>
      </c>
      <c r="C3598" t="s">
        <v>2492</v>
      </c>
      <c r="D3598" s="157" t="s">
        <v>1811</v>
      </c>
      <c r="E3598">
        <v>31</v>
      </c>
      <c r="F3598" t="s">
        <v>3036</v>
      </c>
      <c r="G3598" t="s">
        <v>222</v>
      </c>
      <c r="H3598" s="157" t="s">
        <v>3802</v>
      </c>
      <c r="I3598" s="157" t="s">
        <v>3802</v>
      </c>
      <c r="J3598" t="s">
        <v>463</v>
      </c>
      <c r="L3598" s="157" t="s">
        <v>2611</v>
      </c>
    </row>
    <row r="3599" spans="1:12" x14ac:dyDescent="0.2">
      <c r="A3599" t="s">
        <v>4149</v>
      </c>
      <c r="B3599">
        <v>400110</v>
      </c>
      <c r="C3599" t="s">
        <v>2492</v>
      </c>
      <c r="D3599" s="157" t="s">
        <v>1811</v>
      </c>
      <c r="E3599">
        <v>32</v>
      </c>
      <c r="F3599" t="s">
        <v>3779</v>
      </c>
      <c r="G3599" t="s">
        <v>225</v>
      </c>
      <c r="H3599" s="157" t="s">
        <v>3803</v>
      </c>
      <c r="I3599" s="157" t="s">
        <v>3803</v>
      </c>
      <c r="J3599" t="s">
        <v>463</v>
      </c>
      <c r="L3599" s="157" t="s">
        <v>2611</v>
      </c>
    </row>
    <row r="3600" spans="1:12" x14ac:dyDescent="0.2">
      <c r="A3600" t="s">
        <v>4149</v>
      </c>
      <c r="B3600">
        <v>400110</v>
      </c>
      <c r="C3600" t="s">
        <v>2492</v>
      </c>
      <c r="D3600" s="157" t="s">
        <v>1811</v>
      </c>
      <c r="E3600">
        <v>33</v>
      </c>
      <c r="F3600" t="s">
        <v>3037</v>
      </c>
      <c r="G3600" t="s">
        <v>228</v>
      </c>
      <c r="H3600" s="157" t="s">
        <v>3248</v>
      </c>
      <c r="I3600" s="157" t="s">
        <v>3248</v>
      </c>
      <c r="J3600" t="s">
        <v>463</v>
      </c>
      <c r="L3600" s="157" t="s">
        <v>2611</v>
      </c>
    </row>
    <row r="3601" spans="1:12" x14ac:dyDescent="0.2">
      <c r="A3601" t="s">
        <v>4149</v>
      </c>
      <c r="B3601">
        <v>400110</v>
      </c>
      <c r="C3601" t="s">
        <v>2492</v>
      </c>
      <c r="D3601" s="157" t="s">
        <v>1811</v>
      </c>
      <c r="E3601">
        <v>34</v>
      </c>
      <c r="F3601" t="s">
        <v>3038</v>
      </c>
      <c r="G3601" t="s">
        <v>231</v>
      </c>
      <c r="H3601" s="157" t="s">
        <v>3804</v>
      </c>
      <c r="I3601" s="157" t="s">
        <v>3804</v>
      </c>
      <c r="J3601" t="s">
        <v>463</v>
      </c>
      <c r="L3601" s="157" t="s">
        <v>2611</v>
      </c>
    </row>
    <row r="3602" spans="1:12" x14ac:dyDescent="0.2">
      <c r="A3602" t="s">
        <v>4149</v>
      </c>
      <c r="B3602">
        <v>400110</v>
      </c>
      <c r="C3602" t="s">
        <v>2492</v>
      </c>
      <c r="D3602" s="157" t="s">
        <v>1811</v>
      </c>
      <c r="E3602">
        <v>35</v>
      </c>
      <c r="F3602" t="s">
        <v>3780</v>
      </c>
      <c r="G3602" t="s">
        <v>234</v>
      </c>
      <c r="H3602" s="157" t="s">
        <v>3063</v>
      </c>
      <c r="I3602" s="157" t="s">
        <v>3063</v>
      </c>
      <c r="J3602" t="s">
        <v>463</v>
      </c>
      <c r="L3602" s="157" t="s">
        <v>2611</v>
      </c>
    </row>
    <row r="3603" spans="1:12" x14ac:dyDescent="0.2">
      <c r="A3603" t="s">
        <v>4149</v>
      </c>
      <c r="B3603">
        <v>400110</v>
      </c>
      <c r="C3603" t="s">
        <v>2492</v>
      </c>
      <c r="D3603" s="157" t="s">
        <v>1811</v>
      </c>
      <c r="E3603">
        <v>36</v>
      </c>
      <c r="F3603" t="s">
        <v>3039</v>
      </c>
      <c r="G3603" t="s">
        <v>237</v>
      </c>
      <c r="H3603" s="157" t="s">
        <v>3249</v>
      </c>
      <c r="I3603" s="157" t="s">
        <v>3249</v>
      </c>
      <c r="J3603" t="s">
        <v>463</v>
      </c>
      <c r="L3603" s="157" t="s">
        <v>2611</v>
      </c>
    </row>
    <row r="3604" spans="1:12" x14ac:dyDescent="0.2">
      <c r="A3604" t="s">
        <v>4149</v>
      </c>
      <c r="B3604">
        <v>400110</v>
      </c>
      <c r="C3604" t="s">
        <v>2492</v>
      </c>
      <c r="D3604" s="157" t="s">
        <v>1811</v>
      </c>
      <c r="E3604">
        <v>37</v>
      </c>
      <c r="F3604" t="s">
        <v>3781</v>
      </c>
      <c r="G3604" t="s">
        <v>469</v>
      </c>
      <c r="H3604" s="157" t="s">
        <v>3250</v>
      </c>
      <c r="I3604" s="157" t="s">
        <v>3250</v>
      </c>
      <c r="J3604" t="s">
        <v>463</v>
      </c>
      <c r="L3604" s="157" t="s">
        <v>2611</v>
      </c>
    </row>
    <row r="3605" spans="1:12" x14ac:dyDescent="0.2">
      <c r="A3605" t="s">
        <v>4149</v>
      </c>
      <c r="B3605">
        <v>400110</v>
      </c>
      <c r="C3605" t="s">
        <v>2492</v>
      </c>
      <c r="D3605" s="157" t="s">
        <v>1811</v>
      </c>
      <c r="E3605">
        <v>38</v>
      </c>
      <c r="F3605" t="s">
        <v>3782</v>
      </c>
      <c r="G3605" t="s">
        <v>467</v>
      </c>
      <c r="H3605" s="157" t="s">
        <v>3250</v>
      </c>
      <c r="I3605" s="157" t="s">
        <v>3250</v>
      </c>
      <c r="J3605" t="s">
        <v>463</v>
      </c>
      <c r="L3605" s="157" t="s">
        <v>2611</v>
      </c>
    </row>
    <row r="3606" spans="1:12" x14ac:dyDescent="0.2">
      <c r="A3606" t="s">
        <v>4149</v>
      </c>
      <c r="B3606">
        <v>400110</v>
      </c>
      <c r="C3606" t="s">
        <v>2492</v>
      </c>
      <c r="D3606" s="157" t="s">
        <v>1811</v>
      </c>
      <c r="E3606">
        <v>39</v>
      </c>
      <c r="F3606" t="s">
        <v>3040</v>
      </c>
      <c r="G3606" t="s">
        <v>465</v>
      </c>
      <c r="H3606" s="157" t="s">
        <v>3064</v>
      </c>
      <c r="I3606" s="157" t="s">
        <v>3064</v>
      </c>
      <c r="J3606" t="s">
        <v>463</v>
      </c>
      <c r="L3606" s="157" t="s">
        <v>2611</v>
      </c>
    </row>
    <row r="3607" spans="1:12" x14ac:dyDescent="0.2">
      <c r="A3607" t="s">
        <v>4149</v>
      </c>
      <c r="B3607">
        <v>400110</v>
      </c>
      <c r="C3607" t="s">
        <v>2492</v>
      </c>
      <c r="D3607" s="157" t="s">
        <v>1811</v>
      </c>
      <c r="E3607">
        <v>40</v>
      </c>
      <c r="F3607" t="s">
        <v>3931</v>
      </c>
      <c r="G3607" t="s">
        <v>463</v>
      </c>
      <c r="H3607" s="157" t="s">
        <v>2895</v>
      </c>
      <c r="I3607" s="157" t="s">
        <v>2895</v>
      </c>
      <c r="J3607" t="s">
        <v>463</v>
      </c>
      <c r="L3607" s="157" t="s">
        <v>2611</v>
      </c>
    </row>
    <row r="3608" spans="1:12" x14ac:dyDescent="0.2">
      <c r="A3608" t="s">
        <v>4152</v>
      </c>
      <c r="B3608">
        <v>4001012</v>
      </c>
      <c r="C3608" t="s">
        <v>2694</v>
      </c>
      <c r="D3608" s="157" t="s">
        <v>2350</v>
      </c>
      <c r="E3608">
        <v>1</v>
      </c>
      <c r="F3608" t="s">
        <v>3926</v>
      </c>
      <c r="G3608" t="s">
        <v>461</v>
      </c>
      <c r="H3608" s="157" t="s">
        <v>3569</v>
      </c>
      <c r="I3608" s="157" t="s">
        <v>3569</v>
      </c>
      <c r="J3608" t="s">
        <v>231</v>
      </c>
      <c r="L3608" s="157" t="s">
        <v>2611</v>
      </c>
    </row>
    <row r="3609" spans="1:12" x14ac:dyDescent="0.2">
      <c r="A3609" t="s">
        <v>4152</v>
      </c>
      <c r="B3609">
        <v>4001012</v>
      </c>
      <c r="C3609" t="s">
        <v>2694</v>
      </c>
      <c r="D3609" s="157" t="s">
        <v>2350</v>
      </c>
      <c r="E3609">
        <v>2</v>
      </c>
      <c r="F3609" t="s">
        <v>4097</v>
      </c>
      <c r="G3609" t="s">
        <v>451</v>
      </c>
      <c r="H3609" s="157" t="s">
        <v>3573</v>
      </c>
      <c r="I3609" s="157" t="s">
        <v>3573</v>
      </c>
      <c r="J3609" t="s">
        <v>231</v>
      </c>
      <c r="L3609" s="157" t="s">
        <v>2611</v>
      </c>
    </row>
    <row r="3610" spans="1:12" x14ac:dyDescent="0.2">
      <c r="A3610" t="s">
        <v>4152</v>
      </c>
      <c r="B3610">
        <v>4001012</v>
      </c>
      <c r="C3610" t="s">
        <v>2694</v>
      </c>
      <c r="D3610" s="157" t="s">
        <v>2350</v>
      </c>
      <c r="E3610">
        <v>3</v>
      </c>
      <c r="F3610" t="s">
        <v>4098</v>
      </c>
      <c r="G3610" t="s">
        <v>487</v>
      </c>
      <c r="H3610" s="157" t="s">
        <v>3573</v>
      </c>
      <c r="I3610" s="157" t="s">
        <v>3573</v>
      </c>
      <c r="J3610" t="s">
        <v>231</v>
      </c>
      <c r="L3610" s="157" t="s">
        <v>2611</v>
      </c>
    </row>
    <row r="3611" spans="1:12" x14ac:dyDescent="0.2">
      <c r="A3611" t="s">
        <v>4152</v>
      </c>
      <c r="B3611">
        <v>4001012</v>
      </c>
      <c r="C3611" t="s">
        <v>2694</v>
      </c>
      <c r="D3611" s="157" t="s">
        <v>2350</v>
      </c>
      <c r="E3611">
        <v>4</v>
      </c>
      <c r="F3611" t="s">
        <v>4099</v>
      </c>
      <c r="G3611" t="s">
        <v>455</v>
      </c>
      <c r="H3611" s="157" t="s">
        <v>3574</v>
      </c>
      <c r="I3611" s="157" t="s">
        <v>3574</v>
      </c>
      <c r="J3611" t="s">
        <v>231</v>
      </c>
      <c r="L3611" s="157" t="s">
        <v>2611</v>
      </c>
    </row>
    <row r="3612" spans="1:12" x14ac:dyDescent="0.2">
      <c r="A3612" t="s">
        <v>4152</v>
      </c>
      <c r="B3612">
        <v>4001012</v>
      </c>
      <c r="C3612" t="s">
        <v>2694</v>
      </c>
      <c r="D3612" s="157" t="s">
        <v>2350</v>
      </c>
      <c r="E3612">
        <v>5</v>
      </c>
      <c r="F3612" t="s">
        <v>4100</v>
      </c>
      <c r="G3612" t="s">
        <v>453</v>
      </c>
      <c r="H3612" s="157" t="s">
        <v>4153</v>
      </c>
      <c r="I3612" s="157" t="s">
        <v>4153</v>
      </c>
      <c r="J3612" t="s">
        <v>231</v>
      </c>
      <c r="L3612" s="157" t="s">
        <v>2611</v>
      </c>
    </row>
    <row r="3613" spans="1:12" x14ac:dyDescent="0.2">
      <c r="A3613" t="s">
        <v>4152</v>
      </c>
      <c r="B3613">
        <v>4001012</v>
      </c>
      <c r="C3613" t="s">
        <v>2694</v>
      </c>
      <c r="D3613" s="157" t="s">
        <v>2350</v>
      </c>
      <c r="E3613">
        <v>6</v>
      </c>
      <c r="F3613" t="s">
        <v>4101</v>
      </c>
      <c r="G3613" t="s">
        <v>2608</v>
      </c>
      <c r="H3613" s="157" t="s">
        <v>3576</v>
      </c>
      <c r="I3613" s="157" t="s">
        <v>3576</v>
      </c>
      <c r="J3613" t="s">
        <v>231</v>
      </c>
      <c r="L3613" s="157" t="s">
        <v>2611</v>
      </c>
    </row>
    <row r="3614" spans="1:12" x14ac:dyDescent="0.2">
      <c r="A3614" t="s">
        <v>4154</v>
      </c>
      <c r="B3614">
        <v>4001012</v>
      </c>
      <c r="C3614" t="s">
        <v>3944</v>
      </c>
      <c r="D3614" s="157" t="s">
        <v>4155</v>
      </c>
      <c r="E3614">
        <v>7</v>
      </c>
      <c r="F3614" t="s">
        <v>4105</v>
      </c>
      <c r="G3614" t="s">
        <v>437</v>
      </c>
      <c r="H3614" s="157" t="s">
        <v>3578</v>
      </c>
      <c r="I3614" s="157" t="s">
        <v>3579</v>
      </c>
      <c r="J3614" t="s">
        <v>2772</v>
      </c>
      <c r="L3614" s="157" t="s">
        <v>2611</v>
      </c>
    </row>
    <row r="3615" spans="1:12" x14ac:dyDescent="0.2">
      <c r="A3615" t="s">
        <v>4152</v>
      </c>
      <c r="B3615">
        <v>4001012</v>
      </c>
      <c r="C3615" t="s">
        <v>2694</v>
      </c>
      <c r="D3615" s="157" t="s">
        <v>2350</v>
      </c>
      <c r="E3615">
        <v>8</v>
      </c>
      <c r="F3615" t="s">
        <v>4072</v>
      </c>
      <c r="G3615" t="s">
        <v>435</v>
      </c>
      <c r="H3615" s="157" t="s">
        <v>3580</v>
      </c>
      <c r="I3615" s="157" t="s">
        <v>3580</v>
      </c>
      <c r="J3615" t="s">
        <v>231</v>
      </c>
      <c r="L3615" s="157" t="s">
        <v>2611</v>
      </c>
    </row>
    <row r="3616" spans="1:12" x14ac:dyDescent="0.2">
      <c r="A3616" t="s">
        <v>4152</v>
      </c>
      <c r="B3616">
        <v>4001012</v>
      </c>
      <c r="C3616" t="s">
        <v>2694</v>
      </c>
      <c r="D3616" s="157" t="s">
        <v>2350</v>
      </c>
      <c r="E3616">
        <v>9</v>
      </c>
      <c r="F3616" t="s">
        <v>4073</v>
      </c>
      <c r="G3616" t="s">
        <v>433</v>
      </c>
      <c r="H3616" s="157" t="s">
        <v>3581</v>
      </c>
      <c r="I3616" s="157" t="s">
        <v>3581</v>
      </c>
      <c r="J3616" t="s">
        <v>231</v>
      </c>
      <c r="L3616" s="157" t="s">
        <v>2611</v>
      </c>
    </row>
    <row r="3617" spans="1:12" x14ac:dyDescent="0.2">
      <c r="A3617" t="s">
        <v>4152</v>
      </c>
      <c r="B3617">
        <v>4001012</v>
      </c>
      <c r="C3617" t="s">
        <v>2694</v>
      </c>
      <c r="D3617" s="157" t="s">
        <v>2350</v>
      </c>
      <c r="E3617">
        <v>10</v>
      </c>
      <c r="F3617" t="s">
        <v>4074</v>
      </c>
      <c r="G3617" t="s">
        <v>431</v>
      </c>
      <c r="H3617" s="157" t="s">
        <v>3583</v>
      </c>
      <c r="I3617" s="157" t="s">
        <v>3583</v>
      </c>
      <c r="J3617" t="s">
        <v>231</v>
      </c>
      <c r="L3617" s="157" t="s">
        <v>2611</v>
      </c>
    </row>
    <row r="3618" spans="1:12" x14ac:dyDescent="0.2">
      <c r="A3618" t="s">
        <v>4152</v>
      </c>
      <c r="B3618">
        <v>4001012</v>
      </c>
      <c r="C3618" t="s">
        <v>2694</v>
      </c>
      <c r="D3618" s="157" t="s">
        <v>2350</v>
      </c>
      <c r="E3618">
        <v>11</v>
      </c>
      <c r="F3618" t="s">
        <v>4075</v>
      </c>
      <c r="G3618" t="s">
        <v>429</v>
      </c>
      <c r="H3618" s="157" t="s">
        <v>4156</v>
      </c>
      <c r="I3618" s="157" t="s">
        <v>4156</v>
      </c>
      <c r="J3618" t="s">
        <v>231</v>
      </c>
      <c r="L3618" s="157" t="s">
        <v>2611</v>
      </c>
    </row>
    <row r="3619" spans="1:12" x14ac:dyDescent="0.2">
      <c r="A3619" t="s">
        <v>4152</v>
      </c>
      <c r="B3619">
        <v>4001012</v>
      </c>
      <c r="C3619" t="s">
        <v>2694</v>
      </c>
      <c r="D3619" s="157" t="s">
        <v>2350</v>
      </c>
      <c r="E3619">
        <v>12</v>
      </c>
      <c r="F3619" t="s">
        <v>4076</v>
      </c>
      <c r="G3619" t="s">
        <v>427</v>
      </c>
      <c r="H3619" s="157" t="s">
        <v>3585</v>
      </c>
      <c r="I3619" s="157" t="s">
        <v>3585</v>
      </c>
      <c r="J3619" t="s">
        <v>231</v>
      </c>
      <c r="L3619" s="157" t="s">
        <v>2611</v>
      </c>
    </row>
    <row r="3620" spans="1:12" x14ac:dyDescent="0.2">
      <c r="A3620" t="s">
        <v>4152</v>
      </c>
      <c r="B3620">
        <v>4001012</v>
      </c>
      <c r="C3620" t="s">
        <v>2694</v>
      </c>
      <c r="D3620" s="157" t="s">
        <v>2350</v>
      </c>
      <c r="E3620">
        <v>13</v>
      </c>
      <c r="F3620" t="s">
        <v>4077</v>
      </c>
      <c r="G3620" t="s">
        <v>425</v>
      </c>
      <c r="H3620" s="157" t="s">
        <v>3585</v>
      </c>
      <c r="I3620" s="157" t="s">
        <v>3585</v>
      </c>
      <c r="J3620" t="s">
        <v>231</v>
      </c>
      <c r="L3620" s="157" t="s">
        <v>2611</v>
      </c>
    </row>
    <row r="3621" spans="1:12" x14ac:dyDescent="0.2">
      <c r="A3621" t="s">
        <v>4152</v>
      </c>
      <c r="B3621">
        <v>4001012</v>
      </c>
      <c r="C3621" t="s">
        <v>2694</v>
      </c>
      <c r="D3621" s="157" t="s">
        <v>2350</v>
      </c>
      <c r="E3621">
        <v>14</v>
      </c>
      <c r="F3621" t="s">
        <v>4078</v>
      </c>
      <c r="G3621" t="s">
        <v>423</v>
      </c>
      <c r="H3621" s="157" t="s">
        <v>3586</v>
      </c>
      <c r="I3621" s="157" t="s">
        <v>3586</v>
      </c>
      <c r="J3621" t="s">
        <v>231</v>
      </c>
      <c r="L3621" s="157" t="s">
        <v>2611</v>
      </c>
    </row>
    <row r="3622" spans="1:12" x14ac:dyDescent="0.2">
      <c r="A3622" t="s">
        <v>4152</v>
      </c>
      <c r="B3622">
        <v>4001012</v>
      </c>
      <c r="C3622" t="s">
        <v>2694</v>
      </c>
      <c r="D3622" s="157" t="s">
        <v>2350</v>
      </c>
      <c r="E3622">
        <v>15</v>
      </c>
      <c r="F3622" t="s">
        <v>4079</v>
      </c>
      <c r="G3622" t="s">
        <v>421</v>
      </c>
      <c r="H3622" s="157" t="s">
        <v>3587</v>
      </c>
      <c r="I3622" s="157" t="s">
        <v>3587</v>
      </c>
      <c r="J3622" t="s">
        <v>231</v>
      </c>
      <c r="L3622" s="157" t="s">
        <v>2611</v>
      </c>
    </row>
    <row r="3623" spans="1:12" x14ac:dyDescent="0.2">
      <c r="A3623" t="s">
        <v>4152</v>
      </c>
      <c r="B3623">
        <v>4001012</v>
      </c>
      <c r="C3623" t="s">
        <v>2694</v>
      </c>
      <c r="D3623" s="157" t="s">
        <v>2350</v>
      </c>
      <c r="E3623">
        <v>16</v>
      </c>
      <c r="F3623" t="s">
        <v>4080</v>
      </c>
      <c r="G3623" t="s">
        <v>419</v>
      </c>
      <c r="H3623" s="157" t="s">
        <v>3957</v>
      </c>
      <c r="I3623" s="157" t="s">
        <v>3957</v>
      </c>
      <c r="J3623" t="s">
        <v>231</v>
      </c>
      <c r="L3623" s="157" t="s">
        <v>2611</v>
      </c>
    </row>
    <row r="3624" spans="1:12" x14ac:dyDescent="0.2">
      <c r="A3624" t="s">
        <v>4152</v>
      </c>
      <c r="B3624">
        <v>4001012</v>
      </c>
      <c r="C3624" t="s">
        <v>2694</v>
      </c>
      <c r="D3624" s="157" t="s">
        <v>2350</v>
      </c>
      <c r="E3624">
        <v>17</v>
      </c>
      <c r="F3624" t="s">
        <v>4081</v>
      </c>
      <c r="G3624" t="s">
        <v>417</v>
      </c>
      <c r="H3624" s="157" t="s">
        <v>3588</v>
      </c>
      <c r="I3624" s="157" t="s">
        <v>3588</v>
      </c>
      <c r="J3624" t="s">
        <v>231</v>
      </c>
      <c r="L3624" s="157" t="s">
        <v>2611</v>
      </c>
    </row>
    <row r="3625" spans="1:12" x14ac:dyDescent="0.2">
      <c r="A3625" t="s">
        <v>4152</v>
      </c>
      <c r="B3625">
        <v>4001012</v>
      </c>
      <c r="C3625" t="s">
        <v>2694</v>
      </c>
      <c r="D3625" s="157" t="s">
        <v>2350</v>
      </c>
      <c r="E3625">
        <v>18</v>
      </c>
      <c r="F3625" t="s">
        <v>4082</v>
      </c>
      <c r="G3625" t="s">
        <v>415</v>
      </c>
      <c r="H3625" s="157" t="s">
        <v>3590</v>
      </c>
      <c r="I3625" s="157" t="s">
        <v>3590</v>
      </c>
      <c r="J3625" t="s">
        <v>231</v>
      </c>
      <c r="L3625" s="157" t="s">
        <v>2611</v>
      </c>
    </row>
    <row r="3626" spans="1:12" x14ac:dyDescent="0.2">
      <c r="A3626" t="s">
        <v>4152</v>
      </c>
      <c r="B3626">
        <v>4001012</v>
      </c>
      <c r="C3626" t="s">
        <v>2694</v>
      </c>
      <c r="D3626" s="157" t="s">
        <v>2350</v>
      </c>
      <c r="E3626">
        <v>19</v>
      </c>
      <c r="F3626" t="s">
        <v>4083</v>
      </c>
      <c r="G3626" t="s">
        <v>413</v>
      </c>
      <c r="H3626" s="157" t="s">
        <v>3591</v>
      </c>
      <c r="I3626" s="157" t="s">
        <v>3591</v>
      </c>
      <c r="J3626" t="s">
        <v>231</v>
      </c>
      <c r="L3626" s="157" t="s">
        <v>2611</v>
      </c>
    </row>
    <row r="3627" spans="1:12" x14ac:dyDescent="0.2">
      <c r="A3627" t="s">
        <v>4152</v>
      </c>
      <c r="B3627">
        <v>4001012</v>
      </c>
      <c r="C3627" t="s">
        <v>2694</v>
      </c>
      <c r="D3627" s="157" t="s">
        <v>2350</v>
      </c>
      <c r="E3627">
        <v>20</v>
      </c>
      <c r="F3627" t="s">
        <v>4084</v>
      </c>
      <c r="G3627" t="s">
        <v>411</v>
      </c>
      <c r="H3627" s="157" t="s">
        <v>3592</v>
      </c>
      <c r="I3627" s="157" t="s">
        <v>3592</v>
      </c>
      <c r="J3627" t="s">
        <v>231</v>
      </c>
      <c r="L3627" s="157" t="s">
        <v>2611</v>
      </c>
    </row>
    <row r="3628" spans="1:12" x14ac:dyDescent="0.2">
      <c r="A3628" t="s">
        <v>4152</v>
      </c>
      <c r="B3628">
        <v>4001012</v>
      </c>
      <c r="C3628" t="s">
        <v>2694</v>
      </c>
      <c r="D3628" s="157" t="s">
        <v>2350</v>
      </c>
      <c r="E3628">
        <v>21</v>
      </c>
      <c r="F3628" t="s">
        <v>4085</v>
      </c>
      <c r="G3628" t="s">
        <v>409</v>
      </c>
      <c r="H3628" s="157" t="s">
        <v>3594</v>
      </c>
      <c r="I3628" s="157" t="s">
        <v>3594</v>
      </c>
      <c r="J3628" t="s">
        <v>231</v>
      </c>
      <c r="L3628" s="157" t="s">
        <v>2611</v>
      </c>
    </row>
    <row r="3629" spans="1:12" x14ac:dyDescent="0.2">
      <c r="A3629" t="s">
        <v>4152</v>
      </c>
      <c r="B3629">
        <v>4001012</v>
      </c>
      <c r="C3629" t="s">
        <v>2694</v>
      </c>
      <c r="D3629" s="157" t="s">
        <v>2350</v>
      </c>
      <c r="E3629">
        <v>22</v>
      </c>
      <c r="F3629" t="s">
        <v>4086</v>
      </c>
      <c r="G3629" t="s">
        <v>407</v>
      </c>
      <c r="H3629" s="157" t="s">
        <v>4157</v>
      </c>
      <c r="I3629" s="157" t="s">
        <v>4157</v>
      </c>
      <c r="J3629" t="s">
        <v>231</v>
      </c>
      <c r="L3629" s="157" t="s">
        <v>2611</v>
      </c>
    </row>
    <row r="3630" spans="1:12" x14ac:dyDescent="0.2">
      <c r="A3630" t="s">
        <v>4152</v>
      </c>
      <c r="B3630">
        <v>4001012</v>
      </c>
      <c r="C3630" t="s">
        <v>2694</v>
      </c>
      <c r="D3630" s="157" t="s">
        <v>2350</v>
      </c>
      <c r="E3630">
        <v>23</v>
      </c>
      <c r="F3630" t="s">
        <v>4087</v>
      </c>
      <c r="G3630" t="s">
        <v>405</v>
      </c>
      <c r="H3630" s="157" t="s">
        <v>3595</v>
      </c>
      <c r="I3630" s="157" t="s">
        <v>3595</v>
      </c>
      <c r="J3630" t="s">
        <v>231</v>
      </c>
      <c r="L3630" s="157" t="s">
        <v>2611</v>
      </c>
    </row>
    <row r="3631" spans="1:12" x14ac:dyDescent="0.2">
      <c r="A3631" t="s">
        <v>4152</v>
      </c>
      <c r="B3631">
        <v>4001012</v>
      </c>
      <c r="C3631" t="s">
        <v>2694</v>
      </c>
      <c r="D3631" s="157" t="s">
        <v>2350</v>
      </c>
      <c r="E3631">
        <v>24</v>
      </c>
      <c r="F3631" t="s">
        <v>4088</v>
      </c>
      <c r="G3631" t="s">
        <v>403</v>
      </c>
      <c r="H3631" s="157" t="s">
        <v>3596</v>
      </c>
      <c r="I3631" s="157" t="s">
        <v>3596</v>
      </c>
      <c r="J3631" t="s">
        <v>231</v>
      </c>
      <c r="L3631" s="157" t="s">
        <v>2611</v>
      </c>
    </row>
    <row r="3632" spans="1:12" x14ac:dyDescent="0.2">
      <c r="A3632" t="s">
        <v>4152</v>
      </c>
      <c r="B3632">
        <v>4001012</v>
      </c>
      <c r="C3632" t="s">
        <v>2694</v>
      </c>
      <c r="D3632" s="157" t="s">
        <v>2350</v>
      </c>
      <c r="E3632">
        <v>25</v>
      </c>
      <c r="F3632" t="s">
        <v>3169</v>
      </c>
      <c r="G3632" t="s">
        <v>219</v>
      </c>
      <c r="H3632" s="157" t="s">
        <v>3598</v>
      </c>
      <c r="I3632" s="157" t="s">
        <v>3598</v>
      </c>
      <c r="J3632" t="s">
        <v>231</v>
      </c>
      <c r="L3632" s="157" t="s">
        <v>2611</v>
      </c>
    </row>
    <row r="3633" spans="1:12" x14ac:dyDescent="0.2">
      <c r="A3633" t="s">
        <v>4152</v>
      </c>
      <c r="B3633">
        <v>4001012</v>
      </c>
      <c r="C3633" t="s">
        <v>2694</v>
      </c>
      <c r="D3633" s="157" t="s">
        <v>2350</v>
      </c>
      <c r="E3633">
        <v>26</v>
      </c>
      <c r="F3633" t="s">
        <v>3036</v>
      </c>
      <c r="G3633" t="s">
        <v>222</v>
      </c>
      <c r="H3633" s="157" t="s">
        <v>3599</v>
      </c>
      <c r="I3633" s="157" t="s">
        <v>3599</v>
      </c>
      <c r="J3633" t="s">
        <v>231</v>
      </c>
      <c r="L3633" s="157" t="s">
        <v>2611</v>
      </c>
    </row>
    <row r="3634" spans="1:12" x14ac:dyDescent="0.2">
      <c r="A3634" t="s">
        <v>4152</v>
      </c>
      <c r="B3634">
        <v>4001012</v>
      </c>
      <c r="C3634" t="s">
        <v>2694</v>
      </c>
      <c r="D3634" s="157" t="s">
        <v>2350</v>
      </c>
      <c r="E3634">
        <v>27</v>
      </c>
      <c r="F3634" t="s">
        <v>3779</v>
      </c>
      <c r="G3634" t="s">
        <v>225</v>
      </c>
      <c r="H3634" s="157" t="s">
        <v>3827</v>
      </c>
      <c r="I3634" s="157" t="s">
        <v>3827</v>
      </c>
      <c r="J3634" t="s">
        <v>231</v>
      </c>
      <c r="L3634" s="157" t="s">
        <v>2611</v>
      </c>
    </row>
    <row r="3635" spans="1:12" x14ac:dyDescent="0.2">
      <c r="A3635" t="s">
        <v>4152</v>
      </c>
      <c r="B3635">
        <v>4001012</v>
      </c>
      <c r="C3635" t="s">
        <v>2694</v>
      </c>
      <c r="D3635" s="157" t="s">
        <v>2350</v>
      </c>
      <c r="E3635">
        <v>28</v>
      </c>
      <c r="F3635" t="s">
        <v>3037</v>
      </c>
      <c r="G3635" t="s">
        <v>228</v>
      </c>
      <c r="H3635" s="157" t="s">
        <v>3600</v>
      </c>
      <c r="I3635" s="157" t="s">
        <v>3600</v>
      </c>
      <c r="J3635" t="s">
        <v>231</v>
      </c>
      <c r="L3635" s="157" t="s">
        <v>2611</v>
      </c>
    </row>
    <row r="3636" spans="1:12" x14ac:dyDescent="0.2">
      <c r="A3636" t="s">
        <v>4152</v>
      </c>
      <c r="B3636">
        <v>4001012</v>
      </c>
      <c r="C3636" t="s">
        <v>2694</v>
      </c>
      <c r="D3636" s="157" t="s">
        <v>2350</v>
      </c>
      <c r="E3636">
        <v>29</v>
      </c>
      <c r="F3636" t="s">
        <v>3038</v>
      </c>
      <c r="G3636" t="s">
        <v>231</v>
      </c>
      <c r="H3636" s="157" t="s">
        <v>3828</v>
      </c>
      <c r="I3636" s="157" t="s">
        <v>3828</v>
      </c>
      <c r="J3636" t="s">
        <v>231</v>
      </c>
      <c r="L3636" s="157" t="s">
        <v>2611</v>
      </c>
    </row>
    <row r="3637" spans="1:12" x14ac:dyDescent="0.2">
      <c r="A3637" t="s">
        <v>4158</v>
      </c>
      <c r="B3637">
        <v>4001012</v>
      </c>
      <c r="C3637" t="s">
        <v>2027</v>
      </c>
      <c r="D3637" s="157" t="s">
        <v>2590</v>
      </c>
      <c r="E3637">
        <v>1</v>
      </c>
      <c r="F3637" t="s">
        <v>3926</v>
      </c>
      <c r="G3637" t="s">
        <v>461</v>
      </c>
      <c r="H3637" s="157" t="s">
        <v>3829</v>
      </c>
      <c r="I3637" s="157" t="s">
        <v>3829</v>
      </c>
      <c r="J3637" t="s">
        <v>231</v>
      </c>
      <c r="L3637" s="157" t="s">
        <v>2611</v>
      </c>
    </row>
    <row r="3638" spans="1:12" x14ac:dyDescent="0.2">
      <c r="A3638" t="s">
        <v>4158</v>
      </c>
      <c r="B3638">
        <v>4001012</v>
      </c>
      <c r="C3638" t="s">
        <v>2027</v>
      </c>
      <c r="D3638" s="157" t="s">
        <v>2590</v>
      </c>
      <c r="E3638">
        <v>2</v>
      </c>
      <c r="F3638" t="s">
        <v>4097</v>
      </c>
      <c r="G3638" t="s">
        <v>451</v>
      </c>
      <c r="H3638" s="157" t="s">
        <v>3611</v>
      </c>
      <c r="I3638" s="157" t="s">
        <v>3611</v>
      </c>
      <c r="J3638" t="s">
        <v>231</v>
      </c>
      <c r="L3638" s="157" t="s">
        <v>2611</v>
      </c>
    </row>
    <row r="3639" spans="1:12" x14ac:dyDescent="0.2">
      <c r="A3639" t="s">
        <v>4158</v>
      </c>
      <c r="B3639">
        <v>4001012</v>
      </c>
      <c r="C3639" t="s">
        <v>2027</v>
      </c>
      <c r="D3639" s="157" t="s">
        <v>2590</v>
      </c>
      <c r="E3639">
        <v>3</v>
      </c>
      <c r="F3639" t="s">
        <v>4098</v>
      </c>
      <c r="G3639" t="s">
        <v>487</v>
      </c>
      <c r="H3639" s="157" t="s">
        <v>3611</v>
      </c>
      <c r="I3639" s="157" t="s">
        <v>3611</v>
      </c>
      <c r="J3639" t="s">
        <v>231</v>
      </c>
      <c r="L3639" s="157" t="s">
        <v>2611</v>
      </c>
    </row>
    <row r="3640" spans="1:12" x14ac:dyDescent="0.2">
      <c r="A3640" t="s">
        <v>4158</v>
      </c>
      <c r="B3640">
        <v>4001012</v>
      </c>
      <c r="C3640" t="s">
        <v>2027</v>
      </c>
      <c r="D3640" s="157" t="s">
        <v>2590</v>
      </c>
      <c r="E3640">
        <v>4</v>
      </c>
      <c r="F3640" t="s">
        <v>4099</v>
      </c>
      <c r="G3640" t="s">
        <v>455</v>
      </c>
      <c r="H3640" s="157" t="s">
        <v>3612</v>
      </c>
      <c r="I3640" s="157" t="s">
        <v>3612</v>
      </c>
      <c r="J3640" t="s">
        <v>231</v>
      </c>
      <c r="L3640" s="157" t="s">
        <v>2611</v>
      </c>
    </row>
    <row r="3641" spans="1:12" x14ac:dyDescent="0.2">
      <c r="A3641" t="s">
        <v>4158</v>
      </c>
      <c r="B3641">
        <v>4001012</v>
      </c>
      <c r="C3641" t="s">
        <v>2027</v>
      </c>
      <c r="D3641" s="157" t="s">
        <v>2590</v>
      </c>
      <c r="E3641">
        <v>5</v>
      </c>
      <c r="F3641" t="s">
        <v>4100</v>
      </c>
      <c r="G3641" t="s">
        <v>453</v>
      </c>
      <c r="H3641" s="157" t="s">
        <v>3831</v>
      </c>
      <c r="I3641" s="157" t="s">
        <v>3831</v>
      </c>
      <c r="J3641" t="s">
        <v>231</v>
      </c>
      <c r="L3641" s="157" t="s">
        <v>2611</v>
      </c>
    </row>
    <row r="3642" spans="1:12" x14ac:dyDescent="0.2">
      <c r="A3642" t="s">
        <v>4158</v>
      </c>
      <c r="B3642">
        <v>4001012</v>
      </c>
      <c r="C3642" t="s">
        <v>2027</v>
      </c>
      <c r="D3642" s="157" t="s">
        <v>2590</v>
      </c>
      <c r="E3642">
        <v>6</v>
      </c>
      <c r="F3642" t="s">
        <v>4101</v>
      </c>
      <c r="G3642" t="s">
        <v>2608</v>
      </c>
      <c r="H3642" s="157" t="s">
        <v>3613</v>
      </c>
      <c r="I3642" s="157" t="s">
        <v>3613</v>
      </c>
      <c r="J3642" t="s">
        <v>231</v>
      </c>
      <c r="L3642" s="157" t="s">
        <v>2611</v>
      </c>
    </row>
    <row r="3643" spans="1:12" x14ac:dyDescent="0.2">
      <c r="A3643" t="s">
        <v>4159</v>
      </c>
      <c r="B3643">
        <v>4001012</v>
      </c>
      <c r="C3643" t="s">
        <v>3078</v>
      </c>
      <c r="D3643" s="157" t="s">
        <v>4160</v>
      </c>
      <c r="E3643">
        <v>7</v>
      </c>
      <c r="F3643" t="s">
        <v>4105</v>
      </c>
      <c r="G3643" t="s">
        <v>437</v>
      </c>
      <c r="H3643" s="157" t="s">
        <v>2967</v>
      </c>
      <c r="I3643" s="157" t="s">
        <v>3832</v>
      </c>
      <c r="J3643" t="s">
        <v>2772</v>
      </c>
      <c r="L3643" s="157" t="s">
        <v>2611</v>
      </c>
    </row>
    <row r="3644" spans="1:12" x14ac:dyDescent="0.2">
      <c r="A3644" t="s">
        <v>4158</v>
      </c>
      <c r="B3644">
        <v>4001012</v>
      </c>
      <c r="C3644" t="s">
        <v>2027</v>
      </c>
      <c r="D3644" s="157" t="s">
        <v>2590</v>
      </c>
      <c r="E3644">
        <v>8</v>
      </c>
      <c r="F3644" t="s">
        <v>4072</v>
      </c>
      <c r="G3644" t="s">
        <v>435</v>
      </c>
      <c r="H3644" s="157" t="s">
        <v>3615</v>
      </c>
      <c r="I3644" s="157" t="s">
        <v>3615</v>
      </c>
      <c r="J3644" t="s">
        <v>231</v>
      </c>
      <c r="L3644" s="157" t="s">
        <v>2611</v>
      </c>
    </row>
    <row r="3645" spans="1:12" x14ac:dyDescent="0.2">
      <c r="A3645" t="s">
        <v>4158</v>
      </c>
      <c r="B3645">
        <v>4001012</v>
      </c>
      <c r="C3645" t="s">
        <v>2027</v>
      </c>
      <c r="D3645" s="157" t="s">
        <v>2590</v>
      </c>
      <c r="E3645">
        <v>9</v>
      </c>
      <c r="F3645" t="s">
        <v>4073</v>
      </c>
      <c r="G3645" t="s">
        <v>433</v>
      </c>
      <c r="H3645" s="157" t="s">
        <v>2968</v>
      </c>
      <c r="I3645" s="157" t="s">
        <v>2968</v>
      </c>
      <c r="J3645" t="s">
        <v>231</v>
      </c>
      <c r="L3645" s="157" t="s">
        <v>2611</v>
      </c>
    </row>
    <row r="3646" spans="1:12" x14ac:dyDescent="0.2">
      <c r="A3646" t="s">
        <v>4158</v>
      </c>
      <c r="B3646">
        <v>4001012</v>
      </c>
      <c r="C3646" t="s">
        <v>2027</v>
      </c>
      <c r="D3646" s="157" t="s">
        <v>2590</v>
      </c>
      <c r="E3646">
        <v>10</v>
      </c>
      <c r="F3646" t="s">
        <v>4074</v>
      </c>
      <c r="G3646" t="s">
        <v>431</v>
      </c>
      <c r="H3646" s="157" t="s">
        <v>3122</v>
      </c>
      <c r="I3646" s="157" t="s">
        <v>3122</v>
      </c>
      <c r="J3646" t="s">
        <v>231</v>
      </c>
      <c r="L3646" s="157" t="s">
        <v>2611</v>
      </c>
    </row>
    <row r="3647" spans="1:12" x14ac:dyDescent="0.2">
      <c r="A3647" t="s">
        <v>4158</v>
      </c>
      <c r="B3647">
        <v>4001012</v>
      </c>
      <c r="C3647" t="s">
        <v>2027</v>
      </c>
      <c r="D3647" s="157" t="s">
        <v>2590</v>
      </c>
      <c r="E3647">
        <v>11</v>
      </c>
      <c r="F3647" t="s">
        <v>4075</v>
      </c>
      <c r="G3647" t="s">
        <v>429</v>
      </c>
      <c r="H3647" s="157" t="s">
        <v>3833</v>
      </c>
      <c r="I3647" s="157" t="s">
        <v>3833</v>
      </c>
      <c r="J3647" t="s">
        <v>231</v>
      </c>
      <c r="L3647" s="157" t="s">
        <v>2611</v>
      </c>
    </row>
    <row r="3648" spans="1:12" x14ac:dyDescent="0.2">
      <c r="A3648" t="s">
        <v>4158</v>
      </c>
      <c r="B3648">
        <v>4001012</v>
      </c>
      <c r="C3648" t="s">
        <v>2027</v>
      </c>
      <c r="D3648" s="157" t="s">
        <v>2590</v>
      </c>
      <c r="E3648">
        <v>12</v>
      </c>
      <c r="F3648" t="s">
        <v>4076</v>
      </c>
      <c r="G3648" t="s">
        <v>427</v>
      </c>
      <c r="H3648" s="157" t="s">
        <v>2971</v>
      </c>
      <c r="I3648" s="157" t="s">
        <v>2971</v>
      </c>
      <c r="J3648" t="s">
        <v>231</v>
      </c>
      <c r="L3648" s="157" t="s">
        <v>2611</v>
      </c>
    </row>
    <row r="3649" spans="1:12" x14ac:dyDescent="0.2">
      <c r="A3649" t="s">
        <v>4158</v>
      </c>
      <c r="B3649">
        <v>4001012</v>
      </c>
      <c r="C3649" t="s">
        <v>2027</v>
      </c>
      <c r="D3649" s="157" t="s">
        <v>2590</v>
      </c>
      <c r="E3649">
        <v>13</v>
      </c>
      <c r="F3649" t="s">
        <v>4077</v>
      </c>
      <c r="G3649" t="s">
        <v>425</v>
      </c>
      <c r="H3649" s="157" t="s">
        <v>2971</v>
      </c>
      <c r="I3649" s="157" t="s">
        <v>2971</v>
      </c>
      <c r="J3649" t="s">
        <v>231</v>
      </c>
      <c r="L3649" s="157" t="s">
        <v>2611</v>
      </c>
    </row>
    <row r="3650" spans="1:12" x14ac:dyDescent="0.2">
      <c r="A3650" t="s">
        <v>4158</v>
      </c>
      <c r="B3650">
        <v>4001012</v>
      </c>
      <c r="C3650" t="s">
        <v>2027</v>
      </c>
      <c r="D3650" s="157" t="s">
        <v>2590</v>
      </c>
      <c r="E3650">
        <v>14</v>
      </c>
      <c r="F3650" t="s">
        <v>4078</v>
      </c>
      <c r="G3650" t="s">
        <v>423</v>
      </c>
      <c r="H3650" s="157" t="s">
        <v>2972</v>
      </c>
      <c r="I3650" s="157" t="s">
        <v>2972</v>
      </c>
      <c r="J3650" t="s">
        <v>231</v>
      </c>
      <c r="L3650" s="157" t="s">
        <v>2611</v>
      </c>
    </row>
    <row r="3651" spans="1:12" x14ac:dyDescent="0.2">
      <c r="A3651" t="s">
        <v>4158</v>
      </c>
      <c r="B3651">
        <v>4001012</v>
      </c>
      <c r="C3651" t="s">
        <v>2027</v>
      </c>
      <c r="D3651" s="157" t="s">
        <v>2590</v>
      </c>
      <c r="E3651">
        <v>15</v>
      </c>
      <c r="F3651" t="s">
        <v>4079</v>
      </c>
      <c r="G3651" t="s">
        <v>421</v>
      </c>
      <c r="H3651" s="157" t="s">
        <v>2974</v>
      </c>
      <c r="I3651" s="157" t="s">
        <v>2974</v>
      </c>
      <c r="J3651" t="s">
        <v>231</v>
      </c>
      <c r="L3651" s="157" t="s">
        <v>2611</v>
      </c>
    </row>
    <row r="3652" spans="1:12" x14ac:dyDescent="0.2">
      <c r="A3652" t="s">
        <v>4158</v>
      </c>
      <c r="B3652">
        <v>4001012</v>
      </c>
      <c r="C3652" t="s">
        <v>2027</v>
      </c>
      <c r="D3652" s="157" t="s">
        <v>2590</v>
      </c>
      <c r="E3652">
        <v>16</v>
      </c>
      <c r="F3652" t="s">
        <v>4080</v>
      </c>
      <c r="G3652" t="s">
        <v>419</v>
      </c>
      <c r="H3652" s="157" t="s">
        <v>2975</v>
      </c>
      <c r="I3652" s="157" t="s">
        <v>2975</v>
      </c>
      <c r="J3652" t="s">
        <v>231</v>
      </c>
      <c r="L3652" s="157" t="s">
        <v>2611</v>
      </c>
    </row>
    <row r="3653" spans="1:12" x14ac:dyDescent="0.2">
      <c r="A3653" t="s">
        <v>4158</v>
      </c>
      <c r="B3653">
        <v>4001012</v>
      </c>
      <c r="C3653" t="s">
        <v>2027</v>
      </c>
      <c r="D3653" s="157" t="s">
        <v>2590</v>
      </c>
      <c r="E3653">
        <v>17</v>
      </c>
      <c r="F3653" t="s">
        <v>4081</v>
      </c>
      <c r="G3653" t="s">
        <v>417</v>
      </c>
      <c r="H3653" s="157" t="s">
        <v>2976</v>
      </c>
      <c r="I3653" s="157" t="s">
        <v>2976</v>
      </c>
      <c r="J3653" t="s">
        <v>231</v>
      </c>
      <c r="L3653" s="157" t="s">
        <v>2611</v>
      </c>
    </row>
    <row r="3654" spans="1:12" x14ac:dyDescent="0.2">
      <c r="A3654" t="s">
        <v>4158</v>
      </c>
      <c r="B3654">
        <v>4001012</v>
      </c>
      <c r="C3654" t="s">
        <v>2027</v>
      </c>
      <c r="D3654" s="157" t="s">
        <v>2590</v>
      </c>
      <c r="E3654">
        <v>18</v>
      </c>
      <c r="F3654" t="s">
        <v>4082</v>
      </c>
      <c r="G3654" t="s">
        <v>415</v>
      </c>
      <c r="H3654" s="157" t="s">
        <v>2977</v>
      </c>
      <c r="I3654" s="157" t="s">
        <v>2977</v>
      </c>
      <c r="J3654" t="s">
        <v>231</v>
      </c>
      <c r="L3654" s="157" t="s">
        <v>2611</v>
      </c>
    </row>
    <row r="3655" spans="1:12" x14ac:dyDescent="0.2">
      <c r="A3655" t="s">
        <v>4158</v>
      </c>
      <c r="B3655">
        <v>4001012</v>
      </c>
      <c r="C3655" t="s">
        <v>2027</v>
      </c>
      <c r="D3655" s="157" t="s">
        <v>2590</v>
      </c>
      <c r="E3655">
        <v>19</v>
      </c>
      <c r="F3655" t="s">
        <v>4083</v>
      </c>
      <c r="G3655" t="s">
        <v>413</v>
      </c>
      <c r="H3655" s="157" t="s">
        <v>3620</v>
      </c>
      <c r="I3655" s="157" t="s">
        <v>3620</v>
      </c>
      <c r="J3655" t="s">
        <v>231</v>
      </c>
      <c r="L3655" s="157" t="s">
        <v>2611</v>
      </c>
    </row>
    <row r="3656" spans="1:12" x14ac:dyDescent="0.2">
      <c r="A3656" t="s">
        <v>4158</v>
      </c>
      <c r="B3656">
        <v>4001012</v>
      </c>
      <c r="C3656" t="s">
        <v>2027</v>
      </c>
      <c r="D3656" s="157" t="s">
        <v>2590</v>
      </c>
      <c r="E3656">
        <v>20</v>
      </c>
      <c r="F3656" t="s">
        <v>4084</v>
      </c>
      <c r="G3656" t="s">
        <v>411</v>
      </c>
      <c r="H3656" s="157" t="s">
        <v>2978</v>
      </c>
      <c r="I3656" s="157" t="s">
        <v>2978</v>
      </c>
      <c r="J3656" t="s">
        <v>231</v>
      </c>
      <c r="L3656" s="157" t="s">
        <v>2611</v>
      </c>
    </row>
    <row r="3657" spans="1:12" x14ac:dyDescent="0.2">
      <c r="A3657" t="s">
        <v>4158</v>
      </c>
      <c r="B3657">
        <v>4001012</v>
      </c>
      <c r="C3657" t="s">
        <v>2027</v>
      </c>
      <c r="D3657" s="157" t="s">
        <v>2590</v>
      </c>
      <c r="E3657">
        <v>21</v>
      </c>
      <c r="F3657" t="s">
        <v>4085</v>
      </c>
      <c r="G3657" t="s">
        <v>409</v>
      </c>
      <c r="H3657" s="157" t="s">
        <v>3622</v>
      </c>
      <c r="I3657" s="157" t="s">
        <v>3622</v>
      </c>
      <c r="J3657" t="s">
        <v>231</v>
      </c>
      <c r="L3657" s="157" t="s">
        <v>2611</v>
      </c>
    </row>
    <row r="3658" spans="1:12" x14ac:dyDescent="0.2">
      <c r="A3658" t="s">
        <v>4158</v>
      </c>
      <c r="B3658">
        <v>4001012</v>
      </c>
      <c r="C3658" t="s">
        <v>2027</v>
      </c>
      <c r="D3658" s="157" t="s">
        <v>2590</v>
      </c>
      <c r="E3658">
        <v>22</v>
      </c>
      <c r="F3658" t="s">
        <v>4086</v>
      </c>
      <c r="G3658" t="s">
        <v>407</v>
      </c>
      <c r="H3658" s="157" t="s">
        <v>2979</v>
      </c>
      <c r="I3658" s="157" t="s">
        <v>2979</v>
      </c>
      <c r="J3658" t="s">
        <v>231</v>
      </c>
      <c r="L3658" s="157" t="s">
        <v>2611</v>
      </c>
    </row>
    <row r="3659" spans="1:12" x14ac:dyDescent="0.2">
      <c r="A3659" t="s">
        <v>4158</v>
      </c>
      <c r="B3659">
        <v>4001012</v>
      </c>
      <c r="C3659" t="s">
        <v>2027</v>
      </c>
      <c r="D3659" s="157" t="s">
        <v>2590</v>
      </c>
      <c r="E3659">
        <v>23</v>
      </c>
      <c r="F3659" t="s">
        <v>4087</v>
      </c>
      <c r="G3659" t="s">
        <v>405</v>
      </c>
      <c r="H3659" s="157" t="s">
        <v>3123</v>
      </c>
      <c r="I3659" s="157" t="s">
        <v>3123</v>
      </c>
      <c r="J3659" t="s">
        <v>231</v>
      </c>
      <c r="L3659" s="157" t="s">
        <v>2611</v>
      </c>
    </row>
    <row r="3660" spans="1:12" x14ac:dyDescent="0.2">
      <c r="A3660" t="s">
        <v>4158</v>
      </c>
      <c r="B3660">
        <v>4001012</v>
      </c>
      <c r="C3660" t="s">
        <v>2027</v>
      </c>
      <c r="D3660" s="157" t="s">
        <v>2590</v>
      </c>
      <c r="E3660">
        <v>24</v>
      </c>
      <c r="F3660" t="s">
        <v>4088</v>
      </c>
      <c r="G3660" t="s">
        <v>403</v>
      </c>
      <c r="H3660" s="157" t="s">
        <v>3623</v>
      </c>
      <c r="I3660" s="157" t="s">
        <v>3623</v>
      </c>
      <c r="J3660" t="s">
        <v>231</v>
      </c>
      <c r="L3660" s="157" t="s">
        <v>2611</v>
      </c>
    </row>
    <row r="3661" spans="1:12" x14ac:dyDescent="0.2">
      <c r="A3661" t="s">
        <v>4158</v>
      </c>
      <c r="B3661">
        <v>4001012</v>
      </c>
      <c r="C3661" t="s">
        <v>2027</v>
      </c>
      <c r="D3661" s="157" t="s">
        <v>2590</v>
      </c>
      <c r="E3661">
        <v>25</v>
      </c>
      <c r="F3661" t="s">
        <v>3169</v>
      </c>
      <c r="G3661" t="s">
        <v>219</v>
      </c>
      <c r="H3661" s="157" t="s">
        <v>3624</v>
      </c>
      <c r="I3661" s="157" t="s">
        <v>3624</v>
      </c>
      <c r="J3661" t="s">
        <v>231</v>
      </c>
      <c r="L3661" s="157" t="s">
        <v>2611</v>
      </c>
    </row>
    <row r="3662" spans="1:12" x14ac:dyDescent="0.2">
      <c r="A3662" t="s">
        <v>4158</v>
      </c>
      <c r="B3662">
        <v>4001012</v>
      </c>
      <c r="C3662" t="s">
        <v>2027</v>
      </c>
      <c r="D3662" s="157" t="s">
        <v>2590</v>
      </c>
      <c r="E3662">
        <v>26</v>
      </c>
      <c r="F3662" t="s">
        <v>3036</v>
      </c>
      <c r="G3662" t="s">
        <v>222</v>
      </c>
      <c r="H3662" s="157" t="s">
        <v>4161</v>
      </c>
      <c r="I3662" s="157" t="s">
        <v>4161</v>
      </c>
      <c r="J3662" t="s">
        <v>231</v>
      </c>
      <c r="L3662" s="157" t="s">
        <v>2611</v>
      </c>
    </row>
    <row r="3663" spans="1:12" x14ac:dyDescent="0.2">
      <c r="A3663" t="s">
        <v>4158</v>
      </c>
      <c r="B3663">
        <v>4001012</v>
      </c>
      <c r="C3663" t="s">
        <v>2027</v>
      </c>
      <c r="D3663" s="157" t="s">
        <v>2590</v>
      </c>
      <c r="E3663">
        <v>27</v>
      </c>
      <c r="F3663" t="s">
        <v>3779</v>
      </c>
      <c r="G3663" t="s">
        <v>225</v>
      </c>
      <c r="H3663" s="157" t="s">
        <v>3625</v>
      </c>
      <c r="I3663" s="157" t="s">
        <v>3625</v>
      </c>
      <c r="J3663" t="s">
        <v>231</v>
      </c>
      <c r="L3663" s="157" t="s">
        <v>2611</v>
      </c>
    </row>
    <row r="3664" spans="1:12" x14ac:dyDescent="0.2">
      <c r="A3664" t="s">
        <v>4158</v>
      </c>
      <c r="B3664">
        <v>4001012</v>
      </c>
      <c r="C3664" t="s">
        <v>2027</v>
      </c>
      <c r="D3664" s="157" t="s">
        <v>2590</v>
      </c>
      <c r="E3664">
        <v>28</v>
      </c>
      <c r="F3664" t="s">
        <v>3037</v>
      </c>
      <c r="G3664" t="s">
        <v>228</v>
      </c>
      <c r="H3664" s="157" t="s">
        <v>3834</v>
      </c>
      <c r="I3664" s="157" t="s">
        <v>3834</v>
      </c>
      <c r="J3664" t="s">
        <v>231</v>
      </c>
      <c r="L3664" s="157" t="s">
        <v>2611</v>
      </c>
    </row>
    <row r="3665" spans="1:12" x14ac:dyDescent="0.2">
      <c r="A3665" t="s">
        <v>4158</v>
      </c>
      <c r="B3665">
        <v>4001012</v>
      </c>
      <c r="C3665" t="s">
        <v>2027</v>
      </c>
      <c r="D3665" s="157" t="s">
        <v>2590</v>
      </c>
      <c r="E3665">
        <v>29</v>
      </c>
      <c r="F3665" t="s">
        <v>3038</v>
      </c>
      <c r="G3665" t="s">
        <v>231</v>
      </c>
      <c r="H3665" s="157" t="s">
        <v>3963</v>
      </c>
      <c r="I3665" s="157" t="s">
        <v>3963</v>
      </c>
      <c r="J3665" t="s">
        <v>231</v>
      </c>
      <c r="L3665" s="157" t="s">
        <v>2611</v>
      </c>
    </row>
    <row r="3666" spans="1:12" x14ac:dyDescent="0.2">
      <c r="A3666" t="s">
        <v>4162</v>
      </c>
      <c r="B3666">
        <v>4001012</v>
      </c>
      <c r="C3666" t="s">
        <v>2027</v>
      </c>
      <c r="D3666" s="157" t="s">
        <v>2595</v>
      </c>
      <c r="E3666">
        <v>1</v>
      </c>
      <c r="F3666" t="s">
        <v>3926</v>
      </c>
      <c r="G3666" t="s">
        <v>461</v>
      </c>
      <c r="H3666" s="157" t="s">
        <v>3834</v>
      </c>
      <c r="I3666" s="157" t="s">
        <v>3834</v>
      </c>
      <c r="J3666" t="s">
        <v>231</v>
      </c>
      <c r="L3666" s="157" t="s">
        <v>2611</v>
      </c>
    </row>
    <row r="3667" spans="1:12" x14ac:dyDescent="0.2">
      <c r="A3667" t="s">
        <v>4162</v>
      </c>
      <c r="B3667">
        <v>4001012</v>
      </c>
      <c r="C3667" t="s">
        <v>2027</v>
      </c>
      <c r="D3667" s="157" t="s">
        <v>2595</v>
      </c>
      <c r="E3667">
        <v>2</v>
      </c>
      <c r="F3667" t="s">
        <v>4097</v>
      </c>
      <c r="G3667" t="s">
        <v>451</v>
      </c>
      <c r="H3667" s="157" t="s">
        <v>3835</v>
      </c>
      <c r="I3667" s="157" t="s">
        <v>3835</v>
      </c>
      <c r="J3667" t="s">
        <v>231</v>
      </c>
      <c r="L3667" s="157" t="s">
        <v>2611</v>
      </c>
    </row>
    <row r="3668" spans="1:12" x14ac:dyDescent="0.2">
      <c r="A3668" t="s">
        <v>4162</v>
      </c>
      <c r="B3668">
        <v>4001012</v>
      </c>
      <c r="C3668" t="s">
        <v>2027</v>
      </c>
      <c r="D3668" s="157" t="s">
        <v>2595</v>
      </c>
      <c r="E3668">
        <v>3</v>
      </c>
      <c r="F3668" t="s">
        <v>4098</v>
      </c>
      <c r="G3668" t="s">
        <v>487</v>
      </c>
      <c r="H3668" s="157" t="s">
        <v>3835</v>
      </c>
      <c r="I3668" s="157" t="s">
        <v>3835</v>
      </c>
      <c r="J3668" t="s">
        <v>231</v>
      </c>
      <c r="L3668" s="157" t="s">
        <v>2611</v>
      </c>
    </row>
    <row r="3669" spans="1:12" x14ac:dyDescent="0.2">
      <c r="A3669" t="s">
        <v>4162</v>
      </c>
      <c r="B3669">
        <v>4001012</v>
      </c>
      <c r="C3669" t="s">
        <v>2027</v>
      </c>
      <c r="D3669" s="157" t="s">
        <v>2595</v>
      </c>
      <c r="E3669">
        <v>4</v>
      </c>
      <c r="F3669" t="s">
        <v>4099</v>
      </c>
      <c r="G3669" t="s">
        <v>455</v>
      </c>
      <c r="H3669" s="157" t="s">
        <v>2982</v>
      </c>
      <c r="I3669" s="157" t="s">
        <v>2982</v>
      </c>
      <c r="J3669" t="s">
        <v>231</v>
      </c>
      <c r="L3669" s="157" t="s">
        <v>2611</v>
      </c>
    </row>
    <row r="3670" spans="1:12" x14ac:dyDescent="0.2">
      <c r="A3670" t="s">
        <v>4162</v>
      </c>
      <c r="B3670">
        <v>4001012</v>
      </c>
      <c r="C3670" t="s">
        <v>2027</v>
      </c>
      <c r="D3670" s="157" t="s">
        <v>2595</v>
      </c>
      <c r="E3670">
        <v>5</v>
      </c>
      <c r="F3670" t="s">
        <v>4100</v>
      </c>
      <c r="G3670" t="s">
        <v>453</v>
      </c>
      <c r="H3670" s="157" t="s">
        <v>2983</v>
      </c>
      <c r="I3670" s="157" t="s">
        <v>2983</v>
      </c>
      <c r="J3670" t="s">
        <v>231</v>
      </c>
      <c r="L3670" s="157" t="s">
        <v>2611</v>
      </c>
    </row>
    <row r="3671" spans="1:12" x14ac:dyDescent="0.2">
      <c r="A3671" t="s">
        <v>4162</v>
      </c>
      <c r="B3671">
        <v>4001012</v>
      </c>
      <c r="C3671" t="s">
        <v>2027</v>
      </c>
      <c r="D3671" s="157" t="s">
        <v>2595</v>
      </c>
      <c r="E3671">
        <v>6</v>
      </c>
      <c r="F3671" t="s">
        <v>4101</v>
      </c>
      <c r="G3671" t="s">
        <v>2608</v>
      </c>
      <c r="H3671" s="157" t="s">
        <v>3964</v>
      </c>
      <c r="I3671" s="157" t="s">
        <v>3964</v>
      </c>
      <c r="J3671" t="s">
        <v>231</v>
      </c>
      <c r="L3671" s="157" t="s">
        <v>2611</v>
      </c>
    </row>
    <row r="3672" spans="1:12" x14ac:dyDescent="0.2">
      <c r="A3672" t="s">
        <v>4163</v>
      </c>
      <c r="B3672">
        <v>4001012</v>
      </c>
      <c r="C3672" t="s">
        <v>3078</v>
      </c>
      <c r="D3672" s="157" t="s">
        <v>4164</v>
      </c>
      <c r="E3672">
        <v>7</v>
      </c>
      <c r="F3672" t="s">
        <v>4105</v>
      </c>
      <c r="G3672" t="s">
        <v>437</v>
      </c>
      <c r="H3672" s="157" t="s">
        <v>3129</v>
      </c>
      <c r="I3672" s="157" t="s">
        <v>3836</v>
      </c>
      <c r="J3672" t="s">
        <v>2772</v>
      </c>
      <c r="L3672" s="157" t="s">
        <v>2611</v>
      </c>
    </row>
    <row r="3673" spans="1:12" x14ac:dyDescent="0.2">
      <c r="A3673" t="s">
        <v>4162</v>
      </c>
      <c r="B3673">
        <v>4001012</v>
      </c>
      <c r="C3673" t="s">
        <v>2027</v>
      </c>
      <c r="D3673" s="157" t="s">
        <v>2595</v>
      </c>
      <c r="E3673">
        <v>8</v>
      </c>
      <c r="F3673" t="s">
        <v>4072</v>
      </c>
      <c r="G3673" t="s">
        <v>435</v>
      </c>
      <c r="H3673" s="157" t="s">
        <v>2986</v>
      </c>
      <c r="I3673" s="157" t="s">
        <v>2986</v>
      </c>
      <c r="J3673" t="s">
        <v>231</v>
      </c>
      <c r="L3673" s="157" t="s">
        <v>2611</v>
      </c>
    </row>
    <row r="3674" spans="1:12" x14ac:dyDescent="0.2">
      <c r="A3674" t="s">
        <v>4162</v>
      </c>
      <c r="B3674">
        <v>4001012</v>
      </c>
      <c r="C3674" t="s">
        <v>2027</v>
      </c>
      <c r="D3674" s="157" t="s">
        <v>2595</v>
      </c>
      <c r="E3674">
        <v>9</v>
      </c>
      <c r="F3674" t="s">
        <v>4073</v>
      </c>
      <c r="G3674" t="s">
        <v>433</v>
      </c>
      <c r="H3674" s="157" t="s">
        <v>4165</v>
      </c>
      <c r="I3674" s="157" t="s">
        <v>4165</v>
      </c>
      <c r="J3674" t="s">
        <v>231</v>
      </c>
      <c r="L3674" s="157" t="s">
        <v>2611</v>
      </c>
    </row>
    <row r="3675" spans="1:12" x14ac:dyDescent="0.2">
      <c r="A3675" t="s">
        <v>4162</v>
      </c>
      <c r="B3675">
        <v>4001012</v>
      </c>
      <c r="C3675" t="s">
        <v>2027</v>
      </c>
      <c r="D3675" s="157" t="s">
        <v>2595</v>
      </c>
      <c r="E3675">
        <v>10</v>
      </c>
      <c r="F3675" t="s">
        <v>4074</v>
      </c>
      <c r="G3675" t="s">
        <v>431</v>
      </c>
      <c r="H3675" s="157" t="s">
        <v>2987</v>
      </c>
      <c r="I3675" s="157" t="s">
        <v>2987</v>
      </c>
      <c r="J3675" t="s">
        <v>231</v>
      </c>
      <c r="L3675" s="157" t="s">
        <v>2611</v>
      </c>
    </row>
    <row r="3676" spans="1:12" x14ac:dyDescent="0.2">
      <c r="A3676" t="s">
        <v>4162</v>
      </c>
      <c r="B3676">
        <v>4001012</v>
      </c>
      <c r="C3676" t="s">
        <v>2027</v>
      </c>
      <c r="D3676" s="157" t="s">
        <v>2595</v>
      </c>
      <c r="E3676">
        <v>11</v>
      </c>
      <c r="F3676" t="s">
        <v>4075</v>
      </c>
      <c r="G3676" t="s">
        <v>429</v>
      </c>
      <c r="H3676" s="157" t="s">
        <v>3837</v>
      </c>
      <c r="I3676" s="157" t="s">
        <v>3837</v>
      </c>
      <c r="J3676" t="s">
        <v>231</v>
      </c>
      <c r="L3676" s="157" t="s">
        <v>2611</v>
      </c>
    </row>
    <row r="3677" spans="1:12" x14ac:dyDescent="0.2">
      <c r="A3677" t="s">
        <v>4162</v>
      </c>
      <c r="B3677">
        <v>4001012</v>
      </c>
      <c r="C3677" t="s">
        <v>2027</v>
      </c>
      <c r="D3677" s="157" t="s">
        <v>2595</v>
      </c>
      <c r="E3677">
        <v>12</v>
      </c>
      <c r="F3677" t="s">
        <v>4076</v>
      </c>
      <c r="G3677" t="s">
        <v>427</v>
      </c>
      <c r="H3677" s="157" t="s">
        <v>3132</v>
      </c>
      <c r="I3677" s="157" t="s">
        <v>3132</v>
      </c>
      <c r="J3677" t="s">
        <v>231</v>
      </c>
      <c r="L3677" s="157" t="s">
        <v>2611</v>
      </c>
    </row>
    <row r="3678" spans="1:12" x14ac:dyDescent="0.2">
      <c r="A3678" t="s">
        <v>4162</v>
      </c>
      <c r="B3678">
        <v>4001012</v>
      </c>
      <c r="C3678" t="s">
        <v>2027</v>
      </c>
      <c r="D3678" s="157" t="s">
        <v>2595</v>
      </c>
      <c r="E3678">
        <v>13</v>
      </c>
      <c r="F3678" t="s">
        <v>4077</v>
      </c>
      <c r="G3678" t="s">
        <v>425</v>
      </c>
      <c r="H3678" s="157" t="s">
        <v>3132</v>
      </c>
      <c r="I3678" s="157" t="s">
        <v>3132</v>
      </c>
      <c r="J3678" t="s">
        <v>231</v>
      </c>
      <c r="L3678" s="157" t="s">
        <v>2611</v>
      </c>
    </row>
    <row r="3679" spans="1:12" x14ac:dyDescent="0.2">
      <c r="A3679" t="s">
        <v>4162</v>
      </c>
      <c r="B3679">
        <v>4001012</v>
      </c>
      <c r="C3679" t="s">
        <v>2027</v>
      </c>
      <c r="D3679" s="157" t="s">
        <v>2595</v>
      </c>
      <c r="E3679">
        <v>14</v>
      </c>
      <c r="F3679" t="s">
        <v>4078</v>
      </c>
      <c r="G3679" t="s">
        <v>423</v>
      </c>
      <c r="H3679" s="157" t="s">
        <v>3133</v>
      </c>
      <c r="I3679" s="157" t="s">
        <v>3133</v>
      </c>
      <c r="J3679" t="s">
        <v>231</v>
      </c>
      <c r="L3679" s="157" t="s">
        <v>2611</v>
      </c>
    </row>
    <row r="3680" spans="1:12" x14ac:dyDescent="0.2">
      <c r="A3680" t="s">
        <v>4162</v>
      </c>
      <c r="B3680">
        <v>4001012</v>
      </c>
      <c r="C3680" t="s">
        <v>2027</v>
      </c>
      <c r="D3680" s="157" t="s">
        <v>2595</v>
      </c>
      <c r="E3680">
        <v>15</v>
      </c>
      <c r="F3680" t="s">
        <v>4079</v>
      </c>
      <c r="G3680" t="s">
        <v>421</v>
      </c>
      <c r="H3680" s="157" t="s">
        <v>3135</v>
      </c>
      <c r="I3680" s="157" t="s">
        <v>3135</v>
      </c>
      <c r="J3680" t="s">
        <v>231</v>
      </c>
      <c r="L3680" s="157" t="s">
        <v>2611</v>
      </c>
    </row>
    <row r="3681" spans="1:12" x14ac:dyDescent="0.2">
      <c r="A3681" t="s">
        <v>4162</v>
      </c>
      <c r="B3681">
        <v>4001012</v>
      </c>
      <c r="C3681" t="s">
        <v>2027</v>
      </c>
      <c r="D3681" s="157" t="s">
        <v>2595</v>
      </c>
      <c r="E3681">
        <v>16</v>
      </c>
      <c r="F3681" t="s">
        <v>4080</v>
      </c>
      <c r="G3681" t="s">
        <v>419</v>
      </c>
      <c r="H3681" s="157" t="s">
        <v>3136</v>
      </c>
      <c r="I3681" s="157" t="s">
        <v>3136</v>
      </c>
      <c r="J3681" t="s">
        <v>231</v>
      </c>
      <c r="L3681" s="157" t="s">
        <v>2611</v>
      </c>
    </row>
    <row r="3682" spans="1:12" x14ac:dyDescent="0.2">
      <c r="A3682" t="s">
        <v>4162</v>
      </c>
      <c r="B3682">
        <v>4001012</v>
      </c>
      <c r="C3682" t="s">
        <v>2027</v>
      </c>
      <c r="D3682" s="157" t="s">
        <v>2595</v>
      </c>
      <c r="E3682">
        <v>17</v>
      </c>
      <c r="F3682" t="s">
        <v>4081</v>
      </c>
      <c r="G3682" t="s">
        <v>417</v>
      </c>
      <c r="H3682" s="157" t="s">
        <v>3137</v>
      </c>
      <c r="I3682" s="157" t="s">
        <v>3137</v>
      </c>
      <c r="J3682" t="s">
        <v>231</v>
      </c>
      <c r="L3682" s="157" t="s">
        <v>2611</v>
      </c>
    </row>
    <row r="3683" spans="1:12" x14ac:dyDescent="0.2">
      <c r="A3683" t="s">
        <v>4162</v>
      </c>
      <c r="B3683">
        <v>4001012</v>
      </c>
      <c r="C3683" t="s">
        <v>2027</v>
      </c>
      <c r="D3683" s="157" t="s">
        <v>2595</v>
      </c>
      <c r="E3683">
        <v>18</v>
      </c>
      <c r="F3683" t="s">
        <v>4082</v>
      </c>
      <c r="G3683" t="s">
        <v>415</v>
      </c>
      <c r="H3683" s="157" t="s">
        <v>3627</v>
      </c>
      <c r="I3683" s="157" t="s">
        <v>3627</v>
      </c>
      <c r="J3683" t="s">
        <v>231</v>
      </c>
      <c r="L3683" s="157" t="s">
        <v>2611</v>
      </c>
    </row>
    <row r="3684" spans="1:12" x14ac:dyDescent="0.2">
      <c r="A3684" t="s">
        <v>4162</v>
      </c>
      <c r="B3684">
        <v>4001012</v>
      </c>
      <c r="C3684" t="s">
        <v>2027</v>
      </c>
      <c r="D3684" s="157" t="s">
        <v>2595</v>
      </c>
      <c r="E3684">
        <v>19</v>
      </c>
      <c r="F3684" t="s">
        <v>4083</v>
      </c>
      <c r="G3684" t="s">
        <v>413</v>
      </c>
      <c r="H3684" s="157" t="s">
        <v>3628</v>
      </c>
      <c r="I3684" s="157" t="s">
        <v>3628</v>
      </c>
      <c r="J3684" t="s">
        <v>231</v>
      </c>
      <c r="L3684" s="157" t="s">
        <v>2611</v>
      </c>
    </row>
    <row r="3685" spans="1:12" x14ac:dyDescent="0.2">
      <c r="A3685" t="s">
        <v>4162</v>
      </c>
      <c r="B3685">
        <v>4001012</v>
      </c>
      <c r="C3685" t="s">
        <v>2027</v>
      </c>
      <c r="D3685" s="157" t="s">
        <v>2595</v>
      </c>
      <c r="E3685">
        <v>20</v>
      </c>
      <c r="F3685" t="s">
        <v>4084</v>
      </c>
      <c r="G3685" t="s">
        <v>411</v>
      </c>
      <c r="H3685" s="157" t="s">
        <v>3629</v>
      </c>
      <c r="I3685" s="157" t="s">
        <v>3629</v>
      </c>
      <c r="J3685" t="s">
        <v>231</v>
      </c>
      <c r="L3685" s="157" t="s">
        <v>2611</v>
      </c>
    </row>
    <row r="3686" spans="1:12" x14ac:dyDescent="0.2">
      <c r="A3686" t="s">
        <v>4162</v>
      </c>
      <c r="B3686">
        <v>4001012</v>
      </c>
      <c r="C3686" t="s">
        <v>2027</v>
      </c>
      <c r="D3686" s="157" t="s">
        <v>2595</v>
      </c>
      <c r="E3686">
        <v>21</v>
      </c>
      <c r="F3686" t="s">
        <v>4085</v>
      </c>
      <c r="G3686" t="s">
        <v>409</v>
      </c>
      <c r="H3686" s="157" t="s">
        <v>3630</v>
      </c>
      <c r="I3686" s="157" t="s">
        <v>3630</v>
      </c>
      <c r="J3686" t="s">
        <v>231</v>
      </c>
      <c r="L3686" s="157" t="s">
        <v>2611</v>
      </c>
    </row>
    <row r="3687" spans="1:12" x14ac:dyDescent="0.2">
      <c r="A3687" t="s">
        <v>4162</v>
      </c>
      <c r="B3687">
        <v>4001012</v>
      </c>
      <c r="C3687" t="s">
        <v>2027</v>
      </c>
      <c r="D3687" s="157" t="s">
        <v>2595</v>
      </c>
      <c r="E3687">
        <v>22</v>
      </c>
      <c r="F3687" t="s">
        <v>4086</v>
      </c>
      <c r="G3687" t="s">
        <v>407</v>
      </c>
      <c r="H3687" s="157" t="s">
        <v>3631</v>
      </c>
      <c r="I3687" s="157" t="s">
        <v>3631</v>
      </c>
      <c r="J3687" t="s">
        <v>231</v>
      </c>
      <c r="L3687" s="157" t="s">
        <v>2611</v>
      </c>
    </row>
    <row r="3688" spans="1:12" x14ac:dyDescent="0.2">
      <c r="A3688" t="s">
        <v>4162</v>
      </c>
      <c r="B3688">
        <v>4001012</v>
      </c>
      <c r="C3688" t="s">
        <v>2027</v>
      </c>
      <c r="D3688" s="157" t="s">
        <v>2595</v>
      </c>
      <c r="E3688">
        <v>23</v>
      </c>
      <c r="F3688" t="s">
        <v>4087</v>
      </c>
      <c r="G3688" t="s">
        <v>405</v>
      </c>
      <c r="H3688" s="157" t="s">
        <v>3632</v>
      </c>
      <c r="I3688" s="157" t="s">
        <v>3632</v>
      </c>
      <c r="J3688" t="s">
        <v>231</v>
      </c>
      <c r="L3688" s="157" t="s">
        <v>2611</v>
      </c>
    </row>
    <row r="3689" spans="1:12" x14ac:dyDescent="0.2">
      <c r="A3689" t="s">
        <v>4162</v>
      </c>
      <c r="B3689">
        <v>4001012</v>
      </c>
      <c r="C3689" t="s">
        <v>2027</v>
      </c>
      <c r="D3689" s="157" t="s">
        <v>2595</v>
      </c>
      <c r="E3689">
        <v>24</v>
      </c>
      <c r="F3689" t="s">
        <v>4088</v>
      </c>
      <c r="G3689" t="s">
        <v>403</v>
      </c>
      <c r="H3689" s="157" t="s">
        <v>3633</v>
      </c>
      <c r="I3689" s="157" t="s">
        <v>3633</v>
      </c>
      <c r="J3689" t="s">
        <v>231</v>
      </c>
      <c r="L3689" s="157" t="s">
        <v>2611</v>
      </c>
    </row>
    <row r="3690" spans="1:12" x14ac:dyDescent="0.2">
      <c r="A3690" t="s">
        <v>4162</v>
      </c>
      <c r="B3690">
        <v>4001012</v>
      </c>
      <c r="C3690" t="s">
        <v>2027</v>
      </c>
      <c r="D3690" s="157" t="s">
        <v>2595</v>
      </c>
      <c r="E3690">
        <v>25</v>
      </c>
      <c r="F3690" t="s">
        <v>3169</v>
      </c>
      <c r="G3690" t="s">
        <v>219</v>
      </c>
      <c r="H3690" s="157" t="s">
        <v>3839</v>
      </c>
      <c r="I3690" s="157" t="s">
        <v>3839</v>
      </c>
      <c r="J3690" t="s">
        <v>231</v>
      </c>
      <c r="L3690" s="157" t="s">
        <v>2611</v>
      </c>
    </row>
    <row r="3691" spans="1:12" x14ac:dyDescent="0.2">
      <c r="A3691" t="s">
        <v>4162</v>
      </c>
      <c r="B3691">
        <v>4001012</v>
      </c>
      <c r="C3691" t="s">
        <v>2027</v>
      </c>
      <c r="D3691" s="157" t="s">
        <v>2595</v>
      </c>
      <c r="E3691">
        <v>26</v>
      </c>
      <c r="F3691" t="s">
        <v>3036</v>
      </c>
      <c r="G3691" t="s">
        <v>222</v>
      </c>
      <c r="H3691" s="157" t="s">
        <v>3635</v>
      </c>
      <c r="I3691" s="157" t="s">
        <v>3635</v>
      </c>
      <c r="J3691" t="s">
        <v>231</v>
      </c>
      <c r="L3691" s="157" t="s">
        <v>2611</v>
      </c>
    </row>
    <row r="3692" spans="1:12" x14ac:dyDescent="0.2">
      <c r="A3692" t="s">
        <v>4162</v>
      </c>
      <c r="B3692">
        <v>4001012</v>
      </c>
      <c r="C3692" t="s">
        <v>2027</v>
      </c>
      <c r="D3692" s="157" t="s">
        <v>2595</v>
      </c>
      <c r="E3692">
        <v>27</v>
      </c>
      <c r="F3692" t="s">
        <v>3779</v>
      </c>
      <c r="G3692" t="s">
        <v>225</v>
      </c>
      <c r="H3692" s="157" t="s">
        <v>3636</v>
      </c>
      <c r="I3692" s="157" t="s">
        <v>3636</v>
      </c>
      <c r="J3692" t="s">
        <v>231</v>
      </c>
      <c r="L3692" s="157" t="s">
        <v>2611</v>
      </c>
    </row>
    <row r="3693" spans="1:12" x14ac:dyDescent="0.2">
      <c r="A3693" t="s">
        <v>4162</v>
      </c>
      <c r="B3693">
        <v>4001012</v>
      </c>
      <c r="C3693" t="s">
        <v>2027</v>
      </c>
      <c r="D3693" s="157" t="s">
        <v>2595</v>
      </c>
      <c r="E3693">
        <v>28</v>
      </c>
      <c r="F3693" t="s">
        <v>3037</v>
      </c>
      <c r="G3693" t="s">
        <v>228</v>
      </c>
      <c r="H3693" s="157" t="s">
        <v>3637</v>
      </c>
      <c r="I3693" s="157" t="s">
        <v>3637</v>
      </c>
      <c r="J3693" t="s">
        <v>231</v>
      </c>
      <c r="L3693" s="157" t="s">
        <v>2611</v>
      </c>
    </row>
    <row r="3694" spans="1:12" x14ac:dyDescent="0.2">
      <c r="A3694" t="s">
        <v>4162</v>
      </c>
      <c r="B3694">
        <v>4001012</v>
      </c>
      <c r="C3694" t="s">
        <v>2027</v>
      </c>
      <c r="D3694" s="157" t="s">
        <v>2595</v>
      </c>
      <c r="E3694">
        <v>29</v>
      </c>
      <c r="F3694" t="s">
        <v>3038</v>
      </c>
      <c r="G3694" t="s">
        <v>231</v>
      </c>
      <c r="H3694" s="157" t="s">
        <v>3638</v>
      </c>
      <c r="I3694" s="157" t="s">
        <v>3638</v>
      </c>
      <c r="J3694" t="s">
        <v>231</v>
      </c>
      <c r="L3694" s="157" t="s">
        <v>2611</v>
      </c>
    </row>
    <row r="3695" spans="1:12" x14ac:dyDescent="0.2">
      <c r="A3695" t="s">
        <v>4166</v>
      </c>
      <c r="B3695">
        <v>4001012</v>
      </c>
      <c r="C3695" t="s">
        <v>2027</v>
      </c>
      <c r="D3695" s="157" t="s">
        <v>2420</v>
      </c>
      <c r="E3695">
        <v>1</v>
      </c>
      <c r="F3695" t="s">
        <v>3926</v>
      </c>
      <c r="G3695" t="s">
        <v>461</v>
      </c>
      <c r="H3695" s="157" t="s">
        <v>3642</v>
      </c>
      <c r="I3695" s="157" t="s">
        <v>3642</v>
      </c>
      <c r="J3695" t="s">
        <v>231</v>
      </c>
      <c r="L3695" s="157" t="s">
        <v>2611</v>
      </c>
    </row>
    <row r="3696" spans="1:12" x14ac:dyDescent="0.2">
      <c r="A3696" t="s">
        <v>4166</v>
      </c>
      <c r="B3696">
        <v>4001012</v>
      </c>
      <c r="C3696" t="s">
        <v>2027</v>
      </c>
      <c r="D3696" s="157" t="s">
        <v>2420</v>
      </c>
      <c r="E3696">
        <v>2</v>
      </c>
      <c r="F3696" t="s">
        <v>4097</v>
      </c>
      <c r="G3696" t="s">
        <v>451</v>
      </c>
      <c r="H3696" s="157" t="s">
        <v>3968</v>
      </c>
      <c r="I3696" s="157" t="s">
        <v>3968</v>
      </c>
      <c r="J3696" t="s">
        <v>231</v>
      </c>
      <c r="L3696" s="157" t="s">
        <v>2611</v>
      </c>
    </row>
    <row r="3697" spans="1:12" x14ac:dyDescent="0.2">
      <c r="A3697" t="s">
        <v>4166</v>
      </c>
      <c r="B3697">
        <v>4001012</v>
      </c>
      <c r="C3697" t="s">
        <v>2027</v>
      </c>
      <c r="D3697" s="157" t="s">
        <v>2420</v>
      </c>
      <c r="E3697">
        <v>3</v>
      </c>
      <c r="F3697" t="s">
        <v>4098</v>
      </c>
      <c r="G3697" t="s">
        <v>487</v>
      </c>
      <c r="H3697" s="157" t="s">
        <v>3968</v>
      </c>
      <c r="I3697" s="157" t="s">
        <v>3968</v>
      </c>
      <c r="J3697" t="s">
        <v>231</v>
      </c>
      <c r="L3697" s="157" t="s">
        <v>2611</v>
      </c>
    </row>
    <row r="3698" spans="1:12" x14ac:dyDescent="0.2">
      <c r="A3698" t="s">
        <v>4166</v>
      </c>
      <c r="B3698">
        <v>4001012</v>
      </c>
      <c r="C3698" t="s">
        <v>2027</v>
      </c>
      <c r="D3698" s="157" t="s">
        <v>2420</v>
      </c>
      <c r="E3698">
        <v>4</v>
      </c>
      <c r="F3698" t="s">
        <v>4099</v>
      </c>
      <c r="G3698" t="s">
        <v>455</v>
      </c>
      <c r="H3698" s="157" t="s">
        <v>2989</v>
      </c>
      <c r="I3698" s="157" t="s">
        <v>2989</v>
      </c>
      <c r="J3698" t="s">
        <v>231</v>
      </c>
      <c r="L3698" s="157" t="s">
        <v>2611</v>
      </c>
    </row>
    <row r="3699" spans="1:12" x14ac:dyDescent="0.2">
      <c r="A3699" t="s">
        <v>4166</v>
      </c>
      <c r="B3699">
        <v>4001012</v>
      </c>
      <c r="C3699" t="s">
        <v>2027</v>
      </c>
      <c r="D3699" s="157" t="s">
        <v>2420</v>
      </c>
      <c r="E3699">
        <v>5</v>
      </c>
      <c r="F3699" t="s">
        <v>4100</v>
      </c>
      <c r="G3699" t="s">
        <v>453</v>
      </c>
      <c r="H3699" s="157" t="s">
        <v>4167</v>
      </c>
      <c r="I3699" s="157" t="s">
        <v>4167</v>
      </c>
      <c r="J3699" t="s">
        <v>231</v>
      </c>
      <c r="L3699" s="157" t="s">
        <v>2611</v>
      </c>
    </row>
    <row r="3700" spans="1:12" x14ac:dyDescent="0.2">
      <c r="A3700" t="s">
        <v>4166</v>
      </c>
      <c r="B3700">
        <v>4001012</v>
      </c>
      <c r="C3700" t="s">
        <v>2027</v>
      </c>
      <c r="D3700" s="157" t="s">
        <v>2420</v>
      </c>
      <c r="E3700">
        <v>6</v>
      </c>
      <c r="F3700" t="s">
        <v>4101</v>
      </c>
      <c r="G3700" t="s">
        <v>2608</v>
      </c>
      <c r="H3700" s="157" t="s">
        <v>2990</v>
      </c>
      <c r="I3700" s="157" t="s">
        <v>2990</v>
      </c>
      <c r="J3700" t="s">
        <v>231</v>
      </c>
      <c r="L3700" s="157" t="s">
        <v>2611</v>
      </c>
    </row>
    <row r="3701" spans="1:12" x14ac:dyDescent="0.2">
      <c r="A3701" t="s">
        <v>4168</v>
      </c>
      <c r="B3701">
        <v>4001012</v>
      </c>
      <c r="C3701" t="s">
        <v>3078</v>
      </c>
      <c r="D3701" s="157" t="s">
        <v>4169</v>
      </c>
      <c r="E3701">
        <v>7</v>
      </c>
      <c r="F3701" t="s">
        <v>4105</v>
      </c>
      <c r="G3701" t="s">
        <v>437</v>
      </c>
      <c r="H3701" s="157" t="s">
        <v>2992</v>
      </c>
      <c r="I3701" s="157" t="s">
        <v>2993</v>
      </c>
      <c r="J3701" t="s">
        <v>2772</v>
      </c>
      <c r="L3701" s="157" t="s">
        <v>2611</v>
      </c>
    </row>
    <row r="3702" spans="1:12" x14ac:dyDescent="0.2">
      <c r="A3702" t="s">
        <v>4166</v>
      </c>
      <c r="B3702">
        <v>4001012</v>
      </c>
      <c r="C3702" t="s">
        <v>2027</v>
      </c>
      <c r="D3702" s="157" t="s">
        <v>2420</v>
      </c>
      <c r="E3702">
        <v>8</v>
      </c>
      <c r="F3702" t="s">
        <v>4072</v>
      </c>
      <c r="G3702" t="s">
        <v>435</v>
      </c>
      <c r="H3702" s="157" t="s">
        <v>3647</v>
      </c>
      <c r="I3702" s="157" t="s">
        <v>3647</v>
      </c>
      <c r="J3702" t="s">
        <v>231</v>
      </c>
      <c r="L3702" s="157" t="s">
        <v>2611</v>
      </c>
    </row>
    <row r="3703" spans="1:12" x14ac:dyDescent="0.2">
      <c r="A3703" t="s">
        <v>4166</v>
      </c>
      <c r="B3703">
        <v>4001012</v>
      </c>
      <c r="C3703" t="s">
        <v>2027</v>
      </c>
      <c r="D3703" s="157" t="s">
        <v>2420</v>
      </c>
      <c r="E3703">
        <v>9</v>
      </c>
      <c r="F3703" t="s">
        <v>4073</v>
      </c>
      <c r="G3703" t="s">
        <v>433</v>
      </c>
      <c r="H3703" s="157" t="s">
        <v>2994</v>
      </c>
      <c r="I3703" s="157" t="s">
        <v>2994</v>
      </c>
      <c r="J3703" t="s">
        <v>231</v>
      </c>
      <c r="L3703" s="157" t="s">
        <v>2611</v>
      </c>
    </row>
    <row r="3704" spans="1:12" x14ac:dyDescent="0.2">
      <c r="A3704" t="s">
        <v>4166</v>
      </c>
      <c r="B3704">
        <v>4001012</v>
      </c>
      <c r="C3704" t="s">
        <v>2027</v>
      </c>
      <c r="D3704" s="157" t="s">
        <v>2420</v>
      </c>
      <c r="E3704">
        <v>10</v>
      </c>
      <c r="F3704" t="s">
        <v>4074</v>
      </c>
      <c r="G3704" t="s">
        <v>431</v>
      </c>
      <c r="H3704" s="157" t="s">
        <v>2996</v>
      </c>
      <c r="I3704" s="157" t="s">
        <v>2996</v>
      </c>
      <c r="J3704" t="s">
        <v>231</v>
      </c>
      <c r="L3704" s="157" t="s">
        <v>2611</v>
      </c>
    </row>
    <row r="3705" spans="1:12" x14ac:dyDescent="0.2">
      <c r="A3705" t="s">
        <v>4166</v>
      </c>
      <c r="B3705">
        <v>4001012</v>
      </c>
      <c r="C3705" t="s">
        <v>2027</v>
      </c>
      <c r="D3705" s="157" t="s">
        <v>2420</v>
      </c>
      <c r="E3705">
        <v>11</v>
      </c>
      <c r="F3705" t="s">
        <v>4075</v>
      </c>
      <c r="G3705" t="s">
        <v>429</v>
      </c>
      <c r="H3705" s="157" t="s">
        <v>3648</v>
      </c>
      <c r="I3705" s="157" t="s">
        <v>3648</v>
      </c>
      <c r="J3705" t="s">
        <v>231</v>
      </c>
      <c r="L3705" s="157" t="s">
        <v>2611</v>
      </c>
    </row>
    <row r="3706" spans="1:12" x14ac:dyDescent="0.2">
      <c r="A3706" t="s">
        <v>4166</v>
      </c>
      <c r="B3706">
        <v>4001012</v>
      </c>
      <c r="C3706" t="s">
        <v>2027</v>
      </c>
      <c r="D3706" s="157" t="s">
        <v>2420</v>
      </c>
      <c r="E3706">
        <v>12</v>
      </c>
      <c r="F3706" t="s">
        <v>4076</v>
      </c>
      <c r="G3706" t="s">
        <v>427</v>
      </c>
      <c r="H3706" s="157" t="s">
        <v>3649</v>
      </c>
      <c r="I3706" s="157" t="s">
        <v>3649</v>
      </c>
      <c r="J3706" t="s">
        <v>231</v>
      </c>
      <c r="L3706" s="157" t="s">
        <v>2611</v>
      </c>
    </row>
    <row r="3707" spans="1:12" x14ac:dyDescent="0.2">
      <c r="A3707" t="s">
        <v>4166</v>
      </c>
      <c r="B3707">
        <v>4001012</v>
      </c>
      <c r="C3707" t="s">
        <v>2027</v>
      </c>
      <c r="D3707" s="157" t="s">
        <v>2420</v>
      </c>
      <c r="E3707">
        <v>13</v>
      </c>
      <c r="F3707" t="s">
        <v>4077</v>
      </c>
      <c r="G3707" t="s">
        <v>425</v>
      </c>
      <c r="H3707" s="157" t="s">
        <v>3649</v>
      </c>
      <c r="I3707" s="157" t="s">
        <v>3649</v>
      </c>
      <c r="J3707" t="s">
        <v>231</v>
      </c>
      <c r="L3707" s="157" t="s">
        <v>2611</v>
      </c>
    </row>
    <row r="3708" spans="1:12" x14ac:dyDescent="0.2">
      <c r="A3708" t="s">
        <v>4166</v>
      </c>
      <c r="B3708">
        <v>4001012</v>
      </c>
      <c r="C3708" t="s">
        <v>2027</v>
      </c>
      <c r="D3708" s="157" t="s">
        <v>2420</v>
      </c>
      <c r="E3708">
        <v>14</v>
      </c>
      <c r="F3708" t="s">
        <v>4078</v>
      </c>
      <c r="G3708" t="s">
        <v>423</v>
      </c>
      <c r="H3708" s="157" t="s">
        <v>2999</v>
      </c>
      <c r="I3708" s="157" t="s">
        <v>2999</v>
      </c>
      <c r="J3708" t="s">
        <v>231</v>
      </c>
      <c r="L3708" s="157" t="s">
        <v>2611</v>
      </c>
    </row>
    <row r="3709" spans="1:12" x14ac:dyDescent="0.2">
      <c r="A3709" t="s">
        <v>4166</v>
      </c>
      <c r="B3709">
        <v>4001012</v>
      </c>
      <c r="C3709" t="s">
        <v>2027</v>
      </c>
      <c r="D3709" s="157" t="s">
        <v>2420</v>
      </c>
      <c r="E3709">
        <v>15</v>
      </c>
      <c r="F3709" t="s">
        <v>4079</v>
      </c>
      <c r="G3709" t="s">
        <v>421</v>
      </c>
      <c r="H3709" s="157" t="s">
        <v>3001</v>
      </c>
      <c r="I3709" s="157" t="s">
        <v>3001</v>
      </c>
      <c r="J3709" t="s">
        <v>231</v>
      </c>
      <c r="L3709" s="157" t="s">
        <v>2611</v>
      </c>
    </row>
    <row r="3710" spans="1:12" x14ac:dyDescent="0.2">
      <c r="A3710" t="s">
        <v>4166</v>
      </c>
      <c r="B3710">
        <v>4001012</v>
      </c>
      <c r="C3710" t="s">
        <v>2027</v>
      </c>
      <c r="D3710" s="157" t="s">
        <v>2420</v>
      </c>
      <c r="E3710">
        <v>16</v>
      </c>
      <c r="F3710" t="s">
        <v>4080</v>
      </c>
      <c r="G3710" t="s">
        <v>419</v>
      </c>
      <c r="H3710" s="157" t="s">
        <v>3002</v>
      </c>
      <c r="I3710" s="157" t="s">
        <v>3002</v>
      </c>
      <c r="J3710" t="s">
        <v>231</v>
      </c>
      <c r="L3710" s="157" t="s">
        <v>2611</v>
      </c>
    </row>
    <row r="3711" spans="1:12" x14ac:dyDescent="0.2">
      <c r="A3711" t="s">
        <v>4166</v>
      </c>
      <c r="B3711">
        <v>4001012</v>
      </c>
      <c r="C3711" t="s">
        <v>2027</v>
      </c>
      <c r="D3711" s="157" t="s">
        <v>2420</v>
      </c>
      <c r="E3711">
        <v>17</v>
      </c>
      <c r="F3711" t="s">
        <v>4081</v>
      </c>
      <c r="G3711" t="s">
        <v>417</v>
      </c>
      <c r="H3711" s="157" t="s">
        <v>3650</v>
      </c>
      <c r="I3711" s="157" t="s">
        <v>3650</v>
      </c>
      <c r="J3711" t="s">
        <v>231</v>
      </c>
      <c r="L3711" s="157" t="s">
        <v>2611</v>
      </c>
    </row>
    <row r="3712" spans="1:12" x14ac:dyDescent="0.2">
      <c r="A3712" t="s">
        <v>4166</v>
      </c>
      <c r="B3712">
        <v>4001012</v>
      </c>
      <c r="C3712" t="s">
        <v>2027</v>
      </c>
      <c r="D3712" s="157" t="s">
        <v>2420</v>
      </c>
      <c r="E3712">
        <v>18</v>
      </c>
      <c r="F3712" t="s">
        <v>4082</v>
      </c>
      <c r="G3712" t="s">
        <v>415</v>
      </c>
      <c r="H3712" s="157" t="s">
        <v>3004</v>
      </c>
      <c r="I3712" s="157" t="s">
        <v>3004</v>
      </c>
      <c r="J3712" t="s">
        <v>231</v>
      </c>
      <c r="L3712" s="157" t="s">
        <v>2611</v>
      </c>
    </row>
    <row r="3713" spans="1:12" x14ac:dyDescent="0.2">
      <c r="A3713" t="s">
        <v>4166</v>
      </c>
      <c r="B3713">
        <v>4001012</v>
      </c>
      <c r="C3713" t="s">
        <v>2027</v>
      </c>
      <c r="D3713" s="157" t="s">
        <v>2420</v>
      </c>
      <c r="E3713">
        <v>19</v>
      </c>
      <c r="F3713" t="s">
        <v>4083</v>
      </c>
      <c r="G3713" t="s">
        <v>413</v>
      </c>
      <c r="H3713" s="157" t="s">
        <v>3651</v>
      </c>
      <c r="I3713" s="157" t="s">
        <v>3651</v>
      </c>
      <c r="J3713" t="s">
        <v>231</v>
      </c>
      <c r="L3713" s="157" t="s">
        <v>2611</v>
      </c>
    </row>
    <row r="3714" spans="1:12" x14ac:dyDescent="0.2">
      <c r="A3714" t="s">
        <v>4166</v>
      </c>
      <c r="B3714">
        <v>4001012</v>
      </c>
      <c r="C3714" t="s">
        <v>2027</v>
      </c>
      <c r="D3714" s="157" t="s">
        <v>2420</v>
      </c>
      <c r="E3714">
        <v>20</v>
      </c>
      <c r="F3714" t="s">
        <v>4084</v>
      </c>
      <c r="G3714" t="s">
        <v>411</v>
      </c>
      <c r="H3714" s="157" t="s">
        <v>3005</v>
      </c>
      <c r="I3714" s="157" t="s">
        <v>3005</v>
      </c>
      <c r="J3714" t="s">
        <v>231</v>
      </c>
      <c r="L3714" s="157" t="s">
        <v>2611</v>
      </c>
    </row>
    <row r="3715" spans="1:12" x14ac:dyDescent="0.2">
      <c r="A3715" t="s">
        <v>4166</v>
      </c>
      <c r="B3715">
        <v>4001012</v>
      </c>
      <c r="C3715" t="s">
        <v>2027</v>
      </c>
      <c r="D3715" s="157" t="s">
        <v>2420</v>
      </c>
      <c r="E3715">
        <v>21</v>
      </c>
      <c r="F3715" t="s">
        <v>4085</v>
      </c>
      <c r="G3715" t="s">
        <v>409</v>
      </c>
      <c r="H3715" s="157" t="s">
        <v>3006</v>
      </c>
      <c r="I3715" s="157" t="s">
        <v>3006</v>
      </c>
      <c r="J3715" t="s">
        <v>231</v>
      </c>
      <c r="L3715" s="157" t="s">
        <v>2611</v>
      </c>
    </row>
    <row r="3716" spans="1:12" x14ac:dyDescent="0.2">
      <c r="A3716" t="s">
        <v>4166</v>
      </c>
      <c r="B3716">
        <v>4001012</v>
      </c>
      <c r="C3716" t="s">
        <v>2027</v>
      </c>
      <c r="D3716" s="157" t="s">
        <v>2420</v>
      </c>
      <c r="E3716">
        <v>22</v>
      </c>
      <c r="F3716" t="s">
        <v>4086</v>
      </c>
      <c r="G3716" t="s">
        <v>407</v>
      </c>
      <c r="H3716" s="157" t="s">
        <v>3007</v>
      </c>
      <c r="I3716" s="157" t="s">
        <v>3007</v>
      </c>
      <c r="J3716" t="s">
        <v>231</v>
      </c>
      <c r="L3716" s="157" t="s">
        <v>2611</v>
      </c>
    </row>
    <row r="3717" spans="1:12" x14ac:dyDescent="0.2">
      <c r="A3717" t="s">
        <v>4166</v>
      </c>
      <c r="B3717">
        <v>4001012</v>
      </c>
      <c r="C3717" t="s">
        <v>2027</v>
      </c>
      <c r="D3717" s="157" t="s">
        <v>2420</v>
      </c>
      <c r="E3717">
        <v>23</v>
      </c>
      <c r="F3717" t="s">
        <v>4087</v>
      </c>
      <c r="G3717" t="s">
        <v>405</v>
      </c>
      <c r="H3717" s="157" t="s">
        <v>3653</v>
      </c>
      <c r="I3717" s="157" t="s">
        <v>3653</v>
      </c>
      <c r="J3717" t="s">
        <v>231</v>
      </c>
      <c r="L3717" s="157" t="s">
        <v>2611</v>
      </c>
    </row>
    <row r="3718" spans="1:12" x14ac:dyDescent="0.2">
      <c r="A3718" t="s">
        <v>4166</v>
      </c>
      <c r="B3718">
        <v>4001012</v>
      </c>
      <c r="C3718" t="s">
        <v>2027</v>
      </c>
      <c r="D3718" s="157" t="s">
        <v>2420</v>
      </c>
      <c r="E3718">
        <v>24</v>
      </c>
      <c r="F3718" t="s">
        <v>4088</v>
      </c>
      <c r="G3718" t="s">
        <v>403</v>
      </c>
      <c r="H3718" s="157" t="s">
        <v>3140</v>
      </c>
      <c r="I3718" s="157" t="s">
        <v>3140</v>
      </c>
      <c r="J3718" t="s">
        <v>231</v>
      </c>
      <c r="L3718" s="157" t="s">
        <v>2611</v>
      </c>
    </row>
    <row r="3719" spans="1:12" x14ac:dyDescent="0.2">
      <c r="A3719" t="s">
        <v>4166</v>
      </c>
      <c r="B3719">
        <v>4001012</v>
      </c>
      <c r="C3719" t="s">
        <v>2027</v>
      </c>
      <c r="D3719" s="157" t="s">
        <v>2420</v>
      </c>
      <c r="E3719">
        <v>25</v>
      </c>
      <c r="F3719" t="s">
        <v>3169</v>
      </c>
      <c r="G3719" t="s">
        <v>219</v>
      </c>
      <c r="H3719" s="157" t="s">
        <v>3141</v>
      </c>
      <c r="I3719" s="157" t="s">
        <v>3141</v>
      </c>
      <c r="J3719" t="s">
        <v>231</v>
      </c>
      <c r="L3719" s="157" t="s">
        <v>2611</v>
      </c>
    </row>
    <row r="3720" spans="1:12" x14ac:dyDescent="0.2">
      <c r="A3720" t="s">
        <v>4166</v>
      </c>
      <c r="B3720">
        <v>4001012</v>
      </c>
      <c r="C3720" t="s">
        <v>2027</v>
      </c>
      <c r="D3720" s="157" t="s">
        <v>2420</v>
      </c>
      <c r="E3720">
        <v>26</v>
      </c>
      <c r="F3720" t="s">
        <v>3036</v>
      </c>
      <c r="G3720" t="s">
        <v>222</v>
      </c>
      <c r="H3720" s="157" t="s">
        <v>3654</v>
      </c>
      <c r="I3720" s="157" t="s">
        <v>3654</v>
      </c>
      <c r="J3720" t="s">
        <v>231</v>
      </c>
      <c r="L3720" s="157" t="s">
        <v>2611</v>
      </c>
    </row>
    <row r="3721" spans="1:12" x14ac:dyDescent="0.2">
      <c r="A3721" t="s">
        <v>4166</v>
      </c>
      <c r="B3721">
        <v>4001012</v>
      </c>
      <c r="C3721" t="s">
        <v>2027</v>
      </c>
      <c r="D3721" s="157" t="s">
        <v>2420</v>
      </c>
      <c r="E3721">
        <v>27</v>
      </c>
      <c r="F3721" t="s">
        <v>3779</v>
      </c>
      <c r="G3721" t="s">
        <v>225</v>
      </c>
      <c r="H3721" s="157" t="s">
        <v>3142</v>
      </c>
      <c r="I3721" s="157" t="s">
        <v>3142</v>
      </c>
      <c r="J3721" t="s">
        <v>231</v>
      </c>
      <c r="L3721" s="157" t="s">
        <v>2611</v>
      </c>
    </row>
    <row r="3722" spans="1:12" x14ac:dyDescent="0.2">
      <c r="A3722" t="s">
        <v>4166</v>
      </c>
      <c r="B3722">
        <v>4001012</v>
      </c>
      <c r="C3722" t="s">
        <v>2027</v>
      </c>
      <c r="D3722" s="157" t="s">
        <v>2420</v>
      </c>
      <c r="E3722">
        <v>28</v>
      </c>
      <c r="F3722" t="s">
        <v>3037</v>
      </c>
      <c r="G3722" t="s">
        <v>228</v>
      </c>
      <c r="H3722" s="157" t="s">
        <v>3655</v>
      </c>
      <c r="I3722" s="157" t="s">
        <v>3655</v>
      </c>
      <c r="J3722" t="s">
        <v>231</v>
      </c>
      <c r="L3722" s="157" t="s">
        <v>2611</v>
      </c>
    </row>
    <row r="3723" spans="1:12" x14ac:dyDescent="0.2">
      <c r="A3723" t="s">
        <v>4166</v>
      </c>
      <c r="B3723">
        <v>4001012</v>
      </c>
      <c r="C3723" t="s">
        <v>2027</v>
      </c>
      <c r="D3723" s="157" t="s">
        <v>2420</v>
      </c>
      <c r="E3723">
        <v>29</v>
      </c>
      <c r="F3723" t="s">
        <v>3038</v>
      </c>
      <c r="G3723" t="s">
        <v>231</v>
      </c>
      <c r="H3723" s="157" t="s">
        <v>3143</v>
      </c>
      <c r="I3723" s="157" t="s">
        <v>3143</v>
      </c>
      <c r="J3723" t="s">
        <v>231</v>
      </c>
      <c r="L3723" s="157" t="s">
        <v>2611</v>
      </c>
    </row>
    <row r="3724" spans="1:12" x14ac:dyDescent="0.2">
      <c r="A3724" t="s">
        <v>4170</v>
      </c>
      <c r="B3724">
        <v>4001012</v>
      </c>
      <c r="C3724" t="s">
        <v>2694</v>
      </c>
      <c r="D3724" s="157" t="s">
        <v>2433</v>
      </c>
      <c r="E3724">
        <v>1</v>
      </c>
      <c r="F3724" t="s">
        <v>3926</v>
      </c>
      <c r="G3724" t="s">
        <v>461</v>
      </c>
      <c r="H3724" s="157" t="s">
        <v>3655</v>
      </c>
      <c r="I3724" s="157" t="s">
        <v>3655</v>
      </c>
      <c r="J3724" t="s">
        <v>231</v>
      </c>
      <c r="L3724" s="157" t="s">
        <v>2611</v>
      </c>
    </row>
    <row r="3725" spans="1:12" x14ac:dyDescent="0.2">
      <c r="A3725" t="s">
        <v>4170</v>
      </c>
      <c r="B3725">
        <v>4001012</v>
      </c>
      <c r="C3725" t="s">
        <v>2694</v>
      </c>
      <c r="D3725" s="157" t="s">
        <v>2433</v>
      </c>
      <c r="E3725">
        <v>2</v>
      </c>
      <c r="F3725" t="s">
        <v>4097</v>
      </c>
      <c r="G3725" t="s">
        <v>451</v>
      </c>
      <c r="H3725" s="157" t="s">
        <v>3656</v>
      </c>
      <c r="I3725" s="157" t="s">
        <v>3656</v>
      </c>
      <c r="J3725" t="s">
        <v>231</v>
      </c>
      <c r="L3725" s="157" t="s">
        <v>2611</v>
      </c>
    </row>
    <row r="3726" spans="1:12" x14ac:dyDescent="0.2">
      <c r="A3726" t="s">
        <v>4170</v>
      </c>
      <c r="B3726">
        <v>4001012</v>
      </c>
      <c r="C3726" t="s">
        <v>2694</v>
      </c>
      <c r="D3726" s="157" t="s">
        <v>2433</v>
      </c>
      <c r="E3726">
        <v>3</v>
      </c>
      <c r="F3726" t="s">
        <v>4098</v>
      </c>
      <c r="G3726" t="s">
        <v>487</v>
      </c>
      <c r="H3726" s="157" t="s">
        <v>3656</v>
      </c>
      <c r="I3726" s="157" t="s">
        <v>3656</v>
      </c>
      <c r="J3726" t="s">
        <v>231</v>
      </c>
      <c r="L3726" s="157" t="s">
        <v>2611</v>
      </c>
    </row>
    <row r="3727" spans="1:12" x14ac:dyDescent="0.2">
      <c r="A3727" t="s">
        <v>4170</v>
      </c>
      <c r="B3727">
        <v>4001012</v>
      </c>
      <c r="C3727" t="s">
        <v>2694</v>
      </c>
      <c r="D3727" s="157" t="s">
        <v>2433</v>
      </c>
      <c r="E3727">
        <v>4</v>
      </c>
      <c r="F3727" t="s">
        <v>4099</v>
      </c>
      <c r="G3727" t="s">
        <v>455</v>
      </c>
      <c r="H3727" s="157" t="s">
        <v>3657</v>
      </c>
      <c r="I3727" s="157" t="s">
        <v>3657</v>
      </c>
      <c r="J3727" t="s">
        <v>231</v>
      </c>
      <c r="L3727" s="157" t="s">
        <v>2611</v>
      </c>
    </row>
    <row r="3728" spans="1:12" x14ac:dyDescent="0.2">
      <c r="A3728" t="s">
        <v>4170</v>
      </c>
      <c r="B3728">
        <v>4001012</v>
      </c>
      <c r="C3728" t="s">
        <v>2694</v>
      </c>
      <c r="D3728" s="157" t="s">
        <v>2433</v>
      </c>
      <c r="E3728">
        <v>5</v>
      </c>
      <c r="F3728" t="s">
        <v>4100</v>
      </c>
      <c r="G3728" t="s">
        <v>453</v>
      </c>
      <c r="H3728" s="157" t="s">
        <v>3658</v>
      </c>
      <c r="I3728" s="157" t="s">
        <v>3658</v>
      </c>
      <c r="J3728" t="s">
        <v>231</v>
      </c>
      <c r="L3728" s="157" t="s">
        <v>2611</v>
      </c>
    </row>
    <row r="3729" spans="1:12" x14ac:dyDescent="0.2">
      <c r="A3729" t="s">
        <v>4170</v>
      </c>
      <c r="B3729">
        <v>4001012</v>
      </c>
      <c r="C3729" t="s">
        <v>2694</v>
      </c>
      <c r="D3729" s="157" t="s">
        <v>2433</v>
      </c>
      <c r="E3729">
        <v>6</v>
      </c>
      <c r="F3729" t="s">
        <v>4101</v>
      </c>
      <c r="G3729" t="s">
        <v>2608</v>
      </c>
      <c r="H3729" s="157" t="s">
        <v>3144</v>
      </c>
      <c r="I3729" s="157" t="s">
        <v>3144</v>
      </c>
      <c r="J3729" t="s">
        <v>231</v>
      </c>
      <c r="L3729" s="157" t="s">
        <v>2611</v>
      </c>
    </row>
    <row r="3730" spans="1:12" x14ac:dyDescent="0.2">
      <c r="A3730" t="s">
        <v>4172</v>
      </c>
      <c r="B3730">
        <v>4001012</v>
      </c>
      <c r="C3730" t="s">
        <v>3944</v>
      </c>
      <c r="D3730" s="157" t="s">
        <v>4173</v>
      </c>
      <c r="E3730">
        <v>7</v>
      </c>
      <c r="F3730" t="s">
        <v>4105</v>
      </c>
      <c r="G3730" t="s">
        <v>437</v>
      </c>
      <c r="H3730" s="157" t="s">
        <v>4171</v>
      </c>
      <c r="I3730" s="157" t="s">
        <v>3145</v>
      </c>
      <c r="J3730" t="s">
        <v>2772</v>
      </c>
      <c r="L3730" s="157" t="s">
        <v>2611</v>
      </c>
    </row>
    <row r="3731" spans="1:12" x14ac:dyDescent="0.2">
      <c r="A3731" t="s">
        <v>4170</v>
      </c>
      <c r="B3731">
        <v>4001012</v>
      </c>
      <c r="C3731" t="s">
        <v>2694</v>
      </c>
      <c r="D3731" s="157" t="s">
        <v>2433</v>
      </c>
      <c r="E3731">
        <v>8</v>
      </c>
      <c r="F3731" t="s">
        <v>4072</v>
      </c>
      <c r="G3731" t="s">
        <v>435</v>
      </c>
      <c r="H3731" s="157" t="s">
        <v>3008</v>
      </c>
      <c r="I3731" s="157" t="s">
        <v>3008</v>
      </c>
      <c r="J3731" t="s">
        <v>231</v>
      </c>
      <c r="L3731" s="157" t="s">
        <v>2611</v>
      </c>
    </row>
    <row r="3732" spans="1:12" x14ac:dyDescent="0.2">
      <c r="A3732" t="s">
        <v>4170</v>
      </c>
      <c r="B3732">
        <v>4001012</v>
      </c>
      <c r="C3732" t="s">
        <v>2694</v>
      </c>
      <c r="D3732" s="157" t="s">
        <v>2433</v>
      </c>
      <c r="E3732">
        <v>9</v>
      </c>
      <c r="F3732" t="s">
        <v>4073</v>
      </c>
      <c r="G3732" t="s">
        <v>433</v>
      </c>
      <c r="H3732" s="157" t="s">
        <v>3672</v>
      </c>
      <c r="I3732" s="157" t="s">
        <v>3672</v>
      </c>
      <c r="J3732" t="s">
        <v>231</v>
      </c>
      <c r="L3732" s="157" t="s">
        <v>2611</v>
      </c>
    </row>
    <row r="3733" spans="1:12" x14ac:dyDescent="0.2">
      <c r="A3733" t="s">
        <v>4170</v>
      </c>
      <c r="B3733">
        <v>4001012</v>
      </c>
      <c r="C3733" t="s">
        <v>2694</v>
      </c>
      <c r="D3733" s="157" t="s">
        <v>2433</v>
      </c>
      <c r="E3733">
        <v>10</v>
      </c>
      <c r="F3733" t="s">
        <v>4074</v>
      </c>
      <c r="G3733" t="s">
        <v>431</v>
      </c>
      <c r="H3733" s="157" t="s">
        <v>3664</v>
      </c>
      <c r="I3733" s="157" t="s">
        <v>3664</v>
      </c>
      <c r="J3733" t="s">
        <v>231</v>
      </c>
      <c r="L3733" s="157" t="s">
        <v>2611</v>
      </c>
    </row>
    <row r="3734" spans="1:12" x14ac:dyDescent="0.2">
      <c r="A3734" t="s">
        <v>4170</v>
      </c>
      <c r="B3734">
        <v>4001012</v>
      </c>
      <c r="C3734" t="s">
        <v>2694</v>
      </c>
      <c r="D3734" s="157" t="s">
        <v>2433</v>
      </c>
      <c r="E3734">
        <v>11</v>
      </c>
      <c r="F3734" t="s">
        <v>4075</v>
      </c>
      <c r="G3734" t="s">
        <v>429</v>
      </c>
      <c r="H3734" s="157" t="s">
        <v>3665</v>
      </c>
      <c r="I3734" s="157" t="s">
        <v>3665</v>
      </c>
      <c r="J3734" t="s">
        <v>231</v>
      </c>
      <c r="L3734" s="157" t="s">
        <v>2611</v>
      </c>
    </row>
    <row r="3735" spans="1:12" x14ac:dyDescent="0.2">
      <c r="A3735" t="s">
        <v>4170</v>
      </c>
      <c r="B3735">
        <v>4001012</v>
      </c>
      <c r="C3735" t="s">
        <v>2694</v>
      </c>
      <c r="D3735" s="157" t="s">
        <v>2433</v>
      </c>
      <c r="E3735">
        <v>12</v>
      </c>
      <c r="F3735" t="s">
        <v>4076</v>
      </c>
      <c r="G3735" t="s">
        <v>427</v>
      </c>
      <c r="H3735" s="157" t="s">
        <v>3149</v>
      </c>
      <c r="I3735" s="157" t="s">
        <v>3149</v>
      </c>
      <c r="J3735" t="s">
        <v>231</v>
      </c>
      <c r="L3735" s="157" t="s">
        <v>2611</v>
      </c>
    </row>
    <row r="3736" spans="1:12" x14ac:dyDescent="0.2">
      <c r="A3736" t="s">
        <v>4170</v>
      </c>
      <c r="B3736">
        <v>4001012</v>
      </c>
      <c r="C3736" t="s">
        <v>2694</v>
      </c>
      <c r="D3736" s="157" t="s">
        <v>2433</v>
      </c>
      <c r="E3736">
        <v>13</v>
      </c>
      <c r="F3736" t="s">
        <v>4077</v>
      </c>
      <c r="G3736" t="s">
        <v>425</v>
      </c>
      <c r="H3736" s="157" t="s">
        <v>3149</v>
      </c>
      <c r="I3736" s="157" t="s">
        <v>3149</v>
      </c>
      <c r="J3736" t="s">
        <v>231</v>
      </c>
      <c r="L3736" s="157" t="s">
        <v>2611</v>
      </c>
    </row>
    <row r="3737" spans="1:12" x14ac:dyDescent="0.2">
      <c r="A3737" t="s">
        <v>4170</v>
      </c>
      <c r="B3737">
        <v>4001012</v>
      </c>
      <c r="C3737" t="s">
        <v>2694</v>
      </c>
      <c r="D3737" s="157" t="s">
        <v>2433</v>
      </c>
      <c r="E3737">
        <v>14</v>
      </c>
      <c r="F3737" t="s">
        <v>4078</v>
      </c>
      <c r="G3737" t="s">
        <v>423</v>
      </c>
      <c r="H3737" s="157" t="s">
        <v>3150</v>
      </c>
      <c r="I3737" s="157" t="s">
        <v>3150</v>
      </c>
      <c r="J3737" t="s">
        <v>231</v>
      </c>
      <c r="L3737" s="157" t="s">
        <v>2611</v>
      </c>
    </row>
    <row r="3738" spans="1:12" x14ac:dyDescent="0.2">
      <c r="A3738" t="s">
        <v>4170</v>
      </c>
      <c r="B3738">
        <v>4001012</v>
      </c>
      <c r="C3738" t="s">
        <v>2694</v>
      </c>
      <c r="D3738" s="157" t="s">
        <v>2433</v>
      </c>
      <c r="E3738">
        <v>15</v>
      </c>
      <c r="F3738" t="s">
        <v>4079</v>
      </c>
      <c r="G3738" t="s">
        <v>421</v>
      </c>
      <c r="H3738" s="157" t="s">
        <v>3152</v>
      </c>
      <c r="I3738" s="157" t="s">
        <v>3152</v>
      </c>
      <c r="J3738" t="s">
        <v>231</v>
      </c>
      <c r="L3738" s="157" t="s">
        <v>2611</v>
      </c>
    </row>
    <row r="3739" spans="1:12" x14ac:dyDescent="0.2">
      <c r="A3739" t="s">
        <v>4170</v>
      </c>
      <c r="B3739">
        <v>4001012</v>
      </c>
      <c r="C3739" t="s">
        <v>2694</v>
      </c>
      <c r="D3739" s="157" t="s">
        <v>2433</v>
      </c>
      <c r="E3739">
        <v>16</v>
      </c>
      <c r="F3739" t="s">
        <v>4080</v>
      </c>
      <c r="G3739" t="s">
        <v>419</v>
      </c>
      <c r="H3739" s="157" t="s">
        <v>3153</v>
      </c>
      <c r="I3739" s="157" t="s">
        <v>3153</v>
      </c>
      <c r="J3739" t="s">
        <v>231</v>
      </c>
      <c r="L3739" s="157" t="s">
        <v>2611</v>
      </c>
    </row>
    <row r="3740" spans="1:12" x14ac:dyDescent="0.2">
      <c r="A3740" t="s">
        <v>4170</v>
      </c>
      <c r="B3740">
        <v>4001012</v>
      </c>
      <c r="C3740" t="s">
        <v>2694</v>
      </c>
      <c r="D3740" s="157" t="s">
        <v>2433</v>
      </c>
      <c r="E3740">
        <v>17</v>
      </c>
      <c r="F3740" t="s">
        <v>4081</v>
      </c>
      <c r="G3740" t="s">
        <v>417</v>
      </c>
      <c r="H3740" s="157" t="s">
        <v>3673</v>
      </c>
      <c r="I3740" s="157" t="s">
        <v>3673</v>
      </c>
      <c r="J3740" t="s">
        <v>231</v>
      </c>
      <c r="L3740" s="157" t="s">
        <v>2611</v>
      </c>
    </row>
    <row r="3741" spans="1:12" x14ac:dyDescent="0.2">
      <c r="A3741" t="s">
        <v>4170</v>
      </c>
      <c r="B3741">
        <v>4001012</v>
      </c>
      <c r="C3741" t="s">
        <v>2694</v>
      </c>
      <c r="D3741" s="157" t="s">
        <v>2433</v>
      </c>
      <c r="E3741">
        <v>18</v>
      </c>
      <c r="F3741" t="s">
        <v>4082</v>
      </c>
      <c r="G3741" t="s">
        <v>415</v>
      </c>
      <c r="H3741" s="157" t="s">
        <v>3154</v>
      </c>
      <c r="I3741" s="157" t="s">
        <v>3154</v>
      </c>
      <c r="J3741" t="s">
        <v>231</v>
      </c>
      <c r="L3741" s="157" t="s">
        <v>2611</v>
      </c>
    </row>
    <row r="3742" spans="1:12" x14ac:dyDescent="0.2">
      <c r="A3742" t="s">
        <v>4170</v>
      </c>
      <c r="B3742">
        <v>4001012</v>
      </c>
      <c r="C3742" t="s">
        <v>2694</v>
      </c>
      <c r="D3742" s="157" t="s">
        <v>2433</v>
      </c>
      <c r="E3742">
        <v>19</v>
      </c>
      <c r="F3742" t="s">
        <v>4083</v>
      </c>
      <c r="G3742" t="s">
        <v>413</v>
      </c>
      <c r="H3742" s="157" t="s">
        <v>3675</v>
      </c>
      <c r="I3742" s="157" t="s">
        <v>3675</v>
      </c>
      <c r="J3742" t="s">
        <v>231</v>
      </c>
      <c r="L3742" s="157" t="s">
        <v>2611</v>
      </c>
    </row>
    <row r="3743" spans="1:12" x14ac:dyDescent="0.2">
      <c r="A3743" t="s">
        <v>4170</v>
      </c>
      <c r="B3743">
        <v>4001012</v>
      </c>
      <c r="C3743" t="s">
        <v>2694</v>
      </c>
      <c r="D3743" s="157" t="s">
        <v>2433</v>
      </c>
      <c r="E3743">
        <v>20</v>
      </c>
      <c r="F3743" t="s">
        <v>4084</v>
      </c>
      <c r="G3743" t="s">
        <v>411</v>
      </c>
      <c r="H3743" s="157" t="s">
        <v>3155</v>
      </c>
      <c r="I3743" s="157" t="s">
        <v>3155</v>
      </c>
      <c r="J3743" t="s">
        <v>231</v>
      </c>
      <c r="L3743" s="157" t="s">
        <v>2611</v>
      </c>
    </row>
    <row r="3744" spans="1:12" x14ac:dyDescent="0.2">
      <c r="A3744" t="s">
        <v>4170</v>
      </c>
      <c r="B3744">
        <v>4001012</v>
      </c>
      <c r="C3744" t="s">
        <v>2694</v>
      </c>
      <c r="D3744" s="157" t="s">
        <v>2433</v>
      </c>
      <c r="E3744">
        <v>21</v>
      </c>
      <c r="F3744" t="s">
        <v>4085</v>
      </c>
      <c r="G3744" t="s">
        <v>409</v>
      </c>
      <c r="H3744" s="157" t="s">
        <v>3676</v>
      </c>
      <c r="I3744" s="157" t="s">
        <v>3676</v>
      </c>
      <c r="J3744" t="s">
        <v>231</v>
      </c>
      <c r="L3744" s="157" t="s">
        <v>2611</v>
      </c>
    </row>
    <row r="3745" spans="1:12" x14ac:dyDescent="0.2">
      <c r="A3745" t="s">
        <v>4170</v>
      </c>
      <c r="B3745">
        <v>4001012</v>
      </c>
      <c r="C3745" t="s">
        <v>2694</v>
      </c>
      <c r="D3745" s="157" t="s">
        <v>2433</v>
      </c>
      <c r="E3745">
        <v>22</v>
      </c>
      <c r="F3745" t="s">
        <v>4086</v>
      </c>
      <c r="G3745" t="s">
        <v>407</v>
      </c>
      <c r="H3745" s="157" t="s">
        <v>3157</v>
      </c>
      <c r="I3745" s="157" t="s">
        <v>3157</v>
      </c>
      <c r="J3745" t="s">
        <v>231</v>
      </c>
      <c r="L3745" s="157" t="s">
        <v>2611</v>
      </c>
    </row>
    <row r="3746" spans="1:12" x14ac:dyDescent="0.2">
      <c r="A3746" t="s">
        <v>4170</v>
      </c>
      <c r="B3746">
        <v>4001012</v>
      </c>
      <c r="C3746" t="s">
        <v>2694</v>
      </c>
      <c r="D3746" s="157" t="s">
        <v>2433</v>
      </c>
      <c r="E3746">
        <v>23</v>
      </c>
      <c r="F3746" t="s">
        <v>4087</v>
      </c>
      <c r="G3746" t="s">
        <v>405</v>
      </c>
      <c r="H3746" s="157" t="s">
        <v>3677</v>
      </c>
      <c r="I3746" s="157" t="s">
        <v>3677</v>
      </c>
      <c r="J3746" t="s">
        <v>231</v>
      </c>
      <c r="L3746" s="157" t="s">
        <v>2611</v>
      </c>
    </row>
    <row r="3747" spans="1:12" x14ac:dyDescent="0.2">
      <c r="A3747" t="s">
        <v>4170</v>
      </c>
      <c r="B3747">
        <v>4001012</v>
      </c>
      <c r="C3747" t="s">
        <v>2694</v>
      </c>
      <c r="D3747" s="157" t="s">
        <v>2433</v>
      </c>
      <c r="E3747">
        <v>24</v>
      </c>
      <c r="F3747" t="s">
        <v>4088</v>
      </c>
      <c r="G3747" t="s">
        <v>403</v>
      </c>
      <c r="H3747" s="157" t="s">
        <v>3678</v>
      </c>
      <c r="I3747" s="157" t="s">
        <v>3678</v>
      </c>
      <c r="J3747" t="s">
        <v>231</v>
      </c>
      <c r="L3747" s="157" t="s">
        <v>2611</v>
      </c>
    </row>
    <row r="3748" spans="1:12" x14ac:dyDescent="0.2">
      <c r="A3748" t="s">
        <v>4170</v>
      </c>
      <c r="B3748">
        <v>4001012</v>
      </c>
      <c r="C3748" t="s">
        <v>2694</v>
      </c>
      <c r="D3748" s="157" t="s">
        <v>2433</v>
      </c>
      <c r="E3748">
        <v>25</v>
      </c>
      <c r="F3748" t="s">
        <v>3169</v>
      </c>
      <c r="G3748" t="s">
        <v>219</v>
      </c>
      <c r="H3748" s="157" t="s">
        <v>4174</v>
      </c>
      <c r="I3748" s="157" t="s">
        <v>4174</v>
      </c>
      <c r="J3748" t="s">
        <v>231</v>
      </c>
      <c r="L3748" s="157" t="s">
        <v>2611</v>
      </c>
    </row>
    <row r="3749" spans="1:12" x14ac:dyDescent="0.2">
      <c r="A3749" t="s">
        <v>4170</v>
      </c>
      <c r="B3749">
        <v>4001012</v>
      </c>
      <c r="C3749" t="s">
        <v>2694</v>
      </c>
      <c r="D3749" s="157" t="s">
        <v>2433</v>
      </c>
      <c r="E3749">
        <v>26</v>
      </c>
      <c r="F3749" t="s">
        <v>3036</v>
      </c>
      <c r="G3749" t="s">
        <v>222</v>
      </c>
      <c r="H3749" s="157" t="s">
        <v>3680</v>
      </c>
      <c r="I3749" s="157" t="s">
        <v>3680</v>
      </c>
      <c r="J3749" t="s">
        <v>231</v>
      </c>
      <c r="L3749" s="157" t="s">
        <v>2611</v>
      </c>
    </row>
    <row r="3750" spans="1:12" x14ac:dyDescent="0.2">
      <c r="A3750" t="s">
        <v>4170</v>
      </c>
      <c r="B3750">
        <v>4001012</v>
      </c>
      <c r="C3750" t="s">
        <v>2694</v>
      </c>
      <c r="D3750" s="157" t="s">
        <v>2433</v>
      </c>
      <c r="E3750">
        <v>27</v>
      </c>
      <c r="F3750" t="s">
        <v>3779</v>
      </c>
      <c r="G3750" t="s">
        <v>225</v>
      </c>
      <c r="H3750" s="157" t="s">
        <v>3681</v>
      </c>
      <c r="I3750" s="157" t="s">
        <v>3681</v>
      </c>
      <c r="J3750" t="s">
        <v>231</v>
      </c>
      <c r="L3750" s="157" t="s">
        <v>2611</v>
      </c>
    </row>
    <row r="3751" spans="1:12" x14ac:dyDescent="0.2">
      <c r="A3751" t="s">
        <v>4170</v>
      </c>
      <c r="B3751">
        <v>4001012</v>
      </c>
      <c r="C3751" t="s">
        <v>2694</v>
      </c>
      <c r="D3751" s="157" t="s">
        <v>2433</v>
      </c>
      <c r="E3751">
        <v>28</v>
      </c>
      <c r="F3751" t="s">
        <v>3037</v>
      </c>
      <c r="G3751" t="s">
        <v>228</v>
      </c>
      <c r="H3751" s="157" t="s">
        <v>3682</v>
      </c>
      <c r="I3751" s="157" t="s">
        <v>3682</v>
      </c>
      <c r="J3751" t="s">
        <v>231</v>
      </c>
      <c r="L3751" s="157" t="s">
        <v>2611</v>
      </c>
    </row>
    <row r="3752" spans="1:12" x14ac:dyDescent="0.2">
      <c r="A3752" t="s">
        <v>4170</v>
      </c>
      <c r="B3752">
        <v>4001012</v>
      </c>
      <c r="C3752" t="s">
        <v>2694</v>
      </c>
      <c r="D3752" s="157" t="s">
        <v>2433</v>
      </c>
      <c r="E3752">
        <v>29</v>
      </c>
      <c r="F3752" t="s">
        <v>3038</v>
      </c>
      <c r="G3752" t="s">
        <v>231</v>
      </c>
      <c r="H3752" s="157" t="s">
        <v>4175</v>
      </c>
      <c r="I3752" s="157" t="s">
        <v>4175</v>
      </c>
      <c r="J3752" t="s">
        <v>231</v>
      </c>
      <c r="L3752" s="157" t="s">
        <v>2611</v>
      </c>
    </row>
    <row r="3753" spans="1:12" x14ac:dyDescent="0.2">
      <c r="A3753" t="s">
        <v>4176</v>
      </c>
      <c r="B3753">
        <v>4001012</v>
      </c>
      <c r="C3753" t="s">
        <v>2027</v>
      </c>
      <c r="D3753" s="157" t="s">
        <v>2458</v>
      </c>
      <c r="E3753">
        <v>1</v>
      </c>
      <c r="F3753" t="s">
        <v>3926</v>
      </c>
      <c r="G3753" t="s">
        <v>461</v>
      </c>
      <c r="H3753" s="157" t="s">
        <v>3684</v>
      </c>
      <c r="I3753" s="157" t="s">
        <v>3684</v>
      </c>
      <c r="J3753" t="s">
        <v>231</v>
      </c>
      <c r="L3753" s="157" t="s">
        <v>2611</v>
      </c>
    </row>
    <row r="3754" spans="1:12" x14ac:dyDescent="0.2">
      <c r="A3754" t="s">
        <v>4176</v>
      </c>
      <c r="B3754">
        <v>4001012</v>
      </c>
      <c r="C3754" t="s">
        <v>2027</v>
      </c>
      <c r="D3754" s="157" t="s">
        <v>2458</v>
      </c>
      <c r="E3754">
        <v>2</v>
      </c>
      <c r="F3754" t="s">
        <v>4097</v>
      </c>
      <c r="G3754" t="s">
        <v>451</v>
      </c>
      <c r="H3754" s="157" t="s">
        <v>3687</v>
      </c>
      <c r="I3754" s="157" t="s">
        <v>3687</v>
      </c>
      <c r="J3754" t="s">
        <v>231</v>
      </c>
      <c r="L3754" s="157" t="s">
        <v>2611</v>
      </c>
    </row>
    <row r="3755" spans="1:12" x14ac:dyDescent="0.2">
      <c r="A3755" t="s">
        <v>4176</v>
      </c>
      <c r="B3755">
        <v>4001012</v>
      </c>
      <c r="C3755" t="s">
        <v>2027</v>
      </c>
      <c r="D3755" s="157" t="s">
        <v>2458</v>
      </c>
      <c r="E3755">
        <v>3</v>
      </c>
      <c r="F3755" t="s">
        <v>4098</v>
      </c>
      <c r="G3755" t="s">
        <v>487</v>
      </c>
      <c r="H3755" s="157" t="s">
        <v>3687</v>
      </c>
      <c r="I3755" s="157" t="s">
        <v>3687</v>
      </c>
      <c r="J3755" t="s">
        <v>231</v>
      </c>
      <c r="L3755" s="157" t="s">
        <v>2611</v>
      </c>
    </row>
    <row r="3756" spans="1:12" x14ac:dyDescent="0.2">
      <c r="A3756" t="s">
        <v>4176</v>
      </c>
      <c r="B3756">
        <v>4001012</v>
      </c>
      <c r="C3756" t="s">
        <v>2027</v>
      </c>
      <c r="D3756" s="157" t="s">
        <v>2458</v>
      </c>
      <c r="E3756">
        <v>4</v>
      </c>
      <c r="F3756" t="s">
        <v>4099</v>
      </c>
      <c r="G3756" t="s">
        <v>455</v>
      </c>
      <c r="H3756" s="157" t="s">
        <v>3688</v>
      </c>
      <c r="I3756" s="157" t="s">
        <v>3688</v>
      </c>
      <c r="J3756" t="s">
        <v>231</v>
      </c>
      <c r="L3756" s="157" t="s">
        <v>2611</v>
      </c>
    </row>
    <row r="3757" spans="1:12" x14ac:dyDescent="0.2">
      <c r="A3757" t="s">
        <v>4176</v>
      </c>
      <c r="B3757">
        <v>4001012</v>
      </c>
      <c r="C3757" t="s">
        <v>2027</v>
      </c>
      <c r="D3757" s="157" t="s">
        <v>2458</v>
      </c>
      <c r="E3757">
        <v>5</v>
      </c>
      <c r="F3757" t="s">
        <v>4100</v>
      </c>
      <c r="G3757" t="s">
        <v>453</v>
      </c>
      <c r="H3757" s="157" t="s">
        <v>3690</v>
      </c>
      <c r="I3757" s="157" t="s">
        <v>3690</v>
      </c>
      <c r="J3757" t="s">
        <v>231</v>
      </c>
      <c r="L3757" s="157" t="s">
        <v>2611</v>
      </c>
    </row>
    <row r="3758" spans="1:12" x14ac:dyDescent="0.2">
      <c r="A3758" t="s">
        <v>4176</v>
      </c>
      <c r="B3758">
        <v>4001012</v>
      </c>
      <c r="C3758" t="s">
        <v>2027</v>
      </c>
      <c r="D3758" s="157" t="s">
        <v>2458</v>
      </c>
      <c r="E3758">
        <v>6</v>
      </c>
      <c r="F3758" t="s">
        <v>4101</v>
      </c>
      <c r="G3758" t="s">
        <v>2608</v>
      </c>
      <c r="H3758" s="157" t="s">
        <v>3692</v>
      </c>
      <c r="I3758" s="157" t="s">
        <v>3692</v>
      </c>
      <c r="J3758" t="s">
        <v>231</v>
      </c>
      <c r="L3758" s="157" t="s">
        <v>2611</v>
      </c>
    </row>
    <row r="3759" spans="1:12" x14ac:dyDescent="0.2">
      <c r="A3759" t="s">
        <v>4178</v>
      </c>
      <c r="B3759">
        <v>4001012</v>
      </c>
      <c r="C3759" t="s">
        <v>3078</v>
      </c>
      <c r="D3759" s="157" t="s">
        <v>4179</v>
      </c>
      <c r="E3759">
        <v>7</v>
      </c>
      <c r="F3759" t="s">
        <v>4105</v>
      </c>
      <c r="G3759" t="s">
        <v>437</v>
      </c>
      <c r="H3759" s="157" t="s">
        <v>4177</v>
      </c>
      <c r="I3759" s="157" t="s">
        <v>3693</v>
      </c>
      <c r="J3759" t="s">
        <v>2772</v>
      </c>
      <c r="L3759" s="157" t="s">
        <v>2611</v>
      </c>
    </row>
    <row r="3760" spans="1:12" x14ac:dyDescent="0.2">
      <c r="A3760" t="s">
        <v>4176</v>
      </c>
      <c r="B3760">
        <v>4001012</v>
      </c>
      <c r="C3760" t="s">
        <v>2027</v>
      </c>
      <c r="D3760" s="157" t="s">
        <v>2458</v>
      </c>
      <c r="E3760">
        <v>8</v>
      </c>
      <c r="F3760" t="s">
        <v>4072</v>
      </c>
      <c r="G3760" t="s">
        <v>435</v>
      </c>
      <c r="H3760" s="157" t="s">
        <v>3694</v>
      </c>
      <c r="I3760" s="157" t="s">
        <v>3694</v>
      </c>
      <c r="J3760" t="s">
        <v>231</v>
      </c>
      <c r="L3760" s="157" t="s">
        <v>2611</v>
      </c>
    </row>
    <row r="3761" spans="1:12" x14ac:dyDescent="0.2">
      <c r="A3761" t="s">
        <v>4176</v>
      </c>
      <c r="B3761">
        <v>4001012</v>
      </c>
      <c r="C3761" t="s">
        <v>2027</v>
      </c>
      <c r="D3761" s="157" t="s">
        <v>2458</v>
      </c>
      <c r="E3761">
        <v>9</v>
      </c>
      <c r="F3761" t="s">
        <v>4073</v>
      </c>
      <c r="G3761" t="s">
        <v>433</v>
      </c>
      <c r="H3761" s="157" t="s">
        <v>3695</v>
      </c>
      <c r="I3761" s="157" t="s">
        <v>3695</v>
      </c>
      <c r="J3761" t="s">
        <v>231</v>
      </c>
      <c r="L3761" s="157" t="s">
        <v>2611</v>
      </c>
    </row>
    <row r="3762" spans="1:12" x14ac:dyDescent="0.2">
      <c r="A3762" t="s">
        <v>4176</v>
      </c>
      <c r="B3762">
        <v>4001012</v>
      </c>
      <c r="C3762" t="s">
        <v>2027</v>
      </c>
      <c r="D3762" s="157" t="s">
        <v>2458</v>
      </c>
      <c r="E3762">
        <v>10</v>
      </c>
      <c r="F3762" t="s">
        <v>4074</v>
      </c>
      <c r="G3762" t="s">
        <v>431</v>
      </c>
      <c r="H3762" s="157" t="s">
        <v>4180</v>
      </c>
      <c r="I3762" s="157" t="s">
        <v>4180</v>
      </c>
      <c r="J3762" t="s">
        <v>231</v>
      </c>
      <c r="L3762" s="157" t="s">
        <v>2611</v>
      </c>
    </row>
    <row r="3763" spans="1:12" x14ac:dyDescent="0.2">
      <c r="A3763" t="s">
        <v>4176</v>
      </c>
      <c r="B3763">
        <v>4001012</v>
      </c>
      <c r="C3763" t="s">
        <v>2027</v>
      </c>
      <c r="D3763" s="157" t="s">
        <v>2458</v>
      </c>
      <c r="E3763">
        <v>11</v>
      </c>
      <c r="F3763" t="s">
        <v>4075</v>
      </c>
      <c r="G3763" t="s">
        <v>429</v>
      </c>
      <c r="H3763" s="157" t="s">
        <v>3976</v>
      </c>
      <c r="I3763" s="157" t="s">
        <v>3976</v>
      </c>
      <c r="J3763" t="s">
        <v>231</v>
      </c>
      <c r="L3763" s="157" t="s">
        <v>2611</v>
      </c>
    </row>
    <row r="3764" spans="1:12" x14ac:dyDescent="0.2">
      <c r="A3764" t="s">
        <v>4176</v>
      </c>
      <c r="B3764">
        <v>4001012</v>
      </c>
      <c r="C3764" t="s">
        <v>2027</v>
      </c>
      <c r="D3764" s="157" t="s">
        <v>2458</v>
      </c>
      <c r="E3764">
        <v>12</v>
      </c>
      <c r="F3764" t="s">
        <v>4076</v>
      </c>
      <c r="G3764" t="s">
        <v>427</v>
      </c>
      <c r="H3764" s="157" t="s">
        <v>3698</v>
      </c>
      <c r="I3764" s="157" t="s">
        <v>3698</v>
      </c>
      <c r="J3764" t="s">
        <v>231</v>
      </c>
      <c r="L3764" s="157" t="s">
        <v>2611</v>
      </c>
    </row>
    <row r="3765" spans="1:12" x14ac:dyDescent="0.2">
      <c r="A3765" t="s">
        <v>4176</v>
      </c>
      <c r="B3765">
        <v>4001012</v>
      </c>
      <c r="C3765" t="s">
        <v>2027</v>
      </c>
      <c r="D3765" s="157" t="s">
        <v>2458</v>
      </c>
      <c r="E3765">
        <v>13</v>
      </c>
      <c r="F3765" t="s">
        <v>4077</v>
      </c>
      <c r="G3765" t="s">
        <v>425</v>
      </c>
      <c r="H3765" s="157" t="s">
        <v>3698</v>
      </c>
      <c r="I3765" s="157" t="s">
        <v>3698</v>
      </c>
      <c r="J3765" t="s">
        <v>231</v>
      </c>
      <c r="L3765" s="157" t="s">
        <v>2611</v>
      </c>
    </row>
    <row r="3766" spans="1:12" x14ac:dyDescent="0.2">
      <c r="A3766" t="s">
        <v>4176</v>
      </c>
      <c r="B3766">
        <v>4001012</v>
      </c>
      <c r="C3766" t="s">
        <v>2027</v>
      </c>
      <c r="D3766" s="157" t="s">
        <v>2458</v>
      </c>
      <c r="E3766">
        <v>14</v>
      </c>
      <c r="F3766" t="s">
        <v>4078</v>
      </c>
      <c r="G3766" t="s">
        <v>423</v>
      </c>
      <c r="H3766" s="157" t="s">
        <v>3977</v>
      </c>
      <c r="I3766" s="157" t="s">
        <v>3977</v>
      </c>
      <c r="J3766" t="s">
        <v>231</v>
      </c>
      <c r="L3766" s="157" t="s">
        <v>2611</v>
      </c>
    </row>
    <row r="3767" spans="1:12" x14ac:dyDescent="0.2">
      <c r="A3767" t="s">
        <v>4176</v>
      </c>
      <c r="B3767">
        <v>4001012</v>
      </c>
      <c r="C3767" t="s">
        <v>2027</v>
      </c>
      <c r="D3767" s="157" t="s">
        <v>2458</v>
      </c>
      <c r="E3767">
        <v>15</v>
      </c>
      <c r="F3767" t="s">
        <v>4079</v>
      </c>
      <c r="G3767" t="s">
        <v>421</v>
      </c>
      <c r="H3767" s="157" t="s">
        <v>3700</v>
      </c>
      <c r="I3767" s="157" t="s">
        <v>3700</v>
      </c>
      <c r="J3767" t="s">
        <v>231</v>
      </c>
      <c r="L3767" s="157" t="s">
        <v>2611</v>
      </c>
    </row>
    <row r="3768" spans="1:12" x14ac:dyDescent="0.2">
      <c r="A3768" t="s">
        <v>4176</v>
      </c>
      <c r="B3768">
        <v>4001012</v>
      </c>
      <c r="C3768" t="s">
        <v>2027</v>
      </c>
      <c r="D3768" s="157" t="s">
        <v>2458</v>
      </c>
      <c r="E3768">
        <v>16</v>
      </c>
      <c r="F3768" t="s">
        <v>4080</v>
      </c>
      <c r="G3768" t="s">
        <v>419</v>
      </c>
      <c r="H3768" s="157" t="s">
        <v>3978</v>
      </c>
      <c r="I3768" s="157" t="s">
        <v>3978</v>
      </c>
      <c r="J3768" t="s">
        <v>231</v>
      </c>
      <c r="L3768" s="157" t="s">
        <v>2611</v>
      </c>
    </row>
    <row r="3769" spans="1:12" x14ac:dyDescent="0.2">
      <c r="A3769" t="s">
        <v>4176</v>
      </c>
      <c r="B3769">
        <v>4001012</v>
      </c>
      <c r="C3769" t="s">
        <v>2027</v>
      </c>
      <c r="D3769" s="157" t="s">
        <v>2458</v>
      </c>
      <c r="E3769">
        <v>17</v>
      </c>
      <c r="F3769" t="s">
        <v>4081</v>
      </c>
      <c r="G3769" t="s">
        <v>417</v>
      </c>
      <c r="H3769" s="157" t="s">
        <v>3701</v>
      </c>
      <c r="I3769" s="157" t="s">
        <v>3701</v>
      </c>
      <c r="J3769" t="s">
        <v>231</v>
      </c>
      <c r="L3769" s="157" t="s">
        <v>2611</v>
      </c>
    </row>
    <row r="3770" spans="1:12" x14ac:dyDescent="0.2">
      <c r="A3770" t="s">
        <v>4176</v>
      </c>
      <c r="B3770">
        <v>4001012</v>
      </c>
      <c r="C3770" t="s">
        <v>2027</v>
      </c>
      <c r="D3770" s="157" t="s">
        <v>2458</v>
      </c>
      <c r="E3770">
        <v>18</v>
      </c>
      <c r="F3770" t="s">
        <v>4082</v>
      </c>
      <c r="G3770" t="s">
        <v>415</v>
      </c>
      <c r="H3770" s="157" t="s">
        <v>3704</v>
      </c>
      <c r="I3770" s="157" t="s">
        <v>3704</v>
      </c>
      <c r="J3770" t="s">
        <v>231</v>
      </c>
      <c r="L3770" s="157" t="s">
        <v>2611</v>
      </c>
    </row>
    <row r="3771" spans="1:12" x14ac:dyDescent="0.2">
      <c r="A3771" t="s">
        <v>4176</v>
      </c>
      <c r="B3771">
        <v>4001012</v>
      </c>
      <c r="C3771" t="s">
        <v>2027</v>
      </c>
      <c r="D3771" s="157" t="s">
        <v>2458</v>
      </c>
      <c r="E3771">
        <v>19</v>
      </c>
      <c r="F3771" t="s">
        <v>4083</v>
      </c>
      <c r="G3771" t="s">
        <v>413</v>
      </c>
      <c r="H3771" s="157" t="s">
        <v>3705</v>
      </c>
      <c r="I3771" s="157" t="s">
        <v>3705</v>
      </c>
      <c r="J3771" t="s">
        <v>231</v>
      </c>
      <c r="L3771" s="157" t="s">
        <v>2611</v>
      </c>
    </row>
    <row r="3772" spans="1:12" x14ac:dyDescent="0.2">
      <c r="A3772" t="s">
        <v>4176</v>
      </c>
      <c r="B3772">
        <v>4001012</v>
      </c>
      <c r="C3772" t="s">
        <v>2027</v>
      </c>
      <c r="D3772" s="157" t="s">
        <v>2458</v>
      </c>
      <c r="E3772">
        <v>20</v>
      </c>
      <c r="F3772" t="s">
        <v>4084</v>
      </c>
      <c r="G3772" t="s">
        <v>411</v>
      </c>
      <c r="H3772" s="157" t="s">
        <v>3980</v>
      </c>
      <c r="I3772" s="157" t="s">
        <v>3980</v>
      </c>
      <c r="J3772" t="s">
        <v>231</v>
      </c>
      <c r="L3772" s="157" t="s">
        <v>2611</v>
      </c>
    </row>
    <row r="3773" spans="1:12" x14ac:dyDescent="0.2">
      <c r="A3773" t="s">
        <v>4176</v>
      </c>
      <c r="B3773">
        <v>4001012</v>
      </c>
      <c r="C3773" t="s">
        <v>2027</v>
      </c>
      <c r="D3773" s="157" t="s">
        <v>2458</v>
      </c>
      <c r="E3773">
        <v>21</v>
      </c>
      <c r="F3773" t="s">
        <v>4085</v>
      </c>
      <c r="G3773" t="s">
        <v>409</v>
      </c>
      <c r="H3773" s="157" t="s">
        <v>3707</v>
      </c>
      <c r="I3773" s="157" t="s">
        <v>3707</v>
      </c>
      <c r="J3773" t="s">
        <v>231</v>
      </c>
      <c r="L3773" s="157" t="s">
        <v>2611</v>
      </c>
    </row>
    <row r="3774" spans="1:12" x14ac:dyDescent="0.2">
      <c r="A3774" t="s">
        <v>4176</v>
      </c>
      <c r="B3774">
        <v>4001012</v>
      </c>
      <c r="C3774" t="s">
        <v>2027</v>
      </c>
      <c r="D3774" s="157" t="s">
        <v>2458</v>
      </c>
      <c r="E3774">
        <v>22</v>
      </c>
      <c r="F3774" t="s">
        <v>4086</v>
      </c>
      <c r="G3774" t="s">
        <v>407</v>
      </c>
      <c r="H3774" s="157" t="s">
        <v>3708</v>
      </c>
      <c r="I3774" s="157" t="s">
        <v>3708</v>
      </c>
      <c r="J3774" t="s">
        <v>231</v>
      </c>
      <c r="L3774" s="157" t="s">
        <v>2611</v>
      </c>
    </row>
    <row r="3775" spans="1:12" x14ac:dyDescent="0.2">
      <c r="A3775" t="s">
        <v>4176</v>
      </c>
      <c r="B3775">
        <v>4001012</v>
      </c>
      <c r="C3775" t="s">
        <v>2027</v>
      </c>
      <c r="D3775" s="157" t="s">
        <v>2458</v>
      </c>
      <c r="E3775">
        <v>23</v>
      </c>
      <c r="F3775" t="s">
        <v>4087</v>
      </c>
      <c r="G3775" t="s">
        <v>405</v>
      </c>
      <c r="H3775" s="157" t="s">
        <v>3709</v>
      </c>
      <c r="I3775" s="157" t="s">
        <v>3709</v>
      </c>
      <c r="J3775" t="s">
        <v>231</v>
      </c>
      <c r="L3775" s="157" t="s">
        <v>2611</v>
      </c>
    </row>
    <row r="3776" spans="1:12" x14ac:dyDescent="0.2">
      <c r="A3776" t="s">
        <v>4176</v>
      </c>
      <c r="B3776">
        <v>4001012</v>
      </c>
      <c r="C3776" t="s">
        <v>2027</v>
      </c>
      <c r="D3776" s="157" t="s">
        <v>2458</v>
      </c>
      <c r="E3776">
        <v>24</v>
      </c>
      <c r="F3776" t="s">
        <v>4088</v>
      </c>
      <c r="G3776" t="s">
        <v>403</v>
      </c>
      <c r="H3776" s="157" t="s">
        <v>3710</v>
      </c>
      <c r="I3776" s="157" t="s">
        <v>3710</v>
      </c>
      <c r="J3776" t="s">
        <v>231</v>
      </c>
      <c r="L3776" s="157" t="s">
        <v>2611</v>
      </c>
    </row>
    <row r="3777" spans="1:12" x14ac:dyDescent="0.2">
      <c r="A3777" t="s">
        <v>4176</v>
      </c>
      <c r="B3777">
        <v>4001012</v>
      </c>
      <c r="C3777" t="s">
        <v>2027</v>
      </c>
      <c r="D3777" s="157" t="s">
        <v>2458</v>
      </c>
      <c r="E3777">
        <v>25</v>
      </c>
      <c r="F3777" t="s">
        <v>3169</v>
      </c>
      <c r="G3777" t="s">
        <v>219</v>
      </c>
      <c r="H3777" s="157" t="s">
        <v>4181</v>
      </c>
      <c r="I3777" s="157" t="s">
        <v>4181</v>
      </c>
      <c r="J3777" t="s">
        <v>231</v>
      </c>
      <c r="L3777" s="157" t="s">
        <v>2611</v>
      </c>
    </row>
    <row r="3778" spans="1:12" x14ac:dyDescent="0.2">
      <c r="A3778" t="s">
        <v>4176</v>
      </c>
      <c r="B3778">
        <v>4001012</v>
      </c>
      <c r="C3778" t="s">
        <v>2027</v>
      </c>
      <c r="D3778" s="157" t="s">
        <v>2458</v>
      </c>
      <c r="E3778">
        <v>26</v>
      </c>
      <c r="F3778" t="s">
        <v>3036</v>
      </c>
      <c r="G3778" t="s">
        <v>222</v>
      </c>
      <c r="H3778" s="157" t="s">
        <v>3982</v>
      </c>
      <c r="I3778" s="157" t="s">
        <v>3982</v>
      </c>
      <c r="J3778" t="s">
        <v>231</v>
      </c>
      <c r="L3778" s="157" t="s">
        <v>2611</v>
      </c>
    </row>
    <row r="3779" spans="1:12" x14ac:dyDescent="0.2">
      <c r="A3779" t="s">
        <v>4176</v>
      </c>
      <c r="B3779">
        <v>4001012</v>
      </c>
      <c r="C3779" t="s">
        <v>2027</v>
      </c>
      <c r="D3779" s="157" t="s">
        <v>2458</v>
      </c>
      <c r="E3779">
        <v>27</v>
      </c>
      <c r="F3779" t="s">
        <v>3779</v>
      </c>
      <c r="G3779" t="s">
        <v>225</v>
      </c>
      <c r="H3779" s="157" t="s">
        <v>3983</v>
      </c>
      <c r="I3779" s="157" t="s">
        <v>3983</v>
      </c>
      <c r="J3779" t="s">
        <v>231</v>
      </c>
      <c r="L3779" s="157" t="s">
        <v>2611</v>
      </c>
    </row>
    <row r="3780" spans="1:12" x14ac:dyDescent="0.2">
      <c r="A3780" t="s">
        <v>4176</v>
      </c>
      <c r="B3780">
        <v>4001012</v>
      </c>
      <c r="C3780" t="s">
        <v>2027</v>
      </c>
      <c r="D3780" s="157" t="s">
        <v>2458</v>
      </c>
      <c r="E3780">
        <v>28</v>
      </c>
      <c r="F3780" t="s">
        <v>3037</v>
      </c>
      <c r="G3780" t="s">
        <v>228</v>
      </c>
      <c r="H3780" s="157" t="s">
        <v>3984</v>
      </c>
      <c r="I3780" s="157" t="s">
        <v>3984</v>
      </c>
      <c r="J3780" t="s">
        <v>231</v>
      </c>
      <c r="L3780" s="157" t="s">
        <v>2611</v>
      </c>
    </row>
    <row r="3781" spans="1:12" x14ac:dyDescent="0.2">
      <c r="A3781" t="s">
        <v>4176</v>
      </c>
      <c r="B3781">
        <v>4001012</v>
      </c>
      <c r="C3781" t="s">
        <v>2027</v>
      </c>
      <c r="D3781" s="157" t="s">
        <v>2458</v>
      </c>
      <c r="E3781">
        <v>29</v>
      </c>
      <c r="F3781" t="s">
        <v>3038</v>
      </c>
      <c r="G3781" t="s">
        <v>231</v>
      </c>
      <c r="H3781" s="157" t="s">
        <v>4182</v>
      </c>
      <c r="I3781" s="157" t="s">
        <v>4182</v>
      </c>
      <c r="J3781" t="s">
        <v>231</v>
      </c>
      <c r="L3781" s="157" t="s">
        <v>2611</v>
      </c>
    </row>
    <row r="3782" spans="1:12" x14ac:dyDescent="0.2">
      <c r="A3782" t="s">
        <v>4183</v>
      </c>
      <c r="B3782">
        <v>4001012</v>
      </c>
      <c r="C3782" t="s">
        <v>2492</v>
      </c>
      <c r="D3782" s="157" t="s">
        <v>2725</v>
      </c>
      <c r="E3782">
        <v>1</v>
      </c>
      <c r="F3782" t="s">
        <v>3926</v>
      </c>
      <c r="G3782" t="s">
        <v>461</v>
      </c>
      <c r="H3782" s="157" t="s">
        <v>4184</v>
      </c>
      <c r="I3782" s="157" t="s">
        <v>4184</v>
      </c>
      <c r="J3782" t="s">
        <v>231</v>
      </c>
      <c r="L3782" s="157" t="s">
        <v>2611</v>
      </c>
    </row>
    <row r="3783" spans="1:12" x14ac:dyDescent="0.2">
      <c r="A3783" t="s">
        <v>4183</v>
      </c>
      <c r="B3783">
        <v>4001012</v>
      </c>
      <c r="C3783" t="s">
        <v>2492</v>
      </c>
      <c r="D3783" s="157" t="s">
        <v>2725</v>
      </c>
      <c r="E3783">
        <v>2</v>
      </c>
      <c r="F3783" t="s">
        <v>4097</v>
      </c>
      <c r="G3783" t="s">
        <v>451</v>
      </c>
      <c r="H3783" s="157" t="s">
        <v>4185</v>
      </c>
      <c r="I3783" s="157" t="s">
        <v>4185</v>
      </c>
      <c r="J3783" t="s">
        <v>231</v>
      </c>
      <c r="L3783" s="157" t="s">
        <v>2611</v>
      </c>
    </row>
    <row r="3784" spans="1:12" x14ac:dyDescent="0.2">
      <c r="A3784" t="s">
        <v>4183</v>
      </c>
      <c r="B3784">
        <v>4001012</v>
      </c>
      <c r="C3784" t="s">
        <v>2492</v>
      </c>
      <c r="D3784" s="157" t="s">
        <v>2725</v>
      </c>
      <c r="E3784">
        <v>3</v>
      </c>
      <c r="F3784" t="s">
        <v>4098</v>
      </c>
      <c r="G3784" t="s">
        <v>487</v>
      </c>
      <c r="H3784" s="157" t="s">
        <v>4185</v>
      </c>
      <c r="I3784" s="157" t="s">
        <v>4185</v>
      </c>
      <c r="J3784" t="s">
        <v>231</v>
      </c>
      <c r="L3784" s="157" t="s">
        <v>2611</v>
      </c>
    </row>
    <row r="3785" spans="1:12" x14ac:dyDescent="0.2">
      <c r="A3785" t="s">
        <v>4183</v>
      </c>
      <c r="B3785">
        <v>4001012</v>
      </c>
      <c r="C3785" t="s">
        <v>2492</v>
      </c>
      <c r="D3785" s="157" t="s">
        <v>2725</v>
      </c>
      <c r="E3785">
        <v>4</v>
      </c>
      <c r="F3785" t="s">
        <v>4099</v>
      </c>
      <c r="G3785" t="s">
        <v>455</v>
      </c>
      <c r="H3785" s="157" t="s">
        <v>4186</v>
      </c>
      <c r="I3785" s="157" t="s">
        <v>4186</v>
      </c>
      <c r="J3785" t="s">
        <v>231</v>
      </c>
      <c r="L3785" s="157" t="s">
        <v>2611</v>
      </c>
    </row>
    <row r="3786" spans="1:12" x14ac:dyDescent="0.2">
      <c r="A3786" t="s">
        <v>4183</v>
      </c>
      <c r="B3786">
        <v>4001012</v>
      </c>
      <c r="C3786" t="s">
        <v>2492</v>
      </c>
      <c r="D3786" s="157" t="s">
        <v>2725</v>
      </c>
      <c r="E3786">
        <v>5</v>
      </c>
      <c r="F3786" t="s">
        <v>4100</v>
      </c>
      <c r="G3786" t="s">
        <v>453</v>
      </c>
      <c r="H3786" s="157" t="s">
        <v>4187</v>
      </c>
      <c r="I3786" s="157" t="s">
        <v>4187</v>
      </c>
      <c r="J3786" t="s">
        <v>231</v>
      </c>
      <c r="L3786" s="157" t="s">
        <v>2611</v>
      </c>
    </row>
    <row r="3787" spans="1:12" x14ac:dyDescent="0.2">
      <c r="A3787" t="s">
        <v>4183</v>
      </c>
      <c r="B3787">
        <v>4001012</v>
      </c>
      <c r="C3787" t="s">
        <v>2492</v>
      </c>
      <c r="D3787" s="157" t="s">
        <v>2725</v>
      </c>
      <c r="E3787">
        <v>6</v>
      </c>
      <c r="F3787" t="s">
        <v>4101</v>
      </c>
      <c r="G3787" t="s">
        <v>2608</v>
      </c>
      <c r="H3787" s="157" t="s">
        <v>4188</v>
      </c>
      <c r="I3787" s="157" t="s">
        <v>4188</v>
      </c>
      <c r="J3787" t="s">
        <v>231</v>
      </c>
      <c r="L3787" s="157" t="s">
        <v>2611</v>
      </c>
    </row>
    <row r="3788" spans="1:12" x14ac:dyDescent="0.2">
      <c r="A3788" t="s">
        <v>4190</v>
      </c>
      <c r="B3788">
        <v>4001012</v>
      </c>
      <c r="C3788" t="s">
        <v>3049</v>
      </c>
      <c r="D3788" s="157" t="s">
        <v>4191</v>
      </c>
      <c r="E3788">
        <v>7</v>
      </c>
      <c r="F3788" t="s">
        <v>4105</v>
      </c>
      <c r="G3788" t="s">
        <v>437</v>
      </c>
      <c r="H3788" s="157" t="s">
        <v>4189</v>
      </c>
      <c r="I3788" s="157" t="s">
        <v>4192</v>
      </c>
      <c r="J3788" t="s">
        <v>2772</v>
      </c>
      <c r="L3788" s="157" t="s">
        <v>2611</v>
      </c>
    </row>
    <row r="3789" spans="1:12" x14ac:dyDescent="0.2">
      <c r="A3789" t="s">
        <v>4183</v>
      </c>
      <c r="B3789">
        <v>4001012</v>
      </c>
      <c r="C3789" t="s">
        <v>2492</v>
      </c>
      <c r="D3789" s="157" t="s">
        <v>2725</v>
      </c>
      <c r="E3789">
        <v>8</v>
      </c>
      <c r="F3789" t="s">
        <v>4072</v>
      </c>
      <c r="G3789" t="s">
        <v>435</v>
      </c>
      <c r="H3789" s="157" t="s">
        <v>4193</v>
      </c>
      <c r="I3789" s="157" t="s">
        <v>4193</v>
      </c>
      <c r="J3789" t="s">
        <v>231</v>
      </c>
      <c r="L3789" s="157" t="s">
        <v>2611</v>
      </c>
    </row>
    <row r="3790" spans="1:12" x14ac:dyDescent="0.2">
      <c r="A3790" t="s">
        <v>4183</v>
      </c>
      <c r="B3790">
        <v>4001012</v>
      </c>
      <c r="C3790" t="s">
        <v>2492</v>
      </c>
      <c r="D3790" s="157" t="s">
        <v>2725</v>
      </c>
      <c r="E3790">
        <v>9</v>
      </c>
      <c r="F3790" t="s">
        <v>4073</v>
      </c>
      <c r="G3790" t="s">
        <v>433</v>
      </c>
      <c r="H3790" s="157" t="s">
        <v>4194</v>
      </c>
      <c r="I3790" s="157" t="s">
        <v>4194</v>
      </c>
      <c r="J3790" t="s">
        <v>231</v>
      </c>
      <c r="L3790" s="157" t="s">
        <v>2611</v>
      </c>
    </row>
    <row r="3791" spans="1:12" x14ac:dyDescent="0.2">
      <c r="A3791" t="s">
        <v>4183</v>
      </c>
      <c r="B3791">
        <v>4001012</v>
      </c>
      <c r="C3791" t="s">
        <v>2492</v>
      </c>
      <c r="D3791" s="157" t="s">
        <v>2725</v>
      </c>
      <c r="E3791">
        <v>10</v>
      </c>
      <c r="F3791" t="s">
        <v>4074</v>
      </c>
      <c r="G3791" t="s">
        <v>431</v>
      </c>
      <c r="H3791" s="157" t="s">
        <v>4195</v>
      </c>
      <c r="I3791" s="157" t="s">
        <v>4195</v>
      </c>
      <c r="J3791" t="s">
        <v>231</v>
      </c>
      <c r="L3791" s="157" t="s">
        <v>2611</v>
      </c>
    </row>
    <row r="3792" spans="1:12" x14ac:dyDescent="0.2">
      <c r="A3792" t="s">
        <v>4183</v>
      </c>
      <c r="B3792">
        <v>4001012</v>
      </c>
      <c r="C3792" t="s">
        <v>2492</v>
      </c>
      <c r="D3792" s="157" t="s">
        <v>2725</v>
      </c>
      <c r="E3792">
        <v>11</v>
      </c>
      <c r="F3792" t="s">
        <v>4075</v>
      </c>
      <c r="G3792" t="s">
        <v>429</v>
      </c>
      <c r="H3792" s="157" t="s">
        <v>4196</v>
      </c>
      <c r="I3792" s="157" t="s">
        <v>4196</v>
      </c>
      <c r="J3792" t="s">
        <v>231</v>
      </c>
      <c r="L3792" s="157" t="s">
        <v>2611</v>
      </c>
    </row>
    <row r="3793" spans="1:12" x14ac:dyDescent="0.2">
      <c r="A3793" t="s">
        <v>4183</v>
      </c>
      <c r="B3793">
        <v>4001012</v>
      </c>
      <c r="C3793" t="s">
        <v>2492</v>
      </c>
      <c r="D3793" s="157" t="s">
        <v>2725</v>
      </c>
      <c r="E3793">
        <v>12</v>
      </c>
      <c r="F3793" t="s">
        <v>4076</v>
      </c>
      <c r="G3793" t="s">
        <v>427</v>
      </c>
      <c r="H3793" s="157" t="s">
        <v>4197</v>
      </c>
      <c r="I3793" s="157" t="s">
        <v>4197</v>
      </c>
      <c r="J3793" t="s">
        <v>231</v>
      </c>
      <c r="L3793" s="157" t="s">
        <v>2611</v>
      </c>
    </row>
    <row r="3794" spans="1:12" x14ac:dyDescent="0.2">
      <c r="A3794" t="s">
        <v>4183</v>
      </c>
      <c r="B3794">
        <v>4001012</v>
      </c>
      <c r="C3794" t="s">
        <v>2492</v>
      </c>
      <c r="D3794" s="157" t="s">
        <v>2725</v>
      </c>
      <c r="E3794">
        <v>13</v>
      </c>
      <c r="F3794" t="s">
        <v>4077</v>
      </c>
      <c r="G3794" t="s">
        <v>425</v>
      </c>
      <c r="H3794" s="157" t="s">
        <v>4197</v>
      </c>
      <c r="I3794" s="157" t="s">
        <v>4197</v>
      </c>
      <c r="J3794" t="s">
        <v>231</v>
      </c>
      <c r="L3794" s="157" t="s">
        <v>2611</v>
      </c>
    </row>
    <row r="3795" spans="1:12" x14ac:dyDescent="0.2">
      <c r="A3795" t="s">
        <v>4183</v>
      </c>
      <c r="B3795">
        <v>4001012</v>
      </c>
      <c r="C3795" t="s">
        <v>2492</v>
      </c>
      <c r="D3795" s="157" t="s">
        <v>2725</v>
      </c>
      <c r="E3795">
        <v>14</v>
      </c>
      <c r="F3795" t="s">
        <v>4078</v>
      </c>
      <c r="G3795" t="s">
        <v>423</v>
      </c>
      <c r="H3795" s="157" t="s">
        <v>4198</v>
      </c>
      <c r="I3795" s="157" t="s">
        <v>4198</v>
      </c>
      <c r="J3795" t="s">
        <v>231</v>
      </c>
      <c r="L3795" s="157" t="s">
        <v>2611</v>
      </c>
    </row>
    <row r="3796" spans="1:12" x14ac:dyDescent="0.2">
      <c r="A3796" t="s">
        <v>4183</v>
      </c>
      <c r="B3796">
        <v>4001012</v>
      </c>
      <c r="C3796" t="s">
        <v>2492</v>
      </c>
      <c r="D3796" s="157" t="s">
        <v>2725</v>
      </c>
      <c r="E3796">
        <v>15</v>
      </c>
      <c r="F3796" t="s">
        <v>4079</v>
      </c>
      <c r="G3796" t="s">
        <v>421</v>
      </c>
      <c r="H3796" s="157" t="s">
        <v>4199</v>
      </c>
      <c r="I3796" s="157" t="s">
        <v>4199</v>
      </c>
      <c r="J3796" t="s">
        <v>231</v>
      </c>
      <c r="L3796" s="157" t="s">
        <v>2611</v>
      </c>
    </row>
    <row r="3797" spans="1:12" x14ac:dyDescent="0.2">
      <c r="A3797" t="s">
        <v>4183</v>
      </c>
      <c r="B3797">
        <v>4001012</v>
      </c>
      <c r="C3797" t="s">
        <v>2492</v>
      </c>
      <c r="D3797" s="157" t="s">
        <v>2725</v>
      </c>
      <c r="E3797">
        <v>16</v>
      </c>
      <c r="F3797" t="s">
        <v>4080</v>
      </c>
      <c r="G3797" t="s">
        <v>419</v>
      </c>
      <c r="H3797" s="157" t="s">
        <v>4200</v>
      </c>
      <c r="I3797" s="157" t="s">
        <v>4200</v>
      </c>
      <c r="J3797" t="s">
        <v>231</v>
      </c>
      <c r="L3797" s="157" t="s">
        <v>2611</v>
      </c>
    </row>
    <row r="3798" spans="1:12" x14ac:dyDescent="0.2">
      <c r="A3798" t="s">
        <v>4183</v>
      </c>
      <c r="B3798">
        <v>4001012</v>
      </c>
      <c r="C3798" t="s">
        <v>2492</v>
      </c>
      <c r="D3798" s="157" t="s">
        <v>2725</v>
      </c>
      <c r="E3798">
        <v>17</v>
      </c>
      <c r="F3798" t="s">
        <v>4081</v>
      </c>
      <c r="G3798" t="s">
        <v>417</v>
      </c>
      <c r="H3798" s="157" t="s">
        <v>4201</v>
      </c>
      <c r="I3798" s="157" t="s">
        <v>4201</v>
      </c>
      <c r="J3798" t="s">
        <v>231</v>
      </c>
      <c r="L3798" s="157" t="s">
        <v>2611</v>
      </c>
    </row>
    <row r="3799" spans="1:12" x14ac:dyDescent="0.2">
      <c r="A3799" t="s">
        <v>4183</v>
      </c>
      <c r="B3799">
        <v>4001012</v>
      </c>
      <c r="C3799" t="s">
        <v>2492</v>
      </c>
      <c r="D3799" s="157" t="s">
        <v>2725</v>
      </c>
      <c r="E3799">
        <v>18</v>
      </c>
      <c r="F3799" t="s">
        <v>4082</v>
      </c>
      <c r="G3799" t="s">
        <v>415</v>
      </c>
      <c r="H3799" s="157" t="s">
        <v>4202</v>
      </c>
      <c r="I3799" s="157" t="s">
        <v>4202</v>
      </c>
      <c r="J3799" t="s">
        <v>231</v>
      </c>
      <c r="L3799" s="157" t="s">
        <v>2611</v>
      </c>
    </row>
    <row r="3800" spans="1:12" x14ac:dyDescent="0.2">
      <c r="A3800" t="s">
        <v>4183</v>
      </c>
      <c r="B3800">
        <v>4001012</v>
      </c>
      <c r="C3800" t="s">
        <v>2492</v>
      </c>
      <c r="D3800" s="157" t="s">
        <v>2725</v>
      </c>
      <c r="E3800">
        <v>19</v>
      </c>
      <c r="F3800" t="s">
        <v>4083</v>
      </c>
      <c r="G3800" t="s">
        <v>413</v>
      </c>
      <c r="H3800" s="157" t="s">
        <v>4203</v>
      </c>
      <c r="I3800" s="157" t="s">
        <v>4203</v>
      </c>
      <c r="J3800" t="s">
        <v>231</v>
      </c>
      <c r="L3800" s="157" t="s">
        <v>2611</v>
      </c>
    </row>
    <row r="3801" spans="1:12" x14ac:dyDescent="0.2">
      <c r="A3801" t="s">
        <v>4183</v>
      </c>
      <c r="B3801">
        <v>4001012</v>
      </c>
      <c r="C3801" t="s">
        <v>2492</v>
      </c>
      <c r="D3801" s="157" t="s">
        <v>2725</v>
      </c>
      <c r="E3801">
        <v>20</v>
      </c>
      <c r="F3801" t="s">
        <v>4084</v>
      </c>
      <c r="G3801" t="s">
        <v>411</v>
      </c>
      <c r="H3801" s="157" t="s">
        <v>4204</v>
      </c>
      <c r="I3801" s="157" t="s">
        <v>4204</v>
      </c>
      <c r="J3801" t="s">
        <v>231</v>
      </c>
      <c r="L3801" s="157" t="s">
        <v>2611</v>
      </c>
    </row>
    <row r="3802" spans="1:12" x14ac:dyDescent="0.2">
      <c r="A3802" t="s">
        <v>4183</v>
      </c>
      <c r="B3802">
        <v>4001012</v>
      </c>
      <c r="C3802" t="s">
        <v>2492</v>
      </c>
      <c r="D3802" s="157" t="s">
        <v>2725</v>
      </c>
      <c r="E3802">
        <v>21</v>
      </c>
      <c r="F3802" t="s">
        <v>4085</v>
      </c>
      <c r="G3802" t="s">
        <v>409</v>
      </c>
      <c r="H3802" s="157" t="s">
        <v>4205</v>
      </c>
      <c r="I3802" s="157" t="s">
        <v>4205</v>
      </c>
      <c r="J3802" t="s">
        <v>231</v>
      </c>
      <c r="L3802" s="157" t="s">
        <v>2611</v>
      </c>
    </row>
    <row r="3803" spans="1:12" x14ac:dyDescent="0.2">
      <c r="A3803" t="s">
        <v>4183</v>
      </c>
      <c r="B3803">
        <v>4001012</v>
      </c>
      <c r="C3803" t="s">
        <v>2492</v>
      </c>
      <c r="D3803" s="157" t="s">
        <v>2725</v>
      </c>
      <c r="E3803">
        <v>22</v>
      </c>
      <c r="F3803" t="s">
        <v>4086</v>
      </c>
      <c r="G3803" t="s">
        <v>407</v>
      </c>
      <c r="H3803" s="157" t="s">
        <v>4206</v>
      </c>
      <c r="I3803" s="157" t="s">
        <v>4206</v>
      </c>
      <c r="J3803" t="s">
        <v>231</v>
      </c>
      <c r="L3803" s="157" t="s">
        <v>2611</v>
      </c>
    </row>
    <row r="3804" spans="1:12" x14ac:dyDescent="0.2">
      <c r="A3804" t="s">
        <v>4183</v>
      </c>
      <c r="B3804">
        <v>4001012</v>
      </c>
      <c r="C3804" t="s">
        <v>2492</v>
      </c>
      <c r="D3804" s="157" t="s">
        <v>2725</v>
      </c>
      <c r="E3804">
        <v>23</v>
      </c>
      <c r="F3804" t="s">
        <v>4087</v>
      </c>
      <c r="G3804" t="s">
        <v>405</v>
      </c>
      <c r="H3804" s="157" t="s">
        <v>4207</v>
      </c>
      <c r="I3804" s="157" t="s">
        <v>4207</v>
      </c>
      <c r="J3804" t="s">
        <v>231</v>
      </c>
      <c r="L3804" s="157" t="s">
        <v>2611</v>
      </c>
    </row>
    <row r="3805" spans="1:12" x14ac:dyDescent="0.2">
      <c r="A3805" t="s">
        <v>4183</v>
      </c>
      <c r="B3805">
        <v>4001012</v>
      </c>
      <c r="C3805" t="s">
        <v>2492</v>
      </c>
      <c r="D3805" s="157" t="s">
        <v>2725</v>
      </c>
      <c r="E3805">
        <v>24</v>
      </c>
      <c r="F3805" t="s">
        <v>4088</v>
      </c>
      <c r="G3805" t="s">
        <v>403</v>
      </c>
      <c r="H3805" s="157" t="s">
        <v>4208</v>
      </c>
      <c r="I3805" s="157" t="s">
        <v>4208</v>
      </c>
      <c r="J3805" t="s">
        <v>231</v>
      </c>
      <c r="L3805" s="157" t="s">
        <v>2611</v>
      </c>
    </row>
    <row r="3806" spans="1:12" x14ac:dyDescent="0.2">
      <c r="A3806" t="s">
        <v>4183</v>
      </c>
      <c r="B3806">
        <v>4001012</v>
      </c>
      <c r="C3806" t="s">
        <v>2492</v>
      </c>
      <c r="D3806" s="157" t="s">
        <v>2725</v>
      </c>
      <c r="E3806">
        <v>25</v>
      </c>
      <c r="F3806" t="s">
        <v>3169</v>
      </c>
      <c r="G3806" t="s">
        <v>219</v>
      </c>
      <c r="H3806" s="157" t="s">
        <v>4209</v>
      </c>
      <c r="I3806" s="157" t="s">
        <v>4209</v>
      </c>
      <c r="J3806" t="s">
        <v>231</v>
      </c>
      <c r="L3806" s="157" t="s">
        <v>2611</v>
      </c>
    </row>
    <row r="3807" spans="1:12" x14ac:dyDescent="0.2">
      <c r="A3807" t="s">
        <v>4183</v>
      </c>
      <c r="B3807">
        <v>4001012</v>
      </c>
      <c r="C3807" t="s">
        <v>2492</v>
      </c>
      <c r="D3807" s="157" t="s">
        <v>2725</v>
      </c>
      <c r="E3807">
        <v>26</v>
      </c>
      <c r="F3807" t="s">
        <v>3036</v>
      </c>
      <c r="G3807" t="s">
        <v>222</v>
      </c>
      <c r="H3807" s="157" t="s">
        <v>4210</v>
      </c>
      <c r="I3807" s="157" t="s">
        <v>4210</v>
      </c>
      <c r="J3807" t="s">
        <v>231</v>
      </c>
      <c r="L3807" s="157" t="s">
        <v>2611</v>
      </c>
    </row>
    <row r="3808" spans="1:12" x14ac:dyDescent="0.2">
      <c r="A3808" t="s">
        <v>4183</v>
      </c>
      <c r="B3808">
        <v>4001012</v>
      </c>
      <c r="C3808" t="s">
        <v>2492</v>
      </c>
      <c r="D3808" s="157" t="s">
        <v>2725</v>
      </c>
      <c r="E3808">
        <v>27</v>
      </c>
      <c r="F3808" t="s">
        <v>3779</v>
      </c>
      <c r="G3808" t="s">
        <v>225</v>
      </c>
      <c r="H3808" s="157" t="s">
        <v>4211</v>
      </c>
      <c r="I3808" s="157" t="s">
        <v>4211</v>
      </c>
      <c r="J3808" t="s">
        <v>231</v>
      </c>
      <c r="L3808" s="157" t="s">
        <v>2611</v>
      </c>
    </row>
    <row r="3809" spans="1:12" x14ac:dyDescent="0.2">
      <c r="A3809" t="s">
        <v>4183</v>
      </c>
      <c r="B3809">
        <v>4001012</v>
      </c>
      <c r="C3809" t="s">
        <v>2492</v>
      </c>
      <c r="D3809" s="157" t="s">
        <v>2725</v>
      </c>
      <c r="E3809">
        <v>28</v>
      </c>
      <c r="F3809" t="s">
        <v>3037</v>
      </c>
      <c r="G3809" t="s">
        <v>228</v>
      </c>
      <c r="H3809" s="157" t="s">
        <v>4212</v>
      </c>
      <c r="I3809" s="157" t="s">
        <v>4212</v>
      </c>
      <c r="J3809" t="s">
        <v>231</v>
      </c>
      <c r="L3809" s="157" t="s">
        <v>2611</v>
      </c>
    </row>
    <row r="3810" spans="1:12" x14ac:dyDescent="0.2">
      <c r="A3810" t="s">
        <v>4183</v>
      </c>
      <c r="B3810">
        <v>4001012</v>
      </c>
      <c r="C3810" t="s">
        <v>2492</v>
      </c>
      <c r="D3810" s="157" t="s">
        <v>2725</v>
      </c>
      <c r="E3810">
        <v>29</v>
      </c>
      <c r="F3810" t="s">
        <v>3038</v>
      </c>
      <c r="G3810" t="s">
        <v>231</v>
      </c>
      <c r="H3810" s="157" t="s">
        <v>4213</v>
      </c>
      <c r="I3810" s="157" t="s">
        <v>4213</v>
      </c>
      <c r="J3810" t="s">
        <v>231</v>
      </c>
      <c r="L3810" s="157" t="s">
        <v>2611</v>
      </c>
    </row>
    <row r="3811" spans="1:12" x14ac:dyDescent="0.2">
      <c r="A3811" t="s">
        <v>4221</v>
      </c>
      <c r="B3811">
        <v>18101</v>
      </c>
      <c r="C3811" t="s">
        <v>2495</v>
      </c>
      <c r="D3811" s="157" t="s">
        <v>2705</v>
      </c>
      <c r="E3811">
        <v>1</v>
      </c>
      <c r="F3811" t="s">
        <v>2845</v>
      </c>
      <c r="G3811" t="s">
        <v>231</v>
      </c>
      <c r="H3811" s="157" t="s">
        <v>4125</v>
      </c>
      <c r="I3811" s="157" t="s">
        <v>4125</v>
      </c>
      <c r="J3811" t="s">
        <v>623</v>
      </c>
      <c r="L3811" s="157" t="s">
        <v>2611</v>
      </c>
    </row>
    <row r="3812" spans="1:12" x14ac:dyDescent="0.2">
      <c r="A3812" t="s">
        <v>4221</v>
      </c>
      <c r="B3812">
        <v>18101</v>
      </c>
      <c r="C3812" t="s">
        <v>2495</v>
      </c>
      <c r="D3812" s="157" t="s">
        <v>2705</v>
      </c>
      <c r="E3812">
        <v>2</v>
      </c>
      <c r="F3812" t="s">
        <v>2915</v>
      </c>
      <c r="G3812" t="s">
        <v>692</v>
      </c>
      <c r="H3812" s="157" t="s">
        <v>3087</v>
      </c>
      <c r="I3812" s="157" t="s">
        <v>3087</v>
      </c>
      <c r="J3812" t="s">
        <v>623</v>
      </c>
      <c r="L3812" s="157" t="s">
        <v>2611</v>
      </c>
    </row>
    <row r="3813" spans="1:12" x14ac:dyDescent="0.2">
      <c r="A3813" t="s">
        <v>4221</v>
      </c>
      <c r="B3813">
        <v>18101</v>
      </c>
      <c r="C3813" t="s">
        <v>2495</v>
      </c>
      <c r="D3813" s="157" t="s">
        <v>2705</v>
      </c>
      <c r="E3813">
        <v>3</v>
      </c>
      <c r="F3813" t="s">
        <v>2916</v>
      </c>
      <c r="G3813" t="s">
        <v>695</v>
      </c>
      <c r="H3813" s="157" t="s">
        <v>4222</v>
      </c>
      <c r="I3813" s="157" t="s">
        <v>4222</v>
      </c>
      <c r="J3813" t="s">
        <v>623</v>
      </c>
      <c r="L3813" s="157" t="s">
        <v>2611</v>
      </c>
    </row>
    <row r="3814" spans="1:12" x14ac:dyDescent="0.2">
      <c r="A3814" t="s">
        <v>4221</v>
      </c>
      <c r="B3814">
        <v>18101</v>
      </c>
      <c r="C3814" t="s">
        <v>2495</v>
      </c>
      <c r="D3814" s="157" t="s">
        <v>2705</v>
      </c>
      <c r="E3814">
        <v>4</v>
      </c>
      <c r="F3814" t="s">
        <v>2917</v>
      </c>
      <c r="G3814" t="s">
        <v>697</v>
      </c>
      <c r="H3814" s="157" t="s">
        <v>3088</v>
      </c>
      <c r="I3814" s="157" t="s">
        <v>3088</v>
      </c>
      <c r="J3814" t="s">
        <v>623</v>
      </c>
      <c r="L3814" s="157" t="s">
        <v>2611</v>
      </c>
    </row>
    <row r="3815" spans="1:12" x14ac:dyDescent="0.2">
      <c r="A3815" t="s">
        <v>4221</v>
      </c>
      <c r="B3815">
        <v>18101</v>
      </c>
      <c r="C3815" t="s">
        <v>2495</v>
      </c>
      <c r="D3815" s="157" t="s">
        <v>2705</v>
      </c>
      <c r="E3815">
        <v>5</v>
      </c>
      <c r="F3815" t="s">
        <v>2918</v>
      </c>
      <c r="G3815" t="s">
        <v>695</v>
      </c>
      <c r="H3815" s="157" t="s">
        <v>3089</v>
      </c>
      <c r="I3815" s="157" t="s">
        <v>3089</v>
      </c>
      <c r="J3815" t="s">
        <v>623</v>
      </c>
      <c r="L3815" s="157" t="s">
        <v>2611</v>
      </c>
    </row>
    <row r="3816" spans="1:12" x14ac:dyDescent="0.2">
      <c r="A3816" t="s">
        <v>4221</v>
      </c>
      <c r="B3816">
        <v>18101</v>
      </c>
      <c r="C3816" t="s">
        <v>2495</v>
      </c>
      <c r="D3816" s="157" t="s">
        <v>2705</v>
      </c>
      <c r="E3816">
        <v>6</v>
      </c>
      <c r="F3816" t="s">
        <v>2919</v>
      </c>
      <c r="G3816" t="s">
        <v>692</v>
      </c>
      <c r="H3816" s="157" t="s">
        <v>3090</v>
      </c>
      <c r="I3816" s="157" t="s">
        <v>3090</v>
      </c>
      <c r="J3816" t="s">
        <v>623</v>
      </c>
      <c r="L3816" s="157" t="s">
        <v>2611</v>
      </c>
    </row>
    <row r="3817" spans="1:12" x14ac:dyDescent="0.2">
      <c r="A3817" t="s">
        <v>4221</v>
      </c>
      <c r="B3817">
        <v>18101</v>
      </c>
      <c r="C3817" t="s">
        <v>2495</v>
      </c>
      <c r="D3817" s="157" t="s">
        <v>2705</v>
      </c>
      <c r="E3817">
        <v>7</v>
      </c>
      <c r="F3817" t="s">
        <v>2846</v>
      </c>
      <c r="G3817" t="s">
        <v>228</v>
      </c>
      <c r="H3817" s="157" t="s">
        <v>3091</v>
      </c>
      <c r="I3817" s="157" t="s">
        <v>3091</v>
      </c>
      <c r="J3817" t="s">
        <v>623</v>
      </c>
      <c r="L3817" s="157" t="s">
        <v>2611</v>
      </c>
    </row>
    <row r="3818" spans="1:12" x14ac:dyDescent="0.2">
      <c r="A3818" t="s">
        <v>4221</v>
      </c>
      <c r="B3818">
        <v>18101</v>
      </c>
      <c r="C3818" t="s">
        <v>2495</v>
      </c>
      <c r="D3818" s="157" t="s">
        <v>2705</v>
      </c>
      <c r="E3818">
        <v>8</v>
      </c>
      <c r="F3818" t="s">
        <v>3168</v>
      </c>
      <c r="G3818" t="s">
        <v>225</v>
      </c>
      <c r="H3818" s="157" t="s">
        <v>3092</v>
      </c>
      <c r="I3818" s="157" t="s">
        <v>3092</v>
      </c>
      <c r="J3818" t="s">
        <v>623</v>
      </c>
      <c r="L3818" s="157" t="s">
        <v>2611</v>
      </c>
    </row>
    <row r="3819" spans="1:12" x14ac:dyDescent="0.2">
      <c r="A3819" t="s">
        <v>4221</v>
      </c>
      <c r="B3819">
        <v>18101</v>
      </c>
      <c r="C3819" t="s">
        <v>2495</v>
      </c>
      <c r="D3819" s="157" t="s">
        <v>2705</v>
      </c>
      <c r="E3819">
        <v>9</v>
      </c>
      <c r="F3819" t="s">
        <v>2847</v>
      </c>
      <c r="G3819" t="s">
        <v>222</v>
      </c>
      <c r="H3819" s="157" t="s">
        <v>3093</v>
      </c>
      <c r="I3819" s="157" t="s">
        <v>3093</v>
      </c>
      <c r="J3819" t="s">
        <v>623</v>
      </c>
      <c r="L3819" s="157" t="s">
        <v>2611</v>
      </c>
    </row>
    <row r="3820" spans="1:12" x14ac:dyDescent="0.2">
      <c r="A3820" t="s">
        <v>4221</v>
      </c>
      <c r="B3820">
        <v>18101</v>
      </c>
      <c r="C3820" t="s">
        <v>2495</v>
      </c>
      <c r="D3820" s="157" t="s">
        <v>2705</v>
      </c>
      <c r="E3820">
        <v>10</v>
      </c>
      <c r="F3820" t="s">
        <v>3170</v>
      </c>
      <c r="G3820" t="s">
        <v>219</v>
      </c>
      <c r="H3820" s="157" t="s">
        <v>3094</v>
      </c>
      <c r="I3820" s="157" t="s">
        <v>3094</v>
      </c>
      <c r="J3820" t="s">
        <v>623</v>
      </c>
      <c r="L3820" s="157" t="s">
        <v>2611</v>
      </c>
    </row>
    <row r="3821" spans="1:12" x14ac:dyDescent="0.2">
      <c r="A3821" t="s">
        <v>4221</v>
      </c>
      <c r="B3821">
        <v>18101</v>
      </c>
      <c r="C3821" t="s">
        <v>2495</v>
      </c>
      <c r="D3821" s="157" t="s">
        <v>2705</v>
      </c>
      <c r="E3821">
        <v>11</v>
      </c>
      <c r="F3821" t="s">
        <v>3169</v>
      </c>
      <c r="G3821" t="s">
        <v>219</v>
      </c>
      <c r="H3821" s="157" t="s">
        <v>4016</v>
      </c>
      <c r="I3821" s="157" t="s">
        <v>4016</v>
      </c>
      <c r="J3821" t="s">
        <v>623</v>
      </c>
      <c r="L3821" s="157" t="s">
        <v>2611</v>
      </c>
    </row>
    <row r="3822" spans="1:12" x14ac:dyDescent="0.2">
      <c r="A3822" t="s">
        <v>4221</v>
      </c>
      <c r="B3822">
        <v>18101</v>
      </c>
      <c r="C3822" t="s">
        <v>2495</v>
      </c>
      <c r="D3822" s="157" t="s">
        <v>2705</v>
      </c>
      <c r="E3822">
        <v>12</v>
      </c>
      <c r="F3822" t="s">
        <v>3171</v>
      </c>
      <c r="G3822" t="s">
        <v>787</v>
      </c>
      <c r="H3822" s="157" t="s">
        <v>4017</v>
      </c>
      <c r="I3822" s="157" t="s">
        <v>4017</v>
      </c>
      <c r="J3822" t="s">
        <v>623</v>
      </c>
      <c r="L3822" s="157" t="s">
        <v>2611</v>
      </c>
    </row>
    <row r="3823" spans="1:12" x14ac:dyDescent="0.2">
      <c r="A3823" t="s">
        <v>4221</v>
      </c>
      <c r="B3823">
        <v>18101</v>
      </c>
      <c r="C3823" t="s">
        <v>2495</v>
      </c>
      <c r="D3823" s="157" t="s">
        <v>2705</v>
      </c>
      <c r="E3823">
        <v>13</v>
      </c>
      <c r="F3823" t="s">
        <v>2848</v>
      </c>
      <c r="G3823" t="s">
        <v>689</v>
      </c>
      <c r="H3823" s="157" t="s">
        <v>3096</v>
      </c>
      <c r="I3823" s="157" t="s">
        <v>3096</v>
      </c>
      <c r="J3823" t="s">
        <v>623</v>
      </c>
      <c r="L3823" s="157" t="s">
        <v>2611</v>
      </c>
    </row>
    <row r="3824" spans="1:12" x14ac:dyDescent="0.2">
      <c r="A3824" t="s">
        <v>4221</v>
      </c>
      <c r="B3824">
        <v>18101</v>
      </c>
      <c r="C3824" t="s">
        <v>2495</v>
      </c>
      <c r="D3824" s="157" t="s">
        <v>2705</v>
      </c>
      <c r="E3824">
        <v>14</v>
      </c>
      <c r="F3824" t="s">
        <v>3172</v>
      </c>
      <c r="G3824" t="s">
        <v>686</v>
      </c>
      <c r="H3824" s="157" t="s">
        <v>4018</v>
      </c>
      <c r="I3824" s="157" t="s">
        <v>4018</v>
      </c>
      <c r="J3824" t="s">
        <v>623</v>
      </c>
      <c r="L3824" s="157" t="s">
        <v>2611</v>
      </c>
    </row>
    <row r="3825" spans="1:12" x14ac:dyDescent="0.2">
      <c r="A3825" t="s">
        <v>4221</v>
      </c>
      <c r="B3825">
        <v>18101</v>
      </c>
      <c r="C3825" t="s">
        <v>2495</v>
      </c>
      <c r="D3825" s="157" t="s">
        <v>2705</v>
      </c>
      <c r="E3825">
        <v>15</v>
      </c>
      <c r="F3825" t="s">
        <v>3173</v>
      </c>
      <c r="G3825" t="s">
        <v>683</v>
      </c>
      <c r="H3825" s="157" t="s">
        <v>4223</v>
      </c>
      <c r="I3825" s="157" t="s">
        <v>4223</v>
      </c>
      <c r="J3825" t="s">
        <v>623</v>
      </c>
      <c r="L3825" s="157" t="s">
        <v>2611</v>
      </c>
    </row>
    <row r="3826" spans="1:12" x14ac:dyDescent="0.2">
      <c r="A3826" t="s">
        <v>4221</v>
      </c>
      <c r="B3826">
        <v>18101</v>
      </c>
      <c r="C3826" t="s">
        <v>2495</v>
      </c>
      <c r="D3826" s="157" t="s">
        <v>2705</v>
      </c>
      <c r="E3826">
        <v>16</v>
      </c>
      <c r="F3826" t="s">
        <v>2849</v>
      </c>
      <c r="G3826" t="s">
        <v>680</v>
      </c>
      <c r="H3826" s="157" t="s">
        <v>4128</v>
      </c>
      <c r="I3826" s="157" t="s">
        <v>4128</v>
      </c>
      <c r="J3826" t="s">
        <v>623</v>
      </c>
      <c r="L3826" s="157" t="s">
        <v>2611</v>
      </c>
    </row>
    <row r="3827" spans="1:12" x14ac:dyDescent="0.2">
      <c r="A3827" t="s">
        <v>4221</v>
      </c>
      <c r="B3827">
        <v>18101</v>
      </c>
      <c r="C3827" t="s">
        <v>2495</v>
      </c>
      <c r="D3827" s="157" t="s">
        <v>2705</v>
      </c>
      <c r="E3827">
        <v>17</v>
      </c>
      <c r="F3827" t="s">
        <v>3174</v>
      </c>
      <c r="G3827" t="s">
        <v>677</v>
      </c>
      <c r="H3827" s="157" t="s">
        <v>4019</v>
      </c>
      <c r="I3827" s="157" t="s">
        <v>4019</v>
      </c>
      <c r="J3827" t="s">
        <v>623</v>
      </c>
      <c r="L3827" s="157" t="s">
        <v>2611</v>
      </c>
    </row>
    <row r="3828" spans="1:12" x14ac:dyDescent="0.2">
      <c r="A3828" t="s">
        <v>4221</v>
      </c>
      <c r="B3828">
        <v>18101</v>
      </c>
      <c r="C3828" t="s">
        <v>2495</v>
      </c>
      <c r="D3828" s="157" t="s">
        <v>2705</v>
      </c>
      <c r="E3828">
        <v>18</v>
      </c>
      <c r="F3828" t="s">
        <v>3175</v>
      </c>
      <c r="G3828" t="s">
        <v>674</v>
      </c>
      <c r="H3828" s="157" t="s">
        <v>4020</v>
      </c>
      <c r="I3828" s="157" t="s">
        <v>4020</v>
      </c>
      <c r="J3828" t="s">
        <v>623</v>
      </c>
      <c r="L3828" s="157" t="s">
        <v>2611</v>
      </c>
    </row>
    <row r="3829" spans="1:12" x14ac:dyDescent="0.2">
      <c r="A3829" t="s">
        <v>4221</v>
      </c>
      <c r="B3829">
        <v>18101</v>
      </c>
      <c r="C3829" t="s">
        <v>2495</v>
      </c>
      <c r="D3829" s="157" t="s">
        <v>2705</v>
      </c>
      <c r="E3829">
        <v>19</v>
      </c>
      <c r="F3829" t="s">
        <v>3176</v>
      </c>
      <c r="G3829" t="s">
        <v>671</v>
      </c>
      <c r="H3829" s="157" t="s">
        <v>4021</v>
      </c>
      <c r="I3829" s="157" t="s">
        <v>4021</v>
      </c>
      <c r="J3829" t="s">
        <v>623</v>
      </c>
      <c r="L3829" s="157" t="s">
        <v>2611</v>
      </c>
    </row>
    <row r="3830" spans="1:12" x14ac:dyDescent="0.2">
      <c r="A3830" t="s">
        <v>4221</v>
      </c>
      <c r="B3830">
        <v>18101</v>
      </c>
      <c r="C3830" t="s">
        <v>2495</v>
      </c>
      <c r="D3830" s="157" t="s">
        <v>2705</v>
      </c>
      <c r="E3830">
        <v>20</v>
      </c>
      <c r="F3830" t="s">
        <v>2850</v>
      </c>
      <c r="G3830" t="s">
        <v>668</v>
      </c>
      <c r="H3830" s="157" t="s">
        <v>4022</v>
      </c>
      <c r="I3830" s="157" t="s">
        <v>4022</v>
      </c>
      <c r="J3830" t="s">
        <v>623</v>
      </c>
      <c r="L3830" s="157" t="s">
        <v>2611</v>
      </c>
    </row>
    <row r="3831" spans="1:12" x14ac:dyDescent="0.2">
      <c r="A3831" t="s">
        <v>4221</v>
      </c>
      <c r="B3831">
        <v>18101</v>
      </c>
      <c r="C3831" t="s">
        <v>2495</v>
      </c>
      <c r="D3831" s="157" t="s">
        <v>2705</v>
      </c>
      <c r="E3831">
        <v>21</v>
      </c>
      <c r="F3831" t="s">
        <v>4214</v>
      </c>
      <c r="G3831" t="s">
        <v>727</v>
      </c>
      <c r="H3831" s="157" t="s">
        <v>4129</v>
      </c>
      <c r="I3831" s="157" t="s">
        <v>4129</v>
      </c>
      <c r="J3831" t="s">
        <v>623</v>
      </c>
      <c r="L3831" s="157" t="s">
        <v>2611</v>
      </c>
    </row>
    <row r="3832" spans="1:12" x14ac:dyDescent="0.2">
      <c r="A3832" t="s">
        <v>4221</v>
      </c>
      <c r="B3832">
        <v>18101</v>
      </c>
      <c r="C3832" t="s">
        <v>2495</v>
      </c>
      <c r="D3832" s="157" t="s">
        <v>2705</v>
      </c>
      <c r="E3832">
        <v>22</v>
      </c>
      <c r="F3832" t="s">
        <v>4215</v>
      </c>
      <c r="G3832" t="s">
        <v>724</v>
      </c>
      <c r="H3832" s="157" t="s">
        <v>4023</v>
      </c>
      <c r="I3832" s="157" t="s">
        <v>4023</v>
      </c>
      <c r="J3832" t="s">
        <v>623</v>
      </c>
      <c r="L3832" s="157" t="s">
        <v>2611</v>
      </c>
    </row>
    <row r="3833" spans="1:12" x14ac:dyDescent="0.2">
      <c r="A3833" t="s">
        <v>4221</v>
      </c>
      <c r="B3833">
        <v>18101</v>
      </c>
      <c r="C3833" t="s">
        <v>2495</v>
      </c>
      <c r="D3833" s="157" t="s">
        <v>2705</v>
      </c>
      <c r="E3833">
        <v>23</v>
      </c>
      <c r="F3833" t="s">
        <v>4216</v>
      </c>
      <c r="G3833" t="s">
        <v>721</v>
      </c>
      <c r="H3833" s="157" t="s">
        <v>4025</v>
      </c>
      <c r="I3833" s="157" t="s">
        <v>4025</v>
      </c>
      <c r="J3833" t="s">
        <v>623</v>
      </c>
      <c r="L3833" s="157" t="s">
        <v>2611</v>
      </c>
    </row>
    <row r="3834" spans="1:12" x14ac:dyDescent="0.2">
      <c r="A3834" t="s">
        <v>4221</v>
      </c>
      <c r="B3834">
        <v>18101</v>
      </c>
      <c r="C3834" t="s">
        <v>2495</v>
      </c>
      <c r="D3834" s="157" t="s">
        <v>2705</v>
      </c>
      <c r="E3834">
        <v>24</v>
      </c>
      <c r="F3834" t="s">
        <v>4217</v>
      </c>
      <c r="G3834" t="s">
        <v>718</v>
      </c>
      <c r="H3834" s="157" t="s">
        <v>4130</v>
      </c>
      <c r="I3834" s="157" t="s">
        <v>4130</v>
      </c>
      <c r="J3834" t="s">
        <v>623</v>
      </c>
      <c r="L3834" s="157" t="s">
        <v>2611</v>
      </c>
    </row>
    <row r="3835" spans="1:12" x14ac:dyDescent="0.2">
      <c r="A3835" t="s">
        <v>4221</v>
      </c>
      <c r="B3835">
        <v>18101</v>
      </c>
      <c r="C3835" t="s">
        <v>2495</v>
      </c>
      <c r="D3835" s="157" t="s">
        <v>2705</v>
      </c>
      <c r="E3835">
        <v>25</v>
      </c>
      <c r="F3835" t="s">
        <v>4218</v>
      </c>
      <c r="G3835" t="s">
        <v>715</v>
      </c>
      <c r="H3835" s="157" t="s">
        <v>4027</v>
      </c>
      <c r="I3835" s="157" t="s">
        <v>4027</v>
      </c>
      <c r="J3835" t="s">
        <v>623</v>
      </c>
      <c r="L3835" s="157" t="s">
        <v>2611</v>
      </c>
    </row>
    <row r="3836" spans="1:12" x14ac:dyDescent="0.2">
      <c r="A3836" t="s">
        <v>4221</v>
      </c>
      <c r="B3836">
        <v>18101</v>
      </c>
      <c r="C3836" t="s">
        <v>2495</v>
      </c>
      <c r="D3836" s="157" t="s">
        <v>2705</v>
      </c>
      <c r="E3836">
        <v>26</v>
      </c>
      <c r="F3836" t="s">
        <v>4219</v>
      </c>
      <c r="G3836" t="s">
        <v>712</v>
      </c>
      <c r="H3836" s="157" t="s">
        <v>4028</v>
      </c>
      <c r="I3836" s="157" t="s">
        <v>4028</v>
      </c>
      <c r="J3836" t="s">
        <v>623</v>
      </c>
      <c r="L3836" s="157" t="s">
        <v>2611</v>
      </c>
    </row>
    <row r="3837" spans="1:12" x14ac:dyDescent="0.2">
      <c r="A3837" t="s">
        <v>4221</v>
      </c>
      <c r="B3837">
        <v>18101</v>
      </c>
      <c r="C3837" t="s">
        <v>2495</v>
      </c>
      <c r="D3837" s="157" t="s">
        <v>2705</v>
      </c>
      <c r="E3837">
        <v>27</v>
      </c>
      <c r="F3837" t="s">
        <v>4220</v>
      </c>
      <c r="G3837" t="s">
        <v>709</v>
      </c>
      <c r="H3837" s="157" t="s">
        <v>4029</v>
      </c>
      <c r="I3837" s="157" t="s">
        <v>4029</v>
      </c>
      <c r="J3837" t="s">
        <v>623</v>
      </c>
      <c r="L3837" s="157" t="s">
        <v>2611</v>
      </c>
    </row>
    <row r="3838" spans="1:12" x14ac:dyDescent="0.2">
      <c r="A3838" t="s">
        <v>4221</v>
      </c>
      <c r="B3838">
        <v>18101</v>
      </c>
      <c r="C3838" t="s">
        <v>2495</v>
      </c>
      <c r="D3838" s="157" t="s">
        <v>2705</v>
      </c>
      <c r="E3838">
        <v>28</v>
      </c>
      <c r="F3838" t="s">
        <v>3178</v>
      </c>
      <c r="G3838" t="s">
        <v>662</v>
      </c>
      <c r="H3838" s="157" t="s">
        <v>4030</v>
      </c>
      <c r="I3838" s="157" t="s">
        <v>4030</v>
      </c>
      <c r="J3838" t="s">
        <v>623</v>
      </c>
      <c r="L3838" s="157" t="s">
        <v>2611</v>
      </c>
    </row>
    <row r="3839" spans="1:12" x14ac:dyDescent="0.2">
      <c r="A3839" t="s">
        <v>4221</v>
      </c>
      <c r="B3839">
        <v>18101</v>
      </c>
      <c r="C3839" t="s">
        <v>2495</v>
      </c>
      <c r="D3839" s="157" t="s">
        <v>2705</v>
      </c>
      <c r="E3839">
        <v>29</v>
      </c>
      <c r="F3839" t="s">
        <v>3179</v>
      </c>
      <c r="G3839" t="s">
        <v>659</v>
      </c>
      <c r="H3839" s="157" t="s">
        <v>4031</v>
      </c>
      <c r="I3839" s="157" t="s">
        <v>4031</v>
      </c>
      <c r="J3839" t="s">
        <v>623</v>
      </c>
      <c r="L3839" s="157" t="s">
        <v>2611</v>
      </c>
    </row>
    <row r="3840" spans="1:12" x14ac:dyDescent="0.2">
      <c r="A3840" t="s">
        <v>4221</v>
      </c>
      <c r="B3840">
        <v>18101</v>
      </c>
      <c r="C3840" t="s">
        <v>2495</v>
      </c>
      <c r="D3840" s="157" t="s">
        <v>2705</v>
      </c>
      <c r="E3840">
        <v>30</v>
      </c>
      <c r="F3840" t="s">
        <v>3180</v>
      </c>
      <c r="G3840" t="s">
        <v>656</v>
      </c>
      <c r="H3840" s="157" t="s">
        <v>4032</v>
      </c>
      <c r="I3840" s="157" t="s">
        <v>4032</v>
      </c>
      <c r="J3840" t="s">
        <v>623</v>
      </c>
      <c r="L3840" s="157" t="s">
        <v>2611</v>
      </c>
    </row>
    <row r="3841" spans="1:12" x14ac:dyDescent="0.2">
      <c r="A3841" t="s">
        <v>4221</v>
      </c>
      <c r="B3841">
        <v>18101</v>
      </c>
      <c r="C3841" t="s">
        <v>2495</v>
      </c>
      <c r="D3841" s="157" t="s">
        <v>2705</v>
      </c>
      <c r="E3841">
        <v>31</v>
      </c>
      <c r="F3841" t="s">
        <v>3181</v>
      </c>
      <c r="G3841" t="s">
        <v>653</v>
      </c>
      <c r="H3841" s="157" t="s">
        <v>4224</v>
      </c>
      <c r="I3841" s="157" t="s">
        <v>4224</v>
      </c>
      <c r="J3841" t="s">
        <v>623</v>
      </c>
      <c r="L3841" s="157" t="s">
        <v>2611</v>
      </c>
    </row>
    <row r="3842" spans="1:12" x14ac:dyDescent="0.2">
      <c r="A3842" t="s">
        <v>4221</v>
      </c>
      <c r="B3842">
        <v>18101</v>
      </c>
      <c r="C3842" t="s">
        <v>2495</v>
      </c>
      <c r="D3842" s="157" t="s">
        <v>2705</v>
      </c>
      <c r="E3842">
        <v>32</v>
      </c>
      <c r="F3842" t="s">
        <v>3182</v>
      </c>
      <c r="G3842" t="s">
        <v>650</v>
      </c>
      <c r="H3842" s="157" t="s">
        <v>4033</v>
      </c>
      <c r="I3842" s="157" t="s">
        <v>4033</v>
      </c>
      <c r="J3842" t="s">
        <v>623</v>
      </c>
      <c r="L3842" s="157" t="s">
        <v>2611</v>
      </c>
    </row>
    <row r="3843" spans="1:12" x14ac:dyDescent="0.2">
      <c r="A3843" t="s">
        <v>4221</v>
      </c>
      <c r="B3843">
        <v>18101</v>
      </c>
      <c r="C3843" t="s">
        <v>2495</v>
      </c>
      <c r="D3843" s="157" t="s">
        <v>2705</v>
      </c>
      <c r="E3843">
        <v>33</v>
      </c>
      <c r="F3843" t="s">
        <v>3183</v>
      </c>
      <c r="G3843" t="s">
        <v>647</v>
      </c>
      <c r="H3843" s="157" t="s">
        <v>4033</v>
      </c>
      <c r="I3843" s="157" t="s">
        <v>4033</v>
      </c>
      <c r="J3843" t="s">
        <v>623</v>
      </c>
      <c r="L3843" s="157" t="s">
        <v>2611</v>
      </c>
    </row>
    <row r="3844" spans="1:12" x14ac:dyDescent="0.2">
      <c r="A3844" t="s">
        <v>4221</v>
      </c>
      <c r="B3844">
        <v>18101</v>
      </c>
      <c r="C3844" t="s">
        <v>2495</v>
      </c>
      <c r="D3844" s="157" t="s">
        <v>2705</v>
      </c>
      <c r="E3844">
        <v>34</v>
      </c>
      <c r="F3844" t="s">
        <v>3184</v>
      </c>
      <c r="G3844" t="s">
        <v>644</v>
      </c>
      <c r="H3844" s="157" t="s">
        <v>4034</v>
      </c>
      <c r="I3844" s="157" t="s">
        <v>4034</v>
      </c>
      <c r="J3844" t="s">
        <v>623</v>
      </c>
      <c r="L3844" s="157" t="s">
        <v>2611</v>
      </c>
    </row>
    <row r="3845" spans="1:12" x14ac:dyDescent="0.2">
      <c r="A3845" t="s">
        <v>4221</v>
      </c>
      <c r="B3845">
        <v>18101</v>
      </c>
      <c r="C3845" t="s">
        <v>2495</v>
      </c>
      <c r="D3845" s="157" t="s">
        <v>2705</v>
      </c>
      <c r="E3845">
        <v>35</v>
      </c>
      <c r="F3845" t="s">
        <v>3185</v>
      </c>
      <c r="G3845" t="s">
        <v>641</v>
      </c>
      <c r="H3845" s="157" t="s">
        <v>4035</v>
      </c>
      <c r="I3845" s="157" t="s">
        <v>4035</v>
      </c>
      <c r="J3845" t="s">
        <v>623</v>
      </c>
      <c r="L3845" s="157" t="s">
        <v>2611</v>
      </c>
    </row>
    <row r="3846" spans="1:12" x14ac:dyDescent="0.2">
      <c r="A3846" t="s">
        <v>4221</v>
      </c>
      <c r="B3846">
        <v>18101</v>
      </c>
      <c r="C3846" t="s">
        <v>2495</v>
      </c>
      <c r="D3846" s="157" t="s">
        <v>2705</v>
      </c>
      <c r="E3846">
        <v>36</v>
      </c>
      <c r="F3846" t="s">
        <v>3186</v>
      </c>
      <c r="G3846" t="s">
        <v>638</v>
      </c>
      <c r="H3846" s="157" t="s">
        <v>4225</v>
      </c>
      <c r="I3846" s="157" t="s">
        <v>4225</v>
      </c>
      <c r="J3846" t="s">
        <v>623</v>
      </c>
      <c r="L3846" s="157" t="s">
        <v>2611</v>
      </c>
    </row>
    <row r="3847" spans="1:12" x14ac:dyDescent="0.2">
      <c r="A3847" t="s">
        <v>4221</v>
      </c>
      <c r="B3847">
        <v>18101</v>
      </c>
      <c r="C3847" t="s">
        <v>2495</v>
      </c>
      <c r="D3847" s="157" t="s">
        <v>2705</v>
      </c>
      <c r="E3847">
        <v>37</v>
      </c>
      <c r="F3847" t="s">
        <v>2852</v>
      </c>
      <c r="G3847" t="s">
        <v>635</v>
      </c>
      <c r="H3847" s="157" t="s">
        <v>4226</v>
      </c>
      <c r="I3847" s="157" t="s">
        <v>4226</v>
      </c>
      <c r="J3847" t="s">
        <v>623</v>
      </c>
      <c r="L3847" s="157" t="s">
        <v>2611</v>
      </c>
    </row>
    <row r="3848" spans="1:12" x14ac:dyDescent="0.2">
      <c r="A3848" t="s">
        <v>4221</v>
      </c>
      <c r="B3848">
        <v>18101</v>
      </c>
      <c r="C3848" t="s">
        <v>2495</v>
      </c>
      <c r="D3848" s="157" t="s">
        <v>2705</v>
      </c>
      <c r="E3848">
        <v>38</v>
      </c>
      <c r="F3848" t="s">
        <v>3187</v>
      </c>
      <c r="G3848" t="s">
        <v>987</v>
      </c>
      <c r="H3848" s="157" t="s">
        <v>4227</v>
      </c>
      <c r="I3848" s="157" t="s">
        <v>4227</v>
      </c>
      <c r="J3848" t="s">
        <v>623</v>
      </c>
      <c r="L3848" s="157" t="s">
        <v>2611</v>
      </c>
    </row>
    <row r="3849" spans="1:12" x14ac:dyDescent="0.2">
      <c r="A3849" t="s">
        <v>4221</v>
      </c>
      <c r="B3849">
        <v>18101</v>
      </c>
      <c r="C3849" t="s">
        <v>2495</v>
      </c>
      <c r="D3849" s="157" t="s">
        <v>2705</v>
      </c>
      <c r="E3849">
        <v>39</v>
      </c>
      <c r="F3849" t="s">
        <v>2853</v>
      </c>
      <c r="G3849" t="s">
        <v>629</v>
      </c>
      <c r="H3849" s="157" t="s">
        <v>4228</v>
      </c>
      <c r="I3849" s="157" t="s">
        <v>4228</v>
      </c>
      <c r="J3849" t="s">
        <v>623</v>
      </c>
      <c r="L3849" s="157" t="s">
        <v>2611</v>
      </c>
    </row>
    <row r="3850" spans="1:12" x14ac:dyDescent="0.2">
      <c r="A3850" t="s">
        <v>4221</v>
      </c>
      <c r="B3850">
        <v>18101</v>
      </c>
      <c r="C3850" t="s">
        <v>2495</v>
      </c>
      <c r="D3850" s="157" t="s">
        <v>2705</v>
      </c>
      <c r="E3850">
        <v>40</v>
      </c>
      <c r="F3850" t="s">
        <v>2854</v>
      </c>
      <c r="G3850" t="s">
        <v>620</v>
      </c>
      <c r="H3850" s="157" t="s">
        <v>3097</v>
      </c>
      <c r="I3850" s="157" t="s">
        <v>3097</v>
      </c>
      <c r="J3850" t="s">
        <v>623</v>
      </c>
      <c r="L3850" s="157" t="s">
        <v>2611</v>
      </c>
    </row>
    <row r="3851" spans="1:12" x14ac:dyDescent="0.2">
      <c r="A3851" t="s">
        <v>4221</v>
      </c>
      <c r="B3851">
        <v>18101</v>
      </c>
      <c r="C3851" t="s">
        <v>2495</v>
      </c>
      <c r="D3851" s="157" t="s">
        <v>2705</v>
      </c>
      <c r="E3851">
        <v>41</v>
      </c>
      <c r="F3851" t="s">
        <v>2920</v>
      </c>
      <c r="G3851" t="s">
        <v>623</v>
      </c>
      <c r="H3851" s="157" t="s">
        <v>3485</v>
      </c>
      <c r="I3851" s="157" t="s">
        <v>3485</v>
      </c>
      <c r="J3851" t="s">
        <v>623</v>
      </c>
      <c r="L3851" s="157" t="s">
        <v>2611</v>
      </c>
    </row>
    <row r="3852" spans="1:12" x14ac:dyDescent="0.2">
      <c r="A3852" t="s">
        <v>4229</v>
      </c>
      <c r="B3852">
        <v>18101</v>
      </c>
      <c r="C3852" t="s">
        <v>2495</v>
      </c>
      <c r="D3852" s="157" t="s">
        <v>2293</v>
      </c>
      <c r="E3852">
        <v>1</v>
      </c>
      <c r="F3852" t="s">
        <v>2845</v>
      </c>
      <c r="G3852" t="s">
        <v>231</v>
      </c>
      <c r="H3852" s="157" t="s">
        <v>3509</v>
      </c>
      <c r="I3852" s="157" t="s">
        <v>3509</v>
      </c>
      <c r="J3852" t="s">
        <v>623</v>
      </c>
      <c r="L3852" s="157" t="s">
        <v>2611</v>
      </c>
    </row>
    <row r="3853" spans="1:12" x14ac:dyDescent="0.2">
      <c r="A3853" t="s">
        <v>4229</v>
      </c>
      <c r="B3853">
        <v>18101</v>
      </c>
      <c r="C3853" t="s">
        <v>2495</v>
      </c>
      <c r="D3853" s="157" t="s">
        <v>2293</v>
      </c>
      <c r="E3853">
        <v>2</v>
      </c>
      <c r="F3853" t="s">
        <v>2915</v>
      </c>
      <c r="G3853" t="s">
        <v>692</v>
      </c>
      <c r="H3853" s="157" t="s">
        <v>3511</v>
      </c>
      <c r="I3853" s="157" t="s">
        <v>3511</v>
      </c>
      <c r="J3853" t="s">
        <v>623</v>
      </c>
      <c r="L3853" s="157" t="s">
        <v>2611</v>
      </c>
    </row>
    <row r="3854" spans="1:12" x14ac:dyDescent="0.2">
      <c r="A3854" t="s">
        <v>4229</v>
      </c>
      <c r="B3854">
        <v>18101</v>
      </c>
      <c r="C3854" t="s">
        <v>2495</v>
      </c>
      <c r="D3854" s="157" t="s">
        <v>2293</v>
      </c>
      <c r="E3854">
        <v>3</v>
      </c>
      <c r="F3854" t="s">
        <v>2916</v>
      </c>
      <c r="G3854" t="s">
        <v>695</v>
      </c>
      <c r="H3854" s="157" t="s">
        <v>3512</v>
      </c>
      <c r="I3854" s="157" t="s">
        <v>3512</v>
      </c>
      <c r="J3854" t="s">
        <v>623</v>
      </c>
      <c r="L3854" s="157" t="s">
        <v>2611</v>
      </c>
    </row>
    <row r="3855" spans="1:12" x14ac:dyDescent="0.2">
      <c r="A3855" t="s">
        <v>4229</v>
      </c>
      <c r="B3855">
        <v>18101</v>
      </c>
      <c r="C3855" t="s">
        <v>2495</v>
      </c>
      <c r="D3855" s="157" t="s">
        <v>2293</v>
      </c>
      <c r="E3855">
        <v>4</v>
      </c>
      <c r="F3855" t="s">
        <v>2917</v>
      </c>
      <c r="G3855" t="s">
        <v>697</v>
      </c>
      <c r="H3855" s="157" t="s">
        <v>3811</v>
      </c>
      <c r="I3855" s="157" t="s">
        <v>3811</v>
      </c>
      <c r="J3855" t="s">
        <v>623</v>
      </c>
      <c r="L3855" s="157" t="s">
        <v>2611</v>
      </c>
    </row>
    <row r="3856" spans="1:12" x14ac:dyDescent="0.2">
      <c r="A3856" t="s">
        <v>4229</v>
      </c>
      <c r="B3856">
        <v>18101</v>
      </c>
      <c r="C3856" t="s">
        <v>2495</v>
      </c>
      <c r="D3856" s="157" t="s">
        <v>2293</v>
      </c>
      <c r="E3856">
        <v>5</v>
      </c>
      <c r="F3856" t="s">
        <v>2918</v>
      </c>
      <c r="G3856" t="s">
        <v>695</v>
      </c>
      <c r="H3856" s="157" t="s">
        <v>3513</v>
      </c>
      <c r="I3856" s="157" t="s">
        <v>3513</v>
      </c>
      <c r="J3856" t="s">
        <v>623</v>
      </c>
      <c r="L3856" s="157" t="s">
        <v>2611</v>
      </c>
    </row>
    <row r="3857" spans="1:12" x14ac:dyDescent="0.2">
      <c r="A3857" t="s">
        <v>4229</v>
      </c>
      <c r="B3857">
        <v>18101</v>
      </c>
      <c r="C3857" t="s">
        <v>2495</v>
      </c>
      <c r="D3857" s="157" t="s">
        <v>2293</v>
      </c>
      <c r="E3857">
        <v>6</v>
      </c>
      <c r="F3857" t="s">
        <v>2919</v>
      </c>
      <c r="G3857" t="s">
        <v>692</v>
      </c>
      <c r="H3857" s="157" t="s">
        <v>3812</v>
      </c>
      <c r="I3857" s="157" t="s">
        <v>3812</v>
      </c>
      <c r="J3857" t="s">
        <v>623</v>
      </c>
      <c r="L3857" s="157" t="s">
        <v>2611</v>
      </c>
    </row>
    <row r="3858" spans="1:12" x14ac:dyDescent="0.2">
      <c r="A3858" t="s">
        <v>4229</v>
      </c>
      <c r="B3858">
        <v>18101</v>
      </c>
      <c r="C3858" t="s">
        <v>2495</v>
      </c>
      <c r="D3858" s="157" t="s">
        <v>2293</v>
      </c>
      <c r="E3858">
        <v>7</v>
      </c>
      <c r="F3858" t="s">
        <v>2846</v>
      </c>
      <c r="G3858" t="s">
        <v>228</v>
      </c>
      <c r="H3858" s="157" t="s">
        <v>3514</v>
      </c>
      <c r="I3858" s="157" t="s">
        <v>3514</v>
      </c>
      <c r="J3858" t="s">
        <v>623</v>
      </c>
      <c r="L3858" s="157" t="s">
        <v>2611</v>
      </c>
    </row>
    <row r="3859" spans="1:12" x14ac:dyDescent="0.2">
      <c r="A3859" t="s">
        <v>4229</v>
      </c>
      <c r="B3859">
        <v>18101</v>
      </c>
      <c r="C3859" t="s">
        <v>2495</v>
      </c>
      <c r="D3859" s="157" t="s">
        <v>2293</v>
      </c>
      <c r="E3859">
        <v>8</v>
      </c>
      <c r="F3859" t="s">
        <v>3168</v>
      </c>
      <c r="G3859" t="s">
        <v>225</v>
      </c>
      <c r="H3859" s="157" t="s">
        <v>3515</v>
      </c>
      <c r="I3859" s="157" t="s">
        <v>3515</v>
      </c>
      <c r="J3859" t="s">
        <v>623</v>
      </c>
      <c r="L3859" s="157" t="s">
        <v>2611</v>
      </c>
    </row>
    <row r="3860" spans="1:12" x14ac:dyDescent="0.2">
      <c r="A3860" t="s">
        <v>4229</v>
      </c>
      <c r="B3860">
        <v>18101</v>
      </c>
      <c r="C3860" t="s">
        <v>2495</v>
      </c>
      <c r="D3860" s="157" t="s">
        <v>2293</v>
      </c>
      <c r="E3860">
        <v>9</v>
      </c>
      <c r="F3860" t="s">
        <v>2847</v>
      </c>
      <c r="G3860" t="s">
        <v>222</v>
      </c>
      <c r="H3860" s="157" t="s">
        <v>3516</v>
      </c>
      <c r="I3860" s="157" t="s">
        <v>3516</v>
      </c>
      <c r="J3860" t="s">
        <v>623</v>
      </c>
      <c r="L3860" s="157" t="s">
        <v>2611</v>
      </c>
    </row>
    <row r="3861" spans="1:12" x14ac:dyDescent="0.2">
      <c r="A3861" t="s">
        <v>4229</v>
      </c>
      <c r="B3861">
        <v>18101</v>
      </c>
      <c r="C3861" t="s">
        <v>2495</v>
      </c>
      <c r="D3861" s="157" t="s">
        <v>2293</v>
      </c>
      <c r="E3861">
        <v>10</v>
      </c>
      <c r="F3861" t="s">
        <v>3170</v>
      </c>
      <c r="G3861" t="s">
        <v>219</v>
      </c>
      <c r="H3861" s="157" t="s">
        <v>3517</v>
      </c>
      <c r="I3861" s="157" t="s">
        <v>3517</v>
      </c>
      <c r="J3861" t="s">
        <v>623</v>
      </c>
      <c r="L3861" s="157" t="s">
        <v>2611</v>
      </c>
    </row>
    <row r="3862" spans="1:12" x14ac:dyDescent="0.2">
      <c r="A3862" t="s">
        <v>4229</v>
      </c>
      <c r="B3862">
        <v>18101</v>
      </c>
      <c r="C3862" t="s">
        <v>2495</v>
      </c>
      <c r="D3862" s="157" t="s">
        <v>2293</v>
      </c>
      <c r="E3862">
        <v>11</v>
      </c>
      <c r="F3862" t="s">
        <v>3169</v>
      </c>
      <c r="G3862" t="s">
        <v>219</v>
      </c>
      <c r="H3862" s="157" t="s">
        <v>3520</v>
      </c>
      <c r="I3862" s="157" t="s">
        <v>3520</v>
      </c>
      <c r="J3862" t="s">
        <v>623</v>
      </c>
      <c r="L3862" s="157" t="s">
        <v>2611</v>
      </c>
    </row>
    <row r="3863" spans="1:12" x14ac:dyDescent="0.2">
      <c r="A3863" t="s">
        <v>4229</v>
      </c>
      <c r="B3863">
        <v>18101</v>
      </c>
      <c r="C3863" t="s">
        <v>2495</v>
      </c>
      <c r="D3863" s="157" t="s">
        <v>2293</v>
      </c>
      <c r="E3863">
        <v>12</v>
      </c>
      <c r="F3863" t="s">
        <v>3171</v>
      </c>
      <c r="G3863" t="s">
        <v>787</v>
      </c>
      <c r="H3863" s="157" t="s">
        <v>3521</v>
      </c>
      <c r="I3863" s="157" t="s">
        <v>3521</v>
      </c>
      <c r="J3863" t="s">
        <v>623</v>
      </c>
      <c r="L3863" s="157" t="s">
        <v>2611</v>
      </c>
    </row>
    <row r="3864" spans="1:12" x14ac:dyDescent="0.2">
      <c r="A3864" t="s">
        <v>4229</v>
      </c>
      <c r="B3864">
        <v>18101</v>
      </c>
      <c r="C3864" t="s">
        <v>2495</v>
      </c>
      <c r="D3864" s="157" t="s">
        <v>2293</v>
      </c>
      <c r="E3864">
        <v>13</v>
      </c>
      <c r="F3864" t="s">
        <v>2848</v>
      </c>
      <c r="G3864" t="s">
        <v>689</v>
      </c>
      <c r="H3864" s="157" t="s">
        <v>3813</v>
      </c>
      <c r="I3864" s="157" t="s">
        <v>3813</v>
      </c>
      <c r="J3864" t="s">
        <v>623</v>
      </c>
      <c r="L3864" s="157" t="s">
        <v>2611</v>
      </c>
    </row>
    <row r="3865" spans="1:12" x14ac:dyDescent="0.2">
      <c r="A3865" t="s">
        <v>4229</v>
      </c>
      <c r="B3865">
        <v>18101</v>
      </c>
      <c r="C3865" t="s">
        <v>2495</v>
      </c>
      <c r="D3865" s="157" t="s">
        <v>2293</v>
      </c>
      <c r="E3865">
        <v>14</v>
      </c>
      <c r="F3865" t="s">
        <v>3172</v>
      </c>
      <c r="G3865" t="s">
        <v>686</v>
      </c>
      <c r="H3865" s="157" t="s">
        <v>4230</v>
      </c>
      <c r="I3865" s="157" t="s">
        <v>4230</v>
      </c>
      <c r="J3865" t="s">
        <v>623</v>
      </c>
      <c r="L3865" s="157" t="s">
        <v>2611</v>
      </c>
    </row>
    <row r="3866" spans="1:12" x14ac:dyDescent="0.2">
      <c r="A3866" t="s">
        <v>4229</v>
      </c>
      <c r="B3866">
        <v>18101</v>
      </c>
      <c r="C3866" t="s">
        <v>2495</v>
      </c>
      <c r="D3866" s="157" t="s">
        <v>2293</v>
      </c>
      <c r="E3866">
        <v>15</v>
      </c>
      <c r="F3866" t="s">
        <v>3173</v>
      </c>
      <c r="G3866" t="s">
        <v>683</v>
      </c>
      <c r="H3866" s="157" t="s">
        <v>3522</v>
      </c>
      <c r="I3866" s="157" t="s">
        <v>3522</v>
      </c>
      <c r="J3866" t="s">
        <v>623</v>
      </c>
      <c r="L3866" s="157" t="s">
        <v>2611</v>
      </c>
    </row>
    <row r="3867" spans="1:12" x14ac:dyDescent="0.2">
      <c r="A3867" t="s">
        <v>4229</v>
      </c>
      <c r="B3867">
        <v>18101</v>
      </c>
      <c r="C3867" t="s">
        <v>2495</v>
      </c>
      <c r="D3867" s="157" t="s">
        <v>2293</v>
      </c>
      <c r="E3867">
        <v>16</v>
      </c>
      <c r="F3867" t="s">
        <v>2849</v>
      </c>
      <c r="G3867" t="s">
        <v>680</v>
      </c>
      <c r="H3867" s="157" t="s">
        <v>3523</v>
      </c>
      <c r="I3867" s="157" t="s">
        <v>3523</v>
      </c>
      <c r="J3867" t="s">
        <v>623</v>
      </c>
      <c r="L3867" s="157" t="s">
        <v>2611</v>
      </c>
    </row>
    <row r="3868" spans="1:12" x14ac:dyDescent="0.2">
      <c r="A3868" t="s">
        <v>4229</v>
      </c>
      <c r="B3868">
        <v>18101</v>
      </c>
      <c r="C3868" t="s">
        <v>2495</v>
      </c>
      <c r="D3868" s="157" t="s">
        <v>2293</v>
      </c>
      <c r="E3868">
        <v>17</v>
      </c>
      <c r="F3868" t="s">
        <v>3174</v>
      </c>
      <c r="G3868" t="s">
        <v>677</v>
      </c>
      <c r="H3868" s="157" t="s">
        <v>3524</v>
      </c>
      <c r="I3868" s="157" t="s">
        <v>3524</v>
      </c>
      <c r="J3868" t="s">
        <v>623</v>
      </c>
      <c r="L3868" s="157" t="s">
        <v>2611</v>
      </c>
    </row>
    <row r="3869" spans="1:12" x14ac:dyDescent="0.2">
      <c r="A3869" t="s">
        <v>4229</v>
      </c>
      <c r="B3869">
        <v>18101</v>
      </c>
      <c r="C3869" t="s">
        <v>2495</v>
      </c>
      <c r="D3869" s="157" t="s">
        <v>2293</v>
      </c>
      <c r="E3869">
        <v>18</v>
      </c>
      <c r="F3869" t="s">
        <v>3175</v>
      </c>
      <c r="G3869" t="s">
        <v>674</v>
      </c>
      <c r="H3869" s="157" t="s">
        <v>3525</v>
      </c>
      <c r="I3869" s="157" t="s">
        <v>3525</v>
      </c>
      <c r="J3869" t="s">
        <v>623</v>
      </c>
      <c r="L3869" s="157" t="s">
        <v>2611</v>
      </c>
    </row>
    <row r="3870" spans="1:12" x14ac:dyDescent="0.2">
      <c r="A3870" t="s">
        <v>4229</v>
      </c>
      <c r="B3870">
        <v>18101</v>
      </c>
      <c r="C3870" t="s">
        <v>2495</v>
      </c>
      <c r="D3870" s="157" t="s">
        <v>2293</v>
      </c>
      <c r="E3870">
        <v>19</v>
      </c>
      <c r="F3870" t="s">
        <v>3176</v>
      </c>
      <c r="G3870" t="s">
        <v>671</v>
      </c>
      <c r="H3870" s="157" t="s">
        <v>3814</v>
      </c>
      <c r="I3870" s="157" t="s">
        <v>3814</v>
      </c>
      <c r="J3870" t="s">
        <v>623</v>
      </c>
      <c r="L3870" s="157" t="s">
        <v>2611</v>
      </c>
    </row>
    <row r="3871" spans="1:12" x14ac:dyDescent="0.2">
      <c r="A3871" t="s">
        <v>4229</v>
      </c>
      <c r="B3871">
        <v>18101</v>
      </c>
      <c r="C3871" t="s">
        <v>2495</v>
      </c>
      <c r="D3871" s="157" t="s">
        <v>2293</v>
      </c>
      <c r="E3871">
        <v>20</v>
      </c>
      <c r="F3871" t="s">
        <v>2850</v>
      </c>
      <c r="G3871" t="s">
        <v>668</v>
      </c>
      <c r="H3871" s="157" t="s">
        <v>3815</v>
      </c>
      <c r="I3871" s="157" t="s">
        <v>3815</v>
      </c>
      <c r="J3871" t="s">
        <v>623</v>
      </c>
      <c r="L3871" s="157" t="s">
        <v>2611</v>
      </c>
    </row>
    <row r="3872" spans="1:12" x14ac:dyDescent="0.2">
      <c r="A3872" t="s">
        <v>4229</v>
      </c>
      <c r="B3872">
        <v>18101</v>
      </c>
      <c r="C3872" t="s">
        <v>2495</v>
      </c>
      <c r="D3872" s="157" t="s">
        <v>2293</v>
      </c>
      <c r="E3872">
        <v>21</v>
      </c>
      <c r="F3872" t="s">
        <v>4214</v>
      </c>
      <c r="G3872" t="s">
        <v>727</v>
      </c>
      <c r="H3872" s="157" t="s">
        <v>3816</v>
      </c>
      <c r="I3872" s="157" t="s">
        <v>3816</v>
      </c>
      <c r="J3872" t="s">
        <v>623</v>
      </c>
      <c r="L3872" s="157" t="s">
        <v>2611</v>
      </c>
    </row>
    <row r="3873" spans="1:12" x14ac:dyDescent="0.2">
      <c r="A3873" t="s">
        <v>4229</v>
      </c>
      <c r="B3873">
        <v>18101</v>
      </c>
      <c r="C3873" t="s">
        <v>2495</v>
      </c>
      <c r="D3873" s="157" t="s">
        <v>2293</v>
      </c>
      <c r="E3873">
        <v>22</v>
      </c>
      <c r="F3873" t="s">
        <v>4215</v>
      </c>
      <c r="G3873" t="s">
        <v>724</v>
      </c>
      <c r="H3873" s="157" t="s">
        <v>3526</v>
      </c>
      <c r="I3873" s="157" t="s">
        <v>3526</v>
      </c>
      <c r="J3873" t="s">
        <v>623</v>
      </c>
      <c r="L3873" s="157" t="s">
        <v>2611</v>
      </c>
    </row>
    <row r="3874" spans="1:12" x14ac:dyDescent="0.2">
      <c r="A3874" t="s">
        <v>4229</v>
      </c>
      <c r="B3874">
        <v>18101</v>
      </c>
      <c r="C3874" t="s">
        <v>2495</v>
      </c>
      <c r="D3874" s="157" t="s">
        <v>2293</v>
      </c>
      <c r="E3874">
        <v>23</v>
      </c>
      <c r="F3874" t="s">
        <v>4216</v>
      </c>
      <c r="G3874" t="s">
        <v>721</v>
      </c>
      <c r="H3874" s="157" t="s">
        <v>3528</v>
      </c>
      <c r="I3874" s="157" t="s">
        <v>3528</v>
      </c>
      <c r="J3874" t="s">
        <v>623</v>
      </c>
      <c r="L3874" s="157" t="s">
        <v>2611</v>
      </c>
    </row>
    <row r="3875" spans="1:12" x14ac:dyDescent="0.2">
      <c r="A3875" t="s">
        <v>4229</v>
      </c>
      <c r="B3875">
        <v>18101</v>
      </c>
      <c r="C3875" t="s">
        <v>2495</v>
      </c>
      <c r="D3875" s="157" t="s">
        <v>2293</v>
      </c>
      <c r="E3875">
        <v>24</v>
      </c>
      <c r="F3875" t="s">
        <v>4217</v>
      </c>
      <c r="G3875" t="s">
        <v>718</v>
      </c>
      <c r="H3875" s="157" t="s">
        <v>3817</v>
      </c>
      <c r="I3875" s="157" t="s">
        <v>3817</v>
      </c>
      <c r="J3875" t="s">
        <v>623</v>
      </c>
      <c r="L3875" s="157" t="s">
        <v>2611</v>
      </c>
    </row>
    <row r="3876" spans="1:12" x14ac:dyDescent="0.2">
      <c r="A3876" t="s">
        <v>4229</v>
      </c>
      <c r="B3876">
        <v>18101</v>
      </c>
      <c r="C3876" t="s">
        <v>2495</v>
      </c>
      <c r="D3876" s="157" t="s">
        <v>2293</v>
      </c>
      <c r="E3876">
        <v>25</v>
      </c>
      <c r="F3876" t="s">
        <v>4218</v>
      </c>
      <c r="G3876" t="s">
        <v>715</v>
      </c>
      <c r="H3876" s="157" t="s">
        <v>3530</v>
      </c>
      <c r="I3876" s="157" t="s">
        <v>3530</v>
      </c>
      <c r="J3876" t="s">
        <v>623</v>
      </c>
      <c r="L3876" s="157" t="s">
        <v>2611</v>
      </c>
    </row>
    <row r="3877" spans="1:12" x14ac:dyDescent="0.2">
      <c r="A3877" t="s">
        <v>4229</v>
      </c>
      <c r="B3877">
        <v>18101</v>
      </c>
      <c r="C3877" t="s">
        <v>2495</v>
      </c>
      <c r="D3877" s="157" t="s">
        <v>2293</v>
      </c>
      <c r="E3877">
        <v>26</v>
      </c>
      <c r="F3877" t="s">
        <v>4219</v>
      </c>
      <c r="G3877" t="s">
        <v>712</v>
      </c>
      <c r="H3877" s="157" t="s">
        <v>3939</v>
      </c>
      <c r="I3877" s="157" t="s">
        <v>3939</v>
      </c>
      <c r="J3877" t="s">
        <v>623</v>
      </c>
      <c r="L3877" s="157" t="s">
        <v>2611</v>
      </c>
    </row>
    <row r="3878" spans="1:12" x14ac:dyDescent="0.2">
      <c r="A3878" t="s">
        <v>4229</v>
      </c>
      <c r="B3878">
        <v>18101</v>
      </c>
      <c r="C3878" t="s">
        <v>2495</v>
      </c>
      <c r="D3878" s="157" t="s">
        <v>2293</v>
      </c>
      <c r="E3878">
        <v>27</v>
      </c>
      <c r="F3878" t="s">
        <v>4220</v>
      </c>
      <c r="G3878" t="s">
        <v>709</v>
      </c>
      <c r="H3878" s="157" t="s">
        <v>3534</v>
      </c>
      <c r="I3878" s="157" t="s">
        <v>3534</v>
      </c>
      <c r="J3878" t="s">
        <v>623</v>
      </c>
      <c r="L3878" s="157" t="s">
        <v>2611</v>
      </c>
    </row>
    <row r="3879" spans="1:12" x14ac:dyDescent="0.2">
      <c r="A3879" t="s">
        <v>4229</v>
      </c>
      <c r="B3879">
        <v>18101</v>
      </c>
      <c r="C3879" t="s">
        <v>2495</v>
      </c>
      <c r="D3879" s="157" t="s">
        <v>2293</v>
      </c>
      <c r="E3879">
        <v>28</v>
      </c>
      <c r="F3879" t="s">
        <v>3178</v>
      </c>
      <c r="G3879" t="s">
        <v>662</v>
      </c>
      <c r="H3879" s="157" t="s">
        <v>3818</v>
      </c>
      <c r="I3879" s="157" t="s">
        <v>3818</v>
      </c>
      <c r="J3879" t="s">
        <v>623</v>
      </c>
      <c r="L3879" s="157" t="s">
        <v>2611</v>
      </c>
    </row>
    <row r="3880" spans="1:12" x14ac:dyDescent="0.2">
      <c r="A3880" t="s">
        <v>4229</v>
      </c>
      <c r="B3880">
        <v>18101</v>
      </c>
      <c r="C3880" t="s">
        <v>2495</v>
      </c>
      <c r="D3880" s="157" t="s">
        <v>2293</v>
      </c>
      <c r="E3880">
        <v>29</v>
      </c>
      <c r="F3880" t="s">
        <v>3179</v>
      </c>
      <c r="G3880" t="s">
        <v>659</v>
      </c>
      <c r="H3880" s="157" t="s">
        <v>3536</v>
      </c>
      <c r="I3880" s="157" t="s">
        <v>3536</v>
      </c>
      <c r="J3880" t="s">
        <v>623</v>
      </c>
      <c r="L3880" s="157" t="s">
        <v>2611</v>
      </c>
    </row>
    <row r="3881" spans="1:12" x14ac:dyDescent="0.2">
      <c r="A3881" t="s">
        <v>4229</v>
      </c>
      <c r="B3881">
        <v>18101</v>
      </c>
      <c r="C3881" t="s">
        <v>2495</v>
      </c>
      <c r="D3881" s="157" t="s">
        <v>2293</v>
      </c>
      <c r="E3881">
        <v>30</v>
      </c>
      <c r="F3881" t="s">
        <v>3180</v>
      </c>
      <c r="G3881" t="s">
        <v>656</v>
      </c>
      <c r="H3881" s="157" t="s">
        <v>3537</v>
      </c>
      <c r="I3881" s="157" t="s">
        <v>3537</v>
      </c>
      <c r="J3881" t="s">
        <v>623</v>
      </c>
      <c r="L3881" s="157" t="s">
        <v>2611</v>
      </c>
    </row>
    <row r="3882" spans="1:12" x14ac:dyDescent="0.2">
      <c r="A3882" t="s">
        <v>4229</v>
      </c>
      <c r="B3882">
        <v>18101</v>
      </c>
      <c r="C3882" t="s">
        <v>2495</v>
      </c>
      <c r="D3882" s="157" t="s">
        <v>2293</v>
      </c>
      <c r="E3882">
        <v>31</v>
      </c>
      <c r="F3882" t="s">
        <v>3181</v>
      </c>
      <c r="G3882" t="s">
        <v>653</v>
      </c>
      <c r="H3882" s="157" t="s">
        <v>3538</v>
      </c>
      <c r="I3882" s="157" t="s">
        <v>3538</v>
      </c>
      <c r="J3882" t="s">
        <v>623</v>
      </c>
      <c r="L3882" s="157" t="s">
        <v>2611</v>
      </c>
    </row>
    <row r="3883" spans="1:12" x14ac:dyDescent="0.2">
      <c r="A3883" t="s">
        <v>4229</v>
      </c>
      <c r="B3883">
        <v>18101</v>
      </c>
      <c r="C3883" t="s">
        <v>2495</v>
      </c>
      <c r="D3883" s="157" t="s">
        <v>2293</v>
      </c>
      <c r="E3883">
        <v>32</v>
      </c>
      <c r="F3883" t="s">
        <v>3182</v>
      </c>
      <c r="G3883" t="s">
        <v>650</v>
      </c>
      <c r="H3883" s="157" t="s">
        <v>3539</v>
      </c>
      <c r="I3883" s="157" t="s">
        <v>3539</v>
      </c>
      <c r="J3883" t="s">
        <v>623</v>
      </c>
      <c r="L3883" s="157" t="s">
        <v>2611</v>
      </c>
    </row>
    <row r="3884" spans="1:12" x14ac:dyDescent="0.2">
      <c r="A3884" t="s">
        <v>4229</v>
      </c>
      <c r="B3884">
        <v>18101</v>
      </c>
      <c r="C3884" t="s">
        <v>2495</v>
      </c>
      <c r="D3884" s="157" t="s">
        <v>2293</v>
      </c>
      <c r="E3884">
        <v>33</v>
      </c>
      <c r="F3884" t="s">
        <v>3183</v>
      </c>
      <c r="G3884" t="s">
        <v>647</v>
      </c>
      <c r="H3884" s="157" t="s">
        <v>3539</v>
      </c>
      <c r="I3884" s="157" t="s">
        <v>3539</v>
      </c>
      <c r="J3884" t="s">
        <v>623</v>
      </c>
      <c r="L3884" s="157" t="s">
        <v>2611</v>
      </c>
    </row>
    <row r="3885" spans="1:12" x14ac:dyDescent="0.2">
      <c r="A3885" t="s">
        <v>4229</v>
      </c>
      <c r="B3885">
        <v>18101</v>
      </c>
      <c r="C3885" t="s">
        <v>2495</v>
      </c>
      <c r="D3885" s="157" t="s">
        <v>2293</v>
      </c>
      <c r="E3885">
        <v>34</v>
      </c>
      <c r="F3885" t="s">
        <v>3184</v>
      </c>
      <c r="G3885" t="s">
        <v>644</v>
      </c>
      <c r="H3885" s="157" t="s">
        <v>3540</v>
      </c>
      <c r="I3885" s="157" t="s">
        <v>3540</v>
      </c>
      <c r="J3885" t="s">
        <v>623</v>
      </c>
      <c r="L3885" s="157" t="s">
        <v>2611</v>
      </c>
    </row>
    <row r="3886" spans="1:12" x14ac:dyDescent="0.2">
      <c r="A3886" t="s">
        <v>4229</v>
      </c>
      <c r="B3886">
        <v>18101</v>
      </c>
      <c r="C3886" t="s">
        <v>2495</v>
      </c>
      <c r="D3886" s="157" t="s">
        <v>2293</v>
      </c>
      <c r="E3886">
        <v>35</v>
      </c>
      <c r="F3886" t="s">
        <v>3185</v>
      </c>
      <c r="G3886" t="s">
        <v>641</v>
      </c>
      <c r="H3886" s="157" t="s">
        <v>3541</v>
      </c>
      <c r="I3886" s="157" t="s">
        <v>3541</v>
      </c>
      <c r="J3886" t="s">
        <v>623</v>
      </c>
      <c r="L3886" s="157" t="s">
        <v>2611</v>
      </c>
    </row>
    <row r="3887" spans="1:12" x14ac:dyDescent="0.2">
      <c r="A3887" t="s">
        <v>4229</v>
      </c>
      <c r="B3887">
        <v>18101</v>
      </c>
      <c r="C3887" t="s">
        <v>2495</v>
      </c>
      <c r="D3887" s="157" t="s">
        <v>2293</v>
      </c>
      <c r="E3887">
        <v>36</v>
      </c>
      <c r="F3887" t="s">
        <v>3186</v>
      </c>
      <c r="G3887" t="s">
        <v>638</v>
      </c>
      <c r="H3887" s="157" t="s">
        <v>3542</v>
      </c>
      <c r="I3887" s="157" t="s">
        <v>3542</v>
      </c>
      <c r="J3887" t="s">
        <v>623</v>
      </c>
      <c r="L3887" s="157" t="s">
        <v>2611</v>
      </c>
    </row>
    <row r="3888" spans="1:12" x14ac:dyDescent="0.2">
      <c r="A3888" t="s">
        <v>4229</v>
      </c>
      <c r="B3888">
        <v>18101</v>
      </c>
      <c r="C3888" t="s">
        <v>2495</v>
      </c>
      <c r="D3888" s="157" t="s">
        <v>2293</v>
      </c>
      <c r="E3888">
        <v>37</v>
      </c>
      <c r="F3888" t="s">
        <v>2852</v>
      </c>
      <c r="G3888" t="s">
        <v>635</v>
      </c>
      <c r="H3888" s="157" t="s">
        <v>3543</v>
      </c>
      <c r="I3888" s="157" t="s">
        <v>3543</v>
      </c>
      <c r="J3888" t="s">
        <v>623</v>
      </c>
      <c r="L3888" s="157" t="s">
        <v>2611</v>
      </c>
    </row>
    <row r="3889" spans="1:12" x14ac:dyDescent="0.2">
      <c r="A3889" t="s">
        <v>4229</v>
      </c>
      <c r="B3889">
        <v>18101</v>
      </c>
      <c r="C3889" t="s">
        <v>2495</v>
      </c>
      <c r="D3889" s="157" t="s">
        <v>2293</v>
      </c>
      <c r="E3889">
        <v>38</v>
      </c>
      <c r="F3889" t="s">
        <v>3187</v>
      </c>
      <c r="G3889" t="s">
        <v>987</v>
      </c>
      <c r="H3889" s="157" t="s">
        <v>3545</v>
      </c>
      <c r="I3889" s="157" t="s">
        <v>3545</v>
      </c>
      <c r="J3889" t="s">
        <v>623</v>
      </c>
      <c r="L3889" s="157" t="s">
        <v>2611</v>
      </c>
    </row>
    <row r="3890" spans="1:12" x14ac:dyDescent="0.2">
      <c r="A3890" t="s">
        <v>4229</v>
      </c>
      <c r="B3890">
        <v>18101</v>
      </c>
      <c r="C3890" t="s">
        <v>2495</v>
      </c>
      <c r="D3890" s="157" t="s">
        <v>2293</v>
      </c>
      <c r="E3890">
        <v>39</v>
      </c>
      <c r="F3890" t="s">
        <v>2853</v>
      </c>
      <c r="G3890" t="s">
        <v>629</v>
      </c>
      <c r="H3890" s="157" t="s">
        <v>3546</v>
      </c>
      <c r="I3890" s="157" t="s">
        <v>3546</v>
      </c>
      <c r="J3890" t="s">
        <v>623</v>
      </c>
      <c r="L3890" s="157" t="s">
        <v>2611</v>
      </c>
    </row>
    <row r="3891" spans="1:12" x14ac:dyDescent="0.2">
      <c r="A3891" t="s">
        <v>4229</v>
      </c>
      <c r="B3891">
        <v>18101</v>
      </c>
      <c r="C3891" t="s">
        <v>2495</v>
      </c>
      <c r="D3891" s="157" t="s">
        <v>2293</v>
      </c>
      <c r="E3891">
        <v>40</v>
      </c>
      <c r="F3891" t="s">
        <v>2854</v>
      </c>
      <c r="G3891" t="s">
        <v>620</v>
      </c>
      <c r="H3891" s="157" t="s">
        <v>3547</v>
      </c>
      <c r="I3891" s="157" t="s">
        <v>3547</v>
      </c>
      <c r="J3891" t="s">
        <v>623</v>
      </c>
      <c r="L3891" s="157" t="s">
        <v>2611</v>
      </c>
    </row>
    <row r="3892" spans="1:12" x14ac:dyDescent="0.2">
      <c r="A3892" t="s">
        <v>4229</v>
      </c>
      <c r="B3892">
        <v>18101</v>
      </c>
      <c r="C3892" t="s">
        <v>2495</v>
      </c>
      <c r="D3892" s="157" t="s">
        <v>2293</v>
      </c>
      <c r="E3892">
        <v>41</v>
      </c>
      <c r="F3892" t="s">
        <v>2920</v>
      </c>
      <c r="G3892" t="s">
        <v>623</v>
      </c>
      <c r="H3892" s="157" t="s">
        <v>3549</v>
      </c>
      <c r="I3892" s="157" t="s">
        <v>3549</v>
      </c>
      <c r="J3892" t="s">
        <v>623</v>
      </c>
      <c r="L3892" s="157" t="s">
        <v>2611</v>
      </c>
    </row>
    <row r="3893" spans="1:12" x14ac:dyDescent="0.2">
      <c r="A3893" t="s">
        <v>4231</v>
      </c>
      <c r="B3893">
        <v>18102</v>
      </c>
      <c r="C3893" t="s">
        <v>2498</v>
      </c>
      <c r="D3893" s="157" t="s">
        <v>2705</v>
      </c>
      <c r="E3893">
        <v>1</v>
      </c>
      <c r="F3893" t="s">
        <v>2845</v>
      </c>
      <c r="G3893" t="s">
        <v>231</v>
      </c>
      <c r="H3893" s="157" t="s">
        <v>4125</v>
      </c>
      <c r="I3893" s="157" t="s">
        <v>4125</v>
      </c>
      <c r="J3893" t="s">
        <v>623</v>
      </c>
      <c r="L3893" s="157" t="s">
        <v>2611</v>
      </c>
    </row>
    <row r="3894" spans="1:12" x14ac:dyDescent="0.2">
      <c r="A3894" t="s">
        <v>4231</v>
      </c>
      <c r="B3894">
        <v>18102</v>
      </c>
      <c r="C3894" t="s">
        <v>2498</v>
      </c>
      <c r="D3894" s="157" t="s">
        <v>2705</v>
      </c>
      <c r="E3894">
        <v>2</v>
      </c>
      <c r="F3894" t="s">
        <v>2915</v>
      </c>
      <c r="G3894" t="s">
        <v>692</v>
      </c>
      <c r="H3894" s="157" t="s">
        <v>3087</v>
      </c>
      <c r="I3894" s="157" t="s">
        <v>3087</v>
      </c>
      <c r="J3894" t="s">
        <v>623</v>
      </c>
      <c r="L3894" s="157" t="s">
        <v>2611</v>
      </c>
    </row>
    <row r="3895" spans="1:12" x14ac:dyDescent="0.2">
      <c r="A3895" t="s">
        <v>4231</v>
      </c>
      <c r="B3895">
        <v>18102</v>
      </c>
      <c r="C3895" t="s">
        <v>2498</v>
      </c>
      <c r="D3895" s="157" t="s">
        <v>2705</v>
      </c>
      <c r="E3895">
        <v>3</v>
      </c>
      <c r="F3895" t="s">
        <v>2916</v>
      </c>
      <c r="G3895" t="s">
        <v>695</v>
      </c>
      <c r="H3895" s="157" t="s">
        <v>4222</v>
      </c>
      <c r="I3895" s="157" t="s">
        <v>4222</v>
      </c>
      <c r="J3895" t="s">
        <v>623</v>
      </c>
      <c r="L3895" s="157" t="s">
        <v>2611</v>
      </c>
    </row>
    <row r="3896" spans="1:12" x14ac:dyDescent="0.2">
      <c r="A3896" t="s">
        <v>4231</v>
      </c>
      <c r="B3896">
        <v>18102</v>
      </c>
      <c r="C3896" t="s">
        <v>2498</v>
      </c>
      <c r="D3896" s="157" t="s">
        <v>2705</v>
      </c>
      <c r="E3896">
        <v>4</v>
      </c>
      <c r="F3896" t="s">
        <v>2917</v>
      </c>
      <c r="G3896" t="s">
        <v>697</v>
      </c>
      <c r="H3896" s="157" t="s">
        <v>3088</v>
      </c>
      <c r="I3896" s="157" t="s">
        <v>3088</v>
      </c>
      <c r="J3896" t="s">
        <v>623</v>
      </c>
      <c r="L3896" s="157" t="s">
        <v>2611</v>
      </c>
    </row>
    <row r="3897" spans="1:12" x14ac:dyDescent="0.2">
      <c r="A3897" t="s">
        <v>4231</v>
      </c>
      <c r="B3897">
        <v>18102</v>
      </c>
      <c r="C3897" t="s">
        <v>2498</v>
      </c>
      <c r="D3897" s="157" t="s">
        <v>2705</v>
      </c>
      <c r="E3897">
        <v>5</v>
      </c>
      <c r="F3897" t="s">
        <v>2918</v>
      </c>
      <c r="G3897" t="s">
        <v>695</v>
      </c>
      <c r="H3897" s="157" t="s">
        <v>3089</v>
      </c>
      <c r="I3897" s="157" t="s">
        <v>3089</v>
      </c>
      <c r="J3897" t="s">
        <v>623</v>
      </c>
      <c r="L3897" s="157" t="s">
        <v>2611</v>
      </c>
    </row>
    <row r="3898" spans="1:12" x14ac:dyDescent="0.2">
      <c r="A3898" t="s">
        <v>4231</v>
      </c>
      <c r="B3898">
        <v>18102</v>
      </c>
      <c r="C3898" t="s">
        <v>2498</v>
      </c>
      <c r="D3898" s="157" t="s">
        <v>2705</v>
      </c>
      <c r="E3898">
        <v>6</v>
      </c>
      <c r="F3898" t="s">
        <v>2919</v>
      </c>
      <c r="G3898" t="s">
        <v>692</v>
      </c>
      <c r="H3898" s="157" t="s">
        <v>3090</v>
      </c>
      <c r="I3898" s="157" t="s">
        <v>3090</v>
      </c>
      <c r="J3898" t="s">
        <v>623</v>
      </c>
      <c r="L3898" s="157" t="s">
        <v>2611</v>
      </c>
    </row>
    <row r="3899" spans="1:12" x14ac:dyDescent="0.2">
      <c r="A3899" t="s">
        <v>4231</v>
      </c>
      <c r="B3899">
        <v>18102</v>
      </c>
      <c r="C3899" t="s">
        <v>2498</v>
      </c>
      <c r="D3899" s="157" t="s">
        <v>2705</v>
      </c>
      <c r="E3899">
        <v>7</v>
      </c>
      <c r="F3899" t="s">
        <v>2846</v>
      </c>
      <c r="G3899" t="s">
        <v>228</v>
      </c>
      <c r="H3899" s="157" t="s">
        <v>3091</v>
      </c>
      <c r="I3899" s="157" t="s">
        <v>3091</v>
      </c>
      <c r="J3899" t="s">
        <v>623</v>
      </c>
      <c r="L3899" s="157" t="s">
        <v>2611</v>
      </c>
    </row>
    <row r="3900" spans="1:12" x14ac:dyDescent="0.2">
      <c r="A3900" t="s">
        <v>4231</v>
      </c>
      <c r="B3900">
        <v>18102</v>
      </c>
      <c r="C3900" t="s">
        <v>2498</v>
      </c>
      <c r="D3900" s="157" t="s">
        <v>2705</v>
      </c>
      <c r="E3900">
        <v>8</v>
      </c>
      <c r="F3900" t="s">
        <v>3168</v>
      </c>
      <c r="G3900" t="s">
        <v>225</v>
      </c>
      <c r="H3900" s="157" t="s">
        <v>3092</v>
      </c>
      <c r="I3900" s="157" t="s">
        <v>3092</v>
      </c>
      <c r="J3900" t="s">
        <v>623</v>
      </c>
      <c r="L3900" s="157" t="s">
        <v>2611</v>
      </c>
    </row>
    <row r="3901" spans="1:12" x14ac:dyDescent="0.2">
      <c r="A3901" t="s">
        <v>4231</v>
      </c>
      <c r="B3901">
        <v>18102</v>
      </c>
      <c r="C3901" t="s">
        <v>2498</v>
      </c>
      <c r="D3901" s="157" t="s">
        <v>2705</v>
      </c>
      <c r="E3901">
        <v>9</v>
      </c>
      <c r="F3901" t="s">
        <v>2847</v>
      </c>
      <c r="G3901" t="s">
        <v>222</v>
      </c>
      <c r="H3901" s="157" t="s">
        <v>3093</v>
      </c>
      <c r="I3901" s="157" t="s">
        <v>3093</v>
      </c>
      <c r="J3901" t="s">
        <v>623</v>
      </c>
      <c r="L3901" s="157" t="s">
        <v>2611</v>
      </c>
    </row>
    <row r="3902" spans="1:12" x14ac:dyDescent="0.2">
      <c r="A3902" t="s">
        <v>4231</v>
      </c>
      <c r="B3902">
        <v>18102</v>
      </c>
      <c r="C3902" t="s">
        <v>2498</v>
      </c>
      <c r="D3902" s="157" t="s">
        <v>2705</v>
      </c>
      <c r="E3902">
        <v>10</v>
      </c>
      <c r="F3902" t="s">
        <v>3170</v>
      </c>
      <c r="G3902" t="s">
        <v>219</v>
      </c>
      <c r="H3902" s="157" t="s">
        <v>3094</v>
      </c>
      <c r="I3902" s="157" t="s">
        <v>3094</v>
      </c>
      <c r="J3902" t="s">
        <v>623</v>
      </c>
      <c r="L3902" s="157" t="s">
        <v>2611</v>
      </c>
    </row>
    <row r="3903" spans="1:12" x14ac:dyDescent="0.2">
      <c r="A3903" t="s">
        <v>4231</v>
      </c>
      <c r="B3903">
        <v>18102</v>
      </c>
      <c r="C3903" t="s">
        <v>2498</v>
      </c>
      <c r="D3903" s="157" t="s">
        <v>2705</v>
      </c>
      <c r="E3903">
        <v>11</v>
      </c>
      <c r="F3903" t="s">
        <v>3169</v>
      </c>
      <c r="G3903" t="s">
        <v>219</v>
      </c>
      <c r="H3903" s="157" t="s">
        <v>4016</v>
      </c>
      <c r="I3903" s="157" t="s">
        <v>4016</v>
      </c>
      <c r="J3903" t="s">
        <v>623</v>
      </c>
      <c r="L3903" s="157" t="s">
        <v>2611</v>
      </c>
    </row>
    <row r="3904" spans="1:12" x14ac:dyDescent="0.2">
      <c r="A3904" t="s">
        <v>4231</v>
      </c>
      <c r="B3904">
        <v>18102</v>
      </c>
      <c r="C3904" t="s">
        <v>2498</v>
      </c>
      <c r="D3904" s="157" t="s">
        <v>2705</v>
      </c>
      <c r="E3904">
        <v>12</v>
      </c>
      <c r="F3904" t="s">
        <v>3171</v>
      </c>
      <c r="G3904" t="s">
        <v>787</v>
      </c>
      <c r="H3904" s="157" t="s">
        <v>4017</v>
      </c>
      <c r="I3904" s="157" t="s">
        <v>4017</v>
      </c>
      <c r="J3904" t="s">
        <v>623</v>
      </c>
      <c r="L3904" s="157" t="s">
        <v>2611</v>
      </c>
    </row>
    <row r="3905" spans="1:12" x14ac:dyDescent="0.2">
      <c r="A3905" t="s">
        <v>4231</v>
      </c>
      <c r="B3905">
        <v>18102</v>
      </c>
      <c r="C3905" t="s">
        <v>2498</v>
      </c>
      <c r="D3905" s="157" t="s">
        <v>2705</v>
      </c>
      <c r="E3905">
        <v>13</v>
      </c>
      <c r="F3905" t="s">
        <v>2848</v>
      </c>
      <c r="G3905" t="s">
        <v>689</v>
      </c>
      <c r="H3905" s="157" t="s">
        <v>3096</v>
      </c>
      <c r="I3905" s="157" t="s">
        <v>3096</v>
      </c>
      <c r="J3905" t="s">
        <v>623</v>
      </c>
      <c r="L3905" s="157" t="s">
        <v>2611</v>
      </c>
    </row>
    <row r="3906" spans="1:12" x14ac:dyDescent="0.2">
      <c r="A3906" t="s">
        <v>4231</v>
      </c>
      <c r="B3906">
        <v>18102</v>
      </c>
      <c r="C3906" t="s">
        <v>2498</v>
      </c>
      <c r="D3906" s="157" t="s">
        <v>2705</v>
      </c>
      <c r="E3906">
        <v>14</v>
      </c>
      <c r="F3906" t="s">
        <v>3172</v>
      </c>
      <c r="G3906" t="s">
        <v>686</v>
      </c>
      <c r="H3906" s="157" t="s">
        <v>4018</v>
      </c>
      <c r="I3906" s="157" t="s">
        <v>4018</v>
      </c>
      <c r="J3906" t="s">
        <v>623</v>
      </c>
      <c r="L3906" s="157" t="s">
        <v>2611</v>
      </c>
    </row>
    <row r="3907" spans="1:12" x14ac:dyDescent="0.2">
      <c r="A3907" t="s">
        <v>4231</v>
      </c>
      <c r="B3907">
        <v>18102</v>
      </c>
      <c r="C3907" t="s">
        <v>2498</v>
      </c>
      <c r="D3907" s="157" t="s">
        <v>2705</v>
      </c>
      <c r="E3907">
        <v>15</v>
      </c>
      <c r="F3907" t="s">
        <v>3173</v>
      </c>
      <c r="G3907" t="s">
        <v>683</v>
      </c>
      <c r="H3907" s="157" t="s">
        <v>4223</v>
      </c>
      <c r="I3907" s="157" t="s">
        <v>4223</v>
      </c>
      <c r="J3907" t="s">
        <v>623</v>
      </c>
      <c r="L3907" s="157" t="s">
        <v>2611</v>
      </c>
    </row>
    <row r="3908" spans="1:12" x14ac:dyDescent="0.2">
      <c r="A3908" t="s">
        <v>4231</v>
      </c>
      <c r="B3908">
        <v>18102</v>
      </c>
      <c r="C3908" t="s">
        <v>2498</v>
      </c>
      <c r="D3908" s="157" t="s">
        <v>2705</v>
      </c>
      <c r="E3908">
        <v>16</v>
      </c>
      <c r="F3908" t="s">
        <v>2849</v>
      </c>
      <c r="G3908" t="s">
        <v>680</v>
      </c>
      <c r="H3908" s="157" t="s">
        <v>4128</v>
      </c>
      <c r="I3908" s="157" t="s">
        <v>4128</v>
      </c>
      <c r="J3908" t="s">
        <v>623</v>
      </c>
      <c r="L3908" s="157" t="s">
        <v>2611</v>
      </c>
    </row>
    <row r="3909" spans="1:12" x14ac:dyDescent="0.2">
      <c r="A3909" t="s">
        <v>4231</v>
      </c>
      <c r="B3909">
        <v>18102</v>
      </c>
      <c r="C3909" t="s">
        <v>2498</v>
      </c>
      <c r="D3909" s="157" t="s">
        <v>2705</v>
      </c>
      <c r="E3909">
        <v>17</v>
      </c>
      <c r="F3909" t="s">
        <v>3174</v>
      </c>
      <c r="G3909" t="s">
        <v>677</v>
      </c>
      <c r="H3909" s="157" t="s">
        <v>4019</v>
      </c>
      <c r="I3909" s="157" t="s">
        <v>4019</v>
      </c>
      <c r="J3909" t="s">
        <v>623</v>
      </c>
      <c r="L3909" s="157" t="s">
        <v>2611</v>
      </c>
    </row>
    <row r="3910" spans="1:12" x14ac:dyDescent="0.2">
      <c r="A3910" t="s">
        <v>4231</v>
      </c>
      <c r="B3910">
        <v>18102</v>
      </c>
      <c r="C3910" t="s">
        <v>2498</v>
      </c>
      <c r="D3910" s="157" t="s">
        <v>2705</v>
      </c>
      <c r="E3910">
        <v>18</v>
      </c>
      <c r="F3910" t="s">
        <v>3175</v>
      </c>
      <c r="G3910" t="s">
        <v>674</v>
      </c>
      <c r="H3910" s="157" t="s">
        <v>4020</v>
      </c>
      <c r="I3910" s="157" t="s">
        <v>4020</v>
      </c>
      <c r="J3910" t="s">
        <v>623</v>
      </c>
      <c r="L3910" s="157" t="s">
        <v>2611</v>
      </c>
    </row>
    <row r="3911" spans="1:12" x14ac:dyDescent="0.2">
      <c r="A3911" t="s">
        <v>4231</v>
      </c>
      <c r="B3911">
        <v>18102</v>
      </c>
      <c r="C3911" t="s">
        <v>2498</v>
      </c>
      <c r="D3911" s="157" t="s">
        <v>2705</v>
      </c>
      <c r="E3911">
        <v>19</v>
      </c>
      <c r="F3911" t="s">
        <v>3176</v>
      </c>
      <c r="G3911" t="s">
        <v>671</v>
      </c>
      <c r="H3911" s="157" t="s">
        <v>4021</v>
      </c>
      <c r="I3911" s="157" t="s">
        <v>4021</v>
      </c>
      <c r="J3911" t="s">
        <v>623</v>
      </c>
      <c r="L3911" s="157" t="s">
        <v>2611</v>
      </c>
    </row>
    <row r="3912" spans="1:12" x14ac:dyDescent="0.2">
      <c r="A3912" t="s">
        <v>4231</v>
      </c>
      <c r="B3912">
        <v>18102</v>
      </c>
      <c r="C3912" t="s">
        <v>2498</v>
      </c>
      <c r="D3912" s="157" t="s">
        <v>2705</v>
      </c>
      <c r="E3912">
        <v>20</v>
      </c>
      <c r="F3912" t="s">
        <v>2850</v>
      </c>
      <c r="G3912" t="s">
        <v>668</v>
      </c>
      <c r="H3912" s="157" t="s">
        <v>4022</v>
      </c>
      <c r="I3912" s="157" t="s">
        <v>4022</v>
      </c>
      <c r="J3912" t="s">
        <v>623</v>
      </c>
      <c r="L3912" s="157" t="s">
        <v>2611</v>
      </c>
    </row>
    <row r="3913" spans="1:12" x14ac:dyDescent="0.2">
      <c r="A3913" t="s">
        <v>4231</v>
      </c>
      <c r="B3913">
        <v>18102</v>
      </c>
      <c r="C3913" t="s">
        <v>2498</v>
      </c>
      <c r="D3913" s="157" t="s">
        <v>2705</v>
      </c>
      <c r="E3913">
        <v>21</v>
      </c>
      <c r="F3913" t="s">
        <v>4214</v>
      </c>
      <c r="G3913" t="s">
        <v>727</v>
      </c>
      <c r="H3913" s="157" t="s">
        <v>4129</v>
      </c>
      <c r="I3913" s="157" t="s">
        <v>4129</v>
      </c>
      <c r="J3913" t="s">
        <v>623</v>
      </c>
      <c r="L3913" s="157" t="s">
        <v>2611</v>
      </c>
    </row>
    <row r="3914" spans="1:12" x14ac:dyDescent="0.2">
      <c r="A3914" t="s">
        <v>4231</v>
      </c>
      <c r="B3914">
        <v>18102</v>
      </c>
      <c r="C3914" t="s">
        <v>2498</v>
      </c>
      <c r="D3914" s="157" t="s">
        <v>2705</v>
      </c>
      <c r="E3914">
        <v>22</v>
      </c>
      <c r="F3914" t="s">
        <v>4215</v>
      </c>
      <c r="G3914" t="s">
        <v>724</v>
      </c>
      <c r="H3914" s="157" t="s">
        <v>4023</v>
      </c>
      <c r="I3914" s="157" t="s">
        <v>4023</v>
      </c>
      <c r="J3914" t="s">
        <v>623</v>
      </c>
      <c r="L3914" s="157" t="s">
        <v>2611</v>
      </c>
    </row>
    <row r="3915" spans="1:12" x14ac:dyDescent="0.2">
      <c r="A3915" t="s">
        <v>4231</v>
      </c>
      <c r="B3915">
        <v>18102</v>
      </c>
      <c r="C3915" t="s">
        <v>2498</v>
      </c>
      <c r="D3915" s="157" t="s">
        <v>2705</v>
      </c>
      <c r="E3915">
        <v>23</v>
      </c>
      <c r="F3915" t="s">
        <v>4216</v>
      </c>
      <c r="G3915" t="s">
        <v>721</v>
      </c>
      <c r="H3915" s="157" t="s">
        <v>4025</v>
      </c>
      <c r="I3915" s="157" t="s">
        <v>4025</v>
      </c>
      <c r="J3915" t="s">
        <v>623</v>
      </c>
      <c r="L3915" s="157" t="s">
        <v>2611</v>
      </c>
    </row>
    <row r="3916" spans="1:12" x14ac:dyDescent="0.2">
      <c r="A3916" t="s">
        <v>4231</v>
      </c>
      <c r="B3916">
        <v>18102</v>
      </c>
      <c r="C3916" t="s">
        <v>2498</v>
      </c>
      <c r="D3916" s="157" t="s">
        <v>2705</v>
      </c>
      <c r="E3916">
        <v>24</v>
      </c>
      <c r="F3916" t="s">
        <v>4217</v>
      </c>
      <c r="G3916" t="s">
        <v>718</v>
      </c>
      <c r="H3916" s="157" t="s">
        <v>4130</v>
      </c>
      <c r="I3916" s="157" t="s">
        <v>4130</v>
      </c>
      <c r="J3916" t="s">
        <v>623</v>
      </c>
      <c r="L3916" s="157" t="s">
        <v>2611</v>
      </c>
    </row>
    <row r="3917" spans="1:12" x14ac:dyDescent="0.2">
      <c r="A3917" t="s">
        <v>4231</v>
      </c>
      <c r="B3917">
        <v>18102</v>
      </c>
      <c r="C3917" t="s">
        <v>2498</v>
      </c>
      <c r="D3917" s="157" t="s">
        <v>2705</v>
      </c>
      <c r="E3917">
        <v>25</v>
      </c>
      <c r="F3917" t="s">
        <v>4218</v>
      </c>
      <c r="G3917" t="s">
        <v>715</v>
      </c>
      <c r="H3917" s="157" t="s">
        <v>4027</v>
      </c>
      <c r="I3917" s="157" t="s">
        <v>4027</v>
      </c>
      <c r="J3917" t="s">
        <v>623</v>
      </c>
      <c r="L3917" s="157" t="s">
        <v>2611</v>
      </c>
    </row>
    <row r="3918" spans="1:12" x14ac:dyDescent="0.2">
      <c r="A3918" t="s">
        <v>4231</v>
      </c>
      <c r="B3918">
        <v>18102</v>
      </c>
      <c r="C3918" t="s">
        <v>2498</v>
      </c>
      <c r="D3918" s="157" t="s">
        <v>2705</v>
      </c>
      <c r="E3918">
        <v>26</v>
      </c>
      <c r="F3918" t="s">
        <v>4219</v>
      </c>
      <c r="G3918" t="s">
        <v>712</v>
      </c>
      <c r="H3918" s="157" t="s">
        <v>4028</v>
      </c>
      <c r="I3918" s="157" t="s">
        <v>4028</v>
      </c>
      <c r="J3918" t="s">
        <v>623</v>
      </c>
      <c r="L3918" s="157" t="s">
        <v>2611</v>
      </c>
    </row>
    <row r="3919" spans="1:12" x14ac:dyDescent="0.2">
      <c r="A3919" t="s">
        <v>4231</v>
      </c>
      <c r="B3919">
        <v>18102</v>
      </c>
      <c r="C3919" t="s">
        <v>2498</v>
      </c>
      <c r="D3919" s="157" t="s">
        <v>2705</v>
      </c>
      <c r="E3919">
        <v>27</v>
      </c>
      <c r="F3919" t="s">
        <v>4220</v>
      </c>
      <c r="G3919" t="s">
        <v>709</v>
      </c>
      <c r="H3919" s="157" t="s">
        <v>4029</v>
      </c>
      <c r="I3919" s="157" t="s">
        <v>4029</v>
      </c>
      <c r="J3919" t="s">
        <v>623</v>
      </c>
      <c r="L3919" s="157" t="s">
        <v>2611</v>
      </c>
    </row>
    <row r="3920" spans="1:12" x14ac:dyDescent="0.2">
      <c r="A3920" t="s">
        <v>4231</v>
      </c>
      <c r="B3920">
        <v>18102</v>
      </c>
      <c r="C3920" t="s">
        <v>2498</v>
      </c>
      <c r="D3920" s="157" t="s">
        <v>2705</v>
      </c>
      <c r="E3920">
        <v>28</v>
      </c>
      <c r="F3920" t="s">
        <v>3178</v>
      </c>
      <c r="G3920" t="s">
        <v>662</v>
      </c>
      <c r="H3920" s="157" t="s">
        <v>4030</v>
      </c>
      <c r="I3920" s="157" t="s">
        <v>4030</v>
      </c>
      <c r="J3920" t="s">
        <v>623</v>
      </c>
      <c r="L3920" s="157" t="s">
        <v>2611</v>
      </c>
    </row>
    <row r="3921" spans="1:12" x14ac:dyDescent="0.2">
      <c r="A3921" t="s">
        <v>4231</v>
      </c>
      <c r="B3921">
        <v>18102</v>
      </c>
      <c r="C3921" t="s">
        <v>2498</v>
      </c>
      <c r="D3921" s="157" t="s">
        <v>2705</v>
      </c>
      <c r="E3921">
        <v>29</v>
      </c>
      <c r="F3921" t="s">
        <v>3179</v>
      </c>
      <c r="G3921" t="s">
        <v>659</v>
      </c>
      <c r="H3921" s="157" t="s">
        <v>4031</v>
      </c>
      <c r="I3921" s="157" t="s">
        <v>4031</v>
      </c>
      <c r="J3921" t="s">
        <v>623</v>
      </c>
      <c r="L3921" s="157" t="s">
        <v>2611</v>
      </c>
    </row>
    <row r="3922" spans="1:12" x14ac:dyDescent="0.2">
      <c r="A3922" t="s">
        <v>4231</v>
      </c>
      <c r="B3922">
        <v>18102</v>
      </c>
      <c r="C3922" t="s">
        <v>2498</v>
      </c>
      <c r="D3922" s="157" t="s">
        <v>2705</v>
      </c>
      <c r="E3922">
        <v>30</v>
      </c>
      <c r="F3922" t="s">
        <v>2851</v>
      </c>
      <c r="G3922" t="s">
        <v>783</v>
      </c>
      <c r="H3922" s="157" t="s">
        <v>4032</v>
      </c>
      <c r="I3922" s="157" t="s">
        <v>4032</v>
      </c>
      <c r="J3922" t="s">
        <v>623</v>
      </c>
      <c r="L3922" s="157" t="s">
        <v>2611</v>
      </c>
    </row>
    <row r="3923" spans="1:12" x14ac:dyDescent="0.2">
      <c r="A3923" t="s">
        <v>4231</v>
      </c>
      <c r="B3923">
        <v>18102</v>
      </c>
      <c r="C3923" t="s">
        <v>2498</v>
      </c>
      <c r="D3923" s="157" t="s">
        <v>2705</v>
      </c>
      <c r="E3923">
        <v>31</v>
      </c>
      <c r="F3923" t="s">
        <v>3186</v>
      </c>
      <c r="G3923" t="s">
        <v>638</v>
      </c>
      <c r="H3923" s="157" t="s">
        <v>4224</v>
      </c>
      <c r="I3923" s="157" t="s">
        <v>4224</v>
      </c>
      <c r="J3923" t="s">
        <v>623</v>
      </c>
      <c r="L3923" s="157" t="s">
        <v>2611</v>
      </c>
    </row>
    <row r="3924" spans="1:12" x14ac:dyDescent="0.2">
      <c r="A3924" t="s">
        <v>4231</v>
      </c>
      <c r="B3924">
        <v>18102</v>
      </c>
      <c r="C3924" t="s">
        <v>2498</v>
      </c>
      <c r="D3924" s="157" t="s">
        <v>2705</v>
      </c>
      <c r="E3924">
        <v>32</v>
      </c>
      <c r="F3924" t="s">
        <v>3712</v>
      </c>
      <c r="G3924" t="s">
        <v>1096</v>
      </c>
      <c r="H3924" s="157" t="s">
        <v>4224</v>
      </c>
      <c r="I3924" s="157" t="s">
        <v>4224</v>
      </c>
      <c r="J3924" t="s">
        <v>623</v>
      </c>
      <c r="L3924" s="157" t="s">
        <v>2611</v>
      </c>
    </row>
    <row r="3925" spans="1:12" x14ac:dyDescent="0.2">
      <c r="A3925" t="s">
        <v>4231</v>
      </c>
      <c r="B3925">
        <v>18102</v>
      </c>
      <c r="C3925" t="s">
        <v>2498</v>
      </c>
      <c r="D3925" s="157" t="s">
        <v>2705</v>
      </c>
      <c r="E3925">
        <v>33</v>
      </c>
      <c r="F3925" t="s">
        <v>3182</v>
      </c>
      <c r="G3925" t="s">
        <v>650</v>
      </c>
      <c r="H3925" s="157" t="s">
        <v>4033</v>
      </c>
      <c r="I3925" s="157" t="s">
        <v>4033</v>
      </c>
      <c r="J3925" t="s">
        <v>623</v>
      </c>
      <c r="L3925" s="157" t="s">
        <v>2611</v>
      </c>
    </row>
    <row r="3926" spans="1:12" x14ac:dyDescent="0.2">
      <c r="A3926" t="s">
        <v>4231</v>
      </c>
      <c r="B3926">
        <v>18102</v>
      </c>
      <c r="C3926" t="s">
        <v>2498</v>
      </c>
      <c r="D3926" s="157" t="s">
        <v>2705</v>
      </c>
      <c r="E3926">
        <v>34</v>
      </c>
      <c r="F3926" t="s">
        <v>3183</v>
      </c>
      <c r="G3926" t="s">
        <v>647</v>
      </c>
      <c r="H3926" s="157" t="s">
        <v>4033</v>
      </c>
      <c r="I3926" s="157" t="s">
        <v>4033</v>
      </c>
      <c r="J3926" t="s">
        <v>623</v>
      </c>
      <c r="L3926" s="157" t="s">
        <v>2611</v>
      </c>
    </row>
    <row r="3927" spans="1:12" x14ac:dyDescent="0.2">
      <c r="A3927" t="s">
        <v>4231</v>
      </c>
      <c r="B3927">
        <v>18102</v>
      </c>
      <c r="C3927" t="s">
        <v>2498</v>
      </c>
      <c r="D3927" s="157" t="s">
        <v>2705</v>
      </c>
      <c r="E3927">
        <v>35</v>
      </c>
      <c r="F3927" t="s">
        <v>3184</v>
      </c>
      <c r="G3927" t="s">
        <v>644</v>
      </c>
      <c r="H3927" s="157" t="s">
        <v>4034</v>
      </c>
      <c r="I3927" s="157" t="s">
        <v>4034</v>
      </c>
      <c r="J3927" t="s">
        <v>623</v>
      </c>
      <c r="L3927" s="157" t="s">
        <v>2611</v>
      </c>
    </row>
    <row r="3928" spans="1:12" x14ac:dyDescent="0.2">
      <c r="A3928" t="s">
        <v>4231</v>
      </c>
      <c r="B3928">
        <v>18102</v>
      </c>
      <c r="C3928" t="s">
        <v>2498</v>
      </c>
      <c r="D3928" s="157" t="s">
        <v>2705</v>
      </c>
      <c r="E3928">
        <v>36</v>
      </c>
      <c r="F3928" t="s">
        <v>3185</v>
      </c>
      <c r="G3928" t="s">
        <v>641</v>
      </c>
      <c r="H3928" s="157" t="s">
        <v>4035</v>
      </c>
      <c r="I3928" s="157" t="s">
        <v>4035</v>
      </c>
      <c r="J3928" t="s">
        <v>623</v>
      </c>
      <c r="L3928" s="157" t="s">
        <v>2611</v>
      </c>
    </row>
    <row r="3929" spans="1:12" x14ac:dyDescent="0.2">
      <c r="A3929" t="s">
        <v>4231</v>
      </c>
      <c r="B3929">
        <v>18102</v>
      </c>
      <c r="C3929" t="s">
        <v>2498</v>
      </c>
      <c r="D3929" s="157" t="s">
        <v>2705</v>
      </c>
      <c r="E3929">
        <v>37</v>
      </c>
      <c r="F3929" t="s">
        <v>3186</v>
      </c>
      <c r="G3929" t="s">
        <v>638</v>
      </c>
      <c r="H3929" s="157" t="s">
        <v>4225</v>
      </c>
      <c r="I3929" s="157" t="s">
        <v>4225</v>
      </c>
      <c r="J3929" t="s">
        <v>623</v>
      </c>
      <c r="L3929" s="157" t="s">
        <v>2611</v>
      </c>
    </row>
    <row r="3930" spans="1:12" x14ac:dyDescent="0.2">
      <c r="A3930" t="s">
        <v>4231</v>
      </c>
      <c r="B3930">
        <v>18102</v>
      </c>
      <c r="C3930" t="s">
        <v>2498</v>
      </c>
      <c r="D3930" s="157" t="s">
        <v>2705</v>
      </c>
      <c r="E3930">
        <v>38</v>
      </c>
      <c r="F3930" t="s">
        <v>2852</v>
      </c>
      <c r="G3930" t="s">
        <v>635</v>
      </c>
      <c r="H3930" s="157" t="s">
        <v>4226</v>
      </c>
      <c r="I3930" s="157" t="s">
        <v>4226</v>
      </c>
      <c r="J3930" t="s">
        <v>623</v>
      </c>
      <c r="L3930" s="157" t="s">
        <v>2611</v>
      </c>
    </row>
    <row r="3931" spans="1:12" x14ac:dyDescent="0.2">
      <c r="A3931" t="s">
        <v>4231</v>
      </c>
      <c r="B3931">
        <v>18102</v>
      </c>
      <c r="C3931" t="s">
        <v>2498</v>
      </c>
      <c r="D3931" s="157" t="s">
        <v>2705</v>
      </c>
      <c r="E3931">
        <v>39</v>
      </c>
      <c r="F3931" t="s">
        <v>3187</v>
      </c>
      <c r="G3931" t="s">
        <v>987</v>
      </c>
      <c r="H3931" s="157" t="s">
        <v>4227</v>
      </c>
      <c r="I3931" s="157" t="s">
        <v>4227</v>
      </c>
      <c r="J3931" t="s">
        <v>623</v>
      </c>
      <c r="L3931" s="157" t="s">
        <v>2611</v>
      </c>
    </row>
    <row r="3932" spans="1:12" x14ac:dyDescent="0.2">
      <c r="A3932" t="s">
        <v>4231</v>
      </c>
      <c r="B3932">
        <v>18102</v>
      </c>
      <c r="C3932" t="s">
        <v>2498</v>
      </c>
      <c r="D3932" s="157" t="s">
        <v>2705</v>
      </c>
      <c r="E3932">
        <v>40</v>
      </c>
      <c r="F3932" t="s">
        <v>2853</v>
      </c>
      <c r="G3932" t="s">
        <v>629</v>
      </c>
      <c r="H3932" s="157" t="s">
        <v>4228</v>
      </c>
      <c r="I3932" s="157" t="s">
        <v>4228</v>
      </c>
      <c r="J3932" t="s">
        <v>623</v>
      </c>
      <c r="L3932" s="157" t="s">
        <v>2611</v>
      </c>
    </row>
    <row r="3933" spans="1:12" x14ac:dyDescent="0.2">
      <c r="A3933" t="s">
        <v>4231</v>
      </c>
      <c r="B3933">
        <v>18102</v>
      </c>
      <c r="C3933" t="s">
        <v>2498</v>
      </c>
      <c r="D3933" s="157" t="s">
        <v>2705</v>
      </c>
      <c r="E3933">
        <v>41</v>
      </c>
      <c r="F3933" t="s">
        <v>2854</v>
      </c>
      <c r="G3933" t="s">
        <v>620</v>
      </c>
      <c r="H3933" s="157" t="s">
        <v>3097</v>
      </c>
      <c r="I3933" s="157" t="s">
        <v>3097</v>
      </c>
      <c r="J3933" t="s">
        <v>623</v>
      </c>
      <c r="L3933" s="157" t="s">
        <v>2611</v>
      </c>
    </row>
    <row r="3934" spans="1:12" x14ac:dyDescent="0.2">
      <c r="A3934" t="s">
        <v>4231</v>
      </c>
      <c r="B3934">
        <v>18102</v>
      </c>
      <c r="C3934" t="s">
        <v>2498</v>
      </c>
      <c r="D3934" s="157" t="s">
        <v>2705</v>
      </c>
      <c r="E3934">
        <v>42</v>
      </c>
      <c r="F3934" t="s">
        <v>2920</v>
      </c>
      <c r="G3934" t="s">
        <v>623</v>
      </c>
      <c r="H3934" s="157" t="s">
        <v>3485</v>
      </c>
      <c r="I3934" s="157" t="s">
        <v>3485</v>
      </c>
      <c r="J3934" t="s">
        <v>623</v>
      </c>
      <c r="L3934" s="157" t="s">
        <v>2611</v>
      </c>
    </row>
    <row r="3935" spans="1:12" x14ac:dyDescent="0.2">
      <c r="A3935" t="s">
        <v>4232</v>
      </c>
      <c r="B3935">
        <v>18102</v>
      </c>
      <c r="C3935" t="s">
        <v>2498</v>
      </c>
      <c r="D3935" s="157" t="s">
        <v>2293</v>
      </c>
      <c r="E3935">
        <v>1</v>
      </c>
      <c r="F3935" t="s">
        <v>2845</v>
      </c>
      <c r="G3935" t="s">
        <v>231</v>
      </c>
      <c r="H3935" s="157" t="s">
        <v>3509</v>
      </c>
      <c r="I3935" s="157" t="s">
        <v>3509</v>
      </c>
      <c r="J3935" t="s">
        <v>623</v>
      </c>
      <c r="L3935" s="157" t="s">
        <v>2611</v>
      </c>
    </row>
    <row r="3936" spans="1:12" x14ac:dyDescent="0.2">
      <c r="A3936" t="s">
        <v>4232</v>
      </c>
      <c r="B3936">
        <v>18102</v>
      </c>
      <c r="C3936" t="s">
        <v>2498</v>
      </c>
      <c r="D3936" s="157" t="s">
        <v>2293</v>
      </c>
      <c r="E3936">
        <v>2</v>
      </c>
      <c r="F3936" t="s">
        <v>2915</v>
      </c>
      <c r="G3936" t="s">
        <v>692</v>
      </c>
      <c r="H3936" s="157" t="s">
        <v>3511</v>
      </c>
      <c r="I3936" s="157" t="s">
        <v>3511</v>
      </c>
      <c r="J3936" t="s">
        <v>623</v>
      </c>
      <c r="L3936" s="157" t="s">
        <v>2611</v>
      </c>
    </row>
    <row r="3937" spans="1:12" x14ac:dyDescent="0.2">
      <c r="A3937" t="s">
        <v>4232</v>
      </c>
      <c r="B3937">
        <v>18102</v>
      </c>
      <c r="C3937" t="s">
        <v>2498</v>
      </c>
      <c r="D3937" s="157" t="s">
        <v>2293</v>
      </c>
      <c r="E3937">
        <v>3</v>
      </c>
      <c r="F3937" t="s">
        <v>2916</v>
      </c>
      <c r="G3937" t="s">
        <v>695</v>
      </c>
      <c r="H3937" s="157" t="s">
        <v>3512</v>
      </c>
      <c r="I3937" s="157" t="s">
        <v>3512</v>
      </c>
      <c r="J3937" t="s">
        <v>623</v>
      </c>
      <c r="L3937" s="157" t="s">
        <v>2611</v>
      </c>
    </row>
    <row r="3938" spans="1:12" x14ac:dyDescent="0.2">
      <c r="A3938" t="s">
        <v>4232</v>
      </c>
      <c r="B3938">
        <v>18102</v>
      </c>
      <c r="C3938" t="s">
        <v>2498</v>
      </c>
      <c r="D3938" s="157" t="s">
        <v>2293</v>
      </c>
      <c r="E3938">
        <v>4</v>
      </c>
      <c r="F3938" t="s">
        <v>2917</v>
      </c>
      <c r="G3938" t="s">
        <v>697</v>
      </c>
      <c r="H3938" s="157" t="s">
        <v>3811</v>
      </c>
      <c r="I3938" s="157" t="s">
        <v>3811</v>
      </c>
      <c r="J3938" t="s">
        <v>623</v>
      </c>
      <c r="L3938" s="157" t="s">
        <v>2611</v>
      </c>
    </row>
    <row r="3939" spans="1:12" x14ac:dyDescent="0.2">
      <c r="A3939" t="s">
        <v>4232</v>
      </c>
      <c r="B3939">
        <v>18102</v>
      </c>
      <c r="C3939" t="s">
        <v>2498</v>
      </c>
      <c r="D3939" s="157" t="s">
        <v>2293</v>
      </c>
      <c r="E3939">
        <v>5</v>
      </c>
      <c r="F3939" t="s">
        <v>2918</v>
      </c>
      <c r="G3939" t="s">
        <v>695</v>
      </c>
      <c r="H3939" s="157" t="s">
        <v>3513</v>
      </c>
      <c r="I3939" s="157" t="s">
        <v>3513</v>
      </c>
      <c r="J3939" t="s">
        <v>623</v>
      </c>
      <c r="L3939" s="157" t="s">
        <v>2611</v>
      </c>
    </row>
    <row r="3940" spans="1:12" x14ac:dyDescent="0.2">
      <c r="A3940" t="s">
        <v>4232</v>
      </c>
      <c r="B3940">
        <v>18102</v>
      </c>
      <c r="C3940" t="s">
        <v>2498</v>
      </c>
      <c r="D3940" s="157" t="s">
        <v>2293</v>
      </c>
      <c r="E3940">
        <v>6</v>
      </c>
      <c r="F3940" t="s">
        <v>2919</v>
      </c>
      <c r="G3940" t="s">
        <v>692</v>
      </c>
      <c r="H3940" s="157" t="s">
        <v>3812</v>
      </c>
      <c r="I3940" s="157" t="s">
        <v>3812</v>
      </c>
      <c r="J3940" t="s">
        <v>623</v>
      </c>
      <c r="L3940" s="157" t="s">
        <v>2611</v>
      </c>
    </row>
    <row r="3941" spans="1:12" x14ac:dyDescent="0.2">
      <c r="A3941" t="s">
        <v>4232</v>
      </c>
      <c r="B3941">
        <v>18102</v>
      </c>
      <c r="C3941" t="s">
        <v>2498</v>
      </c>
      <c r="D3941" s="157" t="s">
        <v>2293</v>
      </c>
      <c r="E3941">
        <v>7</v>
      </c>
      <c r="F3941" t="s">
        <v>2846</v>
      </c>
      <c r="G3941" t="s">
        <v>228</v>
      </c>
      <c r="H3941" s="157" t="s">
        <v>3514</v>
      </c>
      <c r="I3941" s="157" t="s">
        <v>3514</v>
      </c>
      <c r="J3941" t="s">
        <v>623</v>
      </c>
      <c r="L3941" s="157" t="s">
        <v>2611</v>
      </c>
    </row>
    <row r="3942" spans="1:12" x14ac:dyDescent="0.2">
      <c r="A3942" t="s">
        <v>4232</v>
      </c>
      <c r="B3942">
        <v>18102</v>
      </c>
      <c r="C3942" t="s">
        <v>2498</v>
      </c>
      <c r="D3942" s="157" t="s">
        <v>2293</v>
      </c>
      <c r="E3942">
        <v>8</v>
      </c>
      <c r="F3942" t="s">
        <v>3168</v>
      </c>
      <c r="G3942" t="s">
        <v>225</v>
      </c>
      <c r="H3942" s="157" t="s">
        <v>3515</v>
      </c>
      <c r="I3942" s="157" t="s">
        <v>3515</v>
      </c>
      <c r="J3942" t="s">
        <v>623</v>
      </c>
      <c r="L3942" s="157" t="s">
        <v>2611</v>
      </c>
    </row>
    <row r="3943" spans="1:12" x14ac:dyDescent="0.2">
      <c r="A3943" t="s">
        <v>4232</v>
      </c>
      <c r="B3943">
        <v>18102</v>
      </c>
      <c r="C3943" t="s">
        <v>2498</v>
      </c>
      <c r="D3943" s="157" t="s">
        <v>2293</v>
      </c>
      <c r="E3943">
        <v>9</v>
      </c>
      <c r="F3943" t="s">
        <v>2847</v>
      </c>
      <c r="G3943" t="s">
        <v>222</v>
      </c>
      <c r="H3943" s="157" t="s">
        <v>3516</v>
      </c>
      <c r="I3943" s="157" t="s">
        <v>3516</v>
      </c>
      <c r="J3943" t="s">
        <v>623</v>
      </c>
      <c r="L3943" s="157" t="s">
        <v>2611</v>
      </c>
    </row>
    <row r="3944" spans="1:12" x14ac:dyDescent="0.2">
      <c r="A3944" t="s">
        <v>4232</v>
      </c>
      <c r="B3944">
        <v>18102</v>
      </c>
      <c r="C3944" t="s">
        <v>2498</v>
      </c>
      <c r="D3944" s="157" t="s">
        <v>2293</v>
      </c>
      <c r="E3944">
        <v>10</v>
      </c>
      <c r="F3944" t="s">
        <v>3170</v>
      </c>
      <c r="G3944" t="s">
        <v>219</v>
      </c>
      <c r="H3944" s="157" t="s">
        <v>3517</v>
      </c>
      <c r="I3944" s="157" t="s">
        <v>3517</v>
      </c>
      <c r="J3944" t="s">
        <v>623</v>
      </c>
      <c r="L3944" s="157" t="s">
        <v>2611</v>
      </c>
    </row>
    <row r="3945" spans="1:12" x14ac:dyDescent="0.2">
      <c r="A3945" t="s">
        <v>4232</v>
      </c>
      <c r="B3945">
        <v>18102</v>
      </c>
      <c r="C3945" t="s">
        <v>2498</v>
      </c>
      <c r="D3945" s="157" t="s">
        <v>2293</v>
      </c>
      <c r="E3945">
        <v>11</v>
      </c>
      <c r="F3945" t="s">
        <v>3169</v>
      </c>
      <c r="G3945" t="s">
        <v>219</v>
      </c>
      <c r="H3945" s="157" t="s">
        <v>3520</v>
      </c>
      <c r="I3945" s="157" t="s">
        <v>3520</v>
      </c>
      <c r="J3945" t="s">
        <v>623</v>
      </c>
      <c r="L3945" s="157" t="s">
        <v>2611</v>
      </c>
    </row>
    <row r="3946" spans="1:12" x14ac:dyDescent="0.2">
      <c r="A3946" t="s">
        <v>4232</v>
      </c>
      <c r="B3946">
        <v>18102</v>
      </c>
      <c r="C3946" t="s">
        <v>2498</v>
      </c>
      <c r="D3946" s="157" t="s">
        <v>2293</v>
      </c>
      <c r="E3946">
        <v>12</v>
      </c>
      <c r="F3946" t="s">
        <v>3171</v>
      </c>
      <c r="G3946" t="s">
        <v>787</v>
      </c>
      <c r="H3946" s="157" t="s">
        <v>3521</v>
      </c>
      <c r="I3946" s="157" t="s">
        <v>3521</v>
      </c>
      <c r="J3946" t="s">
        <v>623</v>
      </c>
      <c r="L3946" s="157" t="s">
        <v>2611</v>
      </c>
    </row>
    <row r="3947" spans="1:12" x14ac:dyDescent="0.2">
      <c r="A3947" t="s">
        <v>4232</v>
      </c>
      <c r="B3947">
        <v>18102</v>
      </c>
      <c r="C3947" t="s">
        <v>2498</v>
      </c>
      <c r="D3947" s="157" t="s">
        <v>2293</v>
      </c>
      <c r="E3947">
        <v>13</v>
      </c>
      <c r="F3947" t="s">
        <v>2848</v>
      </c>
      <c r="G3947" t="s">
        <v>689</v>
      </c>
      <c r="H3947" s="157" t="s">
        <v>3813</v>
      </c>
      <c r="I3947" s="157" t="s">
        <v>3813</v>
      </c>
      <c r="J3947" t="s">
        <v>623</v>
      </c>
      <c r="L3947" s="157" t="s">
        <v>2611</v>
      </c>
    </row>
    <row r="3948" spans="1:12" x14ac:dyDescent="0.2">
      <c r="A3948" t="s">
        <v>4232</v>
      </c>
      <c r="B3948">
        <v>18102</v>
      </c>
      <c r="C3948" t="s">
        <v>2498</v>
      </c>
      <c r="D3948" s="157" t="s">
        <v>2293</v>
      </c>
      <c r="E3948">
        <v>14</v>
      </c>
      <c r="F3948" t="s">
        <v>3172</v>
      </c>
      <c r="G3948" t="s">
        <v>686</v>
      </c>
      <c r="H3948" s="157" t="s">
        <v>4230</v>
      </c>
      <c r="I3948" s="157" t="s">
        <v>4230</v>
      </c>
      <c r="J3948" t="s">
        <v>623</v>
      </c>
      <c r="L3948" s="157" t="s">
        <v>2611</v>
      </c>
    </row>
    <row r="3949" spans="1:12" x14ac:dyDescent="0.2">
      <c r="A3949" t="s">
        <v>4232</v>
      </c>
      <c r="B3949">
        <v>18102</v>
      </c>
      <c r="C3949" t="s">
        <v>2498</v>
      </c>
      <c r="D3949" s="157" t="s">
        <v>2293</v>
      </c>
      <c r="E3949">
        <v>15</v>
      </c>
      <c r="F3949" t="s">
        <v>3173</v>
      </c>
      <c r="G3949" t="s">
        <v>683</v>
      </c>
      <c r="H3949" s="157" t="s">
        <v>3522</v>
      </c>
      <c r="I3949" s="157" t="s">
        <v>3522</v>
      </c>
      <c r="J3949" t="s">
        <v>623</v>
      </c>
      <c r="L3949" s="157" t="s">
        <v>2611</v>
      </c>
    </row>
    <row r="3950" spans="1:12" x14ac:dyDescent="0.2">
      <c r="A3950" t="s">
        <v>4232</v>
      </c>
      <c r="B3950">
        <v>18102</v>
      </c>
      <c r="C3950" t="s">
        <v>2498</v>
      </c>
      <c r="D3950" s="157" t="s">
        <v>2293</v>
      </c>
      <c r="E3950">
        <v>16</v>
      </c>
      <c r="F3950" t="s">
        <v>2849</v>
      </c>
      <c r="G3950" t="s">
        <v>680</v>
      </c>
      <c r="H3950" s="157" t="s">
        <v>3523</v>
      </c>
      <c r="I3950" s="157" t="s">
        <v>3523</v>
      </c>
      <c r="J3950" t="s">
        <v>623</v>
      </c>
      <c r="L3950" s="157" t="s">
        <v>2611</v>
      </c>
    </row>
    <row r="3951" spans="1:12" x14ac:dyDescent="0.2">
      <c r="A3951" t="s">
        <v>4232</v>
      </c>
      <c r="B3951">
        <v>18102</v>
      </c>
      <c r="C3951" t="s">
        <v>2498</v>
      </c>
      <c r="D3951" s="157" t="s">
        <v>2293</v>
      </c>
      <c r="E3951">
        <v>17</v>
      </c>
      <c r="F3951" t="s">
        <v>3174</v>
      </c>
      <c r="G3951" t="s">
        <v>677</v>
      </c>
      <c r="H3951" s="157" t="s">
        <v>3524</v>
      </c>
      <c r="I3951" s="157" t="s">
        <v>3524</v>
      </c>
      <c r="J3951" t="s">
        <v>623</v>
      </c>
      <c r="L3951" s="157" t="s">
        <v>2611</v>
      </c>
    </row>
    <row r="3952" spans="1:12" x14ac:dyDescent="0.2">
      <c r="A3952" t="s">
        <v>4232</v>
      </c>
      <c r="B3952">
        <v>18102</v>
      </c>
      <c r="C3952" t="s">
        <v>2498</v>
      </c>
      <c r="D3952" s="157" t="s">
        <v>2293</v>
      </c>
      <c r="E3952">
        <v>18</v>
      </c>
      <c r="F3952" t="s">
        <v>3175</v>
      </c>
      <c r="G3952" t="s">
        <v>674</v>
      </c>
      <c r="H3952" s="157" t="s">
        <v>3525</v>
      </c>
      <c r="I3952" s="157" t="s">
        <v>3525</v>
      </c>
      <c r="J3952" t="s">
        <v>623</v>
      </c>
      <c r="L3952" s="157" t="s">
        <v>2611</v>
      </c>
    </row>
    <row r="3953" spans="1:12" x14ac:dyDescent="0.2">
      <c r="A3953" t="s">
        <v>4232</v>
      </c>
      <c r="B3953">
        <v>18102</v>
      </c>
      <c r="C3953" t="s">
        <v>2498</v>
      </c>
      <c r="D3953" s="157" t="s">
        <v>2293</v>
      </c>
      <c r="E3953">
        <v>19</v>
      </c>
      <c r="F3953" t="s">
        <v>3176</v>
      </c>
      <c r="G3953" t="s">
        <v>671</v>
      </c>
      <c r="H3953" s="157" t="s">
        <v>3814</v>
      </c>
      <c r="I3953" s="157" t="s">
        <v>3814</v>
      </c>
      <c r="J3953" t="s">
        <v>623</v>
      </c>
      <c r="L3953" s="157" t="s">
        <v>2611</v>
      </c>
    </row>
    <row r="3954" spans="1:12" x14ac:dyDescent="0.2">
      <c r="A3954" t="s">
        <v>4232</v>
      </c>
      <c r="B3954">
        <v>18102</v>
      </c>
      <c r="C3954" t="s">
        <v>2498</v>
      </c>
      <c r="D3954" s="157" t="s">
        <v>2293</v>
      </c>
      <c r="E3954">
        <v>20</v>
      </c>
      <c r="F3954" t="s">
        <v>2850</v>
      </c>
      <c r="G3954" t="s">
        <v>668</v>
      </c>
      <c r="H3954" s="157" t="s">
        <v>3815</v>
      </c>
      <c r="I3954" s="157" t="s">
        <v>3815</v>
      </c>
      <c r="J3954" t="s">
        <v>623</v>
      </c>
      <c r="L3954" s="157" t="s">
        <v>2611</v>
      </c>
    </row>
    <row r="3955" spans="1:12" x14ac:dyDescent="0.2">
      <c r="A3955" t="s">
        <v>4232</v>
      </c>
      <c r="B3955">
        <v>18102</v>
      </c>
      <c r="C3955" t="s">
        <v>2498</v>
      </c>
      <c r="D3955" s="157" t="s">
        <v>2293</v>
      </c>
      <c r="E3955">
        <v>21</v>
      </c>
      <c r="F3955" t="s">
        <v>4214</v>
      </c>
      <c r="G3955" t="s">
        <v>727</v>
      </c>
      <c r="H3955" s="157" t="s">
        <v>3816</v>
      </c>
      <c r="I3955" s="157" t="s">
        <v>3816</v>
      </c>
      <c r="J3955" t="s">
        <v>623</v>
      </c>
      <c r="L3955" s="157" t="s">
        <v>2611</v>
      </c>
    </row>
    <row r="3956" spans="1:12" x14ac:dyDescent="0.2">
      <c r="A3956" t="s">
        <v>4232</v>
      </c>
      <c r="B3956">
        <v>18102</v>
      </c>
      <c r="C3956" t="s">
        <v>2498</v>
      </c>
      <c r="D3956" s="157" t="s">
        <v>2293</v>
      </c>
      <c r="E3956">
        <v>22</v>
      </c>
      <c r="F3956" t="s">
        <v>4215</v>
      </c>
      <c r="G3956" t="s">
        <v>724</v>
      </c>
      <c r="H3956" s="157" t="s">
        <v>3526</v>
      </c>
      <c r="I3956" s="157" t="s">
        <v>3526</v>
      </c>
      <c r="J3956" t="s">
        <v>623</v>
      </c>
      <c r="L3956" s="157" t="s">
        <v>2611</v>
      </c>
    </row>
    <row r="3957" spans="1:12" x14ac:dyDescent="0.2">
      <c r="A3957" t="s">
        <v>4232</v>
      </c>
      <c r="B3957">
        <v>18102</v>
      </c>
      <c r="C3957" t="s">
        <v>2498</v>
      </c>
      <c r="D3957" s="157" t="s">
        <v>2293</v>
      </c>
      <c r="E3957">
        <v>23</v>
      </c>
      <c r="F3957" t="s">
        <v>4216</v>
      </c>
      <c r="G3957" t="s">
        <v>721</v>
      </c>
      <c r="H3957" s="157" t="s">
        <v>3528</v>
      </c>
      <c r="I3957" s="157" t="s">
        <v>3528</v>
      </c>
      <c r="J3957" t="s">
        <v>623</v>
      </c>
      <c r="L3957" s="157" t="s">
        <v>2611</v>
      </c>
    </row>
    <row r="3958" spans="1:12" x14ac:dyDescent="0.2">
      <c r="A3958" t="s">
        <v>4232</v>
      </c>
      <c r="B3958">
        <v>18102</v>
      </c>
      <c r="C3958" t="s">
        <v>2498</v>
      </c>
      <c r="D3958" s="157" t="s">
        <v>2293</v>
      </c>
      <c r="E3958">
        <v>24</v>
      </c>
      <c r="F3958" t="s">
        <v>4217</v>
      </c>
      <c r="G3958" t="s">
        <v>718</v>
      </c>
      <c r="H3958" s="157" t="s">
        <v>3817</v>
      </c>
      <c r="I3958" s="157" t="s">
        <v>3817</v>
      </c>
      <c r="J3958" t="s">
        <v>623</v>
      </c>
      <c r="L3958" s="157" t="s">
        <v>2611</v>
      </c>
    </row>
    <row r="3959" spans="1:12" x14ac:dyDescent="0.2">
      <c r="A3959" t="s">
        <v>4232</v>
      </c>
      <c r="B3959">
        <v>18102</v>
      </c>
      <c r="C3959" t="s">
        <v>2498</v>
      </c>
      <c r="D3959" s="157" t="s">
        <v>2293</v>
      </c>
      <c r="E3959">
        <v>25</v>
      </c>
      <c r="F3959" t="s">
        <v>4218</v>
      </c>
      <c r="G3959" t="s">
        <v>715</v>
      </c>
      <c r="H3959" s="157" t="s">
        <v>3530</v>
      </c>
      <c r="I3959" s="157" t="s">
        <v>3530</v>
      </c>
      <c r="J3959" t="s">
        <v>623</v>
      </c>
      <c r="L3959" s="157" t="s">
        <v>2611</v>
      </c>
    </row>
    <row r="3960" spans="1:12" x14ac:dyDescent="0.2">
      <c r="A3960" t="s">
        <v>4232</v>
      </c>
      <c r="B3960">
        <v>18102</v>
      </c>
      <c r="C3960" t="s">
        <v>2498</v>
      </c>
      <c r="D3960" s="157" t="s">
        <v>2293</v>
      </c>
      <c r="E3960">
        <v>26</v>
      </c>
      <c r="F3960" t="s">
        <v>4219</v>
      </c>
      <c r="G3960" t="s">
        <v>712</v>
      </c>
      <c r="H3960" s="157" t="s">
        <v>3939</v>
      </c>
      <c r="I3960" s="157" t="s">
        <v>3939</v>
      </c>
      <c r="J3960" t="s">
        <v>623</v>
      </c>
      <c r="L3960" s="157" t="s">
        <v>2611</v>
      </c>
    </row>
    <row r="3961" spans="1:12" x14ac:dyDescent="0.2">
      <c r="A3961" t="s">
        <v>4232</v>
      </c>
      <c r="B3961">
        <v>18102</v>
      </c>
      <c r="C3961" t="s">
        <v>2498</v>
      </c>
      <c r="D3961" s="157" t="s">
        <v>2293</v>
      </c>
      <c r="E3961">
        <v>27</v>
      </c>
      <c r="F3961" t="s">
        <v>4220</v>
      </c>
      <c r="G3961" t="s">
        <v>709</v>
      </c>
      <c r="H3961" s="157" t="s">
        <v>3534</v>
      </c>
      <c r="I3961" s="157" t="s">
        <v>3534</v>
      </c>
      <c r="J3961" t="s">
        <v>623</v>
      </c>
      <c r="L3961" s="157" t="s">
        <v>2611</v>
      </c>
    </row>
    <row r="3962" spans="1:12" x14ac:dyDescent="0.2">
      <c r="A3962" t="s">
        <v>4232</v>
      </c>
      <c r="B3962">
        <v>18102</v>
      </c>
      <c r="C3962" t="s">
        <v>2498</v>
      </c>
      <c r="D3962" s="157" t="s">
        <v>2293</v>
      </c>
      <c r="E3962">
        <v>28</v>
      </c>
      <c r="F3962" t="s">
        <v>3178</v>
      </c>
      <c r="G3962" t="s">
        <v>662</v>
      </c>
      <c r="H3962" s="157" t="s">
        <v>3818</v>
      </c>
      <c r="I3962" s="157" t="s">
        <v>3818</v>
      </c>
      <c r="J3962" t="s">
        <v>623</v>
      </c>
      <c r="L3962" s="157" t="s">
        <v>2611</v>
      </c>
    </row>
    <row r="3963" spans="1:12" x14ac:dyDescent="0.2">
      <c r="A3963" t="s">
        <v>4232</v>
      </c>
      <c r="B3963">
        <v>18102</v>
      </c>
      <c r="C3963" t="s">
        <v>2498</v>
      </c>
      <c r="D3963" s="157" t="s">
        <v>2293</v>
      </c>
      <c r="E3963">
        <v>29</v>
      </c>
      <c r="F3963" t="s">
        <v>3179</v>
      </c>
      <c r="G3963" t="s">
        <v>659</v>
      </c>
      <c r="H3963" s="157" t="s">
        <v>3536</v>
      </c>
      <c r="I3963" s="157" t="s">
        <v>3536</v>
      </c>
      <c r="J3963" t="s">
        <v>623</v>
      </c>
      <c r="L3963" s="157" t="s">
        <v>2611</v>
      </c>
    </row>
    <row r="3964" spans="1:12" x14ac:dyDescent="0.2">
      <c r="A3964" t="s">
        <v>4232</v>
      </c>
      <c r="B3964">
        <v>18102</v>
      </c>
      <c r="C3964" t="s">
        <v>2498</v>
      </c>
      <c r="D3964" s="157" t="s">
        <v>2293</v>
      </c>
      <c r="E3964">
        <v>30</v>
      </c>
      <c r="F3964" t="s">
        <v>2851</v>
      </c>
      <c r="G3964" t="s">
        <v>783</v>
      </c>
      <c r="H3964" s="157" t="s">
        <v>3537</v>
      </c>
      <c r="I3964" s="157" t="s">
        <v>3537</v>
      </c>
      <c r="J3964" t="s">
        <v>623</v>
      </c>
      <c r="L3964" s="157" t="s">
        <v>2611</v>
      </c>
    </row>
    <row r="3965" spans="1:12" x14ac:dyDescent="0.2">
      <c r="A3965" t="s">
        <v>4232</v>
      </c>
      <c r="B3965">
        <v>18102</v>
      </c>
      <c r="C3965" t="s">
        <v>2498</v>
      </c>
      <c r="D3965" s="157" t="s">
        <v>2293</v>
      </c>
      <c r="E3965">
        <v>31</v>
      </c>
      <c r="F3965" t="s">
        <v>3186</v>
      </c>
      <c r="G3965" t="s">
        <v>638</v>
      </c>
      <c r="H3965" s="157" t="s">
        <v>3538</v>
      </c>
      <c r="I3965" s="157" t="s">
        <v>3538</v>
      </c>
      <c r="J3965" t="s">
        <v>623</v>
      </c>
      <c r="L3965" s="157" t="s">
        <v>2611</v>
      </c>
    </row>
    <row r="3966" spans="1:12" x14ac:dyDescent="0.2">
      <c r="A3966" t="s">
        <v>4232</v>
      </c>
      <c r="B3966">
        <v>18102</v>
      </c>
      <c r="C3966" t="s">
        <v>2498</v>
      </c>
      <c r="D3966" s="157" t="s">
        <v>2293</v>
      </c>
      <c r="E3966">
        <v>32</v>
      </c>
      <c r="F3966" t="s">
        <v>3712</v>
      </c>
      <c r="G3966" t="s">
        <v>1096</v>
      </c>
      <c r="H3966" s="157" t="s">
        <v>3538</v>
      </c>
      <c r="I3966" s="157" t="s">
        <v>3538</v>
      </c>
      <c r="J3966" t="s">
        <v>623</v>
      </c>
      <c r="L3966" s="157" t="s">
        <v>2611</v>
      </c>
    </row>
    <row r="3967" spans="1:12" x14ac:dyDescent="0.2">
      <c r="A3967" t="s">
        <v>4232</v>
      </c>
      <c r="B3967">
        <v>18102</v>
      </c>
      <c r="C3967" t="s">
        <v>2498</v>
      </c>
      <c r="D3967" s="157" t="s">
        <v>2293</v>
      </c>
      <c r="E3967">
        <v>33</v>
      </c>
      <c r="F3967" t="s">
        <v>3182</v>
      </c>
      <c r="G3967" t="s">
        <v>650</v>
      </c>
      <c r="H3967" s="157" t="s">
        <v>3539</v>
      </c>
      <c r="I3967" s="157" t="s">
        <v>3539</v>
      </c>
      <c r="J3967" t="s">
        <v>623</v>
      </c>
      <c r="L3967" s="157" t="s">
        <v>2611</v>
      </c>
    </row>
    <row r="3968" spans="1:12" x14ac:dyDescent="0.2">
      <c r="A3968" t="s">
        <v>4232</v>
      </c>
      <c r="B3968">
        <v>18102</v>
      </c>
      <c r="C3968" t="s">
        <v>2498</v>
      </c>
      <c r="D3968" s="157" t="s">
        <v>2293</v>
      </c>
      <c r="E3968">
        <v>34</v>
      </c>
      <c r="F3968" t="s">
        <v>3183</v>
      </c>
      <c r="G3968" t="s">
        <v>647</v>
      </c>
      <c r="H3968" s="157" t="s">
        <v>3539</v>
      </c>
      <c r="I3968" s="157" t="s">
        <v>3539</v>
      </c>
      <c r="J3968" t="s">
        <v>623</v>
      </c>
      <c r="L3968" s="157" t="s">
        <v>2611</v>
      </c>
    </row>
    <row r="3969" spans="1:12" x14ac:dyDescent="0.2">
      <c r="A3969" t="s">
        <v>4232</v>
      </c>
      <c r="B3969">
        <v>18102</v>
      </c>
      <c r="C3969" t="s">
        <v>2498</v>
      </c>
      <c r="D3969" s="157" t="s">
        <v>2293</v>
      </c>
      <c r="E3969">
        <v>35</v>
      </c>
      <c r="F3969" t="s">
        <v>3184</v>
      </c>
      <c r="G3969" t="s">
        <v>644</v>
      </c>
      <c r="H3969" s="157" t="s">
        <v>3540</v>
      </c>
      <c r="I3969" s="157" t="s">
        <v>3540</v>
      </c>
      <c r="J3969" t="s">
        <v>623</v>
      </c>
      <c r="L3969" s="157" t="s">
        <v>2611</v>
      </c>
    </row>
    <row r="3970" spans="1:12" x14ac:dyDescent="0.2">
      <c r="A3970" t="s">
        <v>4232</v>
      </c>
      <c r="B3970">
        <v>18102</v>
      </c>
      <c r="C3970" t="s">
        <v>2498</v>
      </c>
      <c r="D3970" s="157" t="s">
        <v>2293</v>
      </c>
      <c r="E3970">
        <v>36</v>
      </c>
      <c r="F3970" t="s">
        <v>3185</v>
      </c>
      <c r="G3970" t="s">
        <v>641</v>
      </c>
      <c r="H3970" s="157" t="s">
        <v>3541</v>
      </c>
      <c r="I3970" s="157" t="s">
        <v>3541</v>
      </c>
      <c r="J3970" t="s">
        <v>623</v>
      </c>
      <c r="L3970" s="157" t="s">
        <v>2611</v>
      </c>
    </row>
    <row r="3971" spans="1:12" x14ac:dyDescent="0.2">
      <c r="A3971" t="s">
        <v>4232</v>
      </c>
      <c r="B3971">
        <v>18102</v>
      </c>
      <c r="C3971" t="s">
        <v>2498</v>
      </c>
      <c r="D3971" s="157" t="s">
        <v>2293</v>
      </c>
      <c r="E3971">
        <v>37</v>
      </c>
      <c r="F3971" t="s">
        <v>3186</v>
      </c>
      <c r="G3971" t="s">
        <v>638</v>
      </c>
      <c r="H3971" s="157" t="s">
        <v>3542</v>
      </c>
      <c r="I3971" s="157" t="s">
        <v>3542</v>
      </c>
      <c r="J3971" t="s">
        <v>623</v>
      </c>
      <c r="L3971" s="157" t="s">
        <v>2611</v>
      </c>
    </row>
    <row r="3972" spans="1:12" x14ac:dyDescent="0.2">
      <c r="A3972" t="s">
        <v>4232</v>
      </c>
      <c r="B3972">
        <v>18102</v>
      </c>
      <c r="C3972" t="s">
        <v>2498</v>
      </c>
      <c r="D3972" s="157" t="s">
        <v>2293</v>
      </c>
      <c r="E3972">
        <v>38</v>
      </c>
      <c r="F3972" t="s">
        <v>2852</v>
      </c>
      <c r="G3972" t="s">
        <v>635</v>
      </c>
      <c r="H3972" s="157" t="s">
        <v>3543</v>
      </c>
      <c r="I3972" s="157" t="s">
        <v>3543</v>
      </c>
      <c r="J3972" t="s">
        <v>623</v>
      </c>
      <c r="L3972" s="157" t="s">
        <v>2611</v>
      </c>
    </row>
    <row r="3973" spans="1:12" x14ac:dyDescent="0.2">
      <c r="A3973" t="s">
        <v>4232</v>
      </c>
      <c r="B3973">
        <v>18102</v>
      </c>
      <c r="C3973" t="s">
        <v>2498</v>
      </c>
      <c r="D3973" s="157" t="s">
        <v>2293</v>
      </c>
      <c r="E3973">
        <v>39</v>
      </c>
      <c r="F3973" t="s">
        <v>3187</v>
      </c>
      <c r="G3973" t="s">
        <v>987</v>
      </c>
      <c r="H3973" s="157" t="s">
        <v>3545</v>
      </c>
      <c r="I3973" s="157" t="s">
        <v>3545</v>
      </c>
      <c r="J3973" t="s">
        <v>623</v>
      </c>
      <c r="L3973" s="157" t="s">
        <v>2611</v>
      </c>
    </row>
    <row r="3974" spans="1:12" x14ac:dyDescent="0.2">
      <c r="A3974" t="s">
        <v>4232</v>
      </c>
      <c r="B3974">
        <v>18102</v>
      </c>
      <c r="C3974" t="s">
        <v>2498</v>
      </c>
      <c r="D3974" s="157" t="s">
        <v>2293</v>
      </c>
      <c r="E3974">
        <v>40</v>
      </c>
      <c r="F3974" t="s">
        <v>2853</v>
      </c>
      <c r="G3974" t="s">
        <v>629</v>
      </c>
      <c r="H3974" s="157" t="s">
        <v>3546</v>
      </c>
      <c r="I3974" s="157" t="s">
        <v>3546</v>
      </c>
      <c r="J3974" t="s">
        <v>623</v>
      </c>
      <c r="L3974" s="157" t="s">
        <v>2611</v>
      </c>
    </row>
    <row r="3975" spans="1:12" x14ac:dyDescent="0.2">
      <c r="A3975" t="s">
        <v>4232</v>
      </c>
      <c r="B3975">
        <v>18102</v>
      </c>
      <c r="C3975" t="s">
        <v>2498</v>
      </c>
      <c r="D3975" s="157" t="s">
        <v>2293</v>
      </c>
      <c r="E3975">
        <v>41</v>
      </c>
      <c r="F3975" t="s">
        <v>2854</v>
      </c>
      <c r="G3975" t="s">
        <v>620</v>
      </c>
      <c r="H3975" s="157" t="s">
        <v>3547</v>
      </c>
      <c r="I3975" s="157" t="s">
        <v>3547</v>
      </c>
      <c r="J3975" t="s">
        <v>623</v>
      </c>
      <c r="L3975" s="157" t="s">
        <v>2611</v>
      </c>
    </row>
    <row r="3976" spans="1:12" x14ac:dyDescent="0.2">
      <c r="A3976" t="s">
        <v>4232</v>
      </c>
      <c r="B3976">
        <v>18102</v>
      </c>
      <c r="C3976" t="s">
        <v>2498</v>
      </c>
      <c r="D3976" s="157" t="s">
        <v>2293</v>
      </c>
      <c r="E3976">
        <v>42</v>
      </c>
      <c r="F3976" t="s">
        <v>2920</v>
      </c>
      <c r="G3976" t="s">
        <v>623</v>
      </c>
      <c r="H3976" s="157" t="s">
        <v>3549</v>
      </c>
      <c r="I3976" s="157" t="s">
        <v>3549</v>
      </c>
      <c r="J3976" t="s">
        <v>623</v>
      </c>
      <c r="L3976" s="157" t="s">
        <v>2611</v>
      </c>
    </row>
    <row r="3977" spans="1:12" x14ac:dyDescent="0.2">
      <c r="A3977" t="s">
        <v>4241</v>
      </c>
      <c r="B3977">
        <v>18201</v>
      </c>
      <c r="C3977" t="s">
        <v>2495</v>
      </c>
      <c r="D3977" s="157" t="s">
        <v>2118</v>
      </c>
      <c r="E3977">
        <v>1</v>
      </c>
      <c r="F3977" t="s">
        <v>3071</v>
      </c>
      <c r="G3977" t="s">
        <v>623</v>
      </c>
      <c r="H3977" s="157" t="s">
        <v>3321</v>
      </c>
      <c r="I3977" s="157" t="s">
        <v>3321</v>
      </c>
      <c r="J3977" t="s">
        <v>231</v>
      </c>
      <c r="L3977" s="157" t="s">
        <v>2611</v>
      </c>
    </row>
    <row r="3978" spans="1:12" x14ac:dyDescent="0.2">
      <c r="A3978" t="s">
        <v>4241</v>
      </c>
      <c r="B3978">
        <v>18201</v>
      </c>
      <c r="C3978" t="s">
        <v>2495</v>
      </c>
      <c r="D3978" s="157" t="s">
        <v>2118</v>
      </c>
      <c r="E3978">
        <v>2</v>
      </c>
      <c r="F3978" t="s">
        <v>3030</v>
      </c>
      <c r="G3978" t="s">
        <v>629</v>
      </c>
      <c r="H3978" s="157" t="s">
        <v>3370</v>
      </c>
      <c r="I3978" s="157" t="s">
        <v>3370</v>
      </c>
      <c r="J3978" t="s">
        <v>231</v>
      </c>
      <c r="L3978" s="157" t="s">
        <v>2611</v>
      </c>
    </row>
    <row r="3979" spans="1:12" x14ac:dyDescent="0.2">
      <c r="A3979" t="s">
        <v>4241</v>
      </c>
      <c r="B3979">
        <v>18201</v>
      </c>
      <c r="C3979" t="s">
        <v>2495</v>
      </c>
      <c r="D3979" s="157" t="s">
        <v>2118</v>
      </c>
      <c r="E3979">
        <v>3</v>
      </c>
      <c r="F3979" t="s">
        <v>3763</v>
      </c>
      <c r="G3979" t="s">
        <v>987</v>
      </c>
      <c r="H3979" s="157" t="s">
        <v>3336</v>
      </c>
      <c r="I3979" s="157" t="s">
        <v>3336</v>
      </c>
      <c r="J3979" t="s">
        <v>231</v>
      </c>
      <c r="L3979" s="157" t="s">
        <v>2611</v>
      </c>
    </row>
    <row r="3980" spans="1:12" x14ac:dyDescent="0.2">
      <c r="A3980" t="s">
        <v>4241</v>
      </c>
      <c r="B3980">
        <v>18201</v>
      </c>
      <c r="C3980" t="s">
        <v>2495</v>
      </c>
      <c r="D3980" s="157" t="s">
        <v>2118</v>
      </c>
      <c r="E3980">
        <v>4</v>
      </c>
      <c r="F3980" t="s">
        <v>3031</v>
      </c>
      <c r="G3980" t="s">
        <v>635</v>
      </c>
      <c r="H3980" s="157" t="s">
        <v>3338</v>
      </c>
      <c r="I3980" s="157" t="s">
        <v>3338</v>
      </c>
      <c r="J3980" t="s">
        <v>231</v>
      </c>
      <c r="L3980" s="157" t="s">
        <v>2611</v>
      </c>
    </row>
    <row r="3981" spans="1:12" x14ac:dyDescent="0.2">
      <c r="A3981" t="s">
        <v>4241</v>
      </c>
      <c r="B3981">
        <v>18201</v>
      </c>
      <c r="C3981" t="s">
        <v>2495</v>
      </c>
      <c r="D3981" s="157" t="s">
        <v>2118</v>
      </c>
      <c r="E3981">
        <v>5</v>
      </c>
      <c r="F3981" t="s">
        <v>3764</v>
      </c>
      <c r="G3981" t="s">
        <v>638</v>
      </c>
      <c r="H3981" s="157" t="s">
        <v>4242</v>
      </c>
      <c r="I3981" s="157" t="s">
        <v>4242</v>
      </c>
      <c r="J3981" t="s">
        <v>231</v>
      </c>
      <c r="L3981" s="157" t="s">
        <v>2611</v>
      </c>
    </row>
    <row r="3982" spans="1:12" x14ac:dyDescent="0.2">
      <c r="A3982" t="s">
        <v>4241</v>
      </c>
      <c r="B3982">
        <v>18201</v>
      </c>
      <c r="C3982" t="s">
        <v>2495</v>
      </c>
      <c r="D3982" s="157" t="s">
        <v>2118</v>
      </c>
      <c r="E3982">
        <v>6</v>
      </c>
      <c r="F3982" t="s">
        <v>3765</v>
      </c>
      <c r="G3982" t="s">
        <v>641</v>
      </c>
      <c r="H3982" s="157" t="s">
        <v>3339</v>
      </c>
      <c r="I3982" s="157" t="s">
        <v>3339</v>
      </c>
      <c r="J3982" t="s">
        <v>231</v>
      </c>
      <c r="L3982" s="157" t="s">
        <v>2611</v>
      </c>
    </row>
    <row r="3983" spans="1:12" x14ac:dyDescent="0.2">
      <c r="A3983" t="s">
        <v>4241</v>
      </c>
      <c r="B3983">
        <v>18201</v>
      </c>
      <c r="C3983" t="s">
        <v>2495</v>
      </c>
      <c r="D3983" s="157" t="s">
        <v>2118</v>
      </c>
      <c r="E3983">
        <v>7</v>
      </c>
      <c r="F3983" t="s">
        <v>3766</v>
      </c>
      <c r="G3983" t="s">
        <v>644</v>
      </c>
      <c r="H3983" s="157" t="s">
        <v>3371</v>
      </c>
      <c r="I3983" s="157" t="s">
        <v>3371</v>
      </c>
      <c r="J3983" t="s">
        <v>231</v>
      </c>
      <c r="L3983" s="157" t="s">
        <v>2611</v>
      </c>
    </row>
    <row r="3984" spans="1:12" x14ac:dyDescent="0.2">
      <c r="A3984" t="s">
        <v>4241</v>
      </c>
      <c r="B3984">
        <v>18201</v>
      </c>
      <c r="C3984" t="s">
        <v>2495</v>
      </c>
      <c r="D3984" s="157" t="s">
        <v>2118</v>
      </c>
      <c r="E3984">
        <v>8</v>
      </c>
      <c r="F3984" t="s">
        <v>3767</v>
      </c>
      <c r="G3984" t="s">
        <v>647</v>
      </c>
      <c r="H3984" s="157" t="s">
        <v>3372</v>
      </c>
      <c r="I3984" s="157" t="s">
        <v>3372</v>
      </c>
      <c r="J3984" t="s">
        <v>231</v>
      </c>
      <c r="L3984" s="157" t="s">
        <v>2611</v>
      </c>
    </row>
    <row r="3985" spans="1:12" x14ac:dyDescent="0.2">
      <c r="A3985" t="s">
        <v>4241</v>
      </c>
      <c r="B3985">
        <v>18201</v>
      </c>
      <c r="C3985" t="s">
        <v>2495</v>
      </c>
      <c r="D3985" s="157" t="s">
        <v>2118</v>
      </c>
      <c r="E3985">
        <v>9</v>
      </c>
      <c r="F3985" t="s">
        <v>3768</v>
      </c>
      <c r="G3985" t="s">
        <v>650</v>
      </c>
      <c r="H3985" s="157" t="s">
        <v>3372</v>
      </c>
      <c r="I3985" s="157" t="s">
        <v>3372</v>
      </c>
      <c r="J3985" t="s">
        <v>231</v>
      </c>
      <c r="L3985" s="157" t="s">
        <v>2611</v>
      </c>
    </row>
    <row r="3986" spans="1:12" x14ac:dyDescent="0.2">
      <c r="A3986" t="s">
        <v>4241</v>
      </c>
      <c r="B3986">
        <v>18201</v>
      </c>
      <c r="C3986" t="s">
        <v>2495</v>
      </c>
      <c r="D3986" s="157" t="s">
        <v>2118</v>
      </c>
      <c r="E3986">
        <v>10</v>
      </c>
      <c r="F3986" t="s">
        <v>3769</v>
      </c>
      <c r="G3986" t="s">
        <v>653</v>
      </c>
      <c r="H3986" s="157" t="s">
        <v>3340</v>
      </c>
      <c r="I3986" s="157" t="s">
        <v>3340</v>
      </c>
      <c r="J3986" t="s">
        <v>231</v>
      </c>
      <c r="L3986" s="157" t="s">
        <v>2611</v>
      </c>
    </row>
    <row r="3987" spans="1:12" x14ac:dyDescent="0.2">
      <c r="A3987" t="s">
        <v>4241</v>
      </c>
      <c r="B3987">
        <v>18201</v>
      </c>
      <c r="C3987" t="s">
        <v>2495</v>
      </c>
      <c r="D3987" s="157" t="s">
        <v>2118</v>
      </c>
      <c r="E3987">
        <v>11</v>
      </c>
      <c r="F3987" t="s">
        <v>3770</v>
      </c>
      <c r="G3987" t="s">
        <v>656</v>
      </c>
      <c r="H3987" s="157" t="s">
        <v>3373</v>
      </c>
      <c r="I3987" s="157" t="s">
        <v>3373</v>
      </c>
      <c r="J3987" t="s">
        <v>231</v>
      </c>
      <c r="L3987" s="157" t="s">
        <v>2611</v>
      </c>
    </row>
    <row r="3988" spans="1:12" x14ac:dyDescent="0.2">
      <c r="A3988" t="s">
        <v>4241</v>
      </c>
      <c r="B3988">
        <v>18201</v>
      </c>
      <c r="C3988" t="s">
        <v>2495</v>
      </c>
      <c r="D3988" s="157" t="s">
        <v>2118</v>
      </c>
      <c r="E3988">
        <v>12</v>
      </c>
      <c r="F3988" t="s">
        <v>3771</v>
      </c>
      <c r="G3988" t="s">
        <v>659</v>
      </c>
      <c r="H3988" s="157" t="s">
        <v>3342</v>
      </c>
      <c r="I3988" s="157" t="s">
        <v>3342</v>
      </c>
      <c r="J3988" t="s">
        <v>231</v>
      </c>
      <c r="L3988" s="157" t="s">
        <v>2611</v>
      </c>
    </row>
    <row r="3989" spans="1:12" x14ac:dyDescent="0.2">
      <c r="A3989" t="s">
        <v>4241</v>
      </c>
      <c r="B3989">
        <v>18201</v>
      </c>
      <c r="C3989" t="s">
        <v>2495</v>
      </c>
      <c r="D3989" s="157" t="s">
        <v>2118</v>
      </c>
      <c r="E3989">
        <v>13</v>
      </c>
      <c r="F3989" t="s">
        <v>3772</v>
      </c>
      <c r="G3989" t="s">
        <v>662</v>
      </c>
      <c r="H3989" s="157" t="s">
        <v>3344</v>
      </c>
      <c r="I3989" s="157" t="s">
        <v>3344</v>
      </c>
      <c r="J3989" t="s">
        <v>231</v>
      </c>
      <c r="L3989" s="157" t="s">
        <v>2611</v>
      </c>
    </row>
    <row r="3990" spans="1:12" x14ac:dyDescent="0.2">
      <c r="A3990" t="s">
        <v>4241</v>
      </c>
      <c r="B3990">
        <v>18201</v>
      </c>
      <c r="C3990" t="s">
        <v>2495</v>
      </c>
      <c r="D3990" s="157" t="s">
        <v>2118</v>
      </c>
      <c r="E3990">
        <v>14</v>
      </c>
      <c r="F3990" t="s">
        <v>4234</v>
      </c>
      <c r="G3990" t="s">
        <v>709</v>
      </c>
      <c r="H3990" s="157" t="s">
        <v>3345</v>
      </c>
      <c r="I3990" s="157" t="s">
        <v>3345</v>
      </c>
      <c r="J3990" t="s">
        <v>231</v>
      </c>
      <c r="L3990" s="157" t="s">
        <v>2611</v>
      </c>
    </row>
    <row r="3991" spans="1:12" x14ac:dyDescent="0.2">
      <c r="A3991" t="s">
        <v>4241</v>
      </c>
      <c r="B3991">
        <v>18201</v>
      </c>
      <c r="C3991" t="s">
        <v>2495</v>
      </c>
      <c r="D3991" s="157" t="s">
        <v>2118</v>
      </c>
      <c r="E3991">
        <v>15</v>
      </c>
      <c r="F3991" t="s">
        <v>4235</v>
      </c>
      <c r="G3991" t="s">
        <v>712</v>
      </c>
      <c r="H3991" s="157" t="s">
        <v>3347</v>
      </c>
      <c r="I3991" s="157" t="s">
        <v>3347</v>
      </c>
      <c r="J3991" t="s">
        <v>231</v>
      </c>
      <c r="L3991" s="157" t="s">
        <v>2611</v>
      </c>
    </row>
    <row r="3992" spans="1:12" x14ac:dyDescent="0.2">
      <c r="A3992" t="s">
        <v>4241</v>
      </c>
      <c r="B3992">
        <v>18201</v>
      </c>
      <c r="C3992" t="s">
        <v>2495</v>
      </c>
      <c r="D3992" s="157" t="s">
        <v>2118</v>
      </c>
      <c r="E3992">
        <v>16</v>
      </c>
      <c r="F3992" t="s">
        <v>4236</v>
      </c>
      <c r="G3992" t="s">
        <v>715</v>
      </c>
      <c r="H3992" s="157" t="s">
        <v>3348</v>
      </c>
      <c r="I3992" s="157" t="s">
        <v>3348</v>
      </c>
      <c r="J3992" t="s">
        <v>231</v>
      </c>
      <c r="L3992" s="157" t="s">
        <v>2611</v>
      </c>
    </row>
    <row r="3993" spans="1:12" x14ac:dyDescent="0.2">
      <c r="A3993" t="s">
        <v>4241</v>
      </c>
      <c r="B3993">
        <v>18201</v>
      </c>
      <c r="C3993" t="s">
        <v>2495</v>
      </c>
      <c r="D3993" s="157" t="s">
        <v>2118</v>
      </c>
      <c r="E3993">
        <v>17</v>
      </c>
      <c r="F3993" t="s">
        <v>4237</v>
      </c>
      <c r="G3993" t="s">
        <v>718</v>
      </c>
      <c r="H3993" s="157" t="s">
        <v>3375</v>
      </c>
      <c r="I3993" s="157" t="s">
        <v>3375</v>
      </c>
      <c r="J3993" t="s">
        <v>231</v>
      </c>
      <c r="L3993" s="157" t="s">
        <v>2611</v>
      </c>
    </row>
    <row r="3994" spans="1:12" x14ac:dyDescent="0.2">
      <c r="A3994" t="s">
        <v>4241</v>
      </c>
      <c r="B3994">
        <v>18201</v>
      </c>
      <c r="C3994" t="s">
        <v>2495</v>
      </c>
      <c r="D3994" s="157" t="s">
        <v>2118</v>
      </c>
      <c r="E3994">
        <v>18</v>
      </c>
      <c r="F3994" t="s">
        <v>4238</v>
      </c>
      <c r="G3994" t="s">
        <v>721</v>
      </c>
      <c r="H3994" s="157" t="s">
        <v>3349</v>
      </c>
      <c r="I3994" s="157" t="s">
        <v>3349</v>
      </c>
      <c r="J3994" t="s">
        <v>231</v>
      </c>
      <c r="L3994" s="157" t="s">
        <v>2611</v>
      </c>
    </row>
    <row r="3995" spans="1:12" x14ac:dyDescent="0.2">
      <c r="A3995" t="s">
        <v>4241</v>
      </c>
      <c r="B3995">
        <v>18201</v>
      </c>
      <c r="C3995" t="s">
        <v>2495</v>
      </c>
      <c r="D3995" s="157" t="s">
        <v>2118</v>
      </c>
      <c r="E3995">
        <v>19</v>
      </c>
      <c r="F3995" t="s">
        <v>4239</v>
      </c>
      <c r="G3995" t="s">
        <v>724</v>
      </c>
      <c r="H3995" s="157" t="s">
        <v>3351</v>
      </c>
      <c r="I3995" s="157" t="s">
        <v>3351</v>
      </c>
      <c r="J3995" t="s">
        <v>231</v>
      </c>
      <c r="L3995" s="157" t="s">
        <v>2611</v>
      </c>
    </row>
    <row r="3996" spans="1:12" x14ac:dyDescent="0.2">
      <c r="A3996" t="s">
        <v>4241</v>
      </c>
      <c r="B3996">
        <v>18201</v>
      </c>
      <c r="C3996" t="s">
        <v>2495</v>
      </c>
      <c r="D3996" s="157" t="s">
        <v>2118</v>
      </c>
      <c r="E3996">
        <v>20</v>
      </c>
      <c r="F3996" t="s">
        <v>4240</v>
      </c>
      <c r="G3996" t="s">
        <v>727</v>
      </c>
      <c r="H3996" s="157" t="s">
        <v>3352</v>
      </c>
      <c r="I3996" s="157" t="s">
        <v>3352</v>
      </c>
      <c r="J3996" t="s">
        <v>231</v>
      </c>
      <c r="L3996" s="157" t="s">
        <v>2611</v>
      </c>
    </row>
    <row r="3997" spans="1:12" x14ac:dyDescent="0.2">
      <c r="A3997" t="s">
        <v>4241</v>
      </c>
      <c r="B3997">
        <v>18201</v>
      </c>
      <c r="C3997" t="s">
        <v>2495</v>
      </c>
      <c r="D3997" s="157" t="s">
        <v>2118</v>
      </c>
      <c r="E3997">
        <v>21</v>
      </c>
      <c r="F3997" t="s">
        <v>3033</v>
      </c>
      <c r="G3997" t="s">
        <v>668</v>
      </c>
      <c r="H3997" s="157" t="s">
        <v>3376</v>
      </c>
      <c r="I3997" s="157" t="s">
        <v>3376</v>
      </c>
      <c r="J3997" t="s">
        <v>231</v>
      </c>
      <c r="L3997" s="157" t="s">
        <v>2611</v>
      </c>
    </row>
    <row r="3998" spans="1:12" x14ac:dyDescent="0.2">
      <c r="A3998" t="s">
        <v>4241</v>
      </c>
      <c r="B3998">
        <v>18201</v>
      </c>
      <c r="C3998" t="s">
        <v>2495</v>
      </c>
      <c r="D3998" s="157" t="s">
        <v>2118</v>
      </c>
      <c r="E3998">
        <v>22</v>
      </c>
      <c r="F3998" t="s">
        <v>3774</v>
      </c>
      <c r="G3998" t="s">
        <v>671</v>
      </c>
      <c r="H3998" s="157" t="s">
        <v>3377</v>
      </c>
      <c r="I3998" s="157" t="s">
        <v>3377</v>
      </c>
      <c r="J3998" t="s">
        <v>231</v>
      </c>
      <c r="L3998" s="157" t="s">
        <v>2611</v>
      </c>
    </row>
    <row r="3999" spans="1:12" x14ac:dyDescent="0.2">
      <c r="A3999" t="s">
        <v>4241</v>
      </c>
      <c r="B3999">
        <v>18201</v>
      </c>
      <c r="C3999" t="s">
        <v>2495</v>
      </c>
      <c r="D3999" s="157" t="s">
        <v>2118</v>
      </c>
      <c r="E3999">
        <v>23</v>
      </c>
      <c r="F3999" t="s">
        <v>3775</v>
      </c>
      <c r="G3999" t="s">
        <v>674</v>
      </c>
      <c r="H3999" s="157" t="s">
        <v>2922</v>
      </c>
      <c r="I3999" s="157" t="s">
        <v>2922</v>
      </c>
      <c r="J3999" t="s">
        <v>231</v>
      </c>
      <c r="L3999" s="157" t="s">
        <v>2611</v>
      </c>
    </row>
    <row r="4000" spans="1:12" x14ac:dyDescent="0.2">
      <c r="A4000" t="s">
        <v>4241</v>
      </c>
      <c r="B4000">
        <v>18201</v>
      </c>
      <c r="C4000" t="s">
        <v>2495</v>
      </c>
      <c r="D4000" s="157" t="s">
        <v>2118</v>
      </c>
      <c r="E4000">
        <v>24</v>
      </c>
      <c r="F4000" t="s">
        <v>3776</v>
      </c>
      <c r="G4000" t="s">
        <v>677</v>
      </c>
      <c r="H4000" s="157" t="s">
        <v>3353</v>
      </c>
      <c r="I4000" s="157" t="s">
        <v>3353</v>
      </c>
      <c r="J4000" t="s">
        <v>231</v>
      </c>
      <c r="L4000" s="157" t="s">
        <v>2611</v>
      </c>
    </row>
    <row r="4001" spans="1:12" x14ac:dyDescent="0.2">
      <c r="A4001" t="s">
        <v>4241</v>
      </c>
      <c r="B4001">
        <v>18201</v>
      </c>
      <c r="C4001" t="s">
        <v>2495</v>
      </c>
      <c r="D4001" s="157" t="s">
        <v>2118</v>
      </c>
      <c r="E4001">
        <v>25</v>
      </c>
      <c r="F4001" t="s">
        <v>3034</v>
      </c>
      <c r="G4001" t="s">
        <v>680</v>
      </c>
      <c r="H4001" s="157" t="s">
        <v>3354</v>
      </c>
      <c r="I4001" s="157" t="s">
        <v>3354</v>
      </c>
      <c r="J4001" t="s">
        <v>231</v>
      </c>
      <c r="L4001" s="157" t="s">
        <v>2611</v>
      </c>
    </row>
    <row r="4002" spans="1:12" x14ac:dyDescent="0.2">
      <c r="A4002" t="s">
        <v>4241</v>
      </c>
      <c r="B4002">
        <v>18201</v>
      </c>
      <c r="C4002" t="s">
        <v>2495</v>
      </c>
      <c r="D4002" s="157" t="s">
        <v>2118</v>
      </c>
      <c r="E4002">
        <v>26</v>
      </c>
      <c r="F4002" t="s">
        <v>3777</v>
      </c>
      <c r="G4002" t="s">
        <v>683</v>
      </c>
      <c r="H4002" s="157" t="s">
        <v>2923</v>
      </c>
      <c r="I4002" s="157" t="s">
        <v>2923</v>
      </c>
      <c r="J4002" t="s">
        <v>231</v>
      </c>
      <c r="L4002" s="157" t="s">
        <v>2611</v>
      </c>
    </row>
    <row r="4003" spans="1:12" x14ac:dyDescent="0.2">
      <c r="A4003" t="s">
        <v>4241</v>
      </c>
      <c r="B4003">
        <v>18201</v>
      </c>
      <c r="C4003" t="s">
        <v>2495</v>
      </c>
      <c r="D4003" s="157" t="s">
        <v>2118</v>
      </c>
      <c r="E4003">
        <v>27</v>
      </c>
      <c r="F4003" t="s">
        <v>3778</v>
      </c>
      <c r="G4003" t="s">
        <v>686</v>
      </c>
      <c r="H4003" s="157" t="s">
        <v>3841</v>
      </c>
      <c r="I4003" s="157" t="s">
        <v>3841</v>
      </c>
      <c r="J4003" t="s">
        <v>231</v>
      </c>
      <c r="L4003" s="157" t="s">
        <v>2611</v>
      </c>
    </row>
    <row r="4004" spans="1:12" x14ac:dyDescent="0.2">
      <c r="A4004" t="s">
        <v>4241</v>
      </c>
      <c r="B4004">
        <v>18201</v>
      </c>
      <c r="C4004" t="s">
        <v>2495</v>
      </c>
      <c r="D4004" s="157" t="s">
        <v>2118</v>
      </c>
      <c r="E4004">
        <v>28</v>
      </c>
      <c r="F4004" t="s">
        <v>3035</v>
      </c>
      <c r="G4004" t="s">
        <v>689</v>
      </c>
      <c r="H4004" s="157" t="s">
        <v>3355</v>
      </c>
      <c r="I4004" s="157" t="s">
        <v>3355</v>
      </c>
      <c r="J4004" t="s">
        <v>231</v>
      </c>
      <c r="L4004" s="157" t="s">
        <v>2611</v>
      </c>
    </row>
    <row r="4005" spans="1:12" x14ac:dyDescent="0.2">
      <c r="A4005" t="s">
        <v>4241</v>
      </c>
      <c r="B4005">
        <v>18201</v>
      </c>
      <c r="C4005" t="s">
        <v>2495</v>
      </c>
      <c r="D4005" s="157" t="s">
        <v>2118</v>
      </c>
      <c r="E4005">
        <v>29</v>
      </c>
      <c r="F4005" t="s">
        <v>3169</v>
      </c>
      <c r="G4005" t="s">
        <v>219</v>
      </c>
      <c r="H4005" s="157" t="s">
        <v>2925</v>
      </c>
      <c r="I4005" s="157" t="s">
        <v>2925</v>
      </c>
      <c r="J4005" t="s">
        <v>231</v>
      </c>
      <c r="L4005" s="157" t="s">
        <v>2611</v>
      </c>
    </row>
    <row r="4006" spans="1:12" x14ac:dyDescent="0.2">
      <c r="A4006" t="s">
        <v>4241</v>
      </c>
      <c r="B4006">
        <v>18201</v>
      </c>
      <c r="C4006" t="s">
        <v>2495</v>
      </c>
      <c r="D4006" s="157" t="s">
        <v>2118</v>
      </c>
      <c r="E4006">
        <v>30</v>
      </c>
      <c r="F4006" t="s">
        <v>3170</v>
      </c>
      <c r="G4006" t="s">
        <v>219</v>
      </c>
      <c r="H4006" s="157" t="s">
        <v>3842</v>
      </c>
      <c r="I4006" s="157" t="s">
        <v>3842</v>
      </c>
      <c r="J4006" t="s">
        <v>231</v>
      </c>
      <c r="L4006" s="157" t="s">
        <v>2611</v>
      </c>
    </row>
    <row r="4007" spans="1:12" x14ac:dyDescent="0.2">
      <c r="A4007" t="s">
        <v>4241</v>
      </c>
      <c r="B4007">
        <v>18201</v>
      </c>
      <c r="C4007" t="s">
        <v>2495</v>
      </c>
      <c r="D4007" s="157" t="s">
        <v>2118</v>
      </c>
      <c r="E4007">
        <v>31</v>
      </c>
      <c r="F4007" t="s">
        <v>3036</v>
      </c>
      <c r="G4007" t="s">
        <v>222</v>
      </c>
      <c r="H4007" s="157" t="s">
        <v>3360</v>
      </c>
      <c r="I4007" s="157" t="s">
        <v>3360</v>
      </c>
      <c r="J4007" t="s">
        <v>231</v>
      </c>
      <c r="L4007" s="157" t="s">
        <v>2611</v>
      </c>
    </row>
    <row r="4008" spans="1:12" x14ac:dyDescent="0.2">
      <c r="A4008" t="s">
        <v>4241</v>
      </c>
      <c r="B4008">
        <v>18201</v>
      </c>
      <c r="C4008" t="s">
        <v>2495</v>
      </c>
      <c r="D4008" s="157" t="s">
        <v>2118</v>
      </c>
      <c r="E4008">
        <v>32</v>
      </c>
      <c r="F4008" t="s">
        <v>3779</v>
      </c>
      <c r="G4008" t="s">
        <v>225</v>
      </c>
      <c r="H4008" s="157" t="s">
        <v>2927</v>
      </c>
      <c r="I4008" s="157" t="s">
        <v>2927</v>
      </c>
      <c r="J4008" t="s">
        <v>231</v>
      </c>
      <c r="L4008" s="157" t="s">
        <v>2611</v>
      </c>
    </row>
    <row r="4009" spans="1:12" x14ac:dyDescent="0.2">
      <c r="A4009" t="s">
        <v>4241</v>
      </c>
      <c r="B4009">
        <v>18201</v>
      </c>
      <c r="C4009" t="s">
        <v>2495</v>
      </c>
      <c r="D4009" s="157" t="s">
        <v>2118</v>
      </c>
      <c r="E4009">
        <v>33</v>
      </c>
      <c r="F4009" t="s">
        <v>3037</v>
      </c>
      <c r="G4009" t="s">
        <v>228</v>
      </c>
      <c r="H4009" s="157" t="s">
        <v>2928</v>
      </c>
      <c r="I4009" s="157" t="s">
        <v>2928</v>
      </c>
      <c r="J4009" t="s">
        <v>231</v>
      </c>
      <c r="L4009" s="157" t="s">
        <v>2611</v>
      </c>
    </row>
    <row r="4010" spans="1:12" x14ac:dyDescent="0.2">
      <c r="A4010" t="s">
        <v>4241</v>
      </c>
      <c r="B4010">
        <v>18201</v>
      </c>
      <c r="C4010" t="s">
        <v>2495</v>
      </c>
      <c r="D4010" s="157" t="s">
        <v>2118</v>
      </c>
      <c r="E4010">
        <v>34</v>
      </c>
      <c r="F4010" t="s">
        <v>2915</v>
      </c>
      <c r="G4010" t="s">
        <v>692</v>
      </c>
      <c r="H4010" s="157" t="s">
        <v>2929</v>
      </c>
      <c r="I4010" s="157" t="s">
        <v>2929</v>
      </c>
      <c r="J4010" t="s">
        <v>231</v>
      </c>
      <c r="L4010" s="157" t="s">
        <v>2611</v>
      </c>
    </row>
    <row r="4011" spans="1:12" x14ac:dyDescent="0.2">
      <c r="A4011" t="s">
        <v>4241</v>
      </c>
      <c r="B4011">
        <v>18201</v>
      </c>
      <c r="C4011" t="s">
        <v>2495</v>
      </c>
      <c r="D4011" s="157" t="s">
        <v>2118</v>
      </c>
      <c r="E4011">
        <v>35</v>
      </c>
      <c r="F4011" t="s">
        <v>2916</v>
      </c>
      <c r="G4011" t="s">
        <v>695</v>
      </c>
      <c r="H4011" s="157" t="s">
        <v>2930</v>
      </c>
      <c r="I4011" s="157" t="s">
        <v>2930</v>
      </c>
      <c r="J4011" t="s">
        <v>231</v>
      </c>
      <c r="L4011" s="157" t="s">
        <v>2611</v>
      </c>
    </row>
    <row r="4012" spans="1:12" x14ac:dyDescent="0.2">
      <c r="A4012" t="s">
        <v>4241</v>
      </c>
      <c r="B4012">
        <v>18201</v>
      </c>
      <c r="C4012" t="s">
        <v>2495</v>
      </c>
      <c r="D4012" s="157" t="s">
        <v>2118</v>
      </c>
      <c r="E4012">
        <v>36</v>
      </c>
      <c r="F4012" t="s">
        <v>2917</v>
      </c>
      <c r="G4012" t="s">
        <v>697</v>
      </c>
      <c r="H4012" s="157" t="s">
        <v>2931</v>
      </c>
      <c r="I4012" s="157" t="s">
        <v>2931</v>
      </c>
      <c r="J4012" t="s">
        <v>231</v>
      </c>
      <c r="L4012" s="157" t="s">
        <v>2611</v>
      </c>
    </row>
    <row r="4013" spans="1:12" x14ac:dyDescent="0.2">
      <c r="A4013" t="s">
        <v>4241</v>
      </c>
      <c r="B4013">
        <v>18201</v>
      </c>
      <c r="C4013" t="s">
        <v>2495</v>
      </c>
      <c r="D4013" s="157" t="s">
        <v>2118</v>
      </c>
      <c r="E4013">
        <v>37</v>
      </c>
      <c r="F4013" t="s">
        <v>2918</v>
      </c>
      <c r="G4013" t="s">
        <v>695</v>
      </c>
      <c r="H4013" s="157" t="s">
        <v>2932</v>
      </c>
      <c r="I4013" s="157" t="s">
        <v>2932</v>
      </c>
      <c r="J4013" t="s">
        <v>231</v>
      </c>
      <c r="L4013" s="157" t="s">
        <v>2611</v>
      </c>
    </row>
    <row r="4014" spans="1:12" x14ac:dyDescent="0.2">
      <c r="A4014" t="s">
        <v>4241</v>
      </c>
      <c r="B4014">
        <v>18201</v>
      </c>
      <c r="C4014" t="s">
        <v>2495</v>
      </c>
      <c r="D4014" s="157" t="s">
        <v>2118</v>
      </c>
      <c r="E4014">
        <v>38</v>
      </c>
      <c r="F4014" t="s">
        <v>2919</v>
      </c>
      <c r="G4014" t="s">
        <v>692</v>
      </c>
      <c r="H4014" s="157" t="s">
        <v>3361</v>
      </c>
      <c r="I4014" s="157" t="s">
        <v>3361</v>
      </c>
      <c r="J4014" t="s">
        <v>231</v>
      </c>
      <c r="L4014" s="157" t="s">
        <v>2611</v>
      </c>
    </row>
    <row r="4015" spans="1:12" x14ac:dyDescent="0.2">
      <c r="A4015" t="s">
        <v>4241</v>
      </c>
      <c r="B4015">
        <v>18201</v>
      </c>
      <c r="C4015" t="s">
        <v>2495</v>
      </c>
      <c r="D4015" s="157" t="s">
        <v>2118</v>
      </c>
      <c r="E4015">
        <v>39</v>
      </c>
      <c r="F4015" t="s">
        <v>3038</v>
      </c>
      <c r="G4015" t="s">
        <v>231</v>
      </c>
      <c r="H4015" s="157" t="s">
        <v>2934</v>
      </c>
      <c r="I4015" s="157" t="s">
        <v>2934</v>
      </c>
      <c r="J4015" t="s">
        <v>231</v>
      </c>
      <c r="L4015" s="157" t="s">
        <v>2611</v>
      </c>
    </row>
    <row r="4016" spans="1:12" x14ac:dyDescent="0.2">
      <c r="A4016" t="s">
        <v>4243</v>
      </c>
      <c r="B4016">
        <v>18201</v>
      </c>
      <c r="C4016" t="s">
        <v>2495</v>
      </c>
      <c r="D4016" s="157" t="s">
        <v>1972</v>
      </c>
      <c r="E4016">
        <v>1</v>
      </c>
      <c r="F4016" t="s">
        <v>3071</v>
      </c>
      <c r="G4016" t="s">
        <v>623</v>
      </c>
      <c r="H4016" s="157" t="s">
        <v>2950</v>
      </c>
      <c r="I4016" s="157" t="s">
        <v>2950</v>
      </c>
      <c r="J4016" t="s">
        <v>231</v>
      </c>
      <c r="L4016" s="157" t="s">
        <v>2611</v>
      </c>
    </row>
    <row r="4017" spans="1:12" x14ac:dyDescent="0.2">
      <c r="A4017" t="s">
        <v>4243</v>
      </c>
      <c r="B4017">
        <v>18201</v>
      </c>
      <c r="C4017" t="s">
        <v>2495</v>
      </c>
      <c r="D4017" s="157" t="s">
        <v>1972</v>
      </c>
      <c r="E4017">
        <v>2</v>
      </c>
      <c r="F4017" t="s">
        <v>3030</v>
      </c>
      <c r="G4017" t="s">
        <v>629</v>
      </c>
      <c r="H4017" s="157" t="s">
        <v>2953</v>
      </c>
      <c r="I4017" s="157" t="s">
        <v>2953</v>
      </c>
      <c r="J4017" t="s">
        <v>231</v>
      </c>
      <c r="L4017" s="157" t="s">
        <v>2611</v>
      </c>
    </row>
    <row r="4018" spans="1:12" x14ac:dyDescent="0.2">
      <c r="A4018" t="s">
        <v>4243</v>
      </c>
      <c r="B4018">
        <v>18201</v>
      </c>
      <c r="C4018" t="s">
        <v>2495</v>
      </c>
      <c r="D4018" s="157" t="s">
        <v>1972</v>
      </c>
      <c r="E4018">
        <v>3</v>
      </c>
      <c r="F4018" t="s">
        <v>3763</v>
      </c>
      <c r="G4018" t="s">
        <v>987</v>
      </c>
      <c r="H4018" s="157" t="s">
        <v>4244</v>
      </c>
      <c r="I4018" s="157" t="s">
        <v>4244</v>
      </c>
      <c r="J4018" t="s">
        <v>231</v>
      </c>
      <c r="L4018" s="157" t="s">
        <v>2611</v>
      </c>
    </row>
    <row r="4019" spans="1:12" x14ac:dyDescent="0.2">
      <c r="A4019" t="s">
        <v>4243</v>
      </c>
      <c r="B4019">
        <v>18201</v>
      </c>
      <c r="C4019" t="s">
        <v>2495</v>
      </c>
      <c r="D4019" s="157" t="s">
        <v>1972</v>
      </c>
      <c r="E4019">
        <v>4</v>
      </c>
      <c r="F4019" t="s">
        <v>3031</v>
      </c>
      <c r="G4019" t="s">
        <v>635</v>
      </c>
      <c r="H4019" s="157" t="s">
        <v>4010</v>
      </c>
      <c r="I4019" s="157" t="s">
        <v>4010</v>
      </c>
      <c r="J4019" t="s">
        <v>231</v>
      </c>
      <c r="L4019" s="157" t="s">
        <v>2611</v>
      </c>
    </row>
    <row r="4020" spans="1:12" x14ac:dyDescent="0.2">
      <c r="A4020" t="s">
        <v>4243</v>
      </c>
      <c r="B4020">
        <v>18201</v>
      </c>
      <c r="C4020" t="s">
        <v>2495</v>
      </c>
      <c r="D4020" s="157" t="s">
        <v>1972</v>
      </c>
      <c r="E4020">
        <v>5</v>
      </c>
      <c r="F4020" t="s">
        <v>3764</v>
      </c>
      <c r="G4020" t="s">
        <v>638</v>
      </c>
      <c r="H4020" s="157" t="s">
        <v>2955</v>
      </c>
      <c r="I4020" s="157" t="s">
        <v>2955</v>
      </c>
      <c r="J4020" t="s">
        <v>231</v>
      </c>
      <c r="L4020" s="157" t="s">
        <v>2611</v>
      </c>
    </row>
    <row r="4021" spans="1:12" x14ac:dyDescent="0.2">
      <c r="A4021" t="s">
        <v>4243</v>
      </c>
      <c r="B4021">
        <v>18201</v>
      </c>
      <c r="C4021" t="s">
        <v>2495</v>
      </c>
      <c r="D4021" s="157" t="s">
        <v>1972</v>
      </c>
      <c r="E4021">
        <v>6</v>
      </c>
      <c r="F4021" t="s">
        <v>3765</v>
      </c>
      <c r="G4021" t="s">
        <v>641</v>
      </c>
      <c r="H4021" s="157" t="s">
        <v>2956</v>
      </c>
      <c r="I4021" s="157" t="s">
        <v>2956</v>
      </c>
      <c r="J4021" t="s">
        <v>231</v>
      </c>
      <c r="L4021" s="157" t="s">
        <v>2611</v>
      </c>
    </row>
    <row r="4022" spans="1:12" x14ac:dyDescent="0.2">
      <c r="A4022" t="s">
        <v>4243</v>
      </c>
      <c r="B4022">
        <v>18201</v>
      </c>
      <c r="C4022" t="s">
        <v>2495</v>
      </c>
      <c r="D4022" s="157" t="s">
        <v>1972</v>
      </c>
      <c r="E4022">
        <v>7</v>
      </c>
      <c r="F4022" t="s">
        <v>3766</v>
      </c>
      <c r="G4022" t="s">
        <v>644</v>
      </c>
      <c r="H4022" s="157" t="s">
        <v>2957</v>
      </c>
      <c r="I4022" s="157" t="s">
        <v>2957</v>
      </c>
      <c r="J4022" t="s">
        <v>231</v>
      </c>
      <c r="L4022" s="157" t="s">
        <v>2611</v>
      </c>
    </row>
    <row r="4023" spans="1:12" x14ac:dyDescent="0.2">
      <c r="A4023" t="s">
        <v>4243</v>
      </c>
      <c r="B4023">
        <v>18201</v>
      </c>
      <c r="C4023" t="s">
        <v>2495</v>
      </c>
      <c r="D4023" s="157" t="s">
        <v>1972</v>
      </c>
      <c r="E4023">
        <v>8</v>
      </c>
      <c r="F4023" t="s">
        <v>3767</v>
      </c>
      <c r="G4023" t="s">
        <v>647</v>
      </c>
      <c r="H4023" s="157" t="s">
        <v>2958</v>
      </c>
      <c r="I4023" s="157" t="s">
        <v>2958</v>
      </c>
      <c r="J4023" t="s">
        <v>231</v>
      </c>
      <c r="L4023" s="157" t="s">
        <v>2611</v>
      </c>
    </row>
    <row r="4024" spans="1:12" x14ac:dyDescent="0.2">
      <c r="A4024" t="s">
        <v>4243</v>
      </c>
      <c r="B4024">
        <v>18201</v>
      </c>
      <c r="C4024" t="s">
        <v>2495</v>
      </c>
      <c r="D4024" s="157" t="s">
        <v>1972</v>
      </c>
      <c r="E4024">
        <v>9</v>
      </c>
      <c r="F4024" t="s">
        <v>3768</v>
      </c>
      <c r="G4024" t="s">
        <v>650</v>
      </c>
      <c r="H4024" s="157" t="s">
        <v>2958</v>
      </c>
      <c r="I4024" s="157" t="s">
        <v>2958</v>
      </c>
      <c r="J4024" t="s">
        <v>231</v>
      </c>
      <c r="L4024" s="157" t="s">
        <v>2611</v>
      </c>
    </row>
    <row r="4025" spans="1:12" x14ac:dyDescent="0.2">
      <c r="A4025" t="s">
        <v>4243</v>
      </c>
      <c r="B4025">
        <v>18201</v>
      </c>
      <c r="C4025" t="s">
        <v>2495</v>
      </c>
      <c r="D4025" s="157" t="s">
        <v>1972</v>
      </c>
      <c r="E4025">
        <v>10</v>
      </c>
      <c r="F4025" t="s">
        <v>3769</v>
      </c>
      <c r="G4025" t="s">
        <v>653</v>
      </c>
      <c r="H4025" s="157" t="s">
        <v>4245</v>
      </c>
      <c r="I4025" s="157" t="s">
        <v>4245</v>
      </c>
      <c r="J4025" t="s">
        <v>231</v>
      </c>
      <c r="L4025" s="157" t="s">
        <v>2611</v>
      </c>
    </row>
    <row r="4026" spans="1:12" x14ac:dyDescent="0.2">
      <c r="A4026" t="s">
        <v>4243</v>
      </c>
      <c r="B4026">
        <v>18201</v>
      </c>
      <c r="C4026" t="s">
        <v>2495</v>
      </c>
      <c r="D4026" s="157" t="s">
        <v>1972</v>
      </c>
      <c r="E4026">
        <v>11</v>
      </c>
      <c r="F4026" t="s">
        <v>3770</v>
      </c>
      <c r="G4026" t="s">
        <v>656</v>
      </c>
      <c r="H4026" s="157" t="s">
        <v>2959</v>
      </c>
      <c r="I4026" s="157" t="s">
        <v>2959</v>
      </c>
      <c r="J4026" t="s">
        <v>231</v>
      </c>
      <c r="L4026" s="157" t="s">
        <v>2611</v>
      </c>
    </row>
    <row r="4027" spans="1:12" x14ac:dyDescent="0.2">
      <c r="A4027" t="s">
        <v>4243</v>
      </c>
      <c r="B4027">
        <v>18201</v>
      </c>
      <c r="C4027" t="s">
        <v>2495</v>
      </c>
      <c r="D4027" s="157" t="s">
        <v>1972</v>
      </c>
      <c r="E4027">
        <v>12</v>
      </c>
      <c r="F4027" t="s">
        <v>3771</v>
      </c>
      <c r="G4027" t="s">
        <v>659</v>
      </c>
      <c r="H4027" s="157" t="s">
        <v>3402</v>
      </c>
      <c r="I4027" s="157" t="s">
        <v>3402</v>
      </c>
      <c r="J4027" t="s">
        <v>231</v>
      </c>
      <c r="L4027" s="157" t="s">
        <v>2611</v>
      </c>
    </row>
    <row r="4028" spans="1:12" x14ac:dyDescent="0.2">
      <c r="A4028" t="s">
        <v>4243</v>
      </c>
      <c r="B4028">
        <v>18201</v>
      </c>
      <c r="C4028" t="s">
        <v>2495</v>
      </c>
      <c r="D4028" s="157" t="s">
        <v>1972</v>
      </c>
      <c r="E4028">
        <v>13</v>
      </c>
      <c r="F4028" t="s">
        <v>3772</v>
      </c>
      <c r="G4028" t="s">
        <v>662</v>
      </c>
      <c r="H4028" s="157" t="s">
        <v>3403</v>
      </c>
      <c r="I4028" s="157" t="s">
        <v>3403</v>
      </c>
      <c r="J4028" t="s">
        <v>231</v>
      </c>
      <c r="L4028" s="157" t="s">
        <v>2611</v>
      </c>
    </row>
    <row r="4029" spans="1:12" x14ac:dyDescent="0.2">
      <c r="A4029" t="s">
        <v>4243</v>
      </c>
      <c r="B4029">
        <v>18201</v>
      </c>
      <c r="C4029" t="s">
        <v>2495</v>
      </c>
      <c r="D4029" s="157" t="s">
        <v>1972</v>
      </c>
      <c r="E4029">
        <v>14</v>
      </c>
      <c r="F4029" t="s">
        <v>4234</v>
      </c>
      <c r="G4029" t="s">
        <v>709</v>
      </c>
      <c r="H4029" s="157" t="s">
        <v>2962</v>
      </c>
      <c r="I4029" s="157" t="s">
        <v>2962</v>
      </c>
      <c r="J4029" t="s">
        <v>231</v>
      </c>
      <c r="L4029" s="157" t="s">
        <v>2611</v>
      </c>
    </row>
    <row r="4030" spans="1:12" x14ac:dyDescent="0.2">
      <c r="A4030" t="s">
        <v>4243</v>
      </c>
      <c r="B4030">
        <v>18201</v>
      </c>
      <c r="C4030" t="s">
        <v>2495</v>
      </c>
      <c r="D4030" s="157" t="s">
        <v>1972</v>
      </c>
      <c r="E4030">
        <v>15</v>
      </c>
      <c r="F4030" t="s">
        <v>4235</v>
      </c>
      <c r="G4030" t="s">
        <v>712</v>
      </c>
      <c r="H4030" s="157" t="s">
        <v>3404</v>
      </c>
      <c r="I4030" s="157" t="s">
        <v>3404</v>
      </c>
      <c r="J4030" t="s">
        <v>231</v>
      </c>
      <c r="L4030" s="157" t="s">
        <v>2611</v>
      </c>
    </row>
    <row r="4031" spans="1:12" x14ac:dyDescent="0.2">
      <c r="A4031" t="s">
        <v>4243</v>
      </c>
      <c r="B4031">
        <v>18201</v>
      </c>
      <c r="C4031" t="s">
        <v>2495</v>
      </c>
      <c r="D4031" s="157" t="s">
        <v>1972</v>
      </c>
      <c r="E4031">
        <v>16</v>
      </c>
      <c r="F4031" t="s">
        <v>4236</v>
      </c>
      <c r="G4031" t="s">
        <v>715</v>
      </c>
      <c r="H4031" s="157" t="s">
        <v>3405</v>
      </c>
      <c r="I4031" s="157" t="s">
        <v>3405</v>
      </c>
      <c r="J4031" t="s">
        <v>231</v>
      </c>
      <c r="L4031" s="157" t="s">
        <v>2611</v>
      </c>
    </row>
    <row r="4032" spans="1:12" x14ac:dyDescent="0.2">
      <c r="A4032" t="s">
        <v>4243</v>
      </c>
      <c r="B4032">
        <v>18201</v>
      </c>
      <c r="C4032" t="s">
        <v>2495</v>
      </c>
      <c r="D4032" s="157" t="s">
        <v>1972</v>
      </c>
      <c r="E4032">
        <v>17</v>
      </c>
      <c r="F4032" t="s">
        <v>4237</v>
      </c>
      <c r="G4032" t="s">
        <v>718</v>
      </c>
      <c r="H4032" s="157" t="s">
        <v>3407</v>
      </c>
      <c r="I4032" s="157" t="s">
        <v>3407</v>
      </c>
      <c r="J4032" t="s">
        <v>231</v>
      </c>
      <c r="L4032" s="157" t="s">
        <v>2611</v>
      </c>
    </row>
    <row r="4033" spans="1:12" x14ac:dyDescent="0.2">
      <c r="A4033" t="s">
        <v>4243</v>
      </c>
      <c r="B4033">
        <v>18201</v>
      </c>
      <c r="C4033" t="s">
        <v>2495</v>
      </c>
      <c r="D4033" s="157" t="s">
        <v>1972</v>
      </c>
      <c r="E4033">
        <v>18</v>
      </c>
      <c r="F4033" t="s">
        <v>4238</v>
      </c>
      <c r="G4033" t="s">
        <v>721</v>
      </c>
      <c r="H4033" s="157" t="s">
        <v>3408</v>
      </c>
      <c r="I4033" s="157" t="s">
        <v>3408</v>
      </c>
      <c r="J4033" t="s">
        <v>231</v>
      </c>
      <c r="L4033" s="157" t="s">
        <v>2611</v>
      </c>
    </row>
    <row r="4034" spans="1:12" x14ac:dyDescent="0.2">
      <c r="A4034" t="s">
        <v>4243</v>
      </c>
      <c r="B4034">
        <v>18201</v>
      </c>
      <c r="C4034" t="s">
        <v>2495</v>
      </c>
      <c r="D4034" s="157" t="s">
        <v>1972</v>
      </c>
      <c r="E4034">
        <v>19</v>
      </c>
      <c r="F4034" t="s">
        <v>4239</v>
      </c>
      <c r="G4034" t="s">
        <v>724</v>
      </c>
      <c r="H4034" s="157" t="s">
        <v>3410</v>
      </c>
      <c r="I4034" s="157" t="s">
        <v>3410</v>
      </c>
      <c r="J4034" t="s">
        <v>231</v>
      </c>
      <c r="L4034" s="157" t="s">
        <v>2611</v>
      </c>
    </row>
    <row r="4035" spans="1:12" x14ac:dyDescent="0.2">
      <c r="A4035" t="s">
        <v>4243</v>
      </c>
      <c r="B4035">
        <v>18201</v>
      </c>
      <c r="C4035" t="s">
        <v>2495</v>
      </c>
      <c r="D4035" s="157" t="s">
        <v>1972</v>
      </c>
      <c r="E4035">
        <v>20</v>
      </c>
      <c r="F4035" t="s">
        <v>4240</v>
      </c>
      <c r="G4035" t="s">
        <v>727</v>
      </c>
      <c r="H4035" s="157" t="s">
        <v>3864</v>
      </c>
      <c r="I4035" s="157" t="s">
        <v>3864</v>
      </c>
      <c r="J4035" t="s">
        <v>231</v>
      </c>
      <c r="L4035" s="157" t="s">
        <v>2611</v>
      </c>
    </row>
    <row r="4036" spans="1:12" x14ac:dyDescent="0.2">
      <c r="A4036" t="s">
        <v>4243</v>
      </c>
      <c r="B4036">
        <v>18201</v>
      </c>
      <c r="C4036" t="s">
        <v>2495</v>
      </c>
      <c r="D4036" s="157" t="s">
        <v>1972</v>
      </c>
      <c r="E4036">
        <v>21</v>
      </c>
      <c r="F4036" t="s">
        <v>3033</v>
      </c>
      <c r="G4036" t="s">
        <v>668</v>
      </c>
      <c r="H4036" s="157" t="s">
        <v>4246</v>
      </c>
      <c r="I4036" s="157" t="s">
        <v>4246</v>
      </c>
      <c r="J4036" t="s">
        <v>231</v>
      </c>
      <c r="L4036" s="157" t="s">
        <v>2611</v>
      </c>
    </row>
    <row r="4037" spans="1:12" x14ac:dyDescent="0.2">
      <c r="A4037" t="s">
        <v>4243</v>
      </c>
      <c r="B4037">
        <v>18201</v>
      </c>
      <c r="C4037" t="s">
        <v>2495</v>
      </c>
      <c r="D4037" s="157" t="s">
        <v>1972</v>
      </c>
      <c r="E4037">
        <v>22</v>
      </c>
      <c r="F4037" t="s">
        <v>3774</v>
      </c>
      <c r="G4037" t="s">
        <v>671</v>
      </c>
      <c r="H4037" s="157" t="s">
        <v>3411</v>
      </c>
      <c r="I4037" s="157" t="s">
        <v>3411</v>
      </c>
      <c r="J4037" t="s">
        <v>231</v>
      </c>
      <c r="L4037" s="157" t="s">
        <v>2611</v>
      </c>
    </row>
    <row r="4038" spans="1:12" x14ac:dyDescent="0.2">
      <c r="A4038" t="s">
        <v>4243</v>
      </c>
      <c r="B4038">
        <v>18201</v>
      </c>
      <c r="C4038" t="s">
        <v>2495</v>
      </c>
      <c r="D4038" s="157" t="s">
        <v>1972</v>
      </c>
      <c r="E4038">
        <v>23</v>
      </c>
      <c r="F4038" t="s">
        <v>3775</v>
      </c>
      <c r="G4038" t="s">
        <v>674</v>
      </c>
      <c r="H4038" s="157" t="s">
        <v>3412</v>
      </c>
      <c r="I4038" s="157" t="s">
        <v>3412</v>
      </c>
      <c r="J4038" t="s">
        <v>231</v>
      </c>
      <c r="L4038" s="157" t="s">
        <v>2611</v>
      </c>
    </row>
    <row r="4039" spans="1:12" x14ac:dyDescent="0.2">
      <c r="A4039" t="s">
        <v>4243</v>
      </c>
      <c r="B4039">
        <v>18201</v>
      </c>
      <c r="C4039" t="s">
        <v>2495</v>
      </c>
      <c r="D4039" s="157" t="s">
        <v>1972</v>
      </c>
      <c r="E4039">
        <v>24</v>
      </c>
      <c r="F4039" t="s">
        <v>3776</v>
      </c>
      <c r="G4039" t="s">
        <v>677</v>
      </c>
      <c r="H4039" s="157" t="s">
        <v>3413</v>
      </c>
      <c r="I4039" s="157" t="s">
        <v>3413</v>
      </c>
      <c r="J4039" t="s">
        <v>231</v>
      </c>
      <c r="L4039" s="157" t="s">
        <v>2611</v>
      </c>
    </row>
    <row r="4040" spans="1:12" x14ac:dyDescent="0.2">
      <c r="A4040" t="s">
        <v>4243</v>
      </c>
      <c r="B4040">
        <v>18201</v>
      </c>
      <c r="C4040" t="s">
        <v>2495</v>
      </c>
      <c r="D4040" s="157" t="s">
        <v>1972</v>
      </c>
      <c r="E4040">
        <v>25</v>
      </c>
      <c r="F4040" t="s">
        <v>3034</v>
      </c>
      <c r="G4040" t="s">
        <v>680</v>
      </c>
      <c r="H4040" s="157" t="s">
        <v>3414</v>
      </c>
      <c r="I4040" s="157" t="s">
        <v>3414</v>
      </c>
      <c r="J4040" t="s">
        <v>231</v>
      </c>
      <c r="L4040" s="157" t="s">
        <v>2611</v>
      </c>
    </row>
    <row r="4041" spans="1:12" x14ac:dyDescent="0.2">
      <c r="A4041" t="s">
        <v>4243</v>
      </c>
      <c r="B4041">
        <v>18201</v>
      </c>
      <c r="C4041" t="s">
        <v>2495</v>
      </c>
      <c r="D4041" s="157" t="s">
        <v>1972</v>
      </c>
      <c r="E4041">
        <v>26</v>
      </c>
      <c r="F4041" t="s">
        <v>3777</v>
      </c>
      <c r="G4041" t="s">
        <v>683</v>
      </c>
      <c r="H4041" s="157" t="s">
        <v>3415</v>
      </c>
      <c r="I4041" s="157" t="s">
        <v>3415</v>
      </c>
      <c r="J4041" t="s">
        <v>231</v>
      </c>
      <c r="L4041" s="157" t="s">
        <v>2611</v>
      </c>
    </row>
    <row r="4042" spans="1:12" x14ac:dyDescent="0.2">
      <c r="A4042" t="s">
        <v>4243</v>
      </c>
      <c r="B4042">
        <v>18201</v>
      </c>
      <c r="C4042" t="s">
        <v>2495</v>
      </c>
      <c r="D4042" s="157" t="s">
        <v>1972</v>
      </c>
      <c r="E4042">
        <v>27</v>
      </c>
      <c r="F4042" t="s">
        <v>3778</v>
      </c>
      <c r="G4042" t="s">
        <v>686</v>
      </c>
      <c r="H4042" s="157" t="s">
        <v>3416</v>
      </c>
      <c r="I4042" s="157" t="s">
        <v>3416</v>
      </c>
      <c r="J4042" t="s">
        <v>231</v>
      </c>
      <c r="L4042" s="157" t="s">
        <v>2611</v>
      </c>
    </row>
    <row r="4043" spans="1:12" x14ac:dyDescent="0.2">
      <c r="A4043" t="s">
        <v>4243</v>
      </c>
      <c r="B4043">
        <v>18201</v>
      </c>
      <c r="C4043" t="s">
        <v>2495</v>
      </c>
      <c r="D4043" s="157" t="s">
        <v>1972</v>
      </c>
      <c r="E4043">
        <v>28</v>
      </c>
      <c r="F4043" t="s">
        <v>3035</v>
      </c>
      <c r="G4043" t="s">
        <v>689</v>
      </c>
      <c r="H4043" s="157" t="s">
        <v>3417</v>
      </c>
      <c r="I4043" s="157" t="s">
        <v>3417</v>
      </c>
      <c r="J4043" t="s">
        <v>231</v>
      </c>
      <c r="L4043" s="157" t="s">
        <v>2611</v>
      </c>
    </row>
    <row r="4044" spans="1:12" x14ac:dyDescent="0.2">
      <c r="A4044" t="s">
        <v>4243</v>
      </c>
      <c r="B4044">
        <v>18201</v>
      </c>
      <c r="C4044" t="s">
        <v>2495</v>
      </c>
      <c r="D4044" s="157" t="s">
        <v>1972</v>
      </c>
      <c r="E4044">
        <v>29</v>
      </c>
      <c r="F4044" t="s">
        <v>3169</v>
      </c>
      <c r="G4044" t="s">
        <v>219</v>
      </c>
      <c r="H4044" s="157" t="s">
        <v>3419</v>
      </c>
      <c r="I4044" s="157" t="s">
        <v>3419</v>
      </c>
      <c r="J4044" t="s">
        <v>231</v>
      </c>
      <c r="L4044" s="157" t="s">
        <v>2611</v>
      </c>
    </row>
    <row r="4045" spans="1:12" x14ac:dyDescent="0.2">
      <c r="A4045" t="s">
        <v>4243</v>
      </c>
      <c r="B4045">
        <v>18201</v>
      </c>
      <c r="C4045" t="s">
        <v>2495</v>
      </c>
      <c r="D4045" s="157" t="s">
        <v>1972</v>
      </c>
      <c r="E4045">
        <v>30</v>
      </c>
      <c r="F4045" t="s">
        <v>3170</v>
      </c>
      <c r="G4045" t="s">
        <v>219</v>
      </c>
      <c r="H4045" s="157" t="s">
        <v>2964</v>
      </c>
      <c r="I4045" s="157" t="s">
        <v>2964</v>
      </c>
      <c r="J4045" t="s">
        <v>231</v>
      </c>
      <c r="L4045" s="157" t="s">
        <v>2611</v>
      </c>
    </row>
    <row r="4046" spans="1:12" x14ac:dyDescent="0.2">
      <c r="A4046" t="s">
        <v>4243</v>
      </c>
      <c r="B4046">
        <v>18201</v>
      </c>
      <c r="C4046" t="s">
        <v>2495</v>
      </c>
      <c r="D4046" s="157" t="s">
        <v>1972</v>
      </c>
      <c r="E4046">
        <v>31</v>
      </c>
      <c r="F4046" t="s">
        <v>3036</v>
      </c>
      <c r="G4046" t="s">
        <v>222</v>
      </c>
      <c r="H4046" s="157" t="s">
        <v>3420</v>
      </c>
      <c r="I4046" s="157" t="s">
        <v>3420</v>
      </c>
      <c r="J4046" t="s">
        <v>231</v>
      </c>
      <c r="L4046" s="157" t="s">
        <v>2611</v>
      </c>
    </row>
    <row r="4047" spans="1:12" x14ac:dyDescent="0.2">
      <c r="A4047" t="s">
        <v>4243</v>
      </c>
      <c r="B4047">
        <v>18201</v>
      </c>
      <c r="C4047" t="s">
        <v>2495</v>
      </c>
      <c r="D4047" s="157" t="s">
        <v>1972</v>
      </c>
      <c r="E4047">
        <v>32</v>
      </c>
      <c r="F4047" t="s">
        <v>3779</v>
      </c>
      <c r="G4047" t="s">
        <v>225</v>
      </c>
      <c r="H4047" s="157" t="s">
        <v>3421</v>
      </c>
      <c r="I4047" s="157" t="s">
        <v>3421</v>
      </c>
      <c r="J4047" t="s">
        <v>231</v>
      </c>
      <c r="L4047" s="157" t="s">
        <v>2611</v>
      </c>
    </row>
    <row r="4048" spans="1:12" x14ac:dyDescent="0.2">
      <c r="A4048" t="s">
        <v>4243</v>
      </c>
      <c r="B4048">
        <v>18201</v>
      </c>
      <c r="C4048" t="s">
        <v>2495</v>
      </c>
      <c r="D4048" s="157" t="s">
        <v>1972</v>
      </c>
      <c r="E4048">
        <v>33</v>
      </c>
      <c r="F4048" t="s">
        <v>3037</v>
      </c>
      <c r="G4048" t="s">
        <v>228</v>
      </c>
      <c r="H4048" s="157" t="s">
        <v>3422</v>
      </c>
      <c r="I4048" s="157" t="s">
        <v>3422</v>
      </c>
      <c r="J4048" t="s">
        <v>231</v>
      </c>
      <c r="L4048" s="157" t="s">
        <v>2611</v>
      </c>
    </row>
    <row r="4049" spans="1:12" x14ac:dyDescent="0.2">
      <c r="A4049" t="s">
        <v>4243</v>
      </c>
      <c r="B4049">
        <v>18201</v>
      </c>
      <c r="C4049" t="s">
        <v>2495</v>
      </c>
      <c r="D4049" s="157" t="s">
        <v>1972</v>
      </c>
      <c r="E4049">
        <v>34</v>
      </c>
      <c r="F4049" t="s">
        <v>2915</v>
      </c>
      <c r="G4049" t="s">
        <v>692</v>
      </c>
      <c r="H4049" s="157" t="s">
        <v>3423</v>
      </c>
      <c r="I4049" s="157" t="s">
        <v>3423</v>
      </c>
      <c r="J4049" t="s">
        <v>231</v>
      </c>
      <c r="L4049" s="157" t="s">
        <v>2611</v>
      </c>
    </row>
    <row r="4050" spans="1:12" x14ac:dyDescent="0.2">
      <c r="A4050" t="s">
        <v>4243</v>
      </c>
      <c r="B4050">
        <v>18201</v>
      </c>
      <c r="C4050" t="s">
        <v>2495</v>
      </c>
      <c r="D4050" s="157" t="s">
        <v>1972</v>
      </c>
      <c r="E4050">
        <v>35</v>
      </c>
      <c r="F4050" t="s">
        <v>2916</v>
      </c>
      <c r="G4050" t="s">
        <v>695</v>
      </c>
      <c r="H4050" s="157" t="s">
        <v>3424</v>
      </c>
      <c r="I4050" s="157" t="s">
        <v>3424</v>
      </c>
      <c r="J4050" t="s">
        <v>231</v>
      </c>
      <c r="L4050" s="157" t="s">
        <v>2611</v>
      </c>
    </row>
    <row r="4051" spans="1:12" x14ac:dyDescent="0.2">
      <c r="A4051" t="s">
        <v>4243</v>
      </c>
      <c r="B4051">
        <v>18201</v>
      </c>
      <c r="C4051" t="s">
        <v>2495</v>
      </c>
      <c r="D4051" s="157" t="s">
        <v>1972</v>
      </c>
      <c r="E4051">
        <v>36</v>
      </c>
      <c r="F4051" t="s">
        <v>2917</v>
      </c>
      <c r="G4051" t="s">
        <v>697</v>
      </c>
      <c r="H4051" s="157" t="s">
        <v>3425</v>
      </c>
      <c r="I4051" s="157" t="s">
        <v>3425</v>
      </c>
      <c r="J4051" t="s">
        <v>231</v>
      </c>
      <c r="L4051" s="157" t="s">
        <v>2611</v>
      </c>
    </row>
    <row r="4052" spans="1:12" x14ac:dyDescent="0.2">
      <c r="A4052" t="s">
        <v>4243</v>
      </c>
      <c r="B4052">
        <v>18201</v>
      </c>
      <c r="C4052" t="s">
        <v>2495</v>
      </c>
      <c r="D4052" s="157" t="s">
        <v>1972</v>
      </c>
      <c r="E4052">
        <v>37</v>
      </c>
      <c r="F4052" t="s">
        <v>2918</v>
      </c>
      <c r="G4052" t="s">
        <v>695</v>
      </c>
      <c r="H4052" s="157" t="s">
        <v>3426</v>
      </c>
      <c r="I4052" s="157" t="s">
        <v>3426</v>
      </c>
      <c r="J4052" t="s">
        <v>231</v>
      </c>
      <c r="L4052" s="157" t="s">
        <v>2611</v>
      </c>
    </row>
    <row r="4053" spans="1:12" x14ac:dyDescent="0.2">
      <c r="A4053" t="s">
        <v>4243</v>
      </c>
      <c r="B4053">
        <v>18201</v>
      </c>
      <c r="C4053" t="s">
        <v>2495</v>
      </c>
      <c r="D4053" s="157" t="s">
        <v>1972</v>
      </c>
      <c r="E4053">
        <v>38</v>
      </c>
      <c r="F4053" t="s">
        <v>2919</v>
      </c>
      <c r="G4053" t="s">
        <v>692</v>
      </c>
      <c r="H4053" s="157" t="s">
        <v>3427</v>
      </c>
      <c r="I4053" s="157" t="s">
        <v>3427</v>
      </c>
      <c r="J4053" t="s">
        <v>231</v>
      </c>
      <c r="L4053" s="157" t="s">
        <v>2611</v>
      </c>
    </row>
    <row r="4054" spans="1:12" x14ac:dyDescent="0.2">
      <c r="A4054" t="s">
        <v>4243</v>
      </c>
      <c r="B4054">
        <v>18201</v>
      </c>
      <c r="C4054" t="s">
        <v>2495</v>
      </c>
      <c r="D4054" s="157" t="s">
        <v>1972</v>
      </c>
      <c r="E4054">
        <v>39</v>
      </c>
      <c r="F4054" t="s">
        <v>3038</v>
      </c>
      <c r="G4054" t="s">
        <v>231</v>
      </c>
      <c r="H4054" s="157" t="s">
        <v>3867</v>
      </c>
      <c r="I4054" s="157" t="s">
        <v>3867</v>
      </c>
      <c r="J4054" t="s">
        <v>231</v>
      </c>
      <c r="L4054" s="157" t="s">
        <v>2611</v>
      </c>
    </row>
    <row r="4055" spans="1:12" x14ac:dyDescent="0.2">
      <c r="A4055" t="s">
        <v>4247</v>
      </c>
      <c r="B4055">
        <v>18202</v>
      </c>
      <c r="C4055" t="s">
        <v>2498</v>
      </c>
      <c r="D4055" s="157" t="s">
        <v>2118</v>
      </c>
      <c r="E4055">
        <v>1</v>
      </c>
      <c r="F4055" t="s">
        <v>3071</v>
      </c>
      <c r="G4055" t="s">
        <v>623</v>
      </c>
      <c r="H4055" s="157" t="s">
        <v>3321</v>
      </c>
      <c r="I4055" s="157" t="s">
        <v>3321</v>
      </c>
      <c r="J4055" t="s">
        <v>231</v>
      </c>
      <c r="L4055" s="157" t="s">
        <v>2611</v>
      </c>
    </row>
    <row r="4056" spans="1:12" x14ac:dyDescent="0.2">
      <c r="A4056" t="s">
        <v>4247</v>
      </c>
      <c r="B4056">
        <v>18202</v>
      </c>
      <c r="C4056" t="s">
        <v>2498</v>
      </c>
      <c r="D4056" s="157" t="s">
        <v>2118</v>
      </c>
      <c r="E4056">
        <v>2</v>
      </c>
      <c r="F4056" t="s">
        <v>3030</v>
      </c>
      <c r="G4056" t="s">
        <v>629</v>
      </c>
      <c r="H4056" s="157" t="s">
        <v>3370</v>
      </c>
      <c r="I4056" s="157" t="s">
        <v>3370</v>
      </c>
      <c r="J4056" t="s">
        <v>231</v>
      </c>
      <c r="L4056" s="157" t="s">
        <v>2611</v>
      </c>
    </row>
    <row r="4057" spans="1:12" x14ac:dyDescent="0.2">
      <c r="A4057" t="s">
        <v>4247</v>
      </c>
      <c r="B4057">
        <v>18202</v>
      </c>
      <c r="C4057" t="s">
        <v>2498</v>
      </c>
      <c r="D4057" s="157" t="s">
        <v>2118</v>
      </c>
      <c r="E4057">
        <v>3</v>
      </c>
      <c r="F4057" t="s">
        <v>3763</v>
      </c>
      <c r="G4057" t="s">
        <v>987</v>
      </c>
      <c r="H4057" s="157" t="s">
        <v>3336</v>
      </c>
      <c r="I4057" s="157" t="s">
        <v>3336</v>
      </c>
      <c r="J4057" t="s">
        <v>231</v>
      </c>
      <c r="L4057" s="157" t="s">
        <v>2611</v>
      </c>
    </row>
    <row r="4058" spans="1:12" x14ac:dyDescent="0.2">
      <c r="A4058" t="s">
        <v>4247</v>
      </c>
      <c r="B4058">
        <v>18202</v>
      </c>
      <c r="C4058" t="s">
        <v>2498</v>
      </c>
      <c r="D4058" s="157" t="s">
        <v>2118</v>
      </c>
      <c r="E4058">
        <v>4</v>
      </c>
      <c r="F4058" t="s">
        <v>3031</v>
      </c>
      <c r="G4058" t="s">
        <v>635</v>
      </c>
      <c r="H4058" s="157" t="s">
        <v>3338</v>
      </c>
      <c r="I4058" s="157" t="s">
        <v>3338</v>
      </c>
      <c r="J4058" t="s">
        <v>231</v>
      </c>
      <c r="L4058" s="157" t="s">
        <v>2611</v>
      </c>
    </row>
    <row r="4059" spans="1:12" x14ac:dyDescent="0.2">
      <c r="A4059" t="s">
        <v>4247</v>
      </c>
      <c r="B4059">
        <v>18202</v>
      </c>
      <c r="C4059" t="s">
        <v>2498</v>
      </c>
      <c r="D4059" s="157" t="s">
        <v>2118</v>
      </c>
      <c r="E4059">
        <v>5</v>
      </c>
      <c r="F4059" t="s">
        <v>3764</v>
      </c>
      <c r="G4059" t="s">
        <v>638</v>
      </c>
      <c r="H4059" s="157" t="s">
        <v>4242</v>
      </c>
      <c r="I4059" s="157" t="s">
        <v>4242</v>
      </c>
      <c r="J4059" t="s">
        <v>231</v>
      </c>
      <c r="L4059" s="157" t="s">
        <v>2611</v>
      </c>
    </row>
    <row r="4060" spans="1:12" x14ac:dyDescent="0.2">
      <c r="A4060" t="s">
        <v>4247</v>
      </c>
      <c r="B4060">
        <v>18202</v>
      </c>
      <c r="C4060" t="s">
        <v>2498</v>
      </c>
      <c r="D4060" s="157" t="s">
        <v>2118</v>
      </c>
      <c r="E4060">
        <v>6</v>
      </c>
      <c r="F4060" t="s">
        <v>3765</v>
      </c>
      <c r="G4060" t="s">
        <v>641</v>
      </c>
      <c r="H4060" s="157" t="s">
        <v>3339</v>
      </c>
      <c r="I4060" s="157" t="s">
        <v>3339</v>
      </c>
      <c r="J4060" t="s">
        <v>231</v>
      </c>
      <c r="L4060" s="157" t="s">
        <v>2611</v>
      </c>
    </row>
    <row r="4061" spans="1:12" x14ac:dyDescent="0.2">
      <c r="A4061" t="s">
        <v>4247</v>
      </c>
      <c r="B4061">
        <v>18202</v>
      </c>
      <c r="C4061" t="s">
        <v>2498</v>
      </c>
      <c r="D4061" s="157" t="s">
        <v>2118</v>
      </c>
      <c r="E4061">
        <v>7</v>
      </c>
      <c r="F4061" t="s">
        <v>3766</v>
      </c>
      <c r="G4061" t="s">
        <v>644</v>
      </c>
      <c r="H4061" s="157" t="s">
        <v>3371</v>
      </c>
      <c r="I4061" s="157" t="s">
        <v>3371</v>
      </c>
      <c r="J4061" t="s">
        <v>231</v>
      </c>
      <c r="L4061" s="157" t="s">
        <v>2611</v>
      </c>
    </row>
    <row r="4062" spans="1:12" x14ac:dyDescent="0.2">
      <c r="A4062" t="s">
        <v>4247</v>
      </c>
      <c r="B4062">
        <v>18202</v>
      </c>
      <c r="C4062" t="s">
        <v>2498</v>
      </c>
      <c r="D4062" s="157" t="s">
        <v>2118</v>
      </c>
      <c r="E4062">
        <v>8</v>
      </c>
      <c r="F4062" t="s">
        <v>3767</v>
      </c>
      <c r="G4062" t="s">
        <v>647</v>
      </c>
      <c r="H4062" s="157" t="s">
        <v>3372</v>
      </c>
      <c r="I4062" s="157" t="s">
        <v>3372</v>
      </c>
      <c r="J4062" t="s">
        <v>231</v>
      </c>
      <c r="L4062" s="157" t="s">
        <v>2611</v>
      </c>
    </row>
    <row r="4063" spans="1:12" x14ac:dyDescent="0.2">
      <c r="A4063" t="s">
        <v>4247</v>
      </c>
      <c r="B4063">
        <v>18202</v>
      </c>
      <c r="C4063" t="s">
        <v>2498</v>
      </c>
      <c r="D4063" s="157" t="s">
        <v>2118</v>
      </c>
      <c r="E4063">
        <v>9</v>
      </c>
      <c r="F4063" t="s">
        <v>3768</v>
      </c>
      <c r="G4063" t="s">
        <v>650</v>
      </c>
      <c r="H4063" s="157" t="s">
        <v>3372</v>
      </c>
      <c r="I4063" s="157" t="s">
        <v>3372</v>
      </c>
      <c r="J4063" t="s">
        <v>231</v>
      </c>
      <c r="L4063" s="157" t="s">
        <v>2611</v>
      </c>
    </row>
    <row r="4064" spans="1:12" x14ac:dyDescent="0.2">
      <c r="A4064" t="s">
        <v>4247</v>
      </c>
      <c r="B4064">
        <v>18202</v>
      </c>
      <c r="C4064" t="s">
        <v>2498</v>
      </c>
      <c r="D4064" s="157" t="s">
        <v>2118</v>
      </c>
      <c r="E4064">
        <v>10</v>
      </c>
      <c r="F4064" t="s">
        <v>3889</v>
      </c>
      <c r="G4064" t="s">
        <v>1096</v>
      </c>
      <c r="H4064" s="157" t="s">
        <v>3340</v>
      </c>
      <c r="I4064" s="157" t="s">
        <v>3340</v>
      </c>
      <c r="J4064" t="s">
        <v>231</v>
      </c>
      <c r="L4064" s="157" t="s">
        <v>2611</v>
      </c>
    </row>
    <row r="4065" spans="1:12" x14ac:dyDescent="0.2">
      <c r="A4065" t="s">
        <v>4247</v>
      </c>
      <c r="B4065">
        <v>18202</v>
      </c>
      <c r="C4065" t="s">
        <v>2498</v>
      </c>
      <c r="D4065" s="157" t="s">
        <v>2118</v>
      </c>
      <c r="E4065">
        <v>11</v>
      </c>
      <c r="F4065" t="s">
        <v>3764</v>
      </c>
      <c r="G4065" t="s">
        <v>638</v>
      </c>
      <c r="H4065" s="157" t="s">
        <v>3340</v>
      </c>
      <c r="I4065" s="157" t="s">
        <v>3340</v>
      </c>
      <c r="J4065" t="s">
        <v>231</v>
      </c>
      <c r="L4065" s="157" t="s">
        <v>2611</v>
      </c>
    </row>
    <row r="4066" spans="1:12" x14ac:dyDescent="0.2">
      <c r="A4066" t="s">
        <v>4247</v>
      </c>
      <c r="B4066">
        <v>18202</v>
      </c>
      <c r="C4066" t="s">
        <v>2498</v>
      </c>
      <c r="D4066" s="157" t="s">
        <v>2118</v>
      </c>
      <c r="E4066">
        <v>12</v>
      </c>
      <c r="F4066" t="s">
        <v>3032</v>
      </c>
      <c r="G4066" t="s">
        <v>783</v>
      </c>
      <c r="H4066" s="157" t="s">
        <v>3373</v>
      </c>
      <c r="I4066" s="157" t="s">
        <v>3373</v>
      </c>
      <c r="J4066" t="s">
        <v>231</v>
      </c>
      <c r="L4066" s="157" t="s">
        <v>2611</v>
      </c>
    </row>
    <row r="4067" spans="1:12" x14ac:dyDescent="0.2">
      <c r="A4067" t="s">
        <v>4247</v>
      </c>
      <c r="B4067">
        <v>18202</v>
      </c>
      <c r="C4067" t="s">
        <v>2498</v>
      </c>
      <c r="D4067" s="157" t="s">
        <v>2118</v>
      </c>
      <c r="E4067">
        <v>13</v>
      </c>
      <c r="F4067" t="s">
        <v>3771</v>
      </c>
      <c r="G4067" t="s">
        <v>659</v>
      </c>
      <c r="H4067" s="157" t="s">
        <v>3342</v>
      </c>
      <c r="I4067" s="157" t="s">
        <v>3342</v>
      </c>
      <c r="J4067" t="s">
        <v>231</v>
      </c>
      <c r="L4067" s="157" t="s">
        <v>2611</v>
      </c>
    </row>
    <row r="4068" spans="1:12" x14ac:dyDescent="0.2">
      <c r="A4068" t="s">
        <v>4247</v>
      </c>
      <c r="B4068">
        <v>18202</v>
      </c>
      <c r="C4068" t="s">
        <v>2498</v>
      </c>
      <c r="D4068" s="157" t="s">
        <v>2118</v>
      </c>
      <c r="E4068">
        <v>14</v>
      </c>
      <c r="F4068" t="s">
        <v>3772</v>
      </c>
      <c r="G4068" t="s">
        <v>662</v>
      </c>
      <c r="H4068" s="157" t="s">
        <v>3344</v>
      </c>
      <c r="I4068" s="157" t="s">
        <v>3344</v>
      </c>
      <c r="J4068" t="s">
        <v>231</v>
      </c>
      <c r="L4068" s="157" t="s">
        <v>2611</v>
      </c>
    </row>
    <row r="4069" spans="1:12" x14ac:dyDescent="0.2">
      <c r="A4069" t="s">
        <v>4247</v>
      </c>
      <c r="B4069">
        <v>18202</v>
      </c>
      <c r="C4069" t="s">
        <v>2498</v>
      </c>
      <c r="D4069" s="157" t="s">
        <v>2118</v>
      </c>
      <c r="E4069">
        <v>15</v>
      </c>
      <c r="F4069" t="s">
        <v>4234</v>
      </c>
      <c r="G4069" t="s">
        <v>709</v>
      </c>
      <c r="H4069" s="157" t="s">
        <v>3345</v>
      </c>
      <c r="I4069" s="157" t="s">
        <v>3345</v>
      </c>
      <c r="J4069" t="s">
        <v>231</v>
      </c>
      <c r="L4069" s="157" t="s">
        <v>2611</v>
      </c>
    </row>
    <row r="4070" spans="1:12" x14ac:dyDescent="0.2">
      <c r="A4070" t="s">
        <v>4247</v>
      </c>
      <c r="B4070">
        <v>18202</v>
      </c>
      <c r="C4070" t="s">
        <v>2498</v>
      </c>
      <c r="D4070" s="157" t="s">
        <v>2118</v>
      </c>
      <c r="E4070">
        <v>16</v>
      </c>
      <c r="F4070" t="s">
        <v>4235</v>
      </c>
      <c r="G4070" t="s">
        <v>712</v>
      </c>
      <c r="H4070" s="157" t="s">
        <v>3347</v>
      </c>
      <c r="I4070" s="157" t="s">
        <v>3347</v>
      </c>
      <c r="J4070" t="s">
        <v>231</v>
      </c>
      <c r="L4070" s="157" t="s">
        <v>2611</v>
      </c>
    </row>
    <row r="4071" spans="1:12" x14ac:dyDescent="0.2">
      <c r="A4071" t="s">
        <v>4247</v>
      </c>
      <c r="B4071">
        <v>18202</v>
      </c>
      <c r="C4071" t="s">
        <v>2498</v>
      </c>
      <c r="D4071" s="157" t="s">
        <v>2118</v>
      </c>
      <c r="E4071">
        <v>17</v>
      </c>
      <c r="F4071" t="s">
        <v>4236</v>
      </c>
      <c r="G4071" t="s">
        <v>715</v>
      </c>
      <c r="H4071" s="157" t="s">
        <v>3348</v>
      </c>
      <c r="I4071" s="157" t="s">
        <v>3348</v>
      </c>
      <c r="J4071" t="s">
        <v>231</v>
      </c>
      <c r="L4071" s="157" t="s">
        <v>2611</v>
      </c>
    </row>
    <row r="4072" spans="1:12" x14ac:dyDescent="0.2">
      <c r="A4072" t="s">
        <v>4247</v>
      </c>
      <c r="B4072">
        <v>18202</v>
      </c>
      <c r="C4072" t="s">
        <v>2498</v>
      </c>
      <c r="D4072" s="157" t="s">
        <v>2118</v>
      </c>
      <c r="E4072">
        <v>18</v>
      </c>
      <c r="F4072" t="s">
        <v>4237</v>
      </c>
      <c r="G4072" t="s">
        <v>718</v>
      </c>
      <c r="H4072" s="157" t="s">
        <v>3375</v>
      </c>
      <c r="I4072" s="157" t="s">
        <v>3375</v>
      </c>
      <c r="J4072" t="s">
        <v>231</v>
      </c>
      <c r="L4072" s="157" t="s">
        <v>2611</v>
      </c>
    </row>
    <row r="4073" spans="1:12" x14ac:dyDescent="0.2">
      <c r="A4073" t="s">
        <v>4247</v>
      </c>
      <c r="B4073">
        <v>18202</v>
      </c>
      <c r="C4073" t="s">
        <v>2498</v>
      </c>
      <c r="D4073" s="157" t="s">
        <v>2118</v>
      </c>
      <c r="E4073">
        <v>19</v>
      </c>
      <c r="F4073" t="s">
        <v>4238</v>
      </c>
      <c r="G4073" t="s">
        <v>721</v>
      </c>
      <c r="H4073" s="157" t="s">
        <v>3349</v>
      </c>
      <c r="I4073" s="157" t="s">
        <v>3349</v>
      </c>
      <c r="J4073" t="s">
        <v>231</v>
      </c>
      <c r="L4073" s="157" t="s">
        <v>2611</v>
      </c>
    </row>
    <row r="4074" spans="1:12" x14ac:dyDescent="0.2">
      <c r="A4074" t="s">
        <v>4247</v>
      </c>
      <c r="B4074">
        <v>18202</v>
      </c>
      <c r="C4074" t="s">
        <v>2498</v>
      </c>
      <c r="D4074" s="157" t="s">
        <v>2118</v>
      </c>
      <c r="E4074">
        <v>20</v>
      </c>
      <c r="F4074" t="s">
        <v>4239</v>
      </c>
      <c r="G4074" t="s">
        <v>724</v>
      </c>
      <c r="H4074" s="157" t="s">
        <v>3351</v>
      </c>
      <c r="I4074" s="157" t="s">
        <v>3351</v>
      </c>
      <c r="J4074" t="s">
        <v>231</v>
      </c>
      <c r="L4074" s="157" t="s">
        <v>2611</v>
      </c>
    </row>
    <row r="4075" spans="1:12" x14ac:dyDescent="0.2">
      <c r="A4075" t="s">
        <v>4247</v>
      </c>
      <c r="B4075">
        <v>18202</v>
      </c>
      <c r="C4075" t="s">
        <v>2498</v>
      </c>
      <c r="D4075" s="157" t="s">
        <v>2118</v>
      </c>
      <c r="E4075">
        <v>21</v>
      </c>
      <c r="F4075" t="s">
        <v>4240</v>
      </c>
      <c r="G4075" t="s">
        <v>727</v>
      </c>
      <c r="H4075" s="157" t="s">
        <v>3352</v>
      </c>
      <c r="I4075" s="157" t="s">
        <v>3352</v>
      </c>
      <c r="J4075" t="s">
        <v>231</v>
      </c>
      <c r="L4075" s="157" t="s">
        <v>2611</v>
      </c>
    </row>
    <row r="4076" spans="1:12" x14ac:dyDescent="0.2">
      <c r="A4076" t="s">
        <v>4247</v>
      </c>
      <c r="B4076">
        <v>18202</v>
      </c>
      <c r="C4076" t="s">
        <v>2498</v>
      </c>
      <c r="D4076" s="157" t="s">
        <v>2118</v>
      </c>
      <c r="E4076">
        <v>22</v>
      </c>
      <c r="F4076" t="s">
        <v>3033</v>
      </c>
      <c r="G4076" t="s">
        <v>668</v>
      </c>
      <c r="H4076" s="157" t="s">
        <v>3376</v>
      </c>
      <c r="I4076" s="157" t="s">
        <v>3376</v>
      </c>
      <c r="J4076" t="s">
        <v>231</v>
      </c>
      <c r="L4076" s="157" t="s">
        <v>2611</v>
      </c>
    </row>
    <row r="4077" spans="1:12" x14ac:dyDescent="0.2">
      <c r="A4077" t="s">
        <v>4247</v>
      </c>
      <c r="B4077">
        <v>18202</v>
      </c>
      <c r="C4077" t="s">
        <v>2498</v>
      </c>
      <c r="D4077" s="157" t="s">
        <v>2118</v>
      </c>
      <c r="E4077">
        <v>23</v>
      </c>
      <c r="F4077" t="s">
        <v>3774</v>
      </c>
      <c r="G4077" t="s">
        <v>671</v>
      </c>
      <c r="H4077" s="157" t="s">
        <v>3377</v>
      </c>
      <c r="I4077" s="157" t="s">
        <v>3377</v>
      </c>
      <c r="J4077" t="s">
        <v>231</v>
      </c>
      <c r="L4077" s="157" t="s">
        <v>2611</v>
      </c>
    </row>
    <row r="4078" spans="1:12" x14ac:dyDescent="0.2">
      <c r="A4078" t="s">
        <v>4247</v>
      </c>
      <c r="B4078">
        <v>18202</v>
      </c>
      <c r="C4078" t="s">
        <v>2498</v>
      </c>
      <c r="D4078" s="157" t="s">
        <v>2118</v>
      </c>
      <c r="E4078">
        <v>24</v>
      </c>
      <c r="F4078" t="s">
        <v>3775</v>
      </c>
      <c r="G4078" t="s">
        <v>674</v>
      </c>
      <c r="H4078" s="157" t="s">
        <v>2922</v>
      </c>
      <c r="I4078" s="157" t="s">
        <v>2922</v>
      </c>
      <c r="J4078" t="s">
        <v>231</v>
      </c>
      <c r="L4078" s="157" t="s">
        <v>2611</v>
      </c>
    </row>
    <row r="4079" spans="1:12" x14ac:dyDescent="0.2">
      <c r="A4079" t="s">
        <v>4247</v>
      </c>
      <c r="B4079">
        <v>18202</v>
      </c>
      <c r="C4079" t="s">
        <v>2498</v>
      </c>
      <c r="D4079" s="157" t="s">
        <v>2118</v>
      </c>
      <c r="E4079">
        <v>25</v>
      </c>
      <c r="F4079" t="s">
        <v>3776</v>
      </c>
      <c r="G4079" t="s">
        <v>677</v>
      </c>
      <c r="H4079" s="157" t="s">
        <v>3353</v>
      </c>
      <c r="I4079" s="157" t="s">
        <v>3353</v>
      </c>
      <c r="J4079" t="s">
        <v>231</v>
      </c>
      <c r="L4079" s="157" t="s">
        <v>2611</v>
      </c>
    </row>
    <row r="4080" spans="1:12" x14ac:dyDescent="0.2">
      <c r="A4080" t="s">
        <v>4247</v>
      </c>
      <c r="B4080">
        <v>18202</v>
      </c>
      <c r="C4080" t="s">
        <v>2498</v>
      </c>
      <c r="D4080" s="157" t="s">
        <v>2118</v>
      </c>
      <c r="E4080">
        <v>26</v>
      </c>
      <c r="F4080" t="s">
        <v>3034</v>
      </c>
      <c r="G4080" t="s">
        <v>680</v>
      </c>
      <c r="H4080" s="157" t="s">
        <v>3354</v>
      </c>
      <c r="I4080" s="157" t="s">
        <v>3354</v>
      </c>
      <c r="J4080" t="s">
        <v>231</v>
      </c>
      <c r="L4080" s="157" t="s">
        <v>2611</v>
      </c>
    </row>
    <row r="4081" spans="1:12" x14ac:dyDescent="0.2">
      <c r="A4081" t="s">
        <v>4247</v>
      </c>
      <c r="B4081">
        <v>18202</v>
      </c>
      <c r="C4081" t="s">
        <v>2498</v>
      </c>
      <c r="D4081" s="157" t="s">
        <v>2118</v>
      </c>
      <c r="E4081">
        <v>27</v>
      </c>
      <c r="F4081" t="s">
        <v>3777</v>
      </c>
      <c r="G4081" t="s">
        <v>683</v>
      </c>
      <c r="H4081" s="157" t="s">
        <v>2923</v>
      </c>
      <c r="I4081" s="157" t="s">
        <v>2923</v>
      </c>
      <c r="J4081" t="s">
        <v>231</v>
      </c>
      <c r="L4081" s="157" t="s">
        <v>2611</v>
      </c>
    </row>
    <row r="4082" spans="1:12" x14ac:dyDescent="0.2">
      <c r="A4082" t="s">
        <v>4247</v>
      </c>
      <c r="B4082">
        <v>18202</v>
      </c>
      <c r="C4082" t="s">
        <v>2498</v>
      </c>
      <c r="D4082" s="157" t="s">
        <v>2118</v>
      </c>
      <c r="E4082">
        <v>28</v>
      </c>
      <c r="F4082" t="s">
        <v>3778</v>
      </c>
      <c r="G4082" t="s">
        <v>686</v>
      </c>
      <c r="H4082" s="157" t="s">
        <v>3841</v>
      </c>
      <c r="I4082" s="157" t="s">
        <v>3841</v>
      </c>
      <c r="J4082" t="s">
        <v>231</v>
      </c>
      <c r="L4082" s="157" t="s">
        <v>2611</v>
      </c>
    </row>
    <row r="4083" spans="1:12" x14ac:dyDescent="0.2">
      <c r="A4083" t="s">
        <v>4247</v>
      </c>
      <c r="B4083">
        <v>18202</v>
      </c>
      <c r="C4083" t="s">
        <v>2498</v>
      </c>
      <c r="D4083" s="157" t="s">
        <v>2118</v>
      </c>
      <c r="E4083">
        <v>29</v>
      </c>
      <c r="F4083" t="s">
        <v>3035</v>
      </c>
      <c r="G4083" t="s">
        <v>689</v>
      </c>
      <c r="H4083" s="157" t="s">
        <v>3355</v>
      </c>
      <c r="I4083" s="157" t="s">
        <v>3355</v>
      </c>
      <c r="J4083" t="s">
        <v>231</v>
      </c>
      <c r="L4083" s="157" t="s">
        <v>2611</v>
      </c>
    </row>
    <row r="4084" spans="1:12" x14ac:dyDescent="0.2">
      <c r="A4084" t="s">
        <v>4247</v>
      </c>
      <c r="B4084">
        <v>18202</v>
      </c>
      <c r="C4084" t="s">
        <v>2498</v>
      </c>
      <c r="D4084" s="157" t="s">
        <v>2118</v>
      </c>
      <c r="E4084">
        <v>30</v>
      </c>
      <c r="F4084" t="s">
        <v>3169</v>
      </c>
      <c r="G4084" t="s">
        <v>219</v>
      </c>
      <c r="H4084" s="157" t="s">
        <v>2925</v>
      </c>
      <c r="I4084" s="157" t="s">
        <v>2925</v>
      </c>
      <c r="J4084" t="s">
        <v>231</v>
      </c>
      <c r="L4084" s="157" t="s">
        <v>2611</v>
      </c>
    </row>
    <row r="4085" spans="1:12" x14ac:dyDescent="0.2">
      <c r="A4085" t="s">
        <v>4247</v>
      </c>
      <c r="B4085">
        <v>18202</v>
      </c>
      <c r="C4085" t="s">
        <v>2498</v>
      </c>
      <c r="D4085" s="157" t="s">
        <v>2118</v>
      </c>
      <c r="E4085">
        <v>31</v>
      </c>
      <c r="F4085" t="s">
        <v>3170</v>
      </c>
      <c r="G4085" t="s">
        <v>219</v>
      </c>
      <c r="H4085" s="157" t="s">
        <v>3842</v>
      </c>
      <c r="I4085" s="157" t="s">
        <v>3842</v>
      </c>
      <c r="J4085" t="s">
        <v>231</v>
      </c>
      <c r="L4085" s="157" t="s">
        <v>2611</v>
      </c>
    </row>
    <row r="4086" spans="1:12" x14ac:dyDescent="0.2">
      <c r="A4086" t="s">
        <v>4247</v>
      </c>
      <c r="B4086">
        <v>18202</v>
      </c>
      <c r="C4086" t="s">
        <v>2498</v>
      </c>
      <c r="D4086" s="157" t="s">
        <v>2118</v>
      </c>
      <c r="E4086">
        <v>32</v>
      </c>
      <c r="F4086" t="s">
        <v>3036</v>
      </c>
      <c r="G4086" t="s">
        <v>222</v>
      </c>
      <c r="H4086" s="157" t="s">
        <v>3360</v>
      </c>
      <c r="I4086" s="157" t="s">
        <v>3360</v>
      </c>
      <c r="J4086" t="s">
        <v>231</v>
      </c>
      <c r="L4086" s="157" t="s">
        <v>2611</v>
      </c>
    </row>
    <row r="4087" spans="1:12" x14ac:dyDescent="0.2">
      <c r="A4087" t="s">
        <v>4247</v>
      </c>
      <c r="B4087">
        <v>18202</v>
      </c>
      <c r="C4087" t="s">
        <v>2498</v>
      </c>
      <c r="D4087" s="157" t="s">
        <v>2118</v>
      </c>
      <c r="E4087">
        <v>33</v>
      </c>
      <c r="F4087" t="s">
        <v>3779</v>
      </c>
      <c r="G4087" t="s">
        <v>225</v>
      </c>
      <c r="H4087" s="157" t="s">
        <v>2927</v>
      </c>
      <c r="I4087" s="157" t="s">
        <v>2927</v>
      </c>
      <c r="J4087" t="s">
        <v>231</v>
      </c>
      <c r="L4087" s="157" t="s">
        <v>2611</v>
      </c>
    </row>
    <row r="4088" spans="1:12" x14ac:dyDescent="0.2">
      <c r="A4088" t="s">
        <v>4247</v>
      </c>
      <c r="B4088">
        <v>18202</v>
      </c>
      <c r="C4088" t="s">
        <v>2498</v>
      </c>
      <c r="D4088" s="157" t="s">
        <v>2118</v>
      </c>
      <c r="E4088">
        <v>34</v>
      </c>
      <c r="F4088" t="s">
        <v>3037</v>
      </c>
      <c r="G4088" t="s">
        <v>228</v>
      </c>
      <c r="H4088" s="157" t="s">
        <v>2928</v>
      </c>
      <c r="I4088" s="157" t="s">
        <v>2928</v>
      </c>
      <c r="J4088" t="s">
        <v>231</v>
      </c>
      <c r="L4088" s="157" t="s">
        <v>2611</v>
      </c>
    </row>
    <row r="4089" spans="1:12" x14ac:dyDescent="0.2">
      <c r="A4089" t="s">
        <v>4247</v>
      </c>
      <c r="B4089">
        <v>18202</v>
      </c>
      <c r="C4089" t="s">
        <v>2498</v>
      </c>
      <c r="D4089" s="157" t="s">
        <v>2118</v>
      </c>
      <c r="E4089">
        <v>35</v>
      </c>
      <c r="F4089" t="s">
        <v>2915</v>
      </c>
      <c r="G4089" t="s">
        <v>692</v>
      </c>
      <c r="H4089" s="157" t="s">
        <v>2929</v>
      </c>
      <c r="I4089" s="157" t="s">
        <v>2929</v>
      </c>
      <c r="J4089" t="s">
        <v>231</v>
      </c>
      <c r="L4089" s="157" t="s">
        <v>2611</v>
      </c>
    </row>
    <row r="4090" spans="1:12" x14ac:dyDescent="0.2">
      <c r="A4090" t="s">
        <v>4247</v>
      </c>
      <c r="B4090">
        <v>18202</v>
      </c>
      <c r="C4090" t="s">
        <v>2498</v>
      </c>
      <c r="D4090" s="157" t="s">
        <v>2118</v>
      </c>
      <c r="E4090">
        <v>36</v>
      </c>
      <c r="F4090" t="s">
        <v>2916</v>
      </c>
      <c r="G4090" t="s">
        <v>695</v>
      </c>
      <c r="H4090" s="157" t="s">
        <v>2930</v>
      </c>
      <c r="I4090" s="157" t="s">
        <v>2930</v>
      </c>
      <c r="J4090" t="s">
        <v>231</v>
      </c>
      <c r="L4090" s="157" t="s">
        <v>2611</v>
      </c>
    </row>
    <row r="4091" spans="1:12" x14ac:dyDescent="0.2">
      <c r="A4091" t="s">
        <v>4247</v>
      </c>
      <c r="B4091">
        <v>18202</v>
      </c>
      <c r="C4091" t="s">
        <v>2498</v>
      </c>
      <c r="D4091" s="157" t="s">
        <v>2118</v>
      </c>
      <c r="E4091">
        <v>37</v>
      </c>
      <c r="F4091" t="s">
        <v>2917</v>
      </c>
      <c r="G4091" t="s">
        <v>697</v>
      </c>
      <c r="H4091" s="157" t="s">
        <v>2931</v>
      </c>
      <c r="I4091" s="157" t="s">
        <v>2931</v>
      </c>
      <c r="J4091" t="s">
        <v>231</v>
      </c>
      <c r="L4091" s="157" t="s">
        <v>2611</v>
      </c>
    </row>
    <row r="4092" spans="1:12" x14ac:dyDescent="0.2">
      <c r="A4092" t="s">
        <v>4247</v>
      </c>
      <c r="B4092">
        <v>18202</v>
      </c>
      <c r="C4092" t="s">
        <v>2498</v>
      </c>
      <c r="D4092" s="157" t="s">
        <v>2118</v>
      </c>
      <c r="E4092">
        <v>38</v>
      </c>
      <c r="F4092" t="s">
        <v>2918</v>
      </c>
      <c r="G4092" t="s">
        <v>695</v>
      </c>
      <c r="H4092" s="157" t="s">
        <v>2932</v>
      </c>
      <c r="I4092" s="157" t="s">
        <v>2932</v>
      </c>
      <c r="J4092" t="s">
        <v>231</v>
      </c>
      <c r="L4092" s="157" t="s">
        <v>2611</v>
      </c>
    </row>
    <row r="4093" spans="1:12" x14ac:dyDescent="0.2">
      <c r="A4093" t="s">
        <v>4247</v>
      </c>
      <c r="B4093">
        <v>18202</v>
      </c>
      <c r="C4093" t="s">
        <v>2498</v>
      </c>
      <c r="D4093" s="157" t="s">
        <v>2118</v>
      </c>
      <c r="E4093">
        <v>39</v>
      </c>
      <c r="F4093" t="s">
        <v>2919</v>
      </c>
      <c r="G4093" t="s">
        <v>692</v>
      </c>
      <c r="H4093" s="157" t="s">
        <v>3361</v>
      </c>
      <c r="I4093" s="157" t="s">
        <v>3361</v>
      </c>
      <c r="J4093" t="s">
        <v>231</v>
      </c>
      <c r="L4093" s="157" t="s">
        <v>2611</v>
      </c>
    </row>
    <row r="4094" spans="1:12" x14ac:dyDescent="0.2">
      <c r="A4094" t="s">
        <v>4247</v>
      </c>
      <c r="B4094">
        <v>18202</v>
      </c>
      <c r="C4094" t="s">
        <v>2498</v>
      </c>
      <c r="D4094" s="157" t="s">
        <v>2118</v>
      </c>
      <c r="E4094">
        <v>40</v>
      </c>
      <c r="F4094" t="s">
        <v>3038</v>
      </c>
      <c r="G4094" t="s">
        <v>231</v>
      </c>
      <c r="H4094" s="157" t="s">
        <v>2934</v>
      </c>
      <c r="I4094" s="157" t="s">
        <v>2934</v>
      </c>
      <c r="J4094" t="s">
        <v>231</v>
      </c>
      <c r="L4094" s="157" t="s">
        <v>2611</v>
      </c>
    </row>
    <row r="4095" spans="1:12" x14ac:dyDescent="0.2">
      <c r="A4095" t="s">
        <v>4248</v>
      </c>
      <c r="B4095">
        <v>18202</v>
      </c>
      <c r="C4095" t="s">
        <v>2498</v>
      </c>
      <c r="D4095" s="157" t="s">
        <v>1972</v>
      </c>
      <c r="E4095">
        <v>1</v>
      </c>
      <c r="F4095" t="s">
        <v>3071</v>
      </c>
      <c r="G4095" t="s">
        <v>623</v>
      </c>
      <c r="H4095" s="157" t="s">
        <v>2950</v>
      </c>
      <c r="I4095" s="157" t="s">
        <v>2950</v>
      </c>
      <c r="J4095" t="s">
        <v>231</v>
      </c>
      <c r="L4095" s="157" t="s">
        <v>2611</v>
      </c>
    </row>
    <row r="4096" spans="1:12" x14ac:dyDescent="0.2">
      <c r="A4096" t="s">
        <v>4248</v>
      </c>
      <c r="B4096">
        <v>18202</v>
      </c>
      <c r="C4096" t="s">
        <v>2498</v>
      </c>
      <c r="D4096" s="157" t="s">
        <v>1972</v>
      </c>
      <c r="E4096">
        <v>2</v>
      </c>
      <c r="F4096" t="s">
        <v>3030</v>
      </c>
      <c r="G4096" t="s">
        <v>629</v>
      </c>
      <c r="H4096" s="157" t="s">
        <v>2953</v>
      </c>
      <c r="I4096" s="157" t="s">
        <v>2953</v>
      </c>
      <c r="J4096" t="s">
        <v>231</v>
      </c>
      <c r="L4096" s="157" t="s">
        <v>2611</v>
      </c>
    </row>
    <row r="4097" spans="1:12" x14ac:dyDescent="0.2">
      <c r="A4097" t="s">
        <v>4248</v>
      </c>
      <c r="B4097">
        <v>18202</v>
      </c>
      <c r="C4097" t="s">
        <v>2498</v>
      </c>
      <c r="D4097" s="157" t="s">
        <v>1972</v>
      </c>
      <c r="E4097">
        <v>3</v>
      </c>
      <c r="F4097" t="s">
        <v>3763</v>
      </c>
      <c r="G4097" t="s">
        <v>987</v>
      </c>
      <c r="H4097" s="157" t="s">
        <v>4244</v>
      </c>
      <c r="I4097" s="157" t="s">
        <v>4244</v>
      </c>
      <c r="J4097" t="s">
        <v>231</v>
      </c>
      <c r="L4097" s="157" t="s">
        <v>2611</v>
      </c>
    </row>
    <row r="4098" spans="1:12" x14ac:dyDescent="0.2">
      <c r="A4098" t="s">
        <v>4248</v>
      </c>
      <c r="B4098">
        <v>18202</v>
      </c>
      <c r="C4098" t="s">
        <v>2498</v>
      </c>
      <c r="D4098" s="157" t="s">
        <v>1972</v>
      </c>
      <c r="E4098">
        <v>4</v>
      </c>
      <c r="F4098" t="s">
        <v>3031</v>
      </c>
      <c r="G4098" t="s">
        <v>635</v>
      </c>
      <c r="H4098" s="157" t="s">
        <v>4010</v>
      </c>
      <c r="I4098" s="157" t="s">
        <v>4010</v>
      </c>
      <c r="J4098" t="s">
        <v>231</v>
      </c>
      <c r="L4098" s="157" t="s">
        <v>2611</v>
      </c>
    </row>
    <row r="4099" spans="1:12" x14ac:dyDescent="0.2">
      <c r="A4099" t="s">
        <v>4248</v>
      </c>
      <c r="B4099">
        <v>18202</v>
      </c>
      <c r="C4099" t="s">
        <v>2498</v>
      </c>
      <c r="D4099" s="157" t="s">
        <v>1972</v>
      </c>
      <c r="E4099">
        <v>5</v>
      </c>
      <c r="F4099" t="s">
        <v>3764</v>
      </c>
      <c r="G4099" t="s">
        <v>638</v>
      </c>
      <c r="H4099" s="157" t="s">
        <v>2955</v>
      </c>
      <c r="I4099" s="157" t="s">
        <v>2955</v>
      </c>
      <c r="J4099" t="s">
        <v>231</v>
      </c>
      <c r="L4099" s="157" t="s">
        <v>2611</v>
      </c>
    </row>
    <row r="4100" spans="1:12" x14ac:dyDescent="0.2">
      <c r="A4100" t="s">
        <v>4248</v>
      </c>
      <c r="B4100">
        <v>18202</v>
      </c>
      <c r="C4100" t="s">
        <v>2498</v>
      </c>
      <c r="D4100" s="157" t="s">
        <v>1972</v>
      </c>
      <c r="E4100">
        <v>6</v>
      </c>
      <c r="F4100" t="s">
        <v>3765</v>
      </c>
      <c r="G4100" t="s">
        <v>641</v>
      </c>
      <c r="H4100" s="157" t="s">
        <v>2956</v>
      </c>
      <c r="I4100" s="157" t="s">
        <v>2956</v>
      </c>
      <c r="J4100" t="s">
        <v>231</v>
      </c>
      <c r="L4100" s="157" t="s">
        <v>2611</v>
      </c>
    </row>
    <row r="4101" spans="1:12" x14ac:dyDescent="0.2">
      <c r="A4101" t="s">
        <v>4248</v>
      </c>
      <c r="B4101">
        <v>18202</v>
      </c>
      <c r="C4101" t="s">
        <v>2498</v>
      </c>
      <c r="D4101" s="157" t="s">
        <v>1972</v>
      </c>
      <c r="E4101">
        <v>7</v>
      </c>
      <c r="F4101" t="s">
        <v>3766</v>
      </c>
      <c r="G4101" t="s">
        <v>644</v>
      </c>
      <c r="H4101" s="157" t="s">
        <v>2957</v>
      </c>
      <c r="I4101" s="157" t="s">
        <v>2957</v>
      </c>
      <c r="J4101" t="s">
        <v>231</v>
      </c>
      <c r="L4101" s="157" t="s">
        <v>2611</v>
      </c>
    </row>
    <row r="4102" spans="1:12" x14ac:dyDescent="0.2">
      <c r="A4102" t="s">
        <v>4248</v>
      </c>
      <c r="B4102">
        <v>18202</v>
      </c>
      <c r="C4102" t="s">
        <v>2498</v>
      </c>
      <c r="D4102" s="157" t="s">
        <v>1972</v>
      </c>
      <c r="E4102">
        <v>8</v>
      </c>
      <c r="F4102" t="s">
        <v>3767</v>
      </c>
      <c r="G4102" t="s">
        <v>647</v>
      </c>
      <c r="H4102" s="157" t="s">
        <v>2958</v>
      </c>
      <c r="I4102" s="157" t="s">
        <v>2958</v>
      </c>
      <c r="J4102" t="s">
        <v>231</v>
      </c>
      <c r="L4102" s="157" t="s">
        <v>2611</v>
      </c>
    </row>
    <row r="4103" spans="1:12" x14ac:dyDescent="0.2">
      <c r="A4103" t="s">
        <v>4248</v>
      </c>
      <c r="B4103">
        <v>18202</v>
      </c>
      <c r="C4103" t="s">
        <v>2498</v>
      </c>
      <c r="D4103" s="157" t="s">
        <v>1972</v>
      </c>
      <c r="E4103">
        <v>9</v>
      </c>
      <c r="F4103" t="s">
        <v>3768</v>
      </c>
      <c r="G4103" t="s">
        <v>650</v>
      </c>
      <c r="H4103" s="157" t="s">
        <v>2958</v>
      </c>
      <c r="I4103" s="157" t="s">
        <v>2958</v>
      </c>
      <c r="J4103" t="s">
        <v>231</v>
      </c>
      <c r="L4103" s="157" t="s">
        <v>2611</v>
      </c>
    </row>
    <row r="4104" spans="1:12" x14ac:dyDescent="0.2">
      <c r="A4104" t="s">
        <v>4248</v>
      </c>
      <c r="B4104">
        <v>18202</v>
      </c>
      <c r="C4104" t="s">
        <v>2498</v>
      </c>
      <c r="D4104" s="157" t="s">
        <v>1972</v>
      </c>
      <c r="E4104">
        <v>10</v>
      </c>
      <c r="F4104" t="s">
        <v>3889</v>
      </c>
      <c r="G4104" t="s">
        <v>1096</v>
      </c>
      <c r="H4104" s="157" t="s">
        <v>4245</v>
      </c>
      <c r="I4104" s="157" t="s">
        <v>4245</v>
      </c>
      <c r="J4104" t="s">
        <v>231</v>
      </c>
      <c r="L4104" s="157" t="s">
        <v>2611</v>
      </c>
    </row>
    <row r="4105" spans="1:12" x14ac:dyDescent="0.2">
      <c r="A4105" t="s">
        <v>4248</v>
      </c>
      <c r="B4105">
        <v>18202</v>
      </c>
      <c r="C4105" t="s">
        <v>2498</v>
      </c>
      <c r="D4105" s="157" t="s">
        <v>1972</v>
      </c>
      <c r="E4105">
        <v>11</v>
      </c>
      <c r="F4105" t="s">
        <v>3764</v>
      </c>
      <c r="G4105" t="s">
        <v>638</v>
      </c>
      <c r="H4105" s="157" t="s">
        <v>4245</v>
      </c>
      <c r="I4105" s="157" t="s">
        <v>4245</v>
      </c>
      <c r="J4105" t="s">
        <v>231</v>
      </c>
      <c r="L4105" s="157" t="s">
        <v>2611</v>
      </c>
    </row>
    <row r="4106" spans="1:12" x14ac:dyDescent="0.2">
      <c r="A4106" t="s">
        <v>4248</v>
      </c>
      <c r="B4106">
        <v>18202</v>
      </c>
      <c r="C4106" t="s">
        <v>2498</v>
      </c>
      <c r="D4106" s="157" t="s">
        <v>1972</v>
      </c>
      <c r="E4106">
        <v>12</v>
      </c>
      <c r="F4106" t="s">
        <v>3032</v>
      </c>
      <c r="G4106" t="s">
        <v>783</v>
      </c>
      <c r="H4106" s="157" t="s">
        <v>2959</v>
      </c>
      <c r="I4106" s="157" t="s">
        <v>2959</v>
      </c>
      <c r="J4106" t="s">
        <v>231</v>
      </c>
      <c r="L4106" s="157" t="s">
        <v>2611</v>
      </c>
    </row>
    <row r="4107" spans="1:12" x14ac:dyDescent="0.2">
      <c r="A4107" t="s">
        <v>4248</v>
      </c>
      <c r="B4107">
        <v>18202</v>
      </c>
      <c r="C4107" t="s">
        <v>2498</v>
      </c>
      <c r="D4107" s="157" t="s">
        <v>1972</v>
      </c>
      <c r="E4107">
        <v>13</v>
      </c>
      <c r="F4107" t="s">
        <v>3771</v>
      </c>
      <c r="G4107" t="s">
        <v>659</v>
      </c>
      <c r="H4107" s="157" t="s">
        <v>3402</v>
      </c>
      <c r="I4107" s="157" t="s">
        <v>3402</v>
      </c>
      <c r="J4107" t="s">
        <v>231</v>
      </c>
      <c r="L4107" s="157" t="s">
        <v>2611</v>
      </c>
    </row>
    <row r="4108" spans="1:12" x14ac:dyDescent="0.2">
      <c r="A4108" t="s">
        <v>4248</v>
      </c>
      <c r="B4108">
        <v>18202</v>
      </c>
      <c r="C4108" t="s">
        <v>2498</v>
      </c>
      <c r="D4108" s="157" t="s">
        <v>1972</v>
      </c>
      <c r="E4108">
        <v>14</v>
      </c>
      <c r="F4108" t="s">
        <v>3772</v>
      </c>
      <c r="G4108" t="s">
        <v>662</v>
      </c>
      <c r="H4108" s="157" t="s">
        <v>3403</v>
      </c>
      <c r="I4108" s="157" t="s">
        <v>3403</v>
      </c>
      <c r="J4108" t="s">
        <v>231</v>
      </c>
      <c r="L4108" s="157" t="s">
        <v>2611</v>
      </c>
    </row>
    <row r="4109" spans="1:12" x14ac:dyDescent="0.2">
      <c r="A4109" t="s">
        <v>4248</v>
      </c>
      <c r="B4109">
        <v>18202</v>
      </c>
      <c r="C4109" t="s">
        <v>2498</v>
      </c>
      <c r="D4109" s="157" t="s">
        <v>1972</v>
      </c>
      <c r="E4109">
        <v>15</v>
      </c>
      <c r="F4109" t="s">
        <v>4234</v>
      </c>
      <c r="G4109" t="s">
        <v>709</v>
      </c>
      <c r="H4109" s="157" t="s">
        <v>2962</v>
      </c>
      <c r="I4109" s="157" t="s">
        <v>2962</v>
      </c>
      <c r="J4109" t="s">
        <v>231</v>
      </c>
      <c r="L4109" s="157" t="s">
        <v>2611</v>
      </c>
    </row>
    <row r="4110" spans="1:12" x14ac:dyDescent="0.2">
      <c r="A4110" t="s">
        <v>4248</v>
      </c>
      <c r="B4110">
        <v>18202</v>
      </c>
      <c r="C4110" t="s">
        <v>2498</v>
      </c>
      <c r="D4110" s="157" t="s">
        <v>1972</v>
      </c>
      <c r="E4110">
        <v>16</v>
      </c>
      <c r="F4110" t="s">
        <v>4235</v>
      </c>
      <c r="G4110" t="s">
        <v>712</v>
      </c>
      <c r="H4110" s="157" t="s">
        <v>3404</v>
      </c>
      <c r="I4110" s="157" t="s">
        <v>3404</v>
      </c>
      <c r="J4110" t="s">
        <v>231</v>
      </c>
      <c r="L4110" s="157" t="s">
        <v>2611</v>
      </c>
    </row>
    <row r="4111" spans="1:12" x14ac:dyDescent="0.2">
      <c r="A4111" t="s">
        <v>4248</v>
      </c>
      <c r="B4111">
        <v>18202</v>
      </c>
      <c r="C4111" t="s">
        <v>2498</v>
      </c>
      <c r="D4111" s="157" t="s">
        <v>1972</v>
      </c>
      <c r="E4111">
        <v>17</v>
      </c>
      <c r="F4111" t="s">
        <v>4236</v>
      </c>
      <c r="G4111" t="s">
        <v>715</v>
      </c>
      <c r="H4111" s="157" t="s">
        <v>3405</v>
      </c>
      <c r="I4111" s="157" t="s">
        <v>3405</v>
      </c>
      <c r="J4111" t="s">
        <v>231</v>
      </c>
      <c r="L4111" s="157" t="s">
        <v>2611</v>
      </c>
    </row>
    <row r="4112" spans="1:12" x14ac:dyDescent="0.2">
      <c r="A4112" t="s">
        <v>4248</v>
      </c>
      <c r="B4112">
        <v>18202</v>
      </c>
      <c r="C4112" t="s">
        <v>2498</v>
      </c>
      <c r="D4112" s="157" t="s">
        <v>1972</v>
      </c>
      <c r="E4112">
        <v>18</v>
      </c>
      <c r="F4112" t="s">
        <v>4237</v>
      </c>
      <c r="G4112" t="s">
        <v>718</v>
      </c>
      <c r="H4112" s="157" t="s">
        <v>3407</v>
      </c>
      <c r="I4112" s="157" t="s">
        <v>3407</v>
      </c>
      <c r="J4112" t="s">
        <v>231</v>
      </c>
      <c r="L4112" s="157" t="s">
        <v>2611</v>
      </c>
    </row>
    <row r="4113" spans="1:12" x14ac:dyDescent="0.2">
      <c r="A4113" t="s">
        <v>4248</v>
      </c>
      <c r="B4113">
        <v>18202</v>
      </c>
      <c r="C4113" t="s">
        <v>2498</v>
      </c>
      <c r="D4113" s="157" t="s">
        <v>1972</v>
      </c>
      <c r="E4113">
        <v>19</v>
      </c>
      <c r="F4113" t="s">
        <v>4238</v>
      </c>
      <c r="G4113" t="s">
        <v>721</v>
      </c>
      <c r="H4113" s="157" t="s">
        <v>3408</v>
      </c>
      <c r="I4113" s="157" t="s">
        <v>3408</v>
      </c>
      <c r="J4113" t="s">
        <v>231</v>
      </c>
      <c r="L4113" s="157" t="s">
        <v>2611</v>
      </c>
    </row>
    <row r="4114" spans="1:12" x14ac:dyDescent="0.2">
      <c r="A4114" t="s">
        <v>4248</v>
      </c>
      <c r="B4114">
        <v>18202</v>
      </c>
      <c r="C4114" t="s">
        <v>2498</v>
      </c>
      <c r="D4114" s="157" t="s">
        <v>1972</v>
      </c>
      <c r="E4114">
        <v>20</v>
      </c>
      <c r="F4114" t="s">
        <v>4239</v>
      </c>
      <c r="G4114" t="s">
        <v>724</v>
      </c>
      <c r="H4114" s="157" t="s">
        <v>3410</v>
      </c>
      <c r="I4114" s="157" t="s">
        <v>3410</v>
      </c>
      <c r="J4114" t="s">
        <v>231</v>
      </c>
      <c r="L4114" s="157" t="s">
        <v>2611</v>
      </c>
    </row>
    <row r="4115" spans="1:12" x14ac:dyDescent="0.2">
      <c r="A4115" t="s">
        <v>4248</v>
      </c>
      <c r="B4115">
        <v>18202</v>
      </c>
      <c r="C4115" t="s">
        <v>2498</v>
      </c>
      <c r="D4115" s="157" t="s">
        <v>1972</v>
      </c>
      <c r="E4115">
        <v>21</v>
      </c>
      <c r="F4115" t="s">
        <v>4240</v>
      </c>
      <c r="G4115" t="s">
        <v>727</v>
      </c>
      <c r="H4115" s="157" t="s">
        <v>3864</v>
      </c>
      <c r="I4115" s="157" t="s">
        <v>3864</v>
      </c>
      <c r="J4115" t="s">
        <v>231</v>
      </c>
      <c r="L4115" s="157" t="s">
        <v>2611</v>
      </c>
    </row>
    <row r="4116" spans="1:12" x14ac:dyDescent="0.2">
      <c r="A4116" t="s">
        <v>4248</v>
      </c>
      <c r="B4116">
        <v>18202</v>
      </c>
      <c r="C4116" t="s">
        <v>2498</v>
      </c>
      <c r="D4116" s="157" t="s">
        <v>1972</v>
      </c>
      <c r="E4116">
        <v>22</v>
      </c>
      <c r="F4116" t="s">
        <v>3033</v>
      </c>
      <c r="G4116" t="s">
        <v>668</v>
      </c>
      <c r="H4116" s="157" t="s">
        <v>4246</v>
      </c>
      <c r="I4116" s="157" t="s">
        <v>4246</v>
      </c>
      <c r="J4116" t="s">
        <v>231</v>
      </c>
      <c r="L4116" s="157" t="s">
        <v>2611</v>
      </c>
    </row>
    <row r="4117" spans="1:12" x14ac:dyDescent="0.2">
      <c r="A4117" t="s">
        <v>4248</v>
      </c>
      <c r="B4117">
        <v>18202</v>
      </c>
      <c r="C4117" t="s">
        <v>2498</v>
      </c>
      <c r="D4117" s="157" t="s">
        <v>1972</v>
      </c>
      <c r="E4117">
        <v>23</v>
      </c>
      <c r="F4117" t="s">
        <v>3774</v>
      </c>
      <c r="G4117" t="s">
        <v>671</v>
      </c>
      <c r="H4117" s="157" t="s">
        <v>3411</v>
      </c>
      <c r="I4117" s="157" t="s">
        <v>3411</v>
      </c>
      <c r="J4117" t="s">
        <v>231</v>
      </c>
      <c r="L4117" s="157" t="s">
        <v>2611</v>
      </c>
    </row>
    <row r="4118" spans="1:12" x14ac:dyDescent="0.2">
      <c r="A4118" t="s">
        <v>4248</v>
      </c>
      <c r="B4118">
        <v>18202</v>
      </c>
      <c r="C4118" t="s">
        <v>2498</v>
      </c>
      <c r="D4118" s="157" t="s">
        <v>1972</v>
      </c>
      <c r="E4118">
        <v>24</v>
      </c>
      <c r="F4118" t="s">
        <v>3775</v>
      </c>
      <c r="G4118" t="s">
        <v>674</v>
      </c>
      <c r="H4118" s="157" t="s">
        <v>3412</v>
      </c>
      <c r="I4118" s="157" t="s">
        <v>3412</v>
      </c>
      <c r="J4118" t="s">
        <v>231</v>
      </c>
      <c r="L4118" s="157" t="s">
        <v>2611</v>
      </c>
    </row>
    <row r="4119" spans="1:12" x14ac:dyDescent="0.2">
      <c r="A4119" t="s">
        <v>4248</v>
      </c>
      <c r="B4119">
        <v>18202</v>
      </c>
      <c r="C4119" t="s">
        <v>2498</v>
      </c>
      <c r="D4119" s="157" t="s">
        <v>1972</v>
      </c>
      <c r="E4119">
        <v>25</v>
      </c>
      <c r="F4119" t="s">
        <v>3776</v>
      </c>
      <c r="G4119" t="s">
        <v>677</v>
      </c>
      <c r="H4119" s="157" t="s">
        <v>3413</v>
      </c>
      <c r="I4119" s="157" t="s">
        <v>3413</v>
      </c>
      <c r="J4119" t="s">
        <v>231</v>
      </c>
      <c r="L4119" s="157" t="s">
        <v>2611</v>
      </c>
    </row>
    <row r="4120" spans="1:12" x14ac:dyDescent="0.2">
      <c r="A4120" t="s">
        <v>4248</v>
      </c>
      <c r="B4120">
        <v>18202</v>
      </c>
      <c r="C4120" t="s">
        <v>2498</v>
      </c>
      <c r="D4120" s="157" t="s">
        <v>1972</v>
      </c>
      <c r="E4120">
        <v>26</v>
      </c>
      <c r="F4120" t="s">
        <v>3034</v>
      </c>
      <c r="G4120" t="s">
        <v>680</v>
      </c>
      <c r="H4120" s="157" t="s">
        <v>3414</v>
      </c>
      <c r="I4120" s="157" t="s">
        <v>3414</v>
      </c>
      <c r="J4120" t="s">
        <v>231</v>
      </c>
      <c r="L4120" s="157" t="s">
        <v>2611</v>
      </c>
    </row>
    <row r="4121" spans="1:12" x14ac:dyDescent="0.2">
      <c r="A4121" t="s">
        <v>4248</v>
      </c>
      <c r="B4121">
        <v>18202</v>
      </c>
      <c r="C4121" t="s">
        <v>2498</v>
      </c>
      <c r="D4121" s="157" t="s">
        <v>1972</v>
      </c>
      <c r="E4121">
        <v>27</v>
      </c>
      <c r="F4121" t="s">
        <v>3777</v>
      </c>
      <c r="G4121" t="s">
        <v>683</v>
      </c>
      <c r="H4121" s="157" t="s">
        <v>3415</v>
      </c>
      <c r="I4121" s="157" t="s">
        <v>3415</v>
      </c>
      <c r="J4121" t="s">
        <v>231</v>
      </c>
      <c r="L4121" s="157" t="s">
        <v>2611</v>
      </c>
    </row>
    <row r="4122" spans="1:12" x14ac:dyDescent="0.2">
      <c r="A4122" t="s">
        <v>4248</v>
      </c>
      <c r="B4122">
        <v>18202</v>
      </c>
      <c r="C4122" t="s">
        <v>2498</v>
      </c>
      <c r="D4122" s="157" t="s">
        <v>1972</v>
      </c>
      <c r="E4122">
        <v>28</v>
      </c>
      <c r="F4122" t="s">
        <v>3778</v>
      </c>
      <c r="G4122" t="s">
        <v>686</v>
      </c>
      <c r="H4122" s="157" t="s">
        <v>3416</v>
      </c>
      <c r="I4122" s="157" t="s">
        <v>3416</v>
      </c>
      <c r="J4122" t="s">
        <v>231</v>
      </c>
      <c r="L4122" s="157" t="s">
        <v>2611</v>
      </c>
    </row>
    <row r="4123" spans="1:12" x14ac:dyDescent="0.2">
      <c r="A4123" t="s">
        <v>4248</v>
      </c>
      <c r="B4123">
        <v>18202</v>
      </c>
      <c r="C4123" t="s">
        <v>2498</v>
      </c>
      <c r="D4123" s="157" t="s">
        <v>1972</v>
      </c>
      <c r="E4123">
        <v>29</v>
      </c>
      <c r="F4123" t="s">
        <v>3035</v>
      </c>
      <c r="G4123" t="s">
        <v>689</v>
      </c>
      <c r="H4123" s="157" t="s">
        <v>3417</v>
      </c>
      <c r="I4123" s="157" t="s">
        <v>3417</v>
      </c>
      <c r="J4123" t="s">
        <v>231</v>
      </c>
      <c r="L4123" s="157" t="s">
        <v>2611</v>
      </c>
    </row>
    <row r="4124" spans="1:12" x14ac:dyDescent="0.2">
      <c r="A4124" t="s">
        <v>4248</v>
      </c>
      <c r="B4124">
        <v>18202</v>
      </c>
      <c r="C4124" t="s">
        <v>2498</v>
      </c>
      <c r="D4124" s="157" t="s">
        <v>1972</v>
      </c>
      <c r="E4124">
        <v>30</v>
      </c>
      <c r="F4124" t="s">
        <v>3169</v>
      </c>
      <c r="G4124" t="s">
        <v>219</v>
      </c>
      <c r="H4124" s="157" t="s">
        <v>3419</v>
      </c>
      <c r="I4124" s="157" t="s">
        <v>3419</v>
      </c>
      <c r="J4124" t="s">
        <v>231</v>
      </c>
      <c r="L4124" s="157" t="s">
        <v>2611</v>
      </c>
    </row>
    <row r="4125" spans="1:12" x14ac:dyDescent="0.2">
      <c r="A4125" t="s">
        <v>4248</v>
      </c>
      <c r="B4125">
        <v>18202</v>
      </c>
      <c r="C4125" t="s">
        <v>2498</v>
      </c>
      <c r="D4125" s="157" t="s">
        <v>1972</v>
      </c>
      <c r="E4125">
        <v>31</v>
      </c>
      <c r="F4125" t="s">
        <v>3170</v>
      </c>
      <c r="G4125" t="s">
        <v>219</v>
      </c>
      <c r="H4125" s="157" t="s">
        <v>2964</v>
      </c>
      <c r="I4125" s="157" t="s">
        <v>2964</v>
      </c>
      <c r="J4125" t="s">
        <v>231</v>
      </c>
      <c r="L4125" s="157" t="s">
        <v>2611</v>
      </c>
    </row>
    <row r="4126" spans="1:12" x14ac:dyDescent="0.2">
      <c r="A4126" t="s">
        <v>4248</v>
      </c>
      <c r="B4126">
        <v>18202</v>
      </c>
      <c r="C4126" t="s">
        <v>2498</v>
      </c>
      <c r="D4126" s="157" t="s">
        <v>1972</v>
      </c>
      <c r="E4126">
        <v>32</v>
      </c>
      <c r="F4126" t="s">
        <v>3036</v>
      </c>
      <c r="G4126" t="s">
        <v>222</v>
      </c>
      <c r="H4126" s="157" t="s">
        <v>3420</v>
      </c>
      <c r="I4126" s="157" t="s">
        <v>3420</v>
      </c>
      <c r="J4126" t="s">
        <v>231</v>
      </c>
      <c r="L4126" s="157" t="s">
        <v>2611</v>
      </c>
    </row>
    <row r="4127" spans="1:12" x14ac:dyDescent="0.2">
      <c r="A4127" t="s">
        <v>4248</v>
      </c>
      <c r="B4127">
        <v>18202</v>
      </c>
      <c r="C4127" t="s">
        <v>2498</v>
      </c>
      <c r="D4127" s="157" t="s">
        <v>1972</v>
      </c>
      <c r="E4127">
        <v>33</v>
      </c>
      <c r="F4127" t="s">
        <v>3779</v>
      </c>
      <c r="G4127" t="s">
        <v>225</v>
      </c>
      <c r="H4127" s="157" t="s">
        <v>3421</v>
      </c>
      <c r="I4127" s="157" t="s">
        <v>3421</v>
      </c>
      <c r="J4127" t="s">
        <v>231</v>
      </c>
      <c r="L4127" s="157" t="s">
        <v>2611</v>
      </c>
    </row>
    <row r="4128" spans="1:12" x14ac:dyDescent="0.2">
      <c r="A4128" t="s">
        <v>4248</v>
      </c>
      <c r="B4128">
        <v>18202</v>
      </c>
      <c r="C4128" t="s">
        <v>2498</v>
      </c>
      <c r="D4128" s="157" t="s">
        <v>1972</v>
      </c>
      <c r="E4128">
        <v>34</v>
      </c>
      <c r="F4128" t="s">
        <v>3037</v>
      </c>
      <c r="G4128" t="s">
        <v>228</v>
      </c>
      <c r="H4128" s="157" t="s">
        <v>3422</v>
      </c>
      <c r="I4128" s="157" t="s">
        <v>3422</v>
      </c>
      <c r="J4128" t="s">
        <v>231</v>
      </c>
      <c r="L4128" s="157" t="s">
        <v>2611</v>
      </c>
    </row>
    <row r="4129" spans="1:12" x14ac:dyDescent="0.2">
      <c r="A4129" t="s">
        <v>4248</v>
      </c>
      <c r="B4129">
        <v>18202</v>
      </c>
      <c r="C4129" t="s">
        <v>2498</v>
      </c>
      <c r="D4129" s="157" t="s">
        <v>1972</v>
      </c>
      <c r="E4129">
        <v>35</v>
      </c>
      <c r="F4129" t="s">
        <v>2915</v>
      </c>
      <c r="G4129" t="s">
        <v>692</v>
      </c>
      <c r="H4129" s="157" t="s">
        <v>3423</v>
      </c>
      <c r="I4129" s="157" t="s">
        <v>3423</v>
      </c>
      <c r="J4129" t="s">
        <v>231</v>
      </c>
      <c r="L4129" s="157" t="s">
        <v>2611</v>
      </c>
    </row>
    <row r="4130" spans="1:12" x14ac:dyDescent="0.2">
      <c r="A4130" t="s">
        <v>4248</v>
      </c>
      <c r="B4130">
        <v>18202</v>
      </c>
      <c r="C4130" t="s">
        <v>2498</v>
      </c>
      <c r="D4130" s="157" t="s">
        <v>1972</v>
      </c>
      <c r="E4130">
        <v>36</v>
      </c>
      <c r="F4130" t="s">
        <v>2916</v>
      </c>
      <c r="G4130" t="s">
        <v>695</v>
      </c>
      <c r="H4130" s="157" t="s">
        <v>3424</v>
      </c>
      <c r="I4130" s="157" t="s">
        <v>3424</v>
      </c>
      <c r="J4130" t="s">
        <v>231</v>
      </c>
      <c r="L4130" s="157" t="s">
        <v>2611</v>
      </c>
    </row>
    <row r="4131" spans="1:12" x14ac:dyDescent="0.2">
      <c r="A4131" t="s">
        <v>4248</v>
      </c>
      <c r="B4131">
        <v>18202</v>
      </c>
      <c r="C4131" t="s">
        <v>2498</v>
      </c>
      <c r="D4131" s="157" t="s">
        <v>1972</v>
      </c>
      <c r="E4131">
        <v>37</v>
      </c>
      <c r="F4131" t="s">
        <v>2917</v>
      </c>
      <c r="G4131" t="s">
        <v>697</v>
      </c>
      <c r="H4131" s="157" t="s">
        <v>3425</v>
      </c>
      <c r="I4131" s="157" t="s">
        <v>3425</v>
      </c>
      <c r="J4131" t="s">
        <v>231</v>
      </c>
      <c r="L4131" s="157" t="s">
        <v>2611</v>
      </c>
    </row>
    <row r="4132" spans="1:12" x14ac:dyDescent="0.2">
      <c r="A4132" t="s">
        <v>4248</v>
      </c>
      <c r="B4132">
        <v>18202</v>
      </c>
      <c r="C4132" t="s">
        <v>2498</v>
      </c>
      <c r="D4132" s="157" t="s">
        <v>1972</v>
      </c>
      <c r="E4132">
        <v>38</v>
      </c>
      <c r="F4132" t="s">
        <v>2918</v>
      </c>
      <c r="G4132" t="s">
        <v>695</v>
      </c>
      <c r="H4132" s="157" t="s">
        <v>3426</v>
      </c>
      <c r="I4132" s="157" t="s">
        <v>3426</v>
      </c>
      <c r="J4132" t="s">
        <v>231</v>
      </c>
      <c r="L4132" s="157" t="s">
        <v>2611</v>
      </c>
    </row>
    <row r="4133" spans="1:12" x14ac:dyDescent="0.2">
      <c r="A4133" t="s">
        <v>4248</v>
      </c>
      <c r="B4133">
        <v>18202</v>
      </c>
      <c r="C4133" t="s">
        <v>2498</v>
      </c>
      <c r="D4133" s="157" t="s">
        <v>1972</v>
      </c>
      <c r="E4133">
        <v>39</v>
      </c>
      <c r="F4133" t="s">
        <v>2919</v>
      </c>
      <c r="G4133" t="s">
        <v>692</v>
      </c>
      <c r="H4133" s="157" t="s">
        <v>3427</v>
      </c>
      <c r="I4133" s="157" t="s">
        <v>3427</v>
      </c>
      <c r="J4133" t="s">
        <v>231</v>
      </c>
      <c r="L4133" s="157" t="s">
        <v>2611</v>
      </c>
    </row>
    <row r="4134" spans="1:12" x14ac:dyDescent="0.2">
      <c r="A4134" t="s">
        <v>4248</v>
      </c>
      <c r="B4134">
        <v>18202</v>
      </c>
      <c r="C4134" t="s">
        <v>2498</v>
      </c>
      <c r="D4134" s="157" t="s">
        <v>1972</v>
      </c>
      <c r="E4134">
        <v>40</v>
      </c>
      <c r="F4134" t="s">
        <v>3038</v>
      </c>
      <c r="G4134" t="s">
        <v>231</v>
      </c>
      <c r="H4134" s="157" t="s">
        <v>3867</v>
      </c>
      <c r="I4134" s="157" t="s">
        <v>3867</v>
      </c>
      <c r="J4134" t="s">
        <v>231</v>
      </c>
      <c r="L4134" s="157" t="s">
        <v>2611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34B4-B4B4-4044-98B1-2D3334D006EA}">
  <dimension ref="A1:P4134"/>
  <sheetViews>
    <sheetView workbookViewId="0"/>
  </sheetViews>
  <sheetFormatPr defaultRowHeight="13" x14ac:dyDescent="0.2"/>
  <sheetData>
    <row r="1" spans="1:16" x14ac:dyDescent="0.2">
      <c r="A1" t="s">
        <v>2825</v>
      </c>
      <c r="B1" t="s">
        <v>2806</v>
      </c>
      <c r="C1" t="s">
        <v>2826</v>
      </c>
      <c r="D1" t="s">
        <v>2827</v>
      </c>
      <c r="E1" t="s">
        <v>2809</v>
      </c>
      <c r="F1" t="s">
        <v>2811</v>
      </c>
      <c r="G1" t="s">
        <v>2814</v>
      </c>
      <c r="H1" t="s">
        <v>2828</v>
      </c>
      <c r="I1" t="s">
        <v>2829</v>
      </c>
      <c r="J1" t="s">
        <v>2821</v>
      </c>
      <c r="K1" t="s">
        <v>2830</v>
      </c>
      <c r="L1" t="s">
        <v>2831</v>
      </c>
      <c r="M1" t="s">
        <v>2832</v>
      </c>
      <c r="N1" t="s">
        <v>2817</v>
      </c>
      <c r="O1" t="s">
        <v>2818</v>
      </c>
      <c r="P1" t="s">
        <v>2833</v>
      </c>
    </row>
    <row r="2" spans="1:16" x14ac:dyDescent="0.2">
      <c r="A2" t="s">
        <v>2877</v>
      </c>
      <c r="B2">
        <v>10101</v>
      </c>
      <c r="C2" t="s">
        <v>2492</v>
      </c>
      <c r="D2" s="157" t="s">
        <v>1922</v>
      </c>
      <c r="E2">
        <v>1</v>
      </c>
      <c r="F2" t="s">
        <v>2841</v>
      </c>
      <c r="G2" t="s">
        <v>252</v>
      </c>
      <c r="H2" s="157" t="s">
        <v>2878</v>
      </c>
      <c r="I2" s="157" t="s">
        <v>2878</v>
      </c>
      <c r="J2" t="s">
        <v>730</v>
      </c>
      <c r="L2" s="157" t="s">
        <v>2611</v>
      </c>
      <c r="N2">
        <v>0</v>
      </c>
      <c r="O2">
        <v>1</v>
      </c>
      <c r="P2">
        <v>1</v>
      </c>
    </row>
    <row r="3" spans="1:16" x14ac:dyDescent="0.2">
      <c r="A3" t="s">
        <v>2877</v>
      </c>
      <c r="B3">
        <v>10101</v>
      </c>
      <c r="C3" t="s">
        <v>2492</v>
      </c>
      <c r="D3" s="157" t="s">
        <v>1922</v>
      </c>
      <c r="E3">
        <v>2</v>
      </c>
      <c r="F3" t="s">
        <v>2842</v>
      </c>
      <c r="G3" t="s">
        <v>706</v>
      </c>
      <c r="H3" s="157" t="s">
        <v>2879</v>
      </c>
      <c r="I3" s="157" t="s">
        <v>2879</v>
      </c>
      <c r="J3" t="s">
        <v>730</v>
      </c>
      <c r="L3" s="157" t="s">
        <v>2611</v>
      </c>
      <c r="N3">
        <v>0</v>
      </c>
      <c r="O3">
        <v>0</v>
      </c>
      <c r="P3">
        <v>0</v>
      </c>
    </row>
    <row r="4" spans="1:16" x14ac:dyDescent="0.2">
      <c r="A4" t="s">
        <v>2877</v>
      </c>
      <c r="B4">
        <v>10101</v>
      </c>
      <c r="C4" t="s">
        <v>2492</v>
      </c>
      <c r="D4" s="157" t="s">
        <v>1922</v>
      </c>
      <c r="E4">
        <v>3</v>
      </c>
      <c r="F4" t="s">
        <v>2843</v>
      </c>
      <c r="G4" t="s">
        <v>465</v>
      </c>
      <c r="H4" s="157" t="s">
        <v>2880</v>
      </c>
      <c r="I4" s="157" t="s">
        <v>2880</v>
      </c>
      <c r="J4" t="s">
        <v>730</v>
      </c>
      <c r="L4" s="157" t="s">
        <v>2611</v>
      </c>
      <c r="N4">
        <v>0</v>
      </c>
      <c r="O4">
        <v>0</v>
      </c>
      <c r="P4">
        <v>0</v>
      </c>
    </row>
    <row r="5" spans="1:16" x14ac:dyDescent="0.2">
      <c r="A5" t="s">
        <v>2877</v>
      </c>
      <c r="B5">
        <v>10101</v>
      </c>
      <c r="C5" t="s">
        <v>2492</v>
      </c>
      <c r="D5" s="157" t="s">
        <v>1922</v>
      </c>
      <c r="E5">
        <v>4</v>
      </c>
      <c r="F5" t="s">
        <v>2844</v>
      </c>
      <c r="G5" t="s">
        <v>237</v>
      </c>
      <c r="H5" s="157" t="s">
        <v>2881</v>
      </c>
      <c r="I5" s="157" t="s">
        <v>2881</v>
      </c>
      <c r="J5" t="s">
        <v>730</v>
      </c>
      <c r="L5" s="157" t="s">
        <v>2611</v>
      </c>
      <c r="N5">
        <v>0</v>
      </c>
      <c r="O5">
        <v>0</v>
      </c>
      <c r="P5">
        <v>0</v>
      </c>
    </row>
    <row r="6" spans="1:16" x14ac:dyDescent="0.2">
      <c r="A6" t="s">
        <v>2877</v>
      </c>
      <c r="B6">
        <v>10101</v>
      </c>
      <c r="C6" t="s">
        <v>2492</v>
      </c>
      <c r="D6" s="157" t="s">
        <v>1922</v>
      </c>
      <c r="E6">
        <v>5</v>
      </c>
      <c r="F6" t="s">
        <v>2845</v>
      </c>
      <c r="G6" t="s">
        <v>231</v>
      </c>
      <c r="H6" s="157" t="s">
        <v>2882</v>
      </c>
      <c r="I6" s="157" t="s">
        <v>2882</v>
      </c>
      <c r="J6" t="s">
        <v>730</v>
      </c>
      <c r="L6" s="157" t="s">
        <v>2611</v>
      </c>
      <c r="N6">
        <v>0</v>
      </c>
      <c r="O6">
        <v>0</v>
      </c>
      <c r="P6">
        <v>0</v>
      </c>
    </row>
    <row r="7" spans="1:16" x14ac:dyDescent="0.2">
      <c r="A7" t="s">
        <v>2877</v>
      </c>
      <c r="B7">
        <v>10101</v>
      </c>
      <c r="C7" t="s">
        <v>2492</v>
      </c>
      <c r="D7" s="157" t="s">
        <v>1922</v>
      </c>
      <c r="E7">
        <v>6</v>
      </c>
      <c r="F7" t="s">
        <v>2846</v>
      </c>
      <c r="G7" t="s">
        <v>228</v>
      </c>
      <c r="H7" s="157" t="s">
        <v>2883</v>
      </c>
      <c r="I7" s="157" t="s">
        <v>2883</v>
      </c>
      <c r="J7" t="s">
        <v>730</v>
      </c>
      <c r="L7" s="157" t="s">
        <v>2611</v>
      </c>
      <c r="N7">
        <v>0</v>
      </c>
      <c r="O7">
        <v>0</v>
      </c>
      <c r="P7">
        <v>0</v>
      </c>
    </row>
    <row r="8" spans="1:16" x14ac:dyDescent="0.2">
      <c r="A8" t="s">
        <v>2877</v>
      </c>
      <c r="B8">
        <v>10101</v>
      </c>
      <c r="C8" t="s">
        <v>2492</v>
      </c>
      <c r="D8" s="157" t="s">
        <v>1922</v>
      </c>
      <c r="E8">
        <v>7</v>
      </c>
      <c r="F8" t="s">
        <v>2847</v>
      </c>
      <c r="G8" t="s">
        <v>222</v>
      </c>
      <c r="H8" s="157" t="s">
        <v>2884</v>
      </c>
      <c r="I8" s="157" t="s">
        <v>2884</v>
      </c>
      <c r="J8" t="s">
        <v>730</v>
      </c>
      <c r="L8" s="157" t="s">
        <v>2611</v>
      </c>
      <c r="N8">
        <v>0</v>
      </c>
      <c r="O8">
        <v>0</v>
      </c>
      <c r="P8">
        <v>0</v>
      </c>
    </row>
    <row r="9" spans="1:16" x14ac:dyDescent="0.2">
      <c r="A9" t="s">
        <v>2877</v>
      </c>
      <c r="B9">
        <v>10101</v>
      </c>
      <c r="C9" t="s">
        <v>2492</v>
      </c>
      <c r="D9" s="157" t="s">
        <v>1922</v>
      </c>
      <c r="E9">
        <v>8</v>
      </c>
      <c r="F9" t="s">
        <v>2848</v>
      </c>
      <c r="G9" t="s">
        <v>689</v>
      </c>
      <c r="H9" s="157" t="s">
        <v>2885</v>
      </c>
      <c r="I9" s="157" t="s">
        <v>2885</v>
      </c>
      <c r="J9" t="s">
        <v>730</v>
      </c>
      <c r="L9" s="157" t="s">
        <v>2611</v>
      </c>
      <c r="N9">
        <v>0</v>
      </c>
      <c r="O9">
        <v>0</v>
      </c>
      <c r="P9">
        <v>0</v>
      </c>
    </row>
    <row r="10" spans="1:16" x14ac:dyDescent="0.2">
      <c r="A10" t="s">
        <v>2877</v>
      </c>
      <c r="B10">
        <v>10101</v>
      </c>
      <c r="C10" t="s">
        <v>2492</v>
      </c>
      <c r="D10" s="157" t="s">
        <v>1922</v>
      </c>
      <c r="E10">
        <v>9</v>
      </c>
      <c r="F10" t="s">
        <v>2849</v>
      </c>
      <c r="G10" t="s">
        <v>680</v>
      </c>
      <c r="H10" s="157" t="s">
        <v>2886</v>
      </c>
      <c r="I10" s="157" t="s">
        <v>2886</v>
      </c>
      <c r="J10" t="s">
        <v>730</v>
      </c>
      <c r="L10" s="157" t="s">
        <v>2611</v>
      </c>
      <c r="N10">
        <v>0</v>
      </c>
      <c r="O10">
        <v>0</v>
      </c>
      <c r="P10">
        <v>0</v>
      </c>
    </row>
    <row r="11" spans="1:16" x14ac:dyDescent="0.2">
      <c r="A11" t="s">
        <v>2877</v>
      </c>
      <c r="B11">
        <v>10101</v>
      </c>
      <c r="C11" t="s">
        <v>2492</v>
      </c>
      <c r="D11" s="157" t="s">
        <v>1922</v>
      </c>
      <c r="E11">
        <v>10</v>
      </c>
      <c r="F11" t="s">
        <v>2850</v>
      </c>
      <c r="G11" t="s">
        <v>668</v>
      </c>
      <c r="H11" s="157" t="s">
        <v>2887</v>
      </c>
      <c r="I11" s="157" t="s">
        <v>2887</v>
      </c>
      <c r="J11" t="s">
        <v>730</v>
      </c>
      <c r="L11" s="157" t="s">
        <v>2611</v>
      </c>
      <c r="N11">
        <v>0</v>
      </c>
      <c r="O11">
        <v>0</v>
      </c>
      <c r="P11">
        <v>0</v>
      </c>
    </row>
    <row r="12" spans="1:16" x14ac:dyDescent="0.2">
      <c r="A12" t="s">
        <v>2877</v>
      </c>
      <c r="B12">
        <v>10101</v>
      </c>
      <c r="C12" t="s">
        <v>2492</v>
      </c>
      <c r="D12" s="157" t="s">
        <v>1922</v>
      </c>
      <c r="E12">
        <v>11</v>
      </c>
      <c r="F12" t="s">
        <v>2851</v>
      </c>
      <c r="G12" t="s">
        <v>783</v>
      </c>
      <c r="H12" s="157" t="s">
        <v>2888</v>
      </c>
      <c r="I12" s="157" t="s">
        <v>2888</v>
      </c>
      <c r="J12" t="s">
        <v>730</v>
      </c>
      <c r="L12" s="157" t="s">
        <v>2611</v>
      </c>
      <c r="N12">
        <v>0</v>
      </c>
      <c r="O12">
        <v>0</v>
      </c>
      <c r="P12">
        <v>0</v>
      </c>
    </row>
    <row r="13" spans="1:16" x14ac:dyDescent="0.2">
      <c r="A13" t="s">
        <v>2877</v>
      </c>
      <c r="B13">
        <v>10101</v>
      </c>
      <c r="C13" t="s">
        <v>2492</v>
      </c>
      <c r="D13" s="157" t="s">
        <v>1922</v>
      </c>
      <c r="E13">
        <v>12</v>
      </c>
      <c r="F13" t="s">
        <v>2852</v>
      </c>
      <c r="G13" t="s">
        <v>635</v>
      </c>
      <c r="H13" s="157" t="s">
        <v>2889</v>
      </c>
      <c r="I13" s="157" t="s">
        <v>2889</v>
      </c>
      <c r="J13" t="s">
        <v>730</v>
      </c>
      <c r="L13" s="157" t="s">
        <v>2611</v>
      </c>
      <c r="N13">
        <v>0</v>
      </c>
      <c r="O13">
        <v>0</v>
      </c>
      <c r="P13">
        <v>0</v>
      </c>
    </row>
    <row r="14" spans="1:16" x14ac:dyDescent="0.2">
      <c r="A14" t="s">
        <v>2877</v>
      </c>
      <c r="B14">
        <v>10101</v>
      </c>
      <c r="C14" t="s">
        <v>2492</v>
      </c>
      <c r="D14" s="157" t="s">
        <v>1922</v>
      </c>
      <c r="E14">
        <v>13</v>
      </c>
      <c r="F14" t="s">
        <v>2853</v>
      </c>
      <c r="G14" t="s">
        <v>629</v>
      </c>
      <c r="H14" s="157" t="s">
        <v>2890</v>
      </c>
      <c r="I14" s="157" t="s">
        <v>2890</v>
      </c>
      <c r="J14" t="s">
        <v>730</v>
      </c>
      <c r="L14" s="157" t="s">
        <v>2611</v>
      </c>
      <c r="N14">
        <v>0</v>
      </c>
      <c r="O14">
        <v>0</v>
      </c>
      <c r="P14">
        <v>0</v>
      </c>
    </row>
    <row r="15" spans="1:16" x14ac:dyDescent="0.2">
      <c r="A15" t="s">
        <v>2877</v>
      </c>
      <c r="B15">
        <v>10101</v>
      </c>
      <c r="C15" t="s">
        <v>2492</v>
      </c>
      <c r="D15" s="157" t="s">
        <v>1922</v>
      </c>
      <c r="E15">
        <v>14</v>
      </c>
      <c r="F15" t="s">
        <v>2854</v>
      </c>
      <c r="G15" t="s">
        <v>620</v>
      </c>
      <c r="H15" s="157" t="s">
        <v>2891</v>
      </c>
      <c r="I15" s="157" t="s">
        <v>2891</v>
      </c>
      <c r="J15" t="s">
        <v>730</v>
      </c>
      <c r="L15" s="157" t="s">
        <v>2611</v>
      </c>
      <c r="N15">
        <v>0</v>
      </c>
      <c r="O15">
        <v>0</v>
      </c>
      <c r="P15">
        <v>0</v>
      </c>
    </row>
    <row r="16" spans="1:16" x14ac:dyDescent="0.2">
      <c r="A16" t="s">
        <v>2877</v>
      </c>
      <c r="B16">
        <v>10101</v>
      </c>
      <c r="C16" t="s">
        <v>2492</v>
      </c>
      <c r="D16" s="157" t="s">
        <v>1922</v>
      </c>
      <c r="E16">
        <v>15</v>
      </c>
      <c r="F16" t="s">
        <v>2855</v>
      </c>
      <c r="G16" t="s">
        <v>617</v>
      </c>
      <c r="H16" s="157" t="s">
        <v>2892</v>
      </c>
      <c r="I16" s="157" t="s">
        <v>2892</v>
      </c>
      <c r="J16" t="s">
        <v>730</v>
      </c>
      <c r="L16" s="157" t="s">
        <v>2611</v>
      </c>
      <c r="N16">
        <v>0</v>
      </c>
      <c r="O16">
        <v>0</v>
      </c>
      <c r="P16">
        <v>0</v>
      </c>
    </row>
    <row r="17" spans="1:16" x14ac:dyDescent="0.2">
      <c r="A17" t="s">
        <v>2877</v>
      </c>
      <c r="B17">
        <v>10101</v>
      </c>
      <c r="C17" t="s">
        <v>2492</v>
      </c>
      <c r="D17" s="157" t="s">
        <v>1922</v>
      </c>
      <c r="E17">
        <v>16</v>
      </c>
      <c r="F17" t="s">
        <v>2856</v>
      </c>
      <c r="G17" t="s">
        <v>608</v>
      </c>
      <c r="H17" s="157" t="s">
        <v>2893</v>
      </c>
      <c r="I17" s="157" t="s">
        <v>2893</v>
      </c>
      <c r="J17" t="s">
        <v>730</v>
      </c>
      <c r="L17" s="157" t="s">
        <v>2611</v>
      </c>
      <c r="N17">
        <v>0</v>
      </c>
      <c r="O17">
        <v>0</v>
      </c>
      <c r="P17">
        <v>0</v>
      </c>
    </row>
    <row r="18" spans="1:16" x14ac:dyDescent="0.2">
      <c r="A18" t="s">
        <v>2877</v>
      </c>
      <c r="B18">
        <v>10101</v>
      </c>
      <c r="C18" t="s">
        <v>2492</v>
      </c>
      <c r="D18" s="157" t="s">
        <v>1922</v>
      </c>
      <c r="E18">
        <v>17</v>
      </c>
      <c r="F18" t="s">
        <v>2857</v>
      </c>
      <c r="G18" t="s">
        <v>596</v>
      </c>
      <c r="H18" s="157" t="s">
        <v>2894</v>
      </c>
      <c r="I18" s="157" t="s">
        <v>2894</v>
      </c>
      <c r="J18" t="s">
        <v>730</v>
      </c>
      <c r="L18" s="157" t="s">
        <v>2611</v>
      </c>
      <c r="N18">
        <v>0</v>
      </c>
      <c r="O18">
        <v>0</v>
      </c>
      <c r="P18">
        <v>0</v>
      </c>
    </row>
    <row r="19" spans="1:16" x14ac:dyDescent="0.2">
      <c r="A19" t="s">
        <v>2877</v>
      </c>
      <c r="B19">
        <v>10101</v>
      </c>
      <c r="C19" t="s">
        <v>2492</v>
      </c>
      <c r="D19" s="157" t="s">
        <v>1922</v>
      </c>
      <c r="E19">
        <v>18</v>
      </c>
      <c r="F19" t="s">
        <v>2858</v>
      </c>
      <c r="G19" t="s">
        <v>780</v>
      </c>
      <c r="H19" s="157" t="s">
        <v>2895</v>
      </c>
      <c r="I19" s="157" t="s">
        <v>2895</v>
      </c>
      <c r="J19" t="s">
        <v>730</v>
      </c>
      <c r="L19" s="157" t="s">
        <v>2611</v>
      </c>
      <c r="N19">
        <v>0</v>
      </c>
      <c r="O19">
        <v>0</v>
      </c>
      <c r="P19">
        <v>0</v>
      </c>
    </row>
    <row r="20" spans="1:16" x14ac:dyDescent="0.2">
      <c r="A20" t="s">
        <v>2877</v>
      </c>
      <c r="B20">
        <v>10101</v>
      </c>
      <c r="C20" t="s">
        <v>2492</v>
      </c>
      <c r="D20" s="157" t="s">
        <v>1922</v>
      </c>
      <c r="E20">
        <v>19</v>
      </c>
      <c r="F20" t="s">
        <v>2859</v>
      </c>
      <c r="G20" t="s">
        <v>777</v>
      </c>
      <c r="H20" s="157" t="s">
        <v>2896</v>
      </c>
      <c r="I20" s="157" t="s">
        <v>2896</v>
      </c>
      <c r="J20" t="s">
        <v>730</v>
      </c>
      <c r="L20" s="157" t="s">
        <v>2611</v>
      </c>
      <c r="N20">
        <v>0</v>
      </c>
      <c r="O20">
        <v>0</v>
      </c>
      <c r="P20">
        <v>0</v>
      </c>
    </row>
    <row r="21" spans="1:16" x14ac:dyDescent="0.2">
      <c r="A21" t="s">
        <v>2877</v>
      </c>
      <c r="B21">
        <v>10101</v>
      </c>
      <c r="C21" t="s">
        <v>2492</v>
      </c>
      <c r="D21" s="157" t="s">
        <v>1922</v>
      </c>
      <c r="E21">
        <v>20</v>
      </c>
      <c r="F21" t="s">
        <v>2860</v>
      </c>
      <c r="G21" t="s">
        <v>774</v>
      </c>
      <c r="H21" s="157" t="s">
        <v>2897</v>
      </c>
      <c r="I21" s="157" t="s">
        <v>2897</v>
      </c>
      <c r="J21" t="s">
        <v>730</v>
      </c>
      <c r="L21" s="157" t="s">
        <v>2611</v>
      </c>
      <c r="N21">
        <v>0</v>
      </c>
      <c r="O21">
        <v>0</v>
      </c>
      <c r="P21">
        <v>0</v>
      </c>
    </row>
    <row r="22" spans="1:16" x14ac:dyDescent="0.2">
      <c r="A22" t="s">
        <v>2877</v>
      </c>
      <c r="B22">
        <v>10101</v>
      </c>
      <c r="C22" t="s">
        <v>2492</v>
      </c>
      <c r="D22" s="157" t="s">
        <v>1922</v>
      </c>
      <c r="E22">
        <v>21</v>
      </c>
      <c r="F22" t="s">
        <v>2861</v>
      </c>
      <c r="G22" t="s">
        <v>771</v>
      </c>
      <c r="H22" s="157" t="s">
        <v>2898</v>
      </c>
      <c r="I22" s="157" t="s">
        <v>2898</v>
      </c>
      <c r="J22" t="s">
        <v>730</v>
      </c>
      <c r="L22" s="157" t="s">
        <v>2611</v>
      </c>
      <c r="N22">
        <v>0</v>
      </c>
      <c r="O22">
        <v>0</v>
      </c>
      <c r="P22">
        <v>0</v>
      </c>
    </row>
    <row r="23" spans="1:16" x14ac:dyDescent="0.2">
      <c r="A23" t="s">
        <v>2877</v>
      </c>
      <c r="B23">
        <v>10101</v>
      </c>
      <c r="C23" t="s">
        <v>2492</v>
      </c>
      <c r="D23" s="157" t="s">
        <v>1922</v>
      </c>
      <c r="E23">
        <v>22</v>
      </c>
      <c r="F23" t="s">
        <v>2862</v>
      </c>
      <c r="G23" t="s">
        <v>768</v>
      </c>
      <c r="H23" s="157" t="s">
        <v>2899</v>
      </c>
      <c r="I23" s="157" t="s">
        <v>2899</v>
      </c>
      <c r="J23" t="s">
        <v>730</v>
      </c>
      <c r="L23" s="157" t="s">
        <v>2611</v>
      </c>
      <c r="N23">
        <v>0</v>
      </c>
      <c r="O23">
        <v>0</v>
      </c>
      <c r="P23">
        <v>0</v>
      </c>
    </row>
    <row r="24" spans="1:16" x14ac:dyDescent="0.2">
      <c r="A24" t="s">
        <v>2877</v>
      </c>
      <c r="B24">
        <v>10101</v>
      </c>
      <c r="C24" t="s">
        <v>2492</v>
      </c>
      <c r="D24" s="157" t="s">
        <v>1922</v>
      </c>
      <c r="E24">
        <v>23</v>
      </c>
      <c r="F24" t="s">
        <v>2863</v>
      </c>
      <c r="G24" t="s">
        <v>765</v>
      </c>
      <c r="H24" s="157" t="s">
        <v>2900</v>
      </c>
      <c r="I24" s="157" t="s">
        <v>2900</v>
      </c>
      <c r="J24" t="s">
        <v>730</v>
      </c>
      <c r="L24" s="157" t="s">
        <v>2611</v>
      </c>
      <c r="N24">
        <v>0</v>
      </c>
      <c r="O24">
        <v>0</v>
      </c>
      <c r="P24">
        <v>0</v>
      </c>
    </row>
    <row r="25" spans="1:16" x14ac:dyDescent="0.2">
      <c r="A25" t="s">
        <v>2877</v>
      </c>
      <c r="B25">
        <v>10101</v>
      </c>
      <c r="C25" t="s">
        <v>2492</v>
      </c>
      <c r="D25" s="157" t="s">
        <v>1922</v>
      </c>
      <c r="E25">
        <v>24</v>
      </c>
      <c r="F25" t="s">
        <v>2864</v>
      </c>
      <c r="G25" t="s">
        <v>762</v>
      </c>
      <c r="H25" s="157" t="s">
        <v>2901</v>
      </c>
      <c r="I25" s="157" t="s">
        <v>2901</v>
      </c>
      <c r="J25" t="s">
        <v>730</v>
      </c>
      <c r="L25" s="157" t="s">
        <v>2611</v>
      </c>
      <c r="N25">
        <v>0</v>
      </c>
      <c r="O25">
        <v>0</v>
      </c>
      <c r="P25">
        <v>0</v>
      </c>
    </row>
    <row r="26" spans="1:16" x14ac:dyDescent="0.2">
      <c r="A26" t="s">
        <v>2877</v>
      </c>
      <c r="B26">
        <v>10101</v>
      </c>
      <c r="C26" t="s">
        <v>2492</v>
      </c>
      <c r="D26" s="157" t="s">
        <v>1922</v>
      </c>
      <c r="E26">
        <v>25</v>
      </c>
      <c r="F26" t="s">
        <v>2865</v>
      </c>
      <c r="G26" t="s">
        <v>759</v>
      </c>
      <c r="H26" s="157" t="s">
        <v>2902</v>
      </c>
      <c r="I26" s="157" t="s">
        <v>2902</v>
      </c>
      <c r="J26" t="s">
        <v>730</v>
      </c>
      <c r="L26" s="157" t="s">
        <v>2611</v>
      </c>
      <c r="N26">
        <v>0</v>
      </c>
      <c r="O26">
        <v>0</v>
      </c>
      <c r="P26">
        <v>0</v>
      </c>
    </row>
    <row r="27" spans="1:16" x14ac:dyDescent="0.2">
      <c r="A27" t="s">
        <v>2877</v>
      </c>
      <c r="B27">
        <v>10101</v>
      </c>
      <c r="C27" t="s">
        <v>2492</v>
      </c>
      <c r="D27" s="157" t="s">
        <v>1922</v>
      </c>
      <c r="E27">
        <v>26</v>
      </c>
      <c r="F27" t="s">
        <v>2866</v>
      </c>
      <c r="G27" t="s">
        <v>756</v>
      </c>
      <c r="H27" s="157" t="s">
        <v>2903</v>
      </c>
      <c r="I27" s="157" t="s">
        <v>2903</v>
      </c>
      <c r="J27" t="s">
        <v>730</v>
      </c>
      <c r="L27" s="157" t="s">
        <v>2611</v>
      </c>
      <c r="N27">
        <v>0</v>
      </c>
      <c r="O27">
        <v>0</v>
      </c>
      <c r="P27">
        <v>0</v>
      </c>
    </row>
    <row r="28" spans="1:16" x14ac:dyDescent="0.2">
      <c r="A28" t="s">
        <v>2877</v>
      </c>
      <c r="B28">
        <v>10101</v>
      </c>
      <c r="C28" t="s">
        <v>2492</v>
      </c>
      <c r="D28" s="157" t="s">
        <v>1922</v>
      </c>
      <c r="E28">
        <v>27</v>
      </c>
      <c r="F28" t="s">
        <v>2867</v>
      </c>
      <c r="G28" t="s">
        <v>753</v>
      </c>
      <c r="H28" s="157" t="s">
        <v>2904</v>
      </c>
      <c r="I28" s="157" t="s">
        <v>2904</v>
      </c>
      <c r="J28" t="s">
        <v>730</v>
      </c>
      <c r="L28" s="157" t="s">
        <v>2611</v>
      </c>
      <c r="N28">
        <v>0</v>
      </c>
      <c r="O28">
        <v>0</v>
      </c>
      <c r="P28">
        <v>0</v>
      </c>
    </row>
    <row r="29" spans="1:16" x14ac:dyDescent="0.2">
      <c r="A29" t="s">
        <v>2877</v>
      </c>
      <c r="B29">
        <v>10101</v>
      </c>
      <c r="C29" t="s">
        <v>2492</v>
      </c>
      <c r="D29" s="157" t="s">
        <v>1922</v>
      </c>
      <c r="E29">
        <v>28</v>
      </c>
      <c r="F29" t="s">
        <v>2868</v>
      </c>
      <c r="G29" t="s">
        <v>750</v>
      </c>
      <c r="H29" s="157" t="s">
        <v>2905</v>
      </c>
      <c r="I29" s="157" t="s">
        <v>2905</v>
      </c>
      <c r="J29" t="s">
        <v>730</v>
      </c>
      <c r="L29" s="157" t="s">
        <v>2611</v>
      </c>
      <c r="N29">
        <v>0</v>
      </c>
      <c r="O29">
        <v>0</v>
      </c>
      <c r="P29">
        <v>0</v>
      </c>
    </row>
    <row r="30" spans="1:16" x14ac:dyDescent="0.2">
      <c r="A30" t="s">
        <v>2877</v>
      </c>
      <c r="B30">
        <v>10101</v>
      </c>
      <c r="C30" t="s">
        <v>2492</v>
      </c>
      <c r="D30" s="157" t="s">
        <v>1922</v>
      </c>
      <c r="E30">
        <v>29</v>
      </c>
      <c r="F30" t="s">
        <v>2869</v>
      </c>
      <c r="G30" t="s">
        <v>747</v>
      </c>
      <c r="H30" s="157" t="s">
        <v>2906</v>
      </c>
      <c r="I30" s="157" t="s">
        <v>2906</v>
      </c>
      <c r="J30" t="s">
        <v>730</v>
      </c>
      <c r="L30" s="157" t="s">
        <v>2611</v>
      </c>
      <c r="N30">
        <v>0</v>
      </c>
      <c r="O30">
        <v>0</v>
      </c>
      <c r="P30">
        <v>0</v>
      </c>
    </row>
    <row r="31" spans="1:16" x14ac:dyDescent="0.2">
      <c r="A31" t="s">
        <v>2877</v>
      </c>
      <c r="B31">
        <v>10101</v>
      </c>
      <c r="C31" t="s">
        <v>2492</v>
      </c>
      <c r="D31" s="157" t="s">
        <v>1922</v>
      </c>
      <c r="E31">
        <v>30</v>
      </c>
      <c r="F31" t="s">
        <v>2870</v>
      </c>
      <c r="G31" t="s">
        <v>744</v>
      </c>
      <c r="H31" s="157" t="s">
        <v>2907</v>
      </c>
      <c r="I31" s="157" t="s">
        <v>2907</v>
      </c>
      <c r="J31" t="s">
        <v>730</v>
      </c>
      <c r="L31" s="157" t="s">
        <v>2611</v>
      </c>
      <c r="N31">
        <v>0</v>
      </c>
      <c r="O31">
        <v>0</v>
      </c>
      <c r="P31">
        <v>0</v>
      </c>
    </row>
    <row r="32" spans="1:16" x14ac:dyDescent="0.2">
      <c r="A32" t="s">
        <v>2877</v>
      </c>
      <c r="B32">
        <v>10101</v>
      </c>
      <c r="C32" t="s">
        <v>2492</v>
      </c>
      <c r="D32" s="157" t="s">
        <v>1922</v>
      </c>
      <c r="E32">
        <v>31</v>
      </c>
      <c r="F32" t="s">
        <v>2871</v>
      </c>
      <c r="G32" t="s">
        <v>742</v>
      </c>
      <c r="H32" s="157" t="s">
        <v>2908</v>
      </c>
      <c r="I32" s="157" t="s">
        <v>2908</v>
      </c>
      <c r="J32" t="s">
        <v>730</v>
      </c>
      <c r="L32" s="157" t="s">
        <v>2611</v>
      </c>
      <c r="N32">
        <v>0</v>
      </c>
      <c r="O32">
        <v>0</v>
      </c>
      <c r="P32">
        <v>0</v>
      </c>
    </row>
    <row r="33" spans="1:16" x14ac:dyDescent="0.2">
      <c r="A33" t="s">
        <v>2877</v>
      </c>
      <c r="B33">
        <v>10101</v>
      </c>
      <c r="C33" t="s">
        <v>2492</v>
      </c>
      <c r="D33" s="157" t="s">
        <v>1922</v>
      </c>
      <c r="E33">
        <v>32</v>
      </c>
      <c r="F33" t="s">
        <v>2872</v>
      </c>
      <c r="G33" t="s">
        <v>733</v>
      </c>
      <c r="H33" s="157" t="s">
        <v>2909</v>
      </c>
      <c r="I33" s="157" t="s">
        <v>2909</v>
      </c>
      <c r="J33" t="s">
        <v>730</v>
      </c>
      <c r="L33" s="157" t="s">
        <v>2611</v>
      </c>
      <c r="N33">
        <v>0</v>
      </c>
      <c r="O33">
        <v>0</v>
      </c>
      <c r="P33">
        <v>0</v>
      </c>
    </row>
    <row r="34" spans="1:16" x14ac:dyDescent="0.2">
      <c r="A34" t="s">
        <v>2877</v>
      </c>
      <c r="B34">
        <v>10101</v>
      </c>
      <c r="C34" t="s">
        <v>2492</v>
      </c>
      <c r="D34" s="157" t="s">
        <v>1922</v>
      </c>
      <c r="E34">
        <v>33</v>
      </c>
      <c r="F34" t="s">
        <v>2873</v>
      </c>
      <c r="G34" t="s">
        <v>736</v>
      </c>
      <c r="H34" s="157" t="s">
        <v>2910</v>
      </c>
      <c r="I34" s="157" t="s">
        <v>2910</v>
      </c>
      <c r="J34" t="s">
        <v>730</v>
      </c>
      <c r="L34" s="157" t="s">
        <v>2611</v>
      </c>
      <c r="N34">
        <v>0</v>
      </c>
      <c r="O34">
        <v>0</v>
      </c>
      <c r="P34">
        <v>0</v>
      </c>
    </row>
    <row r="35" spans="1:16" x14ac:dyDescent="0.2">
      <c r="A35" t="s">
        <v>2877</v>
      </c>
      <c r="B35">
        <v>10101</v>
      </c>
      <c r="C35" t="s">
        <v>2492</v>
      </c>
      <c r="D35" s="157" t="s">
        <v>1922</v>
      </c>
      <c r="E35">
        <v>34</v>
      </c>
      <c r="F35" t="s">
        <v>2874</v>
      </c>
      <c r="G35" t="s">
        <v>739</v>
      </c>
      <c r="H35" s="157" t="s">
        <v>2911</v>
      </c>
      <c r="I35" s="157" t="s">
        <v>2911</v>
      </c>
      <c r="J35" t="s">
        <v>730</v>
      </c>
      <c r="L35" s="157" t="s">
        <v>2611</v>
      </c>
      <c r="N35">
        <v>0</v>
      </c>
      <c r="O35">
        <v>0</v>
      </c>
      <c r="P35">
        <v>0</v>
      </c>
    </row>
    <row r="36" spans="1:16" x14ac:dyDescent="0.2">
      <c r="A36" t="s">
        <v>2877</v>
      </c>
      <c r="B36">
        <v>10101</v>
      </c>
      <c r="C36" t="s">
        <v>2492</v>
      </c>
      <c r="D36" s="157" t="s">
        <v>1922</v>
      </c>
      <c r="E36">
        <v>35</v>
      </c>
      <c r="F36" t="s">
        <v>2873</v>
      </c>
      <c r="G36" t="s">
        <v>736</v>
      </c>
      <c r="H36" s="157" t="s">
        <v>2912</v>
      </c>
      <c r="I36" s="157" t="s">
        <v>2912</v>
      </c>
      <c r="J36" t="s">
        <v>730</v>
      </c>
      <c r="L36" s="157" t="s">
        <v>2611</v>
      </c>
      <c r="N36">
        <v>0</v>
      </c>
      <c r="O36">
        <v>0</v>
      </c>
      <c r="P36">
        <v>0</v>
      </c>
    </row>
    <row r="37" spans="1:16" x14ac:dyDescent="0.2">
      <c r="A37" t="s">
        <v>2877</v>
      </c>
      <c r="B37">
        <v>10101</v>
      </c>
      <c r="C37" t="s">
        <v>2492</v>
      </c>
      <c r="D37" s="157" t="s">
        <v>1922</v>
      </c>
      <c r="E37">
        <v>36</v>
      </c>
      <c r="F37" t="s">
        <v>2872</v>
      </c>
      <c r="G37" t="s">
        <v>733</v>
      </c>
      <c r="H37" s="157" t="s">
        <v>2913</v>
      </c>
      <c r="I37" s="157" t="s">
        <v>2913</v>
      </c>
      <c r="J37" t="s">
        <v>730</v>
      </c>
      <c r="L37" s="157" t="s">
        <v>2611</v>
      </c>
      <c r="N37">
        <v>0</v>
      </c>
      <c r="O37">
        <v>0</v>
      </c>
      <c r="P37">
        <v>0</v>
      </c>
    </row>
    <row r="38" spans="1:16" x14ac:dyDescent="0.2">
      <c r="A38" t="s">
        <v>2877</v>
      </c>
      <c r="B38">
        <v>10101</v>
      </c>
      <c r="C38" t="s">
        <v>2492</v>
      </c>
      <c r="D38" s="157" t="s">
        <v>1922</v>
      </c>
      <c r="E38">
        <v>37</v>
      </c>
      <c r="F38" t="s">
        <v>2876</v>
      </c>
      <c r="G38" t="s">
        <v>730</v>
      </c>
      <c r="H38" s="157" t="s">
        <v>2914</v>
      </c>
      <c r="I38" s="157" t="s">
        <v>2914</v>
      </c>
      <c r="J38" t="s">
        <v>730</v>
      </c>
      <c r="L38" s="157" t="s">
        <v>2611</v>
      </c>
      <c r="N38">
        <v>1</v>
      </c>
      <c r="O38">
        <v>0</v>
      </c>
      <c r="P38">
        <v>2</v>
      </c>
    </row>
    <row r="39" spans="1:16" x14ac:dyDescent="0.2">
      <c r="A39" t="s">
        <v>2921</v>
      </c>
      <c r="B39">
        <v>10102</v>
      </c>
      <c r="C39" t="s">
        <v>2027</v>
      </c>
      <c r="D39" s="157" t="s">
        <v>1944</v>
      </c>
      <c r="E39">
        <v>1</v>
      </c>
      <c r="F39" t="s">
        <v>2841</v>
      </c>
      <c r="G39" t="s">
        <v>252</v>
      </c>
      <c r="H39" s="157" t="s">
        <v>2922</v>
      </c>
      <c r="I39" s="157" t="s">
        <v>2922</v>
      </c>
      <c r="J39" t="s">
        <v>730</v>
      </c>
      <c r="L39" s="157" t="s">
        <v>2611</v>
      </c>
      <c r="N39">
        <v>0</v>
      </c>
      <c r="O39">
        <v>1</v>
      </c>
      <c r="P39">
        <v>1</v>
      </c>
    </row>
    <row r="40" spans="1:16" x14ac:dyDescent="0.2">
      <c r="A40" t="s">
        <v>2921</v>
      </c>
      <c r="B40">
        <v>10102</v>
      </c>
      <c r="C40" t="s">
        <v>2027</v>
      </c>
      <c r="D40" s="157" t="s">
        <v>1944</v>
      </c>
      <c r="E40">
        <v>2</v>
      </c>
      <c r="F40" t="s">
        <v>2842</v>
      </c>
      <c r="G40" t="s">
        <v>706</v>
      </c>
      <c r="H40" s="157" t="s">
        <v>2923</v>
      </c>
      <c r="I40" s="157" t="s">
        <v>2923</v>
      </c>
      <c r="J40" t="s">
        <v>730</v>
      </c>
      <c r="L40" s="157" t="s">
        <v>2611</v>
      </c>
      <c r="N40">
        <v>0</v>
      </c>
      <c r="O40">
        <v>0</v>
      </c>
      <c r="P40">
        <v>0</v>
      </c>
    </row>
    <row r="41" spans="1:16" x14ac:dyDescent="0.2">
      <c r="A41" t="s">
        <v>2921</v>
      </c>
      <c r="B41">
        <v>10102</v>
      </c>
      <c r="C41" t="s">
        <v>2027</v>
      </c>
      <c r="D41" s="157" t="s">
        <v>1944</v>
      </c>
      <c r="E41">
        <v>3</v>
      </c>
      <c r="F41" t="s">
        <v>2843</v>
      </c>
      <c r="G41" t="s">
        <v>465</v>
      </c>
      <c r="H41" s="157" t="s">
        <v>2924</v>
      </c>
      <c r="I41" s="157" t="s">
        <v>2924</v>
      </c>
      <c r="J41" t="s">
        <v>730</v>
      </c>
      <c r="L41" s="157" t="s">
        <v>2611</v>
      </c>
      <c r="N41">
        <v>0</v>
      </c>
      <c r="O41">
        <v>0</v>
      </c>
      <c r="P41">
        <v>0</v>
      </c>
    </row>
    <row r="42" spans="1:16" x14ac:dyDescent="0.2">
      <c r="A42" t="s">
        <v>2921</v>
      </c>
      <c r="B42">
        <v>10102</v>
      </c>
      <c r="C42" t="s">
        <v>2027</v>
      </c>
      <c r="D42" s="157" t="s">
        <v>1944</v>
      </c>
      <c r="E42">
        <v>4</v>
      </c>
      <c r="F42" t="s">
        <v>2844</v>
      </c>
      <c r="G42" t="s">
        <v>237</v>
      </c>
      <c r="H42" s="157" t="s">
        <v>2925</v>
      </c>
      <c r="I42" s="157" t="s">
        <v>2925</v>
      </c>
      <c r="J42" t="s">
        <v>730</v>
      </c>
      <c r="L42" s="157" t="s">
        <v>2611</v>
      </c>
      <c r="N42">
        <v>0</v>
      </c>
      <c r="O42">
        <v>0</v>
      </c>
      <c r="P42">
        <v>0</v>
      </c>
    </row>
    <row r="43" spans="1:16" x14ac:dyDescent="0.2">
      <c r="A43" t="s">
        <v>2921</v>
      </c>
      <c r="B43">
        <v>10102</v>
      </c>
      <c r="C43" t="s">
        <v>2027</v>
      </c>
      <c r="D43" s="157" t="s">
        <v>1944</v>
      </c>
      <c r="E43">
        <v>5</v>
      </c>
      <c r="F43" t="s">
        <v>2845</v>
      </c>
      <c r="G43" t="s">
        <v>231</v>
      </c>
      <c r="H43" s="157" t="s">
        <v>2926</v>
      </c>
      <c r="I43" s="157" t="s">
        <v>2926</v>
      </c>
      <c r="J43" t="s">
        <v>730</v>
      </c>
      <c r="L43" s="157" t="s">
        <v>2611</v>
      </c>
      <c r="N43">
        <v>0</v>
      </c>
      <c r="O43">
        <v>0</v>
      </c>
      <c r="P43">
        <v>0</v>
      </c>
    </row>
    <row r="44" spans="1:16" x14ac:dyDescent="0.2">
      <c r="A44" t="s">
        <v>2921</v>
      </c>
      <c r="B44">
        <v>10102</v>
      </c>
      <c r="C44" t="s">
        <v>2027</v>
      </c>
      <c r="D44" s="157" t="s">
        <v>1944</v>
      </c>
      <c r="E44">
        <v>6</v>
      </c>
      <c r="F44" t="s">
        <v>2915</v>
      </c>
      <c r="G44" t="s">
        <v>692</v>
      </c>
      <c r="H44" s="157" t="s">
        <v>2927</v>
      </c>
      <c r="I44" s="157" t="s">
        <v>2927</v>
      </c>
      <c r="J44" t="s">
        <v>730</v>
      </c>
      <c r="L44" s="157" t="s">
        <v>2611</v>
      </c>
      <c r="N44">
        <v>0</v>
      </c>
      <c r="O44">
        <v>0</v>
      </c>
      <c r="P44">
        <v>0</v>
      </c>
    </row>
    <row r="45" spans="1:16" x14ac:dyDescent="0.2">
      <c r="A45" t="s">
        <v>2921</v>
      </c>
      <c r="B45">
        <v>10102</v>
      </c>
      <c r="C45" t="s">
        <v>2027</v>
      </c>
      <c r="D45" s="157" t="s">
        <v>1944</v>
      </c>
      <c r="E45">
        <v>7</v>
      </c>
      <c r="F45" t="s">
        <v>2916</v>
      </c>
      <c r="G45" t="s">
        <v>695</v>
      </c>
      <c r="H45" s="157" t="s">
        <v>2928</v>
      </c>
      <c r="I45" s="157" t="s">
        <v>2928</v>
      </c>
      <c r="J45" t="s">
        <v>730</v>
      </c>
      <c r="L45" s="157" t="s">
        <v>2611</v>
      </c>
      <c r="N45">
        <v>0</v>
      </c>
      <c r="O45">
        <v>0</v>
      </c>
      <c r="P45">
        <v>0</v>
      </c>
    </row>
    <row r="46" spans="1:16" x14ac:dyDescent="0.2">
      <c r="A46" t="s">
        <v>2921</v>
      </c>
      <c r="B46">
        <v>10102</v>
      </c>
      <c r="C46" t="s">
        <v>2027</v>
      </c>
      <c r="D46" s="157" t="s">
        <v>1944</v>
      </c>
      <c r="E46">
        <v>8</v>
      </c>
      <c r="F46" t="s">
        <v>2917</v>
      </c>
      <c r="G46" t="s">
        <v>697</v>
      </c>
      <c r="H46" s="157" t="s">
        <v>2929</v>
      </c>
      <c r="I46" s="157" t="s">
        <v>2929</v>
      </c>
      <c r="J46" t="s">
        <v>730</v>
      </c>
      <c r="L46" s="157" t="s">
        <v>2611</v>
      </c>
      <c r="N46">
        <v>0</v>
      </c>
      <c r="O46">
        <v>0</v>
      </c>
      <c r="P46">
        <v>0</v>
      </c>
    </row>
    <row r="47" spans="1:16" x14ac:dyDescent="0.2">
      <c r="A47" t="s">
        <v>2921</v>
      </c>
      <c r="B47">
        <v>10102</v>
      </c>
      <c r="C47" t="s">
        <v>2027</v>
      </c>
      <c r="D47" s="157" t="s">
        <v>1944</v>
      </c>
      <c r="E47">
        <v>9</v>
      </c>
      <c r="F47" t="s">
        <v>2918</v>
      </c>
      <c r="G47" t="s">
        <v>695</v>
      </c>
      <c r="H47" s="157" t="s">
        <v>2930</v>
      </c>
      <c r="I47" s="157" t="s">
        <v>2930</v>
      </c>
      <c r="J47" t="s">
        <v>730</v>
      </c>
      <c r="L47" s="157" t="s">
        <v>2611</v>
      </c>
      <c r="N47">
        <v>0</v>
      </c>
      <c r="O47">
        <v>0</v>
      </c>
      <c r="P47">
        <v>0</v>
      </c>
    </row>
    <row r="48" spans="1:16" x14ac:dyDescent="0.2">
      <c r="A48" t="s">
        <v>2921</v>
      </c>
      <c r="B48">
        <v>10102</v>
      </c>
      <c r="C48" t="s">
        <v>2027</v>
      </c>
      <c r="D48" s="157" t="s">
        <v>1944</v>
      </c>
      <c r="E48">
        <v>10</v>
      </c>
      <c r="F48" t="s">
        <v>2919</v>
      </c>
      <c r="G48" t="s">
        <v>692</v>
      </c>
      <c r="H48" s="157" t="s">
        <v>2931</v>
      </c>
      <c r="I48" s="157" t="s">
        <v>2931</v>
      </c>
      <c r="J48" t="s">
        <v>730</v>
      </c>
      <c r="L48" s="157" t="s">
        <v>2611</v>
      </c>
      <c r="N48">
        <v>0</v>
      </c>
      <c r="O48">
        <v>0</v>
      </c>
      <c r="P48">
        <v>0</v>
      </c>
    </row>
    <row r="49" spans="1:16" x14ac:dyDescent="0.2">
      <c r="A49" t="s">
        <v>2921</v>
      </c>
      <c r="B49">
        <v>10102</v>
      </c>
      <c r="C49" t="s">
        <v>2027</v>
      </c>
      <c r="D49" s="157" t="s">
        <v>1944</v>
      </c>
      <c r="E49">
        <v>11</v>
      </c>
      <c r="F49" t="s">
        <v>2846</v>
      </c>
      <c r="G49" t="s">
        <v>228</v>
      </c>
      <c r="H49" s="157" t="s">
        <v>2932</v>
      </c>
      <c r="I49" s="157" t="s">
        <v>2932</v>
      </c>
      <c r="J49" t="s">
        <v>730</v>
      </c>
      <c r="L49" s="157" t="s">
        <v>2611</v>
      </c>
      <c r="N49">
        <v>0</v>
      </c>
      <c r="O49">
        <v>0</v>
      </c>
      <c r="P49">
        <v>0</v>
      </c>
    </row>
    <row r="50" spans="1:16" x14ac:dyDescent="0.2">
      <c r="A50" t="s">
        <v>2921</v>
      </c>
      <c r="B50">
        <v>10102</v>
      </c>
      <c r="C50" t="s">
        <v>2027</v>
      </c>
      <c r="D50" s="157" t="s">
        <v>1944</v>
      </c>
      <c r="E50">
        <v>12</v>
      </c>
      <c r="F50" t="s">
        <v>2847</v>
      </c>
      <c r="G50" t="s">
        <v>222</v>
      </c>
      <c r="H50" s="157" t="s">
        <v>2933</v>
      </c>
      <c r="I50" s="157" t="s">
        <v>2933</v>
      </c>
      <c r="J50" t="s">
        <v>730</v>
      </c>
      <c r="L50" s="157" t="s">
        <v>2611</v>
      </c>
      <c r="N50">
        <v>0</v>
      </c>
      <c r="O50">
        <v>0</v>
      </c>
      <c r="P50">
        <v>0</v>
      </c>
    </row>
    <row r="51" spans="1:16" x14ac:dyDescent="0.2">
      <c r="A51" t="s">
        <v>2921</v>
      </c>
      <c r="B51">
        <v>10102</v>
      </c>
      <c r="C51" t="s">
        <v>2027</v>
      </c>
      <c r="D51" s="157" t="s">
        <v>1944</v>
      </c>
      <c r="E51">
        <v>13</v>
      </c>
      <c r="F51" t="s">
        <v>2848</v>
      </c>
      <c r="G51" t="s">
        <v>689</v>
      </c>
      <c r="H51" s="157" t="s">
        <v>2934</v>
      </c>
      <c r="I51" s="157" t="s">
        <v>2934</v>
      </c>
      <c r="J51" t="s">
        <v>730</v>
      </c>
      <c r="L51" s="157" t="s">
        <v>2611</v>
      </c>
      <c r="N51">
        <v>0</v>
      </c>
      <c r="O51">
        <v>0</v>
      </c>
      <c r="P51">
        <v>0</v>
      </c>
    </row>
    <row r="52" spans="1:16" x14ac:dyDescent="0.2">
      <c r="A52" t="s">
        <v>2921</v>
      </c>
      <c r="B52">
        <v>10102</v>
      </c>
      <c r="C52" t="s">
        <v>2027</v>
      </c>
      <c r="D52" s="157" t="s">
        <v>1944</v>
      </c>
      <c r="E52">
        <v>14</v>
      </c>
      <c r="F52" t="s">
        <v>2849</v>
      </c>
      <c r="G52" t="s">
        <v>680</v>
      </c>
      <c r="H52" s="157" t="s">
        <v>2935</v>
      </c>
      <c r="I52" s="157" t="s">
        <v>2935</v>
      </c>
      <c r="J52" t="s">
        <v>730</v>
      </c>
      <c r="L52" s="157" t="s">
        <v>2611</v>
      </c>
      <c r="N52">
        <v>0</v>
      </c>
      <c r="O52">
        <v>0</v>
      </c>
      <c r="P52">
        <v>0</v>
      </c>
    </row>
    <row r="53" spans="1:16" x14ac:dyDescent="0.2">
      <c r="A53" t="s">
        <v>2921</v>
      </c>
      <c r="B53">
        <v>10102</v>
      </c>
      <c r="C53" t="s">
        <v>2027</v>
      </c>
      <c r="D53" s="157" t="s">
        <v>1944</v>
      </c>
      <c r="E53">
        <v>15</v>
      </c>
      <c r="F53" t="s">
        <v>2850</v>
      </c>
      <c r="G53" t="s">
        <v>668</v>
      </c>
      <c r="H53" s="157" t="s">
        <v>2936</v>
      </c>
      <c r="I53" s="157" t="s">
        <v>2936</v>
      </c>
      <c r="J53" t="s">
        <v>730</v>
      </c>
      <c r="L53" s="157" t="s">
        <v>2611</v>
      </c>
      <c r="N53">
        <v>0</v>
      </c>
      <c r="O53">
        <v>0</v>
      </c>
      <c r="P53">
        <v>0</v>
      </c>
    </row>
    <row r="54" spans="1:16" x14ac:dyDescent="0.2">
      <c r="A54" t="s">
        <v>2921</v>
      </c>
      <c r="B54">
        <v>10102</v>
      </c>
      <c r="C54" t="s">
        <v>2027</v>
      </c>
      <c r="D54" s="157" t="s">
        <v>1944</v>
      </c>
      <c r="E54">
        <v>16</v>
      </c>
      <c r="F54" t="s">
        <v>2851</v>
      </c>
      <c r="G54" t="s">
        <v>783</v>
      </c>
      <c r="H54" s="157" t="s">
        <v>2937</v>
      </c>
      <c r="I54" s="157" t="s">
        <v>2937</v>
      </c>
      <c r="J54" t="s">
        <v>730</v>
      </c>
      <c r="L54" s="157" t="s">
        <v>2611</v>
      </c>
      <c r="N54">
        <v>0</v>
      </c>
      <c r="O54">
        <v>0</v>
      </c>
      <c r="P54">
        <v>0</v>
      </c>
    </row>
    <row r="55" spans="1:16" x14ac:dyDescent="0.2">
      <c r="A55" t="s">
        <v>2921</v>
      </c>
      <c r="B55">
        <v>10102</v>
      </c>
      <c r="C55" t="s">
        <v>2027</v>
      </c>
      <c r="D55" s="157" t="s">
        <v>1944</v>
      </c>
      <c r="E55">
        <v>17</v>
      </c>
      <c r="F55" t="s">
        <v>2852</v>
      </c>
      <c r="G55" t="s">
        <v>635</v>
      </c>
      <c r="H55" s="157" t="s">
        <v>2938</v>
      </c>
      <c r="I55" s="157" t="s">
        <v>2938</v>
      </c>
      <c r="J55" t="s">
        <v>730</v>
      </c>
      <c r="L55" s="157" t="s">
        <v>2611</v>
      </c>
      <c r="N55">
        <v>0</v>
      </c>
      <c r="O55">
        <v>0</v>
      </c>
      <c r="P55">
        <v>0</v>
      </c>
    </row>
    <row r="56" spans="1:16" x14ac:dyDescent="0.2">
      <c r="A56" t="s">
        <v>2921</v>
      </c>
      <c r="B56">
        <v>10102</v>
      </c>
      <c r="C56" t="s">
        <v>2027</v>
      </c>
      <c r="D56" s="157" t="s">
        <v>1944</v>
      </c>
      <c r="E56">
        <v>18</v>
      </c>
      <c r="F56" t="s">
        <v>2853</v>
      </c>
      <c r="G56" t="s">
        <v>629</v>
      </c>
      <c r="H56" s="157" t="s">
        <v>2939</v>
      </c>
      <c r="I56" s="157" t="s">
        <v>2939</v>
      </c>
      <c r="J56" t="s">
        <v>730</v>
      </c>
      <c r="L56" s="157" t="s">
        <v>2611</v>
      </c>
      <c r="N56">
        <v>0</v>
      </c>
      <c r="O56">
        <v>0</v>
      </c>
      <c r="P56">
        <v>0</v>
      </c>
    </row>
    <row r="57" spans="1:16" x14ac:dyDescent="0.2">
      <c r="A57" t="s">
        <v>2921</v>
      </c>
      <c r="B57">
        <v>10102</v>
      </c>
      <c r="C57" t="s">
        <v>2027</v>
      </c>
      <c r="D57" s="157" t="s">
        <v>1944</v>
      </c>
      <c r="E57">
        <v>19</v>
      </c>
      <c r="F57" t="s">
        <v>2854</v>
      </c>
      <c r="G57" t="s">
        <v>620</v>
      </c>
      <c r="H57" s="157" t="s">
        <v>2940</v>
      </c>
      <c r="I57" s="157" t="s">
        <v>2940</v>
      </c>
      <c r="J57" t="s">
        <v>730</v>
      </c>
      <c r="L57" s="157" t="s">
        <v>2611</v>
      </c>
      <c r="N57">
        <v>0</v>
      </c>
      <c r="O57">
        <v>0</v>
      </c>
      <c r="P57">
        <v>0</v>
      </c>
    </row>
    <row r="58" spans="1:16" x14ac:dyDescent="0.2">
      <c r="A58" t="s">
        <v>2921</v>
      </c>
      <c r="B58">
        <v>10102</v>
      </c>
      <c r="C58" t="s">
        <v>2027</v>
      </c>
      <c r="D58" s="157" t="s">
        <v>1944</v>
      </c>
      <c r="E58">
        <v>20</v>
      </c>
      <c r="F58" t="s">
        <v>2920</v>
      </c>
      <c r="G58" t="s">
        <v>623</v>
      </c>
      <c r="H58" s="157" t="s">
        <v>2941</v>
      </c>
      <c r="I58" s="157" t="s">
        <v>2941</v>
      </c>
      <c r="J58" t="s">
        <v>730</v>
      </c>
      <c r="L58" s="157" t="s">
        <v>2611</v>
      </c>
      <c r="N58">
        <v>0</v>
      </c>
      <c r="O58">
        <v>0</v>
      </c>
      <c r="P58">
        <v>0</v>
      </c>
    </row>
    <row r="59" spans="1:16" x14ac:dyDescent="0.2">
      <c r="A59" t="s">
        <v>2921</v>
      </c>
      <c r="B59">
        <v>10102</v>
      </c>
      <c r="C59" t="s">
        <v>2027</v>
      </c>
      <c r="D59" s="157" t="s">
        <v>1944</v>
      </c>
      <c r="E59">
        <v>21</v>
      </c>
      <c r="F59" t="s">
        <v>2855</v>
      </c>
      <c r="G59" t="s">
        <v>617</v>
      </c>
      <c r="H59" s="157" t="s">
        <v>2942</v>
      </c>
      <c r="I59" s="157" t="s">
        <v>2942</v>
      </c>
      <c r="J59" t="s">
        <v>730</v>
      </c>
      <c r="L59" s="157" t="s">
        <v>2611</v>
      </c>
      <c r="N59">
        <v>0</v>
      </c>
      <c r="O59">
        <v>0</v>
      </c>
      <c r="P59">
        <v>0</v>
      </c>
    </row>
    <row r="60" spans="1:16" x14ac:dyDescent="0.2">
      <c r="A60" t="s">
        <v>2921</v>
      </c>
      <c r="B60">
        <v>10102</v>
      </c>
      <c r="C60" t="s">
        <v>2027</v>
      </c>
      <c r="D60" s="157" t="s">
        <v>1944</v>
      </c>
      <c r="E60">
        <v>22</v>
      </c>
      <c r="F60" t="s">
        <v>2856</v>
      </c>
      <c r="G60" t="s">
        <v>608</v>
      </c>
      <c r="H60" s="157" t="s">
        <v>2943</v>
      </c>
      <c r="I60" s="157" t="s">
        <v>2943</v>
      </c>
      <c r="J60" t="s">
        <v>730</v>
      </c>
      <c r="L60" s="157" t="s">
        <v>2611</v>
      </c>
      <c r="N60">
        <v>0</v>
      </c>
      <c r="O60">
        <v>0</v>
      </c>
      <c r="P60">
        <v>0</v>
      </c>
    </row>
    <row r="61" spans="1:16" x14ac:dyDescent="0.2">
      <c r="A61" t="s">
        <v>2921</v>
      </c>
      <c r="B61">
        <v>10102</v>
      </c>
      <c r="C61" t="s">
        <v>2027</v>
      </c>
      <c r="D61" s="157" t="s">
        <v>1944</v>
      </c>
      <c r="E61">
        <v>23</v>
      </c>
      <c r="F61" t="s">
        <v>2857</v>
      </c>
      <c r="G61" t="s">
        <v>596</v>
      </c>
      <c r="H61" s="157" t="s">
        <v>2944</v>
      </c>
      <c r="I61" s="157" t="s">
        <v>2944</v>
      </c>
      <c r="J61" t="s">
        <v>730</v>
      </c>
      <c r="L61" s="157" t="s">
        <v>2611</v>
      </c>
      <c r="N61">
        <v>0</v>
      </c>
      <c r="O61">
        <v>0</v>
      </c>
      <c r="P61">
        <v>0</v>
      </c>
    </row>
    <row r="62" spans="1:16" x14ac:dyDescent="0.2">
      <c r="A62" t="s">
        <v>2921</v>
      </c>
      <c r="B62">
        <v>10102</v>
      </c>
      <c r="C62" t="s">
        <v>2027</v>
      </c>
      <c r="D62" s="157" t="s">
        <v>1944</v>
      </c>
      <c r="E62">
        <v>24</v>
      </c>
      <c r="F62" t="s">
        <v>2858</v>
      </c>
      <c r="G62" t="s">
        <v>780</v>
      </c>
      <c r="H62" s="157" t="s">
        <v>2945</v>
      </c>
      <c r="I62" s="157" t="s">
        <v>2945</v>
      </c>
      <c r="J62" t="s">
        <v>730</v>
      </c>
      <c r="L62" s="157" t="s">
        <v>2611</v>
      </c>
      <c r="N62">
        <v>0</v>
      </c>
      <c r="O62">
        <v>0</v>
      </c>
      <c r="P62">
        <v>0</v>
      </c>
    </row>
    <row r="63" spans="1:16" x14ac:dyDescent="0.2">
      <c r="A63" t="s">
        <v>2921</v>
      </c>
      <c r="B63">
        <v>10102</v>
      </c>
      <c r="C63" t="s">
        <v>2027</v>
      </c>
      <c r="D63" s="157" t="s">
        <v>1944</v>
      </c>
      <c r="E63">
        <v>25</v>
      </c>
      <c r="F63" t="s">
        <v>2859</v>
      </c>
      <c r="G63" t="s">
        <v>777</v>
      </c>
      <c r="H63" s="157" t="s">
        <v>2946</v>
      </c>
      <c r="I63" s="157" t="s">
        <v>2946</v>
      </c>
      <c r="J63" t="s">
        <v>730</v>
      </c>
      <c r="L63" s="157" t="s">
        <v>2611</v>
      </c>
      <c r="N63">
        <v>0</v>
      </c>
      <c r="O63">
        <v>0</v>
      </c>
      <c r="P63">
        <v>0</v>
      </c>
    </row>
    <row r="64" spans="1:16" x14ac:dyDescent="0.2">
      <c r="A64" t="s">
        <v>2921</v>
      </c>
      <c r="B64">
        <v>10102</v>
      </c>
      <c r="C64" t="s">
        <v>2027</v>
      </c>
      <c r="D64" s="157" t="s">
        <v>1944</v>
      </c>
      <c r="E64">
        <v>26</v>
      </c>
      <c r="F64" t="s">
        <v>2860</v>
      </c>
      <c r="G64" t="s">
        <v>774</v>
      </c>
      <c r="H64" s="157" t="s">
        <v>2947</v>
      </c>
      <c r="I64" s="157" t="s">
        <v>2947</v>
      </c>
      <c r="J64" t="s">
        <v>730</v>
      </c>
      <c r="L64" s="157" t="s">
        <v>2611</v>
      </c>
      <c r="N64">
        <v>0</v>
      </c>
      <c r="O64">
        <v>0</v>
      </c>
      <c r="P64">
        <v>0</v>
      </c>
    </row>
    <row r="65" spans="1:16" x14ac:dyDescent="0.2">
      <c r="A65" t="s">
        <v>2921</v>
      </c>
      <c r="B65">
        <v>10102</v>
      </c>
      <c r="C65" t="s">
        <v>2027</v>
      </c>
      <c r="D65" s="157" t="s">
        <v>1944</v>
      </c>
      <c r="E65">
        <v>27</v>
      </c>
      <c r="F65" t="s">
        <v>2861</v>
      </c>
      <c r="G65" t="s">
        <v>771</v>
      </c>
      <c r="H65" s="157" t="s">
        <v>2948</v>
      </c>
      <c r="I65" s="157" t="s">
        <v>2948</v>
      </c>
      <c r="J65" t="s">
        <v>730</v>
      </c>
      <c r="L65" s="157" t="s">
        <v>2611</v>
      </c>
      <c r="N65">
        <v>0</v>
      </c>
      <c r="O65">
        <v>0</v>
      </c>
      <c r="P65">
        <v>0</v>
      </c>
    </row>
    <row r="66" spans="1:16" x14ac:dyDescent="0.2">
      <c r="A66" t="s">
        <v>2921</v>
      </c>
      <c r="B66">
        <v>10102</v>
      </c>
      <c r="C66" t="s">
        <v>2027</v>
      </c>
      <c r="D66" s="157" t="s">
        <v>1944</v>
      </c>
      <c r="E66">
        <v>28</v>
      </c>
      <c r="F66" t="s">
        <v>2862</v>
      </c>
      <c r="G66" t="s">
        <v>768</v>
      </c>
      <c r="H66" s="157" t="s">
        <v>2949</v>
      </c>
      <c r="I66" s="157" t="s">
        <v>2949</v>
      </c>
      <c r="J66" t="s">
        <v>730</v>
      </c>
      <c r="L66" s="157" t="s">
        <v>2611</v>
      </c>
      <c r="N66">
        <v>0</v>
      </c>
      <c r="O66">
        <v>0</v>
      </c>
      <c r="P66">
        <v>0</v>
      </c>
    </row>
    <row r="67" spans="1:16" x14ac:dyDescent="0.2">
      <c r="A67" t="s">
        <v>2921</v>
      </c>
      <c r="B67">
        <v>10102</v>
      </c>
      <c r="C67" t="s">
        <v>2027</v>
      </c>
      <c r="D67" s="157" t="s">
        <v>1944</v>
      </c>
      <c r="E67">
        <v>29</v>
      </c>
      <c r="F67" t="s">
        <v>2863</v>
      </c>
      <c r="G67" t="s">
        <v>765</v>
      </c>
      <c r="H67" s="157" t="s">
        <v>2950</v>
      </c>
      <c r="I67" s="157" t="s">
        <v>2950</v>
      </c>
      <c r="J67" t="s">
        <v>730</v>
      </c>
      <c r="L67" s="157" t="s">
        <v>2611</v>
      </c>
      <c r="N67">
        <v>0</v>
      </c>
      <c r="O67">
        <v>0</v>
      </c>
      <c r="P67">
        <v>0</v>
      </c>
    </row>
    <row r="68" spans="1:16" x14ac:dyDescent="0.2">
      <c r="A68" t="s">
        <v>2921</v>
      </c>
      <c r="B68">
        <v>10102</v>
      </c>
      <c r="C68" t="s">
        <v>2027</v>
      </c>
      <c r="D68" s="157" t="s">
        <v>1944</v>
      </c>
      <c r="E68">
        <v>30</v>
      </c>
      <c r="F68" t="s">
        <v>2864</v>
      </c>
      <c r="G68" t="s">
        <v>762</v>
      </c>
      <c r="H68" s="157" t="s">
        <v>2951</v>
      </c>
      <c r="I68" s="157" t="s">
        <v>2951</v>
      </c>
      <c r="J68" t="s">
        <v>730</v>
      </c>
      <c r="L68" s="157" t="s">
        <v>2611</v>
      </c>
      <c r="N68">
        <v>0</v>
      </c>
      <c r="O68">
        <v>0</v>
      </c>
      <c r="P68">
        <v>0</v>
      </c>
    </row>
    <row r="69" spans="1:16" x14ac:dyDescent="0.2">
      <c r="A69" t="s">
        <v>2921</v>
      </c>
      <c r="B69">
        <v>10102</v>
      </c>
      <c r="C69" t="s">
        <v>2027</v>
      </c>
      <c r="D69" s="157" t="s">
        <v>1944</v>
      </c>
      <c r="E69">
        <v>31</v>
      </c>
      <c r="F69" t="s">
        <v>2865</v>
      </c>
      <c r="G69" t="s">
        <v>759</v>
      </c>
      <c r="H69" s="157" t="s">
        <v>2952</v>
      </c>
      <c r="I69" s="157" t="s">
        <v>2952</v>
      </c>
      <c r="J69" t="s">
        <v>730</v>
      </c>
      <c r="L69" s="157" t="s">
        <v>2611</v>
      </c>
      <c r="N69">
        <v>0</v>
      </c>
      <c r="O69">
        <v>0</v>
      </c>
      <c r="P69">
        <v>0</v>
      </c>
    </row>
    <row r="70" spans="1:16" x14ac:dyDescent="0.2">
      <c r="A70" t="s">
        <v>2921</v>
      </c>
      <c r="B70">
        <v>10102</v>
      </c>
      <c r="C70" t="s">
        <v>2027</v>
      </c>
      <c r="D70" s="157" t="s">
        <v>1944</v>
      </c>
      <c r="E70">
        <v>32</v>
      </c>
      <c r="F70" t="s">
        <v>2866</v>
      </c>
      <c r="G70" t="s">
        <v>756</v>
      </c>
      <c r="H70" s="157" t="s">
        <v>2953</v>
      </c>
      <c r="I70" s="157" t="s">
        <v>2953</v>
      </c>
      <c r="J70" t="s">
        <v>730</v>
      </c>
      <c r="L70" s="157" t="s">
        <v>2611</v>
      </c>
      <c r="N70">
        <v>0</v>
      </c>
      <c r="O70">
        <v>0</v>
      </c>
      <c r="P70">
        <v>0</v>
      </c>
    </row>
    <row r="71" spans="1:16" x14ac:dyDescent="0.2">
      <c r="A71" t="s">
        <v>2921</v>
      </c>
      <c r="B71">
        <v>10102</v>
      </c>
      <c r="C71" t="s">
        <v>2027</v>
      </c>
      <c r="D71" s="157" t="s">
        <v>1944</v>
      </c>
      <c r="E71">
        <v>33</v>
      </c>
      <c r="F71" t="s">
        <v>2867</v>
      </c>
      <c r="G71" t="s">
        <v>753</v>
      </c>
      <c r="H71" s="157" t="s">
        <v>2954</v>
      </c>
      <c r="I71" s="157" t="s">
        <v>2954</v>
      </c>
      <c r="J71" t="s">
        <v>730</v>
      </c>
      <c r="L71" s="157" t="s">
        <v>2611</v>
      </c>
      <c r="N71">
        <v>0</v>
      </c>
      <c r="O71">
        <v>0</v>
      </c>
      <c r="P71">
        <v>0</v>
      </c>
    </row>
    <row r="72" spans="1:16" x14ac:dyDescent="0.2">
      <c r="A72" t="s">
        <v>2921</v>
      </c>
      <c r="B72">
        <v>10102</v>
      </c>
      <c r="C72" t="s">
        <v>2027</v>
      </c>
      <c r="D72" s="157" t="s">
        <v>1944</v>
      </c>
      <c r="E72">
        <v>34</v>
      </c>
      <c r="F72" t="s">
        <v>2868</v>
      </c>
      <c r="G72" t="s">
        <v>750</v>
      </c>
      <c r="H72" s="157" t="s">
        <v>2955</v>
      </c>
      <c r="I72" s="157" t="s">
        <v>2955</v>
      </c>
      <c r="J72" t="s">
        <v>730</v>
      </c>
      <c r="L72" s="157" t="s">
        <v>2611</v>
      </c>
      <c r="N72">
        <v>0</v>
      </c>
      <c r="O72">
        <v>0</v>
      </c>
      <c r="P72">
        <v>0</v>
      </c>
    </row>
    <row r="73" spans="1:16" x14ac:dyDescent="0.2">
      <c r="A73" t="s">
        <v>2921</v>
      </c>
      <c r="B73">
        <v>10102</v>
      </c>
      <c r="C73" t="s">
        <v>2027</v>
      </c>
      <c r="D73" s="157" t="s">
        <v>1944</v>
      </c>
      <c r="E73">
        <v>35</v>
      </c>
      <c r="F73" t="s">
        <v>2869</v>
      </c>
      <c r="G73" t="s">
        <v>747</v>
      </c>
      <c r="H73" s="157" t="s">
        <v>2956</v>
      </c>
      <c r="I73" s="157" t="s">
        <v>2956</v>
      </c>
      <c r="J73" t="s">
        <v>730</v>
      </c>
      <c r="L73" s="157" t="s">
        <v>2611</v>
      </c>
      <c r="N73">
        <v>0</v>
      </c>
      <c r="O73">
        <v>0</v>
      </c>
      <c r="P73">
        <v>0</v>
      </c>
    </row>
    <row r="74" spans="1:16" x14ac:dyDescent="0.2">
      <c r="A74" t="s">
        <v>2921</v>
      </c>
      <c r="B74">
        <v>10102</v>
      </c>
      <c r="C74" t="s">
        <v>2027</v>
      </c>
      <c r="D74" s="157" t="s">
        <v>1944</v>
      </c>
      <c r="E74">
        <v>36</v>
      </c>
      <c r="F74" t="s">
        <v>2870</v>
      </c>
      <c r="G74" t="s">
        <v>744</v>
      </c>
      <c r="H74" s="157" t="s">
        <v>2957</v>
      </c>
      <c r="I74" s="157" t="s">
        <v>2957</v>
      </c>
      <c r="J74" t="s">
        <v>730</v>
      </c>
      <c r="L74" s="157" t="s">
        <v>2611</v>
      </c>
      <c r="N74">
        <v>0</v>
      </c>
      <c r="O74">
        <v>0</v>
      </c>
      <c r="P74">
        <v>0</v>
      </c>
    </row>
    <row r="75" spans="1:16" x14ac:dyDescent="0.2">
      <c r="A75" t="s">
        <v>2921</v>
      </c>
      <c r="B75">
        <v>10102</v>
      </c>
      <c r="C75" t="s">
        <v>2027</v>
      </c>
      <c r="D75" s="157" t="s">
        <v>1944</v>
      </c>
      <c r="E75">
        <v>37</v>
      </c>
      <c r="F75" t="s">
        <v>2871</v>
      </c>
      <c r="G75" t="s">
        <v>742</v>
      </c>
      <c r="H75" s="157" t="s">
        <v>2958</v>
      </c>
      <c r="I75" s="157" t="s">
        <v>2958</v>
      </c>
      <c r="J75" t="s">
        <v>730</v>
      </c>
      <c r="L75" s="157" t="s">
        <v>2611</v>
      </c>
      <c r="N75">
        <v>0</v>
      </c>
      <c r="O75">
        <v>0</v>
      </c>
      <c r="P75">
        <v>0</v>
      </c>
    </row>
    <row r="76" spans="1:16" x14ac:dyDescent="0.2">
      <c r="A76" t="s">
        <v>2921</v>
      </c>
      <c r="B76">
        <v>10102</v>
      </c>
      <c r="C76" t="s">
        <v>2027</v>
      </c>
      <c r="D76" s="157" t="s">
        <v>1944</v>
      </c>
      <c r="E76">
        <v>38</v>
      </c>
      <c r="F76" t="s">
        <v>2872</v>
      </c>
      <c r="G76" t="s">
        <v>733</v>
      </c>
      <c r="H76" s="157" t="s">
        <v>2959</v>
      </c>
      <c r="I76" s="157" t="s">
        <v>2959</v>
      </c>
      <c r="J76" t="s">
        <v>730</v>
      </c>
      <c r="L76" s="157" t="s">
        <v>2611</v>
      </c>
      <c r="N76">
        <v>0</v>
      </c>
      <c r="O76">
        <v>0</v>
      </c>
      <c r="P76">
        <v>0</v>
      </c>
    </row>
    <row r="77" spans="1:16" x14ac:dyDescent="0.2">
      <c r="A77" t="s">
        <v>2921</v>
      </c>
      <c r="B77">
        <v>10102</v>
      </c>
      <c r="C77" t="s">
        <v>2027</v>
      </c>
      <c r="D77" s="157" t="s">
        <v>1944</v>
      </c>
      <c r="E77">
        <v>39</v>
      </c>
      <c r="F77" t="s">
        <v>2873</v>
      </c>
      <c r="G77" t="s">
        <v>736</v>
      </c>
      <c r="H77" s="157" t="s">
        <v>2960</v>
      </c>
      <c r="I77" s="157" t="s">
        <v>2960</v>
      </c>
      <c r="J77" t="s">
        <v>730</v>
      </c>
      <c r="L77" s="157" t="s">
        <v>2611</v>
      </c>
      <c r="N77">
        <v>0</v>
      </c>
      <c r="O77">
        <v>0</v>
      </c>
      <c r="P77">
        <v>0</v>
      </c>
    </row>
    <row r="78" spans="1:16" x14ac:dyDescent="0.2">
      <c r="A78" t="s">
        <v>2921</v>
      </c>
      <c r="B78">
        <v>10102</v>
      </c>
      <c r="C78" t="s">
        <v>2027</v>
      </c>
      <c r="D78" s="157" t="s">
        <v>1944</v>
      </c>
      <c r="E78">
        <v>40</v>
      </c>
      <c r="F78" t="s">
        <v>2874</v>
      </c>
      <c r="G78" t="s">
        <v>739</v>
      </c>
      <c r="H78" s="157" t="s">
        <v>2961</v>
      </c>
      <c r="I78" s="157" t="s">
        <v>2961</v>
      </c>
      <c r="J78" t="s">
        <v>730</v>
      </c>
      <c r="L78" s="157" t="s">
        <v>2611</v>
      </c>
      <c r="N78">
        <v>0</v>
      </c>
      <c r="O78">
        <v>0</v>
      </c>
      <c r="P78">
        <v>0</v>
      </c>
    </row>
    <row r="79" spans="1:16" x14ac:dyDescent="0.2">
      <c r="A79" t="s">
        <v>2921</v>
      </c>
      <c r="B79">
        <v>10102</v>
      </c>
      <c r="C79" t="s">
        <v>2027</v>
      </c>
      <c r="D79" s="157" t="s">
        <v>1944</v>
      </c>
      <c r="E79">
        <v>41</v>
      </c>
      <c r="F79" t="s">
        <v>2873</v>
      </c>
      <c r="G79" t="s">
        <v>736</v>
      </c>
      <c r="H79" s="157" t="s">
        <v>2962</v>
      </c>
      <c r="I79" s="157" t="s">
        <v>2962</v>
      </c>
      <c r="J79" t="s">
        <v>730</v>
      </c>
      <c r="L79" s="157" t="s">
        <v>2611</v>
      </c>
      <c r="N79">
        <v>0</v>
      </c>
      <c r="O79">
        <v>0</v>
      </c>
      <c r="P79">
        <v>0</v>
      </c>
    </row>
    <row r="80" spans="1:16" x14ac:dyDescent="0.2">
      <c r="A80" t="s">
        <v>2921</v>
      </c>
      <c r="B80">
        <v>10102</v>
      </c>
      <c r="C80" t="s">
        <v>2027</v>
      </c>
      <c r="D80" s="157" t="s">
        <v>1944</v>
      </c>
      <c r="E80">
        <v>42</v>
      </c>
      <c r="F80" t="s">
        <v>2872</v>
      </c>
      <c r="G80" t="s">
        <v>733</v>
      </c>
      <c r="H80" s="157" t="s">
        <v>2963</v>
      </c>
      <c r="I80" s="157" t="s">
        <v>2963</v>
      </c>
      <c r="J80" t="s">
        <v>730</v>
      </c>
      <c r="L80" s="157" t="s">
        <v>2611</v>
      </c>
      <c r="N80">
        <v>0</v>
      </c>
      <c r="O80">
        <v>0</v>
      </c>
      <c r="P80">
        <v>0</v>
      </c>
    </row>
    <row r="81" spans="1:16" x14ac:dyDescent="0.2">
      <c r="A81" t="s">
        <v>2921</v>
      </c>
      <c r="B81">
        <v>10102</v>
      </c>
      <c r="C81" t="s">
        <v>2027</v>
      </c>
      <c r="D81" s="157" t="s">
        <v>1944</v>
      </c>
      <c r="E81">
        <v>43</v>
      </c>
      <c r="F81" t="s">
        <v>2876</v>
      </c>
      <c r="G81" t="s">
        <v>730</v>
      </c>
      <c r="H81" s="157" t="s">
        <v>2964</v>
      </c>
      <c r="I81" s="157" t="s">
        <v>2964</v>
      </c>
      <c r="J81" t="s">
        <v>730</v>
      </c>
      <c r="L81" s="157" t="s">
        <v>2611</v>
      </c>
      <c r="N81">
        <v>1</v>
      </c>
      <c r="O81">
        <v>0</v>
      </c>
      <c r="P81">
        <v>2</v>
      </c>
    </row>
    <row r="82" spans="1:16" x14ac:dyDescent="0.2">
      <c r="A82" t="s">
        <v>2965</v>
      </c>
      <c r="B82">
        <v>10102</v>
      </c>
      <c r="C82" t="s">
        <v>2027</v>
      </c>
      <c r="D82" s="157" t="s">
        <v>1987</v>
      </c>
      <c r="E82">
        <v>1</v>
      </c>
      <c r="F82" t="s">
        <v>2841</v>
      </c>
      <c r="G82" t="s">
        <v>252</v>
      </c>
      <c r="H82" s="157" t="s">
        <v>2966</v>
      </c>
      <c r="I82" s="157" t="s">
        <v>2966</v>
      </c>
      <c r="J82" t="s">
        <v>730</v>
      </c>
      <c r="L82" s="157" t="s">
        <v>2611</v>
      </c>
      <c r="N82">
        <v>0</v>
      </c>
      <c r="O82">
        <v>1</v>
      </c>
      <c r="P82">
        <v>1</v>
      </c>
    </row>
    <row r="83" spans="1:16" x14ac:dyDescent="0.2">
      <c r="A83" t="s">
        <v>2965</v>
      </c>
      <c r="B83">
        <v>10102</v>
      </c>
      <c r="C83" t="s">
        <v>2027</v>
      </c>
      <c r="D83" s="157" t="s">
        <v>1987</v>
      </c>
      <c r="E83">
        <v>2</v>
      </c>
      <c r="F83" t="s">
        <v>2842</v>
      </c>
      <c r="G83" t="s">
        <v>706</v>
      </c>
      <c r="H83" s="157" t="s">
        <v>2967</v>
      </c>
      <c r="I83" s="157" t="s">
        <v>2967</v>
      </c>
      <c r="J83" t="s">
        <v>730</v>
      </c>
      <c r="L83" s="157" t="s">
        <v>2611</v>
      </c>
      <c r="N83">
        <v>0</v>
      </c>
      <c r="O83">
        <v>0</v>
      </c>
      <c r="P83">
        <v>0</v>
      </c>
    </row>
    <row r="84" spans="1:16" x14ac:dyDescent="0.2">
      <c r="A84" t="s">
        <v>2965</v>
      </c>
      <c r="B84">
        <v>10102</v>
      </c>
      <c r="C84" t="s">
        <v>2027</v>
      </c>
      <c r="D84" s="157" t="s">
        <v>1987</v>
      </c>
      <c r="E84">
        <v>3</v>
      </c>
      <c r="F84" t="s">
        <v>2843</v>
      </c>
      <c r="G84" t="s">
        <v>465</v>
      </c>
      <c r="H84" s="157" t="s">
        <v>2968</v>
      </c>
      <c r="I84" s="157" t="s">
        <v>2968</v>
      </c>
      <c r="J84" t="s">
        <v>730</v>
      </c>
      <c r="L84" s="157" t="s">
        <v>2611</v>
      </c>
      <c r="N84">
        <v>0</v>
      </c>
      <c r="O84">
        <v>0</v>
      </c>
      <c r="P84">
        <v>0</v>
      </c>
    </row>
    <row r="85" spans="1:16" x14ac:dyDescent="0.2">
      <c r="A85" t="s">
        <v>2965</v>
      </c>
      <c r="B85">
        <v>10102</v>
      </c>
      <c r="C85" t="s">
        <v>2027</v>
      </c>
      <c r="D85" s="157" t="s">
        <v>1987</v>
      </c>
      <c r="E85">
        <v>4</v>
      </c>
      <c r="F85" t="s">
        <v>2844</v>
      </c>
      <c r="G85" t="s">
        <v>237</v>
      </c>
      <c r="H85" s="157" t="s">
        <v>2969</v>
      </c>
      <c r="I85" s="157" t="s">
        <v>2969</v>
      </c>
      <c r="J85" t="s">
        <v>730</v>
      </c>
      <c r="L85" s="157" t="s">
        <v>2611</v>
      </c>
      <c r="N85">
        <v>0</v>
      </c>
      <c r="O85">
        <v>0</v>
      </c>
      <c r="P85">
        <v>0</v>
      </c>
    </row>
    <row r="86" spans="1:16" x14ac:dyDescent="0.2">
      <c r="A86" t="s">
        <v>2965</v>
      </c>
      <c r="B86">
        <v>10102</v>
      </c>
      <c r="C86" t="s">
        <v>2027</v>
      </c>
      <c r="D86" s="157" t="s">
        <v>1987</v>
      </c>
      <c r="E86">
        <v>5</v>
      </c>
      <c r="F86" t="s">
        <v>2845</v>
      </c>
      <c r="G86" t="s">
        <v>231</v>
      </c>
      <c r="H86" s="157" t="s">
        <v>2970</v>
      </c>
      <c r="I86" s="157" t="s">
        <v>2970</v>
      </c>
      <c r="J86" t="s">
        <v>730</v>
      </c>
      <c r="L86" s="157" t="s">
        <v>2611</v>
      </c>
      <c r="N86">
        <v>0</v>
      </c>
      <c r="O86">
        <v>0</v>
      </c>
      <c r="P86">
        <v>0</v>
      </c>
    </row>
    <row r="87" spans="1:16" x14ac:dyDescent="0.2">
      <c r="A87" t="s">
        <v>2965</v>
      </c>
      <c r="B87">
        <v>10102</v>
      </c>
      <c r="C87" t="s">
        <v>2027</v>
      </c>
      <c r="D87" s="157" t="s">
        <v>1987</v>
      </c>
      <c r="E87">
        <v>6</v>
      </c>
      <c r="F87" t="s">
        <v>2915</v>
      </c>
      <c r="G87" t="s">
        <v>692</v>
      </c>
      <c r="H87" s="157" t="s">
        <v>2971</v>
      </c>
      <c r="I87" s="157" t="s">
        <v>2971</v>
      </c>
      <c r="J87" t="s">
        <v>730</v>
      </c>
      <c r="L87" s="157" t="s">
        <v>2611</v>
      </c>
      <c r="N87">
        <v>0</v>
      </c>
      <c r="O87">
        <v>0</v>
      </c>
      <c r="P87">
        <v>0</v>
      </c>
    </row>
    <row r="88" spans="1:16" x14ac:dyDescent="0.2">
      <c r="A88" t="s">
        <v>2965</v>
      </c>
      <c r="B88">
        <v>10102</v>
      </c>
      <c r="C88" t="s">
        <v>2027</v>
      </c>
      <c r="D88" s="157" t="s">
        <v>1987</v>
      </c>
      <c r="E88">
        <v>7</v>
      </c>
      <c r="F88" t="s">
        <v>2916</v>
      </c>
      <c r="G88" t="s">
        <v>695</v>
      </c>
      <c r="H88" s="157" t="s">
        <v>2972</v>
      </c>
      <c r="I88" s="157" t="s">
        <v>2972</v>
      </c>
      <c r="J88" t="s">
        <v>730</v>
      </c>
      <c r="L88" s="157" t="s">
        <v>2611</v>
      </c>
      <c r="N88">
        <v>0</v>
      </c>
      <c r="O88">
        <v>0</v>
      </c>
      <c r="P88">
        <v>0</v>
      </c>
    </row>
    <row r="89" spans="1:16" x14ac:dyDescent="0.2">
      <c r="A89" t="s">
        <v>2965</v>
      </c>
      <c r="B89">
        <v>10102</v>
      </c>
      <c r="C89" t="s">
        <v>2027</v>
      </c>
      <c r="D89" s="157" t="s">
        <v>1987</v>
      </c>
      <c r="E89">
        <v>8</v>
      </c>
      <c r="F89" t="s">
        <v>2917</v>
      </c>
      <c r="G89" t="s">
        <v>697</v>
      </c>
      <c r="H89" s="157" t="s">
        <v>2973</v>
      </c>
      <c r="I89" s="157" t="s">
        <v>2973</v>
      </c>
      <c r="J89" t="s">
        <v>730</v>
      </c>
      <c r="L89" s="157" t="s">
        <v>2611</v>
      </c>
      <c r="N89">
        <v>0</v>
      </c>
      <c r="O89">
        <v>0</v>
      </c>
      <c r="P89">
        <v>0</v>
      </c>
    </row>
    <row r="90" spans="1:16" x14ac:dyDescent="0.2">
      <c r="A90" t="s">
        <v>2965</v>
      </c>
      <c r="B90">
        <v>10102</v>
      </c>
      <c r="C90" t="s">
        <v>2027</v>
      </c>
      <c r="D90" s="157" t="s">
        <v>1987</v>
      </c>
      <c r="E90">
        <v>9</v>
      </c>
      <c r="F90" t="s">
        <v>2918</v>
      </c>
      <c r="G90" t="s">
        <v>695</v>
      </c>
      <c r="H90" s="157" t="s">
        <v>2974</v>
      </c>
      <c r="I90" s="157" t="s">
        <v>2974</v>
      </c>
      <c r="J90" t="s">
        <v>730</v>
      </c>
      <c r="L90" s="157" t="s">
        <v>2611</v>
      </c>
      <c r="N90">
        <v>0</v>
      </c>
      <c r="O90">
        <v>0</v>
      </c>
      <c r="P90">
        <v>0</v>
      </c>
    </row>
    <row r="91" spans="1:16" x14ac:dyDescent="0.2">
      <c r="A91" t="s">
        <v>2965</v>
      </c>
      <c r="B91">
        <v>10102</v>
      </c>
      <c r="C91" t="s">
        <v>2027</v>
      </c>
      <c r="D91" s="157" t="s">
        <v>1987</v>
      </c>
      <c r="E91">
        <v>10</v>
      </c>
      <c r="F91" t="s">
        <v>2919</v>
      </c>
      <c r="G91" t="s">
        <v>692</v>
      </c>
      <c r="H91" s="157" t="s">
        <v>2975</v>
      </c>
      <c r="I91" s="157" t="s">
        <v>2975</v>
      </c>
      <c r="J91" t="s">
        <v>730</v>
      </c>
      <c r="L91" s="157" t="s">
        <v>2611</v>
      </c>
      <c r="N91">
        <v>0</v>
      </c>
      <c r="O91">
        <v>0</v>
      </c>
      <c r="P91">
        <v>0</v>
      </c>
    </row>
    <row r="92" spans="1:16" x14ac:dyDescent="0.2">
      <c r="A92" t="s">
        <v>2965</v>
      </c>
      <c r="B92">
        <v>10102</v>
      </c>
      <c r="C92" t="s">
        <v>2027</v>
      </c>
      <c r="D92" s="157" t="s">
        <v>1987</v>
      </c>
      <c r="E92">
        <v>11</v>
      </c>
      <c r="F92" t="s">
        <v>2846</v>
      </c>
      <c r="G92" t="s">
        <v>228</v>
      </c>
      <c r="H92" s="157" t="s">
        <v>2976</v>
      </c>
      <c r="I92" s="157" t="s">
        <v>2976</v>
      </c>
      <c r="J92" t="s">
        <v>730</v>
      </c>
      <c r="L92" s="157" t="s">
        <v>2611</v>
      </c>
      <c r="N92">
        <v>0</v>
      </c>
      <c r="O92">
        <v>0</v>
      </c>
      <c r="P92">
        <v>0</v>
      </c>
    </row>
    <row r="93" spans="1:16" x14ac:dyDescent="0.2">
      <c r="A93" t="s">
        <v>2965</v>
      </c>
      <c r="B93">
        <v>10102</v>
      </c>
      <c r="C93" t="s">
        <v>2027</v>
      </c>
      <c r="D93" s="157" t="s">
        <v>1987</v>
      </c>
      <c r="E93">
        <v>12</v>
      </c>
      <c r="F93" t="s">
        <v>2847</v>
      </c>
      <c r="G93" t="s">
        <v>222</v>
      </c>
      <c r="H93" s="157" t="s">
        <v>2977</v>
      </c>
      <c r="I93" s="157" t="s">
        <v>2977</v>
      </c>
      <c r="J93" t="s">
        <v>730</v>
      </c>
      <c r="L93" s="157" t="s">
        <v>2611</v>
      </c>
      <c r="N93">
        <v>0</v>
      </c>
      <c r="O93">
        <v>0</v>
      </c>
      <c r="P93">
        <v>0</v>
      </c>
    </row>
    <row r="94" spans="1:16" x14ac:dyDescent="0.2">
      <c r="A94" t="s">
        <v>2965</v>
      </c>
      <c r="B94">
        <v>10102</v>
      </c>
      <c r="C94" t="s">
        <v>2027</v>
      </c>
      <c r="D94" s="157" t="s">
        <v>1987</v>
      </c>
      <c r="E94">
        <v>13</v>
      </c>
      <c r="F94" t="s">
        <v>2848</v>
      </c>
      <c r="G94" t="s">
        <v>689</v>
      </c>
      <c r="H94" s="157" t="s">
        <v>2978</v>
      </c>
      <c r="I94" s="157" t="s">
        <v>2978</v>
      </c>
      <c r="J94" t="s">
        <v>730</v>
      </c>
      <c r="L94" s="157" t="s">
        <v>2611</v>
      </c>
      <c r="N94">
        <v>0</v>
      </c>
      <c r="O94">
        <v>0</v>
      </c>
      <c r="P94">
        <v>0</v>
      </c>
    </row>
    <row r="95" spans="1:16" x14ac:dyDescent="0.2">
      <c r="A95" t="s">
        <v>2965</v>
      </c>
      <c r="B95">
        <v>10102</v>
      </c>
      <c r="C95" t="s">
        <v>2027</v>
      </c>
      <c r="D95" s="157" t="s">
        <v>1987</v>
      </c>
      <c r="E95">
        <v>14</v>
      </c>
      <c r="F95" t="s">
        <v>2849</v>
      </c>
      <c r="G95" t="s">
        <v>680</v>
      </c>
      <c r="H95" s="157" t="s">
        <v>2979</v>
      </c>
      <c r="I95" s="157" t="s">
        <v>2979</v>
      </c>
      <c r="J95" t="s">
        <v>730</v>
      </c>
      <c r="L95" s="157" t="s">
        <v>2611</v>
      </c>
      <c r="N95">
        <v>0</v>
      </c>
      <c r="O95">
        <v>0</v>
      </c>
      <c r="P95">
        <v>0</v>
      </c>
    </row>
    <row r="96" spans="1:16" x14ac:dyDescent="0.2">
      <c r="A96" t="s">
        <v>2965</v>
      </c>
      <c r="B96">
        <v>10102</v>
      </c>
      <c r="C96" t="s">
        <v>2027</v>
      </c>
      <c r="D96" s="157" t="s">
        <v>1987</v>
      </c>
      <c r="E96">
        <v>15</v>
      </c>
      <c r="F96" t="s">
        <v>2850</v>
      </c>
      <c r="G96" t="s">
        <v>668</v>
      </c>
      <c r="H96" s="157" t="s">
        <v>2980</v>
      </c>
      <c r="I96" s="157" t="s">
        <v>2980</v>
      </c>
      <c r="J96" t="s">
        <v>730</v>
      </c>
      <c r="L96" s="157" t="s">
        <v>2611</v>
      </c>
      <c r="N96">
        <v>0</v>
      </c>
      <c r="O96">
        <v>0</v>
      </c>
      <c r="P96">
        <v>0</v>
      </c>
    </row>
    <row r="97" spans="1:16" x14ac:dyDescent="0.2">
      <c r="A97" t="s">
        <v>2965</v>
      </c>
      <c r="B97">
        <v>10102</v>
      </c>
      <c r="C97" t="s">
        <v>2027</v>
      </c>
      <c r="D97" s="157" t="s">
        <v>1987</v>
      </c>
      <c r="E97">
        <v>16</v>
      </c>
      <c r="F97" t="s">
        <v>2851</v>
      </c>
      <c r="G97" t="s">
        <v>783</v>
      </c>
      <c r="H97" s="157" t="s">
        <v>2981</v>
      </c>
      <c r="I97" s="157" t="s">
        <v>2981</v>
      </c>
      <c r="J97" t="s">
        <v>730</v>
      </c>
      <c r="L97" s="157" t="s">
        <v>2611</v>
      </c>
      <c r="N97">
        <v>0</v>
      </c>
      <c r="O97">
        <v>0</v>
      </c>
      <c r="P97">
        <v>0</v>
      </c>
    </row>
    <row r="98" spans="1:16" x14ac:dyDescent="0.2">
      <c r="A98" t="s">
        <v>2965</v>
      </c>
      <c r="B98">
        <v>10102</v>
      </c>
      <c r="C98" t="s">
        <v>2027</v>
      </c>
      <c r="D98" s="157" t="s">
        <v>1987</v>
      </c>
      <c r="E98">
        <v>17</v>
      </c>
      <c r="F98" t="s">
        <v>2852</v>
      </c>
      <c r="G98" t="s">
        <v>635</v>
      </c>
      <c r="H98" s="157" t="s">
        <v>2982</v>
      </c>
      <c r="I98" s="157" t="s">
        <v>2982</v>
      </c>
      <c r="J98" t="s">
        <v>730</v>
      </c>
      <c r="L98" s="157" t="s">
        <v>2611</v>
      </c>
      <c r="N98">
        <v>0</v>
      </c>
      <c r="O98">
        <v>0</v>
      </c>
      <c r="P98">
        <v>0</v>
      </c>
    </row>
    <row r="99" spans="1:16" x14ac:dyDescent="0.2">
      <c r="A99" t="s">
        <v>2965</v>
      </c>
      <c r="B99">
        <v>10102</v>
      </c>
      <c r="C99" t="s">
        <v>2027</v>
      </c>
      <c r="D99" s="157" t="s">
        <v>1987</v>
      </c>
      <c r="E99">
        <v>18</v>
      </c>
      <c r="F99" t="s">
        <v>2853</v>
      </c>
      <c r="G99" t="s">
        <v>629</v>
      </c>
      <c r="H99" s="157" t="s">
        <v>2983</v>
      </c>
      <c r="I99" s="157" t="s">
        <v>2983</v>
      </c>
      <c r="J99" t="s">
        <v>730</v>
      </c>
      <c r="L99" s="157" t="s">
        <v>2611</v>
      </c>
      <c r="N99">
        <v>0</v>
      </c>
      <c r="O99">
        <v>0</v>
      </c>
      <c r="P99">
        <v>0</v>
      </c>
    </row>
    <row r="100" spans="1:16" x14ac:dyDescent="0.2">
      <c r="A100" t="s">
        <v>2965</v>
      </c>
      <c r="B100">
        <v>10102</v>
      </c>
      <c r="C100" t="s">
        <v>2027</v>
      </c>
      <c r="D100" s="157" t="s">
        <v>1987</v>
      </c>
      <c r="E100">
        <v>19</v>
      </c>
      <c r="F100" t="s">
        <v>2854</v>
      </c>
      <c r="G100" t="s">
        <v>620</v>
      </c>
      <c r="H100" s="157" t="s">
        <v>2984</v>
      </c>
      <c r="I100" s="157" t="s">
        <v>2984</v>
      </c>
      <c r="J100" t="s">
        <v>730</v>
      </c>
      <c r="L100" s="157" t="s">
        <v>2611</v>
      </c>
      <c r="N100">
        <v>0</v>
      </c>
      <c r="O100">
        <v>0</v>
      </c>
      <c r="P100">
        <v>0</v>
      </c>
    </row>
    <row r="101" spans="1:16" x14ac:dyDescent="0.2">
      <c r="A101" t="s">
        <v>2965</v>
      </c>
      <c r="B101">
        <v>10102</v>
      </c>
      <c r="C101" t="s">
        <v>2027</v>
      </c>
      <c r="D101" s="157" t="s">
        <v>1987</v>
      </c>
      <c r="E101">
        <v>20</v>
      </c>
      <c r="F101" t="s">
        <v>2920</v>
      </c>
      <c r="G101" t="s">
        <v>623</v>
      </c>
      <c r="H101" s="157" t="s">
        <v>2985</v>
      </c>
      <c r="I101" s="157" t="s">
        <v>2985</v>
      </c>
      <c r="J101" t="s">
        <v>730</v>
      </c>
      <c r="L101" s="157" t="s">
        <v>2611</v>
      </c>
      <c r="N101">
        <v>0</v>
      </c>
      <c r="O101">
        <v>0</v>
      </c>
      <c r="P101">
        <v>0</v>
      </c>
    </row>
    <row r="102" spans="1:16" x14ac:dyDescent="0.2">
      <c r="A102" t="s">
        <v>2965</v>
      </c>
      <c r="B102">
        <v>10102</v>
      </c>
      <c r="C102" t="s">
        <v>2027</v>
      </c>
      <c r="D102" s="157" t="s">
        <v>1987</v>
      </c>
      <c r="E102">
        <v>21</v>
      </c>
      <c r="F102" t="s">
        <v>2855</v>
      </c>
      <c r="G102" t="s">
        <v>617</v>
      </c>
      <c r="H102" s="157" t="s">
        <v>2986</v>
      </c>
      <c r="I102" s="157" t="s">
        <v>2986</v>
      </c>
      <c r="J102" t="s">
        <v>730</v>
      </c>
      <c r="L102" s="157" t="s">
        <v>2611</v>
      </c>
      <c r="N102">
        <v>0</v>
      </c>
      <c r="O102">
        <v>0</v>
      </c>
      <c r="P102">
        <v>0</v>
      </c>
    </row>
    <row r="103" spans="1:16" x14ac:dyDescent="0.2">
      <c r="A103" t="s">
        <v>2965</v>
      </c>
      <c r="B103">
        <v>10102</v>
      </c>
      <c r="C103" t="s">
        <v>2027</v>
      </c>
      <c r="D103" s="157" t="s">
        <v>1987</v>
      </c>
      <c r="E103">
        <v>22</v>
      </c>
      <c r="F103" t="s">
        <v>2856</v>
      </c>
      <c r="G103" t="s">
        <v>608</v>
      </c>
      <c r="H103" s="157" t="s">
        <v>2987</v>
      </c>
      <c r="I103" s="157" t="s">
        <v>2987</v>
      </c>
      <c r="J103" t="s">
        <v>730</v>
      </c>
      <c r="L103" s="157" t="s">
        <v>2611</v>
      </c>
      <c r="N103">
        <v>0</v>
      </c>
      <c r="O103">
        <v>0</v>
      </c>
      <c r="P103">
        <v>0</v>
      </c>
    </row>
    <row r="104" spans="1:16" x14ac:dyDescent="0.2">
      <c r="A104" t="s">
        <v>2965</v>
      </c>
      <c r="B104">
        <v>10102</v>
      </c>
      <c r="C104" t="s">
        <v>2027</v>
      </c>
      <c r="D104" s="157" t="s">
        <v>1987</v>
      </c>
      <c r="E104">
        <v>23</v>
      </c>
      <c r="F104" t="s">
        <v>2857</v>
      </c>
      <c r="G104" t="s">
        <v>596</v>
      </c>
      <c r="H104" s="157" t="s">
        <v>2988</v>
      </c>
      <c r="I104" s="157" t="s">
        <v>2988</v>
      </c>
      <c r="J104" t="s">
        <v>730</v>
      </c>
      <c r="L104" s="157" t="s">
        <v>2611</v>
      </c>
      <c r="N104">
        <v>0</v>
      </c>
      <c r="O104">
        <v>0</v>
      </c>
      <c r="P104">
        <v>0</v>
      </c>
    </row>
    <row r="105" spans="1:16" x14ac:dyDescent="0.2">
      <c r="A105" t="s">
        <v>2965</v>
      </c>
      <c r="B105">
        <v>10102</v>
      </c>
      <c r="C105" t="s">
        <v>2027</v>
      </c>
      <c r="D105" s="157" t="s">
        <v>1987</v>
      </c>
      <c r="E105">
        <v>24</v>
      </c>
      <c r="F105" t="s">
        <v>2858</v>
      </c>
      <c r="G105" t="s">
        <v>780</v>
      </c>
      <c r="H105" s="157" t="s">
        <v>2989</v>
      </c>
      <c r="I105" s="157" t="s">
        <v>2989</v>
      </c>
      <c r="J105" t="s">
        <v>730</v>
      </c>
      <c r="L105" s="157" t="s">
        <v>2611</v>
      </c>
      <c r="N105">
        <v>0</v>
      </c>
      <c r="O105">
        <v>0</v>
      </c>
      <c r="P105">
        <v>0</v>
      </c>
    </row>
    <row r="106" spans="1:16" x14ac:dyDescent="0.2">
      <c r="A106" t="s">
        <v>2965</v>
      </c>
      <c r="B106">
        <v>10102</v>
      </c>
      <c r="C106" t="s">
        <v>2027</v>
      </c>
      <c r="D106" s="157" t="s">
        <v>1987</v>
      </c>
      <c r="E106">
        <v>25</v>
      </c>
      <c r="F106" t="s">
        <v>2859</v>
      </c>
      <c r="G106" t="s">
        <v>777</v>
      </c>
      <c r="H106" s="157" t="s">
        <v>2990</v>
      </c>
      <c r="I106" s="157" t="s">
        <v>2990</v>
      </c>
      <c r="J106" t="s">
        <v>730</v>
      </c>
      <c r="L106" s="157" t="s">
        <v>2611</v>
      </c>
      <c r="N106">
        <v>0</v>
      </c>
      <c r="O106">
        <v>0</v>
      </c>
      <c r="P106">
        <v>0</v>
      </c>
    </row>
    <row r="107" spans="1:16" x14ac:dyDescent="0.2">
      <c r="A107" t="s">
        <v>2965</v>
      </c>
      <c r="B107">
        <v>10102</v>
      </c>
      <c r="C107" t="s">
        <v>2027</v>
      </c>
      <c r="D107" s="157" t="s">
        <v>1987</v>
      </c>
      <c r="E107">
        <v>26</v>
      </c>
      <c r="F107" t="s">
        <v>2860</v>
      </c>
      <c r="G107" t="s">
        <v>774</v>
      </c>
      <c r="H107" s="157" t="s">
        <v>2991</v>
      </c>
      <c r="I107" s="157" t="s">
        <v>2991</v>
      </c>
      <c r="J107" t="s">
        <v>730</v>
      </c>
      <c r="L107" s="157" t="s">
        <v>2611</v>
      </c>
      <c r="N107">
        <v>0</v>
      </c>
      <c r="O107">
        <v>0</v>
      </c>
      <c r="P107">
        <v>0</v>
      </c>
    </row>
    <row r="108" spans="1:16" x14ac:dyDescent="0.2">
      <c r="A108" t="s">
        <v>2965</v>
      </c>
      <c r="B108">
        <v>10102</v>
      </c>
      <c r="C108" t="s">
        <v>2027</v>
      </c>
      <c r="D108" s="157" t="s">
        <v>1987</v>
      </c>
      <c r="E108">
        <v>27</v>
      </c>
      <c r="F108" t="s">
        <v>2861</v>
      </c>
      <c r="G108" t="s">
        <v>771</v>
      </c>
      <c r="H108" s="157" t="s">
        <v>2992</v>
      </c>
      <c r="I108" s="157" t="s">
        <v>2992</v>
      </c>
      <c r="J108" t="s">
        <v>730</v>
      </c>
      <c r="L108" s="157" t="s">
        <v>2611</v>
      </c>
      <c r="N108">
        <v>0</v>
      </c>
      <c r="O108">
        <v>0</v>
      </c>
      <c r="P108">
        <v>0</v>
      </c>
    </row>
    <row r="109" spans="1:16" x14ac:dyDescent="0.2">
      <c r="A109" t="s">
        <v>2965</v>
      </c>
      <c r="B109">
        <v>10102</v>
      </c>
      <c r="C109" t="s">
        <v>2027</v>
      </c>
      <c r="D109" s="157" t="s">
        <v>1987</v>
      </c>
      <c r="E109">
        <v>28</v>
      </c>
      <c r="F109" t="s">
        <v>2862</v>
      </c>
      <c r="G109" t="s">
        <v>768</v>
      </c>
      <c r="H109" s="157" t="s">
        <v>2993</v>
      </c>
      <c r="I109" s="157" t="s">
        <v>2993</v>
      </c>
      <c r="J109" t="s">
        <v>730</v>
      </c>
      <c r="L109" s="157" t="s">
        <v>2611</v>
      </c>
      <c r="N109">
        <v>0</v>
      </c>
      <c r="O109">
        <v>0</v>
      </c>
      <c r="P109">
        <v>0</v>
      </c>
    </row>
    <row r="110" spans="1:16" x14ac:dyDescent="0.2">
      <c r="A110" t="s">
        <v>2965</v>
      </c>
      <c r="B110">
        <v>10102</v>
      </c>
      <c r="C110" t="s">
        <v>2027</v>
      </c>
      <c r="D110" s="157" t="s">
        <v>1987</v>
      </c>
      <c r="E110">
        <v>29</v>
      </c>
      <c r="F110" t="s">
        <v>2863</v>
      </c>
      <c r="G110" t="s">
        <v>765</v>
      </c>
      <c r="H110" s="157" t="s">
        <v>2994</v>
      </c>
      <c r="I110" s="157" t="s">
        <v>2994</v>
      </c>
      <c r="J110" t="s">
        <v>730</v>
      </c>
      <c r="L110" s="157" t="s">
        <v>2611</v>
      </c>
      <c r="N110">
        <v>0</v>
      </c>
      <c r="O110">
        <v>0</v>
      </c>
      <c r="P110">
        <v>0</v>
      </c>
    </row>
    <row r="111" spans="1:16" x14ac:dyDescent="0.2">
      <c r="A111" t="s">
        <v>2965</v>
      </c>
      <c r="B111">
        <v>10102</v>
      </c>
      <c r="C111" t="s">
        <v>2027</v>
      </c>
      <c r="D111" s="157" t="s">
        <v>1987</v>
      </c>
      <c r="E111">
        <v>30</v>
      </c>
      <c r="F111" t="s">
        <v>2864</v>
      </c>
      <c r="G111" t="s">
        <v>762</v>
      </c>
      <c r="H111" s="157" t="s">
        <v>2995</v>
      </c>
      <c r="I111" s="157" t="s">
        <v>2995</v>
      </c>
      <c r="J111" t="s">
        <v>730</v>
      </c>
      <c r="L111" s="157" t="s">
        <v>2611</v>
      </c>
      <c r="N111">
        <v>0</v>
      </c>
      <c r="O111">
        <v>0</v>
      </c>
      <c r="P111">
        <v>0</v>
      </c>
    </row>
    <row r="112" spans="1:16" x14ac:dyDescent="0.2">
      <c r="A112" t="s">
        <v>2965</v>
      </c>
      <c r="B112">
        <v>10102</v>
      </c>
      <c r="C112" t="s">
        <v>2027</v>
      </c>
      <c r="D112" s="157" t="s">
        <v>1987</v>
      </c>
      <c r="E112">
        <v>31</v>
      </c>
      <c r="F112" t="s">
        <v>2865</v>
      </c>
      <c r="G112" t="s">
        <v>759</v>
      </c>
      <c r="H112" s="157" t="s">
        <v>2996</v>
      </c>
      <c r="I112" s="157" t="s">
        <v>2996</v>
      </c>
      <c r="J112" t="s">
        <v>730</v>
      </c>
      <c r="L112" s="157" t="s">
        <v>2611</v>
      </c>
      <c r="N112">
        <v>0</v>
      </c>
      <c r="O112">
        <v>0</v>
      </c>
      <c r="P112">
        <v>0</v>
      </c>
    </row>
    <row r="113" spans="1:16" x14ac:dyDescent="0.2">
      <c r="A113" t="s">
        <v>2965</v>
      </c>
      <c r="B113">
        <v>10102</v>
      </c>
      <c r="C113" t="s">
        <v>2027</v>
      </c>
      <c r="D113" s="157" t="s">
        <v>1987</v>
      </c>
      <c r="E113">
        <v>32</v>
      </c>
      <c r="F113" t="s">
        <v>2866</v>
      </c>
      <c r="G113" t="s">
        <v>756</v>
      </c>
      <c r="H113" s="157" t="s">
        <v>2997</v>
      </c>
      <c r="I113" s="157" t="s">
        <v>2997</v>
      </c>
      <c r="J113" t="s">
        <v>730</v>
      </c>
      <c r="L113" s="157" t="s">
        <v>2611</v>
      </c>
      <c r="N113">
        <v>0</v>
      </c>
      <c r="O113">
        <v>0</v>
      </c>
      <c r="P113">
        <v>0</v>
      </c>
    </row>
    <row r="114" spans="1:16" x14ac:dyDescent="0.2">
      <c r="A114" t="s">
        <v>2965</v>
      </c>
      <c r="B114">
        <v>10102</v>
      </c>
      <c r="C114" t="s">
        <v>2027</v>
      </c>
      <c r="D114" s="157" t="s">
        <v>1987</v>
      </c>
      <c r="E114">
        <v>33</v>
      </c>
      <c r="F114" t="s">
        <v>2867</v>
      </c>
      <c r="G114" t="s">
        <v>753</v>
      </c>
      <c r="H114" s="157" t="s">
        <v>2998</v>
      </c>
      <c r="I114" s="157" t="s">
        <v>2998</v>
      </c>
      <c r="J114" t="s">
        <v>730</v>
      </c>
      <c r="L114" s="157" t="s">
        <v>2611</v>
      </c>
      <c r="N114">
        <v>0</v>
      </c>
      <c r="O114">
        <v>0</v>
      </c>
      <c r="P114">
        <v>0</v>
      </c>
    </row>
    <row r="115" spans="1:16" x14ac:dyDescent="0.2">
      <c r="A115" t="s">
        <v>2965</v>
      </c>
      <c r="B115">
        <v>10102</v>
      </c>
      <c r="C115" t="s">
        <v>2027</v>
      </c>
      <c r="D115" s="157" t="s">
        <v>1987</v>
      </c>
      <c r="E115">
        <v>34</v>
      </c>
      <c r="F115" t="s">
        <v>2868</v>
      </c>
      <c r="G115" t="s">
        <v>750</v>
      </c>
      <c r="H115" s="157" t="s">
        <v>2999</v>
      </c>
      <c r="I115" s="157" t="s">
        <v>2999</v>
      </c>
      <c r="J115" t="s">
        <v>730</v>
      </c>
      <c r="L115" s="157" t="s">
        <v>2611</v>
      </c>
      <c r="N115">
        <v>0</v>
      </c>
      <c r="O115">
        <v>0</v>
      </c>
      <c r="P115">
        <v>0</v>
      </c>
    </row>
    <row r="116" spans="1:16" x14ac:dyDescent="0.2">
      <c r="A116" t="s">
        <v>2965</v>
      </c>
      <c r="B116">
        <v>10102</v>
      </c>
      <c r="C116" t="s">
        <v>2027</v>
      </c>
      <c r="D116" s="157" t="s">
        <v>1987</v>
      </c>
      <c r="E116">
        <v>35</v>
      </c>
      <c r="F116" t="s">
        <v>2869</v>
      </c>
      <c r="G116" t="s">
        <v>747</v>
      </c>
      <c r="H116" s="157" t="s">
        <v>3000</v>
      </c>
      <c r="I116" s="157" t="s">
        <v>3000</v>
      </c>
      <c r="J116" t="s">
        <v>730</v>
      </c>
      <c r="L116" s="157" t="s">
        <v>2611</v>
      </c>
      <c r="N116">
        <v>0</v>
      </c>
      <c r="O116">
        <v>0</v>
      </c>
      <c r="P116">
        <v>0</v>
      </c>
    </row>
    <row r="117" spans="1:16" x14ac:dyDescent="0.2">
      <c r="A117" t="s">
        <v>2965</v>
      </c>
      <c r="B117">
        <v>10102</v>
      </c>
      <c r="C117" t="s">
        <v>2027</v>
      </c>
      <c r="D117" s="157" t="s">
        <v>1987</v>
      </c>
      <c r="E117">
        <v>36</v>
      </c>
      <c r="F117" t="s">
        <v>2870</v>
      </c>
      <c r="G117" t="s">
        <v>744</v>
      </c>
      <c r="H117" s="157" t="s">
        <v>3001</v>
      </c>
      <c r="I117" s="157" t="s">
        <v>3001</v>
      </c>
      <c r="J117" t="s">
        <v>730</v>
      </c>
      <c r="L117" s="157" t="s">
        <v>2611</v>
      </c>
      <c r="N117">
        <v>0</v>
      </c>
      <c r="O117">
        <v>0</v>
      </c>
      <c r="P117">
        <v>0</v>
      </c>
    </row>
    <row r="118" spans="1:16" x14ac:dyDescent="0.2">
      <c r="A118" t="s">
        <v>2965</v>
      </c>
      <c r="B118">
        <v>10102</v>
      </c>
      <c r="C118" t="s">
        <v>2027</v>
      </c>
      <c r="D118" s="157" t="s">
        <v>1987</v>
      </c>
      <c r="E118">
        <v>37</v>
      </c>
      <c r="F118" t="s">
        <v>2871</v>
      </c>
      <c r="G118" t="s">
        <v>742</v>
      </c>
      <c r="H118" s="157" t="s">
        <v>3002</v>
      </c>
      <c r="I118" s="157" t="s">
        <v>3002</v>
      </c>
      <c r="J118" t="s">
        <v>730</v>
      </c>
      <c r="L118" s="157" t="s">
        <v>2611</v>
      </c>
      <c r="N118">
        <v>0</v>
      </c>
      <c r="O118">
        <v>0</v>
      </c>
      <c r="P118">
        <v>0</v>
      </c>
    </row>
    <row r="119" spans="1:16" x14ac:dyDescent="0.2">
      <c r="A119" t="s">
        <v>2965</v>
      </c>
      <c r="B119">
        <v>10102</v>
      </c>
      <c r="C119" t="s">
        <v>2027</v>
      </c>
      <c r="D119" s="157" t="s">
        <v>1987</v>
      </c>
      <c r="E119">
        <v>38</v>
      </c>
      <c r="F119" t="s">
        <v>2872</v>
      </c>
      <c r="G119" t="s">
        <v>733</v>
      </c>
      <c r="H119" s="157" t="s">
        <v>3003</v>
      </c>
      <c r="I119" s="157" t="s">
        <v>3003</v>
      </c>
      <c r="J119" t="s">
        <v>730</v>
      </c>
      <c r="L119" s="157" t="s">
        <v>2611</v>
      </c>
      <c r="N119">
        <v>0</v>
      </c>
      <c r="O119">
        <v>0</v>
      </c>
      <c r="P119">
        <v>0</v>
      </c>
    </row>
    <row r="120" spans="1:16" x14ac:dyDescent="0.2">
      <c r="A120" t="s">
        <v>2965</v>
      </c>
      <c r="B120">
        <v>10102</v>
      </c>
      <c r="C120" t="s">
        <v>2027</v>
      </c>
      <c r="D120" s="157" t="s">
        <v>1987</v>
      </c>
      <c r="E120">
        <v>39</v>
      </c>
      <c r="F120" t="s">
        <v>2873</v>
      </c>
      <c r="G120" t="s">
        <v>736</v>
      </c>
      <c r="H120" s="157" t="s">
        <v>3004</v>
      </c>
      <c r="I120" s="157" t="s">
        <v>3004</v>
      </c>
      <c r="J120" t="s">
        <v>730</v>
      </c>
      <c r="L120" s="157" t="s">
        <v>2611</v>
      </c>
      <c r="N120">
        <v>0</v>
      </c>
      <c r="O120">
        <v>0</v>
      </c>
      <c r="P120">
        <v>0</v>
      </c>
    </row>
    <row r="121" spans="1:16" x14ac:dyDescent="0.2">
      <c r="A121" t="s">
        <v>2965</v>
      </c>
      <c r="B121">
        <v>10102</v>
      </c>
      <c r="C121" t="s">
        <v>2027</v>
      </c>
      <c r="D121" s="157" t="s">
        <v>1987</v>
      </c>
      <c r="E121">
        <v>40</v>
      </c>
      <c r="F121" t="s">
        <v>2874</v>
      </c>
      <c r="G121" t="s">
        <v>739</v>
      </c>
      <c r="H121" s="157" t="s">
        <v>3005</v>
      </c>
      <c r="I121" s="157" t="s">
        <v>3005</v>
      </c>
      <c r="J121" t="s">
        <v>730</v>
      </c>
      <c r="L121" s="157" t="s">
        <v>2611</v>
      </c>
      <c r="N121">
        <v>0</v>
      </c>
      <c r="O121">
        <v>0</v>
      </c>
      <c r="P121">
        <v>0</v>
      </c>
    </row>
    <row r="122" spans="1:16" x14ac:dyDescent="0.2">
      <c r="A122" t="s">
        <v>2965</v>
      </c>
      <c r="B122">
        <v>10102</v>
      </c>
      <c r="C122" t="s">
        <v>2027</v>
      </c>
      <c r="D122" s="157" t="s">
        <v>1987</v>
      </c>
      <c r="E122">
        <v>41</v>
      </c>
      <c r="F122" t="s">
        <v>2873</v>
      </c>
      <c r="G122" t="s">
        <v>736</v>
      </c>
      <c r="H122" s="157" t="s">
        <v>3006</v>
      </c>
      <c r="I122" s="157" t="s">
        <v>3006</v>
      </c>
      <c r="J122" t="s">
        <v>730</v>
      </c>
      <c r="L122" s="157" t="s">
        <v>2611</v>
      </c>
      <c r="N122">
        <v>0</v>
      </c>
      <c r="O122">
        <v>0</v>
      </c>
      <c r="P122">
        <v>0</v>
      </c>
    </row>
    <row r="123" spans="1:16" x14ac:dyDescent="0.2">
      <c r="A123" t="s">
        <v>2965</v>
      </c>
      <c r="B123">
        <v>10102</v>
      </c>
      <c r="C123" t="s">
        <v>2027</v>
      </c>
      <c r="D123" s="157" t="s">
        <v>1987</v>
      </c>
      <c r="E123">
        <v>42</v>
      </c>
      <c r="F123" t="s">
        <v>2872</v>
      </c>
      <c r="G123" t="s">
        <v>733</v>
      </c>
      <c r="H123" s="157" t="s">
        <v>3007</v>
      </c>
      <c r="I123" s="157" t="s">
        <v>3007</v>
      </c>
      <c r="J123" t="s">
        <v>730</v>
      </c>
      <c r="L123" s="157" t="s">
        <v>2611</v>
      </c>
      <c r="N123">
        <v>0</v>
      </c>
      <c r="O123">
        <v>0</v>
      </c>
      <c r="P123">
        <v>0</v>
      </c>
    </row>
    <row r="124" spans="1:16" x14ac:dyDescent="0.2">
      <c r="A124" t="s">
        <v>2965</v>
      </c>
      <c r="B124">
        <v>10102</v>
      </c>
      <c r="C124" t="s">
        <v>2027</v>
      </c>
      <c r="D124" s="157" t="s">
        <v>1987</v>
      </c>
      <c r="E124">
        <v>43</v>
      </c>
      <c r="F124" t="s">
        <v>2876</v>
      </c>
      <c r="G124" t="s">
        <v>730</v>
      </c>
      <c r="H124" s="157" t="s">
        <v>3008</v>
      </c>
      <c r="I124" s="157" t="s">
        <v>3008</v>
      </c>
      <c r="J124" t="s">
        <v>730</v>
      </c>
      <c r="L124" s="157" t="s">
        <v>2611</v>
      </c>
      <c r="N124">
        <v>1</v>
      </c>
      <c r="O124">
        <v>0</v>
      </c>
      <c r="P124">
        <v>2</v>
      </c>
    </row>
    <row r="125" spans="1:16" x14ac:dyDescent="0.2">
      <c r="A125" t="s">
        <v>3043</v>
      </c>
      <c r="B125">
        <v>10201</v>
      </c>
      <c r="C125" t="s">
        <v>2492</v>
      </c>
      <c r="D125" s="157" t="s">
        <v>1795</v>
      </c>
      <c r="E125">
        <v>1</v>
      </c>
      <c r="F125" t="s">
        <v>2876</v>
      </c>
      <c r="G125" t="s">
        <v>730</v>
      </c>
      <c r="H125" s="157" t="s">
        <v>3044</v>
      </c>
      <c r="I125" s="157" t="s">
        <v>3044</v>
      </c>
      <c r="J125" t="s">
        <v>252</v>
      </c>
      <c r="L125" s="157" t="s">
        <v>2611</v>
      </c>
      <c r="N125">
        <v>0</v>
      </c>
      <c r="O125">
        <v>1</v>
      </c>
      <c r="P125">
        <v>1</v>
      </c>
    </row>
    <row r="126" spans="1:16" x14ac:dyDescent="0.2">
      <c r="A126" t="s">
        <v>3043</v>
      </c>
      <c r="B126">
        <v>10201</v>
      </c>
      <c r="C126" t="s">
        <v>2492</v>
      </c>
      <c r="D126" s="157" t="s">
        <v>1795</v>
      </c>
      <c r="E126">
        <v>2</v>
      </c>
      <c r="F126" t="s">
        <v>3010</v>
      </c>
      <c r="G126" t="s">
        <v>733</v>
      </c>
      <c r="H126" s="157" t="s">
        <v>3045</v>
      </c>
      <c r="I126" s="157" t="s">
        <v>3045</v>
      </c>
      <c r="J126" t="s">
        <v>252</v>
      </c>
      <c r="L126" s="157" t="s">
        <v>2611</v>
      </c>
      <c r="N126">
        <v>0</v>
      </c>
      <c r="O126">
        <v>0</v>
      </c>
      <c r="P126">
        <v>0</v>
      </c>
    </row>
    <row r="127" spans="1:16" x14ac:dyDescent="0.2">
      <c r="A127" t="s">
        <v>3043</v>
      </c>
      <c r="B127">
        <v>10201</v>
      </c>
      <c r="C127" t="s">
        <v>2492</v>
      </c>
      <c r="D127" s="157" t="s">
        <v>1795</v>
      </c>
      <c r="E127">
        <v>3</v>
      </c>
      <c r="F127" t="s">
        <v>3011</v>
      </c>
      <c r="G127" t="s">
        <v>736</v>
      </c>
      <c r="H127" s="157" t="s">
        <v>3046</v>
      </c>
      <c r="I127" s="157" t="s">
        <v>3046</v>
      </c>
      <c r="J127" t="s">
        <v>252</v>
      </c>
      <c r="L127" s="157" t="s">
        <v>2611</v>
      </c>
      <c r="N127">
        <v>0</v>
      </c>
      <c r="O127">
        <v>0</v>
      </c>
      <c r="P127">
        <v>0</v>
      </c>
    </row>
    <row r="128" spans="1:16" x14ac:dyDescent="0.2">
      <c r="A128" t="s">
        <v>3048</v>
      </c>
      <c r="B128">
        <v>10201</v>
      </c>
      <c r="C128" t="s">
        <v>3049</v>
      </c>
      <c r="D128" s="157" t="s">
        <v>3050</v>
      </c>
      <c r="E128">
        <v>4</v>
      </c>
      <c r="F128" t="s">
        <v>3051</v>
      </c>
      <c r="G128" t="s">
        <v>1794</v>
      </c>
      <c r="H128" s="157" t="s">
        <v>3047</v>
      </c>
      <c r="I128" s="157" t="s">
        <v>2881</v>
      </c>
      <c r="J128" t="s">
        <v>1788</v>
      </c>
      <c r="L128" s="157" t="s">
        <v>2611</v>
      </c>
      <c r="N128">
        <v>0</v>
      </c>
      <c r="O128">
        <v>0</v>
      </c>
      <c r="P128">
        <v>0</v>
      </c>
    </row>
    <row r="129" spans="1:16" x14ac:dyDescent="0.2">
      <c r="A129" t="s">
        <v>3043</v>
      </c>
      <c r="B129">
        <v>10201</v>
      </c>
      <c r="C129" t="s">
        <v>2492</v>
      </c>
      <c r="D129" s="157" t="s">
        <v>1795</v>
      </c>
      <c r="E129">
        <v>5</v>
      </c>
      <c r="F129" t="s">
        <v>3011</v>
      </c>
      <c r="G129" t="s">
        <v>736</v>
      </c>
      <c r="H129" s="157" t="s">
        <v>3052</v>
      </c>
      <c r="I129" s="157" t="s">
        <v>3052</v>
      </c>
      <c r="J129" t="s">
        <v>252</v>
      </c>
      <c r="L129" s="157" t="s">
        <v>2611</v>
      </c>
      <c r="N129">
        <v>0</v>
      </c>
      <c r="O129">
        <v>0</v>
      </c>
      <c r="P129">
        <v>0</v>
      </c>
    </row>
    <row r="130" spans="1:16" x14ac:dyDescent="0.2">
      <c r="A130" t="s">
        <v>3043</v>
      </c>
      <c r="B130">
        <v>10201</v>
      </c>
      <c r="C130" t="s">
        <v>2492</v>
      </c>
      <c r="D130" s="157" t="s">
        <v>1795</v>
      </c>
      <c r="E130">
        <v>6</v>
      </c>
      <c r="F130" t="s">
        <v>3010</v>
      </c>
      <c r="G130" t="s">
        <v>733</v>
      </c>
      <c r="H130" s="157" t="s">
        <v>2882</v>
      </c>
      <c r="I130" s="157" t="s">
        <v>2882</v>
      </c>
      <c r="J130" t="s">
        <v>252</v>
      </c>
      <c r="L130" s="157" t="s">
        <v>2611</v>
      </c>
      <c r="N130">
        <v>0</v>
      </c>
      <c r="O130">
        <v>0</v>
      </c>
      <c r="P130">
        <v>0</v>
      </c>
    </row>
    <row r="131" spans="1:16" x14ac:dyDescent="0.2">
      <c r="A131" t="s">
        <v>3043</v>
      </c>
      <c r="B131">
        <v>10201</v>
      </c>
      <c r="C131" t="s">
        <v>2492</v>
      </c>
      <c r="D131" s="157" t="s">
        <v>1795</v>
      </c>
      <c r="E131">
        <v>7</v>
      </c>
      <c r="F131" t="s">
        <v>3012</v>
      </c>
      <c r="G131" t="s">
        <v>742</v>
      </c>
      <c r="H131" s="157" t="s">
        <v>3053</v>
      </c>
      <c r="I131" s="157" t="s">
        <v>3053</v>
      </c>
      <c r="J131" t="s">
        <v>252</v>
      </c>
      <c r="L131" s="157" t="s">
        <v>2611</v>
      </c>
      <c r="N131">
        <v>0</v>
      </c>
      <c r="O131">
        <v>0</v>
      </c>
      <c r="P131">
        <v>0</v>
      </c>
    </row>
    <row r="132" spans="1:16" x14ac:dyDescent="0.2">
      <c r="A132" t="s">
        <v>3043</v>
      </c>
      <c r="B132">
        <v>10201</v>
      </c>
      <c r="C132" t="s">
        <v>2492</v>
      </c>
      <c r="D132" s="157" t="s">
        <v>1795</v>
      </c>
      <c r="E132">
        <v>8</v>
      </c>
      <c r="F132" t="s">
        <v>3013</v>
      </c>
      <c r="G132" t="s">
        <v>744</v>
      </c>
      <c r="H132" s="157" t="s">
        <v>2884</v>
      </c>
      <c r="I132" s="157" t="s">
        <v>2884</v>
      </c>
      <c r="J132" t="s">
        <v>252</v>
      </c>
      <c r="L132" s="157" t="s">
        <v>2611</v>
      </c>
      <c r="N132">
        <v>0</v>
      </c>
      <c r="O132">
        <v>0</v>
      </c>
      <c r="P132">
        <v>0</v>
      </c>
    </row>
    <row r="133" spans="1:16" x14ac:dyDescent="0.2">
      <c r="A133" t="s">
        <v>3043</v>
      </c>
      <c r="B133">
        <v>10201</v>
      </c>
      <c r="C133" t="s">
        <v>2492</v>
      </c>
      <c r="D133" s="157" t="s">
        <v>1795</v>
      </c>
      <c r="E133">
        <v>9</v>
      </c>
      <c r="F133" t="s">
        <v>3014</v>
      </c>
      <c r="G133" t="s">
        <v>747</v>
      </c>
      <c r="H133" s="157" t="s">
        <v>3054</v>
      </c>
      <c r="I133" s="157" t="s">
        <v>3054</v>
      </c>
      <c r="J133" t="s">
        <v>252</v>
      </c>
      <c r="L133" s="157" t="s">
        <v>2611</v>
      </c>
      <c r="N133">
        <v>0</v>
      </c>
      <c r="O133">
        <v>0</v>
      </c>
      <c r="P133">
        <v>0</v>
      </c>
    </row>
    <row r="134" spans="1:16" x14ac:dyDescent="0.2">
      <c r="A134" t="s">
        <v>3043</v>
      </c>
      <c r="B134">
        <v>10201</v>
      </c>
      <c r="C134" t="s">
        <v>2492</v>
      </c>
      <c r="D134" s="157" t="s">
        <v>1795</v>
      </c>
      <c r="E134">
        <v>10</v>
      </c>
      <c r="F134" t="s">
        <v>3015</v>
      </c>
      <c r="G134" t="s">
        <v>750</v>
      </c>
      <c r="H134" s="157" t="s">
        <v>2885</v>
      </c>
      <c r="I134" s="157" t="s">
        <v>2885</v>
      </c>
      <c r="J134" t="s">
        <v>252</v>
      </c>
      <c r="L134" s="157" t="s">
        <v>2611</v>
      </c>
      <c r="N134">
        <v>0</v>
      </c>
      <c r="O134">
        <v>0</v>
      </c>
      <c r="P134">
        <v>0</v>
      </c>
    </row>
    <row r="135" spans="1:16" x14ac:dyDescent="0.2">
      <c r="A135" t="s">
        <v>3043</v>
      </c>
      <c r="B135">
        <v>10201</v>
      </c>
      <c r="C135" t="s">
        <v>2492</v>
      </c>
      <c r="D135" s="157" t="s">
        <v>1795</v>
      </c>
      <c r="E135">
        <v>11</v>
      </c>
      <c r="F135" t="s">
        <v>3016</v>
      </c>
      <c r="G135" t="s">
        <v>753</v>
      </c>
      <c r="H135" s="157" t="s">
        <v>3055</v>
      </c>
      <c r="I135" s="157" t="s">
        <v>3055</v>
      </c>
      <c r="J135" t="s">
        <v>252</v>
      </c>
      <c r="L135" s="157" t="s">
        <v>2611</v>
      </c>
      <c r="N135">
        <v>0</v>
      </c>
      <c r="O135">
        <v>0</v>
      </c>
      <c r="P135">
        <v>0</v>
      </c>
    </row>
    <row r="136" spans="1:16" x14ac:dyDescent="0.2">
      <c r="A136" t="s">
        <v>3043</v>
      </c>
      <c r="B136">
        <v>10201</v>
      </c>
      <c r="C136" t="s">
        <v>2492</v>
      </c>
      <c r="D136" s="157" t="s">
        <v>1795</v>
      </c>
      <c r="E136">
        <v>12</v>
      </c>
      <c r="F136" t="s">
        <v>3017</v>
      </c>
      <c r="G136" t="s">
        <v>756</v>
      </c>
      <c r="H136" s="157" t="s">
        <v>2886</v>
      </c>
      <c r="I136" s="157" t="s">
        <v>2886</v>
      </c>
      <c r="J136" t="s">
        <v>252</v>
      </c>
      <c r="L136" s="157" t="s">
        <v>2611</v>
      </c>
      <c r="N136">
        <v>0</v>
      </c>
      <c r="O136">
        <v>0</v>
      </c>
      <c r="P136">
        <v>0</v>
      </c>
    </row>
    <row r="137" spans="1:16" x14ac:dyDescent="0.2">
      <c r="A137" t="s">
        <v>3043</v>
      </c>
      <c r="B137">
        <v>10201</v>
      </c>
      <c r="C137" t="s">
        <v>2492</v>
      </c>
      <c r="D137" s="157" t="s">
        <v>1795</v>
      </c>
      <c r="E137">
        <v>13</v>
      </c>
      <c r="F137" t="s">
        <v>3018</v>
      </c>
      <c r="G137" t="s">
        <v>759</v>
      </c>
      <c r="H137" s="157" t="s">
        <v>3056</v>
      </c>
      <c r="I137" s="157" t="s">
        <v>3056</v>
      </c>
      <c r="J137" t="s">
        <v>252</v>
      </c>
      <c r="L137" s="157" t="s">
        <v>2611</v>
      </c>
      <c r="N137">
        <v>0</v>
      </c>
      <c r="O137">
        <v>0</v>
      </c>
      <c r="P137">
        <v>0</v>
      </c>
    </row>
    <row r="138" spans="1:16" x14ac:dyDescent="0.2">
      <c r="A138" t="s">
        <v>3043</v>
      </c>
      <c r="B138">
        <v>10201</v>
      </c>
      <c r="C138" t="s">
        <v>2492</v>
      </c>
      <c r="D138" s="157" t="s">
        <v>1795</v>
      </c>
      <c r="E138">
        <v>14</v>
      </c>
      <c r="F138" t="s">
        <v>3019</v>
      </c>
      <c r="G138" t="s">
        <v>762</v>
      </c>
      <c r="H138" s="157" t="s">
        <v>3057</v>
      </c>
      <c r="I138" s="157" t="s">
        <v>3057</v>
      </c>
      <c r="J138" t="s">
        <v>252</v>
      </c>
      <c r="L138" s="157" t="s">
        <v>2611</v>
      </c>
      <c r="N138">
        <v>0</v>
      </c>
      <c r="O138">
        <v>0</v>
      </c>
      <c r="P138">
        <v>0</v>
      </c>
    </row>
    <row r="139" spans="1:16" x14ac:dyDescent="0.2">
      <c r="A139" t="s">
        <v>3043</v>
      </c>
      <c r="B139">
        <v>10201</v>
      </c>
      <c r="C139" t="s">
        <v>2492</v>
      </c>
      <c r="D139" s="157" t="s">
        <v>1795</v>
      </c>
      <c r="E139">
        <v>15</v>
      </c>
      <c r="F139" t="s">
        <v>3020</v>
      </c>
      <c r="G139" t="s">
        <v>765</v>
      </c>
      <c r="H139" s="157" t="s">
        <v>2887</v>
      </c>
      <c r="I139" s="157" t="s">
        <v>2887</v>
      </c>
      <c r="J139" t="s">
        <v>252</v>
      </c>
      <c r="L139" s="157" t="s">
        <v>2611</v>
      </c>
      <c r="N139">
        <v>0</v>
      </c>
      <c r="O139">
        <v>0</v>
      </c>
      <c r="P139">
        <v>0</v>
      </c>
    </row>
    <row r="140" spans="1:16" x14ac:dyDescent="0.2">
      <c r="A140" t="s">
        <v>3043</v>
      </c>
      <c r="B140">
        <v>10201</v>
      </c>
      <c r="C140" t="s">
        <v>2492</v>
      </c>
      <c r="D140" s="157" t="s">
        <v>1795</v>
      </c>
      <c r="E140">
        <v>16</v>
      </c>
      <c r="F140" t="s">
        <v>3021</v>
      </c>
      <c r="G140" t="s">
        <v>768</v>
      </c>
      <c r="H140" s="157" t="s">
        <v>3058</v>
      </c>
      <c r="I140" s="157" t="s">
        <v>3058</v>
      </c>
      <c r="J140" t="s">
        <v>252</v>
      </c>
      <c r="L140" s="157" t="s">
        <v>2611</v>
      </c>
      <c r="N140">
        <v>0</v>
      </c>
      <c r="O140">
        <v>0</v>
      </c>
      <c r="P140">
        <v>0</v>
      </c>
    </row>
    <row r="141" spans="1:16" x14ac:dyDescent="0.2">
      <c r="A141" t="s">
        <v>3043</v>
      </c>
      <c r="B141">
        <v>10201</v>
      </c>
      <c r="C141" t="s">
        <v>2492</v>
      </c>
      <c r="D141" s="157" t="s">
        <v>1795</v>
      </c>
      <c r="E141">
        <v>17</v>
      </c>
      <c r="F141" t="s">
        <v>3022</v>
      </c>
      <c r="G141" t="s">
        <v>771</v>
      </c>
      <c r="H141" s="157" t="s">
        <v>3059</v>
      </c>
      <c r="I141" s="157" t="s">
        <v>3059</v>
      </c>
      <c r="J141" t="s">
        <v>252</v>
      </c>
      <c r="L141" s="157" t="s">
        <v>2611</v>
      </c>
      <c r="N141">
        <v>0</v>
      </c>
      <c r="O141">
        <v>0</v>
      </c>
      <c r="P141">
        <v>0</v>
      </c>
    </row>
    <row r="142" spans="1:16" x14ac:dyDescent="0.2">
      <c r="A142" t="s">
        <v>3043</v>
      </c>
      <c r="B142">
        <v>10201</v>
      </c>
      <c r="C142" t="s">
        <v>2492</v>
      </c>
      <c r="D142" s="157" t="s">
        <v>1795</v>
      </c>
      <c r="E142">
        <v>18</v>
      </c>
      <c r="F142" t="s">
        <v>3023</v>
      </c>
      <c r="G142" t="s">
        <v>774</v>
      </c>
      <c r="H142" s="157" t="s">
        <v>3060</v>
      </c>
      <c r="I142" s="157" t="s">
        <v>3060</v>
      </c>
      <c r="J142" t="s">
        <v>252</v>
      </c>
      <c r="L142" s="157" t="s">
        <v>2611</v>
      </c>
      <c r="N142">
        <v>0</v>
      </c>
      <c r="O142">
        <v>0</v>
      </c>
      <c r="P142">
        <v>0</v>
      </c>
    </row>
    <row r="143" spans="1:16" x14ac:dyDescent="0.2">
      <c r="A143" t="s">
        <v>3043</v>
      </c>
      <c r="B143">
        <v>10201</v>
      </c>
      <c r="C143" t="s">
        <v>2492</v>
      </c>
      <c r="D143" s="157" t="s">
        <v>1795</v>
      </c>
      <c r="E143">
        <v>19</v>
      </c>
      <c r="F143" t="s">
        <v>3024</v>
      </c>
      <c r="G143" t="s">
        <v>777</v>
      </c>
      <c r="H143" s="157" t="s">
        <v>3061</v>
      </c>
      <c r="I143" s="157" t="s">
        <v>3061</v>
      </c>
      <c r="J143" t="s">
        <v>252</v>
      </c>
      <c r="L143" s="157" t="s">
        <v>2611</v>
      </c>
      <c r="N143">
        <v>0</v>
      </c>
      <c r="O143">
        <v>0</v>
      </c>
      <c r="P143">
        <v>0</v>
      </c>
    </row>
    <row r="144" spans="1:16" x14ac:dyDescent="0.2">
      <c r="A144" t="s">
        <v>3043</v>
      </c>
      <c r="B144">
        <v>10201</v>
      </c>
      <c r="C144" t="s">
        <v>2492</v>
      </c>
      <c r="D144" s="157" t="s">
        <v>1795</v>
      </c>
      <c r="E144">
        <v>20</v>
      </c>
      <c r="F144" t="s">
        <v>3025</v>
      </c>
      <c r="G144" t="s">
        <v>780</v>
      </c>
      <c r="H144" s="157" t="s">
        <v>2889</v>
      </c>
      <c r="I144" s="157" t="s">
        <v>2889</v>
      </c>
      <c r="J144" t="s">
        <v>252</v>
      </c>
      <c r="L144" s="157" t="s">
        <v>2611</v>
      </c>
      <c r="N144">
        <v>0</v>
      </c>
      <c r="O144">
        <v>0</v>
      </c>
      <c r="P144">
        <v>0</v>
      </c>
    </row>
    <row r="145" spans="1:16" x14ac:dyDescent="0.2">
      <c r="A145" t="s">
        <v>3043</v>
      </c>
      <c r="B145">
        <v>10201</v>
      </c>
      <c r="C145" t="s">
        <v>2492</v>
      </c>
      <c r="D145" s="157" t="s">
        <v>1795</v>
      </c>
      <c r="E145">
        <v>21</v>
      </c>
      <c r="F145" t="s">
        <v>3026</v>
      </c>
      <c r="G145" t="s">
        <v>596</v>
      </c>
      <c r="H145" s="157" t="s">
        <v>3062</v>
      </c>
      <c r="I145" s="157" t="s">
        <v>3062</v>
      </c>
      <c r="J145" t="s">
        <v>252</v>
      </c>
      <c r="L145" s="157" t="s">
        <v>2611</v>
      </c>
      <c r="N145">
        <v>0</v>
      </c>
      <c r="O145">
        <v>0</v>
      </c>
      <c r="P145">
        <v>0</v>
      </c>
    </row>
    <row r="146" spans="1:16" x14ac:dyDescent="0.2">
      <c r="A146" t="s">
        <v>3043</v>
      </c>
      <c r="B146">
        <v>10201</v>
      </c>
      <c r="C146" t="s">
        <v>2492</v>
      </c>
      <c r="D146" s="157" t="s">
        <v>1795</v>
      </c>
      <c r="E146">
        <v>22</v>
      </c>
      <c r="F146" t="s">
        <v>3027</v>
      </c>
      <c r="G146" t="s">
        <v>608</v>
      </c>
      <c r="H146" s="157" t="s">
        <v>3063</v>
      </c>
      <c r="I146" s="157" t="s">
        <v>3063</v>
      </c>
      <c r="J146" t="s">
        <v>252</v>
      </c>
      <c r="L146" s="157" t="s">
        <v>2611</v>
      </c>
      <c r="N146">
        <v>0</v>
      </c>
      <c r="O146">
        <v>0</v>
      </c>
      <c r="P146">
        <v>0</v>
      </c>
    </row>
    <row r="147" spans="1:16" x14ac:dyDescent="0.2">
      <c r="A147" t="s">
        <v>3043</v>
      </c>
      <c r="B147">
        <v>10201</v>
      </c>
      <c r="C147" t="s">
        <v>2492</v>
      </c>
      <c r="D147" s="157" t="s">
        <v>1795</v>
      </c>
      <c r="E147">
        <v>23</v>
      </c>
      <c r="F147" t="s">
        <v>3028</v>
      </c>
      <c r="G147" t="s">
        <v>617</v>
      </c>
      <c r="H147" s="157" t="s">
        <v>3064</v>
      </c>
      <c r="I147" s="157" t="s">
        <v>3064</v>
      </c>
      <c r="J147" t="s">
        <v>252</v>
      </c>
      <c r="L147" s="157" t="s">
        <v>2611</v>
      </c>
      <c r="N147">
        <v>0</v>
      </c>
      <c r="O147">
        <v>0</v>
      </c>
      <c r="P147">
        <v>0</v>
      </c>
    </row>
    <row r="148" spans="1:16" x14ac:dyDescent="0.2">
      <c r="A148" t="s">
        <v>3043</v>
      </c>
      <c r="B148">
        <v>10201</v>
      </c>
      <c r="C148" t="s">
        <v>2492</v>
      </c>
      <c r="D148" s="157" t="s">
        <v>1795</v>
      </c>
      <c r="E148">
        <v>24</v>
      </c>
      <c r="F148" t="s">
        <v>3029</v>
      </c>
      <c r="G148" t="s">
        <v>620</v>
      </c>
      <c r="H148" s="157" t="s">
        <v>2895</v>
      </c>
      <c r="I148" s="157" t="s">
        <v>2895</v>
      </c>
      <c r="J148" t="s">
        <v>252</v>
      </c>
      <c r="L148" s="157" t="s">
        <v>2611</v>
      </c>
      <c r="N148">
        <v>0</v>
      </c>
      <c r="O148">
        <v>0</v>
      </c>
      <c r="P148">
        <v>0</v>
      </c>
    </row>
    <row r="149" spans="1:16" x14ac:dyDescent="0.2">
      <c r="A149" t="s">
        <v>3043</v>
      </c>
      <c r="B149">
        <v>10201</v>
      </c>
      <c r="C149" t="s">
        <v>2492</v>
      </c>
      <c r="D149" s="157" t="s">
        <v>1795</v>
      </c>
      <c r="E149">
        <v>25</v>
      </c>
      <c r="F149" t="s">
        <v>3030</v>
      </c>
      <c r="G149" t="s">
        <v>629</v>
      </c>
      <c r="H149" s="157" t="s">
        <v>3065</v>
      </c>
      <c r="I149" s="157" t="s">
        <v>3065</v>
      </c>
      <c r="J149" t="s">
        <v>252</v>
      </c>
      <c r="L149" s="157" t="s">
        <v>2611</v>
      </c>
      <c r="N149">
        <v>0</v>
      </c>
      <c r="O149">
        <v>0</v>
      </c>
      <c r="P149">
        <v>0</v>
      </c>
    </row>
    <row r="150" spans="1:16" x14ac:dyDescent="0.2">
      <c r="A150" t="s">
        <v>3043</v>
      </c>
      <c r="B150">
        <v>10201</v>
      </c>
      <c r="C150" t="s">
        <v>2492</v>
      </c>
      <c r="D150" s="157" t="s">
        <v>1795</v>
      </c>
      <c r="E150">
        <v>26</v>
      </c>
      <c r="F150" t="s">
        <v>3031</v>
      </c>
      <c r="G150" t="s">
        <v>635</v>
      </c>
      <c r="H150" s="157" t="s">
        <v>3066</v>
      </c>
      <c r="I150" s="157" t="s">
        <v>3066</v>
      </c>
      <c r="J150" t="s">
        <v>252</v>
      </c>
      <c r="L150" s="157" t="s">
        <v>2611</v>
      </c>
      <c r="N150">
        <v>0</v>
      </c>
      <c r="O150">
        <v>0</v>
      </c>
      <c r="P150">
        <v>0</v>
      </c>
    </row>
    <row r="151" spans="1:16" x14ac:dyDescent="0.2">
      <c r="A151" t="s">
        <v>3043</v>
      </c>
      <c r="B151">
        <v>10201</v>
      </c>
      <c r="C151" t="s">
        <v>2492</v>
      </c>
      <c r="D151" s="157" t="s">
        <v>1795</v>
      </c>
      <c r="E151">
        <v>27</v>
      </c>
      <c r="F151" t="s">
        <v>3032</v>
      </c>
      <c r="G151" t="s">
        <v>783</v>
      </c>
      <c r="H151" s="157" t="s">
        <v>2897</v>
      </c>
      <c r="I151" s="157" t="s">
        <v>2897</v>
      </c>
      <c r="J151" t="s">
        <v>252</v>
      </c>
      <c r="L151" s="157" t="s">
        <v>2611</v>
      </c>
      <c r="N151">
        <v>0</v>
      </c>
      <c r="O151">
        <v>0</v>
      </c>
      <c r="P151">
        <v>0</v>
      </c>
    </row>
    <row r="152" spans="1:16" x14ac:dyDescent="0.2">
      <c r="A152" t="s">
        <v>3043</v>
      </c>
      <c r="B152">
        <v>10201</v>
      </c>
      <c r="C152" t="s">
        <v>2492</v>
      </c>
      <c r="D152" s="157" t="s">
        <v>1795</v>
      </c>
      <c r="E152">
        <v>28</v>
      </c>
      <c r="F152" t="s">
        <v>3033</v>
      </c>
      <c r="G152" t="s">
        <v>668</v>
      </c>
      <c r="H152" s="157" t="s">
        <v>3067</v>
      </c>
      <c r="I152" s="157" t="s">
        <v>3067</v>
      </c>
      <c r="J152" t="s">
        <v>252</v>
      </c>
      <c r="L152" s="157" t="s">
        <v>2611</v>
      </c>
      <c r="N152">
        <v>0</v>
      </c>
      <c r="O152">
        <v>0</v>
      </c>
      <c r="P152">
        <v>0</v>
      </c>
    </row>
    <row r="153" spans="1:16" x14ac:dyDescent="0.2">
      <c r="A153" t="s">
        <v>3043</v>
      </c>
      <c r="B153">
        <v>10201</v>
      </c>
      <c r="C153" t="s">
        <v>2492</v>
      </c>
      <c r="D153" s="157" t="s">
        <v>1795</v>
      </c>
      <c r="E153">
        <v>29</v>
      </c>
      <c r="F153" t="s">
        <v>3034</v>
      </c>
      <c r="G153" t="s">
        <v>680</v>
      </c>
      <c r="H153" s="157" t="s">
        <v>2905</v>
      </c>
      <c r="I153" s="157" t="s">
        <v>2905</v>
      </c>
      <c r="J153" t="s">
        <v>252</v>
      </c>
      <c r="L153" s="157" t="s">
        <v>2611</v>
      </c>
      <c r="N153">
        <v>0</v>
      </c>
      <c r="O153">
        <v>0</v>
      </c>
      <c r="P153">
        <v>0</v>
      </c>
    </row>
    <row r="154" spans="1:16" x14ac:dyDescent="0.2">
      <c r="A154" t="s">
        <v>3043</v>
      </c>
      <c r="B154">
        <v>10201</v>
      </c>
      <c r="C154" t="s">
        <v>2492</v>
      </c>
      <c r="D154" s="157" t="s">
        <v>1795</v>
      </c>
      <c r="E154">
        <v>30</v>
      </c>
      <c r="F154" t="s">
        <v>3035</v>
      </c>
      <c r="G154" t="s">
        <v>689</v>
      </c>
      <c r="H154" s="157" t="s">
        <v>2908</v>
      </c>
      <c r="I154" s="157" t="s">
        <v>2908</v>
      </c>
      <c r="J154" t="s">
        <v>252</v>
      </c>
      <c r="L154" s="157" t="s">
        <v>2611</v>
      </c>
      <c r="N154">
        <v>0</v>
      </c>
      <c r="O154">
        <v>0</v>
      </c>
      <c r="P154">
        <v>0</v>
      </c>
    </row>
    <row r="155" spans="1:16" x14ac:dyDescent="0.2">
      <c r="A155" t="s">
        <v>3043</v>
      </c>
      <c r="B155">
        <v>10201</v>
      </c>
      <c r="C155" t="s">
        <v>2492</v>
      </c>
      <c r="D155" s="157" t="s">
        <v>1795</v>
      </c>
      <c r="E155">
        <v>31</v>
      </c>
      <c r="F155" t="s">
        <v>3036</v>
      </c>
      <c r="G155" t="s">
        <v>222</v>
      </c>
      <c r="H155" s="157" t="s">
        <v>2909</v>
      </c>
      <c r="I155" s="157" t="s">
        <v>2909</v>
      </c>
      <c r="J155" t="s">
        <v>252</v>
      </c>
      <c r="L155" s="157" t="s">
        <v>2611</v>
      </c>
      <c r="N155">
        <v>0</v>
      </c>
      <c r="O155">
        <v>0</v>
      </c>
      <c r="P155">
        <v>0</v>
      </c>
    </row>
    <row r="156" spans="1:16" x14ac:dyDescent="0.2">
      <c r="A156" t="s">
        <v>3043</v>
      </c>
      <c r="B156">
        <v>10201</v>
      </c>
      <c r="C156" t="s">
        <v>2492</v>
      </c>
      <c r="D156" s="157" t="s">
        <v>1795</v>
      </c>
      <c r="E156">
        <v>32</v>
      </c>
      <c r="F156" t="s">
        <v>3037</v>
      </c>
      <c r="G156" t="s">
        <v>228</v>
      </c>
      <c r="H156" s="157" t="s">
        <v>3068</v>
      </c>
      <c r="I156" s="157" t="s">
        <v>3068</v>
      </c>
      <c r="J156" t="s">
        <v>252</v>
      </c>
      <c r="L156" s="157" t="s">
        <v>2611</v>
      </c>
      <c r="N156">
        <v>0</v>
      </c>
      <c r="O156">
        <v>0</v>
      </c>
      <c r="P156">
        <v>0</v>
      </c>
    </row>
    <row r="157" spans="1:16" x14ac:dyDescent="0.2">
      <c r="A157" t="s">
        <v>3043</v>
      </c>
      <c r="B157">
        <v>10201</v>
      </c>
      <c r="C157" t="s">
        <v>2492</v>
      </c>
      <c r="D157" s="157" t="s">
        <v>1795</v>
      </c>
      <c r="E157">
        <v>33</v>
      </c>
      <c r="F157" t="s">
        <v>3038</v>
      </c>
      <c r="G157" t="s">
        <v>231</v>
      </c>
      <c r="H157" s="157" t="s">
        <v>2911</v>
      </c>
      <c r="I157" s="157" t="s">
        <v>2911</v>
      </c>
      <c r="J157" t="s">
        <v>252</v>
      </c>
      <c r="L157" s="157" t="s">
        <v>2611</v>
      </c>
      <c r="N157">
        <v>0</v>
      </c>
      <c r="O157">
        <v>0</v>
      </c>
      <c r="P157">
        <v>0</v>
      </c>
    </row>
    <row r="158" spans="1:16" x14ac:dyDescent="0.2">
      <c r="A158" t="s">
        <v>3043</v>
      </c>
      <c r="B158">
        <v>10201</v>
      </c>
      <c r="C158" t="s">
        <v>2492</v>
      </c>
      <c r="D158" s="157" t="s">
        <v>1795</v>
      </c>
      <c r="E158">
        <v>34</v>
      </c>
      <c r="F158" t="s">
        <v>3039</v>
      </c>
      <c r="G158" t="s">
        <v>237</v>
      </c>
      <c r="H158" s="157" t="s">
        <v>2912</v>
      </c>
      <c r="I158" s="157" t="s">
        <v>2912</v>
      </c>
      <c r="J158" t="s">
        <v>252</v>
      </c>
      <c r="L158" s="157" t="s">
        <v>2611</v>
      </c>
      <c r="N158">
        <v>0</v>
      </c>
      <c r="O158">
        <v>0</v>
      </c>
      <c r="P158">
        <v>0</v>
      </c>
    </row>
    <row r="159" spans="1:16" x14ac:dyDescent="0.2">
      <c r="A159" t="s">
        <v>3043</v>
      </c>
      <c r="B159">
        <v>10201</v>
      </c>
      <c r="C159" t="s">
        <v>2492</v>
      </c>
      <c r="D159" s="157" t="s">
        <v>1795</v>
      </c>
      <c r="E159">
        <v>35</v>
      </c>
      <c r="F159" t="s">
        <v>3040</v>
      </c>
      <c r="G159" t="s">
        <v>465</v>
      </c>
      <c r="H159" s="157" t="s">
        <v>2913</v>
      </c>
      <c r="I159" s="157" t="s">
        <v>2913</v>
      </c>
      <c r="J159" t="s">
        <v>252</v>
      </c>
      <c r="L159" s="157" t="s">
        <v>2611</v>
      </c>
      <c r="N159">
        <v>0</v>
      </c>
      <c r="O159">
        <v>0</v>
      </c>
      <c r="P159">
        <v>0</v>
      </c>
    </row>
    <row r="160" spans="1:16" x14ac:dyDescent="0.2">
      <c r="A160" t="s">
        <v>3043</v>
      </c>
      <c r="B160">
        <v>10201</v>
      </c>
      <c r="C160" t="s">
        <v>2492</v>
      </c>
      <c r="D160" s="157" t="s">
        <v>1795</v>
      </c>
      <c r="E160">
        <v>36</v>
      </c>
      <c r="F160" t="s">
        <v>3041</v>
      </c>
      <c r="G160" t="s">
        <v>706</v>
      </c>
      <c r="H160" s="157" t="s">
        <v>3069</v>
      </c>
      <c r="I160" s="157" t="s">
        <v>3069</v>
      </c>
      <c r="J160" t="s">
        <v>252</v>
      </c>
      <c r="L160" s="157" t="s">
        <v>2611</v>
      </c>
      <c r="N160">
        <v>0</v>
      </c>
      <c r="O160">
        <v>0</v>
      </c>
      <c r="P160">
        <v>0</v>
      </c>
    </row>
    <row r="161" spans="1:16" x14ac:dyDescent="0.2">
      <c r="A161" t="s">
        <v>3043</v>
      </c>
      <c r="B161">
        <v>10201</v>
      </c>
      <c r="C161" t="s">
        <v>2492</v>
      </c>
      <c r="D161" s="157" t="s">
        <v>1795</v>
      </c>
      <c r="E161">
        <v>37</v>
      </c>
      <c r="F161" t="s">
        <v>3042</v>
      </c>
      <c r="G161" t="s">
        <v>252</v>
      </c>
      <c r="H161" s="157" t="s">
        <v>3070</v>
      </c>
      <c r="I161" s="157" t="s">
        <v>3070</v>
      </c>
      <c r="J161" t="s">
        <v>252</v>
      </c>
      <c r="L161" s="157" t="s">
        <v>2611</v>
      </c>
      <c r="N161">
        <v>1</v>
      </c>
      <c r="O161">
        <v>0</v>
      </c>
      <c r="P161">
        <v>2</v>
      </c>
    </row>
    <row r="162" spans="1:16" x14ac:dyDescent="0.2">
      <c r="A162" t="s">
        <v>3072</v>
      </c>
      <c r="B162">
        <v>10202</v>
      </c>
      <c r="C162" t="s">
        <v>2027</v>
      </c>
      <c r="D162" s="157" t="s">
        <v>1833</v>
      </c>
      <c r="E162">
        <v>1</v>
      </c>
      <c r="F162" t="s">
        <v>2876</v>
      </c>
      <c r="G162" t="s">
        <v>730</v>
      </c>
      <c r="H162" s="157" t="s">
        <v>3073</v>
      </c>
      <c r="I162" s="157" t="s">
        <v>3073</v>
      </c>
      <c r="J162" t="s">
        <v>252</v>
      </c>
      <c r="L162" s="157" t="s">
        <v>2611</v>
      </c>
      <c r="N162">
        <v>0</v>
      </c>
      <c r="O162">
        <v>1</v>
      </c>
      <c r="P162">
        <v>1</v>
      </c>
    </row>
    <row r="163" spans="1:16" x14ac:dyDescent="0.2">
      <c r="A163" t="s">
        <v>3072</v>
      </c>
      <c r="B163">
        <v>10202</v>
      </c>
      <c r="C163" t="s">
        <v>2027</v>
      </c>
      <c r="D163" s="157" t="s">
        <v>1833</v>
      </c>
      <c r="E163">
        <v>2</v>
      </c>
      <c r="F163" t="s">
        <v>3010</v>
      </c>
      <c r="G163" t="s">
        <v>733</v>
      </c>
      <c r="H163" s="157" t="s">
        <v>3074</v>
      </c>
      <c r="I163" s="157" t="s">
        <v>3074</v>
      </c>
      <c r="J163" t="s">
        <v>252</v>
      </c>
      <c r="L163" s="157" t="s">
        <v>2611</v>
      </c>
      <c r="N163">
        <v>0</v>
      </c>
      <c r="O163">
        <v>0</v>
      </c>
      <c r="P163">
        <v>0</v>
      </c>
    </row>
    <row r="164" spans="1:16" x14ac:dyDescent="0.2">
      <c r="A164" t="s">
        <v>3072</v>
      </c>
      <c r="B164">
        <v>10202</v>
      </c>
      <c r="C164" t="s">
        <v>2027</v>
      </c>
      <c r="D164" s="157" t="s">
        <v>1833</v>
      </c>
      <c r="E164">
        <v>3</v>
      </c>
      <c r="F164" t="s">
        <v>3011</v>
      </c>
      <c r="G164" t="s">
        <v>736</v>
      </c>
      <c r="H164" s="157" t="s">
        <v>3075</v>
      </c>
      <c r="I164" s="157" t="s">
        <v>3075</v>
      </c>
      <c r="J164" t="s">
        <v>252</v>
      </c>
      <c r="L164" s="157" t="s">
        <v>2611</v>
      </c>
      <c r="N164">
        <v>0</v>
      </c>
      <c r="O164">
        <v>0</v>
      </c>
      <c r="P164">
        <v>0</v>
      </c>
    </row>
    <row r="165" spans="1:16" x14ac:dyDescent="0.2">
      <c r="A165" t="s">
        <v>3077</v>
      </c>
      <c r="B165">
        <v>10202</v>
      </c>
      <c r="C165" t="s">
        <v>3078</v>
      </c>
      <c r="D165" s="157" t="s">
        <v>3079</v>
      </c>
      <c r="E165">
        <v>4</v>
      </c>
      <c r="F165" t="s">
        <v>3051</v>
      </c>
      <c r="G165" t="s">
        <v>1794</v>
      </c>
      <c r="H165" s="157" t="s">
        <v>3076</v>
      </c>
      <c r="I165" s="157" t="s">
        <v>3080</v>
      </c>
      <c r="J165" t="s">
        <v>1788</v>
      </c>
      <c r="L165" s="157" t="s">
        <v>2611</v>
      </c>
      <c r="N165">
        <v>0</v>
      </c>
      <c r="O165">
        <v>0</v>
      </c>
      <c r="P165">
        <v>0</v>
      </c>
    </row>
    <row r="166" spans="1:16" x14ac:dyDescent="0.2">
      <c r="A166" t="s">
        <v>3072</v>
      </c>
      <c r="B166">
        <v>10202</v>
      </c>
      <c r="C166" t="s">
        <v>2027</v>
      </c>
      <c r="D166" s="157" t="s">
        <v>1833</v>
      </c>
      <c r="E166">
        <v>5</v>
      </c>
      <c r="F166" t="s">
        <v>3011</v>
      </c>
      <c r="G166" t="s">
        <v>736</v>
      </c>
      <c r="H166" s="157" t="s">
        <v>3081</v>
      </c>
      <c r="I166" s="157" t="s">
        <v>3081</v>
      </c>
      <c r="J166" t="s">
        <v>252</v>
      </c>
      <c r="L166" s="157" t="s">
        <v>2611</v>
      </c>
      <c r="N166">
        <v>0</v>
      </c>
      <c r="O166">
        <v>0</v>
      </c>
      <c r="P166">
        <v>0</v>
      </c>
    </row>
    <row r="167" spans="1:16" x14ac:dyDescent="0.2">
      <c r="A167" t="s">
        <v>3072</v>
      </c>
      <c r="B167">
        <v>10202</v>
      </c>
      <c r="C167" t="s">
        <v>2027</v>
      </c>
      <c r="D167" s="157" t="s">
        <v>1833</v>
      </c>
      <c r="E167">
        <v>6</v>
      </c>
      <c r="F167" t="s">
        <v>3010</v>
      </c>
      <c r="G167" t="s">
        <v>733</v>
      </c>
      <c r="H167" s="157" t="s">
        <v>3082</v>
      </c>
      <c r="I167" s="157" t="s">
        <v>3082</v>
      </c>
      <c r="J167" t="s">
        <v>252</v>
      </c>
      <c r="L167" s="157" t="s">
        <v>2611</v>
      </c>
      <c r="N167">
        <v>0</v>
      </c>
      <c r="O167">
        <v>0</v>
      </c>
      <c r="P167">
        <v>0</v>
      </c>
    </row>
    <row r="168" spans="1:16" x14ac:dyDescent="0.2">
      <c r="A168" t="s">
        <v>3072</v>
      </c>
      <c r="B168">
        <v>10202</v>
      </c>
      <c r="C168" t="s">
        <v>2027</v>
      </c>
      <c r="D168" s="157" t="s">
        <v>1833</v>
      </c>
      <c r="E168">
        <v>7</v>
      </c>
      <c r="F168" t="s">
        <v>3012</v>
      </c>
      <c r="G168" t="s">
        <v>742</v>
      </c>
      <c r="H168" s="157" t="s">
        <v>3083</v>
      </c>
      <c r="I168" s="157" t="s">
        <v>3083</v>
      </c>
      <c r="J168" t="s">
        <v>252</v>
      </c>
      <c r="L168" s="157" t="s">
        <v>2611</v>
      </c>
      <c r="N168">
        <v>0</v>
      </c>
      <c r="O168">
        <v>0</v>
      </c>
      <c r="P168">
        <v>0</v>
      </c>
    </row>
    <row r="169" spans="1:16" x14ac:dyDescent="0.2">
      <c r="A169" t="s">
        <v>3072</v>
      </c>
      <c r="B169">
        <v>10202</v>
      </c>
      <c r="C169" t="s">
        <v>2027</v>
      </c>
      <c r="D169" s="157" t="s">
        <v>1833</v>
      </c>
      <c r="E169">
        <v>8</v>
      </c>
      <c r="F169" t="s">
        <v>3013</v>
      </c>
      <c r="G169" t="s">
        <v>744</v>
      </c>
      <c r="H169" s="157" t="s">
        <v>3084</v>
      </c>
      <c r="I169" s="157" t="s">
        <v>3084</v>
      </c>
      <c r="J169" t="s">
        <v>252</v>
      </c>
      <c r="L169" s="157" t="s">
        <v>2611</v>
      </c>
      <c r="N169">
        <v>0</v>
      </c>
      <c r="O169">
        <v>0</v>
      </c>
      <c r="P169">
        <v>0</v>
      </c>
    </row>
    <row r="170" spans="1:16" x14ac:dyDescent="0.2">
      <c r="A170" t="s">
        <v>3072</v>
      </c>
      <c r="B170">
        <v>10202</v>
      </c>
      <c r="C170" t="s">
        <v>2027</v>
      </c>
      <c r="D170" s="157" t="s">
        <v>1833</v>
      </c>
      <c r="E170">
        <v>9</v>
      </c>
      <c r="F170" t="s">
        <v>3014</v>
      </c>
      <c r="G170" t="s">
        <v>747</v>
      </c>
      <c r="H170" s="157" t="s">
        <v>3085</v>
      </c>
      <c r="I170" s="157" t="s">
        <v>3085</v>
      </c>
      <c r="J170" t="s">
        <v>252</v>
      </c>
      <c r="L170" s="157" t="s">
        <v>2611</v>
      </c>
      <c r="N170">
        <v>0</v>
      </c>
      <c r="O170">
        <v>0</v>
      </c>
      <c r="P170">
        <v>0</v>
      </c>
    </row>
    <row r="171" spans="1:16" x14ac:dyDescent="0.2">
      <c r="A171" t="s">
        <v>3072</v>
      </c>
      <c r="B171">
        <v>10202</v>
      </c>
      <c r="C171" t="s">
        <v>2027</v>
      </c>
      <c r="D171" s="157" t="s">
        <v>1833</v>
      </c>
      <c r="E171">
        <v>10</v>
      </c>
      <c r="F171" t="s">
        <v>3015</v>
      </c>
      <c r="G171" t="s">
        <v>750</v>
      </c>
      <c r="H171" s="157" t="s">
        <v>3086</v>
      </c>
      <c r="I171" s="157" t="s">
        <v>3086</v>
      </c>
      <c r="J171" t="s">
        <v>252</v>
      </c>
      <c r="L171" s="157" t="s">
        <v>2611</v>
      </c>
      <c r="N171">
        <v>0</v>
      </c>
      <c r="O171">
        <v>0</v>
      </c>
      <c r="P171">
        <v>0</v>
      </c>
    </row>
    <row r="172" spans="1:16" x14ac:dyDescent="0.2">
      <c r="A172" t="s">
        <v>3072</v>
      </c>
      <c r="B172">
        <v>10202</v>
      </c>
      <c r="C172" t="s">
        <v>2027</v>
      </c>
      <c r="D172" s="157" t="s">
        <v>1833</v>
      </c>
      <c r="E172">
        <v>11</v>
      </c>
      <c r="F172" t="s">
        <v>3016</v>
      </c>
      <c r="G172" t="s">
        <v>753</v>
      </c>
      <c r="H172" s="157" t="s">
        <v>3087</v>
      </c>
      <c r="I172" s="157" t="s">
        <v>3087</v>
      </c>
      <c r="J172" t="s">
        <v>252</v>
      </c>
      <c r="L172" s="157" t="s">
        <v>2611</v>
      </c>
      <c r="N172">
        <v>0</v>
      </c>
      <c r="O172">
        <v>0</v>
      </c>
      <c r="P172">
        <v>0</v>
      </c>
    </row>
    <row r="173" spans="1:16" x14ac:dyDescent="0.2">
      <c r="A173" t="s">
        <v>3072</v>
      </c>
      <c r="B173">
        <v>10202</v>
      </c>
      <c r="C173" t="s">
        <v>2027</v>
      </c>
      <c r="D173" s="157" t="s">
        <v>1833</v>
      </c>
      <c r="E173">
        <v>12</v>
      </c>
      <c r="F173" t="s">
        <v>3017</v>
      </c>
      <c r="G173" t="s">
        <v>756</v>
      </c>
      <c r="H173" s="157" t="s">
        <v>3088</v>
      </c>
      <c r="I173" s="157" t="s">
        <v>3088</v>
      </c>
      <c r="J173" t="s">
        <v>252</v>
      </c>
      <c r="L173" s="157" t="s">
        <v>2611</v>
      </c>
      <c r="N173">
        <v>0</v>
      </c>
      <c r="O173">
        <v>0</v>
      </c>
      <c r="P173">
        <v>0</v>
      </c>
    </row>
    <row r="174" spans="1:16" x14ac:dyDescent="0.2">
      <c r="A174" t="s">
        <v>3072</v>
      </c>
      <c r="B174">
        <v>10202</v>
      </c>
      <c r="C174" t="s">
        <v>2027</v>
      </c>
      <c r="D174" s="157" t="s">
        <v>1833</v>
      </c>
      <c r="E174">
        <v>13</v>
      </c>
      <c r="F174" t="s">
        <v>3018</v>
      </c>
      <c r="G174" t="s">
        <v>759</v>
      </c>
      <c r="H174" s="157" t="s">
        <v>3089</v>
      </c>
      <c r="I174" s="157" t="s">
        <v>3089</v>
      </c>
      <c r="J174" t="s">
        <v>252</v>
      </c>
      <c r="L174" s="157" t="s">
        <v>2611</v>
      </c>
      <c r="N174">
        <v>0</v>
      </c>
      <c r="O174">
        <v>0</v>
      </c>
      <c r="P174">
        <v>0</v>
      </c>
    </row>
    <row r="175" spans="1:16" x14ac:dyDescent="0.2">
      <c r="A175" t="s">
        <v>3072</v>
      </c>
      <c r="B175">
        <v>10202</v>
      </c>
      <c r="C175" t="s">
        <v>2027</v>
      </c>
      <c r="D175" s="157" t="s">
        <v>1833</v>
      </c>
      <c r="E175">
        <v>14</v>
      </c>
      <c r="F175" t="s">
        <v>3019</v>
      </c>
      <c r="G175" t="s">
        <v>762</v>
      </c>
      <c r="H175" s="157" t="s">
        <v>3090</v>
      </c>
      <c r="I175" s="157" t="s">
        <v>3090</v>
      </c>
      <c r="J175" t="s">
        <v>252</v>
      </c>
      <c r="L175" s="157" t="s">
        <v>2611</v>
      </c>
      <c r="N175">
        <v>0</v>
      </c>
      <c r="O175">
        <v>0</v>
      </c>
      <c r="P175">
        <v>0</v>
      </c>
    </row>
    <row r="176" spans="1:16" x14ac:dyDescent="0.2">
      <c r="A176" t="s">
        <v>3072</v>
      </c>
      <c r="B176">
        <v>10202</v>
      </c>
      <c r="C176" t="s">
        <v>2027</v>
      </c>
      <c r="D176" s="157" t="s">
        <v>1833</v>
      </c>
      <c r="E176">
        <v>15</v>
      </c>
      <c r="F176" t="s">
        <v>3020</v>
      </c>
      <c r="G176" t="s">
        <v>765</v>
      </c>
      <c r="H176" s="157" t="s">
        <v>3091</v>
      </c>
      <c r="I176" s="157" t="s">
        <v>3091</v>
      </c>
      <c r="J176" t="s">
        <v>252</v>
      </c>
      <c r="L176" s="157" t="s">
        <v>2611</v>
      </c>
      <c r="N176">
        <v>0</v>
      </c>
      <c r="O176">
        <v>0</v>
      </c>
      <c r="P176">
        <v>0</v>
      </c>
    </row>
    <row r="177" spans="1:16" x14ac:dyDescent="0.2">
      <c r="A177" t="s">
        <v>3072</v>
      </c>
      <c r="B177">
        <v>10202</v>
      </c>
      <c r="C177" t="s">
        <v>2027</v>
      </c>
      <c r="D177" s="157" t="s">
        <v>1833</v>
      </c>
      <c r="E177">
        <v>16</v>
      </c>
      <c r="F177" t="s">
        <v>3021</v>
      </c>
      <c r="G177" t="s">
        <v>768</v>
      </c>
      <c r="H177" s="157" t="s">
        <v>3092</v>
      </c>
      <c r="I177" s="157" t="s">
        <v>3092</v>
      </c>
      <c r="J177" t="s">
        <v>252</v>
      </c>
      <c r="L177" s="157" t="s">
        <v>2611</v>
      </c>
      <c r="N177">
        <v>0</v>
      </c>
      <c r="O177">
        <v>0</v>
      </c>
      <c r="P177">
        <v>0</v>
      </c>
    </row>
    <row r="178" spans="1:16" x14ac:dyDescent="0.2">
      <c r="A178" t="s">
        <v>3072</v>
      </c>
      <c r="B178">
        <v>10202</v>
      </c>
      <c r="C178" t="s">
        <v>2027</v>
      </c>
      <c r="D178" s="157" t="s">
        <v>1833</v>
      </c>
      <c r="E178">
        <v>17</v>
      </c>
      <c r="F178" t="s">
        <v>3022</v>
      </c>
      <c r="G178" t="s">
        <v>771</v>
      </c>
      <c r="H178" s="157" t="s">
        <v>3093</v>
      </c>
      <c r="I178" s="157" t="s">
        <v>3093</v>
      </c>
      <c r="J178" t="s">
        <v>252</v>
      </c>
      <c r="L178" s="157" t="s">
        <v>2611</v>
      </c>
      <c r="N178">
        <v>0</v>
      </c>
      <c r="O178">
        <v>0</v>
      </c>
      <c r="P178">
        <v>0</v>
      </c>
    </row>
    <row r="179" spans="1:16" x14ac:dyDescent="0.2">
      <c r="A179" t="s">
        <v>3072</v>
      </c>
      <c r="B179">
        <v>10202</v>
      </c>
      <c r="C179" t="s">
        <v>2027</v>
      </c>
      <c r="D179" s="157" t="s">
        <v>1833</v>
      </c>
      <c r="E179">
        <v>18</v>
      </c>
      <c r="F179" t="s">
        <v>3023</v>
      </c>
      <c r="G179" t="s">
        <v>774</v>
      </c>
      <c r="H179" s="157" t="s">
        <v>3094</v>
      </c>
      <c r="I179" s="157" t="s">
        <v>3094</v>
      </c>
      <c r="J179" t="s">
        <v>252</v>
      </c>
      <c r="L179" s="157" t="s">
        <v>2611</v>
      </c>
      <c r="N179">
        <v>0</v>
      </c>
      <c r="O179">
        <v>0</v>
      </c>
      <c r="P179">
        <v>0</v>
      </c>
    </row>
    <row r="180" spans="1:16" x14ac:dyDescent="0.2">
      <c r="A180" t="s">
        <v>3072</v>
      </c>
      <c r="B180">
        <v>10202</v>
      </c>
      <c r="C180" t="s">
        <v>2027</v>
      </c>
      <c r="D180" s="157" t="s">
        <v>1833</v>
      </c>
      <c r="E180">
        <v>19</v>
      </c>
      <c r="F180" t="s">
        <v>3024</v>
      </c>
      <c r="G180" t="s">
        <v>777</v>
      </c>
      <c r="H180" s="157" t="s">
        <v>3095</v>
      </c>
      <c r="I180" s="157" t="s">
        <v>3095</v>
      </c>
      <c r="J180" t="s">
        <v>252</v>
      </c>
      <c r="L180" s="157" t="s">
        <v>2611</v>
      </c>
      <c r="N180">
        <v>0</v>
      </c>
      <c r="O180">
        <v>0</v>
      </c>
      <c r="P180">
        <v>0</v>
      </c>
    </row>
    <row r="181" spans="1:16" x14ac:dyDescent="0.2">
      <c r="A181" t="s">
        <v>3072</v>
      </c>
      <c r="B181">
        <v>10202</v>
      </c>
      <c r="C181" t="s">
        <v>2027</v>
      </c>
      <c r="D181" s="157" t="s">
        <v>1833</v>
      </c>
      <c r="E181">
        <v>20</v>
      </c>
      <c r="F181" t="s">
        <v>3025</v>
      </c>
      <c r="G181" t="s">
        <v>780</v>
      </c>
      <c r="H181" s="157" t="s">
        <v>3096</v>
      </c>
      <c r="I181" s="157" t="s">
        <v>3096</v>
      </c>
      <c r="J181" t="s">
        <v>252</v>
      </c>
      <c r="L181" s="157" t="s">
        <v>2611</v>
      </c>
      <c r="N181">
        <v>0</v>
      </c>
      <c r="O181">
        <v>0</v>
      </c>
      <c r="P181">
        <v>0</v>
      </c>
    </row>
    <row r="182" spans="1:16" x14ac:dyDescent="0.2">
      <c r="A182" t="s">
        <v>3072</v>
      </c>
      <c r="B182">
        <v>10202</v>
      </c>
      <c r="C182" t="s">
        <v>2027</v>
      </c>
      <c r="D182" s="157" t="s">
        <v>1833</v>
      </c>
      <c r="E182">
        <v>21</v>
      </c>
      <c r="F182" t="s">
        <v>3026</v>
      </c>
      <c r="G182" t="s">
        <v>596</v>
      </c>
      <c r="H182" s="157" t="s">
        <v>3097</v>
      </c>
      <c r="I182" s="157" t="s">
        <v>3097</v>
      </c>
      <c r="J182" t="s">
        <v>252</v>
      </c>
      <c r="L182" s="157" t="s">
        <v>2611</v>
      </c>
      <c r="N182">
        <v>0</v>
      </c>
      <c r="O182">
        <v>0</v>
      </c>
      <c r="P182">
        <v>0</v>
      </c>
    </row>
    <row r="183" spans="1:16" x14ac:dyDescent="0.2">
      <c r="A183" t="s">
        <v>3072</v>
      </c>
      <c r="B183">
        <v>10202</v>
      </c>
      <c r="C183" t="s">
        <v>2027</v>
      </c>
      <c r="D183" s="157" t="s">
        <v>1833</v>
      </c>
      <c r="E183">
        <v>22</v>
      </c>
      <c r="F183" t="s">
        <v>3027</v>
      </c>
      <c r="G183" t="s">
        <v>608</v>
      </c>
      <c r="H183" s="157" t="s">
        <v>3098</v>
      </c>
      <c r="I183" s="157" t="s">
        <v>3098</v>
      </c>
      <c r="J183" t="s">
        <v>252</v>
      </c>
      <c r="L183" s="157" t="s">
        <v>2611</v>
      </c>
      <c r="N183">
        <v>0</v>
      </c>
      <c r="O183">
        <v>0</v>
      </c>
      <c r="P183">
        <v>0</v>
      </c>
    </row>
    <row r="184" spans="1:16" x14ac:dyDescent="0.2">
      <c r="A184" t="s">
        <v>3072</v>
      </c>
      <c r="B184">
        <v>10202</v>
      </c>
      <c r="C184" t="s">
        <v>2027</v>
      </c>
      <c r="D184" s="157" t="s">
        <v>1833</v>
      </c>
      <c r="E184">
        <v>23</v>
      </c>
      <c r="F184" t="s">
        <v>3028</v>
      </c>
      <c r="G184" t="s">
        <v>617</v>
      </c>
      <c r="H184" s="157" t="s">
        <v>3099</v>
      </c>
      <c r="I184" s="157" t="s">
        <v>3099</v>
      </c>
      <c r="J184" t="s">
        <v>252</v>
      </c>
      <c r="L184" s="157" t="s">
        <v>2611</v>
      </c>
      <c r="N184">
        <v>0</v>
      </c>
      <c r="O184">
        <v>0</v>
      </c>
      <c r="P184">
        <v>0</v>
      </c>
    </row>
    <row r="185" spans="1:16" x14ac:dyDescent="0.2">
      <c r="A185" t="s">
        <v>3072</v>
      </c>
      <c r="B185">
        <v>10202</v>
      </c>
      <c r="C185" t="s">
        <v>2027</v>
      </c>
      <c r="D185" s="157" t="s">
        <v>1833</v>
      </c>
      <c r="E185">
        <v>24</v>
      </c>
      <c r="F185" t="s">
        <v>3029</v>
      </c>
      <c r="G185" t="s">
        <v>620</v>
      </c>
      <c r="H185" s="157" t="s">
        <v>3100</v>
      </c>
      <c r="I185" s="157" t="s">
        <v>3100</v>
      </c>
      <c r="J185" t="s">
        <v>252</v>
      </c>
      <c r="L185" s="157" t="s">
        <v>2611</v>
      </c>
      <c r="N185">
        <v>0</v>
      </c>
      <c r="O185">
        <v>0</v>
      </c>
      <c r="P185">
        <v>0</v>
      </c>
    </row>
    <row r="186" spans="1:16" x14ac:dyDescent="0.2">
      <c r="A186" t="s">
        <v>3077</v>
      </c>
      <c r="B186">
        <v>10202</v>
      </c>
      <c r="C186" t="s">
        <v>3078</v>
      </c>
      <c r="D186" s="157" t="s">
        <v>3079</v>
      </c>
      <c r="E186">
        <v>25</v>
      </c>
      <c r="F186" t="s">
        <v>3102</v>
      </c>
      <c r="G186" t="s">
        <v>1793</v>
      </c>
      <c r="H186" s="157" t="s">
        <v>3101</v>
      </c>
      <c r="I186" s="157" t="s">
        <v>3101</v>
      </c>
      <c r="J186" t="s">
        <v>1788</v>
      </c>
      <c r="L186" s="157" t="s">
        <v>2611</v>
      </c>
      <c r="N186">
        <v>0</v>
      </c>
      <c r="O186">
        <v>0</v>
      </c>
      <c r="P186">
        <v>0</v>
      </c>
    </row>
    <row r="187" spans="1:16" x14ac:dyDescent="0.2">
      <c r="A187" t="s">
        <v>3072</v>
      </c>
      <c r="B187">
        <v>10202</v>
      </c>
      <c r="C187" t="s">
        <v>2027</v>
      </c>
      <c r="D187" s="157" t="s">
        <v>1833</v>
      </c>
      <c r="E187">
        <v>26</v>
      </c>
      <c r="F187" t="s">
        <v>3030</v>
      </c>
      <c r="G187" t="s">
        <v>629</v>
      </c>
      <c r="H187" s="157" t="s">
        <v>3103</v>
      </c>
      <c r="I187" s="157" t="s">
        <v>3103</v>
      </c>
      <c r="J187" t="s">
        <v>252</v>
      </c>
      <c r="L187" s="157" t="s">
        <v>2611</v>
      </c>
      <c r="N187">
        <v>0</v>
      </c>
      <c r="O187">
        <v>0</v>
      </c>
      <c r="P187">
        <v>0</v>
      </c>
    </row>
    <row r="188" spans="1:16" x14ac:dyDescent="0.2">
      <c r="A188" t="s">
        <v>3072</v>
      </c>
      <c r="B188">
        <v>10202</v>
      </c>
      <c r="C188" t="s">
        <v>2027</v>
      </c>
      <c r="D188" s="157" t="s">
        <v>1833</v>
      </c>
      <c r="E188">
        <v>27</v>
      </c>
      <c r="F188" t="s">
        <v>3031</v>
      </c>
      <c r="G188" t="s">
        <v>635</v>
      </c>
      <c r="H188" s="157" t="s">
        <v>3104</v>
      </c>
      <c r="I188" s="157" t="s">
        <v>3104</v>
      </c>
      <c r="J188" t="s">
        <v>252</v>
      </c>
      <c r="L188" s="157" t="s">
        <v>2611</v>
      </c>
      <c r="N188">
        <v>0</v>
      </c>
      <c r="O188">
        <v>0</v>
      </c>
      <c r="P188">
        <v>0</v>
      </c>
    </row>
    <row r="189" spans="1:16" x14ac:dyDescent="0.2">
      <c r="A189" t="s">
        <v>3072</v>
      </c>
      <c r="B189">
        <v>10202</v>
      </c>
      <c r="C189" t="s">
        <v>2027</v>
      </c>
      <c r="D189" s="157" t="s">
        <v>1833</v>
      </c>
      <c r="E189">
        <v>28</v>
      </c>
      <c r="F189" t="s">
        <v>3032</v>
      </c>
      <c r="G189" t="s">
        <v>783</v>
      </c>
      <c r="H189" s="157" t="s">
        <v>3105</v>
      </c>
      <c r="I189" s="157" t="s">
        <v>3105</v>
      </c>
      <c r="J189" t="s">
        <v>252</v>
      </c>
      <c r="L189" s="157" t="s">
        <v>2611</v>
      </c>
      <c r="N189">
        <v>0</v>
      </c>
      <c r="O189">
        <v>0</v>
      </c>
      <c r="P189">
        <v>0</v>
      </c>
    </row>
    <row r="190" spans="1:16" x14ac:dyDescent="0.2">
      <c r="A190" t="s">
        <v>3072</v>
      </c>
      <c r="B190">
        <v>10202</v>
      </c>
      <c r="C190" t="s">
        <v>2027</v>
      </c>
      <c r="D190" s="157" t="s">
        <v>1833</v>
      </c>
      <c r="E190">
        <v>29</v>
      </c>
      <c r="F190" t="s">
        <v>3033</v>
      </c>
      <c r="G190" t="s">
        <v>668</v>
      </c>
      <c r="H190" s="157" t="s">
        <v>3106</v>
      </c>
      <c r="I190" s="157" t="s">
        <v>3106</v>
      </c>
      <c r="J190" t="s">
        <v>252</v>
      </c>
      <c r="L190" s="157" t="s">
        <v>2611</v>
      </c>
      <c r="N190">
        <v>0</v>
      </c>
      <c r="O190">
        <v>0</v>
      </c>
      <c r="P190">
        <v>0</v>
      </c>
    </row>
    <row r="191" spans="1:16" x14ac:dyDescent="0.2">
      <c r="A191" t="s">
        <v>3072</v>
      </c>
      <c r="B191">
        <v>10202</v>
      </c>
      <c r="C191" t="s">
        <v>2027</v>
      </c>
      <c r="D191" s="157" t="s">
        <v>1833</v>
      </c>
      <c r="E191">
        <v>30</v>
      </c>
      <c r="F191" t="s">
        <v>3034</v>
      </c>
      <c r="G191" t="s">
        <v>680</v>
      </c>
      <c r="H191" s="157" t="s">
        <v>3107</v>
      </c>
      <c r="I191" s="157" t="s">
        <v>3107</v>
      </c>
      <c r="J191" t="s">
        <v>252</v>
      </c>
      <c r="L191" s="157" t="s">
        <v>2611</v>
      </c>
      <c r="N191">
        <v>0</v>
      </c>
      <c r="O191">
        <v>0</v>
      </c>
      <c r="P191">
        <v>0</v>
      </c>
    </row>
    <row r="192" spans="1:16" x14ac:dyDescent="0.2">
      <c r="A192" t="s">
        <v>3072</v>
      </c>
      <c r="B192">
        <v>10202</v>
      </c>
      <c r="C192" t="s">
        <v>2027</v>
      </c>
      <c r="D192" s="157" t="s">
        <v>1833</v>
      </c>
      <c r="E192">
        <v>31</v>
      </c>
      <c r="F192" t="s">
        <v>3035</v>
      </c>
      <c r="G192" t="s">
        <v>689</v>
      </c>
      <c r="H192" s="157" t="s">
        <v>3108</v>
      </c>
      <c r="I192" s="157" t="s">
        <v>3108</v>
      </c>
      <c r="J192" t="s">
        <v>252</v>
      </c>
      <c r="L192" s="157" t="s">
        <v>2611</v>
      </c>
      <c r="N192">
        <v>0</v>
      </c>
      <c r="O192">
        <v>0</v>
      </c>
      <c r="P192">
        <v>0</v>
      </c>
    </row>
    <row r="193" spans="1:16" x14ac:dyDescent="0.2">
      <c r="A193" t="s">
        <v>3072</v>
      </c>
      <c r="B193">
        <v>10202</v>
      </c>
      <c r="C193" t="s">
        <v>2027</v>
      </c>
      <c r="D193" s="157" t="s">
        <v>1833</v>
      </c>
      <c r="E193">
        <v>32</v>
      </c>
      <c r="F193" t="s">
        <v>3036</v>
      </c>
      <c r="G193" t="s">
        <v>222</v>
      </c>
      <c r="H193" s="157" t="s">
        <v>3109</v>
      </c>
      <c r="I193" s="157" t="s">
        <v>3109</v>
      </c>
      <c r="J193" t="s">
        <v>252</v>
      </c>
      <c r="L193" s="157" t="s">
        <v>2611</v>
      </c>
      <c r="N193">
        <v>0</v>
      </c>
      <c r="O193">
        <v>0</v>
      </c>
      <c r="P193">
        <v>0</v>
      </c>
    </row>
    <row r="194" spans="1:16" x14ac:dyDescent="0.2">
      <c r="A194" t="s">
        <v>3072</v>
      </c>
      <c r="B194">
        <v>10202</v>
      </c>
      <c r="C194" t="s">
        <v>2027</v>
      </c>
      <c r="D194" s="157" t="s">
        <v>1833</v>
      </c>
      <c r="E194">
        <v>33</v>
      </c>
      <c r="F194" t="s">
        <v>3037</v>
      </c>
      <c r="G194" t="s">
        <v>228</v>
      </c>
      <c r="H194" s="157" t="s">
        <v>3110</v>
      </c>
      <c r="I194" s="157" t="s">
        <v>3110</v>
      </c>
      <c r="J194" t="s">
        <v>252</v>
      </c>
      <c r="L194" s="157" t="s">
        <v>2611</v>
      </c>
      <c r="N194">
        <v>0</v>
      </c>
      <c r="O194">
        <v>0</v>
      </c>
      <c r="P194">
        <v>0</v>
      </c>
    </row>
    <row r="195" spans="1:16" x14ac:dyDescent="0.2">
      <c r="A195" t="s">
        <v>3072</v>
      </c>
      <c r="B195">
        <v>10202</v>
      </c>
      <c r="C195" t="s">
        <v>2027</v>
      </c>
      <c r="D195" s="157" t="s">
        <v>1833</v>
      </c>
      <c r="E195">
        <v>34</v>
      </c>
      <c r="F195" t="s">
        <v>2915</v>
      </c>
      <c r="G195" t="s">
        <v>692</v>
      </c>
      <c r="H195" s="157" t="s">
        <v>3111</v>
      </c>
      <c r="I195" s="157" t="s">
        <v>3111</v>
      </c>
      <c r="J195" t="s">
        <v>252</v>
      </c>
      <c r="L195" s="157" t="s">
        <v>2611</v>
      </c>
      <c r="N195">
        <v>0</v>
      </c>
      <c r="O195">
        <v>0</v>
      </c>
      <c r="P195">
        <v>0</v>
      </c>
    </row>
    <row r="196" spans="1:16" x14ac:dyDescent="0.2">
      <c r="A196" t="s">
        <v>3072</v>
      </c>
      <c r="B196">
        <v>10202</v>
      </c>
      <c r="C196" t="s">
        <v>2027</v>
      </c>
      <c r="D196" s="157" t="s">
        <v>1833</v>
      </c>
      <c r="E196">
        <v>35</v>
      </c>
      <c r="F196" t="s">
        <v>2916</v>
      </c>
      <c r="G196" t="s">
        <v>695</v>
      </c>
      <c r="H196" s="157" t="s">
        <v>3112</v>
      </c>
      <c r="I196" s="157" t="s">
        <v>3112</v>
      </c>
      <c r="J196" t="s">
        <v>252</v>
      </c>
      <c r="L196" s="157" t="s">
        <v>2611</v>
      </c>
      <c r="N196">
        <v>0</v>
      </c>
      <c r="O196">
        <v>0</v>
      </c>
      <c r="P196">
        <v>0</v>
      </c>
    </row>
    <row r="197" spans="1:16" x14ac:dyDescent="0.2">
      <c r="A197" t="s">
        <v>3072</v>
      </c>
      <c r="B197">
        <v>10202</v>
      </c>
      <c r="C197" t="s">
        <v>2027</v>
      </c>
      <c r="D197" s="157" t="s">
        <v>1833</v>
      </c>
      <c r="E197">
        <v>36</v>
      </c>
      <c r="F197" t="s">
        <v>2917</v>
      </c>
      <c r="G197" t="s">
        <v>697</v>
      </c>
      <c r="H197" s="157" t="s">
        <v>3113</v>
      </c>
      <c r="I197" s="157" t="s">
        <v>3113</v>
      </c>
      <c r="J197" t="s">
        <v>252</v>
      </c>
      <c r="L197" s="157" t="s">
        <v>2611</v>
      </c>
      <c r="N197">
        <v>0</v>
      </c>
      <c r="O197">
        <v>0</v>
      </c>
      <c r="P197">
        <v>0</v>
      </c>
    </row>
    <row r="198" spans="1:16" x14ac:dyDescent="0.2">
      <c r="A198" t="s">
        <v>3072</v>
      </c>
      <c r="B198">
        <v>10202</v>
      </c>
      <c r="C198" t="s">
        <v>2027</v>
      </c>
      <c r="D198" s="157" t="s">
        <v>1833</v>
      </c>
      <c r="E198">
        <v>37</v>
      </c>
      <c r="F198" t="s">
        <v>2918</v>
      </c>
      <c r="G198" t="s">
        <v>695</v>
      </c>
      <c r="H198" s="157" t="s">
        <v>3114</v>
      </c>
      <c r="I198" s="157" t="s">
        <v>3114</v>
      </c>
      <c r="J198" t="s">
        <v>252</v>
      </c>
      <c r="L198" s="157" t="s">
        <v>2611</v>
      </c>
      <c r="N198">
        <v>0</v>
      </c>
      <c r="O198">
        <v>0</v>
      </c>
      <c r="P198">
        <v>0</v>
      </c>
    </row>
    <row r="199" spans="1:16" x14ac:dyDescent="0.2">
      <c r="A199" t="s">
        <v>3072</v>
      </c>
      <c r="B199">
        <v>10202</v>
      </c>
      <c r="C199" t="s">
        <v>2027</v>
      </c>
      <c r="D199" s="157" t="s">
        <v>1833</v>
      </c>
      <c r="E199">
        <v>38</v>
      </c>
      <c r="F199" t="s">
        <v>2919</v>
      </c>
      <c r="G199" t="s">
        <v>692</v>
      </c>
      <c r="H199" s="157" t="s">
        <v>3115</v>
      </c>
      <c r="I199" s="157" t="s">
        <v>3115</v>
      </c>
      <c r="J199" t="s">
        <v>252</v>
      </c>
      <c r="L199" s="157" t="s">
        <v>2611</v>
      </c>
      <c r="N199">
        <v>0</v>
      </c>
      <c r="O199">
        <v>0</v>
      </c>
      <c r="P199">
        <v>0</v>
      </c>
    </row>
    <row r="200" spans="1:16" x14ac:dyDescent="0.2">
      <c r="A200" t="s">
        <v>3072</v>
      </c>
      <c r="B200">
        <v>10202</v>
      </c>
      <c r="C200" t="s">
        <v>2027</v>
      </c>
      <c r="D200" s="157" t="s">
        <v>1833</v>
      </c>
      <c r="E200">
        <v>39</v>
      </c>
      <c r="F200" t="s">
        <v>3038</v>
      </c>
      <c r="G200" t="s">
        <v>231</v>
      </c>
      <c r="H200" s="157" t="s">
        <v>3116</v>
      </c>
      <c r="I200" s="157" t="s">
        <v>3116</v>
      </c>
      <c r="J200" t="s">
        <v>252</v>
      </c>
      <c r="L200" s="157" t="s">
        <v>2611</v>
      </c>
      <c r="N200">
        <v>0</v>
      </c>
      <c r="O200">
        <v>0</v>
      </c>
      <c r="P200">
        <v>0</v>
      </c>
    </row>
    <row r="201" spans="1:16" x14ac:dyDescent="0.2">
      <c r="A201" t="s">
        <v>3072</v>
      </c>
      <c r="B201">
        <v>10202</v>
      </c>
      <c r="C201" t="s">
        <v>2027</v>
      </c>
      <c r="D201" s="157" t="s">
        <v>1833</v>
      </c>
      <c r="E201">
        <v>40</v>
      </c>
      <c r="F201" t="s">
        <v>3039</v>
      </c>
      <c r="G201" t="s">
        <v>237</v>
      </c>
      <c r="H201" s="157" t="s">
        <v>3117</v>
      </c>
      <c r="I201" s="157" t="s">
        <v>3117</v>
      </c>
      <c r="J201" t="s">
        <v>252</v>
      </c>
      <c r="L201" s="157" t="s">
        <v>2611</v>
      </c>
      <c r="N201">
        <v>0</v>
      </c>
      <c r="O201">
        <v>0</v>
      </c>
      <c r="P201">
        <v>0</v>
      </c>
    </row>
    <row r="202" spans="1:16" x14ac:dyDescent="0.2">
      <c r="A202" t="s">
        <v>3072</v>
      </c>
      <c r="B202">
        <v>10202</v>
      </c>
      <c r="C202" t="s">
        <v>2027</v>
      </c>
      <c r="D202" s="157" t="s">
        <v>1833</v>
      </c>
      <c r="E202">
        <v>41</v>
      </c>
      <c r="F202" t="s">
        <v>3040</v>
      </c>
      <c r="G202" t="s">
        <v>465</v>
      </c>
      <c r="H202" s="157" t="s">
        <v>3118</v>
      </c>
      <c r="I202" s="157" t="s">
        <v>3118</v>
      </c>
      <c r="J202" t="s">
        <v>252</v>
      </c>
      <c r="L202" s="157" t="s">
        <v>2611</v>
      </c>
      <c r="N202">
        <v>0</v>
      </c>
      <c r="O202">
        <v>0</v>
      </c>
      <c r="P202">
        <v>0</v>
      </c>
    </row>
    <row r="203" spans="1:16" x14ac:dyDescent="0.2">
      <c r="A203" t="s">
        <v>3072</v>
      </c>
      <c r="B203">
        <v>10202</v>
      </c>
      <c r="C203" t="s">
        <v>2027</v>
      </c>
      <c r="D203" s="157" t="s">
        <v>1833</v>
      </c>
      <c r="E203">
        <v>42</v>
      </c>
      <c r="F203" t="s">
        <v>3041</v>
      </c>
      <c r="G203" t="s">
        <v>706</v>
      </c>
      <c r="H203" s="157" t="s">
        <v>3119</v>
      </c>
      <c r="I203" s="157" t="s">
        <v>3119</v>
      </c>
      <c r="J203" t="s">
        <v>252</v>
      </c>
      <c r="L203" s="157" t="s">
        <v>2611</v>
      </c>
      <c r="N203">
        <v>0</v>
      </c>
      <c r="O203">
        <v>0</v>
      </c>
      <c r="P203">
        <v>0</v>
      </c>
    </row>
    <row r="204" spans="1:16" x14ac:dyDescent="0.2">
      <c r="A204" t="s">
        <v>3072</v>
      </c>
      <c r="B204">
        <v>10202</v>
      </c>
      <c r="C204" t="s">
        <v>2027</v>
      </c>
      <c r="D204" s="157" t="s">
        <v>1833</v>
      </c>
      <c r="E204">
        <v>43</v>
      </c>
      <c r="F204" t="s">
        <v>3042</v>
      </c>
      <c r="G204" t="s">
        <v>252</v>
      </c>
      <c r="H204" s="157" t="s">
        <v>3120</v>
      </c>
      <c r="I204" s="157" t="s">
        <v>3120</v>
      </c>
      <c r="J204" t="s">
        <v>252</v>
      </c>
      <c r="L204" s="157" t="s">
        <v>2611</v>
      </c>
      <c r="N204">
        <v>1</v>
      </c>
      <c r="O204">
        <v>0</v>
      </c>
      <c r="P204">
        <v>2</v>
      </c>
    </row>
    <row r="205" spans="1:16" x14ac:dyDescent="0.2">
      <c r="A205" t="s">
        <v>3121</v>
      </c>
      <c r="B205">
        <v>10202</v>
      </c>
      <c r="C205" t="s">
        <v>2027</v>
      </c>
      <c r="D205" s="157" t="s">
        <v>1877</v>
      </c>
      <c r="E205">
        <v>1</v>
      </c>
      <c r="F205" t="s">
        <v>2876</v>
      </c>
      <c r="G205" t="s">
        <v>730</v>
      </c>
      <c r="H205" s="157" t="s">
        <v>3122</v>
      </c>
      <c r="I205" s="157" t="s">
        <v>3122</v>
      </c>
      <c r="J205" t="s">
        <v>252</v>
      </c>
      <c r="L205" s="157" t="s">
        <v>2611</v>
      </c>
      <c r="N205">
        <v>0</v>
      </c>
      <c r="O205">
        <v>1</v>
      </c>
      <c r="P205">
        <v>1</v>
      </c>
    </row>
    <row r="206" spans="1:16" x14ac:dyDescent="0.2">
      <c r="A206" t="s">
        <v>3121</v>
      </c>
      <c r="B206">
        <v>10202</v>
      </c>
      <c r="C206" t="s">
        <v>2027</v>
      </c>
      <c r="D206" s="157" t="s">
        <v>1877</v>
      </c>
      <c r="E206">
        <v>2</v>
      </c>
      <c r="F206" t="s">
        <v>3010</v>
      </c>
      <c r="G206" t="s">
        <v>733</v>
      </c>
      <c r="H206" s="157" t="s">
        <v>2979</v>
      </c>
      <c r="I206" s="157" t="s">
        <v>2979</v>
      </c>
      <c r="J206" t="s">
        <v>252</v>
      </c>
      <c r="L206" s="157" t="s">
        <v>2611</v>
      </c>
      <c r="N206">
        <v>0</v>
      </c>
      <c r="O206">
        <v>0</v>
      </c>
      <c r="P206">
        <v>0</v>
      </c>
    </row>
    <row r="207" spans="1:16" x14ac:dyDescent="0.2">
      <c r="A207" t="s">
        <v>3121</v>
      </c>
      <c r="B207">
        <v>10202</v>
      </c>
      <c r="C207" t="s">
        <v>2027</v>
      </c>
      <c r="D207" s="157" t="s">
        <v>1877</v>
      </c>
      <c r="E207">
        <v>3</v>
      </c>
      <c r="F207" t="s">
        <v>3011</v>
      </c>
      <c r="G207" t="s">
        <v>736</v>
      </c>
      <c r="H207" s="157" t="s">
        <v>3123</v>
      </c>
      <c r="I207" s="157" t="s">
        <v>3123</v>
      </c>
      <c r="J207" t="s">
        <v>252</v>
      </c>
      <c r="L207" s="157" t="s">
        <v>2611</v>
      </c>
      <c r="N207">
        <v>0</v>
      </c>
      <c r="O207">
        <v>0</v>
      </c>
      <c r="P207">
        <v>0</v>
      </c>
    </row>
    <row r="208" spans="1:16" x14ac:dyDescent="0.2">
      <c r="A208" t="s">
        <v>3125</v>
      </c>
      <c r="B208">
        <v>10202</v>
      </c>
      <c r="C208" t="s">
        <v>3078</v>
      </c>
      <c r="D208" s="157" t="s">
        <v>3126</v>
      </c>
      <c r="E208">
        <v>4</v>
      </c>
      <c r="F208" t="s">
        <v>3051</v>
      </c>
      <c r="G208" t="s">
        <v>1794</v>
      </c>
      <c r="H208" s="157" t="s">
        <v>3124</v>
      </c>
      <c r="I208" s="157" t="s">
        <v>3127</v>
      </c>
      <c r="J208" t="s">
        <v>1788</v>
      </c>
      <c r="L208" s="157" t="s">
        <v>2611</v>
      </c>
      <c r="N208">
        <v>0</v>
      </c>
      <c r="O208">
        <v>0</v>
      </c>
      <c r="P208">
        <v>0</v>
      </c>
    </row>
    <row r="209" spans="1:16" x14ac:dyDescent="0.2">
      <c r="A209" t="s">
        <v>3121</v>
      </c>
      <c r="B209">
        <v>10202</v>
      </c>
      <c r="C209" t="s">
        <v>2027</v>
      </c>
      <c r="D209" s="157" t="s">
        <v>1877</v>
      </c>
      <c r="E209">
        <v>5</v>
      </c>
      <c r="F209" t="s">
        <v>3011</v>
      </c>
      <c r="G209" t="s">
        <v>736</v>
      </c>
      <c r="H209" s="157" t="s">
        <v>3128</v>
      </c>
      <c r="I209" s="157" t="s">
        <v>3128</v>
      </c>
      <c r="J209" t="s">
        <v>252</v>
      </c>
      <c r="L209" s="157" t="s">
        <v>2611</v>
      </c>
      <c r="N209">
        <v>0</v>
      </c>
      <c r="O209">
        <v>0</v>
      </c>
      <c r="P209">
        <v>0</v>
      </c>
    </row>
    <row r="210" spans="1:16" x14ac:dyDescent="0.2">
      <c r="A210" t="s">
        <v>3121</v>
      </c>
      <c r="B210">
        <v>10202</v>
      </c>
      <c r="C210" t="s">
        <v>2027</v>
      </c>
      <c r="D210" s="157" t="s">
        <v>1877</v>
      </c>
      <c r="E210">
        <v>6</v>
      </c>
      <c r="F210" t="s">
        <v>3010</v>
      </c>
      <c r="G210" t="s">
        <v>733</v>
      </c>
      <c r="H210" s="157" t="s">
        <v>2983</v>
      </c>
      <c r="I210" s="157" t="s">
        <v>2983</v>
      </c>
      <c r="J210" t="s">
        <v>252</v>
      </c>
      <c r="L210" s="157" t="s">
        <v>2611</v>
      </c>
      <c r="N210">
        <v>0</v>
      </c>
      <c r="O210">
        <v>0</v>
      </c>
      <c r="P210">
        <v>0</v>
      </c>
    </row>
    <row r="211" spans="1:16" x14ac:dyDescent="0.2">
      <c r="A211" t="s">
        <v>3121</v>
      </c>
      <c r="B211">
        <v>10202</v>
      </c>
      <c r="C211" t="s">
        <v>2027</v>
      </c>
      <c r="D211" s="157" t="s">
        <v>1877</v>
      </c>
      <c r="E211">
        <v>7</v>
      </c>
      <c r="F211" t="s">
        <v>3012</v>
      </c>
      <c r="G211" t="s">
        <v>742</v>
      </c>
      <c r="H211" s="157" t="s">
        <v>2985</v>
      </c>
      <c r="I211" s="157" t="s">
        <v>2985</v>
      </c>
      <c r="J211" t="s">
        <v>252</v>
      </c>
      <c r="L211" s="157" t="s">
        <v>2611</v>
      </c>
      <c r="N211">
        <v>0</v>
      </c>
      <c r="O211">
        <v>0</v>
      </c>
      <c r="P211">
        <v>0</v>
      </c>
    </row>
    <row r="212" spans="1:16" x14ac:dyDescent="0.2">
      <c r="A212" t="s">
        <v>3121</v>
      </c>
      <c r="B212">
        <v>10202</v>
      </c>
      <c r="C212" t="s">
        <v>2027</v>
      </c>
      <c r="D212" s="157" t="s">
        <v>1877</v>
      </c>
      <c r="E212">
        <v>8</v>
      </c>
      <c r="F212" t="s">
        <v>3013</v>
      </c>
      <c r="G212" t="s">
        <v>744</v>
      </c>
      <c r="H212" s="157" t="s">
        <v>3129</v>
      </c>
      <c r="I212" s="157" t="s">
        <v>3129</v>
      </c>
      <c r="J212" t="s">
        <v>252</v>
      </c>
      <c r="L212" s="157" t="s">
        <v>2611</v>
      </c>
      <c r="N212">
        <v>0</v>
      </c>
      <c r="O212">
        <v>0</v>
      </c>
      <c r="P212">
        <v>0</v>
      </c>
    </row>
    <row r="213" spans="1:16" x14ac:dyDescent="0.2">
      <c r="A213" t="s">
        <v>3121</v>
      </c>
      <c r="B213">
        <v>10202</v>
      </c>
      <c r="C213" t="s">
        <v>2027</v>
      </c>
      <c r="D213" s="157" t="s">
        <v>1877</v>
      </c>
      <c r="E213">
        <v>9</v>
      </c>
      <c r="F213" t="s">
        <v>3014</v>
      </c>
      <c r="G213" t="s">
        <v>747</v>
      </c>
      <c r="H213" s="157" t="s">
        <v>2986</v>
      </c>
      <c r="I213" s="157" t="s">
        <v>2986</v>
      </c>
      <c r="J213" t="s">
        <v>252</v>
      </c>
      <c r="L213" s="157" t="s">
        <v>2611</v>
      </c>
      <c r="N213">
        <v>0</v>
      </c>
      <c r="O213">
        <v>0</v>
      </c>
      <c r="P213">
        <v>0</v>
      </c>
    </row>
    <row r="214" spans="1:16" x14ac:dyDescent="0.2">
      <c r="A214" t="s">
        <v>3121</v>
      </c>
      <c r="B214">
        <v>10202</v>
      </c>
      <c r="C214" t="s">
        <v>2027</v>
      </c>
      <c r="D214" s="157" t="s">
        <v>1877</v>
      </c>
      <c r="E214">
        <v>10</v>
      </c>
      <c r="F214" t="s">
        <v>3015</v>
      </c>
      <c r="G214" t="s">
        <v>750</v>
      </c>
      <c r="H214" s="157" t="s">
        <v>3130</v>
      </c>
      <c r="I214" s="157" t="s">
        <v>3130</v>
      </c>
      <c r="J214" t="s">
        <v>252</v>
      </c>
      <c r="L214" s="157" t="s">
        <v>2611</v>
      </c>
      <c r="N214">
        <v>0</v>
      </c>
      <c r="O214">
        <v>0</v>
      </c>
      <c r="P214">
        <v>0</v>
      </c>
    </row>
    <row r="215" spans="1:16" x14ac:dyDescent="0.2">
      <c r="A215" t="s">
        <v>3121</v>
      </c>
      <c r="B215">
        <v>10202</v>
      </c>
      <c r="C215" t="s">
        <v>2027</v>
      </c>
      <c r="D215" s="157" t="s">
        <v>1877</v>
      </c>
      <c r="E215">
        <v>11</v>
      </c>
      <c r="F215" t="s">
        <v>3016</v>
      </c>
      <c r="G215" t="s">
        <v>753</v>
      </c>
      <c r="H215" s="157" t="s">
        <v>3131</v>
      </c>
      <c r="I215" s="157" t="s">
        <v>3131</v>
      </c>
      <c r="J215" t="s">
        <v>252</v>
      </c>
      <c r="L215" s="157" t="s">
        <v>2611</v>
      </c>
      <c r="N215">
        <v>0</v>
      </c>
      <c r="O215">
        <v>0</v>
      </c>
      <c r="P215">
        <v>0</v>
      </c>
    </row>
    <row r="216" spans="1:16" x14ac:dyDescent="0.2">
      <c r="A216" t="s">
        <v>3121</v>
      </c>
      <c r="B216">
        <v>10202</v>
      </c>
      <c r="C216" t="s">
        <v>2027</v>
      </c>
      <c r="D216" s="157" t="s">
        <v>1877</v>
      </c>
      <c r="E216">
        <v>12</v>
      </c>
      <c r="F216" t="s">
        <v>3017</v>
      </c>
      <c r="G216" t="s">
        <v>756</v>
      </c>
      <c r="H216" s="157" t="s">
        <v>2988</v>
      </c>
      <c r="I216" s="157" t="s">
        <v>2988</v>
      </c>
      <c r="J216" t="s">
        <v>252</v>
      </c>
      <c r="L216" s="157" t="s">
        <v>2611</v>
      </c>
      <c r="N216">
        <v>0</v>
      </c>
      <c r="O216">
        <v>0</v>
      </c>
      <c r="P216">
        <v>0</v>
      </c>
    </row>
    <row r="217" spans="1:16" x14ac:dyDescent="0.2">
      <c r="A217" t="s">
        <v>3121</v>
      </c>
      <c r="B217">
        <v>10202</v>
      </c>
      <c r="C217" t="s">
        <v>2027</v>
      </c>
      <c r="D217" s="157" t="s">
        <v>1877</v>
      </c>
      <c r="E217">
        <v>13</v>
      </c>
      <c r="F217" t="s">
        <v>3018</v>
      </c>
      <c r="G217" t="s">
        <v>759</v>
      </c>
      <c r="H217" s="157" t="s">
        <v>3132</v>
      </c>
      <c r="I217" s="157" t="s">
        <v>3132</v>
      </c>
      <c r="J217" t="s">
        <v>252</v>
      </c>
      <c r="L217" s="157" t="s">
        <v>2611</v>
      </c>
      <c r="N217">
        <v>0</v>
      </c>
      <c r="O217">
        <v>0</v>
      </c>
      <c r="P217">
        <v>0</v>
      </c>
    </row>
    <row r="218" spans="1:16" x14ac:dyDescent="0.2">
      <c r="A218" t="s">
        <v>3121</v>
      </c>
      <c r="B218">
        <v>10202</v>
      </c>
      <c r="C218" t="s">
        <v>2027</v>
      </c>
      <c r="D218" s="157" t="s">
        <v>1877</v>
      </c>
      <c r="E218">
        <v>14</v>
      </c>
      <c r="F218" t="s">
        <v>3019</v>
      </c>
      <c r="G218" t="s">
        <v>762</v>
      </c>
      <c r="H218" s="157" t="s">
        <v>3133</v>
      </c>
      <c r="I218" s="157" t="s">
        <v>3133</v>
      </c>
      <c r="J218" t="s">
        <v>252</v>
      </c>
      <c r="L218" s="157" t="s">
        <v>2611</v>
      </c>
      <c r="N218">
        <v>0</v>
      </c>
      <c r="O218">
        <v>0</v>
      </c>
      <c r="P218">
        <v>0</v>
      </c>
    </row>
    <row r="219" spans="1:16" x14ac:dyDescent="0.2">
      <c r="A219" t="s">
        <v>3121</v>
      </c>
      <c r="B219">
        <v>10202</v>
      </c>
      <c r="C219" t="s">
        <v>2027</v>
      </c>
      <c r="D219" s="157" t="s">
        <v>1877</v>
      </c>
      <c r="E219">
        <v>15</v>
      </c>
      <c r="F219" t="s">
        <v>3020</v>
      </c>
      <c r="G219" t="s">
        <v>765</v>
      </c>
      <c r="H219" s="157" t="s">
        <v>3134</v>
      </c>
      <c r="I219" s="157" t="s">
        <v>3134</v>
      </c>
      <c r="J219" t="s">
        <v>252</v>
      </c>
      <c r="L219" s="157" t="s">
        <v>2611</v>
      </c>
      <c r="N219">
        <v>0</v>
      </c>
      <c r="O219">
        <v>0</v>
      </c>
      <c r="P219">
        <v>0</v>
      </c>
    </row>
    <row r="220" spans="1:16" x14ac:dyDescent="0.2">
      <c r="A220" t="s">
        <v>3121</v>
      </c>
      <c r="B220">
        <v>10202</v>
      </c>
      <c r="C220" t="s">
        <v>2027</v>
      </c>
      <c r="D220" s="157" t="s">
        <v>1877</v>
      </c>
      <c r="E220">
        <v>16</v>
      </c>
      <c r="F220" t="s">
        <v>3021</v>
      </c>
      <c r="G220" t="s">
        <v>768</v>
      </c>
      <c r="H220" s="157" t="s">
        <v>3135</v>
      </c>
      <c r="I220" s="157" t="s">
        <v>3135</v>
      </c>
      <c r="J220" t="s">
        <v>252</v>
      </c>
      <c r="L220" s="157" t="s">
        <v>2611</v>
      </c>
      <c r="N220">
        <v>0</v>
      </c>
      <c r="O220">
        <v>0</v>
      </c>
      <c r="P220">
        <v>0</v>
      </c>
    </row>
    <row r="221" spans="1:16" x14ac:dyDescent="0.2">
      <c r="A221" t="s">
        <v>3121</v>
      </c>
      <c r="B221">
        <v>10202</v>
      </c>
      <c r="C221" t="s">
        <v>2027</v>
      </c>
      <c r="D221" s="157" t="s">
        <v>1877</v>
      </c>
      <c r="E221">
        <v>17</v>
      </c>
      <c r="F221" t="s">
        <v>3022</v>
      </c>
      <c r="G221" t="s">
        <v>771</v>
      </c>
      <c r="H221" s="157" t="s">
        <v>3136</v>
      </c>
      <c r="I221" s="157" t="s">
        <v>3136</v>
      </c>
      <c r="J221" t="s">
        <v>252</v>
      </c>
      <c r="L221" s="157" t="s">
        <v>2611</v>
      </c>
      <c r="N221">
        <v>0</v>
      </c>
      <c r="O221">
        <v>0</v>
      </c>
      <c r="P221">
        <v>0</v>
      </c>
    </row>
    <row r="222" spans="1:16" x14ac:dyDescent="0.2">
      <c r="A222" t="s">
        <v>3121</v>
      </c>
      <c r="B222">
        <v>10202</v>
      </c>
      <c r="C222" t="s">
        <v>2027</v>
      </c>
      <c r="D222" s="157" t="s">
        <v>1877</v>
      </c>
      <c r="E222">
        <v>18</v>
      </c>
      <c r="F222" t="s">
        <v>3023</v>
      </c>
      <c r="G222" t="s">
        <v>774</v>
      </c>
      <c r="H222" s="157" t="s">
        <v>3137</v>
      </c>
      <c r="I222" s="157" t="s">
        <v>3137</v>
      </c>
      <c r="J222" t="s">
        <v>252</v>
      </c>
      <c r="L222" s="157" t="s">
        <v>2611</v>
      </c>
      <c r="N222">
        <v>0</v>
      </c>
      <c r="O222">
        <v>0</v>
      </c>
      <c r="P222">
        <v>0</v>
      </c>
    </row>
    <row r="223" spans="1:16" x14ac:dyDescent="0.2">
      <c r="A223" t="s">
        <v>3121</v>
      </c>
      <c r="B223">
        <v>10202</v>
      </c>
      <c r="C223" t="s">
        <v>2027</v>
      </c>
      <c r="D223" s="157" t="s">
        <v>1877</v>
      </c>
      <c r="E223">
        <v>19</v>
      </c>
      <c r="F223" t="s">
        <v>3024</v>
      </c>
      <c r="G223" t="s">
        <v>777</v>
      </c>
      <c r="H223" s="157" t="s">
        <v>3138</v>
      </c>
      <c r="I223" s="157" t="s">
        <v>3138</v>
      </c>
      <c r="J223" t="s">
        <v>252</v>
      </c>
      <c r="L223" s="157" t="s">
        <v>2611</v>
      </c>
      <c r="N223">
        <v>0</v>
      </c>
      <c r="O223">
        <v>0</v>
      </c>
      <c r="P223">
        <v>0</v>
      </c>
    </row>
    <row r="224" spans="1:16" x14ac:dyDescent="0.2">
      <c r="A224" t="s">
        <v>3121</v>
      </c>
      <c r="B224">
        <v>10202</v>
      </c>
      <c r="C224" t="s">
        <v>2027</v>
      </c>
      <c r="D224" s="157" t="s">
        <v>1877</v>
      </c>
      <c r="E224">
        <v>20</v>
      </c>
      <c r="F224" t="s">
        <v>3025</v>
      </c>
      <c r="G224" t="s">
        <v>780</v>
      </c>
      <c r="H224" s="157" t="s">
        <v>3139</v>
      </c>
      <c r="I224" s="157" t="s">
        <v>3139</v>
      </c>
      <c r="J224" t="s">
        <v>252</v>
      </c>
      <c r="L224" s="157" t="s">
        <v>2611</v>
      </c>
      <c r="N224">
        <v>0</v>
      </c>
      <c r="O224">
        <v>0</v>
      </c>
      <c r="P224">
        <v>0</v>
      </c>
    </row>
    <row r="225" spans="1:16" x14ac:dyDescent="0.2">
      <c r="A225" t="s">
        <v>3121</v>
      </c>
      <c r="B225">
        <v>10202</v>
      </c>
      <c r="C225" t="s">
        <v>2027</v>
      </c>
      <c r="D225" s="157" t="s">
        <v>1877</v>
      </c>
      <c r="E225">
        <v>21</v>
      </c>
      <c r="F225" t="s">
        <v>3026</v>
      </c>
      <c r="G225" t="s">
        <v>596</v>
      </c>
      <c r="H225" s="157" t="s">
        <v>2997</v>
      </c>
      <c r="I225" s="157" t="s">
        <v>2997</v>
      </c>
      <c r="J225" t="s">
        <v>252</v>
      </c>
      <c r="L225" s="157" t="s">
        <v>2611</v>
      </c>
      <c r="N225">
        <v>0</v>
      </c>
      <c r="O225">
        <v>0</v>
      </c>
      <c r="P225">
        <v>0</v>
      </c>
    </row>
    <row r="226" spans="1:16" x14ac:dyDescent="0.2">
      <c r="A226" t="s">
        <v>3121</v>
      </c>
      <c r="B226">
        <v>10202</v>
      </c>
      <c r="C226" t="s">
        <v>2027</v>
      </c>
      <c r="D226" s="157" t="s">
        <v>1877</v>
      </c>
      <c r="E226">
        <v>22</v>
      </c>
      <c r="F226" t="s">
        <v>3027</v>
      </c>
      <c r="G226" t="s">
        <v>608</v>
      </c>
      <c r="H226" s="157" t="s">
        <v>3001</v>
      </c>
      <c r="I226" s="157" t="s">
        <v>3001</v>
      </c>
      <c r="J226" t="s">
        <v>252</v>
      </c>
      <c r="L226" s="157" t="s">
        <v>2611</v>
      </c>
      <c r="N226">
        <v>0</v>
      </c>
      <c r="O226">
        <v>0</v>
      </c>
      <c r="P226">
        <v>0</v>
      </c>
    </row>
    <row r="227" spans="1:16" x14ac:dyDescent="0.2">
      <c r="A227" t="s">
        <v>3121</v>
      </c>
      <c r="B227">
        <v>10202</v>
      </c>
      <c r="C227" t="s">
        <v>2027</v>
      </c>
      <c r="D227" s="157" t="s">
        <v>1877</v>
      </c>
      <c r="E227">
        <v>23</v>
      </c>
      <c r="F227" t="s">
        <v>3028</v>
      </c>
      <c r="G227" t="s">
        <v>617</v>
      </c>
      <c r="H227" s="157" t="s">
        <v>3003</v>
      </c>
      <c r="I227" s="157" t="s">
        <v>3003</v>
      </c>
      <c r="J227" t="s">
        <v>252</v>
      </c>
      <c r="L227" s="157" t="s">
        <v>2611</v>
      </c>
      <c r="N227">
        <v>0</v>
      </c>
      <c r="O227">
        <v>0</v>
      </c>
      <c r="P227">
        <v>0</v>
      </c>
    </row>
    <row r="228" spans="1:16" x14ac:dyDescent="0.2">
      <c r="A228" t="s">
        <v>3121</v>
      </c>
      <c r="B228">
        <v>10202</v>
      </c>
      <c r="C228" t="s">
        <v>2027</v>
      </c>
      <c r="D228" s="157" t="s">
        <v>1877</v>
      </c>
      <c r="E228">
        <v>24</v>
      </c>
      <c r="F228" t="s">
        <v>3029</v>
      </c>
      <c r="G228" t="s">
        <v>620</v>
      </c>
      <c r="H228" s="157" t="s">
        <v>3004</v>
      </c>
      <c r="I228" s="157" t="s">
        <v>3004</v>
      </c>
      <c r="J228" t="s">
        <v>252</v>
      </c>
      <c r="L228" s="157" t="s">
        <v>2611</v>
      </c>
      <c r="N228">
        <v>0</v>
      </c>
      <c r="O228">
        <v>0</v>
      </c>
      <c r="P228">
        <v>0</v>
      </c>
    </row>
    <row r="229" spans="1:16" x14ac:dyDescent="0.2">
      <c r="A229" t="s">
        <v>3125</v>
      </c>
      <c r="B229">
        <v>10202</v>
      </c>
      <c r="C229" t="s">
        <v>3078</v>
      </c>
      <c r="D229" s="157" t="s">
        <v>3126</v>
      </c>
      <c r="E229">
        <v>25</v>
      </c>
      <c r="F229" t="s">
        <v>3102</v>
      </c>
      <c r="G229" t="s">
        <v>1793</v>
      </c>
      <c r="H229" s="157" t="s">
        <v>3005</v>
      </c>
      <c r="I229" s="157" t="s">
        <v>3140</v>
      </c>
      <c r="J229" t="s">
        <v>1788</v>
      </c>
      <c r="L229" s="157" t="s">
        <v>2611</v>
      </c>
      <c r="N229">
        <v>0</v>
      </c>
      <c r="O229">
        <v>0</v>
      </c>
      <c r="P229">
        <v>0</v>
      </c>
    </row>
    <row r="230" spans="1:16" x14ac:dyDescent="0.2">
      <c r="A230" t="s">
        <v>3121</v>
      </c>
      <c r="B230">
        <v>10202</v>
      </c>
      <c r="C230" t="s">
        <v>2027</v>
      </c>
      <c r="D230" s="157" t="s">
        <v>1877</v>
      </c>
      <c r="E230">
        <v>26</v>
      </c>
      <c r="F230" t="s">
        <v>3030</v>
      </c>
      <c r="G230" t="s">
        <v>629</v>
      </c>
      <c r="H230" s="157" t="s">
        <v>3141</v>
      </c>
      <c r="I230" s="157" t="s">
        <v>3141</v>
      </c>
      <c r="J230" t="s">
        <v>252</v>
      </c>
      <c r="L230" s="157" t="s">
        <v>2611</v>
      </c>
      <c r="N230">
        <v>0</v>
      </c>
      <c r="O230">
        <v>0</v>
      </c>
      <c r="P230">
        <v>0</v>
      </c>
    </row>
    <row r="231" spans="1:16" x14ac:dyDescent="0.2">
      <c r="A231" t="s">
        <v>3121</v>
      </c>
      <c r="B231">
        <v>10202</v>
      </c>
      <c r="C231" t="s">
        <v>2027</v>
      </c>
      <c r="D231" s="157" t="s">
        <v>1877</v>
      </c>
      <c r="E231">
        <v>27</v>
      </c>
      <c r="F231" t="s">
        <v>3031</v>
      </c>
      <c r="G231" t="s">
        <v>635</v>
      </c>
      <c r="H231" s="157" t="s">
        <v>3142</v>
      </c>
      <c r="I231" s="157" t="s">
        <v>3142</v>
      </c>
      <c r="J231" t="s">
        <v>252</v>
      </c>
      <c r="L231" s="157" t="s">
        <v>2611</v>
      </c>
      <c r="N231">
        <v>0</v>
      </c>
      <c r="O231">
        <v>0</v>
      </c>
      <c r="P231">
        <v>0</v>
      </c>
    </row>
    <row r="232" spans="1:16" x14ac:dyDescent="0.2">
      <c r="A232" t="s">
        <v>3121</v>
      </c>
      <c r="B232">
        <v>10202</v>
      </c>
      <c r="C232" t="s">
        <v>2027</v>
      </c>
      <c r="D232" s="157" t="s">
        <v>1877</v>
      </c>
      <c r="E232">
        <v>28</v>
      </c>
      <c r="F232" t="s">
        <v>3032</v>
      </c>
      <c r="G232" t="s">
        <v>783</v>
      </c>
      <c r="H232" s="157" t="s">
        <v>3143</v>
      </c>
      <c r="I232" s="157" t="s">
        <v>3143</v>
      </c>
      <c r="J232" t="s">
        <v>252</v>
      </c>
      <c r="L232" s="157" t="s">
        <v>2611</v>
      </c>
      <c r="N232">
        <v>0</v>
      </c>
      <c r="O232">
        <v>0</v>
      </c>
      <c r="P232">
        <v>0</v>
      </c>
    </row>
    <row r="233" spans="1:16" x14ac:dyDescent="0.2">
      <c r="A233" t="s">
        <v>3121</v>
      </c>
      <c r="B233">
        <v>10202</v>
      </c>
      <c r="C233" t="s">
        <v>2027</v>
      </c>
      <c r="D233" s="157" t="s">
        <v>1877</v>
      </c>
      <c r="E233">
        <v>29</v>
      </c>
      <c r="F233" t="s">
        <v>3033</v>
      </c>
      <c r="G233" t="s">
        <v>668</v>
      </c>
      <c r="H233" s="157" t="s">
        <v>3144</v>
      </c>
      <c r="I233" s="157" t="s">
        <v>3144</v>
      </c>
      <c r="J233" t="s">
        <v>252</v>
      </c>
      <c r="L233" s="157" t="s">
        <v>2611</v>
      </c>
      <c r="N233">
        <v>0</v>
      </c>
      <c r="O233">
        <v>0</v>
      </c>
      <c r="P233">
        <v>0</v>
      </c>
    </row>
    <row r="234" spans="1:16" x14ac:dyDescent="0.2">
      <c r="A234" t="s">
        <v>3121</v>
      </c>
      <c r="B234">
        <v>10202</v>
      </c>
      <c r="C234" t="s">
        <v>2027</v>
      </c>
      <c r="D234" s="157" t="s">
        <v>1877</v>
      </c>
      <c r="E234">
        <v>30</v>
      </c>
      <c r="F234" t="s">
        <v>3034</v>
      </c>
      <c r="G234" t="s">
        <v>680</v>
      </c>
      <c r="H234" s="157" t="s">
        <v>3145</v>
      </c>
      <c r="I234" s="157" t="s">
        <v>3145</v>
      </c>
      <c r="J234" t="s">
        <v>252</v>
      </c>
      <c r="L234" s="157" t="s">
        <v>2611</v>
      </c>
      <c r="N234">
        <v>0</v>
      </c>
      <c r="O234">
        <v>0</v>
      </c>
      <c r="P234">
        <v>0</v>
      </c>
    </row>
    <row r="235" spans="1:16" x14ac:dyDescent="0.2">
      <c r="A235" t="s">
        <v>3121</v>
      </c>
      <c r="B235">
        <v>10202</v>
      </c>
      <c r="C235" t="s">
        <v>2027</v>
      </c>
      <c r="D235" s="157" t="s">
        <v>1877</v>
      </c>
      <c r="E235">
        <v>31</v>
      </c>
      <c r="F235" t="s">
        <v>3035</v>
      </c>
      <c r="G235" t="s">
        <v>689</v>
      </c>
      <c r="H235" s="157" t="s">
        <v>3146</v>
      </c>
      <c r="I235" s="157" t="s">
        <v>3146</v>
      </c>
      <c r="J235" t="s">
        <v>252</v>
      </c>
      <c r="L235" s="157" t="s">
        <v>2611</v>
      </c>
      <c r="N235">
        <v>0</v>
      </c>
      <c r="O235">
        <v>0</v>
      </c>
      <c r="P235">
        <v>0</v>
      </c>
    </row>
    <row r="236" spans="1:16" x14ac:dyDescent="0.2">
      <c r="A236" t="s">
        <v>3121</v>
      </c>
      <c r="B236">
        <v>10202</v>
      </c>
      <c r="C236" t="s">
        <v>2027</v>
      </c>
      <c r="D236" s="157" t="s">
        <v>1877</v>
      </c>
      <c r="E236">
        <v>32</v>
      </c>
      <c r="F236" t="s">
        <v>3036</v>
      </c>
      <c r="G236" t="s">
        <v>222</v>
      </c>
      <c r="H236" s="157" t="s">
        <v>3147</v>
      </c>
      <c r="I236" s="157" t="s">
        <v>3147</v>
      </c>
      <c r="J236" t="s">
        <v>252</v>
      </c>
      <c r="L236" s="157" t="s">
        <v>2611</v>
      </c>
      <c r="N236">
        <v>0</v>
      </c>
      <c r="O236">
        <v>0</v>
      </c>
      <c r="P236">
        <v>0</v>
      </c>
    </row>
    <row r="237" spans="1:16" x14ac:dyDescent="0.2">
      <c r="A237" t="s">
        <v>3121</v>
      </c>
      <c r="B237">
        <v>10202</v>
      </c>
      <c r="C237" t="s">
        <v>2027</v>
      </c>
      <c r="D237" s="157" t="s">
        <v>1877</v>
      </c>
      <c r="E237">
        <v>33</v>
      </c>
      <c r="F237" t="s">
        <v>3037</v>
      </c>
      <c r="G237" t="s">
        <v>228</v>
      </c>
      <c r="H237" s="157" t="s">
        <v>3148</v>
      </c>
      <c r="I237" s="157" t="s">
        <v>3148</v>
      </c>
      <c r="J237" t="s">
        <v>252</v>
      </c>
      <c r="L237" s="157" t="s">
        <v>2611</v>
      </c>
      <c r="N237">
        <v>0</v>
      </c>
      <c r="O237">
        <v>0</v>
      </c>
      <c r="P237">
        <v>0</v>
      </c>
    </row>
    <row r="238" spans="1:16" x14ac:dyDescent="0.2">
      <c r="A238" t="s">
        <v>3121</v>
      </c>
      <c r="B238">
        <v>10202</v>
      </c>
      <c r="C238" t="s">
        <v>2027</v>
      </c>
      <c r="D238" s="157" t="s">
        <v>1877</v>
      </c>
      <c r="E238">
        <v>34</v>
      </c>
      <c r="F238" t="s">
        <v>2915</v>
      </c>
      <c r="G238" t="s">
        <v>692</v>
      </c>
      <c r="H238" s="157" t="s">
        <v>3149</v>
      </c>
      <c r="I238" s="157" t="s">
        <v>3149</v>
      </c>
      <c r="J238" t="s">
        <v>252</v>
      </c>
      <c r="L238" s="157" t="s">
        <v>2611</v>
      </c>
      <c r="N238">
        <v>0</v>
      </c>
      <c r="O238">
        <v>0</v>
      </c>
      <c r="P238">
        <v>0</v>
      </c>
    </row>
    <row r="239" spans="1:16" x14ac:dyDescent="0.2">
      <c r="A239" t="s">
        <v>3121</v>
      </c>
      <c r="B239">
        <v>10202</v>
      </c>
      <c r="C239" t="s">
        <v>2027</v>
      </c>
      <c r="D239" s="157" t="s">
        <v>1877</v>
      </c>
      <c r="E239">
        <v>35</v>
      </c>
      <c r="F239" t="s">
        <v>2916</v>
      </c>
      <c r="G239" t="s">
        <v>695</v>
      </c>
      <c r="H239" s="157" t="s">
        <v>3150</v>
      </c>
      <c r="I239" s="157" t="s">
        <v>3150</v>
      </c>
      <c r="J239" t="s">
        <v>252</v>
      </c>
      <c r="L239" s="157" t="s">
        <v>2611</v>
      </c>
      <c r="N239">
        <v>0</v>
      </c>
      <c r="O239">
        <v>0</v>
      </c>
      <c r="P239">
        <v>0</v>
      </c>
    </row>
    <row r="240" spans="1:16" x14ac:dyDescent="0.2">
      <c r="A240" t="s">
        <v>3121</v>
      </c>
      <c r="B240">
        <v>10202</v>
      </c>
      <c r="C240" t="s">
        <v>2027</v>
      </c>
      <c r="D240" s="157" t="s">
        <v>1877</v>
      </c>
      <c r="E240">
        <v>36</v>
      </c>
      <c r="F240" t="s">
        <v>2917</v>
      </c>
      <c r="G240" t="s">
        <v>697</v>
      </c>
      <c r="H240" s="157" t="s">
        <v>3151</v>
      </c>
      <c r="I240" s="157" t="s">
        <v>3151</v>
      </c>
      <c r="J240" t="s">
        <v>252</v>
      </c>
      <c r="L240" s="157" t="s">
        <v>2611</v>
      </c>
      <c r="N240">
        <v>0</v>
      </c>
      <c r="O240">
        <v>0</v>
      </c>
      <c r="P240">
        <v>0</v>
      </c>
    </row>
    <row r="241" spans="1:16" x14ac:dyDescent="0.2">
      <c r="A241" t="s">
        <v>3121</v>
      </c>
      <c r="B241">
        <v>10202</v>
      </c>
      <c r="C241" t="s">
        <v>2027</v>
      </c>
      <c r="D241" s="157" t="s">
        <v>1877</v>
      </c>
      <c r="E241">
        <v>37</v>
      </c>
      <c r="F241" t="s">
        <v>2918</v>
      </c>
      <c r="G241" t="s">
        <v>695</v>
      </c>
      <c r="H241" s="157" t="s">
        <v>3152</v>
      </c>
      <c r="I241" s="157" t="s">
        <v>3152</v>
      </c>
      <c r="J241" t="s">
        <v>252</v>
      </c>
      <c r="L241" s="157" t="s">
        <v>2611</v>
      </c>
      <c r="N241">
        <v>0</v>
      </c>
      <c r="O241">
        <v>0</v>
      </c>
      <c r="P241">
        <v>0</v>
      </c>
    </row>
    <row r="242" spans="1:16" x14ac:dyDescent="0.2">
      <c r="A242" t="s">
        <v>3121</v>
      </c>
      <c r="B242">
        <v>10202</v>
      </c>
      <c r="C242" t="s">
        <v>2027</v>
      </c>
      <c r="D242" s="157" t="s">
        <v>1877</v>
      </c>
      <c r="E242">
        <v>38</v>
      </c>
      <c r="F242" t="s">
        <v>2919</v>
      </c>
      <c r="G242" t="s">
        <v>692</v>
      </c>
      <c r="H242" s="157" t="s">
        <v>3153</v>
      </c>
      <c r="I242" s="157" t="s">
        <v>3153</v>
      </c>
      <c r="J242" t="s">
        <v>252</v>
      </c>
      <c r="L242" s="157" t="s">
        <v>2611</v>
      </c>
      <c r="N242">
        <v>0</v>
      </c>
      <c r="O242">
        <v>0</v>
      </c>
      <c r="P242">
        <v>0</v>
      </c>
    </row>
    <row r="243" spans="1:16" x14ac:dyDescent="0.2">
      <c r="A243" t="s">
        <v>3121</v>
      </c>
      <c r="B243">
        <v>10202</v>
      </c>
      <c r="C243" t="s">
        <v>2027</v>
      </c>
      <c r="D243" s="157" t="s">
        <v>1877</v>
      </c>
      <c r="E243">
        <v>39</v>
      </c>
      <c r="F243" t="s">
        <v>3038</v>
      </c>
      <c r="G243" t="s">
        <v>231</v>
      </c>
      <c r="H243" s="157" t="s">
        <v>3154</v>
      </c>
      <c r="I243" s="157" t="s">
        <v>3154</v>
      </c>
      <c r="J243" t="s">
        <v>252</v>
      </c>
      <c r="L243" s="157" t="s">
        <v>2611</v>
      </c>
      <c r="N243">
        <v>0</v>
      </c>
      <c r="O243">
        <v>0</v>
      </c>
      <c r="P243">
        <v>0</v>
      </c>
    </row>
    <row r="244" spans="1:16" x14ac:dyDescent="0.2">
      <c r="A244" t="s">
        <v>3121</v>
      </c>
      <c r="B244">
        <v>10202</v>
      </c>
      <c r="C244" t="s">
        <v>2027</v>
      </c>
      <c r="D244" s="157" t="s">
        <v>1877</v>
      </c>
      <c r="E244">
        <v>40</v>
      </c>
      <c r="F244" t="s">
        <v>3039</v>
      </c>
      <c r="G244" t="s">
        <v>237</v>
      </c>
      <c r="H244" s="157" t="s">
        <v>3155</v>
      </c>
      <c r="I244" s="157" t="s">
        <v>3155</v>
      </c>
      <c r="J244" t="s">
        <v>252</v>
      </c>
      <c r="L244" s="157" t="s">
        <v>2611</v>
      </c>
      <c r="N244">
        <v>0</v>
      </c>
      <c r="O244">
        <v>0</v>
      </c>
      <c r="P244">
        <v>0</v>
      </c>
    </row>
    <row r="245" spans="1:16" x14ac:dyDescent="0.2">
      <c r="A245" t="s">
        <v>3121</v>
      </c>
      <c r="B245">
        <v>10202</v>
      </c>
      <c r="C245" t="s">
        <v>2027</v>
      </c>
      <c r="D245" s="157" t="s">
        <v>1877</v>
      </c>
      <c r="E245">
        <v>41</v>
      </c>
      <c r="F245" t="s">
        <v>3040</v>
      </c>
      <c r="G245" t="s">
        <v>465</v>
      </c>
      <c r="H245" s="157" t="s">
        <v>3156</v>
      </c>
      <c r="I245" s="157" t="s">
        <v>3156</v>
      </c>
      <c r="J245" t="s">
        <v>252</v>
      </c>
      <c r="L245" s="157" t="s">
        <v>2611</v>
      </c>
      <c r="N245">
        <v>0</v>
      </c>
      <c r="O245">
        <v>0</v>
      </c>
      <c r="P245">
        <v>0</v>
      </c>
    </row>
    <row r="246" spans="1:16" x14ac:dyDescent="0.2">
      <c r="A246" t="s">
        <v>3121</v>
      </c>
      <c r="B246">
        <v>10202</v>
      </c>
      <c r="C246" t="s">
        <v>2027</v>
      </c>
      <c r="D246" s="157" t="s">
        <v>1877</v>
      </c>
      <c r="E246">
        <v>42</v>
      </c>
      <c r="F246" t="s">
        <v>3041</v>
      </c>
      <c r="G246" t="s">
        <v>706</v>
      </c>
      <c r="H246" s="157" t="s">
        <v>3157</v>
      </c>
      <c r="I246" s="157" t="s">
        <v>3157</v>
      </c>
      <c r="J246" t="s">
        <v>252</v>
      </c>
      <c r="L246" s="157" t="s">
        <v>2611</v>
      </c>
      <c r="N246">
        <v>0</v>
      </c>
      <c r="O246">
        <v>0</v>
      </c>
      <c r="P246">
        <v>0</v>
      </c>
    </row>
    <row r="247" spans="1:16" x14ac:dyDescent="0.2">
      <c r="A247" t="s">
        <v>3121</v>
      </c>
      <c r="B247">
        <v>10202</v>
      </c>
      <c r="C247" t="s">
        <v>2027</v>
      </c>
      <c r="D247" s="157" t="s">
        <v>1877</v>
      </c>
      <c r="E247">
        <v>43</v>
      </c>
      <c r="F247" t="s">
        <v>3042</v>
      </c>
      <c r="G247" t="s">
        <v>252</v>
      </c>
      <c r="H247" s="157" t="s">
        <v>3158</v>
      </c>
      <c r="I247" s="157" t="s">
        <v>3158</v>
      </c>
      <c r="J247" t="s">
        <v>252</v>
      </c>
      <c r="L247" s="157" t="s">
        <v>2611</v>
      </c>
      <c r="N247">
        <v>1</v>
      </c>
      <c r="O247">
        <v>0</v>
      </c>
      <c r="P247">
        <v>2</v>
      </c>
    </row>
    <row r="248" spans="1:16" x14ac:dyDescent="0.2">
      <c r="A248" t="s">
        <v>3222</v>
      </c>
      <c r="B248">
        <v>40101</v>
      </c>
      <c r="C248" t="s">
        <v>2493</v>
      </c>
      <c r="D248" s="157" t="s">
        <v>1806</v>
      </c>
      <c r="E248">
        <v>1</v>
      </c>
      <c r="F248" t="s">
        <v>2841</v>
      </c>
      <c r="G248" t="s">
        <v>252</v>
      </c>
      <c r="H248" s="157" t="s">
        <v>3055</v>
      </c>
      <c r="I248" s="157" t="s">
        <v>3055</v>
      </c>
      <c r="J248" t="s">
        <v>510</v>
      </c>
      <c r="L248" s="157" t="s">
        <v>2611</v>
      </c>
      <c r="N248">
        <v>0</v>
      </c>
      <c r="O248">
        <v>1</v>
      </c>
      <c r="P248">
        <v>1</v>
      </c>
    </row>
    <row r="249" spans="1:16" x14ac:dyDescent="0.2">
      <c r="A249" t="s">
        <v>3222</v>
      </c>
      <c r="B249">
        <v>40101</v>
      </c>
      <c r="C249" t="s">
        <v>2493</v>
      </c>
      <c r="D249" s="157" t="s">
        <v>1806</v>
      </c>
      <c r="E249">
        <v>2</v>
      </c>
      <c r="F249" t="s">
        <v>3160</v>
      </c>
      <c r="G249" t="s">
        <v>249</v>
      </c>
      <c r="H249" s="157" t="s">
        <v>3223</v>
      </c>
      <c r="I249" s="157" t="s">
        <v>3223</v>
      </c>
      <c r="J249" t="s">
        <v>510</v>
      </c>
      <c r="L249" s="157" t="s">
        <v>2611</v>
      </c>
      <c r="N249">
        <v>0</v>
      </c>
      <c r="O249">
        <v>0</v>
      </c>
      <c r="P249">
        <v>0</v>
      </c>
    </row>
    <row r="250" spans="1:16" x14ac:dyDescent="0.2">
      <c r="A250" t="s">
        <v>3222</v>
      </c>
      <c r="B250">
        <v>40101</v>
      </c>
      <c r="C250" t="s">
        <v>2493</v>
      </c>
      <c r="D250" s="157" t="s">
        <v>1806</v>
      </c>
      <c r="E250">
        <v>3</v>
      </c>
      <c r="F250" t="s">
        <v>3161</v>
      </c>
      <c r="G250" t="s">
        <v>246</v>
      </c>
      <c r="H250" s="157" t="s">
        <v>2886</v>
      </c>
      <c r="I250" s="157" t="s">
        <v>2886</v>
      </c>
      <c r="J250" t="s">
        <v>510</v>
      </c>
      <c r="L250" s="157" t="s">
        <v>2611</v>
      </c>
      <c r="N250">
        <v>0</v>
      </c>
      <c r="O250">
        <v>0</v>
      </c>
      <c r="P250">
        <v>0</v>
      </c>
    </row>
    <row r="251" spans="1:16" x14ac:dyDescent="0.2">
      <c r="A251" t="s">
        <v>3222</v>
      </c>
      <c r="B251">
        <v>40101</v>
      </c>
      <c r="C251" t="s">
        <v>2493</v>
      </c>
      <c r="D251" s="157" t="s">
        <v>1806</v>
      </c>
      <c r="E251">
        <v>4</v>
      </c>
      <c r="F251" t="s">
        <v>3162</v>
      </c>
      <c r="G251" t="s">
        <v>243</v>
      </c>
      <c r="H251" s="157" t="s">
        <v>3056</v>
      </c>
      <c r="I251" s="157" t="s">
        <v>3056</v>
      </c>
      <c r="J251" t="s">
        <v>510</v>
      </c>
      <c r="L251" s="157" t="s">
        <v>2611</v>
      </c>
      <c r="N251">
        <v>0</v>
      </c>
      <c r="O251">
        <v>0</v>
      </c>
      <c r="P251">
        <v>0</v>
      </c>
    </row>
    <row r="252" spans="1:16" x14ac:dyDescent="0.2">
      <c r="A252" t="s">
        <v>3222</v>
      </c>
      <c r="B252">
        <v>40101</v>
      </c>
      <c r="C252" t="s">
        <v>2493</v>
      </c>
      <c r="D252" s="157" t="s">
        <v>1806</v>
      </c>
      <c r="E252">
        <v>5</v>
      </c>
      <c r="F252" t="s">
        <v>2842</v>
      </c>
      <c r="G252" t="s">
        <v>706</v>
      </c>
      <c r="H252" s="157" t="s">
        <v>3057</v>
      </c>
      <c r="I252" s="157" t="s">
        <v>3057</v>
      </c>
      <c r="J252" t="s">
        <v>510</v>
      </c>
      <c r="L252" s="157" t="s">
        <v>2611</v>
      </c>
      <c r="N252">
        <v>0</v>
      </c>
      <c r="O252">
        <v>0</v>
      </c>
      <c r="P252">
        <v>0</v>
      </c>
    </row>
    <row r="253" spans="1:16" x14ac:dyDescent="0.2">
      <c r="A253" t="s">
        <v>3222</v>
      </c>
      <c r="B253">
        <v>40101</v>
      </c>
      <c r="C253" t="s">
        <v>2493</v>
      </c>
      <c r="D253" s="157" t="s">
        <v>1806</v>
      </c>
      <c r="E253">
        <v>6</v>
      </c>
      <c r="F253" t="s">
        <v>3163</v>
      </c>
      <c r="G253" t="s">
        <v>703</v>
      </c>
      <c r="H253" s="157" t="s">
        <v>2887</v>
      </c>
      <c r="I253" s="157" t="s">
        <v>2887</v>
      </c>
      <c r="J253" t="s">
        <v>510</v>
      </c>
      <c r="L253" s="157" t="s">
        <v>2611</v>
      </c>
      <c r="N253">
        <v>0</v>
      </c>
      <c r="O253">
        <v>0</v>
      </c>
      <c r="P253">
        <v>0</v>
      </c>
    </row>
    <row r="254" spans="1:16" x14ac:dyDescent="0.2">
      <c r="A254" t="s">
        <v>3222</v>
      </c>
      <c r="B254">
        <v>40101</v>
      </c>
      <c r="C254" t="s">
        <v>2493</v>
      </c>
      <c r="D254" s="157" t="s">
        <v>1806</v>
      </c>
      <c r="E254">
        <v>7</v>
      </c>
      <c r="F254" t="s">
        <v>3164</v>
      </c>
      <c r="G254" t="s">
        <v>700</v>
      </c>
      <c r="H254" s="157" t="s">
        <v>3058</v>
      </c>
      <c r="I254" s="157" t="s">
        <v>3058</v>
      </c>
      <c r="J254" t="s">
        <v>510</v>
      </c>
      <c r="L254" s="157" t="s">
        <v>2611</v>
      </c>
      <c r="N254">
        <v>0</v>
      </c>
      <c r="O254">
        <v>0</v>
      </c>
      <c r="P254">
        <v>0</v>
      </c>
    </row>
    <row r="255" spans="1:16" x14ac:dyDescent="0.2">
      <c r="A255" t="s">
        <v>3222</v>
      </c>
      <c r="B255">
        <v>40101</v>
      </c>
      <c r="C255" t="s">
        <v>2493</v>
      </c>
      <c r="D255" s="157" t="s">
        <v>1806</v>
      </c>
      <c r="E255">
        <v>8</v>
      </c>
      <c r="F255" t="s">
        <v>2843</v>
      </c>
      <c r="G255" t="s">
        <v>465</v>
      </c>
      <c r="H255" s="157" t="s">
        <v>3059</v>
      </c>
      <c r="I255" s="157" t="s">
        <v>3059</v>
      </c>
      <c r="J255" t="s">
        <v>510</v>
      </c>
      <c r="L255" s="157" t="s">
        <v>2611</v>
      </c>
      <c r="N255">
        <v>0</v>
      </c>
      <c r="O255">
        <v>0</v>
      </c>
      <c r="P255">
        <v>0</v>
      </c>
    </row>
    <row r="256" spans="1:16" x14ac:dyDescent="0.2">
      <c r="A256" t="s">
        <v>3222</v>
      </c>
      <c r="B256">
        <v>40101</v>
      </c>
      <c r="C256" t="s">
        <v>2493</v>
      </c>
      <c r="D256" s="157" t="s">
        <v>1806</v>
      </c>
      <c r="E256">
        <v>9</v>
      </c>
      <c r="F256" t="s">
        <v>3165</v>
      </c>
      <c r="G256" t="s">
        <v>467</v>
      </c>
      <c r="H256" s="157" t="s">
        <v>3224</v>
      </c>
      <c r="I256" s="157" t="s">
        <v>3224</v>
      </c>
      <c r="J256" t="s">
        <v>510</v>
      </c>
      <c r="L256" s="157" t="s">
        <v>2611</v>
      </c>
      <c r="N256">
        <v>0</v>
      </c>
      <c r="O256">
        <v>0</v>
      </c>
      <c r="P256">
        <v>0</v>
      </c>
    </row>
    <row r="257" spans="1:16" x14ac:dyDescent="0.2">
      <c r="A257" t="s">
        <v>3222</v>
      </c>
      <c r="B257">
        <v>40101</v>
      </c>
      <c r="C257" t="s">
        <v>2493</v>
      </c>
      <c r="D257" s="157" t="s">
        <v>1806</v>
      </c>
      <c r="E257">
        <v>10</v>
      </c>
      <c r="F257" t="s">
        <v>3166</v>
      </c>
      <c r="G257" t="s">
        <v>469</v>
      </c>
      <c r="H257" s="157" t="s">
        <v>3224</v>
      </c>
      <c r="I257" s="157" t="s">
        <v>3224</v>
      </c>
      <c r="J257" t="s">
        <v>510</v>
      </c>
      <c r="L257" s="157" t="s">
        <v>2611</v>
      </c>
      <c r="N257">
        <v>0</v>
      </c>
      <c r="O257">
        <v>0</v>
      </c>
      <c r="P257">
        <v>0</v>
      </c>
    </row>
    <row r="258" spans="1:16" x14ac:dyDescent="0.2">
      <c r="A258" t="s">
        <v>3222</v>
      </c>
      <c r="B258">
        <v>40101</v>
      </c>
      <c r="C258" t="s">
        <v>2493</v>
      </c>
      <c r="D258" s="157" t="s">
        <v>1806</v>
      </c>
      <c r="E258">
        <v>11</v>
      </c>
      <c r="F258" t="s">
        <v>2844</v>
      </c>
      <c r="G258" t="s">
        <v>237</v>
      </c>
      <c r="H258" s="157" t="s">
        <v>3060</v>
      </c>
      <c r="I258" s="157" t="s">
        <v>3060</v>
      </c>
      <c r="J258" t="s">
        <v>510</v>
      </c>
      <c r="L258" s="157" t="s">
        <v>2611</v>
      </c>
      <c r="N258">
        <v>0</v>
      </c>
      <c r="O258">
        <v>0</v>
      </c>
      <c r="P258">
        <v>0</v>
      </c>
    </row>
    <row r="259" spans="1:16" x14ac:dyDescent="0.2">
      <c r="A259" t="s">
        <v>3222</v>
      </c>
      <c r="B259">
        <v>40101</v>
      </c>
      <c r="C259" t="s">
        <v>2493</v>
      </c>
      <c r="D259" s="157" t="s">
        <v>1806</v>
      </c>
      <c r="E259">
        <v>12</v>
      </c>
      <c r="F259" t="s">
        <v>3167</v>
      </c>
      <c r="G259" t="s">
        <v>234</v>
      </c>
      <c r="H259" s="157" t="s">
        <v>3061</v>
      </c>
      <c r="I259" s="157" t="s">
        <v>3061</v>
      </c>
      <c r="J259" t="s">
        <v>510</v>
      </c>
      <c r="L259" s="157" t="s">
        <v>2611</v>
      </c>
      <c r="N259">
        <v>0</v>
      </c>
      <c r="O259">
        <v>0</v>
      </c>
      <c r="P259">
        <v>0</v>
      </c>
    </row>
    <row r="260" spans="1:16" x14ac:dyDescent="0.2">
      <c r="A260" t="s">
        <v>3222</v>
      </c>
      <c r="B260">
        <v>40101</v>
      </c>
      <c r="C260" t="s">
        <v>2493</v>
      </c>
      <c r="D260" s="157" t="s">
        <v>1806</v>
      </c>
      <c r="E260">
        <v>13</v>
      </c>
      <c r="F260" t="s">
        <v>2845</v>
      </c>
      <c r="G260" t="s">
        <v>231</v>
      </c>
      <c r="H260" s="157" t="s">
        <v>3225</v>
      </c>
      <c r="I260" s="157" t="s">
        <v>3225</v>
      </c>
      <c r="J260" t="s">
        <v>510</v>
      </c>
      <c r="L260" s="157" t="s">
        <v>2611</v>
      </c>
      <c r="N260">
        <v>0</v>
      </c>
      <c r="O260">
        <v>0</v>
      </c>
      <c r="P260">
        <v>0</v>
      </c>
    </row>
    <row r="261" spans="1:16" x14ac:dyDescent="0.2">
      <c r="A261" t="s">
        <v>3222</v>
      </c>
      <c r="B261">
        <v>40101</v>
      </c>
      <c r="C261" t="s">
        <v>2493</v>
      </c>
      <c r="D261" s="157" t="s">
        <v>1806</v>
      </c>
      <c r="E261">
        <v>14</v>
      </c>
      <c r="F261" t="s">
        <v>2846</v>
      </c>
      <c r="G261" t="s">
        <v>228</v>
      </c>
      <c r="H261" s="157" t="s">
        <v>2888</v>
      </c>
      <c r="I261" s="157" t="s">
        <v>2888</v>
      </c>
      <c r="J261" t="s">
        <v>510</v>
      </c>
      <c r="L261" s="157" t="s">
        <v>2611</v>
      </c>
      <c r="N261">
        <v>0</v>
      </c>
      <c r="O261">
        <v>0</v>
      </c>
      <c r="P261">
        <v>0</v>
      </c>
    </row>
    <row r="262" spans="1:16" x14ac:dyDescent="0.2">
      <c r="A262" t="s">
        <v>3222</v>
      </c>
      <c r="B262">
        <v>40101</v>
      </c>
      <c r="C262" t="s">
        <v>2493</v>
      </c>
      <c r="D262" s="157" t="s">
        <v>1806</v>
      </c>
      <c r="E262">
        <v>15</v>
      </c>
      <c r="F262" t="s">
        <v>3168</v>
      </c>
      <c r="G262" t="s">
        <v>225</v>
      </c>
      <c r="H262" s="157" t="s">
        <v>3226</v>
      </c>
      <c r="I262" s="157" t="s">
        <v>3226</v>
      </c>
      <c r="J262" t="s">
        <v>510</v>
      </c>
      <c r="L262" s="157" t="s">
        <v>2611</v>
      </c>
      <c r="N262">
        <v>0</v>
      </c>
      <c r="O262">
        <v>0</v>
      </c>
      <c r="P262">
        <v>0</v>
      </c>
    </row>
    <row r="263" spans="1:16" x14ac:dyDescent="0.2">
      <c r="A263" t="s">
        <v>3222</v>
      </c>
      <c r="B263">
        <v>40101</v>
      </c>
      <c r="C263" t="s">
        <v>2493</v>
      </c>
      <c r="D263" s="157" t="s">
        <v>1806</v>
      </c>
      <c r="E263">
        <v>16</v>
      </c>
      <c r="F263" t="s">
        <v>2847</v>
      </c>
      <c r="G263" t="s">
        <v>222</v>
      </c>
      <c r="H263" s="157" t="s">
        <v>3227</v>
      </c>
      <c r="I263" s="157" t="s">
        <v>3227</v>
      </c>
      <c r="J263" t="s">
        <v>510</v>
      </c>
      <c r="L263" s="157" t="s">
        <v>2611</v>
      </c>
      <c r="N263">
        <v>0</v>
      </c>
      <c r="O263">
        <v>0</v>
      </c>
      <c r="P263">
        <v>0</v>
      </c>
    </row>
    <row r="264" spans="1:16" x14ac:dyDescent="0.2">
      <c r="A264" t="s">
        <v>3222</v>
      </c>
      <c r="B264">
        <v>40101</v>
      </c>
      <c r="C264" t="s">
        <v>2493</v>
      </c>
      <c r="D264" s="157" t="s">
        <v>1806</v>
      </c>
      <c r="E264">
        <v>17</v>
      </c>
      <c r="F264" t="s">
        <v>3169</v>
      </c>
      <c r="G264" t="s">
        <v>219</v>
      </c>
      <c r="H264" s="157" t="s">
        <v>2889</v>
      </c>
      <c r="I264" s="157" t="s">
        <v>2889</v>
      </c>
      <c r="J264" t="s">
        <v>510</v>
      </c>
      <c r="L264" s="157" t="s">
        <v>2611</v>
      </c>
      <c r="N264">
        <v>0</v>
      </c>
      <c r="O264">
        <v>0</v>
      </c>
      <c r="P264">
        <v>0</v>
      </c>
    </row>
    <row r="265" spans="1:16" x14ac:dyDescent="0.2">
      <c r="A265" t="s">
        <v>3222</v>
      </c>
      <c r="B265">
        <v>40101</v>
      </c>
      <c r="C265" t="s">
        <v>2493</v>
      </c>
      <c r="D265" s="157" t="s">
        <v>1806</v>
      </c>
      <c r="E265">
        <v>18</v>
      </c>
      <c r="F265" t="s">
        <v>3170</v>
      </c>
      <c r="G265" t="s">
        <v>219</v>
      </c>
      <c r="H265" s="157" t="s">
        <v>2891</v>
      </c>
      <c r="I265" s="157" t="s">
        <v>2891</v>
      </c>
      <c r="J265" t="s">
        <v>510</v>
      </c>
      <c r="L265" s="157" t="s">
        <v>2611</v>
      </c>
      <c r="N265">
        <v>0</v>
      </c>
      <c r="O265">
        <v>0</v>
      </c>
      <c r="P265">
        <v>0</v>
      </c>
    </row>
    <row r="266" spans="1:16" x14ac:dyDescent="0.2">
      <c r="A266" t="s">
        <v>3222</v>
      </c>
      <c r="B266">
        <v>40101</v>
      </c>
      <c r="C266" t="s">
        <v>2493</v>
      </c>
      <c r="D266" s="157" t="s">
        <v>1806</v>
      </c>
      <c r="E266">
        <v>19</v>
      </c>
      <c r="F266" t="s">
        <v>3171</v>
      </c>
      <c r="G266" t="s">
        <v>787</v>
      </c>
      <c r="H266" s="157" t="s">
        <v>2892</v>
      </c>
      <c r="I266" s="157" t="s">
        <v>2892</v>
      </c>
      <c r="J266" t="s">
        <v>510</v>
      </c>
      <c r="L266" s="157" t="s">
        <v>2611</v>
      </c>
      <c r="N266">
        <v>0</v>
      </c>
      <c r="O266">
        <v>0</v>
      </c>
      <c r="P266">
        <v>0</v>
      </c>
    </row>
    <row r="267" spans="1:16" x14ac:dyDescent="0.2">
      <c r="A267" t="s">
        <v>3222</v>
      </c>
      <c r="B267">
        <v>40101</v>
      </c>
      <c r="C267" t="s">
        <v>2493</v>
      </c>
      <c r="D267" s="157" t="s">
        <v>1806</v>
      </c>
      <c r="E267">
        <v>20</v>
      </c>
      <c r="F267" t="s">
        <v>2848</v>
      </c>
      <c r="G267" t="s">
        <v>689</v>
      </c>
      <c r="H267" s="157" t="s">
        <v>3228</v>
      </c>
      <c r="I267" s="157" t="s">
        <v>3228</v>
      </c>
      <c r="J267" t="s">
        <v>510</v>
      </c>
      <c r="L267" s="157" t="s">
        <v>2611</v>
      </c>
      <c r="N267">
        <v>0</v>
      </c>
      <c r="O267">
        <v>0</v>
      </c>
      <c r="P267">
        <v>0</v>
      </c>
    </row>
    <row r="268" spans="1:16" x14ac:dyDescent="0.2">
      <c r="A268" t="s">
        <v>3222</v>
      </c>
      <c r="B268">
        <v>40101</v>
      </c>
      <c r="C268" t="s">
        <v>2493</v>
      </c>
      <c r="D268" s="157" t="s">
        <v>1806</v>
      </c>
      <c r="E268">
        <v>21</v>
      </c>
      <c r="F268" t="s">
        <v>3172</v>
      </c>
      <c r="G268" t="s">
        <v>686</v>
      </c>
      <c r="H268" s="157" t="s">
        <v>3229</v>
      </c>
      <c r="I268" s="157" t="s">
        <v>3229</v>
      </c>
      <c r="J268" t="s">
        <v>510</v>
      </c>
      <c r="L268" s="157" t="s">
        <v>2611</v>
      </c>
      <c r="N268">
        <v>0</v>
      </c>
      <c r="O268">
        <v>0</v>
      </c>
      <c r="P268">
        <v>0</v>
      </c>
    </row>
    <row r="269" spans="1:16" x14ac:dyDescent="0.2">
      <c r="A269" t="s">
        <v>3222</v>
      </c>
      <c r="B269">
        <v>40101</v>
      </c>
      <c r="C269" t="s">
        <v>2493</v>
      </c>
      <c r="D269" s="157" t="s">
        <v>1806</v>
      </c>
      <c r="E269">
        <v>22</v>
      </c>
      <c r="F269" t="s">
        <v>3173</v>
      </c>
      <c r="G269" t="s">
        <v>683</v>
      </c>
      <c r="H269" s="157" t="s">
        <v>2893</v>
      </c>
      <c r="I269" s="157" t="s">
        <v>2893</v>
      </c>
      <c r="J269" t="s">
        <v>510</v>
      </c>
      <c r="L269" s="157" t="s">
        <v>2611</v>
      </c>
      <c r="N269">
        <v>0</v>
      </c>
      <c r="O269">
        <v>0</v>
      </c>
      <c r="P269">
        <v>0</v>
      </c>
    </row>
    <row r="270" spans="1:16" x14ac:dyDescent="0.2">
      <c r="A270" t="s">
        <v>3222</v>
      </c>
      <c r="B270">
        <v>40101</v>
      </c>
      <c r="C270" t="s">
        <v>2493</v>
      </c>
      <c r="D270" s="157" t="s">
        <v>1806</v>
      </c>
      <c r="E270">
        <v>23</v>
      </c>
      <c r="F270" t="s">
        <v>2849</v>
      </c>
      <c r="G270" t="s">
        <v>680</v>
      </c>
      <c r="H270" s="157" t="s">
        <v>3230</v>
      </c>
      <c r="I270" s="157" t="s">
        <v>3230</v>
      </c>
      <c r="J270" t="s">
        <v>510</v>
      </c>
      <c r="L270" s="157" t="s">
        <v>2611</v>
      </c>
      <c r="N270">
        <v>0</v>
      </c>
      <c r="O270">
        <v>0</v>
      </c>
      <c r="P270">
        <v>0</v>
      </c>
    </row>
    <row r="271" spans="1:16" x14ac:dyDescent="0.2">
      <c r="A271" t="s">
        <v>3222</v>
      </c>
      <c r="B271">
        <v>40101</v>
      </c>
      <c r="C271" t="s">
        <v>2493</v>
      </c>
      <c r="D271" s="157" t="s">
        <v>1806</v>
      </c>
      <c r="E271">
        <v>24</v>
      </c>
      <c r="F271" t="s">
        <v>3174</v>
      </c>
      <c r="G271" t="s">
        <v>677</v>
      </c>
      <c r="H271" s="157" t="s">
        <v>3231</v>
      </c>
      <c r="I271" s="157" t="s">
        <v>3231</v>
      </c>
      <c r="J271" t="s">
        <v>510</v>
      </c>
      <c r="L271" s="157" t="s">
        <v>2611</v>
      </c>
      <c r="N271">
        <v>0</v>
      </c>
      <c r="O271">
        <v>0</v>
      </c>
      <c r="P271">
        <v>0</v>
      </c>
    </row>
    <row r="272" spans="1:16" x14ac:dyDescent="0.2">
      <c r="A272" t="s">
        <v>3222</v>
      </c>
      <c r="B272">
        <v>40101</v>
      </c>
      <c r="C272" t="s">
        <v>2493</v>
      </c>
      <c r="D272" s="157" t="s">
        <v>1806</v>
      </c>
      <c r="E272">
        <v>25</v>
      </c>
      <c r="F272" t="s">
        <v>3175</v>
      </c>
      <c r="G272" t="s">
        <v>674</v>
      </c>
      <c r="H272" s="157" t="s">
        <v>2894</v>
      </c>
      <c r="I272" s="157" t="s">
        <v>2894</v>
      </c>
      <c r="J272" t="s">
        <v>510</v>
      </c>
      <c r="L272" s="157" t="s">
        <v>2611</v>
      </c>
      <c r="N272">
        <v>0</v>
      </c>
      <c r="O272">
        <v>0</v>
      </c>
      <c r="P272">
        <v>0</v>
      </c>
    </row>
    <row r="273" spans="1:16" x14ac:dyDescent="0.2">
      <c r="A273" t="s">
        <v>3222</v>
      </c>
      <c r="B273">
        <v>40101</v>
      </c>
      <c r="C273" t="s">
        <v>2493</v>
      </c>
      <c r="D273" s="157" t="s">
        <v>1806</v>
      </c>
      <c r="E273">
        <v>26</v>
      </c>
      <c r="F273" t="s">
        <v>3176</v>
      </c>
      <c r="G273" t="s">
        <v>671</v>
      </c>
      <c r="H273" s="157" t="s">
        <v>3232</v>
      </c>
      <c r="I273" s="157" t="s">
        <v>3232</v>
      </c>
      <c r="J273" t="s">
        <v>510</v>
      </c>
      <c r="L273" s="157" t="s">
        <v>2611</v>
      </c>
      <c r="N273">
        <v>0</v>
      </c>
      <c r="O273">
        <v>0</v>
      </c>
      <c r="P273">
        <v>0</v>
      </c>
    </row>
    <row r="274" spans="1:16" x14ac:dyDescent="0.2">
      <c r="A274" t="s">
        <v>3222</v>
      </c>
      <c r="B274">
        <v>40101</v>
      </c>
      <c r="C274" t="s">
        <v>2493</v>
      </c>
      <c r="D274" s="157" t="s">
        <v>1806</v>
      </c>
      <c r="E274">
        <v>27</v>
      </c>
      <c r="F274" t="s">
        <v>2850</v>
      </c>
      <c r="G274" t="s">
        <v>668</v>
      </c>
      <c r="H274" s="157" t="s">
        <v>3233</v>
      </c>
      <c r="I274" s="157" t="s">
        <v>3233</v>
      </c>
      <c r="J274" t="s">
        <v>510</v>
      </c>
      <c r="L274" s="157" t="s">
        <v>2611</v>
      </c>
      <c r="N274">
        <v>0</v>
      </c>
      <c r="O274">
        <v>0</v>
      </c>
      <c r="P274">
        <v>0</v>
      </c>
    </row>
    <row r="275" spans="1:16" x14ac:dyDescent="0.2">
      <c r="A275" t="s">
        <v>3222</v>
      </c>
      <c r="B275">
        <v>40101</v>
      </c>
      <c r="C275" t="s">
        <v>2493</v>
      </c>
      <c r="D275" s="157" t="s">
        <v>1806</v>
      </c>
      <c r="E275">
        <v>28</v>
      </c>
      <c r="F275" t="s">
        <v>3177</v>
      </c>
      <c r="G275" t="s">
        <v>665</v>
      </c>
      <c r="H275" s="157" t="s">
        <v>3234</v>
      </c>
      <c r="I275" s="157" t="s">
        <v>3234</v>
      </c>
      <c r="J275" t="s">
        <v>510</v>
      </c>
      <c r="L275" s="157" t="s">
        <v>2611</v>
      </c>
      <c r="N275">
        <v>0</v>
      </c>
      <c r="O275">
        <v>0</v>
      </c>
      <c r="P275">
        <v>0</v>
      </c>
    </row>
    <row r="276" spans="1:16" x14ac:dyDescent="0.2">
      <c r="A276" t="s">
        <v>3222</v>
      </c>
      <c r="B276">
        <v>40101</v>
      </c>
      <c r="C276" t="s">
        <v>2493</v>
      </c>
      <c r="D276" s="157" t="s">
        <v>1806</v>
      </c>
      <c r="E276">
        <v>29</v>
      </c>
      <c r="F276" t="s">
        <v>3178</v>
      </c>
      <c r="G276" t="s">
        <v>662</v>
      </c>
      <c r="H276" s="157" t="s">
        <v>3235</v>
      </c>
      <c r="I276" s="157" t="s">
        <v>3235</v>
      </c>
      <c r="J276" t="s">
        <v>510</v>
      </c>
      <c r="L276" s="157" t="s">
        <v>2611</v>
      </c>
      <c r="N276">
        <v>0</v>
      </c>
      <c r="O276">
        <v>0</v>
      </c>
      <c r="P276">
        <v>0</v>
      </c>
    </row>
    <row r="277" spans="1:16" x14ac:dyDescent="0.2">
      <c r="A277" t="s">
        <v>3222</v>
      </c>
      <c r="B277">
        <v>40101</v>
      </c>
      <c r="C277" t="s">
        <v>2493</v>
      </c>
      <c r="D277" s="157" t="s">
        <v>1806</v>
      </c>
      <c r="E277">
        <v>30</v>
      </c>
      <c r="F277" t="s">
        <v>3179</v>
      </c>
      <c r="G277" t="s">
        <v>659</v>
      </c>
      <c r="H277" s="157" t="s">
        <v>3236</v>
      </c>
      <c r="I277" s="157" t="s">
        <v>3236</v>
      </c>
      <c r="J277" t="s">
        <v>510</v>
      </c>
      <c r="L277" s="157" t="s">
        <v>2611</v>
      </c>
      <c r="N277">
        <v>0</v>
      </c>
      <c r="O277">
        <v>0</v>
      </c>
      <c r="P277">
        <v>0</v>
      </c>
    </row>
    <row r="278" spans="1:16" x14ac:dyDescent="0.2">
      <c r="A278" t="s">
        <v>3222</v>
      </c>
      <c r="B278">
        <v>40101</v>
      </c>
      <c r="C278" t="s">
        <v>2493</v>
      </c>
      <c r="D278" s="157" t="s">
        <v>1806</v>
      </c>
      <c r="E278">
        <v>31</v>
      </c>
      <c r="F278" t="s">
        <v>3180</v>
      </c>
      <c r="G278" t="s">
        <v>656</v>
      </c>
      <c r="H278" s="157" t="s">
        <v>3237</v>
      </c>
      <c r="I278" s="157" t="s">
        <v>3237</v>
      </c>
      <c r="J278" t="s">
        <v>510</v>
      </c>
      <c r="L278" s="157" t="s">
        <v>2611</v>
      </c>
      <c r="N278">
        <v>0</v>
      </c>
      <c r="O278">
        <v>0</v>
      </c>
      <c r="P278">
        <v>0</v>
      </c>
    </row>
    <row r="279" spans="1:16" x14ac:dyDescent="0.2">
      <c r="A279" t="s">
        <v>3222</v>
      </c>
      <c r="B279">
        <v>40101</v>
      </c>
      <c r="C279" t="s">
        <v>2493</v>
      </c>
      <c r="D279" s="157" t="s">
        <v>1806</v>
      </c>
      <c r="E279">
        <v>32</v>
      </c>
      <c r="F279" t="s">
        <v>3181</v>
      </c>
      <c r="G279" t="s">
        <v>653</v>
      </c>
      <c r="H279" s="157" t="s">
        <v>3238</v>
      </c>
      <c r="I279" s="157" t="s">
        <v>3238</v>
      </c>
      <c r="J279" t="s">
        <v>510</v>
      </c>
      <c r="L279" s="157" t="s">
        <v>2611</v>
      </c>
      <c r="N279">
        <v>0</v>
      </c>
      <c r="O279">
        <v>0</v>
      </c>
      <c r="P279">
        <v>0</v>
      </c>
    </row>
    <row r="280" spans="1:16" x14ac:dyDescent="0.2">
      <c r="A280" t="s">
        <v>3222</v>
      </c>
      <c r="B280">
        <v>40101</v>
      </c>
      <c r="C280" t="s">
        <v>2493</v>
      </c>
      <c r="D280" s="157" t="s">
        <v>1806</v>
      </c>
      <c r="E280">
        <v>33</v>
      </c>
      <c r="F280" t="s">
        <v>3182</v>
      </c>
      <c r="G280" t="s">
        <v>650</v>
      </c>
      <c r="H280" s="157" t="s">
        <v>3239</v>
      </c>
      <c r="I280" s="157" t="s">
        <v>3239</v>
      </c>
      <c r="J280" t="s">
        <v>510</v>
      </c>
      <c r="L280" s="157" t="s">
        <v>2611</v>
      </c>
      <c r="N280">
        <v>0</v>
      </c>
      <c r="O280">
        <v>0</v>
      </c>
      <c r="P280">
        <v>0</v>
      </c>
    </row>
    <row r="281" spans="1:16" x14ac:dyDescent="0.2">
      <c r="A281" t="s">
        <v>3222</v>
      </c>
      <c r="B281">
        <v>40101</v>
      </c>
      <c r="C281" t="s">
        <v>2493</v>
      </c>
      <c r="D281" s="157" t="s">
        <v>1806</v>
      </c>
      <c r="E281">
        <v>34</v>
      </c>
      <c r="F281" t="s">
        <v>3183</v>
      </c>
      <c r="G281" t="s">
        <v>647</v>
      </c>
      <c r="H281" s="157" t="s">
        <v>3239</v>
      </c>
      <c r="I281" s="157" t="s">
        <v>3239</v>
      </c>
      <c r="J281" t="s">
        <v>510</v>
      </c>
      <c r="L281" s="157" t="s">
        <v>2611</v>
      </c>
      <c r="N281">
        <v>0</v>
      </c>
      <c r="O281">
        <v>0</v>
      </c>
      <c r="P281">
        <v>0</v>
      </c>
    </row>
    <row r="282" spans="1:16" x14ac:dyDescent="0.2">
      <c r="A282" t="s">
        <v>3222</v>
      </c>
      <c r="B282">
        <v>40101</v>
      </c>
      <c r="C282" t="s">
        <v>2493</v>
      </c>
      <c r="D282" s="157" t="s">
        <v>1806</v>
      </c>
      <c r="E282">
        <v>35</v>
      </c>
      <c r="F282" t="s">
        <v>3184</v>
      </c>
      <c r="G282" t="s">
        <v>644</v>
      </c>
      <c r="H282" s="157" t="s">
        <v>3240</v>
      </c>
      <c r="I282" s="157" t="s">
        <v>3240</v>
      </c>
      <c r="J282" t="s">
        <v>510</v>
      </c>
      <c r="L282" s="157" t="s">
        <v>2611</v>
      </c>
      <c r="N282">
        <v>0</v>
      </c>
      <c r="O282">
        <v>0</v>
      </c>
      <c r="P282">
        <v>0</v>
      </c>
    </row>
    <row r="283" spans="1:16" x14ac:dyDescent="0.2">
      <c r="A283" t="s">
        <v>3222</v>
      </c>
      <c r="B283">
        <v>40101</v>
      </c>
      <c r="C283" t="s">
        <v>2493</v>
      </c>
      <c r="D283" s="157" t="s">
        <v>1806</v>
      </c>
      <c r="E283">
        <v>36</v>
      </c>
      <c r="F283" t="s">
        <v>3185</v>
      </c>
      <c r="G283" t="s">
        <v>641</v>
      </c>
      <c r="H283" s="157" t="s">
        <v>3241</v>
      </c>
      <c r="I283" s="157" t="s">
        <v>3241</v>
      </c>
      <c r="J283" t="s">
        <v>510</v>
      </c>
      <c r="L283" s="157" t="s">
        <v>2611</v>
      </c>
      <c r="N283">
        <v>0</v>
      </c>
      <c r="O283">
        <v>0</v>
      </c>
      <c r="P283">
        <v>0</v>
      </c>
    </row>
    <row r="284" spans="1:16" x14ac:dyDescent="0.2">
      <c r="A284" t="s">
        <v>3222</v>
      </c>
      <c r="B284">
        <v>40101</v>
      </c>
      <c r="C284" t="s">
        <v>2493</v>
      </c>
      <c r="D284" s="157" t="s">
        <v>1806</v>
      </c>
      <c r="E284">
        <v>37</v>
      </c>
      <c r="F284" t="s">
        <v>3186</v>
      </c>
      <c r="G284" t="s">
        <v>638</v>
      </c>
      <c r="H284" s="157" t="s">
        <v>3242</v>
      </c>
      <c r="I284" s="157" t="s">
        <v>3242</v>
      </c>
      <c r="J284" t="s">
        <v>510</v>
      </c>
      <c r="L284" s="157" t="s">
        <v>2611</v>
      </c>
      <c r="N284">
        <v>0</v>
      </c>
      <c r="O284">
        <v>0</v>
      </c>
      <c r="P284">
        <v>0</v>
      </c>
    </row>
    <row r="285" spans="1:16" x14ac:dyDescent="0.2">
      <c r="A285" t="s">
        <v>3222</v>
      </c>
      <c r="B285">
        <v>40101</v>
      </c>
      <c r="C285" t="s">
        <v>2493</v>
      </c>
      <c r="D285" s="157" t="s">
        <v>1806</v>
      </c>
      <c r="E285">
        <v>38</v>
      </c>
      <c r="F285" t="s">
        <v>2852</v>
      </c>
      <c r="G285" t="s">
        <v>635</v>
      </c>
      <c r="H285" s="157" t="s">
        <v>3243</v>
      </c>
      <c r="I285" s="157" t="s">
        <v>3243</v>
      </c>
      <c r="J285" t="s">
        <v>510</v>
      </c>
      <c r="L285" s="157" t="s">
        <v>2611</v>
      </c>
      <c r="N285">
        <v>0</v>
      </c>
      <c r="O285">
        <v>0</v>
      </c>
      <c r="P285">
        <v>0</v>
      </c>
    </row>
    <row r="286" spans="1:16" x14ac:dyDescent="0.2">
      <c r="A286" t="s">
        <v>3222</v>
      </c>
      <c r="B286">
        <v>40101</v>
      </c>
      <c r="C286" t="s">
        <v>2493</v>
      </c>
      <c r="D286" s="157" t="s">
        <v>1806</v>
      </c>
      <c r="E286">
        <v>39</v>
      </c>
      <c r="F286" t="s">
        <v>3187</v>
      </c>
      <c r="G286" t="s">
        <v>987</v>
      </c>
      <c r="H286" s="157" t="s">
        <v>3244</v>
      </c>
      <c r="I286" s="157" t="s">
        <v>3244</v>
      </c>
      <c r="J286" t="s">
        <v>510</v>
      </c>
      <c r="L286" s="157" t="s">
        <v>2611</v>
      </c>
      <c r="N286">
        <v>0</v>
      </c>
      <c r="O286">
        <v>0</v>
      </c>
      <c r="P286">
        <v>0</v>
      </c>
    </row>
    <row r="287" spans="1:16" x14ac:dyDescent="0.2">
      <c r="A287" t="s">
        <v>3222</v>
      </c>
      <c r="B287">
        <v>40101</v>
      </c>
      <c r="C287" t="s">
        <v>2493</v>
      </c>
      <c r="D287" s="157" t="s">
        <v>1806</v>
      </c>
      <c r="E287">
        <v>40</v>
      </c>
      <c r="F287" t="s">
        <v>2853</v>
      </c>
      <c r="G287" t="s">
        <v>629</v>
      </c>
      <c r="H287" s="157" t="s">
        <v>3245</v>
      </c>
      <c r="I287" s="157" t="s">
        <v>3245</v>
      </c>
      <c r="J287" t="s">
        <v>510</v>
      </c>
      <c r="L287" s="157" t="s">
        <v>2611</v>
      </c>
      <c r="N287">
        <v>0</v>
      </c>
      <c r="O287">
        <v>0</v>
      </c>
      <c r="P287">
        <v>0</v>
      </c>
    </row>
    <row r="288" spans="1:16" x14ac:dyDescent="0.2">
      <c r="A288" t="s">
        <v>3222</v>
      </c>
      <c r="B288">
        <v>40101</v>
      </c>
      <c r="C288" t="s">
        <v>2493</v>
      </c>
      <c r="D288" s="157" t="s">
        <v>1806</v>
      </c>
      <c r="E288">
        <v>41</v>
      </c>
      <c r="F288" t="s">
        <v>2854</v>
      </c>
      <c r="G288" t="s">
        <v>620</v>
      </c>
      <c r="H288" s="157" t="s">
        <v>3246</v>
      </c>
      <c r="I288" s="157" t="s">
        <v>3246</v>
      </c>
      <c r="J288" t="s">
        <v>510</v>
      </c>
      <c r="L288" s="157" t="s">
        <v>2611</v>
      </c>
      <c r="N288">
        <v>0</v>
      </c>
      <c r="O288">
        <v>0</v>
      </c>
      <c r="P288">
        <v>0</v>
      </c>
    </row>
    <row r="289" spans="1:16" x14ac:dyDescent="0.2">
      <c r="A289" t="s">
        <v>3222</v>
      </c>
      <c r="B289">
        <v>40101</v>
      </c>
      <c r="C289" t="s">
        <v>2493</v>
      </c>
      <c r="D289" s="157" t="s">
        <v>1806</v>
      </c>
      <c r="E289">
        <v>42</v>
      </c>
      <c r="F289" t="s">
        <v>2920</v>
      </c>
      <c r="G289" t="s">
        <v>623</v>
      </c>
      <c r="H289" s="157" t="s">
        <v>3247</v>
      </c>
      <c r="I289" s="157" t="s">
        <v>3247</v>
      </c>
      <c r="J289" t="s">
        <v>510</v>
      </c>
      <c r="L289" s="157" t="s">
        <v>2611</v>
      </c>
      <c r="N289">
        <v>0</v>
      </c>
      <c r="O289">
        <v>0</v>
      </c>
      <c r="P289">
        <v>0</v>
      </c>
    </row>
    <row r="290" spans="1:16" x14ac:dyDescent="0.2">
      <c r="A290" t="s">
        <v>3222</v>
      </c>
      <c r="B290">
        <v>40101</v>
      </c>
      <c r="C290" t="s">
        <v>2493</v>
      </c>
      <c r="D290" s="157" t="s">
        <v>1806</v>
      </c>
      <c r="E290">
        <v>43</v>
      </c>
      <c r="F290" t="s">
        <v>2855</v>
      </c>
      <c r="G290" t="s">
        <v>617</v>
      </c>
      <c r="H290" s="157" t="s">
        <v>3248</v>
      </c>
      <c r="I290" s="157" t="s">
        <v>3248</v>
      </c>
      <c r="J290" t="s">
        <v>510</v>
      </c>
      <c r="L290" s="157" t="s">
        <v>2611</v>
      </c>
      <c r="N290">
        <v>0</v>
      </c>
      <c r="O290">
        <v>0</v>
      </c>
      <c r="P290">
        <v>0</v>
      </c>
    </row>
    <row r="291" spans="1:16" x14ac:dyDescent="0.2">
      <c r="A291" t="s">
        <v>3222</v>
      </c>
      <c r="B291">
        <v>40101</v>
      </c>
      <c r="C291" t="s">
        <v>2493</v>
      </c>
      <c r="D291" s="157" t="s">
        <v>1806</v>
      </c>
      <c r="E291">
        <v>44</v>
      </c>
      <c r="F291" t="s">
        <v>3188</v>
      </c>
      <c r="G291" t="s">
        <v>614</v>
      </c>
      <c r="H291" s="157" t="s">
        <v>3063</v>
      </c>
      <c r="I291" s="157" t="s">
        <v>3063</v>
      </c>
      <c r="J291" t="s">
        <v>510</v>
      </c>
      <c r="L291" s="157" t="s">
        <v>2611</v>
      </c>
      <c r="N291">
        <v>0</v>
      </c>
      <c r="O291">
        <v>0</v>
      </c>
      <c r="P291">
        <v>0</v>
      </c>
    </row>
    <row r="292" spans="1:16" x14ac:dyDescent="0.2">
      <c r="A292" t="s">
        <v>3222</v>
      </c>
      <c r="B292">
        <v>40101</v>
      </c>
      <c r="C292" t="s">
        <v>2493</v>
      </c>
      <c r="D292" s="157" t="s">
        <v>1806</v>
      </c>
      <c r="E292">
        <v>45</v>
      </c>
      <c r="F292" t="s">
        <v>3189</v>
      </c>
      <c r="G292" t="s">
        <v>611</v>
      </c>
      <c r="H292" s="157" t="s">
        <v>3249</v>
      </c>
      <c r="I292" s="157" t="s">
        <v>3249</v>
      </c>
      <c r="J292" t="s">
        <v>510</v>
      </c>
      <c r="L292" s="157" t="s">
        <v>2611</v>
      </c>
      <c r="N292">
        <v>0</v>
      </c>
      <c r="O292">
        <v>0</v>
      </c>
      <c r="P292">
        <v>0</v>
      </c>
    </row>
    <row r="293" spans="1:16" x14ac:dyDescent="0.2">
      <c r="A293" t="s">
        <v>3222</v>
      </c>
      <c r="B293">
        <v>40101</v>
      </c>
      <c r="C293" t="s">
        <v>2493</v>
      </c>
      <c r="D293" s="157" t="s">
        <v>1806</v>
      </c>
      <c r="E293">
        <v>46</v>
      </c>
      <c r="F293" t="s">
        <v>2856</v>
      </c>
      <c r="G293" t="s">
        <v>608</v>
      </c>
      <c r="H293" s="157" t="s">
        <v>3250</v>
      </c>
      <c r="I293" s="157" t="s">
        <v>3250</v>
      </c>
      <c r="J293" t="s">
        <v>510</v>
      </c>
      <c r="L293" s="157" t="s">
        <v>2611</v>
      </c>
      <c r="N293">
        <v>0</v>
      </c>
      <c r="O293">
        <v>0</v>
      </c>
      <c r="P293">
        <v>0</v>
      </c>
    </row>
    <row r="294" spans="1:16" x14ac:dyDescent="0.2">
      <c r="A294" t="s">
        <v>3222</v>
      </c>
      <c r="B294">
        <v>40101</v>
      </c>
      <c r="C294" t="s">
        <v>2493</v>
      </c>
      <c r="D294" s="157" t="s">
        <v>1806</v>
      </c>
      <c r="E294">
        <v>47</v>
      </c>
      <c r="F294" t="s">
        <v>3190</v>
      </c>
      <c r="G294" t="s">
        <v>605</v>
      </c>
      <c r="H294" s="157" t="s">
        <v>3064</v>
      </c>
      <c r="I294" s="157" t="s">
        <v>3064</v>
      </c>
      <c r="J294" t="s">
        <v>510</v>
      </c>
      <c r="L294" s="157" t="s">
        <v>2611</v>
      </c>
      <c r="N294">
        <v>0</v>
      </c>
      <c r="O294">
        <v>0</v>
      </c>
      <c r="P294">
        <v>0</v>
      </c>
    </row>
    <row r="295" spans="1:16" x14ac:dyDescent="0.2">
      <c r="A295" t="s">
        <v>3222</v>
      </c>
      <c r="B295">
        <v>40101</v>
      </c>
      <c r="C295" t="s">
        <v>2493</v>
      </c>
      <c r="D295" s="157" t="s">
        <v>1806</v>
      </c>
      <c r="E295">
        <v>48</v>
      </c>
      <c r="F295" t="s">
        <v>3191</v>
      </c>
      <c r="G295" t="s">
        <v>602</v>
      </c>
      <c r="H295" s="157" t="s">
        <v>2895</v>
      </c>
      <c r="I295" s="157" t="s">
        <v>2895</v>
      </c>
      <c r="J295" t="s">
        <v>510</v>
      </c>
      <c r="L295" s="157" t="s">
        <v>2611</v>
      </c>
      <c r="N295">
        <v>0</v>
      </c>
      <c r="O295">
        <v>0</v>
      </c>
      <c r="P295">
        <v>0</v>
      </c>
    </row>
    <row r="296" spans="1:16" x14ac:dyDescent="0.2">
      <c r="A296" t="s">
        <v>3222</v>
      </c>
      <c r="B296">
        <v>40101</v>
      </c>
      <c r="C296" t="s">
        <v>2493</v>
      </c>
      <c r="D296" s="157" t="s">
        <v>1806</v>
      </c>
      <c r="E296">
        <v>49</v>
      </c>
      <c r="F296" t="s">
        <v>3192</v>
      </c>
      <c r="G296" t="s">
        <v>599</v>
      </c>
      <c r="H296" s="157" t="s">
        <v>3065</v>
      </c>
      <c r="I296" s="157" t="s">
        <v>3065</v>
      </c>
      <c r="J296" t="s">
        <v>510</v>
      </c>
      <c r="L296" s="157" t="s">
        <v>2611</v>
      </c>
      <c r="N296">
        <v>0</v>
      </c>
      <c r="O296">
        <v>0</v>
      </c>
      <c r="P296">
        <v>0</v>
      </c>
    </row>
    <row r="297" spans="1:16" x14ac:dyDescent="0.2">
      <c r="A297" t="s">
        <v>3222</v>
      </c>
      <c r="B297">
        <v>40101</v>
      </c>
      <c r="C297" t="s">
        <v>2493</v>
      </c>
      <c r="D297" s="157" t="s">
        <v>1806</v>
      </c>
      <c r="E297">
        <v>50</v>
      </c>
      <c r="F297" t="s">
        <v>2857</v>
      </c>
      <c r="G297" t="s">
        <v>596</v>
      </c>
      <c r="H297" s="157" t="s">
        <v>3251</v>
      </c>
      <c r="I297" s="157" t="s">
        <v>3251</v>
      </c>
      <c r="J297" t="s">
        <v>510</v>
      </c>
      <c r="L297" s="157" t="s">
        <v>2611</v>
      </c>
      <c r="N297">
        <v>0</v>
      </c>
      <c r="O297">
        <v>0</v>
      </c>
      <c r="P297">
        <v>0</v>
      </c>
    </row>
    <row r="298" spans="1:16" x14ac:dyDescent="0.2">
      <c r="A298" t="s">
        <v>3222</v>
      </c>
      <c r="B298">
        <v>40101</v>
      </c>
      <c r="C298" t="s">
        <v>2493</v>
      </c>
      <c r="D298" s="157" t="s">
        <v>1806</v>
      </c>
      <c r="E298">
        <v>51</v>
      </c>
      <c r="F298" t="s">
        <v>3193</v>
      </c>
      <c r="G298" t="s">
        <v>593</v>
      </c>
      <c r="H298" s="157" t="s">
        <v>3066</v>
      </c>
      <c r="I298" s="157" t="s">
        <v>3066</v>
      </c>
      <c r="J298" t="s">
        <v>510</v>
      </c>
      <c r="L298" s="157" t="s">
        <v>2611</v>
      </c>
      <c r="N298">
        <v>0</v>
      </c>
      <c r="O298">
        <v>0</v>
      </c>
      <c r="P298">
        <v>0</v>
      </c>
    </row>
    <row r="299" spans="1:16" x14ac:dyDescent="0.2">
      <c r="A299" t="s">
        <v>3222</v>
      </c>
      <c r="B299">
        <v>40101</v>
      </c>
      <c r="C299" t="s">
        <v>2493</v>
      </c>
      <c r="D299" s="157" t="s">
        <v>1806</v>
      </c>
      <c r="E299">
        <v>52</v>
      </c>
      <c r="F299" t="s">
        <v>3194</v>
      </c>
      <c r="G299" t="s">
        <v>590</v>
      </c>
      <c r="H299" s="157" t="s">
        <v>2898</v>
      </c>
      <c r="I299" s="157" t="s">
        <v>2898</v>
      </c>
      <c r="J299" t="s">
        <v>510</v>
      </c>
      <c r="L299" s="157" t="s">
        <v>2611</v>
      </c>
      <c r="N299">
        <v>0</v>
      </c>
      <c r="O299">
        <v>0</v>
      </c>
      <c r="P299">
        <v>0</v>
      </c>
    </row>
    <row r="300" spans="1:16" x14ac:dyDescent="0.2">
      <c r="A300" t="s">
        <v>3222</v>
      </c>
      <c r="B300">
        <v>40101</v>
      </c>
      <c r="C300" t="s">
        <v>2493</v>
      </c>
      <c r="D300" s="157" t="s">
        <v>1806</v>
      </c>
      <c r="E300">
        <v>53</v>
      </c>
      <c r="F300" t="s">
        <v>3195</v>
      </c>
      <c r="G300" t="s">
        <v>587</v>
      </c>
      <c r="H300" s="157" t="s">
        <v>2899</v>
      </c>
      <c r="I300" s="157" t="s">
        <v>2899</v>
      </c>
      <c r="J300" t="s">
        <v>510</v>
      </c>
      <c r="L300" s="157" t="s">
        <v>2611</v>
      </c>
      <c r="N300">
        <v>0</v>
      </c>
      <c r="O300">
        <v>0</v>
      </c>
      <c r="P300">
        <v>0</v>
      </c>
    </row>
    <row r="301" spans="1:16" x14ac:dyDescent="0.2">
      <c r="A301" t="s">
        <v>3222</v>
      </c>
      <c r="B301">
        <v>40101</v>
      </c>
      <c r="C301" t="s">
        <v>2493</v>
      </c>
      <c r="D301" s="157" t="s">
        <v>1806</v>
      </c>
      <c r="E301">
        <v>54</v>
      </c>
      <c r="F301" t="s">
        <v>3196</v>
      </c>
      <c r="G301" t="s">
        <v>584</v>
      </c>
      <c r="H301" s="157" t="s">
        <v>3252</v>
      </c>
      <c r="I301" s="157" t="s">
        <v>3252</v>
      </c>
      <c r="J301" t="s">
        <v>510</v>
      </c>
      <c r="L301" s="157" t="s">
        <v>2611</v>
      </c>
      <c r="N301">
        <v>0</v>
      </c>
      <c r="O301">
        <v>0</v>
      </c>
      <c r="P301">
        <v>0</v>
      </c>
    </row>
    <row r="302" spans="1:16" x14ac:dyDescent="0.2">
      <c r="A302" t="s">
        <v>3222</v>
      </c>
      <c r="B302">
        <v>40101</v>
      </c>
      <c r="C302" t="s">
        <v>2493</v>
      </c>
      <c r="D302" s="157" t="s">
        <v>1806</v>
      </c>
      <c r="E302">
        <v>55</v>
      </c>
      <c r="F302" t="s">
        <v>3197</v>
      </c>
      <c r="G302" t="s">
        <v>581</v>
      </c>
      <c r="H302" s="157" t="s">
        <v>2900</v>
      </c>
      <c r="I302" s="157" t="s">
        <v>2900</v>
      </c>
      <c r="J302" t="s">
        <v>510</v>
      </c>
      <c r="L302" s="157" t="s">
        <v>2611</v>
      </c>
      <c r="N302">
        <v>0</v>
      </c>
      <c r="O302">
        <v>0</v>
      </c>
      <c r="P302">
        <v>0</v>
      </c>
    </row>
    <row r="303" spans="1:16" x14ac:dyDescent="0.2">
      <c r="A303" t="s">
        <v>3222</v>
      </c>
      <c r="B303">
        <v>40101</v>
      </c>
      <c r="C303" t="s">
        <v>2493</v>
      </c>
      <c r="D303" s="157" t="s">
        <v>1806</v>
      </c>
      <c r="E303">
        <v>56</v>
      </c>
      <c r="F303" t="s">
        <v>3198</v>
      </c>
      <c r="G303" t="s">
        <v>578</v>
      </c>
      <c r="H303" s="157" t="s">
        <v>3067</v>
      </c>
      <c r="I303" s="157" t="s">
        <v>3067</v>
      </c>
      <c r="J303" t="s">
        <v>510</v>
      </c>
      <c r="L303" s="157" t="s">
        <v>2611</v>
      </c>
      <c r="N303">
        <v>0</v>
      </c>
      <c r="O303">
        <v>0</v>
      </c>
      <c r="P303">
        <v>0</v>
      </c>
    </row>
    <row r="304" spans="1:16" x14ac:dyDescent="0.2">
      <c r="A304" t="s">
        <v>3222</v>
      </c>
      <c r="B304">
        <v>40101</v>
      </c>
      <c r="C304" t="s">
        <v>2493</v>
      </c>
      <c r="D304" s="157" t="s">
        <v>1806</v>
      </c>
      <c r="E304">
        <v>57</v>
      </c>
      <c r="F304" t="s">
        <v>3199</v>
      </c>
      <c r="G304" t="s">
        <v>575</v>
      </c>
      <c r="H304" s="157" t="s">
        <v>2904</v>
      </c>
      <c r="I304" s="157" t="s">
        <v>2904</v>
      </c>
      <c r="J304" t="s">
        <v>510</v>
      </c>
      <c r="L304" s="157" t="s">
        <v>2611</v>
      </c>
      <c r="N304">
        <v>0</v>
      </c>
      <c r="O304">
        <v>0</v>
      </c>
      <c r="P304">
        <v>0</v>
      </c>
    </row>
    <row r="305" spans="1:16" x14ac:dyDescent="0.2">
      <c r="A305" t="s">
        <v>3222</v>
      </c>
      <c r="B305">
        <v>40101</v>
      </c>
      <c r="C305" t="s">
        <v>2493</v>
      </c>
      <c r="D305" s="157" t="s">
        <v>1806</v>
      </c>
      <c r="E305">
        <v>58</v>
      </c>
      <c r="F305" t="s">
        <v>3200</v>
      </c>
      <c r="G305" t="s">
        <v>572</v>
      </c>
      <c r="H305" s="157" t="s">
        <v>3253</v>
      </c>
      <c r="I305" s="157" t="s">
        <v>3253</v>
      </c>
      <c r="J305" t="s">
        <v>510</v>
      </c>
      <c r="L305" s="157" t="s">
        <v>2611</v>
      </c>
      <c r="N305">
        <v>0</v>
      </c>
      <c r="O305">
        <v>0</v>
      </c>
      <c r="P305">
        <v>0</v>
      </c>
    </row>
    <row r="306" spans="1:16" x14ac:dyDescent="0.2">
      <c r="A306" t="s">
        <v>3222</v>
      </c>
      <c r="B306">
        <v>40101</v>
      </c>
      <c r="C306" t="s">
        <v>2493</v>
      </c>
      <c r="D306" s="157" t="s">
        <v>1806</v>
      </c>
      <c r="E306">
        <v>59</v>
      </c>
      <c r="F306" t="s">
        <v>3201</v>
      </c>
      <c r="G306" t="s">
        <v>569</v>
      </c>
      <c r="H306" s="157" t="s">
        <v>2906</v>
      </c>
      <c r="I306" s="157" t="s">
        <v>2906</v>
      </c>
      <c r="J306" t="s">
        <v>510</v>
      </c>
      <c r="L306" s="157" t="s">
        <v>2611</v>
      </c>
      <c r="N306">
        <v>0</v>
      </c>
      <c r="O306">
        <v>0</v>
      </c>
      <c r="P306">
        <v>0</v>
      </c>
    </row>
    <row r="307" spans="1:16" x14ac:dyDescent="0.2">
      <c r="A307" t="s">
        <v>3222</v>
      </c>
      <c r="B307">
        <v>40101</v>
      </c>
      <c r="C307" t="s">
        <v>2493</v>
      </c>
      <c r="D307" s="157" t="s">
        <v>1806</v>
      </c>
      <c r="E307">
        <v>60</v>
      </c>
      <c r="F307" t="s">
        <v>3202</v>
      </c>
      <c r="G307" t="s">
        <v>566</v>
      </c>
      <c r="H307" s="157" t="s">
        <v>2907</v>
      </c>
      <c r="I307" s="157" t="s">
        <v>2907</v>
      </c>
      <c r="J307" t="s">
        <v>510</v>
      </c>
      <c r="L307" s="157" t="s">
        <v>2611</v>
      </c>
      <c r="N307">
        <v>0</v>
      </c>
      <c r="O307">
        <v>0</v>
      </c>
      <c r="P307">
        <v>0</v>
      </c>
    </row>
    <row r="308" spans="1:16" x14ac:dyDescent="0.2">
      <c r="A308" t="s">
        <v>3255</v>
      </c>
      <c r="B308">
        <v>40101</v>
      </c>
      <c r="C308" t="s">
        <v>3256</v>
      </c>
      <c r="D308" s="157" t="s">
        <v>3257</v>
      </c>
      <c r="E308">
        <v>61</v>
      </c>
      <c r="F308" t="s">
        <v>3258</v>
      </c>
      <c r="G308" t="s">
        <v>3259</v>
      </c>
      <c r="H308" s="157" t="s">
        <v>3254</v>
      </c>
      <c r="I308" s="157" t="s">
        <v>2909</v>
      </c>
      <c r="J308" t="s">
        <v>3260</v>
      </c>
      <c r="L308" s="157" t="s">
        <v>2611</v>
      </c>
      <c r="N308">
        <v>0</v>
      </c>
      <c r="O308">
        <v>0</v>
      </c>
      <c r="P308">
        <v>0</v>
      </c>
    </row>
    <row r="309" spans="1:16" x14ac:dyDescent="0.2">
      <c r="A309" t="s">
        <v>3222</v>
      </c>
      <c r="B309">
        <v>40101</v>
      </c>
      <c r="C309" t="s">
        <v>2493</v>
      </c>
      <c r="D309" s="157" t="s">
        <v>1806</v>
      </c>
      <c r="E309">
        <v>62</v>
      </c>
      <c r="F309" t="s">
        <v>3204</v>
      </c>
      <c r="G309" t="s">
        <v>560</v>
      </c>
      <c r="H309" s="157" t="s">
        <v>3068</v>
      </c>
      <c r="I309" s="157" t="s">
        <v>3068</v>
      </c>
      <c r="J309" t="s">
        <v>510</v>
      </c>
      <c r="L309" s="157" t="s">
        <v>2611</v>
      </c>
      <c r="N309">
        <v>0</v>
      </c>
      <c r="O309">
        <v>0</v>
      </c>
      <c r="P309">
        <v>0</v>
      </c>
    </row>
    <row r="310" spans="1:16" x14ac:dyDescent="0.2">
      <c r="A310" t="s">
        <v>3222</v>
      </c>
      <c r="B310">
        <v>40101</v>
      </c>
      <c r="C310" t="s">
        <v>2493</v>
      </c>
      <c r="D310" s="157" t="s">
        <v>1806</v>
      </c>
      <c r="E310">
        <v>63</v>
      </c>
      <c r="F310" t="s">
        <v>3205</v>
      </c>
      <c r="G310" t="s">
        <v>557</v>
      </c>
      <c r="H310" s="157" t="s">
        <v>2911</v>
      </c>
      <c r="I310" s="157" t="s">
        <v>2911</v>
      </c>
      <c r="J310" t="s">
        <v>510</v>
      </c>
      <c r="L310" s="157" t="s">
        <v>2611</v>
      </c>
      <c r="N310">
        <v>0</v>
      </c>
      <c r="O310">
        <v>0</v>
      </c>
      <c r="P310">
        <v>0</v>
      </c>
    </row>
    <row r="311" spans="1:16" x14ac:dyDescent="0.2">
      <c r="A311" t="s">
        <v>3222</v>
      </c>
      <c r="B311">
        <v>40101</v>
      </c>
      <c r="C311" t="s">
        <v>2493</v>
      </c>
      <c r="D311" s="157" t="s">
        <v>1806</v>
      </c>
      <c r="E311">
        <v>64</v>
      </c>
      <c r="F311" t="s">
        <v>3206</v>
      </c>
      <c r="G311" t="s">
        <v>554</v>
      </c>
      <c r="H311" s="157" t="s">
        <v>2912</v>
      </c>
      <c r="I311" s="157" t="s">
        <v>2912</v>
      </c>
      <c r="J311" t="s">
        <v>510</v>
      </c>
      <c r="L311" s="157" t="s">
        <v>2611</v>
      </c>
      <c r="N311">
        <v>0</v>
      </c>
      <c r="O311">
        <v>0</v>
      </c>
      <c r="P311">
        <v>0</v>
      </c>
    </row>
    <row r="312" spans="1:16" x14ac:dyDescent="0.2">
      <c r="A312" t="s">
        <v>3222</v>
      </c>
      <c r="B312">
        <v>40101</v>
      </c>
      <c r="C312" t="s">
        <v>2493</v>
      </c>
      <c r="D312" s="157" t="s">
        <v>1806</v>
      </c>
      <c r="E312">
        <v>65</v>
      </c>
      <c r="F312" t="s">
        <v>3207</v>
      </c>
      <c r="G312" t="s">
        <v>551</v>
      </c>
      <c r="H312" s="157" t="s">
        <v>2913</v>
      </c>
      <c r="I312" s="157" t="s">
        <v>2913</v>
      </c>
      <c r="J312" t="s">
        <v>510</v>
      </c>
      <c r="L312" s="157" t="s">
        <v>2611</v>
      </c>
      <c r="N312">
        <v>0</v>
      </c>
      <c r="O312">
        <v>0</v>
      </c>
      <c r="P312">
        <v>0</v>
      </c>
    </row>
    <row r="313" spans="1:16" x14ac:dyDescent="0.2">
      <c r="A313" t="s">
        <v>3222</v>
      </c>
      <c r="B313">
        <v>40101</v>
      </c>
      <c r="C313" t="s">
        <v>2493</v>
      </c>
      <c r="D313" s="157" t="s">
        <v>1806</v>
      </c>
      <c r="E313">
        <v>66</v>
      </c>
      <c r="F313" t="s">
        <v>3208</v>
      </c>
      <c r="G313" t="s">
        <v>548</v>
      </c>
      <c r="H313" s="157" t="s">
        <v>3261</v>
      </c>
      <c r="I313" s="157" t="s">
        <v>3261</v>
      </c>
      <c r="J313" t="s">
        <v>510</v>
      </c>
      <c r="L313" s="157" t="s">
        <v>2611</v>
      </c>
      <c r="N313">
        <v>0</v>
      </c>
      <c r="O313">
        <v>0</v>
      </c>
      <c r="P313">
        <v>0</v>
      </c>
    </row>
    <row r="314" spans="1:16" x14ac:dyDescent="0.2">
      <c r="A314" t="s">
        <v>3222</v>
      </c>
      <c r="B314">
        <v>40101</v>
      </c>
      <c r="C314" t="s">
        <v>2493</v>
      </c>
      <c r="D314" s="157" t="s">
        <v>1806</v>
      </c>
      <c r="E314">
        <v>67</v>
      </c>
      <c r="F314" t="s">
        <v>3209</v>
      </c>
      <c r="G314" t="s">
        <v>545</v>
      </c>
      <c r="H314" s="157" t="s">
        <v>3069</v>
      </c>
      <c r="I314" s="157" t="s">
        <v>3069</v>
      </c>
      <c r="J314" t="s">
        <v>510</v>
      </c>
      <c r="L314" s="157" t="s">
        <v>2611</v>
      </c>
      <c r="N314">
        <v>0</v>
      </c>
      <c r="O314">
        <v>0</v>
      </c>
      <c r="P314">
        <v>0</v>
      </c>
    </row>
    <row r="315" spans="1:16" x14ac:dyDescent="0.2">
      <c r="A315" t="s">
        <v>3222</v>
      </c>
      <c r="B315">
        <v>40101</v>
      </c>
      <c r="C315" t="s">
        <v>2493</v>
      </c>
      <c r="D315" s="157" t="s">
        <v>1806</v>
      </c>
      <c r="E315">
        <v>68</v>
      </c>
      <c r="F315" t="s">
        <v>3210</v>
      </c>
      <c r="G315" t="s">
        <v>542</v>
      </c>
      <c r="H315" s="157" t="s">
        <v>3262</v>
      </c>
      <c r="I315" s="157" t="s">
        <v>3262</v>
      </c>
      <c r="J315" t="s">
        <v>510</v>
      </c>
      <c r="L315" s="157" t="s">
        <v>2611</v>
      </c>
      <c r="N315">
        <v>0</v>
      </c>
      <c r="O315">
        <v>0</v>
      </c>
      <c r="P315">
        <v>0</v>
      </c>
    </row>
    <row r="316" spans="1:16" x14ac:dyDescent="0.2">
      <c r="A316" t="s">
        <v>3222</v>
      </c>
      <c r="B316">
        <v>40101</v>
      </c>
      <c r="C316" t="s">
        <v>2493</v>
      </c>
      <c r="D316" s="157" t="s">
        <v>1806</v>
      </c>
      <c r="E316">
        <v>69</v>
      </c>
      <c r="F316" t="s">
        <v>3211</v>
      </c>
      <c r="G316" t="s">
        <v>539</v>
      </c>
      <c r="H316" s="157" t="s">
        <v>3263</v>
      </c>
      <c r="I316" s="157" t="s">
        <v>3263</v>
      </c>
      <c r="J316" t="s">
        <v>510</v>
      </c>
      <c r="L316" s="157" t="s">
        <v>2611</v>
      </c>
      <c r="N316">
        <v>0</v>
      </c>
      <c r="O316">
        <v>0</v>
      </c>
      <c r="P316">
        <v>0</v>
      </c>
    </row>
    <row r="317" spans="1:16" x14ac:dyDescent="0.2">
      <c r="A317" t="s">
        <v>3222</v>
      </c>
      <c r="B317">
        <v>40101</v>
      </c>
      <c r="C317" t="s">
        <v>2493</v>
      </c>
      <c r="D317" s="157" t="s">
        <v>1806</v>
      </c>
      <c r="E317">
        <v>70</v>
      </c>
      <c r="F317" t="s">
        <v>3212</v>
      </c>
      <c r="G317" t="s">
        <v>536</v>
      </c>
      <c r="H317" s="157" t="s">
        <v>3264</v>
      </c>
      <c r="I317" s="157" t="s">
        <v>3264</v>
      </c>
      <c r="J317" t="s">
        <v>510</v>
      </c>
      <c r="L317" s="157" t="s">
        <v>2611</v>
      </c>
      <c r="N317">
        <v>0</v>
      </c>
      <c r="O317">
        <v>0</v>
      </c>
      <c r="P317">
        <v>0</v>
      </c>
    </row>
    <row r="318" spans="1:16" x14ac:dyDescent="0.2">
      <c r="A318" t="s">
        <v>3222</v>
      </c>
      <c r="B318">
        <v>40101</v>
      </c>
      <c r="C318" t="s">
        <v>2493</v>
      </c>
      <c r="D318" s="157" t="s">
        <v>1806</v>
      </c>
      <c r="E318">
        <v>71</v>
      </c>
      <c r="F318" t="s">
        <v>3213</v>
      </c>
      <c r="G318" t="s">
        <v>533</v>
      </c>
      <c r="H318" s="157" t="s">
        <v>3070</v>
      </c>
      <c r="I318" s="157" t="s">
        <v>3070</v>
      </c>
      <c r="J318" t="s">
        <v>510</v>
      </c>
      <c r="L318" s="157" t="s">
        <v>2611</v>
      </c>
      <c r="N318">
        <v>0</v>
      </c>
      <c r="O318">
        <v>0</v>
      </c>
      <c r="P318">
        <v>0</v>
      </c>
    </row>
    <row r="319" spans="1:16" x14ac:dyDescent="0.2">
      <c r="A319" t="s">
        <v>3222</v>
      </c>
      <c r="B319">
        <v>40101</v>
      </c>
      <c r="C319" t="s">
        <v>2493</v>
      </c>
      <c r="D319" s="157" t="s">
        <v>1806</v>
      </c>
      <c r="E319">
        <v>72</v>
      </c>
      <c r="F319" t="s">
        <v>3214</v>
      </c>
      <c r="G319" t="s">
        <v>531</v>
      </c>
      <c r="H319" s="157" t="s">
        <v>3265</v>
      </c>
      <c r="I319" s="157" t="s">
        <v>3265</v>
      </c>
      <c r="J319" t="s">
        <v>510</v>
      </c>
      <c r="L319" s="157" t="s">
        <v>2611</v>
      </c>
      <c r="N319">
        <v>0</v>
      </c>
      <c r="O319">
        <v>0</v>
      </c>
      <c r="P319">
        <v>0</v>
      </c>
    </row>
    <row r="320" spans="1:16" x14ac:dyDescent="0.2">
      <c r="A320" t="s">
        <v>3222</v>
      </c>
      <c r="B320">
        <v>40101</v>
      </c>
      <c r="C320" t="s">
        <v>2493</v>
      </c>
      <c r="D320" s="157" t="s">
        <v>1806</v>
      </c>
      <c r="E320">
        <v>73</v>
      </c>
      <c r="F320" t="s">
        <v>3215</v>
      </c>
      <c r="G320" t="s">
        <v>528</v>
      </c>
      <c r="H320" s="157" t="s">
        <v>3266</v>
      </c>
      <c r="I320" s="157" t="s">
        <v>3266</v>
      </c>
      <c r="J320" t="s">
        <v>510</v>
      </c>
      <c r="L320" s="157" t="s">
        <v>2611</v>
      </c>
      <c r="N320">
        <v>0</v>
      </c>
      <c r="O320">
        <v>0</v>
      </c>
      <c r="P320">
        <v>0</v>
      </c>
    </row>
    <row r="321" spans="1:16" x14ac:dyDescent="0.2">
      <c r="A321" t="s">
        <v>3222</v>
      </c>
      <c r="B321">
        <v>40101</v>
      </c>
      <c r="C321" t="s">
        <v>2493</v>
      </c>
      <c r="D321" s="157" t="s">
        <v>1806</v>
      </c>
      <c r="E321">
        <v>74</v>
      </c>
      <c r="F321" t="s">
        <v>3216</v>
      </c>
      <c r="G321" t="s">
        <v>525</v>
      </c>
      <c r="H321" s="157" t="s">
        <v>3267</v>
      </c>
      <c r="I321" s="157" t="s">
        <v>3267</v>
      </c>
      <c r="J321" t="s">
        <v>510</v>
      </c>
      <c r="L321" s="157" t="s">
        <v>2611</v>
      </c>
      <c r="N321">
        <v>0</v>
      </c>
      <c r="O321">
        <v>0</v>
      </c>
      <c r="P321">
        <v>0</v>
      </c>
    </row>
    <row r="322" spans="1:16" x14ac:dyDescent="0.2">
      <c r="A322" t="s">
        <v>3222</v>
      </c>
      <c r="B322">
        <v>40101</v>
      </c>
      <c r="C322" t="s">
        <v>2493</v>
      </c>
      <c r="D322" s="157" t="s">
        <v>1806</v>
      </c>
      <c r="E322">
        <v>75</v>
      </c>
      <c r="F322" t="s">
        <v>3217</v>
      </c>
      <c r="G322" t="s">
        <v>522</v>
      </c>
      <c r="H322" s="157" t="s">
        <v>3268</v>
      </c>
      <c r="I322" s="157" t="s">
        <v>3268</v>
      </c>
      <c r="J322" t="s">
        <v>510</v>
      </c>
      <c r="L322" s="157" t="s">
        <v>2611</v>
      </c>
      <c r="N322">
        <v>0</v>
      </c>
      <c r="O322">
        <v>0</v>
      </c>
      <c r="P322">
        <v>0</v>
      </c>
    </row>
    <row r="323" spans="1:16" x14ac:dyDescent="0.2">
      <c r="A323" t="s">
        <v>3222</v>
      </c>
      <c r="B323">
        <v>40101</v>
      </c>
      <c r="C323" t="s">
        <v>2493</v>
      </c>
      <c r="D323" s="157" t="s">
        <v>1806</v>
      </c>
      <c r="E323">
        <v>76</v>
      </c>
      <c r="F323" t="s">
        <v>3218</v>
      </c>
      <c r="G323" t="s">
        <v>519</v>
      </c>
      <c r="H323" s="157" t="s">
        <v>3269</v>
      </c>
      <c r="I323" s="157" t="s">
        <v>3269</v>
      </c>
      <c r="J323" t="s">
        <v>510</v>
      </c>
      <c r="L323" s="157" t="s">
        <v>2611</v>
      </c>
      <c r="N323">
        <v>0</v>
      </c>
      <c r="O323">
        <v>0</v>
      </c>
      <c r="P323">
        <v>0</v>
      </c>
    </row>
    <row r="324" spans="1:16" x14ac:dyDescent="0.2">
      <c r="A324" t="s">
        <v>3222</v>
      </c>
      <c r="B324">
        <v>40101</v>
      </c>
      <c r="C324" t="s">
        <v>2493</v>
      </c>
      <c r="D324" s="157" t="s">
        <v>1806</v>
      </c>
      <c r="E324">
        <v>77</v>
      </c>
      <c r="F324" t="s">
        <v>3219</v>
      </c>
      <c r="G324" t="s">
        <v>516</v>
      </c>
      <c r="H324" s="157" t="s">
        <v>3270</v>
      </c>
      <c r="I324" s="157" t="s">
        <v>3270</v>
      </c>
      <c r="J324" t="s">
        <v>510</v>
      </c>
      <c r="L324" s="157" t="s">
        <v>2611</v>
      </c>
      <c r="N324">
        <v>0</v>
      </c>
      <c r="O324">
        <v>0</v>
      </c>
      <c r="P324">
        <v>0</v>
      </c>
    </row>
    <row r="325" spans="1:16" x14ac:dyDescent="0.2">
      <c r="A325" t="s">
        <v>3222</v>
      </c>
      <c r="B325">
        <v>40101</v>
      </c>
      <c r="C325" t="s">
        <v>2493</v>
      </c>
      <c r="D325" s="157" t="s">
        <v>1806</v>
      </c>
      <c r="E325">
        <v>78</v>
      </c>
      <c r="F325" t="s">
        <v>3220</v>
      </c>
      <c r="G325" t="s">
        <v>513</v>
      </c>
      <c r="H325" s="157" t="s">
        <v>3271</v>
      </c>
      <c r="I325" s="157" t="s">
        <v>3271</v>
      </c>
      <c r="J325" t="s">
        <v>510</v>
      </c>
      <c r="L325" s="157" t="s">
        <v>2611</v>
      </c>
      <c r="N325">
        <v>0</v>
      </c>
      <c r="O325">
        <v>0</v>
      </c>
      <c r="P325">
        <v>0</v>
      </c>
    </row>
    <row r="326" spans="1:16" x14ac:dyDescent="0.2">
      <c r="A326" t="s">
        <v>3222</v>
      </c>
      <c r="B326">
        <v>40101</v>
      </c>
      <c r="C326" t="s">
        <v>2493</v>
      </c>
      <c r="D326" s="157" t="s">
        <v>1806</v>
      </c>
      <c r="E326">
        <v>79</v>
      </c>
      <c r="F326" t="s">
        <v>3221</v>
      </c>
      <c r="G326" t="s">
        <v>510</v>
      </c>
      <c r="H326" s="157" t="s">
        <v>3272</v>
      </c>
      <c r="I326" s="157" t="s">
        <v>3272</v>
      </c>
      <c r="J326" t="s">
        <v>510</v>
      </c>
      <c r="L326" s="157" t="s">
        <v>2611</v>
      </c>
      <c r="N326">
        <v>1</v>
      </c>
      <c r="O326">
        <v>0</v>
      </c>
      <c r="P326">
        <v>2</v>
      </c>
    </row>
    <row r="327" spans="1:16" x14ac:dyDescent="0.2">
      <c r="A327" t="s">
        <v>3273</v>
      </c>
      <c r="B327">
        <v>40101</v>
      </c>
      <c r="C327" t="s">
        <v>2493</v>
      </c>
      <c r="D327" s="157" t="s">
        <v>1932</v>
      </c>
      <c r="E327">
        <v>1</v>
      </c>
      <c r="F327" t="s">
        <v>2841</v>
      </c>
      <c r="G327" t="s">
        <v>252</v>
      </c>
      <c r="H327" s="157" t="s">
        <v>2896</v>
      </c>
      <c r="I327" s="157" t="s">
        <v>2896</v>
      </c>
      <c r="J327" t="s">
        <v>510</v>
      </c>
      <c r="L327" s="157" t="s">
        <v>2611</v>
      </c>
      <c r="N327">
        <v>0</v>
      </c>
      <c r="O327">
        <v>1</v>
      </c>
      <c r="P327">
        <v>1</v>
      </c>
    </row>
    <row r="328" spans="1:16" x14ac:dyDescent="0.2">
      <c r="A328" t="s">
        <v>3273</v>
      </c>
      <c r="B328">
        <v>40101</v>
      </c>
      <c r="C328" t="s">
        <v>2493</v>
      </c>
      <c r="D328" s="157" t="s">
        <v>1932</v>
      </c>
      <c r="E328">
        <v>2</v>
      </c>
      <c r="F328" t="s">
        <v>3160</v>
      </c>
      <c r="G328" t="s">
        <v>249</v>
      </c>
      <c r="H328" s="157" t="s">
        <v>2897</v>
      </c>
      <c r="I328" s="157" t="s">
        <v>2897</v>
      </c>
      <c r="J328" t="s">
        <v>510</v>
      </c>
      <c r="L328" s="157" t="s">
        <v>2611</v>
      </c>
      <c r="N328">
        <v>0</v>
      </c>
      <c r="O328">
        <v>0</v>
      </c>
      <c r="P328">
        <v>0</v>
      </c>
    </row>
    <row r="329" spans="1:16" x14ac:dyDescent="0.2">
      <c r="A329" t="s">
        <v>3273</v>
      </c>
      <c r="B329">
        <v>40101</v>
      </c>
      <c r="C329" t="s">
        <v>2493</v>
      </c>
      <c r="D329" s="157" t="s">
        <v>1932</v>
      </c>
      <c r="E329">
        <v>3</v>
      </c>
      <c r="F329" t="s">
        <v>3161</v>
      </c>
      <c r="G329" t="s">
        <v>246</v>
      </c>
      <c r="H329" s="157" t="s">
        <v>2898</v>
      </c>
      <c r="I329" s="157" t="s">
        <v>2898</v>
      </c>
      <c r="J329" t="s">
        <v>510</v>
      </c>
      <c r="L329" s="157" t="s">
        <v>2611</v>
      </c>
      <c r="N329">
        <v>0</v>
      </c>
      <c r="O329">
        <v>0</v>
      </c>
      <c r="P329">
        <v>0</v>
      </c>
    </row>
    <row r="330" spans="1:16" x14ac:dyDescent="0.2">
      <c r="A330" t="s">
        <v>3273</v>
      </c>
      <c r="B330">
        <v>40101</v>
      </c>
      <c r="C330" t="s">
        <v>2493</v>
      </c>
      <c r="D330" s="157" t="s">
        <v>1932</v>
      </c>
      <c r="E330">
        <v>4</v>
      </c>
      <c r="F330" t="s">
        <v>3162</v>
      </c>
      <c r="G330" t="s">
        <v>243</v>
      </c>
      <c r="H330" s="157" t="s">
        <v>2899</v>
      </c>
      <c r="I330" s="157" t="s">
        <v>2899</v>
      </c>
      <c r="J330" t="s">
        <v>510</v>
      </c>
      <c r="L330" s="157" t="s">
        <v>2611</v>
      </c>
      <c r="N330">
        <v>0</v>
      </c>
      <c r="O330">
        <v>0</v>
      </c>
      <c r="P330">
        <v>0</v>
      </c>
    </row>
    <row r="331" spans="1:16" x14ac:dyDescent="0.2">
      <c r="A331" t="s">
        <v>3273</v>
      </c>
      <c r="B331">
        <v>40101</v>
      </c>
      <c r="C331" t="s">
        <v>2493</v>
      </c>
      <c r="D331" s="157" t="s">
        <v>1932</v>
      </c>
      <c r="E331">
        <v>5</v>
      </c>
      <c r="F331" t="s">
        <v>2842</v>
      </c>
      <c r="G331" t="s">
        <v>706</v>
      </c>
      <c r="H331" s="157" t="s">
        <v>3252</v>
      </c>
      <c r="I331" s="157" t="s">
        <v>3252</v>
      </c>
      <c r="J331" t="s">
        <v>510</v>
      </c>
      <c r="L331" s="157" t="s">
        <v>2611</v>
      </c>
      <c r="N331">
        <v>0</v>
      </c>
      <c r="O331">
        <v>0</v>
      </c>
      <c r="P331">
        <v>0</v>
      </c>
    </row>
    <row r="332" spans="1:16" x14ac:dyDescent="0.2">
      <c r="A332" t="s">
        <v>3273</v>
      </c>
      <c r="B332">
        <v>40101</v>
      </c>
      <c r="C332" t="s">
        <v>2493</v>
      </c>
      <c r="D332" s="157" t="s">
        <v>1932</v>
      </c>
      <c r="E332">
        <v>6</v>
      </c>
      <c r="F332" t="s">
        <v>3163</v>
      </c>
      <c r="G332" t="s">
        <v>703</v>
      </c>
      <c r="H332" s="157" t="s">
        <v>2900</v>
      </c>
      <c r="I332" s="157" t="s">
        <v>2900</v>
      </c>
      <c r="J332" t="s">
        <v>510</v>
      </c>
      <c r="L332" s="157" t="s">
        <v>2611</v>
      </c>
      <c r="N332">
        <v>0</v>
      </c>
      <c r="O332">
        <v>0</v>
      </c>
      <c r="P332">
        <v>0</v>
      </c>
    </row>
    <row r="333" spans="1:16" x14ac:dyDescent="0.2">
      <c r="A333" t="s">
        <v>3273</v>
      </c>
      <c r="B333">
        <v>40101</v>
      </c>
      <c r="C333" t="s">
        <v>2493</v>
      </c>
      <c r="D333" s="157" t="s">
        <v>1932</v>
      </c>
      <c r="E333">
        <v>7</v>
      </c>
      <c r="F333" t="s">
        <v>3164</v>
      </c>
      <c r="G333" t="s">
        <v>700</v>
      </c>
      <c r="H333" s="157" t="s">
        <v>2901</v>
      </c>
      <c r="I333" s="157" t="s">
        <v>2901</v>
      </c>
      <c r="J333" t="s">
        <v>510</v>
      </c>
      <c r="L333" s="157" t="s">
        <v>2611</v>
      </c>
      <c r="N333">
        <v>0</v>
      </c>
      <c r="O333">
        <v>0</v>
      </c>
      <c r="P333">
        <v>0</v>
      </c>
    </row>
    <row r="334" spans="1:16" x14ac:dyDescent="0.2">
      <c r="A334" t="s">
        <v>3273</v>
      </c>
      <c r="B334">
        <v>40101</v>
      </c>
      <c r="C334" t="s">
        <v>2493</v>
      </c>
      <c r="D334" s="157" t="s">
        <v>1932</v>
      </c>
      <c r="E334">
        <v>8</v>
      </c>
      <c r="F334" t="s">
        <v>2843</v>
      </c>
      <c r="G334" t="s">
        <v>465</v>
      </c>
      <c r="H334" s="157" t="s">
        <v>2902</v>
      </c>
      <c r="I334" s="157" t="s">
        <v>2902</v>
      </c>
      <c r="J334" t="s">
        <v>510</v>
      </c>
      <c r="L334" s="157" t="s">
        <v>2611</v>
      </c>
      <c r="N334">
        <v>0</v>
      </c>
      <c r="O334">
        <v>0</v>
      </c>
      <c r="P334">
        <v>0</v>
      </c>
    </row>
    <row r="335" spans="1:16" x14ac:dyDescent="0.2">
      <c r="A335" t="s">
        <v>3273</v>
      </c>
      <c r="B335">
        <v>40101</v>
      </c>
      <c r="C335" t="s">
        <v>2493</v>
      </c>
      <c r="D335" s="157" t="s">
        <v>1932</v>
      </c>
      <c r="E335">
        <v>9</v>
      </c>
      <c r="F335" t="s">
        <v>3165</v>
      </c>
      <c r="G335" t="s">
        <v>467</v>
      </c>
      <c r="H335" s="157" t="s">
        <v>2903</v>
      </c>
      <c r="I335" s="157" t="s">
        <v>2903</v>
      </c>
      <c r="J335" t="s">
        <v>510</v>
      </c>
      <c r="L335" s="157" t="s">
        <v>2611</v>
      </c>
      <c r="N335">
        <v>0</v>
      </c>
      <c r="O335">
        <v>0</v>
      </c>
      <c r="P335">
        <v>0</v>
      </c>
    </row>
    <row r="336" spans="1:16" x14ac:dyDescent="0.2">
      <c r="A336" t="s">
        <v>3273</v>
      </c>
      <c r="B336">
        <v>40101</v>
      </c>
      <c r="C336" t="s">
        <v>2493</v>
      </c>
      <c r="D336" s="157" t="s">
        <v>1932</v>
      </c>
      <c r="E336">
        <v>10</v>
      </c>
      <c r="F336" t="s">
        <v>3166</v>
      </c>
      <c r="G336" t="s">
        <v>469</v>
      </c>
      <c r="H336" s="157" t="s">
        <v>2903</v>
      </c>
      <c r="I336" s="157" t="s">
        <v>2903</v>
      </c>
      <c r="J336" t="s">
        <v>510</v>
      </c>
      <c r="L336" s="157" t="s">
        <v>2611</v>
      </c>
      <c r="N336">
        <v>0</v>
      </c>
      <c r="O336">
        <v>0</v>
      </c>
      <c r="P336">
        <v>0</v>
      </c>
    </row>
    <row r="337" spans="1:16" x14ac:dyDescent="0.2">
      <c r="A337" t="s">
        <v>3273</v>
      </c>
      <c r="B337">
        <v>40101</v>
      </c>
      <c r="C337" t="s">
        <v>2493</v>
      </c>
      <c r="D337" s="157" t="s">
        <v>1932</v>
      </c>
      <c r="E337">
        <v>11</v>
      </c>
      <c r="F337" t="s">
        <v>2844</v>
      </c>
      <c r="G337" t="s">
        <v>237</v>
      </c>
      <c r="H337" s="157" t="s">
        <v>3067</v>
      </c>
      <c r="I337" s="157" t="s">
        <v>3067</v>
      </c>
      <c r="J337" t="s">
        <v>510</v>
      </c>
      <c r="L337" s="157" t="s">
        <v>2611</v>
      </c>
      <c r="N337">
        <v>0</v>
      </c>
      <c r="O337">
        <v>0</v>
      </c>
      <c r="P337">
        <v>0</v>
      </c>
    </row>
    <row r="338" spans="1:16" x14ac:dyDescent="0.2">
      <c r="A338" t="s">
        <v>3273</v>
      </c>
      <c r="B338">
        <v>40101</v>
      </c>
      <c r="C338" t="s">
        <v>2493</v>
      </c>
      <c r="D338" s="157" t="s">
        <v>1932</v>
      </c>
      <c r="E338">
        <v>12</v>
      </c>
      <c r="F338" t="s">
        <v>3167</v>
      </c>
      <c r="G338" t="s">
        <v>234</v>
      </c>
      <c r="H338" s="157" t="s">
        <v>2904</v>
      </c>
      <c r="I338" s="157" t="s">
        <v>2904</v>
      </c>
      <c r="J338" t="s">
        <v>510</v>
      </c>
      <c r="L338" s="157" t="s">
        <v>2611</v>
      </c>
      <c r="N338">
        <v>0</v>
      </c>
      <c r="O338">
        <v>0</v>
      </c>
      <c r="P338">
        <v>0</v>
      </c>
    </row>
    <row r="339" spans="1:16" x14ac:dyDescent="0.2">
      <c r="A339" t="s">
        <v>3273</v>
      </c>
      <c r="B339">
        <v>40101</v>
      </c>
      <c r="C339" t="s">
        <v>2493</v>
      </c>
      <c r="D339" s="157" t="s">
        <v>1932</v>
      </c>
      <c r="E339">
        <v>13</v>
      </c>
      <c r="F339" t="s">
        <v>2845</v>
      </c>
      <c r="G339" t="s">
        <v>231</v>
      </c>
      <c r="H339" s="157" t="s">
        <v>3253</v>
      </c>
      <c r="I339" s="157" t="s">
        <v>3253</v>
      </c>
      <c r="J339" t="s">
        <v>510</v>
      </c>
      <c r="L339" s="157" t="s">
        <v>2611</v>
      </c>
      <c r="N339">
        <v>0</v>
      </c>
      <c r="O339">
        <v>0</v>
      </c>
      <c r="P339">
        <v>0</v>
      </c>
    </row>
    <row r="340" spans="1:16" x14ac:dyDescent="0.2">
      <c r="A340" t="s">
        <v>3273</v>
      </c>
      <c r="B340">
        <v>40101</v>
      </c>
      <c r="C340" t="s">
        <v>2493</v>
      </c>
      <c r="D340" s="157" t="s">
        <v>1932</v>
      </c>
      <c r="E340">
        <v>14</v>
      </c>
      <c r="F340" t="s">
        <v>2846</v>
      </c>
      <c r="G340" t="s">
        <v>228</v>
      </c>
      <c r="H340" s="157" t="s">
        <v>2905</v>
      </c>
      <c r="I340" s="157" t="s">
        <v>2905</v>
      </c>
      <c r="J340" t="s">
        <v>510</v>
      </c>
      <c r="L340" s="157" t="s">
        <v>2611</v>
      </c>
      <c r="N340">
        <v>0</v>
      </c>
      <c r="O340">
        <v>0</v>
      </c>
      <c r="P340">
        <v>0</v>
      </c>
    </row>
    <row r="341" spans="1:16" x14ac:dyDescent="0.2">
      <c r="A341" t="s">
        <v>3273</v>
      </c>
      <c r="B341">
        <v>40101</v>
      </c>
      <c r="C341" t="s">
        <v>2493</v>
      </c>
      <c r="D341" s="157" t="s">
        <v>1932</v>
      </c>
      <c r="E341">
        <v>15</v>
      </c>
      <c r="F341" t="s">
        <v>3168</v>
      </c>
      <c r="G341" t="s">
        <v>225</v>
      </c>
      <c r="H341" s="157" t="s">
        <v>2906</v>
      </c>
      <c r="I341" s="157" t="s">
        <v>2906</v>
      </c>
      <c r="J341" t="s">
        <v>510</v>
      </c>
      <c r="L341" s="157" t="s">
        <v>2611</v>
      </c>
      <c r="N341">
        <v>0</v>
      </c>
      <c r="O341">
        <v>0</v>
      </c>
      <c r="P341">
        <v>0</v>
      </c>
    </row>
    <row r="342" spans="1:16" x14ac:dyDescent="0.2">
      <c r="A342" t="s">
        <v>3273</v>
      </c>
      <c r="B342">
        <v>40101</v>
      </c>
      <c r="C342" t="s">
        <v>2493</v>
      </c>
      <c r="D342" s="157" t="s">
        <v>1932</v>
      </c>
      <c r="E342">
        <v>16</v>
      </c>
      <c r="F342" t="s">
        <v>2847</v>
      </c>
      <c r="G342" t="s">
        <v>222</v>
      </c>
      <c r="H342" s="157" t="s">
        <v>2907</v>
      </c>
      <c r="I342" s="157" t="s">
        <v>2907</v>
      </c>
      <c r="J342" t="s">
        <v>510</v>
      </c>
      <c r="L342" s="157" t="s">
        <v>2611</v>
      </c>
      <c r="N342">
        <v>0</v>
      </c>
      <c r="O342">
        <v>0</v>
      </c>
      <c r="P342">
        <v>0</v>
      </c>
    </row>
    <row r="343" spans="1:16" x14ac:dyDescent="0.2">
      <c r="A343" t="s">
        <v>3273</v>
      </c>
      <c r="B343">
        <v>40101</v>
      </c>
      <c r="C343" t="s">
        <v>2493</v>
      </c>
      <c r="D343" s="157" t="s">
        <v>1932</v>
      </c>
      <c r="E343">
        <v>17</v>
      </c>
      <c r="F343" t="s">
        <v>3169</v>
      </c>
      <c r="G343" t="s">
        <v>219</v>
      </c>
      <c r="H343" s="157" t="s">
        <v>2908</v>
      </c>
      <c r="I343" s="157" t="s">
        <v>2908</v>
      </c>
      <c r="J343" t="s">
        <v>510</v>
      </c>
      <c r="L343" s="157" t="s">
        <v>2611</v>
      </c>
      <c r="N343">
        <v>0</v>
      </c>
      <c r="O343">
        <v>0</v>
      </c>
      <c r="P343">
        <v>0</v>
      </c>
    </row>
    <row r="344" spans="1:16" x14ac:dyDescent="0.2">
      <c r="A344" t="s">
        <v>3273</v>
      </c>
      <c r="B344">
        <v>40101</v>
      </c>
      <c r="C344" t="s">
        <v>2493</v>
      </c>
      <c r="D344" s="157" t="s">
        <v>1932</v>
      </c>
      <c r="E344">
        <v>18</v>
      </c>
      <c r="F344" t="s">
        <v>3170</v>
      </c>
      <c r="G344" t="s">
        <v>219</v>
      </c>
      <c r="H344" s="157" t="s">
        <v>2910</v>
      </c>
      <c r="I344" s="157" t="s">
        <v>2910</v>
      </c>
      <c r="J344" t="s">
        <v>510</v>
      </c>
      <c r="L344" s="157" t="s">
        <v>2611</v>
      </c>
      <c r="N344">
        <v>0</v>
      </c>
      <c r="O344">
        <v>0</v>
      </c>
      <c r="P344">
        <v>0</v>
      </c>
    </row>
    <row r="345" spans="1:16" x14ac:dyDescent="0.2">
      <c r="A345" t="s">
        <v>3273</v>
      </c>
      <c r="B345">
        <v>40101</v>
      </c>
      <c r="C345" t="s">
        <v>2493</v>
      </c>
      <c r="D345" s="157" t="s">
        <v>1932</v>
      </c>
      <c r="E345">
        <v>19</v>
      </c>
      <c r="F345" t="s">
        <v>3171</v>
      </c>
      <c r="G345" t="s">
        <v>787</v>
      </c>
      <c r="H345" s="157" t="s">
        <v>3068</v>
      </c>
      <c r="I345" s="157" t="s">
        <v>3068</v>
      </c>
      <c r="J345" t="s">
        <v>510</v>
      </c>
      <c r="L345" s="157" t="s">
        <v>2611</v>
      </c>
      <c r="N345">
        <v>0</v>
      </c>
      <c r="O345">
        <v>0</v>
      </c>
      <c r="P345">
        <v>0</v>
      </c>
    </row>
    <row r="346" spans="1:16" x14ac:dyDescent="0.2">
      <c r="A346" t="s">
        <v>3273</v>
      </c>
      <c r="B346">
        <v>40101</v>
      </c>
      <c r="C346" t="s">
        <v>2493</v>
      </c>
      <c r="D346" s="157" t="s">
        <v>1932</v>
      </c>
      <c r="E346">
        <v>20</v>
      </c>
      <c r="F346" t="s">
        <v>2848</v>
      </c>
      <c r="G346" t="s">
        <v>689</v>
      </c>
      <c r="H346" s="157" t="s">
        <v>2911</v>
      </c>
      <c r="I346" s="157" t="s">
        <v>2911</v>
      </c>
      <c r="J346" t="s">
        <v>510</v>
      </c>
      <c r="L346" s="157" t="s">
        <v>2611</v>
      </c>
      <c r="N346">
        <v>0</v>
      </c>
      <c r="O346">
        <v>0</v>
      </c>
      <c r="P346">
        <v>0</v>
      </c>
    </row>
    <row r="347" spans="1:16" x14ac:dyDescent="0.2">
      <c r="A347" t="s">
        <v>3273</v>
      </c>
      <c r="B347">
        <v>40101</v>
      </c>
      <c r="C347" t="s">
        <v>2493</v>
      </c>
      <c r="D347" s="157" t="s">
        <v>1932</v>
      </c>
      <c r="E347">
        <v>21</v>
      </c>
      <c r="F347" t="s">
        <v>3172</v>
      </c>
      <c r="G347" t="s">
        <v>686</v>
      </c>
      <c r="H347" s="157" t="s">
        <v>3274</v>
      </c>
      <c r="I347" s="157" t="s">
        <v>3274</v>
      </c>
      <c r="J347" t="s">
        <v>510</v>
      </c>
      <c r="L347" s="157" t="s">
        <v>2611</v>
      </c>
      <c r="N347">
        <v>0</v>
      </c>
      <c r="O347">
        <v>0</v>
      </c>
      <c r="P347">
        <v>0</v>
      </c>
    </row>
    <row r="348" spans="1:16" x14ac:dyDescent="0.2">
      <c r="A348" t="s">
        <v>3273</v>
      </c>
      <c r="B348">
        <v>40101</v>
      </c>
      <c r="C348" t="s">
        <v>2493</v>
      </c>
      <c r="D348" s="157" t="s">
        <v>1932</v>
      </c>
      <c r="E348">
        <v>22</v>
      </c>
      <c r="F348" t="s">
        <v>3173</v>
      </c>
      <c r="G348" t="s">
        <v>683</v>
      </c>
      <c r="H348" s="157" t="s">
        <v>2912</v>
      </c>
      <c r="I348" s="157" t="s">
        <v>2912</v>
      </c>
      <c r="J348" t="s">
        <v>510</v>
      </c>
      <c r="L348" s="157" t="s">
        <v>2611</v>
      </c>
      <c r="N348">
        <v>0</v>
      </c>
      <c r="O348">
        <v>0</v>
      </c>
      <c r="P348">
        <v>0</v>
      </c>
    </row>
    <row r="349" spans="1:16" x14ac:dyDescent="0.2">
      <c r="A349" t="s">
        <v>3273</v>
      </c>
      <c r="B349">
        <v>40101</v>
      </c>
      <c r="C349" t="s">
        <v>2493</v>
      </c>
      <c r="D349" s="157" t="s">
        <v>1932</v>
      </c>
      <c r="E349">
        <v>23</v>
      </c>
      <c r="F349" t="s">
        <v>2849</v>
      </c>
      <c r="G349" t="s">
        <v>680</v>
      </c>
      <c r="H349" s="157" t="s">
        <v>2913</v>
      </c>
      <c r="I349" s="157" t="s">
        <v>2913</v>
      </c>
      <c r="J349" t="s">
        <v>510</v>
      </c>
      <c r="L349" s="157" t="s">
        <v>2611</v>
      </c>
      <c r="N349">
        <v>0</v>
      </c>
      <c r="O349">
        <v>0</v>
      </c>
      <c r="P349">
        <v>0</v>
      </c>
    </row>
    <row r="350" spans="1:16" x14ac:dyDescent="0.2">
      <c r="A350" t="s">
        <v>3273</v>
      </c>
      <c r="B350">
        <v>40101</v>
      </c>
      <c r="C350" t="s">
        <v>2493</v>
      </c>
      <c r="D350" s="157" t="s">
        <v>1932</v>
      </c>
      <c r="E350">
        <v>24</v>
      </c>
      <c r="F350" t="s">
        <v>3174</v>
      </c>
      <c r="G350" t="s">
        <v>677</v>
      </c>
      <c r="H350" s="157" t="s">
        <v>3261</v>
      </c>
      <c r="I350" s="157" t="s">
        <v>3261</v>
      </c>
      <c r="J350" t="s">
        <v>510</v>
      </c>
      <c r="L350" s="157" t="s">
        <v>2611</v>
      </c>
      <c r="N350">
        <v>0</v>
      </c>
      <c r="O350">
        <v>0</v>
      </c>
      <c r="P350">
        <v>0</v>
      </c>
    </row>
    <row r="351" spans="1:16" x14ac:dyDescent="0.2">
      <c r="A351" t="s">
        <v>3273</v>
      </c>
      <c r="B351">
        <v>40101</v>
      </c>
      <c r="C351" t="s">
        <v>2493</v>
      </c>
      <c r="D351" s="157" t="s">
        <v>1932</v>
      </c>
      <c r="E351">
        <v>25</v>
      </c>
      <c r="F351" t="s">
        <v>3175</v>
      </c>
      <c r="G351" t="s">
        <v>674</v>
      </c>
      <c r="H351" s="157" t="s">
        <v>3069</v>
      </c>
      <c r="I351" s="157" t="s">
        <v>3069</v>
      </c>
      <c r="J351" t="s">
        <v>510</v>
      </c>
      <c r="L351" s="157" t="s">
        <v>2611</v>
      </c>
      <c r="N351">
        <v>0</v>
      </c>
      <c r="O351">
        <v>0</v>
      </c>
      <c r="P351">
        <v>0</v>
      </c>
    </row>
    <row r="352" spans="1:16" x14ac:dyDescent="0.2">
      <c r="A352" t="s">
        <v>3273</v>
      </c>
      <c r="B352">
        <v>40101</v>
      </c>
      <c r="C352" t="s">
        <v>2493</v>
      </c>
      <c r="D352" s="157" t="s">
        <v>1932</v>
      </c>
      <c r="E352">
        <v>26</v>
      </c>
      <c r="F352" t="s">
        <v>3176</v>
      </c>
      <c r="G352" t="s">
        <v>671</v>
      </c>
      <c r="H352" s="157" t="s">
        <v>3262</v>
      </c>
      <c r="I352" s="157" t="s">
        <v>3262</v>
      </c>
      <c r="J352" t="s">
        <v>510</v>
      </c>
      <c r="L352" s="157" t="s">
        <v>2611</v>
      </c>
      <c r="N352">
        <v>0</v>
      </c>
      <c r="O352">
        <v>0</v>
      </c>
      <c r="P352">
        <v>0</v>
      </c>
    </row>
    <row r="353" spans="1:16" x14ac:dyDescent="0.2">
      <c r="A353" t="s">
        <v>3273</v>
      </c>
      <c r="B353">
        <v>40101</v>
      </c>
      <c r="C353" t="s">
        <v>2493</v>
      </c>
      <c r="D353" s="157" t="s">
        <v>1932</v>
      </c>
      <c r="E353">
        <v>27</v>
      </c>
      <c r="F353" t="s">
        <v>2850</v>
      </c>
      <c r="G353" t="s">
        <v>668</v>
      </c>
      <c r="H353" s="157" t="s">
        <v>3263</v>
      </c>
      <c r="I353" s="157" t="s">
        <v>3263</v>
      </c>
      <c r="J353" t="s">
        <v>510</v>
      </c>
      <c r="L353" s="157" t="s">
        <v>2611</v>
      </c>
      <c r="N353">
        <v>0</v>
      </c>
      <c r="O353">
        <v>0</v>
      </c>
      <c r="P353">
        <v>0</v>
      </c>
    </row>
    <row r="354" spans="1:16" x14ac:dyDescent="0.2">
      <c r="A354" t="s">
        <v>3273</v>
      </c>
      <c r="B354">
        <v>40101</v>
      </c>
      <c r="C354" t="s">
        <v>2493</v>
      </c>
      <c r="D354" s="157" t="s">
        <v>1932</v>
      </c>
      <c r="E354">
        <v>28</v>
      </c>
      <c r="F354" t="s">
        <v>3177</v>
      </c>
      <c r="G354" t="s">
        <v>665</v>
      </c>
      <c r="H354" s="157" t="s">
        <v>3265</v>
      </c>
      <c r="I354" s="157" t="s">
        <v>3265</v>
      </c>
      <c r="J354" t="s">
        <v>510</v>
      </c>
      <c r="L354" s="157" t="s">
        <v>2611</v>
      </c>
      <c r="N354">
        <v>0</v>
      </c>
      <c r="O354">
        <v>0</v>
      </c>
      <c r="P354">
        <v>0</v>
      </c>
    </row>
    <row r="355" spans="1:16" x14ac:dyDescent="0.2">
      <c r="A355" t="s">
        <v>3273</v>
      </c>
      <c r="B355">
        <v>40101</v>
      </c>
      <c r="C355" t="s">
        <v>2493</v>
      </c>
      <c r="D355" s="157" t="s">
        <v>1932</v>
      </c>
      <c r="E355">
        <v>29</v>
      </c>
      <c r="F355" t="s">
        <v>3178</v>
      </c>
      <c r="G355" t="s">
        <v>662</v>
      </c>
      <c r="H355" s="157" t="s">
        <v>3266</v>
      </c>
      <c r="I355" s="157" t="s">
        <v>3266</v>
      </c>
      <c r="J355" t="s">
        <v>510</v>
      </c>
      <c r="L355" s="157" t="s">
        <v>2611</v>
      </c>
      <c r="N355">
        <v>0</v>
      </c>
      <c r="O355">
        <v>0</v>
      </c>
      <c r="P355">
        <v>0</v>
      </c>
    </row>
    <row r="356" spans="1:16" x14ac:dyDescent="0.2">
      <c r="A356" t="s">
        <v>3273</v>
      </c>
      <c r="B356">
        <v>40101</v>
      </c>
      <c r="C356" t="s">
        <v>2493</v>
      </c>
      <c r="D356" s="157" t="s">
        <v>1932</v>
      </c>
      <c r="E356">
        <v>30</v>
      </c>
      <c r="F356" t="s">
        <v>3179</v>
      </c>
      <c r="G356" t="s">
        <v>659</v>
      </c>
      <c r="H356" s="157" t="s">
        <v>3268</v>
      </c>
      <c r="I356" s="157" t="s">
        <v>3268</v>
      </c>
      <c r="J356" t="s">
        <v>510</v>
      </c>
      <c r="L356" s="157" t="s">
        <v>2611</v>
      </c>
      <c r="N356">
        <v>0</v>
      </c>
      <c r="O356">
        <v>0</v>
      </c>
      <c r="P356">
        <v>0</v>
      </c>
    </row>
    <row r="357" spans="1:16" x14ac:dyDescent="0.2">
      <c r="A357" t="s">
        <v>3273</v>
      </c>
      <c r="B357">
        <v>40101</v>
      </c>
      <c r="C357" t="s">
        <v>2493</v>
      </c>
      <c r="D357" s="157" t="s">
        <v>1932</v>
      </c>
      <c r="E357">
        <v>31</v>
      </c>
      <c r="F357" t="s">
        <v>3180</v>
      </c>
      <c r="G357" t="s">
        <v>656</v>
      </c>
      <c r="H357" s="157" t="s">
        <v>3270</v>
      </c>
      <c r="I357" s="157" t="s">
        <v>3270</v>
      </c>
      <c r="J357" t="s">
        <v>510</v>
      </c>
      <c r="L357" s="157" t="s">
        <v>2611</v>
      </c>
      <c r="N357">
        <v>0</v>
      </c>
      <c r="O357">
        <v>0</v>
      </c>
      <c r="P357">
        <v>0</v>
      </c>
    </row>
    <row r="358" spans="1:16" x14ac:dyDescent="0.2">
      <c r="A358" t="s">
        <v>3273</v>
      </c>
      <c r="B358">
        <v>40101</v>
      </c>
      <c r="C358" t="s">
        <v>2493</v>
      </c>
      <c r="D358" s="157" t="s">
        <v>1932</v>
      </c>
      <c r="E358">
        <v>32</v>
      </c>
      <c r="F358" t="s">
        <v>3181</v>
      </c>
      <c r="G358" t="s">
        <v>653</v>
      </c>
      <c r="H358" s="157" t="s">
        <v>3275</v>
      </c>
      <c r="I358" s="157" t="s">
        <v>3275</v>
      </c>
      <c r="J358" t="s">
        <v>510</v>
      </c>
      <c r="L358" s="157" t="s">
        <v>2611</v>
      </c>
      <c r="N358">
        <v>0</v>
      </c>
      <c r="O358">
        <v>0</v>
      </c>
      <c r="P358">
        <v>0</v>
      </c>
    </row>
    <row r="359" spans="1:16" x14ac:dyDescent="0.2">
      <c r="A359" t="s">
        <v>3273</v>
      </c>
      <c r="B359">
        <v>40101</v>
      </c>
      <c r="C359" t="s">
        <v>2493</v>
      </c>
      <c r="D359" s="157" t="s">
        <v>1932</v>
      </c>
      <c r="E359">
        <v>33</v>
      </c>
      <c r="F359" t="s">
        <v>3182</v>
      </c>
      <c r="G359" t="s">
        <v>650</v>
      </c>
      <c r="H359" s="157" t="s">
        <v>3271</v>
      </c>
      <c r="I359" s="157" t="s">
        <v>3271</v>
      </c>
      <c r="J359" t="s">
        <v>510</v>
      </c>
      <c r="L359" s="157" t="s">
        <v>2611</v>
      </c>
      <c r="N359">
        <v>0</v>
      </c>
      <c r="O359">
        <v>0</v>
      </c>
      <c r="P359">
        <v>0</v>
      </c>
    </row>
    <row r="360" spans="1:16" x14ac:dyDescent="0.2">
      <c r="A360" t="s">
        <v>3273</v>
      </c>
      <c r="B360">
        <v>40101</v>
      </c>
      <c r="C360" t="s">
        <v>2493</v>
      </c>
      <c r="D360" s="157" t="s">
        <v>1932</v>
      </c>
      <c r="E360">
        <v>34</v>
      </c>
      <c r="F360" t="s">
        <v>3183</v>
      </c>
      <c r="G360" t="s">
        <v>647</v>
      </c>
      <c r="H360" s="157" t="s">
        <v>3271</v>
      </c>
      <c r="I360" s="157" t="s">
        <v>3271</v>
      </c>
      <c r="J360" t="s">
        <v>510</v>
      </c>
      <c r="L360" s="157" t="s">
        <v>2611</v>
      </c>
      <c r="N360">
        <v>0</v>
      </c>
      <c r="O360">
        <v>0</v>
      </c>
      <c r="P360">
        <v>0</v>
      </c>
    </row>
    <row r="361" spans="1:16" x14ac:dyDescent="0.2">
      <c r="A361" t="s">
        <v>3273</v>
      </c>
      <c r="B361">
        <v>40101</v>
      </c>
      <c r="C361" t="s">
        <v>2493</v>
      </c>
      <c r="D361" s="157" t="s">
        <v>1932</v>
      </c>
      <c r="E361">
        <v>35</v>
      </c>
      <c r="F361" t="s">
        <v>3184</v>
      </c>
      <c r="G361" t="s">
        <v>644</v>
      </c>
      <c r="H361" s="157" t="s">
        <v>3276</v>
      </c>
      <c r="I361" s="157" t="s">
        <v>3276</v>
      </c>
      <c r="J361" t="s">
        <v>510</v>
      </c>
      <c r="L361" s="157" t="s">
        <v>2611</v>
      </c>
      <c r="N361">
        <v>0</v>
      </c>
      <c r="O361">
        <v>0</v>
      </c>
      <c r="P361">
        <v>0</v>
      </c>
    </row>
    <row r="362" spans="1:16" x14ac:dyDescent="0.2">
      <c r="A362" t="s">
        <v>3273</v>
      </c>
      <c r="B362">
        <v>40101</v>
      </c>
      <c r="C362" t="s">
        <v>2493</v>
      </c>
      <c r="D362" s="157" t="s">
        <v>1932</v>
      </c>
      <c r="E362">
        <v>36</v>
      </c>
      <c r="F362" t="s">
        <v>3185</v>
      </c>
      <c r="G362" t="s">
        <v>641</v>
      </c>
      <c r="H362" s="157" t="s">
        <v>3272</v>
      </c>
      <c r="I362" s="157" t="s">
        <v>3272</v>
      </c>
      <c r="J362" t="s">
        <v>510</v>
      </c>
      <c r="L362" s="157" t="s">
        <v>2611</v>
      </c>
      <c r="N362">
        <v>0</v>
      </c>
      <c r="O362">
        <v>0</v>
      </c>
      <c r="P362">
        <v>0</v>
      </c>
    </row>
    <row r="363" spans="1:16" x14ac:dyDescent="0.2">
      <c r="A363" t="s">
        <v>3273</v>
      </c>
      <c r="B363">
        <v>40101</v>
      </c>
      <c r="C363" t="s">
        <v>2493</v>
      </c>
      <c r="D363" s="157" t="s">
        <v>1932</v>
      </c>
      <c r="E363">
        <v>37</v>
      </c>
      <c r="F363" t="s">
        <v>3186</v>
      </c>
      <c r="G363" t="s">
        <v>638</v>
      </c>
      <c r="H363" s="157" t="s">
        <v>3277</v>
      </c>
      <c r="I363" s="157" t="s">
        <v>3277</v>
      </c>
      <c r="J363" t="s">
        <v>510</v>
      </c>
      <c r="L363" s="157" t="s">
        <v>2611</v>
      </c>
      <c r="N363">
        <v>0</v>
      </c>
      <c r="O363">
        <v>0</v>
      </c>
      <c r="P363">
        <v>0</v>
      </c>
    </row>
    <row r="364" spans="1:16" x14ac:dyDescent="0.2">
      <c r="A364" t="s">
        <v>3273</v>
      </c>
      <c r="B364">
        <v>40101</v>
      </c>
      <c r="C364" t="s">
        <v>2493</v>
      </c>
      <c r="D364" s="157" t="s">
        <v>1932</v>
      </c>
      <c r="E364">
        <v>38</v>
      </c>
      <c r="F364" t="s">
        <v>2852</v>
      </c>
      <c r="G364" t="s">
        <v>635</v>
      </c>
      <c r="H364" s="157" t="s">
        <v>3278</v>
      </c>
      <c r="I364" s="157" t="s">
        <v>3278</v>
      </c>
      <c r="J364" t="s">
        <v>510</v>
      </c>
      <c r="L364" s="157" t="s">
        <v>2611</v>
      </c>
      <c r="N364">
        <v>0</v>
      </c>
      <c r="O364">
        <v>0</v>
      </c>
      <c r="P364">
        <v>0</v>
      </c>
    </row>
    <row r="365" spans="1:16" x14ac:dyDescent="0.2">
      <c r="A365" t="s">
        <v>3273</v>
      </c>
      <c r="B365">
        <v>40101</v>
      </c>
      <c r="C365" t="s">
        <v>2493</v>
      </c>
      <c r="D365" s="157" t="s">
        <v>1932</v>
      </c>
      <c r="E365">
        <v>39</v>
      </c>
      <c r="F365" t="s">
        <v>3187</v>
      </c>
      <c r="G365" t="s">
        <v>987</v>
      </c>
      <c r="H365" s="157" t="s">
        <v>3279</v>
      </c>
      <c r="I365" s="157" t="s">
        <v>3279</v>
      </c>
      <c r="J365" t="s">
        <v>510</v>
      </c>
      <c r="L365" s="157" t="s">
        <v>2611</v>
      </c>
      <c r="N365">
        <v>0</v>
      </c>
      <c r="O365">
        <v>0</v>
      </c>
      <c r="P365">
        <v>0</v>
      </c>
    </row>
    <row r="366" spans="1:16" x14ac:dyDescent="0.2">
      <c r="A366" t="s">
        <v>3273</v>
      </c>
      <c r="B366">
        <v>40101</v>
      </c>
      <c r="C366" t="s">
        <v>2493</v>
      </c>
      <c r="D366" s="157" t="s">
        <v>1932</v>
      </c>
      <c r="E366">
        <v>40</v>
      </c>
      <c r="F366" t="s">
        <v>2853</v>
      </c>
      <c r="G366" t="s">
        <v>629</v>
      </c>
      <c r="H366" s="157" t="s">
        <v>2914</v>
      </c>
      <c r="I366" s="157" t="s">
        <v>2914</v>
      </c>
      <c r="J366" t="s">
        <v>510</v>
      </c>
      <c r="L366" s="157" t="s">
        <v>2611</v>
      </c>
      <c r="N366">
        <v>0</v>
      </c>
      <c r="O366">
        <v>0</v>
      </c>
      <c r="P366">
        <v>0</v>
      </c>
    </row>
    <row r="367" spans="1:16" x14ac:dyDescent="0.2">
      <c r="A367" t="s">
        <v>3273</v>
      </c>
      <c r="B367">
        <v>40101</v>
      </c>
      <c r="C367" t="s">
        <v>2493</v>
      </c>
      <c r="D367" s="157" t="s">
        <v>1932</v>
      </c>
      <c r="E367">
        <v>41</v>
      </c>
      <c r="F367" t="s">
        <v>2854</v>
      </c>
      <c r="G367" t="s">
        <v>620</v>
      </c>
      <c r="H367" s="157" t="s">
        <v>3280</v>
      </c>
      <c r="I367" s="157" t="s">
        <v>3280</v>
      </c>
      <c r="J367" t="s">
        <v>510</v>
      </c>
      <c r="L367" s="157" t="s">
        <v>2611</v>
      </c>
      <c r="N367">
        <v>0</v>
      </c>
      <c r="O367">
        <v>0</v>
      </c>
      <c r="P367">
        <v>0</v>
      </c>
    </row>
    <row r="368" spans="1:16" x14ac:dyDescent="0.2">
      <c r="A368" t="s">
        <v>3273</v>
      </c>
      <c r="B368">
        <v>40101</v>
      </c>
      <c r="C368" t="s">
        <v>2493</v>
      </c>
      <c r="D368" s="157" t="s">
        <v>1932</v>
      </c>
      <c r="E368">
        <v>42</v>
      </c>
      <c r="F368" t="s">
        <v>2920</v>
      </c>
      <c r="G368" t="s">
        <v>623</v>
      </c>
      <c r="H368" s="157" t="s">
        <v>3281</v>
      </c>
      <c r="I368" s="157" t="s">
        <v>3281</v>
      </c>
      <c r="J368" t="s">
        <v>510</v>
      </c>
      <c r="L368" s="157" t="s">
        <v>2611</v>
      </c>
      <c r="N368">
        <v>0</v>
      </c>
      <c r="O368">
        <v>0</v>
      </c>
      <c r="P368">
        <v>0</v>
      </c>
    </row>
    <row r="369" spans="1:16" x14ac:dyDescent="0.2">
      <c r="A369" t="s">
        <v>3273</v>
      </c>
      <c r="B369">
        <v>40101</v>
      </c>
      <c r="C369" t="s">
        <v>2493</v>
      </c>
      <c r="D369" s="157" t="s">
        <v>1932</v>
      </c>
      <c r="E369">
        <v>43</v>
      </c>
      <c r="F369" t="s">
        <v>2855</v>
      </c>
      <c r="G369" t="s">
        <v>617</v>
      </c>
      <c r="H369" s="157" t="s">
        <v>3282</v>
      </c>
      <c r="I369" s="157" t="s">
        <v>3282</v>
      </c>
      <c r="J369" t="s">
        <v>510</v>
      </c>
      <c r="L369" s="157" t="s">
        <v>2611</v>
      </c>
      <c r="N369">
        <v>0</v>
      </c>
      <c r="O369">
        <v>0</v>
      </c>
      <c r="P369">
        <v>0</v>
      </c>
    </row>
    <row r="370" spans="1:16" x14ac:dyDescent="0.2">
      <c r="A370" t="s">
        <v>3273</v>
      </c>
      <c r="B370">
        <v>40101</v>
      </c>
      <c r="C370" t="s">
        <v>2493</v>
      </c>
      <c r="D370" s="157" t="s">
        <v>1932</v>
      </c>
      <c r="E370">
        <v>44</v>
      </c>
      <c r="F370" t="s">
        <v>3188</v>
      </c>
      <c r="G370" t="s">
        <v>614</v>
      </c>
      <c r="H370" s="157" t="s">
        <v>3283</v>
      </c>
      <c r="I370" s="157" t="s">
        <v>3283</v>
      </c>
      <c r="J370" t="s">
        <v>510</v>
      </c>
      <c r="L370" s="157" t="s">
        <v>2611</v>
      </c>
      <c r="N370">
        <v>0</v>
      </c>
      <c r="O370">
        <v>0</v>
      </c>
      <c r="P370">
        <v>0</v>
      </c>
    </row>
    <row r="371" spans="1:16" x14ac:dyDescent="0.2">
      <c r="A371" t="s">
        <v>3273</v>
      </c>
      <c r="B371">
        <v>40101</v>
      </c>
      <c r="C371" t="s">
        <v>2493</v>
      </c>
      <c r="D371" s="157" t="s">
        <v>1932</v>
      </c>
      <c r="E371">
        <v>45</v>
      </c>
      <c r="F371" t="s">
        <v>3189</v>
      </c>
      <c r="G371" t="s">
        <v>611</v>
      </c>
      <c r="H371" s="157" t="s">
        <v>3284</v>
      </c>
      <c r="I371" s="157" t="s">
        <v>3284</v>
      </c>
      <c r="J371" t="s">
        <v>510</v>
      </c>
      <c r="L371" s="157" t="s">
        <v>2611</v>
      </c>
      <c r="N371">
        <v>0</v>
      </c>
      <c r="O371">
        <v>0</v>
      </c>
      <c r="P371">
        <v>0</v>
      </c>
    </row>
    <row r="372" spans="1:16" x14ac:dyDescent="0.2">
      <c r="A372" t="s">
        <v>3273</v>
      </c>
      <c r="B372">
        <v>40101</v>
      </c>
      <c r="C372" t="s">
        <v>2493</v>
      </c>
      <c r="D372" s="157" t="s">
        <v>1932</v>
      </c>
      <c r="E372">
        <v>46</v>
      </c>
      <c r="F372" t="s">
        <v>2856</v>
      </c>
      <c r="G372" t="s">
        <v>608</v>
      </c>
      <c r="H372" s="157" t="s">
        <v>3285</v>
      </c>
      <c r="I372" s="157" t="s">
        <v>3285</v>
      </c>
      <c r="J372" t="s">
        <v>510</v>
      </c>
      <c r="L372" s="157" t="s">
        <v>2611</v>
      </c>
      <c r="N372">
        <v>0</v>
      </c>
      <c r="O372">
        <v>0</v>
      </c>
      <c r="P372">
        <v>0</v>
      </c>
    </row>
    <row r="373" spans="1:16" x14ac:dyDescent="0.2">
      <c r="A373" t="s">
        <v>3273</v>
      </c>
      <c r="B373">
        <v>40101</v>
      </c>
      <c r="C373" t="s">
        <v>2493</v>
      </c>
      <c r="D373" s="157" t="s">
        <v>1932</v>
      </c>
      <c r="E373">
        <v>47</v>
      </c>
      <c r="F373" t="s">
        <v>3190</v>
      </c>
      <c r="G373" t="s">
        <v>605</v>
      </c>
      <c r="H373" s="157" t="s">
        <v>3286</v>
      </c>
      <c r="I373" s="157" t="s">
        <v>3286</v>
      </c>
      <c r="J373" t="s">
        <v>510</v>
      </c>
      <c r="L373" s="157" t="s">
        <v>2611</v>
      </c>
      <c r="N373">
        <v>0</v>
      </c>
      <c r="O373">
        <v>0</v>
      </c>
      <c r="P373">
        <v>0</v>
      </c>
    </row>
    <row r="374" spans="1:16" x14ac:dyDescent="0.2">
      <c r="A374" t="s">
        <v>3273</v>
      </c>
      <c r="B374">
        <v>40101</v>
      </c>
      <c r="C374" t="s">
        <v>2493</v>
      </c>
      <c r="D374" s="157" t="s">
        <v>1932</v>
      </c>
      <c r="E374">
        <v>48</v>
      </c>
      <c r="F374" t="s">
        <v>3191</v>
      </c>
      <c r="G374" t="s">
        <v>602</v>
      </c>
      <c r="H374" s="157" t="s">
        <v>3287</v>
      </c>
      <c r="I374" s="157" t="s">
        <v>3287</v>
      </c>
      <c r="J374" t="s">
        <v>510</v>
      </c>
      <c r="L374" s="157" t="s">
        <v>2611</v>
      </c>
      <c r="N374">
        <v>0</v>
      </c>
      <c r="O374">
        <v>0</v>
      </c>
      <c r="P374">
        <v>0</v>
      </c>
    </row>
    <row r="375" spans="1:16" x14ac:dyDescent="0.2">
      <c r="A375" t="s">
        <v>3273</v>
      </c>
      <c r="B375">
        <v>40101</v>
      </c>
      <c r="C375" t="s">
        <v>2493</v>
      </c>
      <c r="D375" s="157" t="s">
        <v>1932</v>
      </c>
      <c r="E375">
        <v>49</v>
      </c>
      <c r="F375" t="s">
        <v>3192</v>
      </c>
      <c r="G375" t="s">
        <v>599</v>
      </c>
      <c r="H375" s="157" t="s">
        <v>3288</v>
      </c>
      <c r="I375" s="157" t="s">
        <v>3288</v>
      </c>
      <c r="J375" t="s">
        <v>510</v>
      </c>
      <c r="L375" s="157" t="s">
        <v>2611</v>
      </c>
      <c r="N375">
        <v>0</v>
      </c>
      <c r="O375">
        <v>0</v>
      </c>
      <c r="P375">
        <v>0</v>
      </c>
    </row>
    <row r="376" spans="1:16" x14ac:dyDescent="0.2">
      <c r="A376" t="s">
        <v>3273</v>
      </c>
      <c r="B376">
        <v>40101</v>
      </c>
      <c r="C376" t="s">
        <v>2493</v>
      </c>
      <c r="D376" s="157" t="s">
        <v>1932</v>
      </c>
      <c r="E376">
        <v>50</v>
      </c>
      <c r="F376" t="s">
        <v>2857</v>
      </c>
      <c r="G376" t="s">
        <v>596</v>
      </c>
      <c r="H376" s="157" t="s">
        <v>3289</v>
      </c>
      <c r="I376" s="157" t="s">
        <v>3289</v>
      </c>
      <c r="J376" t="s">
        <v>510</v>
      </c>
      <c r="L376" s="157" t="s">
        <v>2611</v>
      </c>
      <c r="N376">
        <v>0</v>
      </c>
      <c r="O376">
        <v>0</v>
      </c>
      <c r="P376">
        <v>0</v>
      </c>
    </row>
    <row r="377" spans="1:16" x14ac:dyDescent="0.2">
      <c r="A377" t="s">
        <v>3273</v>
      </c>
      <c r="B377">
        <v>40101</v>
      </c>
      <c r="C377" t="s">
        <v>2493</v>
      </c>
      <c r="D377" s="157" t="s">
        <v>1932</v>
      </c>
      <c r="E377">
        <v>51</v>
      </c>
      <c r="F377" t="s">
        <v>3193</v>
      </c>
      <c r="G377" t="s">
        <v>593</v>
      </c>
      <c r="H377" s="157" t="s">
        <v>3290</v>
      </c>
      <c r="I377" s="157" t="s">
        <v>3290</v>
      </c>
      <c r="J377" t="s">
        <v>510</v>
      </c>
      <c r="L377" s="157" t="s">
        <v>2611</v>
      </c>
      <c r="N377">
        <v>0</v>
      </c>
      <c r="O377">
        <v>0</v>
      </c>
      <c r="P377">
        <v>0</v>
      </c>
    </row>
    <row r="378" spans="1:16" x14ac:dyDescent="0.2">
      <c r="A378" t="s">
        <v>3273</v>
      </c>
      <c r="B378">
        <v>40101</v>
      </c>
      <c r="C378" t="s">
        <v>2493</v>
      </c>
      <c r="D378" s="157" t="s">
        <v>1932</v>
      </c>
      <c r="E378">
        <v>52</v>
      </c>
      <c r="F378" t="s">
        <v>3194</v>
      </c>
      <c r="G378" t="s">
        <v>590</v>
      </c>
      <c r="H378" s="157" t="s">
        <v>3291</v>
      </c>
      <c r="I378" s="157" t="s">
        <v>3291</v>
      </c>
      <c r="J378" t="s">
        <v>510</v>
      </c>
      <c r="L378" s="157" t="s">
        <v>2611</v>
      </c>
      <c r="N378">
        <v>0</v>
      </c>
      <c r="O378">
        <v>0</v>
      </c>
      <c r="P378">
        <v>0</v>
      </c>
    </row>
    <row r="379" spans="1:16" x14ac:dyDescent="0.2">
      <c r="A379" t="s">
        <v>3273</v>
      </c>
      <c r="B379">
        <v>40101</v>
      </c>
      <c r="C379" t="s">
        <v>2493</v>
      </c>
      <c r="D379" s="157" t="s">
        <v>1932</v>
      </c>
      <c r="E379">
        <v>53</v>
      </c>
      <c r="F379" t="s">
        <v>3195</v>
      </c>
      <c r="G379" t="s">
        <v>587</v>
      </c>
      <c r="H379" s="157" t="s">
        <v>3292</v>
      </c>
      <c r="I379" s="157" t="s">
        <v>3292</v>
      </c>
      <c r="J379" t="s">
        <v>510</v>
      </c>
      <c r="L379" s="157" t="s">
        <v>2611</v>
      </c>
      <c r="N379">
        <v>0</v>
      </c>
      <c r="O379">
        <v>0</v>
      </c>
      <c r="P379">
        <v>0</v>
      </c>
    </row>
    <row r="380" spans="1:16" x14ac:dyDescent="0.2">
      <c r="A380" t="s">
        <v>3273</v>
      </c>
      <c r="B380">
        <v>40101</v>
      </c>
      <c r="C380" t="s">
        <v>2493</v>
      </c>
      <c r="D380" s="157" t="s">
        <v>1932</v>
      </c>
      <c r="E380">
        <v>54</v>
      </c>
      <c r="F380" t="s">
        <v>3196</v>
      </c>
      <c r="G380" t="s">
        <v>584</v>
      </c>
      <c r="H380" s="157" t="s">
        <v>3293</v>
      </c>
      <c r="I380" s="157" t="s">
        <v>3293</v>
      </c>
      <c r="J380" t="s">
        <v>510</v>
      </c>
      <c r="L380" s="157" t="s">
        <v>2611</v>
      </c>
      <c r="N380">
        <v>0</v>
      </c>
      <c r="O380">
        <v>0</v>
      </c>
      <c r="P380">
        <v>0</v>
      </c>
    </row>
    <row r="381" spans="1:16" x14ac:dyDescent="0.2">
      <c r="A381" t="s">
        <v>3273</v>
      </c>
      <c r="B381">
        <v>40101</v>
      </c>
      <c r="C381" t="s">
        <v>2493</v>
      </c>
      <c r="D381" s="157" t="s">
        <v>1932</v>
      </c>
      <c r="E381">
        <v>55</v>
      </c>
      <c r="F381" t="s">
        <v>3197</v>
      </c>
      <c r="G381" t="s">
        <v>581</v>
      </c>
      <c r="H381" s="157" t="s">
        <v>3294</v>
      </c>
      <c r="I381" s="157" t="s">
        <v>3294</v>
      </c>
      <c r="J381" t="s">
        <v>510</v>
      </c>
      <c r="L381" s="157" t="s">
        <v>2611</v>
      </c>
      <c r="N381">
        <v>0</v>
      </c>
      <c r="O381">
        <v>0</v>
      </c>
      <c r="P381">
        <v>0</v>
      </c>
    </row>
    <row r="382" spans="1:16" x14ac:dyDescent="0.2">
      <c r="A382" t="s">
        <v>3273</v>
      </c>
      <c r="B382">
        <v>40101</v>
      </c>
      <c r="C382" t="s">
        <v>2493</v>
      </c>
      <c r="D382" s="157" t="s">
        <v>1932</v>
      </c>
      <c r="E382">
        <v>56</v>
      </c>
      <c r="F382" t="s">
        <v>3198</v>
      </c>
      <c r="G382" t="s">
        <v>578</v>
      </c>
      <c r="H382" s="157" t="s">
        <v>3295</v>
      </c>
      <c r="I382" s="157" t="s">
        <v>3295</v>
      </c>
      <c r="J382" t="s">
        <v>510</v>
      </c>
      <c r="L382" s="157" t="s">
        <v>2611</v>
      </c>
      <c r="N382">
        <v>0</v>
      </c>
      <c r="O382">
        <v>0</v>
      </c>
      <c r="P382">
        <v>0</v>
      </c>
    </row>
    <row r="383" spans="1:16" x14ac:dyDescent="0.2">
      <c r="A383" t="s">
        <v>3273</v>
      </c>
      <c r="B383">
        <v>40101</v>
      </c>
      <c r="C383" t="s">
        <v>2493</v>
      </c>
      <c r="D383" s="157" t="s">
        <v>1932</v>
      </c>
      <c r="E383">
        <v>57</v>
      </c>
      <c r="F383" t="s">
        <v>3199</v>
      </c>
      <c r="G383" t="s">
        <v>575</v>
      </c>
      <c r="H383" s="157" t="s">
        <v>3296</v>
      </c>
      <c r="I383" s="157" t="s">
        <v>3296</v>
      </c>
      <c r="J383" t="s">
        <v>510</v>
      </c>
      <c r="L383" s="157" t="s">
        <v>2611</v>
      </c>
      <c r="N383">
        <v>0</v>
      </c>
      <c r="O383">
        <v>0</v>
      </c>
      <c r="P383">
        <v>0</v>
      </c>
    </row>
    <row r="384" spans="1:16" x14ac:dyDescent="0.2">
      <c r="A384" t="s">
        <v>3273</v>
      </c>
      <c r="B384">
        <v>40101</v>
      </c>
      <c r="C384" t="s">
        <v>2493</v>
      </c>
      <c r="D384" s="157" t="s">
        <v>1932</v>
      </c>
      <c r="E384">
        <v>58</v>
      </c>
      <c r="F384" t="s">
        <v>3200</v>
      </c>
      <c r="G384" t="s">
        <v>572</v>
      </c>
      <c r="H384" s="157" t="s">
        <v>3297</v>
      </c>
      <c r="I384" s="157" t="s">
        <v>3297</v>
      </c>
      <c r="J384" t="s">
        <v>510</v>
      </c>
      <c r="L384" s="157" t="s">
        <v>2611</v>
      </c>
      <c r="N384">
        <v>0</v>
      </c>
      <c r="O384">
        <v>0</v>
      </c>
      <c r="P384">
        <v>0</v>
      </c>
    </row>
    <row r="385" spans="1:16" x14ac:dyDescent="0.2">
      <c r="A385" t="s">
        <v>3273</v>
      </c>
      <c r="B385">
        <v>40101</v>
      </c>
      <c r="C385" t="s">
        <v>2493</v>
      </c>
      <c r="D385" s="157" t="s">
        <v>1932</v>
      </c>
      <c r="E385">
        <v>59</v>
      </c>
      <c r="F385" t="s">
        <v>3201</v>
      </c>
      <c r="G385" t="s">
        <v>569</v>
      </c>
      <c r="H385" s="157" t="s">
        <v>3298</v>
      </c>
      <c r="I385" s="157" t="s">
        <v>3298</v>
      </c>
      <c r="J385" t="s">
        <v>510</v>
      </c>
      <c r="L385" s="157" t="s">
        <v>2611</v>
      </c>
      <c r="N385">
        <v>0</v>
      </c>
      <c r="O385">
        <v>0</v>
      </c>
      <c r="P385">
        <v>0</v>
      </c>
    </row>
    <row r="386" spans="1:16" x14ac:dyDescent="0.2">
      <c r="A386" t="s">
        <v>3273</v>
      </c>
      <c r="B386">
        <v>40101</v>
      </c>
      <c r="C386" t="s">
        <v>2493</v>
      </c>
      <c r="D386" s="157" t="s">
        <v>1932</v>
      </c>
      <c r="E386">
        <v>60</v>
      </c>
      <c r="F386" t="s">
        <v>3202</v>
      </c>
      <c r="G386" t="s">
        <v>566</v>
      </c>
      <c r="H386" s="157" t="s">
        <v>3299</v>
      </c>
      <c r="I386" s="157" t="s">
        <v>3299</v>
      </c>
      <c r="J386" t="s">
        <v>510</v>
      </c>
      <c r="L386" s="157" t="s">
        <v>2611</v>
      </c>
      <c r="N386">
        <v>0</v>
      </c>
      <c r="O386">
        <v>0</v>
      </c>
      <c r="P386">
        <v>0</v>
      </c>
    </row>
    <row r="387" spans="1:16" x14ac:dyDescent="0.2">
      <c r="A387" t="s">
        <v>3301</v>
      </c>
      <c r="B387">
        <v>40101</v>
      </c>
      <c r="C387" t="s">
        <v>3256</v>
      </c>
      <c r="D387" s="157" t="s">
        <v>3302</v>
      </c>
      <c r="E387">
        <v>61</v>
      </c>
      <c r="F387" t="s">
        <v>3258</v>
      </c>
      <c r="G387" t="s">
        <v>3259</v>
      </c>
      <c r="H387" s="157" t="s">
        <v>3300</v>
      </c>
      <c r="I387" s="157" t="s">
        <v>3303</v>
      </c>
      <c r="J387" t="s">
        <v>3260</v>
      </c>
      <c r="L387" s="157" t="s">
        <v>2611</v>
      </c>
      <c r="N387">
        <v>0</v>
      </c>
      <c r="O387">
        <v>0</v>
      </c>
      <c r="P387">
        <v>0</v>
      </c>
    </row>
    <row r="388" spans="1:16" x14ac:dyDescent="0.2">
      <c r="A388" t="s">
        <v>3273</v>
      </c>
      <c r="B388">
        <v>40101</v>
      </c>
      <c r="C388" t="s">
        <v>2493</v>
      </c>
      <c r="D388" s="157" t="s">
        <v>1932</v>
      </c>
      <c r="E388">
        <v>62</v>
      </c>
      <c r="F388" t="s">
        <v>3204</v>
      </c>
      <c r="G388" t="s">
        <v>560</v>
      </c>
      <c r="H388" s="157" t="s">
        <v>3304</v>
      </c>
      <c r="I388" s="157" t="s">
        <v>3304</v>
      </c>
      <c r="J388" t="s">
        <v>510</v>
      </c>
      <c r="L388" s="157" t="s">
        <v>2611</v>
      </c>
      <c r="N388">
        <v>0</v>
      </c>
      <c r="O388">
        <v>0</v>
      </c>
      <c r="P388">
        <v>0</v>
      </c>
    </row>
    <row r="389" spans="1:16" x14ac:dyDescent="0.2">
      <c r="A389" t="s">
        <v>3273</v>
      </c>
      <c r="B389">
        <v>40101</v>
      </c>
      <c r="C389" t="s">
        <v>2493</v>
      </c>
      <c r="D389" s="157" t="s">
        <v>1932</v>
      </c>
      <c r="E389">
        <v>63</v>
      </c>
      <c r="F389" t="s">
        <v>3205</v>
      </c>
      <c r="G389" t="s">
        <v>557</v>
      </c>
      <c r="H389" s="157" t="s">
        <v>3305</v>
      </c>
      <c r="I389" s="157" t="s">
        <v>3305</v>
      </c>
      <c r="J389" t="s">
        <v>510</v>
      </c>
      <c r="L389" s="157" t="s">
        <v>2611</v>
      </c>
      <c r="N389">
        <v>0</v>
      </c>
      <c r="O389">
        <v>0</v>
      </c>
      <c r="P389">
        <v>0</v>
      </c>
    </row>
    <row r="390" spans="1:16" x14ac:dyDescent="0.2">
      <c r="A390" t="s">
        <v>3273</v>
      </c>
      <c r="B390">
        <v>40101</v>
      </c>
      <c r="C390" t="s">
        <v>2493</v>
      </c>
      <c r="D390" s="157" t="s">
        <v>1932</v>
      </c>
      <c r="E390">
        <v>64</v>
      </c>
      <c r="F390" t="s">
        <v>3206</v>
      </c>
      <c r="G390" t="s">
        <v>554</v>
      </c>
      <c r="H390" s="157" t="s">
        <v>3306</v>
      </c>
      <c r="I390" s="157" t="s">
        <v>3306</v>
      </c>
      <c r="J390" t="s">
        <v>510</v>
      </c>
      <c r="L390" s="157" t="s">
        <v>2611</v>
      </c>
      <c r="N390">
        <v>0</v>
      </c>
      <c r="O390">
        <v>0</v>
      </c>
      <c r="P390">
        <v>0</v>
      </c>
    </row>
    <row r="391" spans="1:16" x14ac:dyDescent="0.2">
      <c r="A391" t="s">
        <v>3273</v>
      </c>
      <c r="B391">
        <v>40101</v>
      </c>
      <c r="C391" t="s">
        <v>2493</v>
      </c>
      <c r="D391" s="157" t="s">
        <v>1932</v>
      </c>
      <c r="E391">
        <v>65</v>
      </c>
      <c r="F391" t="s">
        <v>3207</v>
      </c>
      <c r="G391" t="s">
        <v>551</v>
      </c>
      <c r="H391" s="157" t="s">
        <v>3307</v>
      </c>
      <c r="I391" s="157" t="s">
        <v>3307</v>
      </c>
      <c r="J391" t="s">
        <v>510</v>
      </c>
      <c r="L391" s="157" t="s">
        <v>2611</v>
      </c>
      <c r="N391">
        <v>0</v>
      </c>
      <c r="O391">
        <v>0</v>
      </c>
      <c r="P391">
        <v>0</v>
      </c>
    </row>
    <row r="392" spans="1:16" x14ac:dyDescent="0.2">
      <c r="A392" t="s">
        <v>3273</v>
      </c>
      <c r="B392">
        <v>40101</v>
      </c>
      <c r="C392" t="s">
        <v>2493</v>
      </c>
      <c r="D392" s="157" t="s">
        <v>1932</v>
      </c>
      <c r="E392">
        <v>66</v>
      </c>
      <c r="F392" t="s">
        <v>3208</v>
      </c>
      <c r="G392" t="s">
        <v>548</v>
      </c>
      <c r="H392" s="157" t="s">
        <v>3308</v>
      </c>
      <c r="I392" s="157" t="s">
        <v>3308</v>
      </c>
      <c r="J392" t="s">
        <v>510</v>
      </c>
      <c r="L392" s="157" t="s">
        <v>2611</v>
      </c>
      <c r="N392">
        <v>0</v>
      </c>
      <c r="O392">
        <v>0</v>
      </c>
      <c r="P392">
        <v>0</v>
      </c>
    </row>
    <row r="393" spans="1:16" x14ac:dyDescent="0.2">
      <c r="A393" t="s">
        <v>3273</v>
      </c>
      <c r="B393">
        <v>40101</v>
      </c>
      <c r="C393" t="s">
        <v>2493</v>
      </c>
      <c r="D393" s="157" t="s">
        <v>1932</v>
      </c>
      <c r="E393">
        <v>67</v>
      </c>
      <c r="F393" t="s">
        <v>3209</v>
      </c>
      <c r="G393" t="s">
        <v>545</v>
      </c>
      <c r="H393" s="157" t="s">
        <v>3309</v>
      </c>
      <c r="I393" s="157" t="s">
        <v>3309</v>
      </c>
      <c r="J393" t="s">
        <v>510</v>
      </c>
      <c r="L393" s="157" t="s">
        <v>2611</v>
      </c>
      <c r="N393">
        <v>0</v>
      </c>
      <c r="O393">
        <v>0</v>
      </c>
      <c r="P393">
        <v>0</v>
      </c>
    </row>
    <row r="394" spans="1:16" x14ac:dyDescent="0.2">
      <c r="A394" t="s">
        <v>3273</v>
      </c>
      <c r="B394">
        <v>40101</v>
      </c>
      <c r="C394" t="s">
        <v>2493</v>
      </c>
      <c r="D394" s="157" t="s">
        <v>1932</v>
      </c>
      <c r="E394">
        <v>68</v>
      </c>
      <c r="F394" t="s">
        <v>3210</v>
      </c>
      <c r="G394" t="s">
        <v>542</v>
      </c>
      <c r="H394" s="157" t="s">
        <v>3310</v>
      </c>
      <c r="I394" s="157" t="s">
        <v>3310</v>
      </c>
      <c r="J394" t="s">
        <v>510</v>
      </c>
      <c r="L394" s="157" t="s">
        <v>2611</v>
      </c>
      <c r="N394">
        <v>0</v>
      </c>
      <c r="O394">
        <v>0</v>
      </c>
      <c r="P394">
        <v>0</v>
      </c>
    </row>
    <row r="395" spans="1:16" x14ac:dyDescent="0.2">
      <c r="A395" t="s">
        <v>3273</v>
      </c>
      <c r="B395">
        <v>40101</v>
      </c>
      <c r="C395" t="s">
        <v>2493</v>
      </c>
      <c r="D395" s="157" t="s">
        <v>1932</v>
      </c>
      <c r="E395">
        <v>69</v>
      </c>
      <c r="F395" t="s">
        <v>3211</v>
      </c>
      <c r="G395" t="s">
        <v>539</v>
      </c>
      <c r="H395" s="157" t="s">
        <v>3311</v>
      </c>
      <c r="I395" s="157" t="s">
        <v>3311</v>
      </c>
      <c r="J395" t="s">
        <v>510</v>
      </c>
      <c r="L395" s="157" t="s">
        <v>2611</v>
      </c>
      <c r="N395">
        <v>0</v>
      </c>
      <c r="O395">
        <v>0</v>
      </c>
      <c r="P395">
        <v>0</v>
      </c>
    </row>
    <row r="396" spans="1:16" x14ac:dyDescent="0.2">
      <c r="A396" t="s">
        <v>3273</v>
      </c>
      <c r="B396">
        <v>40101</v>
      </c>
      <c r="C396" t="s">
        <v>2493</v>
      </c>
      <c r="D396" s="157" t="s">
        <v>1932</v>
      </c>
      <c r="E396">
        <v>70</v>
      </c>
      <c r="F396" t="s">
        <v>3212</v>
      </c>
      <c r="G396" t="s">
        <v>536</v>
      </c>
      <c r="H396" s="157" t="s">
        <v>3312</v>
      </c>
      <c r="I396" s="157" t="s">
        <v>3312</v>
      </c>
      <c r="J396" t="s">
        <v>510</v>
      </c>
      <c r="L396" s="157" t="s">
        <v>2611</v>
      </c>
      <c r="N396">
        <v>0</v>
      </c>
      <c r="O396">
        <v>0</v>
      </c>
      <c r="P396">
        <v>0</v>
      </c>
    </row>
    <row r="397" spans="1:16" x14ac:dyDescent="0.2">
      <c r="A397" t="s">
        <v>3273</v>
      </c>
      <c r="B397">
        <v>40101</v>
      </c>
      <c r="C397" t="s">
        <v>2493</v>
      </c>
      <c r="D397" s="157" t="s">
        <v>1932</v>
      </c>
      <c r="E397">
        <v>71</v>
      </c>
      <c r="F397" t="s">
        <v>3213</v>
      </c>
      <c r="G397" t="s">
        <v>533</v>
      </c>
      <c r="H397" s="157" t="s">
        <v>3313</v>
      </c>
      <c r="I397" s="157" t="s">
        <v>3313</v>
      </c>
      <c r="J397" t="s">
        <v>510</v>
      </c>
      <c r="L397" s="157" t="s">
        <v>2611</v>
      </c>
      <c r="N397">
        <v>0</v>
      </c>
      <c r="O397">
        <v>0</v>
      </c>
      <c r="P397">
        <v>0</v>
      </c>
    </row>
    <row r="398" spans="1:16" x14ac:dyDescent="0.2">
      <c r="A398" t="s">
        <v>3273</v>
      </c>
      <c r="B398">
        <v>40101</v>
      </c>
      <c r="C398" t="s">
        <v>2493</v>
      </c>
      <c r="D398" s="157" t="s">
        <v>1932</v>
      </c>
      <c r="E398">
        <v>72</v>
      </c>
      <c r="F398" t="s">
        <v>3214</v>
      </c>
      <c r="G398" t="s">
        <v>531</v>
      </c>
      <c r="H398" s="157" t="s">
        <v>3314</v>
      </c>
      <c r="I398" s="157" t="s">
        <v>3314</v>
      </c>
      <c r="J398" t="s">
        <v>510</v>
      </c>
      <c r="L398" s="157" t="s">
        <v>2611</v>
      </c>
      <c r="N398">
        <v>0</v>
      </c>
      <c r="O398">
        <v>0</v>
      </c>
      <c r="P398">
        <v>0</v>
      </c>
    </row>
    <row r="399" spans="1:16" x14ac:dyDescent="0.2">
      <c r="A399" t="s">
        <v>3273</v>
      </c>
      <c r="B399">
        <v>40101</v>
      </c>
      <c r="C399" t="s">
        <v>2493</v>
      </c>
      <c r="D399" s="157" t="s">
        <v>1932</v>
      </c>
      <c r="E399">
        <v>73</v>
      </c>
      <c r="F399" t="s">
        <v>3215</v>
      </c>
      <c r="G399" t="s">
        <v>528</v>
      </c>
      <c r="H399" s="157" t="s">
        <v>3315</v>
      </c>
      <c r="I399" s="157" t="s">
        <v>3315</v>
      </c>
      <c r="J399" t="s">
        <v>510</v>
      </c>
      <c r="L399" s="157" t="s">
        <v>2611</v>
      </c>
      <c r="N399">
        <v>0</v>
      </c>
      <c r="O399">
        <v>0</v>
      </c>
      <c r="P399">
        <v>0</v>
      </c>
    </row>
    <row r="400" spans="1:16" x14ac:dyDescent="0.2">
      <c r="A400" t="s">
        <v>3273</v>
      </c>
      <c r="B400">
        <v>40101</v>
      </c>
      <c r="C400" t="s">
        <v>2493</v>
      </c>
      <c r="D400" s="157" t="s">
        <v>1932</v>
      </c>
      <c r="E400">
        <v>74</v>
      </c>
      <c r="F400" t="s">
        <v>3216</v>
      </c>
      <c r="G400" t="s">
        <v>525</v>
      </c>
      <c r="H400" s="157" t="s">
        <v>3316</v>
      </c>
      <c r="I400" s="157" t="s">
        <v>3316</v>
      </c>
      <c r="J400" t="s">
        <v>510</v>
      </c>
      <c r="L400" s="157" t="s">
        <v>2611</v>
      </c>
      <c r="N400">
        <v>0</v>
      </c>
      <c r="O400">
        <v>0</v>
      </c>
      <c r="P400">
        <v>0</v>
      </c>
    </row>
    <row r="401" spans="1:16" x14ac:dyDescent="0.2">
      <c r="A401" t="s">
        <v>3273</v>
      </c>
      <c r="B401">
        <v>40101</v>
      </c>
      <c r="C401" t="s">
        <v>2493</v>
      </c>
      <c r="D401" s="157" t="s">
        <v>1932</v>
      </c>
      <c r="E401">
        <v>75</v>
      </c>
      <c r="F401" t="s">
        <v>3217</v>
      </c>
      <c r="G401" t="s">
        <v>522</v>
      </c>
      <c r="H401" s="157" t="s">
        <v>3317</v>
      </c>
      <c r="I401" s="157" t="s">
        <v>3317</v>
      </c>
      <c r="J401" t="s">
        <v>510</v>
      </c>
      <c r="L401" s="157" t="s">
        <v>2611</v>
      </c>
      <c r="N401">
        <v>0</v>
      </c>
      <c r="O401">
        <v>0</v>
      </c>
      <c r="P401">
        <v>0</v>
      </c>
    </row>
    <row r="402" spans="1:16" x14ac:dyDescent="0.2">
      <c r="A402" t="s">
        <v>3273</v>
      </c>
      <c r="B402">
        <v>40101</v>
      </c>
      <c r="C402" t="s">
        <v>2493</v>
      </c>
      <c r="D402" s="157" t="s">
        <v>1932</v>
      </c>
      <c r="E402">
        <v>76</v>
      </c>
      <c r="F402" t="s">
        <v>3218</v>
      </c>
      <c r="G402" t="s">
        <v>519</v>
      </c>
      <c r="H402" s="157" t="s">
        <v>3318</v>
      </c>
      <c r="I402" s="157" t="s">
        <v>3318</v>
      </c>
      <c r="J402" t="s">
        <v>510</v>
      </c>
      <c r="L402" s="157" t="s">
        <v>2611</v>
      </c>
      <c r="N402">
        <v>0</v>
      </c>
      <c r="O402">
        <v>0</v>
      </c>
      <c r="P402">
        <v>0</v>
      </c>
    </row>
    <row r="403" spans="1:16" x14ac:dyDescent="0.2">
      <c r="A403" t="s">
        <v>3273</v>
      </c>
      <c r="B403">
        <v>40101</v>
      </c>
      <c r="C403" t="s">
        <v>2493</v>
      </c>
      <c r="D403" s="157" t="s">
        <v>1932</v>
      </c>
      <c r="E403">
        <v>77</v>
      </c>
      <c r="F403" t="s">
        <v>3219</v>
      </c>
      <c r="G403" t="s">
        <v>516</v>
      </c>
      <c r="H403" s="157" t="s">
        <v>3319</v>
      </c>
      <c r="I403" s="157" t="s">
        <v>3319</v>
      </c>
      <c r="J403" t="s">
        <v>510</v>
      </c>
      <c r="L403" s="157" t="s">
        <v>2611</v>
      </c>
      <c r="N403">
        <v>0</v>
      </c>
      <c r="O403">
        <v>0</v>
      </c>
      <c r="P403">
        <v>0</v>
      </c>
    </row>
    <row r="404" spans="1:16" x14ac:dyDescent="0.2">
      <c r="A404" t="s">
        <v>3273</v>
      </c>
      <c r="B404">
        <v>40101</v>
      </c>
      <c r="C404" t="s">
        <v>2493</v>
      </c>
      <c r="D404" s="157" t="s">
        <v>1932</v>
      </c>
      <c r="E404">
        <v>78</v>
      </c>
      <c r="F404" t="s">
        <v>3220</v>
      </c>
      <c r="G404" t="s">
        <v>513</v>
      </c>
      <c r="H404" s="157" t="s">
        <v>3320</v>
      </c>
      <c r="I404" s="157" t="s">
        <v>3320</v>
      </c>
      <c r="J404" t="s">
        <v>510</v>
      </c>
      <c r="L404" s="157" t="s">
        <v>2611</v>
      </c>
      <c r="N404">
        <v>0</v>
      </c>
      <c r="O404">
        <v>0</v>
      </c>
      <c r="P404">
        <v>0</v>
      </c>
    </row>
    <row r="405" spans="1:16" x14ac:dyDescent="0.2">
      <c r="A405" t="s">
        <v>3273</v>
      </c>
      <c r="B405">
        <v>40101</v>
      </c>
      <c r="C405" t="s">
        <v>2493</v>
      </c>
      <c r="D405" s="157" t="s">
        <v>1932</v>
      </c>
      <c r="E405">
        <v>79</v>
      </c>
      <c r="F405" t="s">
        <v>3221</v>
      </c>
      <c r="G405" t="s">
        <v>510</v>
      </c>
      <c r="H405" s="157" t="s">
        <v>3321</v>
      </c>
      <c r="I405" s="157" t="s">
        <v>3321</v>
      </c>
      <c r="J405" t="s">
        <v>510</v>
      </c>
      <c r="L405" s="157" t="s">
        <v>2611</v>
      </c>
      <c r="N405">
        <v>1</v>
      </c>
      <c r="O405">
        <v>0</v>
      </c>
      <c r="P405">
        <v>2</v>
      </c>
    </row>
    <row r="406" spans="1:16" x14ac:dyDescent="0.2">
      <c r="A406" t="s">
        <v>3322</v>
      </c>
      <c r="B406">
        <v>40101</v>
      </c>
      <c r="C406" t="s">
        <v>2494</v>
      </c>
      <c r="D406" s="157" t="s">
        <v>2119</v>
      </c>
      <c r="E406">
        <v>1</v>
      </c>
      <c r="F406" t="s">
        <v>2841</v>
      </c>
      <c r="G406" t="s">
        <v>252</v>
      </c>
      <c r="H406" s="157" t="s">
        <v>3323</v>
      </c>
      <c r="I406" s="157" t="s">
        <v>3323</v>
      </c>
      <c r="J406" t="s">
        <v>510</v>
      </c>
      <c r="L406" s="157" t="s">
        <v>2611</v>
      </c>
      <c r="N406">
        <v>0</v>
      </c>
      <c r="O406">
        <v>1</v>
      </c>
      <c r="P406">
        <v>1</v>
      </c>
    </row>
    <row r="407" spans="1:16" x14ac:dyDescent="0.2">
      <c r="A407" t="s">
        <v>3322</v>
      </c>
      <c r="B407">
        <v>40101</v>
      </c>
      <c r="C407" t="s">
        <v>2494</v>
      </c>
      <c r="D407" s="157" t="s">
        <v>2119</v>
      </c>
      <c r="E407">
        <v>2</v>
      </c>
      <c r="F407" t="s">
        <v>3160</v>
      </c>
      <c r="G407" t="s">
        <v>249</v>
      </c>
      <c r="H407" s="157" t="s">
        <v>3324</v>
      </c>
      <c r="I407" s="157" t="s">
        <v>3324</v>
      </c>
      <c r="J407" t="s">
        <v>510</v>
      </c>
      <c r="L407" s="157" t="s">
        <v>2611</v>
      </c>
      <c r="N407">
        <v>0</v>
      </c>
      <c r="O407">
        <v>0</v>
      </c>
      <c r="P407">
        <v>0</v>
      </c>
    </row>
    <row r="408" spans="1:16" x14ac:dyDescent="0.2">
      <c r="A408" t="s">
        <v>3322</v>
      </c>
      <c r="B408">
        <v>40101</v>
      </c>
      <c r="C408" t="s">
        <v>2494</v>
      </c>
      <c r="D408" s="157" t="s">
        <v>2119</v>
      </c>
      <c r="E408">
        <v>3</v>
      </c>
      <c r="F408" t="s">
        <v>3161</v>
      </c>
      <c r="G408" t="s">
        <v>246</v>
      </c>
      <c r="H408" s="157" t="s">
        <v>3291</v>
      </c>
      <c r="I408" s="157" t="s">
        <v>3291</v>
      </c>
      <c r="J408" t="s">
        <v>510</v>
      </c>
      <c r="L408" s="157" t="s">
        <v>2611</v>
      </c>
      <c r="N408">
        <v>0</v>
      </c>
      <c r="O408">
        <v>0</v>
      </c>
      <c r="P408">
        <v>0</v>
      </c>
    </row>
    <row r="409" spans="1:16" x14ac:dyDescent="0.2">
      <c r="A409" t="s">
        <v>3322</v>
      </c>
      <c r="B409">
        <v>40101</v>
      </c>
      <c r="C409" t="s">
        <v>2494</v>
      </c>
      <c r="D409" s="157" t="s">
        <v>2119</v>
      </c>
      <c r="E409">
        <v>4</v>
      </c>
      <c r="F409" t="s">
        <v>3162</v>
      </c>
      <c r="G409" t="s">
        <v>243</v>
      </c>
      <c r="H409" s="157" t="s">
        <v>3292</v>
      </c>
      <c r="I409" s="157" t="s">
        <v>3292</v>
      </c>
      <c r="J409" t="s">
        <v>510</v>
      </c>
      <c r="L409" s="157" t="s">
        <v>2611</v>
      </c>
      <c r="N409">
        <v>0</v>
      </c>
      <c r="O409">
        <v>0</v>
      </c>
      <c r="P409">
        <v>0</v>
      </c>
    </row>
    <row r="410" spans="1:16" x14ac:dyDescent="0.2">
      <c r="A410" t="s">
        <v>3322</v>
      </c>
      <c r="B410">
        <v>40101</v>
      </c>
      <c r="C410" t="s">
        <v>2494</v>
      </c>
      <c r="D410" s="157" t="s">
        <v>2119</v>
      </c>
      <c r="E410">
        <v>5</v>
      </c>
      <c r="F410" t="s">
        <v>2842</v>
      </c>
      <c r="G410" t="s">
        <v>706</v>
      </c>
      <c r="H410" s="157" t="s">
        <v>3293</v>
      </c>
      <c r="I410" s="157" t="s">
        <v>3293</v>
      </c>
      <c r="J410" t="s">
        <v>510</v>
      </c>
      <c r="L410" s="157" t="s">
        <v>2611</v>
      </c>
      <c r="N410">
        <v>0</v>
      </c>
      <c r="O410">
        <v>0</v>
      </c>
      <c r="P410">
        <v>0</v>
      </c>
    </row>
    <row r="411" spans="1:16" x14ac:dyDescent="0.2">
      <c r="A411" t="s">
        <v>3322</v>
      </c>
      <c r="B411">
        <v>40101</v>
      </c>
      <c r="C411" t="s">
        <v>2494</v>
      </c>
      <c r="D411" s="157" t="s">
        <v>2119</v>
      </c>
      <c r="E411">
        <v>6</v>
      </c>
      <c r="F411" t="s">
        <v>3163</v>
      </c>
      <c r="G411" t="s">
        <v>703</v>
      </c>
      <c r="H411" s="157" t="s">
        <v>3294</v>
      </c>
      <c r="I411" s="157" t="s">
        <v>3294</v>
      </c>
      <c r="J411" t="s">
        <v>510</v>
      </c>
      <c r="L411" s="157" t="s">
        <v>2611</v>
      </c>
      <c r="N411">
        <v>0</v>
      </c>
      <c r="O411">
        <v>0</v>
      </c>
      <c r="P411">
        <v>0</v>
      </c>
    </row>
    <row r="412" spans="1:16" x14ac:dyDescent="0.2">
      <c r="A412" t="s">
        <v>3322</v>
      </c>
      <c r="B412">
        <v>40101</v>
      </c>
      <c r="C412" t="s">
        <v>2494</v>
      </c>
      <c r="D412" s="157" t="s">
        <v>2119</v>
      </c>
      <c r="E412">
        <v>7</v>
      </c>
      <c r="F412" t="s">
        <v>3164</v>
      </c>
      <c r="G412" t="s">
        <v>700</v>
      </c>
      <c r="H412" s="157" t="s">
        <v>3325</v>
      </c>
      <c r="I412" s="157" t="s">
        <v>3325</v>
      </c>
      <c r="J412" t="s">
        <v>510</v>
      </c>
      <c r="L412" s="157" t="s">
        <v>2611</v>
      </c>
      <c r="N412">
        <v>0</v>
      </c>
      <c r="O412">
        <v>0</v>
      </c>
      <c r="P412">
        <v>0</v>
      </c>
    </row>
    <row r="413" spans="1:16" x14ac:dyDescent="0.2">
      <c r="A413" t="s">
        <v>3322</v>
      </c>
      <c r="B413">
        <v>40101</v>
      </c>
      <c r="C413" t="s">
        <v>2494</v>
      </c>
      <c r="D413" s="157" t="s">
        <v>2119</v>
      </c>
      <c r="E413">
        <v>8</v>
      </c>
      <c r="F413" t="s">
        <v>2843</v>
      </c>
      <c r="G413" t="s">
        <v>465</v>
      </c>
      <c r="H413" s="157" t="s">
        <v>3326</v>
      </c>
      <c r="I413" s="157" t="s">
        <v>3326</v>
      </c>
      <c r="J413" t="s">
        <v>510</v>
      </c>
      <c r="L413" s="157" t="s">
        <v>2611</v>
      </c>
      <c r="N413">
        <v>0</v>
      </c>
      <c r="O413">
        <v>0</v>
      </c>
      <c r="P413">
        <v>0</v>
      </c>
    </row>
    <row r="414" spans="1:16" x14ac:dyDescent="0.2">
      <c r="A414" t="s">
        <v>3322</v>
      </c>
      <c r="B414">
        <v>40101</v>
      </c>
      <c r="C414" t="s">
        <v>2494</v>
      </c>
      <c r="D414" s="157" t="s">
        <v>2119</v>
      </c>
      <c r="E414">
        <v>9</v>
      </c>
      <c r="F414" t="s">
        <v>3165</v>
      </c>
      <c r="G414" t="s">
        <v>467</v>
      </c>
      <c r="H414" s="157" t="s">
        <v>3327</v>
      </c>
      <c r="I414" s="157" t="s">
        <v>3327</v>
      </c>
      <c r="J414" t="s">
        <v>510</v>
      </c>
      <c r="L414" s="157" t="s">
        <v>2611</v>
      </c>
      <c r="N414">
        <v>0</v>
      </c>
      <c r="O414">
        <v>0</v>
      </c>
      <c r="P414">
        <v>0</v>
      </c>
    </row>
    <row r="415" spans="1:16" x14ac:dyDescent="0.2">
      <c r="A415" t="s">
        <v>3322</v>
      </c>
      <c r="B415">
        <v>40101</v>
      </c>
      <c r="C415" t="s">
        <v>2494</v>
      </c>
      <c r="D415" s="157" t="s">
        <v>2119</v>
      </c>
      <c r="E415">
        <v>10</v>
      </c>
      <c r="F415" t="s">
        <v>3166</v>
      </c>
      <c r="G415" t="s">
        <v>469</v>
      </c>
      <c r="H415" s="157" t="s">
        <v>3327</v>
      </c>
      <c r="I415" s="157" t="s">
        <v>3327</v>
      </c>
      <c r="J415" t="s">
        <v>510</v>
      </c>
      <c r="L415" s="157" t="s">
        <v>2611</v>
      </c>
      <c r="N415">
        <v>0</v>
      </c>
      <c r="O415">
        <v>0</v>
      </c>
      <c r="P415">
        <v>0</v>
      </c>
    </row>
    <row r="416" spans="1:16" x14ac:dyDescent="0.2">
      <c r="A416" t="s">
        <v>3322</v>
      </c>
      <c r="B416">
        <v>40101</v>
      </c>
      <c r="C416" t="s">
        <v>2494</v>
      </c>
      <c r="D416" s="157" t="s">
        <v>2119</v>
      </c>
      <c r="E416">
        <v>11</v>
      </c>
      <c r="F416" t="s">
        <v>2844</v>
      </c>
      <c r="G416" t="s">
        <v>237</v>
      </c>
      <c r="H416" s="157" t="s">
        <v>3295</v>
      </c>
      <c r="I416" s="157" t="s">
        <v>3295</v>
      </c>
      <c r="J416" t="s">
        <v>510</v>
      </c>
      <c r="L416" s="157" t="s">
        <v>2611</v>
      </c>
      <c r="N416">
        <v>0</v>
      </c>
      <c r="O416">
        <v>0</v>
      </c>
      <c r="P416">
        <v>0</v>
      </c>
    </row>
    <row r="417" spans="1:16" x14ac:dyDescent="0.2">
      <c r="A417" t="s">
        <v>3322</v>
      </c>
      <c r="B417">
        <v>40101</v>
      </c>
      <c r="C417" t="s">
        <v>2494</v>
      </c>
      <c r="D417" s="157" t="s">
        <v>2119</v>
      </c>
      <c r="E417">
        <v>12</v>
      </c>
      <c r="F417" t="s">
        <v>3167</v>
      </c>
      <c r="G417" t="s">
        <v>234</v>
      </c>
      <c r="H417" s="157" t="s">
        <v>3296</v>
      </c>
      <c r="I417" s="157" t="s">
        <v>3296</v>
      </c>
      <c r="J417" t="s">
        <v>510</v>
      </c>
      <c r="L417" s="157" t="s">
        <v>2611</v>
      </c>
      <c r="N417">
        <v>0</v>
      </c>
      <c r="O417">
        <v>0</v>
      </c>
      <c r="P417">
        <v>0</v>
      </c>
    </row>
    <row r="418" spans="1:16" x14ac:dyDescent="0.2">
      <c r="A418" t="s">
        <v>3322</v>
      </c>
      <c r="B418">
        <v>40101</v>
      </c>
      <c r="C418" t="s">
        <v>2494</v>
      </c>
      <c r="D418" s="157" t="s">
        <v>2119</v>
      </c>
      <c r="E418">
        <v>13</v>
      </c>
      <c r="F418" t="s">
        <v>2845</v>
      </c>
      <c r="G418" t="s">
        <v>231</v>
      </c>
      <c r="H418" s="157" t="s">
        <v>3297</v>
      </c>
      <c r="I418" s="157" t="s">
        <v>3297</v>
      </c>
      <c r="J418" t="s">
        <v>510</v>
      </c>
      <c r="L418" s="157" t="s">
        <v>2611</v>
      </c>
      <c r="N418">
        <v>0</v>
      </c>
      <c r="O418">
        <v>0</v>
      </c>
      <c r="P418">
        <v>0</v>
      </c>
    </row>
    <row r="419" spans="1:16" x14ac:dyDescent="0.2">
      <c r="A419" t="s">
        <v>3322</v>
      </c>
      <c r="B419">
        <v>40101</v>
      </c>
      <c r="C419" t="s">
        <v>2494</v>
      </c>
      <c r="D419" s="157" t="s">
        <v>2119</v>
      </c>
      <c r="E419">
        <v>14</v>
      </c>
      <c r="F419" t="s">
        <v>2846</v>
      </c>
      <c r="G419" t="s">
        <v>228</v>
      </c>
      <c r="H419" s="157" t="s">
        <v>3328</v>
      </c>
      <c r="I419" s="157" t="s">
        <v>3328</v>
      </c>
      <c r="J419" t="s">
        <v>510</v>
      </c>
      <c r="L419" s="157" t="s">
        <v>2611</v>
      </c>
      <c r="N419">
        <v>0</v>
      </c>
      <c r="O419">
        <v>0</v>
      </c>
      <c r="P419">
        <v>0</v>
      </c>
    </row>
    <row r="420" spans="1:16" x14ac:dyDescent="0.2">
      <c r="A420" t="s">
        <v>3322</v>
      </c>
      <c r="B420">
        <v>40101</v>
      </c>
      <c r="C420" t="s">
        <v>2494</v>
      </c>
      <c r="D420" s="157" t="s">
        <v>2119</v>
      </c>
      <c r="E420">
        <v>15</v>
      </c>
      <c r="F420" t="s">
        <v>3168</v>
      </c>
      <c r="G420" t="s">
        <v>225</v>
      </c>
      <c r="H420" s="157" t="s">
        <v>3298</v>
      </c>
      <c r="I420" s="157" t="s">
        <v>3298</v>
      </c>
      <c r="J420" t="s">
        <v>510</v>
      </c>
      <c r="L420" s="157" t="s">
        <v>2611</v>
      </c>
      <c r="N420">
        <v>0</v>
      </c>
      <c r="O420">
        <v>0</v>
      </c>
      <c r="P420">
        <v>0</v>
      </c>
    </row>
    <row r="421" spans="1:16" x14ac:dyDescent="0.2">
      <c r="A421" t="s">
        <v>3322</v>
      </c>
      <c r="B421">
        <v>40101</v>
      </c>
      <c r="C421" t="s">
        <v>2494</v>
      </c>
      <c r="D421" s="157" t="s">
        <v>2119</v>
      </c>
      <c r="E421">
        <v>16</v>
      </c>
      <c r="F421" t="s">
        <v>2847</v>
      </c>
      <c r="G421" t="s">
        <v>222</v>
      </c>
      <c r="H421" s="157" t="s">
        <v>3299</v>
      </c>
      <c r="I421" s="157" t="s">
        <v>3299</v>
      </c>
      <c r="J421" t="s">
        <v>510</v>
      </c>
      <c r="L421" s="157" t="s">
        <v>2611</v>
      </c>
      <c r="N421">
        <v>0</v>
      </c>
      <c r="O421">
        <v>0</v>
      </c>
      <c r="P421">
        <v>0</v>
      </c>
    </row>
    <row r="422" spans="1:16" x14ac:dyDescent="0.2">
      <c r="A422" t="s">
        <v>3322</v>
      </c>
      <c r="B422">
        <v>40101</v>
      </c>
      <c r="C422" t="s">
        <v>2494</v>
      </c>
      <c r="D422" s="157" t="s">
        <v>2119</v>
      </c>
      <c r="E422">
        <v>17</v>
      </c>
      <c r="F422" t="s">
        <v>3169</v>
      </c>
      <c r="G422" t="s">
        <v>219</v>
      </c>
      <c r="H422" s="157" t="s">
        <v>3329</v>
      </c>
      <c r="I422" s="157" t="s">
        <v>3329</v>
      </c>
      <c r="J422" t="s">
        <v>510</v>
      </c>
      <c r="L422" s="157" t="s">
        <v>2611</v>
      </c>
      <c r="N422">
        <v>0</v>
      </c>
      <c r="O422">
        <v>0</v>
      </c>
      <c r="P422">
        <v>0</v>
      </c>
    </row>
    <row r="423" spans="1:16" x14ac:dyDescent="0.2">
      <c r="A423" t="s">
        <v>3322</v>
      </c>
      <c r="B423">
        <v>40101</v>
      </c>
      <c r="C423" t="s">
        <v>2494</v>
      </c>
      <c r="D423" s="157" t="s">
        <v>2119</v>
      </c>
      <c r="E423">
        <v>18</v>
      </c>
      <c r="F423" t="s">
        <v>3170</v>
      </c>
      <c r="G423" t="s">
        <v>219</v>
      </c>
      <c r="H423" s="157" t="s">
        <v>3330</v>
      </c>
      <c r="I423" s="157" t="s">
        <v>3330</v>
      </c>
      <c r="J423" t="s">
        <v>510</v>
      </c>
      <c r="L423" s="157" t="s">
        <v>2611</v>
      </c>
      <c r="N423">
        <v>0</v>
      </c>
      <c r="O423">
        <v>0</v>
      </c>
      <c r="P423">
        <v>0</v>
      </c>
    </row>
    <row r="424" spans="1:16" x14ac:dyDescent="0.2">
      <c r="A424" t="s">
        <v>3322</v>
      </c>
      <c r="B424">
        <v>40101</v>
      </c>
      <c r="C424" t="s">
        <v>2494</v>
      </c>
      <c r="D424" s="157" t="s">
        <v>2119</v>
      </c>
      <c r="E424">
        <v>19</v>
      </c>
      <c r="F424" t="s">
        <v>3171</v>
      </c>
      <c r="G424" t="s">
        <v>787</v>
      </c>
      <c r="H424" s="157" t="s">
        <v>3304</v>
      </c>
      <c r="I424" s="157" t="s">
        <v>3304</v>
      </c>
      <c r="J424" t="s">
        <v>510</v>
      </c>
      <c r="L424" s="157" t="s">
        <v>2611</v>
      </c>
      <c r="N424">
        <v>0</v>
      </c>
      <c r="O424">
        <v>0</v>
      </c>
      <c r="P424">
        <v>0</v>
      </c>
    </row>
    <row r="425" spans="1:16" x14ac:dyDescent="0.2">
      <c r="A425" t="s">
        <v>3322</v>
      </c>
      <c r="B425">
        <v>40101</v>
      </c>
      <c r="C425" t="s">
        <v>2494</v>
      </c>
      <c r="D425" s="157" t="s">
        <v>2119</v>
      </c>
      <c r="E425">
        <v>20</v>
      </c>
      <c r="F425" t="s">
        <v>2848</v>
      </c>
      <c r="G425" t="s">
        <v>689</v>
      </c>
      <c r="H425" s="157" t="s">
        <v>3305</v>
      </c>
      <c r="I425" s="157" t="s">
        <v>3305</v>
      </c>
      <c r="J425" t="s">
        <v>510</v>
      </c>
      <c r="L425" s="157" t="s">
        <v>2611</v>
      </c>
      <c r="N425">
        <v>0</v>
      </c>
      <c r="O425">
        <v>0</v>
      </c>
      <c r="P425">
        <v>0</v>
      </c>
    </row>
    <row r="426" spans="1:16" x14ac:dyDescent="0.2">
      <c r="A426" t="s">
        <v>3322</v>
      </c>
      <c r="B426">
        <v>40101</v>
      </c>
      <c r="C426" t="s">
        <v>2494</v>
      </c>
      <c r="D426" s="157" t="s">
        <v>2119</v>
      </c>
      <c r="E426">
        <v>21</v>
      </c>
      <c r="F426" t="s">
        <v>3172</v>
      </c>
      <c r="G426" t="s">
        <v>686</v>
      </c>
      <c r="H426" s="157" t="s">
        <v>3331</v>
      </c>
      <c r="I426" s="157" t="s">
        <v>3331</v>
      </c>
      <c r="J426" t="s">
        <v>510</v>
      </c>
      <c r="L426" s="157" t="s">
        <v>2611</v>
      </c>
      <c r="N426">
        <v>0</v>
      </c>
      <c r="O426">
        <v>0</v>
      </c>
      <c r="P426">
        <v>0</v>
      </c>
    </row>
    <row r="427" spans="1:16" x14ac:dyDescent="0.2">
      <c r="A427" t="s">
        <v>3322</v>
      </c>
      <c r="B427">
        <v>40101</v>
      </c>
      <c r="C427" t="s">
        <v>2494</v>
      </c>
      <c r="D427" s="157" t="s">
        <v>2119</v>
      </c>
      <c r="E427">
        <v>22</v>
      </c>
      <c r="F427" t="s">
        <v>3173</v>
      </c>
      <c r="G427" t="s">
        <v>683</v>
      </c>
      <c r="H427" s="157" t="s">
        <v>3306</v>
      </c>
      <c r="I427" s="157" t="s">
        <v>3306</v>
      </c>
      <c r="J427" t="s">
        <v>510</v>
      </c>
      <c r="L427" s="157" t="s">
        <v>2611</v>
      </c>
      <c r="N427">
        <v>0</v>
      </c>
      <c r="O427">
        <v>0</v>
      </c>
      <c r="P427">
        <v>0</v>
      </c>
    </row>
    <row r="428" spans="1:16" x14ac:dyDescent="0.2">
      <c r="A428" t="s">
        <v>3322</v>
      </c>
      <c r="B428">
        <v>40101</v>
      </c>
      <c r="C428" t="s">
        <v>2494</v>
      </c>
      <c r="D428" s="157" t="s">
        <v>2119</v>
      </c>
      <c r="E428">
        <v>23</v>
      </c>
      <c r="F428" t="s">
        <v>2849</v>
      </c>
      <c r="G428" t="s">
        <v>680</v>
      </c>
      <c r="H428" s="157" t="s">
        <v>3307</v>
      </c>
      <c r="I428" s="157" t="s">
        <v>3307</v>
      </c>
      <c r="J428" t="s">
        <v>510</v>
      </c>
      <c r="L428" s="157" t="s">
        <v>2611</v>
      </c>
      <c r="N428">
        <v>0</v>
      </c>
      <c r="O428">
        <v>0</v>
      </c>
      <c r="P428">
        <v>0</v>
      </c>
    </row>
    <row r="429" spans="1:16" x14ac:dyDescent="0.2">
      <c r="A429" t="s">
        <v>3322</v>
      </c>
      <c r="B429">
        <v>40101</v>
      </c>
      <c r="C429" t="s">
        <v>2494</v>
      </c>
      <c r="D429" s="157" t="s">
        <v>2119</v>
      </c>
      <c r="E429">
        <v>24</v>
      </c>
      <c r="F429" t="s">
        <v>3174</v>
      </c>
      <c r="G429" t="s">
        <v>677</v>
      </c>
      <c r="H429" s="157" t="s">
        <v>3308</v>
      </c>
      <c r="I429" s="157" t="s">
        <v>3308</v>
      </c>
      <c r="J429" t="s">
        <v>510</v>
      </c>
      <c r="L429" s="157" t="s">
        <v>2611</v>
      </c>
      <c r="N429">
        <v>0</v>
      </c>
      <c r="O429">
        <v>0</v>
      </c>
      <c r="P429">
        <v>0</v>
      </c>
    </row>
    <row r="430" spans="1:16" x14ac:dyDescent="0.2">
      <c r="A430" t="s">
        <v>3322</v>
      </c>
      <c r="B430">
        <v>40101</v>
      </c>
      <c r="C430" t="s">
        <v>2494</v>
      </c>
      <c r="D430" s="157" t="s">
        <v>2119</v>
      </c>
      <c r="E430">
        <v>25</v>
      </c>
      <c r="F430" t="s">
        <v>3175</v>
      </c>
      <c r="G430" t="s">
        <v>674</v>
      </c>
      <c r="H430" s="157" t="s">
        <v>3309</v>
      </c>
      <c r="I430" s="157" t="s">
        <v>3309</v>
      </c>
      <c r="J430" t="s">
        <v>510</v>
      </c>
      <c r="L430" s="157" t="s">
        <v>2611</v>
      </c>
      <c r="N430">
        <v>0</v>
      </c>
      <c r="O430">
        <v>0</v>
      </c>
      <c r="P430">
        <v>0</v>
      </c>
    </row>
    <row r="431" spans="1:16" x14ac:dyDescent="0.2">
      <c r="A431" t="s">
        <v>3322</v>
      </c>
      <c r="B431">
        <v>40101</v>
      </c>
      <c r="C431" t="s">
        <v>2494</v>
      </c>
      <c r="D431" s="157" t="s">
        <v>2119</v>
      </c>
      <c r="E431">
        <v>26</v>
      </c>
      <c r="F431" t="s">
        <v>3176</v>
      </c>
      <c r="G431" t="s">
        <v>671</v>
      </c>
      <c r="H431" s="157" t="s">
        <v>3310</v>
      </c>
      <c r="I431" s="157" t="s">
        <v>3310</v>
      </c>
      <c r="J431" t="s">
        <v>510</v>
      </c>
      <c r="L431" s="157" t="s">
        <v>2611</v>
      </c>
      <c r="N431">
        <v>0</v>
      </c>
      <c r="O431">
        <v>0</v>
      </c>
      <c r="P431">
        <v>0</v>
      </c>
    </row>
    <row r="432" spans="1:16" x14ac:dyDescent="0.2">
      <c r="A432" t="s">
        <v>3322</v>
      </c>
      <c r="B432">
        <v>40101</v>
      </c>
      <c r="C432" t="s">
        <v>2494</v>
      </c>
      <c r="D432" s="157" t="s">
        <v>2119</v>
      </c>
      <c r="E432">
        <v>27</v>
      </c>
      <c r="F432" t="s">
        <v>2850</v>
      </c>
      <c r="G432" t="s">
        <v>668</v>
      </c>
      <c r="H432" s="157" t="s">
        <v>3311</v>
      </c>
      <c r="I432" s="157" t="s">
        <v>3311</v>
      </c>
      <c r="J432" t="s">
        <v>510</v>
      </c>
      <c r="L432" s="157" t="s">
        <v>2611</v>
      </c>
      <c r="N432">
        <v>0</v>
      </c>
      <c r="O432">
        <v>0</v>
      </c>
      <c r="P432">
        <v>0</v>
      </c>
    </row>
    <row r="433" spans="1:16" x14ac:dyDescent="0.2">
      <c r="A433" t="s">
        <v>3322</v>
      </c>
      <c r="B433">
        <v>40101</v>
      </c>
      <c r="C433" t="s">
        <v>2494</v>
      </c>
      <c r="D433" s="157" t="s">
        <v>2119</v>
      </c>
      <c r="E433">
        <v>28</v>
      </c>
      <c r="F433" t="s">
        <v>3177</v>
      </c>
      <c r="G433" t="s">
        <v>665</v>
      </c>
      <c r="H433" s="157" t="s">
        <v>3314</v>
      </c>
      <c r="I433" s="157" t="s">
        <v>3314</v>
      </c>
      <c r="J433" t="s">
        <v>510</v>
      </c>
      <c r="L433" s="157" t="s">
        <v>2611</v>
      </c>
      <c r="N433">
        <v>0</v>
      </c>
      <c r="O433">
        <v>0</v>
      </c>
      <c r="P433">
        <v>0</v>
      </c>
    </row>
    <row r="434" spans="1:16" x14ac:dyDescent="0.2">
      <c r="A434" t="s">
        <v>3322</v>
      </c>
      <c r="B434">
        <v>40101</v>
      </c>
      <c r="C434" t="s">
        <v>2494</v>
      </c>
      <c r="D434" s="157" t="s">
        <v>2119</v>
      </c>
      <c r="E434">
        <v>29</v>
      </c>
      <c r="F434" t="s">
        <v>3178</v>
      </c>
      <c r="G434" t="s">
        <v>662</v>
      </c>
      <c r="H434" s="157" t="s">
        <v>3315</v>
      </c>
      <c r="I434" s="157" t="s">
        <v>3315</v>
      </c>
      <c r="J434" t="s">
        <v>510</v>
      </c>
      <c r="L434" s="157" t="s">
        <v>2611</v>
      </c>
      <c r="N434">
        <v>0</v>
      </c>
      <c r="O434">
        <v>0</v>
      </c>
      <c r="P434">
        <v>0</v>
      </c>
    </row>
    <row r="435" spans="1:16" x14ac:dyDescent="0.2">
      <c r="A435" t="s">
        <v>3322</v>
      </c>
      <c r="B435">
        <v>40101</v>
      </c>
      <c r="C435" t="s">
        <v>2494</v>
      </c>
      <c r="D435" s="157" t="s">
        <v>2119</v>
      </c>
      <c r="E435">
        <v>30</v>
      </c>
      <c r="F435" t="s">
        <v>3179</v>
      </c>
      <c r="G435" t="s">
        <v>659</v>
      </c>
      <c r="H435" s="157" t="s">
        <v>3317</v>
      </c>
      <c r="I435" s="157" t="s">
        <v>3317</v>
      </c>
      <c r="J435" t="s">
        <v>510</v>
      </c>
      <c r="L435" s="157" t="s">
        <v>2611</v>
      </c>
      <c r="N435">
        <v>0</v>
      </c>
      <c r="O435">
        <v>0</v>
      </c>
      <c r="P435">
        <v>0</v>
      </c>
    </row>
    <row r="436" spans="1:16" x14ac:dyDescent="0.2">
      <c r="A436" t="s">
        <v>3322</v>
      </c>
      <c r="B436">
        <v>40101</v>
      </c>
      <c r="C436" t="s">
        <v>2494</v>
      </c>
      <c r="D436" s="157" t="s">
        <v>2119</v>
      </c>
      <c r="E436">
        <v>31</v>
      </c>
      <c r="F436" t="s">
        <v>3180</v>
      </c>
      <c r="G436" t="s">
        <v>656</v>
      </c>
      <c r="H436" s="157" t="s">
        <v>3319</v>
      </c>
      <c r="I436" s="157" t="s">
        <v>3319</v>
      </c>
      <c r="J436" t="s">
        <v>510</v>
      </c>
      <c r="L436" s="157" t="s">
        <v>2611</v>
      </c>
      <c r="N436">
        <v>0</v>
      </c>
      <c r="O436">
        <v>0</v>
      </c>
      <c r="P436">
        <v>0</v>
      </c>
    </row>
    <row r="437" spans="1:16" x14ac:dyDescent="0.2">
      <c r="A437" t="s">
        <v>3322</v>
      </c>
      <c r="B437">
        <v>40101</v>
      </c>
      <c r="C437" t="s">
        <v>2494</v>
      </c>
      <c r="D437" s="157" t="s">
        <v>2119</v>
      </c>
      <c r="E437">
        <v>32</v>
      </c>
      <c r="F437" t="s">
        <v>3181</v>
      </c>
      <c r="G437" t="s">
        <v>653</v>
      </c>
      <c r="H437" s="157" t="s">
        <v>3332</v>
      </c>
      <c r="I437" s="157" t="s">
        <v>3332</v>
      </c>
      <c r="J437" t="s">
        <v>510</v>
      </c>
      <c r="L437" s="157" t="s">
        <v>2611</v>
      </c>
      <c r="N437">
        <v>0</v>
      </c>
      <c r="O437">
        <v>0</v>
      </c>
      <c r="P437">
        <v>0</v>
      </c>
    </row>
    <row r="438" spans="1:16" x14ac:dyDescent="0.2">
      <c r="A438" t="s">
        <v>3322</v>
      </c>
      <c r="B438">
        <v>40101</v>
      </c>
      <c r="C438" t="s">
        <v>2494</v>
      </c>
      <c r="D438" s="157" t="s">
        <v>2119</v>
      </c>
      <c r="E438">
        <v>33</v>
      </c>
      <c r="F438" t="s">
        <v>3182</v>
      </c>
      <c r="G438" t="s">
        <v>650</v>
      </c>
      <c r="H438" s="157" t="s">
        <v>3320</v>
      </c>
      <c r="I438" s="157" t="s">
        <v>3320</v>
      </c>
      <c r="J438" t="s">
        <v>510</v>
      </c>
      <c r="L438" s="157" t="s">
        <v>2611</v>
      </c>
      <c r="N438">
        <v>0</v>
      </c>
      <c r="O438">
        <v>0</v>
      </c>
      <c r="P438">
        <v>0</v>
      </c>
    </row>
    <row r="439" spans="1:16" x14ac:dyDescent="0.2">
      <c r="A439" t="s">
        <v>3322</v>
      </c>
      <c r="B439">
        <v>40101</v>
      </c>
      <c r="C439" t="s">
        <v>2494</v>
      </c>
      <c r="D439" s="157" t="s">
        <v>2119</v>
      </c>
      <c r="E439">
        <v>34</v>
      </c>
      <c r="F439" t="s">
        <v>3183</v>
      </c>
      <c r="G439" t="s">
        <v>647</v>
      </c>
      <c r="H439" s="157" t="s">
        <v>3320</v>
      </c>
      <c r="I439" s="157" t="s">
        <v>3320</v>
      </c>
      <c r="J439" t="s">
        <v>510</v>
      </c>
      <c r="L439" s="157" t="s">
        <v>2611</v>
      </c>
      <c r="N439">
        <v>0</v>
      </c>
      <c r="O439">
        <v>0</v>
      </c>
      <c r="P439">
        <v>0</v>
      </c>
    </row>
    <row r="440" spans="1:16" x14ac:dyDescent="0.2">
      <c r="A440" t="s">
        <v>3322</v>
      </c>
      <c r="B440">
        <v>40101</v>
      </c>
      <c r="C440" t="s">
        <v>2494</v>
      </c>
      <c r="D440" s="157" t="s">
        <v>2119</v>
      </c>
      <c r="E440">
        <v>35</v>
      </c>
      <c r="F440" t="s">
        <v>3184</v>
      </c>
      <c r="G440" t="s">
        <v>644</v>
      </c>
      <c r="H440" s="157" t="s">
        <v>3333</v>
      </c>
      <c r="I440" s="157" t="s">
        <v>3333</v>
      </c>
      <c r="J440" t="s">
        <v>510</v>
      </c>
      <c r="L440" s="157" t="s">
        <v>2611</v>
      </c>
      <c r="N440">
        <v>0</v>
      </c>
      <c r="O440">
        <v>0</v>
      </c>
      <c r="P440">
        <v>0</v>
      </c>
    </row>
    <row r="441" spans="1:16" x14ac:dyDescent="0.2">
      <c r="A441" t="s">
        <v>3322</v>
      </c>
      <c r="B441">
        <v>40101</v>
      </c>
      <c r="C441" t="s">
        <v>2494</v>
      </c>
      <c r="D441" s="157" t="s">
        <v>2119</v>
      </c>
      <c r="E441">
        <v>36</v>
      </c>
      <c r="F441" t="s">
        <v>3185</v>
      </c>
      <c r="G441" t="s">
        <v>641</v>
      </c>
      <c r="H441" s="157" t="s">
        <v>3321</v>
      </c>
      <c r="I441" s="157" t="s">
        <v>3321</v>
      </c>
      <c r="J441" t="s">
        <v>510</v>
      </c>
      <c r="L441" s="157" t="s">
        <v>2611</v>
      </c>
      <c r="N441">
        <v>0</v>
      </c>
      <c r="O441">
        <v>0</v>
      </c>
      <c r="P441">
        <v>0</v>
      </c>
    </row>
    <row r="442" spans="1:16" x14ac:dyDescent="0.2">
      <c r="A442" t="s">
        <v>3322</v>
      </c>
      <c r="B442">
        <v>40101</v>
      </c>
      <c r="C442" t="s">
        <v>2494</v>
      </c>
      <c r="D442" s="157" t="s">
        <v>2119</v>
      </c>
      <c r="E442">
        <v>37</v>
      </c>
      <c r="F442" t="s">
        <v>3186</v>
      </c>
      <c r="G442" t="s">
        <v>638</v>
      </c>
      <c r="H442" s="157" t="s">
        <v>3334</v>
      </c>
      <c r="I442" s="157" t="s">
        <v>3334</v>
      </c>
      <c r="J442" t="s">
        <v>510</v>
      </c>
      <c r="L442" s="157" t="s">
        <v>2611</v>
      </c>
      <c r="N442">
        <v>0</v>
      </c>
      <c r="O442">
        <v>0</v>
      </c>
      <c r="P442">
        <v>0</v>
      </c>
    </row>
    <row r="443" spans="1:16" x14ac:dyDescent="0.2">
      <c r="A443" t="s">
        <v>3322</v>
      </c>
      <c r="B443">
        <v>40101</v>
      </c>
      <c r="C443" t="s">
        <v>2494</v>
      </c>
      <c r="D443" s="157" t="s">
        <v>2119</v>
      </c>
      <c r="E443">
        <v>38</v>
      </c>
      <c r="F443" t="s">
        <v>2852</v>
      </c>
      <c r="G443" t="s">
        <v>635</v>
      </c>
      <c r="H443" s="157" t="s">
        <v>3335</v>
      </c>
      <c r="I443" s="157" t="s">
        <v>3335</v>
      </c>
      <c r="J443" t="s">
        <v>510</v>
      </c>
      <c r="L443" s="157" t="s">
        <v>2611</v>
      </c>
      <c r="N443">
        <v>0</v>
      </c>
      <c r="O443">
        <v>0</v>
      </c>
      <c r="P443">
        <v>0</v>
      </c>
    </row>
    <row r="444" spans="1:16" x14ac:dyDescent="0.2">
      <c r="A444" t="s">
        <v>3322</v>
      </c>
      <c r="B444">
        <v>40101</v>
      </c>
      <c r="C444" t="s">
        <v>2494</v>
      </c>
      <c r="D444" s="157" t="s">
        <v>2119</v>
      </c>
      <c r="E444">
        <v>39</v>
      </c>
      <c r="F444" t="s">
        <v>3187</v>
      </c>
      <c r="G444" t="s">
        <v>987</v>
      </c>
      <c r="H444" s="157" t="s">
        <v>3336</v>
      </c>
      <c r="I444" s="157" t="s">
        <v>3336</v>
      </c>
      <c r="J444" t="s">
        <v>510</v>
      </c>
      <c r="L444" s="157" t="s">
        <v>2611</v>
      </c>
      <c r="N444">
        <v>0</v>
      </c>
      <c r="O444">
        <v>0</v>
      </c>
      <c r="P444">
        <v>0</v>
      </c>
    </row>
    <row r="445" spans="1:16" x14ac:dyDescent="0.2">
      <c r="A445" t="s">
        <v>3322</v>
      </c>
      <c r="B445">
        <v>40101</v>
      </c>
      <c r="C445" t="s">
        <v>2494</v>
      </c>
      <c r="D445" s="157" t="s">
        <v>2119</v>
      </c>
      <c r="E445">
        <v>40</v>
      </c>
      <c r="F445" t="s">
        <v>2853</v>
      </c>
      <c r="G445" t="s">
        <v>629</v>
      </c>
      <c r="H445" s="157" t="s">
        <v>3337</v>
      </c>
      <c r="I445" s="157" t="s">
        <v>3337</v>
      </c>
      <c r="J445" t="s">
        <v>510</v>
      </c>
      <c r="L445" s="157" t="s">
        <v>2611</v>
      </c>
      <c r="N445">
        <v>0</v>
      </c>
      <c r="O445">
        <v>0</v>
      </c>
      <c r="P445">
        <v>0</v>
      </c>
    </row>
    <row r="446" spans="1:16" x14ac:dyDescent="0.2">
      <c r="A446" t="s">
        <v>3322</v>
      </c>
      <c r="B446">
        <v>40101</v>
      </c>
      <c r="C446" t="s">
        <v>2494</v>
      </c>
      <c r="D446" s="157" t="s">
        <v>2119</v>
      </c>
      <c r="E446">
        <v>41</v>
      </c>
      <c r="F446" t="s">
        <v>2854</v>
      </c>
      <c r="G446" t="s">
        <v>620</v>
      </c>
      <c r="H446" s="157" t="s">
        <v>3338</v>
      </c>
      <c r="I446" s="157" t="s">
        <v>3338</v>
      </c>
      <c r="J446" t="s">
        <v>510</v>
      </c>
      <c r="L446" s="157" t="s">
        <v>2611</v>
      </c>
      <c r="N446">
        <v>0</v>
      </c>
      <c r="O446">
        <v>0</v>
      </c>
      <c r="P446">
        <v>0</v>
      </c>
    </row>
    <row r="447" spans="1:16" x14ac:dyDescent="0.2">
      <c r="A447" t="s">
        <v>3322</v>
      </c>
      <c r="B447">
        <v>40101</v>
      </c>
      <c r="C447" t="s">
        <v>2494</v>
      </c>
      <c r="D447" s="157" t="s">
        <v>2119</v>
      </c>
      <c r="E447">
        <v>42</v>
      </c>
      <c r="F447" t="s">
        <v>2920</v>
      </c>
      <c r="G447" t="s">
        <v>623</v>
      </c>
      <c r="H447" s="157" t="s">
        <v>3339</v>
      </c>
      <c r="I447" s="157" t="s">
        <v>3339</v>
      </c>
      <c r="J447" t="s">
        <v>510</v>
      </c>
      <c r="L447" s="157" t="s">
        <v>2611</v>
      </c>
      <c r="N447">
        <v>0</v>
      </c>
      <c r="O447">
        <v>0</v>
      </c>
      <c r="P447">
        <v>0</v>
      </c>
    </row>
    <row r="448" spans="1:16" x14ac:dyDescent="0.2">
      <c r="A448" t="s">
        <v>3322</v>
      </c>
      <c r="B448">
        <v>40101</v>
      </c>
      <c r="C448" t="s">
        <v>2494</v>
      </c>
      <c r="D448" s="157" t="s">
        <v>2119</v>
      </c>
      <c r="E448">
        <v>43</v>
      </c>
      <c r="F448" t="s">
        <v>2855</v>
      </c>
      <c r="G448" t="s">
        <v>617</v>
      </c>
      <c r="H448" s="157" t="s">
        <v>3340</v>
      </c>
      <c r="I448" s="157" t="s">
        <v>3340</v>
      </c>
      <c r="J448" t="s">
        <v>510</v>
      </c>
      <c r="L448" s="157" t="s">
        <v>2611</v>
      </c>
      <c r="N448">
        <v>0</v>
      </c>
      <c r="O448">
        <v>0</v>
      </c>
      <c r="P448">
        <v>0</v>
      </c>
    </row>
    <row r="449" spans="1:16" x14ac:dyDescent="0.2">
      <c r="A449" t="s">
        <v>3322</v>
      </c>
      <c r="B449">
        <v>40101</v>
      </c>
      <c r="C449" t="s">
        <v>2494</v>
      </c>
      <c r="D449" s="157" t="s">
        <v>2119</v>
      </c>
      <c r="E449">
        <v>44</v>
      </c>
      <c r="F449" t="s">
        <v>3188</v>
      </c>
      <c r="G449" t="s">
        <v>614</v>
      </c>
      <c r="H449" s="157" t="s">
        <v>3341</v>
      </c>
      <c r="I449" s="157" t="s">
        <v>3341</v>
      </c>
      <c r="J449" t="s">
        <v>510</v>
      </c>
      <c r="L449" s="157" t="s">
        <v>2611</v>
      </c>
      <c r="N449">
        <v>0</v>
      </c>
      <c r="O449">
        <v>0</v>
      </c>
      <c r="P449">
        <v>0</v>
      </c>
    </row>
    <row r="450" spans="1:16" x14ac:dyDescent="0.2">
      <c r="A450" t="s">
        <v>3322</v>
      </c>
      <c r="B450">
        <v>40101</v>
      </c>
      <c r="C450" t="s">
        <v>2494</v>
      </c>
      <c r="D450" s="157" t="s">
        <v>2119</v>
      </c>
      <c r="E450">
        <v>45</v>
      </c>
      <c r="F450" t="s">
        <v>3189</v>
      </c>
      <c r="G450" t="s">
        <v>611</v>
      </c>
      <c r="H450" s="157" t="s">
        <v>3342</v>
      </c>
      <c r="I450" s="157" t="s">
        <v>3342</v>
      </c>
      <c r="J450" t="s">
        <v>510</v>
      </c>
      <c r="L450" s="157" t="s">
        <v>2611</v>
      </c>
      <c r="N450">
        <v>0</v>
      </c>
      <c r="O450">
        <v>0</v>
      </c>
      <c r="P450">
        <v>0</v>
      </c>
    </row>
    <row r="451" spans="1:16" x14ac:dyDescent="0.2">
      <c r="A451" t="s">
        <v>3322</v>
      </c>
      <c r="B451">
        <v>40101</v>
      </c>
      <c r="C451" t="s">
        <v>2494</v>
      </c>
      <c r="D451" s="157" t="s">
        <v>2119</v>
      </c>
      <c r="E451">
        <v>46</v>
      </c>
      <c r="F451" t="s">
        <v>2856</v>
      </c>
      <c r="G451" t="s">
        <v>608</v>
      </c>
      <c r="H451" s="157" t="s">
        <v>3343</v>
      </c>
      <c r="I451" s="157" t="s">
        <v>3343</v>
      </c>
      <c r="J451" t="s">
        <v>510</v>
      </c>
      <c r="L451" s="157" t="s">
        <v>2611</v>
      </c>
      <c r="N451">
        <v>0</v>
      </c>
      <c r="O451">
        <v>0</v>
      </c>
      <c r="P451">
        <v>0</v>
      </c>
    </row>
    <row r="452" spans="1:16" x14ac:dyDescent="0.2">
      <c r="A452" t="s">
        <v>3322</v>
      </c>
      <c r="B452">
        <v>40101</v>
      </c>
      <c r="C452" t="s">
        <v>2494</v>
      </c>
      <c r="D452" s="157" t="s">
        <v>2119</v>
      </c>
      <c r="E452">
        <v>47</v>
      </c>
      <c r="F452" t="s">
        <v>3190</v>
      </c>
      <c r="G452" t="s">
        <v>605</v>
      </c>
      <c r="H452" s="157" t="s">
        <v>3344</v>
      </c>
      <c r="I452" s="157" t="s">
        <v>3344</v>
      </c>
      <c r="J452" t="s">
        <v>510</v>
      </c>
      <c r="L452" s="157" t="s">
        <v>2611</v>
      </c>
      <c r="N452">
        <v>0</v>
      </c>
      <c r="O452">
        <v>0</v>
      </c>
      <c r="P452">
        <v>0</v>
      </c>
    </row>
    <row r="453" spans="1:16" x14ac:dyDescent="0.2">
      <c r="A453" t="s">
        <v>3322</v>
      </c>
      <c r="B453">
        <v>40101</v>
      </c>
      <c r="C453" t="s">
        <v>2494</v>
      </c>
      <c r="D453" s="157" t="s">
        <v>2119</v>
      </c>
      <c r="E453">
        <v>48</v>
      </c>
      <c r="F453" t="s">
        <v>3191</v>
      </c>
      <c r="G453" t="s">
        <v>602</v>
      </c>
      <c r="H453" s="157" t="s">
        <v>3345</v>
      </c>
      <c r="I453" s="157" t="s">
        <v>3345</v>
      </c>
      <c r="J453" t="s">
        <v>510</v>
      </c>
      <c r="L453" s="157" t="s">
        <v>2611</v>
      </c>
      <c r="N453">
        <v>0</v>
      </c>
      <c r="O453">
        <v>0</v>
      </c>
      <c r="P453">
        <v>0</v>
      </c>
    </row>
    <row r="454" spans="1:16" x14ac:dyDescent="0.2">
      <c r="A454" t="s">
        <v>3322</v>
      </c>
      <c r="B454">
        <v>40101</v>
      </c>
      <c r="C454" t="s">
        <v>2494</v>
      </c>
      <c r="D454" s="157" t="s">
        <v>2119</v>
      </c>
      <c r="E454">
        <v>49</v>
      </c>
      <c r="F454" t="s">
        <v>3192</v>
      </c>
      <c r="G454" t="s">
        <v>599</v>
      </c>
      <c r="H454" s="157" t="s">
        <v>3346</v>
      </c>
      <c r="I454" s="157" t="s">
        <v>3346</v>
      </c>
      <c r="J454" t="s">
        <v>510</v>
      </c>
      <c r="L454" s="157" t="s">
        <v>2611</v>
      </c>
      <c r="N454">
        <v>0</v>
      </c>
      <c r="O454">
        <v>0</v>
      </c>
      <c r="P454">
        <v>0</v>
      </c>
    </row>
    <row r="455" spans="1:16" x14ac:dyDescent="0.2">
      <c r="A455" t="s">
        <v>3322</v>
      </c>
      <c r="B455">
        <v>40101</v>
      </c>
      <c r="C455" t="s">
        <v>2494</v>
      </c>
      <c r="D455" s="157" t="s">
        <v>2119</v>
      </c>
      <c r="E455">
        <v>50</v>
      </c>
      <c r="F455" t="s">
        <v>2857</v>
      </c>
      <c r="G455" t="s">
        <v>596</v>
      </c>
      <c r="H455" s="157" t="s">
        <v>3347</v>
      </c>
      <c r="I455" s="157" t="s">
        <v>3347</v>
      </c>
      <c r="J455" t="s">
        <v>510</v>
      </c>
      <c r="L455" s="157" t="s">
        <v>2611</v>
      </c>
      <c r="N455">
        <v>0</v>
      </c>
      <c r="O455">
        <v>0</v>
      </c>
      <c r="P455">
        <v>0</v>
      </c>
    </row>
    <row r="456" spans="1:16" x14ac:dyDescent="0.2">
      <c r="A456" t="s">
        <v>3322</v>
      </c>
      <c r="B456">
        <v>40101</v>
      </c>
      <c r="C456" t="s">
        <v>2494</v>
      </c>
      <c r="D456" s="157" t="s">
        <v>2119</v>
      </c>
      <c r="E456">
        <v>51</v>
      </c>
      <c r="F456" t="s">
        <v>3193</v>
      </c>
      <c r="G456" t="s">
        <v>593</v>
      </c>
      <c r="H456" s="157" t="s">
        <v>3348</v>
      </c>
      <c r="I456" s="157" t="s">
        <v>3348</v>
      </c>
      <c r="J456" t="s">
        <v>510</v>
      </c>
      <c r="L456" s="157" t="s">
        <v>2611</v>
      </c>
      <c r="N456">
        <v>0</v>
      </c>
      <c r="O456">
        <v>0</v>
      </c>
      <c r="P456">
        <v>0</v>
      </c>
    </row>
    <row r="457" spans="1:16" x14ac:dyDescent="0.2">
      <c r="A457" t="s">
        <v>3322</v>
      </c>
      <c r="B457">
        <v>40101</v>
      </c>
      <c r="C457" t="s">
        <v>2494</v>
      </c>
      <c r="D457" s="157" t="s">
        <v>2119</v>
      </c>
      <c r="E457">
        <v>52</v>
      </c>
      <c r="F457" t="s">
        <v>3194</v>
      </c>
      <c r="G457" t="s">
        <v>590</v>
      </c>
      <c r="H457" s="157" t="s">
        <v>3349</v>
      </c>
      <c r="I457" s="157" t="s">
        <v>3349</v>
      </c>
      <c r="J457" t="s">
        <v>510</v>
      </c>
      <c r="L457" s="157" t="s">
        <v>2611</v>
      </c>
      <c r="N457">
        <v>0</v>
      </c>
      <c r="O457">
        <v>0</v>
      </c>
      <c r="P457">
        <v>0</v>
      </c>
    </row>
    <row r="458" spans="1:16" x14ac:dyDescent="0.2">
      <c r="A458" t="s">
        <v>3322</v>
      </c>
      <c r="B458">
        <v>40101</v>
      </c>
      <c r="C458" t="s">
        <v>2494</v>
      </c>
      <c r="D458" s="157" t="s">
        <v>2119</v>
      </c>
      <c r="E458">
        <v>53</v>
      </c>
      <c r="F458" t="s">
        <v>3195</v>
      </c>
      <c r="G458" t="s">
        <v>587</v>
      </c>
      <c r="H458" s="157" t="s">
        <v>3350</v>
      </c>
      <c r="I458" s="157" t="s">
        <v>3350</v>
      </c>
      <c r="J458" t="s">
        <v>510</v>
      </c>
      <c r="L458" s="157" t="s">
        <v>2611</v>
      </c>
      <c r="N458">
        <v>0</v>
      </c>
      <c r="O458">
        <v>0</v>
      </c>
      <c r="P458">
        <v>0</v>
      </c>
    </row>
    <row r="459" spans="1:16" x14ac:dyDescent="0.2">
      <c r="A459" t="s">
        <v>3322</v>
      </c>
      <c r="B459">
        <v>40101</v>
      </c>
      <c r="C459" t="s">
        <v>2494</v>
      </c>
      <c r="D459" s="157" t="s">
        <v>2119</v>
      </c>
      <c r="E459">
        <v>54</v>
      </c>
      <c r="F459" t="s">
        <v>3196</v>
      </c>
      <c r="G459" t="s">
        <v>584</v>
      </c>
      <c r="H459" s="157" t="s">
        <v>3351</v>
      </c>
      <c r="I459" s="157" t="s">
        <v>3351</v>
      </c>
      <c r="J459" t="s">
        <v>510</v>
      </c>
      <c r="L459" s="157" t="s">
        <v>2611</v>
      </c>
      <c r="N459">
        <v>0</v>
      </c>
      <c r="O459">
        <v>0</v>
      </c>
      <c r="P459">
        <v>0</v>
      </c>
    </row>
    <row r="460" spans="1:16" x14ac:dyDescent="0.2">
      <c r="A460" t="s">
        <v>3322</v>
      </c>
      <c r="B460">
        <v>40101</v>
      </c>
      <c r="C460" t="s">
        <v>2494</v>
      </c>
      <c r="D460" s="157" t="s">
        <v>2119</v>
      </c>
      <c r="E460">
        <v>55</v>
      </c>
      <c r="F460" t="s">
        <v>3197</v>
      </c>
      <c r="G460" t="s">
        <v>581</v>
      </c>
      <c r="H460" s="157" t="s">
        <v>3352</v>
      </c>
      <c r="I460" s="157" t="s">
        <v>3352</v>
      </c>
      <c r="J460" t="s">
        <v>510</v>
      </c>
      <c r="L460" s="157" t="s">
        <v>2611</v>
      </c>
      <c r="N460">
        <v>0</v>
      </c>
      <c r="O460">
        <v>0</v>
      </c>
      <c r="P460">
        <v>0</v>
      </c>
    </row>
    <row r="461" spans="1:16" x14ac:dyDescent="0.2">
      <c r="A461" t="s">
        <v>3322</v>
      </c>
      <c r="B461">
        <v>40101</v>
      </c>
      <c r="C461" t="s">
        <v>2494</v>
      </c>
      <c r="D461" s="157" t="s">
        <v>2119</v>
      </c>
      <c r="E461">
        <v>56</v>
      </c>
      <c r="F461" t="s">
        <v>3198</v>
      </c>
      <c r="G461" t="s">
        <v>578</v>
      </c>
      <c r="H461" s="157" t="s">
        <v>3353</v>
      </c>
      <c r="I461" s="157" t="s">
        <v>3353</v>
      </c>
      <c r="J461" t="s">
        <v>510</v>
      </c>
      <c r="L461" s="157" t="s">
        <v>2611</v>
      </c>
      <c r="N461">
        <v>0</v>
      </c>
      <c r="O461">
        <v>0</v>
      </c>
      <c r="P461">
        <v>0</v>
      </c>
    </row>
    <row r="462" spans="1:16" x14ac:dyDescent="0.2">
      <c r="A462" t="s">
        <v>3322</v>
      </c>
      <c r="B462">
        <v>40101</v>
      </c>
      <c r="C462" t="s">
        <v>2494</v>
      </c>
      <c r="D462" s="157" t="s">
        <v>2119</v>
      </c>
      <c r="E462">
        <v>57</v>
      </c>
      <c r="F462" t="s">
        <v>3199</v>
      </c>
      <c r="G462" t="s">
        <v>575</v>
      </c>
      <c r="H462" s="157" t="s">
        <v>3354</v>
      </c>
      <c r="I462" s="157" t="s">
        <v>3354</v>
      </c>
      <c r="J462" t="s">
        <v>510</v>
      </c>
      <c r="L462" s="157" t="s">
        <v>2611</v>
      </c>
      <c r="N462">
        <v>0</v>
      </c>
      <c r="O462">
        <v>0</v>
      </c>
      <c r="P462">
        <v>0</v>
      </c>
    </row>
    <row r="463" spans="1:16" x14ac:dyDescent="0.2">
      <c r="A463" t="s">
        <v>3322</v>
      </c>
      <c r="B463">
        <v>40101</v>
      </c>
      <c r="C463" t="s">
        <v>2494</v>
      </c>
      <c r="D463" s="157" t="s">
        <v>2119</v>
      </c>
      <c r="E463">
        <v>58</v>
      </c>
      <c r="F463" t="s">
        <v>3200</v>
      </c>
      <c r="G463" t="s">
        <v>572</v>
      </c>
      <c r="H463" s="157" t="s">
        <v>2923</v>
      </c>
      <c r="I463" s="157" t="s">
        <v>2923</v>
      </c>
      <c r="J463" t="s">
        <v>510</v>
      </c>
      <c r="L463" s="157" t="s">
        <v>2611</v>
      </c>
      <c r="N463">
        <v>0</v>
      </c>
      <c r="O463">
        <v>0</v>
      </c>
      <c r="P463">
        <v>0</v>
      </c>
    </row>
    <row r="464" spans="1:16" x14ac:dyDescent="0.2">
      <c r="A464" t="s">
        <v>3322</v>
      </c>
      <c r="B464">
        <v>40101</v>
      </c>
      <c r="C464" t="s">
        <v>2494</v>
      </c>
      <c r="D464" s="157" t="s">
        <v>2119</v>
      </c>
      <c r="E464">
        <v>59</v>
      </c>
      <c r="F464" t="s">
        <v>3201</v>
      </c>
      <c r="G464" t="s">
        <v>569</v>
      </c>
      <c r="H464" s="157" t="s">
        <v>3355</v>
      </c>
      <c r="I464" s="157" t="s">
        <v>3355</v>
      </c>
      <c r="J464" t="s">
        <v>510</v>
      </c>
      <c r="L464" s="157" t="s">
        <v>2611</v>
      </c>
      <c r="N464">
        <v>0</v>
      </c>
      <c r="O464">
        <v>0</v>
      </c>
      <c r="P464">
        <v>0</v>
      </c>
    </row>
    <row r="465" spans="1:16" x14ac:dyDescent="0.2">
      <c r="A465" t="s">
        <v>3322</v>
      </c>
      <c r="B465">
        <v>40101</v>
      </c>
      <c r="C465" t="s">
        <v>2494</v>
      </c>
      <c r="D465" s="157" t="s">
        <v>2119</v>
      </c>
      <c r="E465">
        <v>60</v>
      </c>
      <c r="F465" t="s">
        <v>3202</v>
      </c>
      <c r="G465" t="s">
        <v>566</v>
      </c>
      <c r="H465" s="157" t="s">
        <v>2924</v>
      </c>
      <c r="I465" s="157" t="s">
        <v>2924</v>
      </c>
      <c r="J465" t="s">
        <v>510</v>
      </c>
      <c r="L465" s="157" t="s">
        <v>2611</v>
      </c>
      <c r="N465">
        <v>0</v>
      </c>
      <c r="O465">
        <v>0</v>
      </c>
      <c r="P465">
        <v>0</v>
      </c>
    </row>
    <row r="466" spans="1:16" x14ac:dyDescent="0.2">
      <c r="A466" t="s">
        <v>3357</v>
      </c>
      <c r="B466">
        <v>40101</v>
      </c>
      <c r="C466" t="s">
        <v>3358</v>
      </c>
      <c r="D466" s="157" t="s">
        <v>3359</v>
      </c>
      <c r="E466">
        <v>61</v>
      </c>
      <c r="F466" t="s">
        <v>3258</v>
      </c>
      <c r="G466" t="s">
        <v>3259</v>
      </c>
      <c r="H466" s="157" t="s">
        <v>3356</v>
      </c>
      <c r="I466" s="157" t="s">
        <v>2926</v>
      </c>
      <c r="J466" t="s">
        <v>3260</v>
      </c>
      <c r="L466" s="157" t="s">
        <v>2611</v>
      </c>
      <c r="N466">
        <v>0</v>
      </c>
      <c r="O466">
        <v>0</v>
      </c>
      <c r="P466">
        <v>0</v>
      </c>
    </row>
    <row r="467" spans="1:16" x14ac:dyDescent="0.2">
      <c r="A467" t="s">
        <v>3322</v>
      </c>
      <c r="B467">
        <v>40101</v>
      </c>
      <c r="C467" t="s">
        <v>2494</v>
      </c>
      <c r="D467" s="157" t="s">
        <v>2119</v>
      </c>
      <c r="E467">
        <v>62</v>
      </c>
      <c r="F467" t="s">
        <v>3204</v>
      </c>
      <c r="G467" t="s">
        <v>560</v>
      </c>
      <c r="H467" s="157" t="s">
        <v>3360</v>
      </c>
      <c r="I467" s="157" t="s">
        <v>3360</v>
      </c>
      <c r="J467" t="s">
        <v>510</v>
      </c>
      <c r="L467" s="157" t="s">
        <v>2611</v>
      </c>
      <c r="N467">
        <v>0</v>
      </c>
      <c r="O467">
        <v>0</v>
      </c>
      <c r="P467">
        <v>0</v>
      </c>
    </row>
    <row r="468" spans="1:16" x14ac:dyDescent="0.2">
      <c r="A468" t="s">
        <v>3322</v>
      </c>
      <c r="B468">
        <v>40101</v>
      </c>
      <c r="C468" t="s">
        <v>2494</v>
      </c>
      <c r="D468" s="157" t="s">
        <v>2119</v>
      </c>
      <c r="E468">
        <v>63</v>
      </c>
      <c r="F468" t="s">
        <v>3205</v>
      </c>
      <c r="G468" t="s">
        <v>557</v>
      </c>
      <c r="H468" s="157" t="s">
        <v>2927</v>
      </c>
      <c r="I468" s="157" t="s">
        <v>2927</v>
      </c>
      <c r="J468" t="s">
        <v>510</v>
      </c>
      <c r="L468" s="157" t="s">
        <v>2611</v>
      </c>
      <c r="N468">
        <v>0</v>
      </c>
      <c r="O468">
        <v>0</v>
      </c>
      <c r="P468">
        <v>0</v>
      </c>
    </row>
    <row r="469" spans="1:16" x14ac:dyDescent="0.2">
      <c r="A469" t="s">
        <v>3322</v>
      </c>
      <c r="B469">
        <v>40101</v>
      </c>
      <c r="C469" t="s">
        <v>2494</v>
      </c>
      <c r="D469" s="157" t="s">
        <v>2119</v>
      </c>
      <c r="E469">
        <v>64</v>
      </c>
      <c r="F469" t="s">
        <v>3206</v>
      </c>
      <c r="G469" t="s">
        <v>554</v>
      </c>
      <c r="H469" s="157" t="s">
        <v>2929</v>
      </c>
      <c r="I469" s="157" t="s">
        <v>2929</v>
      </c>
      <c r="J469" t="s">
        <v>510</v>
      </c>
      <c r="L469" s="157" t="s">
        <v>2611</v>
      </c>
      <c r="N469">
        <v>0</v>
      </c>
      <c r="O469">
        <v>0</v>
      </c>
      <c r="P469">
        <v>0</v>
      </c>
    </row>
    <row r="470" spans="1:16" x14ac:dyDescent="0.2">
      <c r="A470" t="s">
        <v>3322</v>
      </c>
      <c r="B470">
        <v>40101</v>
      </c>
      <c r="C470" t="s">
        <v>2494</v>
      </c>
      <c r="D470" s="157" t="s">
        <v>2119</v>
      </c>
      <c r="E470">
        <v>65</v>
      </c>
      <c r="F470" t="s">
        <v>3207</v>
      </c>
      <c r="G470" t="s">
        <v>551</v>
      </c>
      <c r="H470" s="157" t="s">
        <v>2930</v>
      </c>
      <c r="I470" s="157" t="s">
        <v>2930</v>
      </c>
      <c r="J470" t="s">
        <v>510</v>
      </c>
      <c r="L470" s="157" t="s">
        <v>2611</v>
      </c>
      <c r="N470">
        <v>0</v>
      </c>
      <c r="O470">
        <v>0</v>
      </c>
      <c r="P470">
        <v>0</v>
      </c>
    </row>
    <row r="471" spans="1:16" x14ac:dyDescent="0.2">
      <c r="A471" t="s">
        <v>3322</v>
      </c>
      <c r="B471">
        <v>40101</v>
      </c>
      <c r="C471" t="s">
        <v>2494</v>
      </c>
      <c r="D471" s="157" t="s">
        <v>2119</v>
      </c>
      <c r="E471">
        <v>66</v>
      </c>
      <c r="F471" t="s">
        <v>3208</v>
      </c>
      <c r="G471" t="s">
        <v>548</v>
      </c>
      <c r="H471" s="157" t="s">
        <v>2931</v>
      </c>
      <c r="I471" s="157" t="s">
        <v>2931</v>
      </c>
      <c r="J471" t="s">
        <v>510</v>
      </c>
      <c r="L471" s="157" t="s">
        <v>2611</v>
      </c>
      <c r="N471">
        <v>0</v>
      </c>
      <c r="O471">
        <v>0</v>
      </c>
      <c r="P471">
        <v>0</v>
      </c>
    </row>
    <row r="472" spans="1:16" x14ac:dyDescent="0.2">
      <c r="A472" t="s">
        <v>3322</v>
      </c>
      <c r="B472">
        <v>40101</v>
      </c>
      <c r="C472" t="s">
        <v>2494</v>
      </c>
      <c r="D472" s="157" t="s">
        <v>2119</v>
      </c>
      <c r="E472">
        <v>67</v>
      </c>
      <c r="F472" t="s">
        <v>3209</v>
      </c>
      <c r="G472" t="s">
        <v>545</v>
      </c>
      <c r="H472" s="157" t="s">
        <v>2932</v>
      </c>
      <c r="I472" s="157" t="s">
        <v>2932</v>
      </c>
      <c r="J472" t="s">
        <v>510</v>
      </c>
      <c r="L472" s="157" t="s">
        <v>2611</v>
      </c>
      <c r="N472">
        <v>0</v>
      </c>
      <c r="O472">
        <v>0</v>
      </c>
      <c r="P472">
        <v>0</v>
      </c>
    </row>
    <row r="473" spans="1:16" x14ac:dyDescent="0.2">
      <c r="A473" t="s">
        <v>3322</v>
      </c>
      <c r="B473">
        <v>40101</v>
      </c>
      <c r="C473" t="s">
        <v>2494</v>
      </c>
      <c r="D473" s="157" t="s">
        <v>2119</v>
      </c>
      <c r="E473">
        <v>68</v>
      </c>
      <c r="F473" t="s">
        <v>3210</v>
      </c>
      <c r="G473" t="s">
        <v>542</v>
      </c>
      <c r="H473" s="157" t="s">
        <v>3361</v>
      </c>
      <c r="I473" s="157" t="s">
        <v>3361</v>
      </c>
      <c r="J473" t="s">
        <v>510</v>
      </c>
      <c r="L473" s="157" t="s">
        <v>2611</v>
      </c>
      <c r="N473">
        <v>0</v>
      </c>
      <c r="O473">
        <v>0</v>
      </c>
      <c r="P473">
        <v>0</v>
      </c>
    </row>
    <row r="474" spans="1:16" x14ac:dyDescent="0.2">
      <c r="A474" t="s">
        <v>3322</v>
      </c>
      <c r="B474">
        <v>40101</v>
      </c>
      <c r="C474" t="s">
        <v>2494</v>
      </c>
      <c r="D474" s="157" t="s">
        <v>2119</v>
      </c>
      <c r="E474">
        <v>69</v>
      </c>
      <c r="F474" t="s">
        <v>3211</v>
      </c>
      <c r="G474" t="s">
        <v>539</v>
      </c>
      <c r="H474" s="157" t="s">
        <v>2933</v>
      </c>
      <c r="I474" s="157" t="s">
        <v>2933</v>
      </c>
      <c r="J474" t="s">
        <v>510</v>
      </c>
      <c r="L474" s="157" t="s">
        <v>2611</v>
      </c>
      <c r="N474">
        <v>0</v>
      </c>
      <c r="O474">
        <v>0</v>
      </c>
      <c r="P474">
        <v>0</v>
      </c>
    </row>
    <row r="475" spans="1:16" x14ac:dyDescent="0.2">
      <c r="A475" t="s">
        <v>3322</v>
      </c>
      <c r="B475">
        <v>40101</v>
      </c>
      <c r="C475" t="s">
        <v>2494</v>
      </c>
      <c r="D475" s="157" t="s">
        <v>2119</v>
      </c>
      <c r="E475">
        <v>70</v>
      </c>
      <c r="F475" t="s">
        <v>3212</v>
      </c>
      <c r="G475" t="s">
        <v>536</v>
      </c>
      <c r="H475" s="157" t="s">
        <v>3362</v>
      </c>
      <c r="I475" s="157" t="s">
        <v>3362</v>
      </c>
      <c r="J475" t="s">
        <v>510</v>
      </c>
      <c r="L475" s="157" t="s">
        <v>2611</v>
      </c>
      <c r="N475">
        <v>0</v>
      </c>
      <c r="O475">
        <v>0</v>
      </c>
      <c r="P475">
        <v>0</v>
      </c>
    </row>
    <row r="476" spans="1:16" x14ac:dyDescent="0.2">
      <c r="A476" t="s">
        <v>3322</v>
      </c>
      <c r="B476">
        <v>40101</v>
      </c>
      <c r="C476" t="s">
        <v>2494</v>
      </c>
      <c r="D476" s="157" t="s">
        <v>2119</v>
      </c>
      <c r="E476">
        <v>71</v>
      </c>
      <c r="F476" t="s">
        <v>3213</v>
      </c>
      <c r="G476" t="s">
        <v>533</v>
      </c>
      <c r="H476" s="157" t="s">
        <v>2934</v>
      </c>
      <c r="I476" s="157" t="s">
        <v>2934</v>
      </c>
      <c r="J476" t="s">
        <v>510</v>
      </c>
      <c r="L476" s="157" t="s">
        <v>2611</v>
      </c>
      <c r="N476">
        <v>0</v>
      </c>
      <c r="O476">
        <v>0</v>
      </c>
      <c r="P476">
        <v>0</v>
      </c>
    </row>
    <row r="477" spans="1:16" x14ac:dyDescent="0.2">
      <c r="A477" t="s">
        <v>3322</v>
      </c>
      <c r="B477">
        <v>40101</v>
      </c>
      <c r="C477" t="s">
        <v>2494</v>
      </c>
      <c r="D477" s="157" t="s">
        <v>2119</v>
      </c>
      <c r="E477">
        <v>72</v>
      </c>
      <c r="F477" t="s">
        <v>3214</v>
      </c>
      <c r="G477" t="s">
        <v>531</v>
      </c>
      <c r="H477" s="157" t="s">
        <v>3363</v>
      </c>
      <c r="I477" s="157" t="s">
        <v>3363</v>
      </c>
      <c r="J477" t="s">
        <v>510</v>
      </c>
      <c r="L477" s="157" t="s">
        <v>2611</v>
      </c>
      <c r="N477">
        <v>0</v>
      </c>
      <c r="O477">
        <v>0</v>
      </c>
      <c r="P477">
        <v>0</v>
      </c>
    </row>
    <row r="478" spans="1:16" x14ac:dyDescent="0.2">
      <c r="A478" t="s">
        <v>3322</v>
      </c>
      <c r="B478">
        <v>40101</v>
      </c>
      <c r="C478" t="s">
        <v>2494</v>
      </c>
      <c r="D478" s="157" t="s">
        <v>2119</v>
      </c>
      <c r="E478">
        <v>73</v>
      </c>
      <c r="F478" t="s">
        <v>3215</v>
      </c>
      <c r="G478" t="s">
        <v>528</v>
      </c>
      <c r="H478" s="157" t="s">
        <v>3364</v>
      </c>
      <c r="I478" s="157" t="s">
        <v>3364</v>
      </c>
      <c r="J478" t="s">
        <v>510</v>
      </c>
      <c r="L478" s="157" t="s">
        <v>2611</v>
      </c>
      <c r="N478">
        <v>0</v>
      </c>
      <c r="O478">
        <v>0</v>
      </c>
      <c r="P478">
        <v>0</v>
      </c>
    </row>
    <row r="479" spans="1:16" x14ac:dyDescent="0.2">
      <c r="A479" t="s">
        <v>3322</v>
      </c>
      <c r="B479">
        <v>40101</v>
      </c>
      <c r="C479" t="s">
        <v>2494</v>
      </c>
      <c r="D479" s="157" t="s">
        <v>2119</v>
      </c>
      <c r="E479">
        <v>74</v>
      </c>
      <c r="F479" t="s">
        <v>3216</v>
      </c>
      <c r="G479" t="s">
        <v>525</v>
      </c>
      <c r="H479" s="157" t="s">
        <v>2935</v>
      </c>
      <c r="I479" s="157" t="s">
        <v>2935</v>
      </c>
      <c r="J479" t="s">
        <v>510</v>
      </c>
      <c r="L479" s="157" t="s">
        <v>2611</v>
      </c>
      <c r="N479">
        <v>0</v>
      </c>
      <c r="O479">
        <v>0</v>
      </c>
      <c r="P479">
        <v>0</v>
      </c>
    </row>
    <row r="480" spans="1:16" x14ac:dyDescent="0.2">
      <c r="A480" t="s">
        <v>3322</v>
      </c>
      <c r="B480">
        <v>40101</v>
      </c>
      <c r="C480" t="s">
        <v>2494</v>
      </c>
      <c r="D480" s="157" t="s">
        <v>2119</v>
      </c>
      <c r="E480">
        <v>75</v>
      </c>
      <c r="F480" t="s">
        <v>3217</v>
      </c>
      <c r="G480" t="s">
        <v>522</v>
      </c>
      <c r="H480" s="157" t="s">
        <v>3365</v>
      </c>
      <c r="I480" s="157" t="s">
        <v>3365</v>
      </c>
      <c r="J480" t="s">
        <v>510</v>
      </c>
      <c r="L480" s="157" t="s">
        <v>2611</v>
      </c>
      <c r="N480">
        <v>0</v>
      </c>
      <c r="O480">
        <v>0</v>
      </c>
      <c r="P480">
        <v>0</v>
      </c>
    </row>
    <row r="481" spans="1:16" x14ac:dyDescent="0.2">
      <c r="A481" t="s">
        <v>3322</v>
      </c>
      <c r="B481">
        <v>40101</v>
      </c>
      <c r="C481" t="s">
        <v>2494</v>
      </c>
      <c r="D481" s="157" t="s">
        <v>2119</v>
      </c>
      <c r="E481">
        <v>76</v>
      </c>
      <c r="F481" t="s">
        <v>3218</v>
      </c>
      <c r="G481" t="s">
        <v>519</v>
      </c>
      <c r="H481" s="157" t="s">
        <v>3366</v>
      </c>
      <c r="I481" s="157" t="s">
        <v>3366</v>
      </c>
      <c r="J481" t="s">
        <v>510</v>
      </c>
      <c r="L481" s="157" t="s">
        <v>2611</v>
      </c>
      <c r="N481">
        <v>0</v>
      </c>
      <c r="O481">
        <v>0</v>
      </c>
      <c r="P481">
        <v>0</v>
      </c>
    </row>
    <row r="482" spans="1:16" x14ac:dyDescent="0.2">
      <c r="A482" t="s">
        <v>3322</v>
      </c>
      <c r="B482">
        <v>40101</v>
      </c>
      <c r="C482" t="s">
        <v>2494</v>
      </c>
      <c r="D482" s="157" t="s">
        <v>2119</v>
      </c>
      <c r="E482">
        <v>77</v>
      </c>
      <c r="F482" t="s">
        <v>3219</v>
      </c>
      <c r="G482" t="s">
        <v>516</v>
      </c>
      <c r="H482" s="157" t="s">
        <v>2936</v>
      </c>
      <c r="I482" s="157" t="s">
        <v>2936</v>
      </c>
      <c r="J482" t="s">
        <v>510</v>
      </c>
      <c r="L482" s="157" t="s">
        <v>2611</v>
      </c>
      <c r="N482">
        <v>0</v>
      </c>
      <c r="O482">
        <v>0</v>
      </c>
      <c r="P482">
        <v>0</v>
      </c>
    </row>
    <row r="483" spans="1:16" x14ac:dyDescent="0.2">
      <c r="A483" t="s">
        <v>3322</v>
      </c>
      <c r="B483">
        <v>40101</v>
      </c>
      <c r="C483" t="s">
        <v>2494</v>
      </c>
      <c r="D483" s="157" t="s">
        <v>2119</v>
      </c>
      <c r="E483">
        <v>78</v>
      </c>
      <c r="F483" t="s">
        <v>3220</v>
      </c>
      <c r="G483" t="s">
        <v>513</v>
      </c>
      <c r="H483" s="157" t="s">
        <v>3367</v>
      </c>
      <c r="I483" s="157" t="s">
        <v>3367</v>
      </c>
      <c r="J483" t="s">
        <v>510</v>
      </c>
      <c r="L483" s="157" t="s">
        <v>2611</v>
      </c>
      <c r="N483">
        <v>0</v>
      </c>
      <c r="O483">
        <v>0</v>
      </c>
      <c r="P483">
        <v>0</v>
      </c>
    </row>
    <row r="484" spans="1:16" x14ac:dyDescent="0.2">
      <c r="A484" t="s">
        <v>3322</v>
      </c>
      <c r="B484">
        <v>40101</v>
      </c>
      <c r="C484" t="s">
        <v>2494</v>
      </c>
      <c r="D484" s="157" t="s">
        <v>2119</v>
      </c>
      <c r="E484">
        <v>79</v>
      </c>
      <c r="F484" t="s">
        <v>3221</v>
      </c>
      <c r="G484" t="s">
        <v>510</v>
      </c>
      <c r="H484" s="157" t="s">
        <v>3368</v>
      </c>
      <c r="I484" s="157" t="s">
        <v>3368</v>
      </c>
      <c r="J484" t="s">
        <v>510</v>
      </c>
      <c r="L484" s="157" t="s">
        <v>2611</v>
      </c>
      <c r="N484">
        <v>1</v>
      </c>
      <c r="O484">
        <v>0</v>
      </c>
      <c r="P484">
        <v>2</v>
      </c>
    </row>
    <row r="485" spans="1:16" x14ac:dyDescent="0.2">
      <c r="A485" t="s">
        <v>3369</v>
      </c>
      <c r="B485">
        <v>40101</v>
      </c>
      <c r="C485" t="s">
        <v>2495</v>
      </c>
      <c r="D485" s="157" t="s">
        <v>2111</v>
      </c>
      <c r="E485">
        <v>1</v>
      </c>
      <c r="F485" t="s">
        <v>2841</v>
      </c>
      <c r="G485" t="s">
        <v>252</v>
      </c>
      <c r="H485" s="157" t="s">
        <v>3314</v>
      </c>
      <c r="I485" s="157" t="s">
        <v>3314</v>
      </c>
      <c r="J485" t="s">
        <v>510</v>
      </c>
      <c r="L485" s="157" t="s">
        <v>2611</v>
      </c>
      <c r="N485">
        <v>0</v>
      </c>
      <c r="O485">
        <v>1</v>
      </c>
      <c r="P485">
        <v>1</v>
      </c>
    </row>
    <row r="486" spans="1:16" x14ac:dyDescent="0.2">
      <c r="A486" t="s">
        <v>3369</v>
      </c>
      <c r="B486">
        <v>40101</v>
      </c>
      <c r="C486" t="s">
        <v>2495</v>
      </c>
      <c r="D486" s="157" t="s">
        <v>2111</v>
      </c>
      <c r="E486">
        <v>2</v>
      </c>
      <c r="F486" t="s">
        <v>3160</v>
      </c>
      <c r="G486" t="s">
        <v>249</v>
      </c>
      <c r="H486" s="157" t="s">
        <v>3315</v>
      </c>
      <c r="I486" s="157" t="s">
        <v>3315</v>
      </c>
      <c r="J486" t="s">
        <v>510</v>
      </c>
      <c r="L486" s="157" t="s">
        <v>2611</v>
      </c>
      <c r="N486">
        <v>0</v>
      </c>
      <c r="O486">
        <v>0</v>
      </c>
      <c r="P486">
        <v>0</v>
      </c>
    </row>
    <row r="487" spans="1:16" x14ac:dyDescent="0.2">
      <c r="A487" t="s">
        <v>3369</v>
      </c>
      <c r="B487">
        <v>40101</v>
      </c>
      <c r="C487" t="s">
        <v>2495</v>
      </c>
      <c r="D487" s="157" t="s">
        <v>2111</v>
      </c>
      <c r="E487">
        <v>3</v>
      </c>
      <c r="F487" t="s">
        <v>3161</v>
      </c>
      <c r="G487" t="s">
        <v>246</v>
      </c>
      <c r="H487" s="157" t="s">
        <v>3316</v>
      </c>
      <c r="I487" s="157" t="s">
        <v>3316</v>
      </c>
      <c r="J487" t="s">
        <v>510</v>
      </c>
      <c r="L487" s="157" t="s">
        <v>2611</v>
      </c>
      <c r="N487">
        <v>0</v>
      </c>
      <c r="O487">
        <v>0</v>
      </c>
      <c r="P487">
        <v>0</v>
      </c>
    </row>
    <row r="488" spans="1:16" x14ac:dyDescent="0.2">
      <c r="A488" t="s">
        <v>3369</v>
      </c>
      <c r="B488">
        <v>40101</v>
      </c>
      <c r="C488" t="s">
        <v>2495</v>
      </c>
      <c r="D488" s="157" t="s">
        <v>2111</v>
      </c>
      <c r="E488">
        <v>4</v>
      </c>
      <c r="F488" t="s">
        <v>3162</v>
      </c>
      <c r="G488" t="s">
        <v>243</v>
      </c>
      <c r="H488" s="157" t="s">
        <v>3317</v>
      </c>
      <c r="I488" s="157" t="s">
        <v>3317</v>
      </c>
      <c r="J488" t="s">
        <v>510</v>
      </c>
      <c r="L488" s="157" t="s">
        <v>2611</v>
      </c>
      <c r="N488">
        <v>0</v>
      </c>
      <c r="O488">
        <v>0</v>
      </c>
      <c r="P488">
        <v>0</v>
      </c>
    </row>
    <row r="489" spans="1:16" x14ac:dyDescent="0.2">
      <c r="A489" t="s">
        <v>3369</v>
      </c>
      <c r="B489">
        <v>40101</v>
      </c>
      <c r="C489" t="s">
        <v>2495</v>
      </c>
      <c r="D489" s="157" t="s">
        <v>2111</v>
      </c>
      <c r="E489">
        <v>5</v>
      </c>
      <c r="F489" t="s">
        <v>2842</v>
      </c>
      <c r="G489" t="s">
        <v>706</v>
      </c>
      <c r="H489" s="157" t="s">
        <v>3318</v>
      </c>
      <c r="I489" s="157" t="s">
        <v>3318</v>
      </c>
      <c r="J489" t="s">
        <v>510</v>
      </c>
      <c r="L489" s="157" t="s">
        <v>2611</v>
      </c>
      <c r="N489">
        <v>0</v>
      </c>
      <c r="O489">
        <v>0</v>
      </c>
      <c r="P489">
        <v>0</v>
      </c>
    </row>
    <row r="490" spans="1:16" x14ac:dyDescent="0.2">
      <c r="A490" t="s">
        <v>3369</v>
      </c>
      <c r="B490">
        <v>40101</v>
      </c>
      <c r="C490" t="s">
        <v>2495</v>
      </c>
      <c r="D490" s="157" t="s">
        <v>2111</v>
      </c>
      <c r="E490">
        <v>6</v>
      </c>
      <c r="F490" t="s">
        <v>3163</v>
      </c>
      <c r="G490" t="s">
        <v>703</v>
      </c>
      <c r="H490" s="157" t="s">
        <v>3319</v>
      </c>
      <c r="I490" s="157" t="s">
        <v>3319</v>
      </c>
      <c r="J490" t="s">
        <v>510</v>
      </c>
      <c r="L490" s="157" t="s">
        <v>2611</v>
      </c>
      <c r="N490">
        <v>0</v>
      </c>
      <c r="O490">
        <v>0</v>
      </c>
      <c r="P490">
        <v>0</v>
      </c>
    </row>
    <row r="491" spans="1:16" x14ac:dyDescent="0.2">
      <c r="A491" t="s">
        <v>3369</v>
      </c>
      <c r="B491">
        <v>40101</v>
      </c>
      <c r="C491" t="s">
        <v>2495</v>
      </c>
      <c r="D491" s="157" t="s">
        <v>2111</v>
      </c>
      <c r="E491">
        <v>7</v>
      </c>
      <c r="F491" t="s">
        <v>3164</v>
      </c>
      <c r="G491" t="s">
        <v>700</v>
      </c>
      <c r="H491" s="157" t="s">
        <v>3332</v>
      </c>
      <c r="I491" s="157" t="s">
        <v>3332</v>
      </c>
      <c r="J491" t="s">
        <v>510</v>
      </c>
      <c r="L491" s="157" t="s">
        <v>2611</v>
      </c>
      <c r="N491">
        <v>0</v>
      </c>
      <c r="O491">
        <v>0</v>
      </c>
      <c r="P491">
        <v>0</v>
      </c>
    </row>
    <row r="492" spans="1:16" x14ac:dyDescent="0.2">
      <c r="A492" t="s">
        <v>3369</v>
      </c>
      <c r="B492">
        <v>40101</v>
      </c>
      <c r="C492" t="s">
        <v>2495</v>
      </c>
      <c r="D492" s="157" t="s">
        <v>2111</v>
      </c>
      <c r="E492">
        <v>8</v>
      </c>
      <c r="F492" t="s">
        <v>2843</v>
      </c>
      <c r="G492" t="s">
        <v>465</v>
      </c>
      <c r="H492" s="157" t="s">
        <v>3320</v>
      </c>
      <c r="I492" s="157" t="s">
        <v>3320</v>
      </c>
      <c r="J492" t="s">
        <v>510</v>
      </c>
      <c r="L492" s="157" t="s">
        <v>2611</v>
      </c>
      <c r="N492">
        <v>0</v>
      </c>
      <c r="O492">
        <v>0</v>
      </c>
      <c r="P492">
        <v>0</v>
      </c>
    </row>
    <row r="493" spans="1:16" x14ac:dyDescent="0.2">
      <c r="A493" t="s">
        <v>3369</v>
      </c>
      <c r="B493">
        <v>40101</v>
      </c>
      <c r="C493" t="s">
        <v>2495</v>
      </c>
      <c r="D493" s="157" t="s">
        <v>2111</v>
      </c>
      <c r="E493">
        <v>9</v>
      </c>
      <c r="F493" t="s">
        <v>3165</v>
      </c>
      <c r="G493" t="s">
        <v>467</v>
      </c>
      <c r="H493" s="157" t="s">
        <v>3333</v>
      </c>
      <c r="I493" s="157" t="s">
        <v>3333</v>
      </c>
      <c r="J493" t="s">
        <v>510</v>
      </c>
      <c r="L493" s="157" t="s">
        <v>2611</v>
      </c>
      <c r="N493">
        <v>0</v>
      </c>
      <c r="O493">
        <v>0</v>
      </c>
      <c r="P493">
        <v>0</v>
      </c>
    </row>
    <row r="494" spans="1:16" x14ac:dyDescent="0.2">
      <c r="A494" t="s">
        <v>3369</v>
      </c>
      <c r="B494">
        <v>40101</v>
      </c>
      <c r="C494" t="s">
        <v>2495</v>
      </c>
      <c r="D494" s="157" t="s">
        <v>2111</v>
      </c>
      <c r="E494">
        <v>10</v>
      </c>
      <c r="F494" t="s">
        <v>3166</v>
      </c>
      <c r="G494" t="s">
        <v>469</v>
      </c>
      <c r="H494" s="157" t="s">
        <v>3333</v>
      </c>
      <c r="I494" s="157" t="s">
        <v>3333</v>
      </c>
      <c r="J494" t="s">
        <v>510</v>
      </c>
      <c r="L494" s="157" t="s">
        <v>2611</v>
      </c>
      <c r="N494">
        <v>0</v>
      </c>
      <c r="O494">
        <v>0</v>
      </c>
      <c r="P494">
        <v>0</v>
      </c>
    </row>
    <row r="495" spans="1:16" x14ac:dyDescent="0.2">
      <c r="A495" t="s">
        <v>3369</v>
      </c>
      <c r="B495">
        <v>40101</v>
      </c>
      <c r="C495" t="s">
        <v>2495</v>
      </c>
      <c r="D495" s="157" t="s">
        <v>2111</v>
      </c>
      <c r="E495">
        <v>11</v>
      </c>
      <c r="F495" t="s">
        <v>2844</v>
      </c>
      <c r="G495" t="s">
        <v>237</v>
      </c>
      <c r="H495" s="157" t="s">
        <v>3321</v>
      </c>
      <c r="I495" s="157" t="s">
        <v>3321</v>
      </c>
      <c r="J495" t="s">
        <v>510</v>
      </c>
      <c r="L495" s="157" t="s">
        <v>2611</v>
      </c>
      <c r="N495">
        <v>0</v>
      </c>
      <c r="O495">
        <v>0</v>
      </c>
      <c r="P495">
        <v>0</v>
      </c>
    </row>
    <row r="496" spans="1:16" x14ac:dyDescent="0.2">
      <c r="A496" t="s">
        <v>3369</v>
      </c>
      <c r="B496">
        <v>40101</v>
      </c>
      <c r="C496" t="s">
        <v>2495</v>
      </c>
      <c r="D496" s="157" t="s">
        <v>2111</v>
      </c>
      <c r="E496">
        <v>12</v>
      </c>
      <c r="F496" t="s">
        <v>3167</v>
      </c>
      <c r="G496" t="s">
        <v>234</v>
      </c>
      <c r="H496" s="157" t="s">
        <v>3334</v>
      </c>
      <c r="I496" s="157" t="s">
        <v>3334</v>
      </c>
      <c r="J496" t="s">
        <v>510</v>
      </c>
      <c r="L496" s="157" t="s">
        <v>2611</v>
      </c>
      <c r="N496">
        <v>0</v>
      </c>
      <c r="O496">
        <v>0</v>
      </c>
      <c r="P496">
        <v>0</v>
      </c>
    </row>
    <row r="497" spans="1:16" x14ac:dyDescent="0.2">
      <c r="A497" t="s">
        <v>3369</v>
      </c>
      <c r="B497">
        <v>40101</v>
      </c>
      <c r="C497" t="s">
        <v>2495</v>
      </c>
      <c r="D497" s="157" t="s">
        <v>2111</v>
      </c>
      <c r="E497">
        <v>13</v>
      </c>
      <c r="F497" t="s">
        <v>2845</v>
      </c>
      <c r="G497" t="s">
        <v>231</v>
      </c>
      <c r="H497" s="157" t="s">
        <v>3335</v>
      </c>
      <c r="I497" s="157" t="s">
        <v>3335</v>
      </c>
      <c r="J497" t="s">
        <v>510</v>
      </c>
      <c r="L497" s="157" t="s">
        <v>2611</v>
      </c>
      <c r="N497">
        <v>0</v>
      </c>
      <c r="O497">
        <v>0</v>
      </c>
      <c r="P497">
        <v>0</v>
      </c>
    </row>
    <row r="498" spans="1:16" x14ac:dyDescent="0.2">
      <c r="A498" t="s">
        <v>3369</v>
      </c>
      <c r="B498">
        <v>40101</v>
      </c>
      <c r="C498" t="s">
        <v>2495</v>
      </c>
      <c r="D498" s="157" t="s">
        <v>2111</v>
      </c>
      <c r="E498">
        <v>14</v>
      </c>
      <c r="F498" t="s">
        <v>2846</v>
      </c>
      <c r="G498" t="s">
        <v>228</v>
      </c>
      <c r="H498" s="157" t="s">
        <v>3370</v>
      </c>
      <c r="I498" s="157" t="s">
        <v>3370</v>
      </c>
      <c r="J498" t="s">
        <v>510</v>
      </c>
      <c r="L498" s="157" t="s">
        <v>2611</v>
      </c>
      <c r="N498">
        <v>0</v>
      </c>
      <c r="O498">
        <v>0</v>
      </c>
      <c r="P498">
        <v>0</v>
      </c>
    </row>
    <row r="499" spans="1:16" x14ac:dyDescent="0.2">
      <c r="A499" t="s">
        <v>3369</v>
      </c>
      <c r="B499">
        <v>40101</v>
      </c>
      <c r="C499" t="s">
        <v>2495</v>
      </c>
      <c r="D499" s="157" t="s">
        <v>2111</v>
      </c>
      <c r="E499">
        <v>15</v>
      </c>
      <c r="F499" t="s">
        <v>3168</v>
      </c>
      <c r="G499" t="s">
        <v>225</v>
      </c>
      <c r="H499" s="157" t="s">
        <v>3336</v>
      </c>
      <c r="I499" s="157" t="s">
        <v>3336</v>
      </c>
      <c r="J499" t="s">
        <v>510</v>
      </c>
      <c r="L499" s="157" t="s">
        <v>2611</v>
      </c>
      <c r="N499">
        <v>0</v>
      </c>
      <c r="O499">
        <v>0</v>
      </c>
      <c r="P499">
        <v>0</v>
      </c>
    </row>
    <row r="500" spans="1:16" x14ac:dyDescent="0.2">
      <c r="A500" t="s">
        <v>3369</v>
      </c>
      <c r="B500">
        <v>40101</v>
      </c>
      <c r="C500" t="s">
        <v>2495</v>
      </c>
      <c r="D500" s="157" t="s">
        <v>2111</v>
      </c>
      <c r="E500">
        <v>16</v>
      </c>
      <c r="F500" t="s">
        <v>2847</v>
      </c>
      <c r="G500" t="s">
        <v>222</v>
      </c>
      <c r="H500" s="157" t="s">
        <v>3337</v>
      </c>
      <c r="I500" s="157" t="s">
        <v>3337</v>
      </c>
      <c r="J500" t="s">
        <v>510</v>
      </c>
      <c r="L500" s="157" t="s">
        <v>2611</v>
      </c>
      <c r="N500">
        <v>0</v>
      </c>
      <c r="O500">
        <v>0</v>
      </c>
      <c r="P500">
        <v>0</v>
      </c>
    </row>
    <row r="501" spans="1:16" x14ac:dyDescent="0.2">
      <c r="A501" t="s">
        <v>3369</v>
      </c>
      <c r="B501">
        <v>40101</v>
      </c>
      <c r="C501" t="s">
        <v>2495</v>
      </c>
      <c r="D501" s="157" t="s">
        <v>2111</v>
      </c>
      <c r="E501">
        <v>17</v>
      </c>
      <c r="F501" t="s">
        <v>3169</v>
      </c>
      <c r="G501" t="s">
        <v>219</v>
      </c>
      <c r="H501" s="157" t="s">
        <v>3338</v>
      </c>
      <c r="I501" s="157" t="s">
        <v>3338</v>
      </c>
      <c r="J501" t="s">
        <v>510</v>
      </c>
      <c r="L501" s="157" t="s">
        <v>2611</v>
      </c>
      <c r="N501">
        <v>0</v>
      </c>
      <c r="O501">
        <v>0</v>
      </c>
      <c r="P501">
        <v>0</v>
      </c>
    </row>
    <row r="502" spans="1:16" x14ac:dyDescent="0.2">
      <c r="A502" t="s">
        <v>3369</v>
      </c>
      <c r="B502">
        <v>40101</v>
      </c>
      <c r="C502" t="s">
        <v>2495</v>
      </c>
      <c r="D502" s="157" t="s">
        <v>2111</v>
      </c>
      <c r="E502">
        <v>18</v>
      </c>
      <c r="F502" t="s">
        <v>3170</v>
      </c>
      <c r="G502" t="s">
        <v>219</v>
      </c>
      <c r="H502" s="157" t="s">
        <v>3371</v>
      </c>
      <c r="I502" s="157" t="s">
        <v>3371</v>
      </c>
      <c r="J502" t="s">
        <v>510</v>
      </c>
      <c r="L502" s="157" t="s">
        <v>2611</v>
      </c>
      <c r="N502">
        <v>0</v>
      </c>
      <c r="O502">
        <v>0</v>
      </c>
      <c r="P502">
        <v>0</v>
      </c>
    </row>
    <row r="503" spans="1:16" x14ac:dyDescent="0.2">
      <c r="A503" t="s">
        <v>3369</v>
      </c>
      <c r="B503">
        <v>40101</v>
      </c>
      <c r="C503" t="s">
        <v>2495</v>
      </c>
      <c r="D503" s="157" t="s">
        <v>2111</v>
      </c>
      <c r="E503">
        <v>19</v>
      </c>
      <c r="F503" t="s">
        <v>3171</v>
      </c>
      <c r="G503" t="s">
        <v>787</v>
      </c>
      <c r="H503" s="157" t="s">
        <v>3372</v>
      </c>
      <c r="I503" s="157" t="s">
        <v>3372</v>
      </c>
      <c r="J503" t="s">
        <v>510</v>
      </c>
      <c r="L503" s="157" t="s">
        <v>2611</v>
      </c>
      <c r="N503">
        <v>0</v>
      </c>
      <c r="O503">
        <v>0</v>
      </c>
      <c r="P503">
        <v>0</v>
      </c>
    </row>
    <row r="504" spans="1:16" x14ac:dyDescent="0.2">
      <c r="A504" t="s">
        <v>3369</v>
      </c>
      <c r="B504">
        <v>40101</v>
      </c>
      <c r="C504" t="s">
        <v>2495</v>
      </c>
      <c r="D504" s="157" t="s">
        <v>2111</v>
      </c>
      <c r="E504">
        <v>20</v>
      </c>
      <c r="F504" t="s">
        <v>2848</v>
      </c>
      <c r="G504" t="s">
        <v>689</v>
      </c>
      <c r="H504" s="157" t="s">
        <v>3340</v>
      </c>
      <c r="I504" s="157" t="s">
        <v>3340</v>
      </c>
      <c r="J504" t="s">
        <v>510</v>
      </c>
      <c r="L504" s="157" t="s">
        <v>2611</v>
      </c>
      <c r="N504">
        <v>0</v>
      </c>
      <c r="O504">
        <v>0</v>
      </c>
      <c r="P504">
        <v>0</v>
      </c>
    </row>
    <row r="505" spans="1:16" x14ac:dyDescent="0.2">
      <c r="A505" t="s">
        <v>3369</v>
      </c>
      <c r="B505">
        <v>40101</v>
      </c>
      <c r="C505" t="s">
        <v>2495</v>
      </c>
      <c r="D505" s="157" t="s">
        <v>2111</v>
      </c>
      <c r="E505">
        <v>21</v>
      </c>
      <c r="F505" t="s">
        <v>3172</v>
      </c>
      <c r="G505" t="s">
        <v>686</v>
      </c>
      <c r="H505" s="157" t="s">
        <v>3373</v>
      </c>
      <c r="I505" s="157" t="s">
        <v>3373</v>
      </c>
      <c r="J505" t="s">
        <v>510</v>
      </c>
      <c r="L505" s="157" t="s">
        <v>2611</v>
      </c>
      <c r="N505">
        <v>0</v>
      </c>
      <c r="O505">
        <v>0</v>
      </c>
      <c r="P505">
        <v>0</v>
      </c>
    </row>
    <row r="506" spans="1:16" x14ac:dyDescent="0.2">
      <c r="A506" t="s">
        <v>3369</v>
      </c>
      <c r="B506">
        <v>40101</v>
      </c>
      <c r="C506" t="s">
        <v>2495</v>
      </c>
      <c r="D506" s="157" t="s">
        <v>2111</v>
      </c>
      <c r="E506">
        <v>22</v>
      </c>
      <c r="F506" t="s">
        <v>3173</v>
      </c>
      <c r="G506" t="s">
        <v>683</v>
      </c>
      <c r="H506" s="157" t="s">
        <v>3341</v>
      </c>
      <c r="I506" s="157" t="s">
        <v>3341</v>
      </c>
      <c r="J506" t="s">
        <v>510</v>
      </c>
      <c r="L506" s="157" t="s">
        <v>2611</v>
      </c>
      <c r="N506">
        <v>0</v>
      </c>
      <c r="O506">
        <v>0</v>
      </c>
      <c r="P506">
        <v>0</v>
      </c>
    </row>
    <row r="507" spans="1:16" x14ac:dyDescent="0.2">
      <c r="A507" t="s">
        <v>3369</v>
      </c>
      <c r="B507">
        <v>40101</v>
      </c>
      <c r="C507" t="s">
        <v>2495</v>
      </c>
      <c r="D507" s="157" t="s">
        <v>2111</v>
      </c>
      <c r="E507">
        <v>23</v>
      </c>
      <c r="F507" t="s">
        <v>2849</v>
      </c>
      <c r="G507" t="s">
        <v>680</v>
      </c>
      <c r="H507" s="157" t="s">
        <v>3342</v>
      </c>
      <c r="I507" s="157" t="s">
        <v>3342</v>
      </c>
      <c r="J507" t="s">
        <v>510</v>
      </c>
      <c r="L507" s="157" t="s">
        <v>2611</v>
      </c>
      <c r="N507">
        <v>0</v>
      </c>
      <c r="O507">
        <v>0</v>
      </c>
      <c r="P507">
        <v>0</v>
      </c>
    </row>
    <row r="508" spans="1:16" x14ac:dyDescent="0.2">
      <c r="A508" t="s">
        <v>3369</v>
      </c>
      <c r="B508">
        <v>40101</v>
      </c>
      <c r="C508" t="s">
        <v>2495</v>
      </c>
      <c r="D508" s="157" t="s">
        <v>2111</v>
      </c>
      <c r="E508">
        <v>24</v>
      </c>
      <c r="F508" t="s">
        <v>3174</v>
      </c>
      <c r="G508" t="s">
        <v>677</v>
      </c>
      <c r="H508" s="157" t="s">
        <v>3343</v>
      </c>
      <c r="I508" s="157" t="s">
        <v>3343</v>
      </c>
      <c r="J508" t="s">
        <v>510</v>
      </c>
      <c r="L508" s="157" t="s">
        <v>2611</v>
      </c>
      <c r="N508">
        <v>0</v>
      </c>
      <c r="O508">
        <v>0</v>
      </c>
      <c r="P508">
        <v>0</v>
      </c>
    </row>
    <row r="509" spans="1:16" x14ac:dyDescent="0.2">
      <c r="A509" t="s">
        <v>3369</v>
      </c>
      <c r="B509">
        <v>40101</v>
      </c>
      <c r="C509" t="s">
        <v>2495</v>
      </c>
      <c r="D509" s="157" t="s">
        <v>2111</v>
      </c>
      <c r="E509">
        <v>25</v>
      </c>
      <c r="F509" t="s">
        <v>3175</v>
      </c>
      <c r="G509" t="s">
        <v>674</v>
      </c>
      <c r="H509" s="157" t="s">
        <v>3344</v>
      </c>
      <c r="I509" s="157" t="s">
        <v>3344</v>
      </c>
      <c r="J509" t="s">
        <v>510</v>
      </c>
      <c r="L509" s="157" t="s">
        <v>2611</v>
      </c>
      <c r="N509">
        <v>0</v>
      </c>
      <c r="O509">
        <v>0</v>
      </c>
      <c r="P509">
        <v>0</v>
      </c>
    </row>
    <row r="510" spans="1:16" x14ac:dyDescent="0.2">
      <c r="A510" t="s">
        <v>3369</v>
      </c>
      <c r="B510">
        <v>40101</v>
      </c>
      <c r="C510" t="s">
        <v>2495</v>
      </c>
      <c r="D510" s="157" t="s">
        <v>2111</v>
      </c>
      <c r="E510">
        <v>26</v>
      </c>
      <c r="F510" t="s">
        <v>3176</v>
      </c>
      <c r="G510" t="s">
        <v>671</v>
      </c>
      <c r="H510" s="157" t="s">
        <v>3345</v>
      </c>
      <c r="I510" s="157" t="s">
        <v>3345</v>
      </c>
      <c r="J510" t="s">
        <v>510</v>
      </c>
      <c r="L510" s="157" t="s">
        <v>2611</v>
      </c>
      <c r="N510">
        <v>0</v>
      </c>
      <c r="O510">
        <v>0</v>
      </c>
      <c r="P510">
        <v>0</v>
      </c>
    </row>
    <row r="511" spans="1:16" x14ac:dyDescent="0.2">
      <c r="A511" t="s">
        <v>3369</v>
      </c>
      <c r="B511">
        <v>40101</v>
      </c>
      <c r="C511" t="s">
        <v>2495</v>
      </c>
      <c r="D511" s="157" t="s">
        <v>2111</v>
      </c>
      <c r="E511">
        <v>27</v>
      </c>
      <c r="F511" t="s">
        <v>2850</v>
      </c>
      <c r="G511" t="s">
        <v>668</v>
      </c>
      <c r="H511" s="157" t="s">
        <v>3346</v>
      </c>
      <c r="I511" s="157" t="s">
        <v>3346</v>
      </c>
      <c r="J511" t="s">
        <v>510</v>
      </c>
      <c r="L511" s="157" t="s">
        <v>2611</v>
      </c>
      <c r="N511">
        <v>0</v>
      </c>
      <c r="O511">
        <v>0</v>
      </c>
      <c r="P511">
        <v>0</v>
      </c>
    </row>
    <row r="512" spans="1:16" x14ac:dyDescent="0.2">
      <c r="A512" t="s">
        <v>3369</v>
      </c>
      <c r="B512">
        <v>40101</v>
      </c>
      <c r="C512" t="s">
        <v>2495</v>
      </c>
      <c r="D512" s="157" t="s">
        <v>2111</v>
      </c>
      <c r="E512">
        <v>28</v>
      </c>
      <c r="F512" t="s">
        <v>3177</v>
      </c>
      <c r="G512" t="s">
        <v>665</v>
      </c>
      <c r="H512" s="157" t="s">
        <v>3374</v>
      </c>
      <c r="I512" s="157" t="s">
        <v>3374</v>
      </c>
      <c r="J512" t="s">
        <v>510</v>
      </c>
      <c r="L512" s="157" t="s">
        <v>2611</v>
      </c>
      <c r="N512">
        <v>0</v>
      </c>
      <c r="O512">
        <v>0</v>
      </c>
      <c r="P512">
        <v>0</v>
      </c>
    </row>
    <row r="513" spans="1:16" x14ac:dyDescent="0.2">
      <c r="A513" t="s">
        <v>3369</v>
      </c>
      <c r="B513">
        <v>40101</v>
      </c>
      <c r="C513" t="s">
        <v>2495</v>
      </c>
      <c r="D513" s="157" t="s">
        <v>2111</v>
      </c>
      <c r="E513">
        <v>29</v>
      </c>
      <c r="F513" t="s">
        <v>3178</v>
      </c>
      <c r="G513" t="s">
        <v>662</v>
      </c>
      <c r="H513" s="157" t="s">
        <v>3375</v>
      </c>
      <c r="I513" s="157" t="s">
        <v>3375</v>
      </c>
      <c r="J513" t="s">
        <v>510</v>
      </c>
      <c r="L513" s="157" t="s">
        <v>2611</v>
      </c>
      <c r="N513">
        <v>0</v>
      </c>
      <c r="O513">
        <v>0</v>
      </c>
      <c r="P513">
        <v>0</v>
      </c>
    </row>
    <row r="514" spans="1:16" x14ac:dyDescent="0.2">
      <c r="A514" t="s">
        <v>3369</v>
      </c>
      <c r="B514">
        <v>40101</v>
      </c>
      <c r="C514" t="s">
        <v>2495</v>
      </c>
      <c r="D514" s="157" t="s">
        <v>2111</v>
      </c>
      <c r="E514">
        <v>30</v>
      </c>
      <c r="F514" t="s">
        <v>3179</v>
      </c>
      <c r="G514" t="s">
        <v>659</v>
      </c>
      <c r="H514" s="157" t="s">
        <v>3350</v>
      </c>
      <c r="I514" s="157" t="s">
        <v>3350</v>
      </c>
      <c r="J514" t="s">
        <v>510</v>
      </c>
      <c r="L514" s="157" t="s">
        <v>2611</v>
      </c>
      <c r="N514">
        <v>0</v>
      </c>
      <c r="O514">
        <v>0</v>
      </c>
      <c r="P514">
        <v>0</v>
      </c>
    </row>
    <row r="515" spans="1:16" x14ac:dyDescent="0.2">
      <c r="A515" t="s">
        <v>3369</v>
      </c>
      <c r="B515">
        <v>40101</v>
      </c>
      <c r="C515" t="s">
        <v>2495</v>
      </c>
      <c r="D515" s="157" t="s">
        <v>2111</v>
      </c>
      <c r="E515">
        <v>31</v>
      </c>
      <c r="F515" t="s">
        <v>3180</v>
      </c>
      <c r="G515" t="s">
        <v>656</v>
      </c>
      <c r="H515" s="157" t="s">
        <v>3352</v>
      </c>
      <c r="I515" s="157" t="s">
        <v>3352</v>
      </c>
      <c r="J515" t="s">
        <v>510</v>
      </c>
      <c r="L515" s="157" t="s">
        <v>2611</v>
      </c>
      <c r="N515">
        <v>0</v>
      </c>
      <c r="O515">
        <v>0</v>
      </c>
      <c r="P515">
        <v>0</v>
      </c>
    </row>
    <row r="516" spans="1:16" x14ac:dyDescent="0.2">
      <c r="A516" t="s">
        <v>3369</v>
      </c>
      <c r="B516">
        <v>40101</v>
      </c>
      <c r="C516" t="s">
        <v>2495</v>
      </c>
      <c r="D516" s="157" t="s">
        <v>2111</v>
      </c>
      <c r="E516">
        <v>32</v>
      </c>
      <c r="F516" t="s">
        <v>3181</v>
      </c>
      <c r="G516" t="s">
        <v>653</v>
      </c>
      <c r="H516" s="157" t="s">
        <v>3376</v>
      </c>
      <c r="I516" s="157" t="s">
        <v>3376</v>
      </c>
      <c r="J516" t="s">
        <v>510</v>
      </c>
      <c r="L516" s="157" t="s">
        <v>2611</v>
      </c>
      <c r="N516">
        <v>0</v>
      </c>
      <c r="O516">
        <v>0</v>
      </c>
      <c r="P516">
        <v>0</v>
      </c>
    </row>
    <row r="517" spans="1:16" x14ac:dyDescent="0.2">
      <c r="A517" t="s">
        <v>3369</v>
      </c>
      <c r="B517">
        <v>40101</v>
      </c>
      <c r="C517" t="s">
        <v>2495</v>
      </c>
      <c r="D517" s="157" t="s">
        <v>2111</v>
      </c>
      <c r="E517">
        <v>33</v>
      </c>
      <c r="F517" t="s">
        <v>3182</v>
      </c>
      <c r="G517" t="s">
        <v>650</v>
      </c>
      <c r="H517" s="157" t="s">
        <v>3377</v>
      </c>
      <c r="I517" s="157" t="s">
        <v>3377</v>
      </c>
      <c r="J517" t="s">
        <v>510</v>
      </c>
      <c r="L517" s="157" t="s">
        <v>2611</v>
      </c>
      <c r="N517">
        <v>0</v>
      </c>
      <c r="O517">
        <v>0</v>
      </c>
      <c r="P517">
        <v>0</v>
      </c>
    </row>
    <row r="518" spans="1:16" x14ac:dyDescent="0.2">
      <c r="A518" t="s">
        <v>3369</v>
      </c>
      <c r="B518">
        <v>40101</v>
      </c>
      <c r="C518" t="s">
        <v>2495</v>
      </c>
      <c r="D518" s="157" t="s">
        <v>2111</v>
      </c>
      <c r="E518">
        <v>34</v>
      </c>
      <c r="F518" t="s">
        <v>3183</v>
      </c>
      <c r="G518" t="s">
        <v>647</v>
      </c>
      <c r="H518" s="157" t="s">
        <v>3377</v>
      </c>
      <c r="I518" s="157" t="s">
        <v>3377</v>
      </c>
      <c r="J518" t="s">
        <v>510</v>
      </c>
      <c r="L518" s="157" t="s">
        <v>2611</v>
      </c>
      <c r="N518">
        <v>0</v>
      </c>
      <c r="O518">
        <v>0</v>
      </c>
      <c r="P518">
        <v>0</v>
      </c>
    </row>
    <row r="519" spans="1:16" x14ac:dyDescent="0.2">
      <c r="A519" t="s">
        <v>3369</v>
      </c>
      <c r="B519">
        <v>40101</v>
      </c>
      <c r="C519" t="s">
        <v>2495</v>
      </c>
      <c r="D519" s="157" t="s">
        <v>2111</v>
      </c>
      <c r="E519">
        <v>35</v>
      </c>
      <c r="F519" t="s">
        <v>3184</v>
      </c>
      <c r="G519" t="s">
        <v>644</v>
      </c>
      <c r="H519" s="157" t="s">
        <v>2922</v>
      </c>
      <c r="I519" s="157" t="s">
        <v>2922</v>
      </c>
      <c r="J519" t="s">
        <v>510</v>
      </c>
      <c r="L519" s="157" t="s">
        <v>2611</v>
      </c>
      <c r="N519">
        <v>0</v>
      </c>
      <c r="O519">
        <v>0</v>
      </c>
      <c r="P519">
        <v>0</v>
      </c>
    </row>
    <row r="520" spans="1:16" x14ac:dyDescent="0.2">
      <c r="A520" t="s">
        <v>3369</v>
      </c>
      <c r="B520">
        <v>40101</v>
      </c>
      <c r="C520" t="s">
        <v>2495</v>
      </c>
      <c r="D520" s="157" t="s">
        <v>2111</v>
      </c>
      <c r="E520">
        <v>36</v>
      </c>
      <c r="F520" t="s">
        <v>3185</v>
      </c>
      <c r="G520" t="s">
        <v>641</v>
      </c>
      <c r="H520" s="157" t="s">
        <v>3353</v>
      </c>
      <c r="I520" s="157" t="s">
        <v>3353</v>
      </c>
      <c r="J520" t="s">
        <v>510</v>
      </c>
      <c r="L520" s="157" t="s">
        <v>2611</v>
      </c>
      <c r="N520">
        <v>0</v>
      </c>
      <c r="O520">
        <v>0</v>
      </c>
      <c r="P520">
        <v>0</v>
      </c>
    </row>
    <row r="521" spans="1:16" x14ac:dyDescent="0.2">
      <c r="A521" t="s">
        <v>3369</v>
      </c>
      <c r="B521">
        <v>40101</v>
      </c>
      <c r="C521" t="s">
        <v>2495</v>
      </c>
      <c r="D521" s="157" t="s">
        <v>2111</v>
      </c>
      <c r="E521">
        <v>37</v>
      </c>
      <c r="F521" t="s">
        <v>3186</v>
      </c>
      <c r="G521" t="s">
        <v>638</v>
      </c>
      <c r="H521" s="157" t="s">
        <v>3354</v>
      </c>
      <c r="I521" s="157" t="s">
        <v>3354</v>
      </c>
      <c r="J521" t="s">
        <v>510</v>
      </c>
      <c r="L521" s="157" t="s">
        <v>2611</v>
      </c>
      <c r="N521">
        <v>0</v>
      </c>
      <c r="O521">
        <v>0</v>
      </c>
      <c r="P521">
        <v>0</v>
      </c>
    </row>
    <row r="522" spans="1:16" x14ac:dyDescent="0.2">
      <c r="A522" t="s">
        <v>3369</v>
      </c>
      <c r="B522">
        <v>40101</v>
      </c>
      <c r="C522" t="s">
        <v>2495</v>
      </c>
      <c r="D522" s="157" t="s">
        <v>2111</v>
      </c>
      <c r="E522">
        <v>38</v>
      </c>
      <c r="F522" t="s">
        <v>2852</v>
      </c>
      <c r="G522" t="s">
        <v>635</v>
      </c>
      <c r="H522" s="157" t="s">
        <v>2923</v>
      </c>
      <c r="I522" s="157" t="s">
        <v>2923</v>
      </c>
      <c r="J522" t="s">
        <v>510</v>
      </c>
      <c r="L522" s="157" t="s">
        <v>2611</v>
      </c>
      <c r="N522">
        <v>0</v>
      </c>
      <c r="O522">
        <v>0</v>
      </c>
      <c r="P522">
        <v>0</v>
      </c>
    </row>
    <row r="523" spans="1:16" x14ac:dyDescent="0.2">
      <c r="A523" t="s">
        <v>3369</v>
      </c>
      <c r="B523">
        <v>40101</v>
      </c>
      <c r="C523" t="s">
        <v>2495</v>
      </c>
      <c r="D523" s="157" t="s">
        <v>2111</v>
      </c>
      <c r="E523">
        <v>39</v>
      </c>
      <c r="F523" t="s">
        <v>3187</v>
      </c>
      <c r="G523" t="s">
        <v>987</v>
      </c>
      <c r="H523" s="157" t="s">
        <v>3355</v>
      </c>
      <c r="I523" s="157" t="s">
        <v>3355</v>
      </c>
      <c r="J523" t="s">
        <v>510</v>
      </c>
      <c r="L523" s="157" t="s">
        <v>2611</v>
      </c>
      <c r="N523">
        <v>0</v>
      </c>
      <c r="O523">
        <v>0</v>
      </c>
      <c r="P523">
        <v>0</v>
      </c>
    </row>
    <row r="524" spans="1:16" x14ac:dyDescent="0.2">
      <c r="A524" t="s">
        <v>3369</v>
      </c>
      <c r="B524">
        <v>40101</v>
      </c>
      <c r="C524" t="s">
        <v>2495</v>
      </c>
      <c r="D524" s="157" t="s">
        <v>2111</v>
      </c>
      <c r="E524">
        <v>40</v>
      </c>
      <c r="F524" t="s">
        <v>2853</v>
      </c>
      <c r="G524" t="s">
        <v>629</v>
      </c>
      <c r="H524" s="157" t="s">
        <v>2924</v>
      </c>
      <c r="I524" s="157" t="s">
        <v>2924</v>
      </c>
      <c r="J524" t="s">
        <v>510</v>
      </c>
      <c r="L524" s="157" t="s">
        <v>2611</v>
      </c>
      <c r="N524">
        <v>0</v>
      </c>
      <c r="O524">
        <v>0</v>
      </c>
      <c r="P524">
        <v>0</v>
      </c>
    </row>
    <row r="525" spans="1:16" x14ac:dyDescent="0.2">
      <c r="A525" t="s">
        <v>3369</v>
      </c>
      <c r="B525">
        <v>40101</v>
      </c>
      <c r="C525" t="s">
        <v>2495</v>
      </c>
      <c r="D525" s="157" t="s">
        <v>2111</v>
      </c>
      <c r="E525">
        <v>41</v>
      </c>
      <c r="F525" t="s">
        <v>2854</v>
      </c>
      <c r="G525" t="s">
        <v>620</v>
      </c>
      <c r="H525" s="157" t="s">
        <v>2925</v>
      </c>
      <c r="I525" s="157" t="s">
        <v>2925</v>
      </c>
      <c r="J525" t="s">
        <v>510</v>
      </c>
      <c r="L525" s="157" t="s">
        <v>2611</v>
      </c>
      <c r="N525">
        <v>0</v>
      </c>
      <c r="O525">
        <v>0</v>
      </c>
      <c r="P525">
        <v>0</v>
      </c>
    </row>
    <row r="526" spans="1:16" x14ac:dyDescent="0.2">
      <c r="A526" t="s">
        <v>3369</v>
      </c>
      <c r="B526">
        <v>40101</v>
      </c>
      <c r="C526" t="s">
        <v>2495</v>
      </c>
      <c r="D526" s="157" t="s">
        <v>2111</v>
      </c>
      <c r="E526">
        <v>42</v>
      </c>
      <c r="F526" t="s">
        <v>2920</v>
      </c>
      <c r="G526" t="s">
        <v>623</v>
      </c>
      <c r="H526" s="157" t="s">
        <v>2926</v>
      </c>
      <c r="I526" s="157" t="s">
        <v>2926</v>
      </c>
      <c r="J526" t="s">
        <v>510</v>
      </c>
      <c r="L526" s="157" t="s">
        <v>2611</v>
      </c>
      <c r="N526">
        <v>0</v>
      </c>
      <c r="O526">
        <v>0</v>
      </c>
      <c r="P526">
        <v>0</v>
      </c>
    </row>
    <row r="527" spans="1:16" x14ac:dyDescent="0.2">
      <c r="A527" t="s">
        <v>3369</v>
      </c>
      <c r="B527">
        <v>40101</v>
      </c>
      <c r="C527" t="s">
        <v>2495</v>
      </c>
      <c r="D527" s="157" t="s">
        <v>2111</v>
      </c>
      <c r="E527">
        <v>43</v>
      </c>
      <c r="F527" t="s">
        <v>2855</v>
      </c>
      <c r="G527" t="s">
        <v>617</v>
      </c>
      <c r="H527" s="157" t="s">
        <v>2927</v>
      </c>
      <c r="I527" s="157" t="s">
        <v>2927</v>
      </c>
      <c r="J527" t="s">
        <v>510</v>
      </c>
      <c r="L527" s="157" t="s">
        <v>2611</v>
      </c>
      <c r="N527">
        <v>0</v>
      </c>
      <c r="O527">
        <v>0</v>
      </c>
      <c r="P527">
        <v>0</v>
      </c>
    </row>
    <row r="528" spans="1:16" x14ac:dyDescent="0.2">
      <c r="A528" t="s">
        <v>3369</v>
      </c>
      <c r="B528">
        <v>40101</v>
      </c>
      <c r="C528" t="s">
        <v>2495</v>
      </c>
      <c r="D528" s="157" t="s">
        <v>2111</v>
      </c>
      <c r="E528">
        <v>44</v>
      </c>
      <c r="F528" t="s">
        <v>3188</v>
      </c>
      <c r="G528" t="s">
        <v>614</v>
      </c>
      <c r="H528" s="157" t="s">
        <v>2929</v>
      </c>
      <c r="I528" s="157" t="s">
        <v>2929</v>
      </c>
      <c r="J528" t="s">
        <v>510</v>
      </c>
      <c r="L528" s="157" t="s">
        <v>2611</v>
      </c>
      <c r="N528">
        <v>0</v>
      </c>
      <c r="O528">
        <v>0</v>
      </c>
      <c r="P528">
        <v>0</v>
      </c>
    </row>
    <row r="529" spans="1:16" x14ac:dyDescent="0.2">
      <c r="A529" t="s">
        <v>3369</v>
      </c>
      <c r="B529">
        <v>40101</v>
      </c>
      <c r="C529" t="s">
        <v>2495</v>
      </c>
      <c r="D529" s="157" t="s">
        <v>2111</v>
      </c>
      <c r="E529">
        <v>45</v>
      </c>
      <c r="F529" t="s">
        <v>3189</v>
      </c>
      <c r="G529" t="s">
        <v>611</v>
      </c>
      <c r="H529" s="157" t="s">
        <v>2930</v>
      </c>
      <c r="I529" s="157" t="s">
        <v>2930</v>
      </c>
      <c r="J529" t="s">
        <v>510</v>
      </c>
      <c r="L529" s="157" t="s">
        <v>2611</v>
      </c>
      <c r="N529">
        <v>0</v>
      </c>
      <c r="O529">
        <v>0</v>
      </c>
      <c r="P529">
        <v>0</v>
      </c>
    </row>
    <row r="530" spans="1:16" x14ac:dyDescent="0.2">
      <c r="A530" t="s">
        <v>3369</v>
      </c>
      <c r="B530">
        <v>40101</v>
      </c>
      <c r="C530" t="s">
        <v>2495</v>
      </c>
      <c r="D530" s="157" t="s">
        <v>2111</v>
      </c>
      <c r="E530">
        <v>46</v>
      </c>
      <c r="F530" t="s">
        <v>2856</v>
      </c>
      <c r="G530" t="s">
        <v>608</v>
      </c>
      <c r="H530" s="157" t="s">
        <v>2931</v>
      </c>
      <c r="I530" s="157" t="s">
        <v>2931</v>
      </c>
      <c r="J530" t="s">
        <v>510</v>
      </c>
      <c r="L530" s="157" t="s">
        <v>2611</v>
      </c>
      <c r="N530">
        <v>0</v>
      </c>
      <c r="O530">
        <v>0</v>
      </c>
      <c r="P530">
        <v>0</v>
      </c>
    </row>
    <row r="531" spans="1:16" x14ac:dyDescent="0.2">
      <c r="A531" t="s">
        <v>3369</v>
      </c>
      <c r="B531">
        <v>40101</v>
      </c>
      <c r="C531" t="s">
        <v>2495</v>
      </c>
      <c r="D531" s="157" t="s">
        <v>2111</v>
      </c>
      <c r="E531">
        <v>47</v>
      </c>
      <c r="F531" t="s">
        <v>3190</v>
      </c>
      <c r="G531" t="s">
        <v>605</v>
      </c>
      <c r="H531" s="157" t="s">
        <v>2932</v>
      </c>
      <c r="I531" s="157" t="s">
        <v>2932</v>
      </c>
      <c r="J531" t="s">
        <v>510</v>
      </c>
      <c r="L531" s="157" t="s">
        <v>2611</v>
      </c>
      <c r="N531">
        <v>0</v>
      </c>
      <c r="O531">
        <v>0</v>
      </c>
      <c r="P531">
        <v>0</v>
      </c>
    </row>
    <row r="532" spans="1:16" x14ac:dyDescent="0.2">
      <c r="A532" t="s">
        <v>3369</v>
      </c>
      <c r="B532">
        <v>40101</v>
      </c>
      <c r="C532" t="s">
        <v>2495</v>
      </c>
      <c r="D532" s="157" t="s">
        <v>2111</v>
      </c>
      <c r="E532">
        <v>48</v>
      </c>
      <c r="F532" t="s">
        <v>3191</v>
      </c>
      <c r="G532" t="s">
        <v>602</v>
      </c>
      <c r="H532" s="157" t="s">
        <v>3361</v>
      </c>
      <c r="I532" s="157" t="s">
        <v>3361</v>
      </c>
      <c r="J532" t="s">
        <v>510</v>
      </c>
      <c r="L532" s="157" t="s">
        <v>2611</v>
      </c>
      <c r="N532">
        <v>0</v>
      </c>
      <c r="O532">
        <v>0</v>
      </c>
      <c r="P532">
        <v>0</v>
      </c>
    </row>
    <row r="533" spans="1:16" x14ac:dyDescent="0.2">
      <c r="A533" t="s">
        <v>3369</v>
      </c>
      <c r="B533">
        <v>40101</v>
      </c>
      <c r="C533" t="s">
        <v>2495</v>
      </c>
      <c r="D533" s="157" t="s">
        <v>2111</v>
      </c>
      <c r="E533">
        <v>49</v>
      </c>
      <c r="F533" t="s">
        <v>3192</v>
      </c>
      <c r="G533" t="s">
        <v>599</v>
      </c>
      <c r="H533" s="157" t="s">
        <v>2933</v>
      </c>
      <c r="I533" s="157" t="s">
        <v>2933</v>
      </c>
      <c r="J533" t="s">
        <v>510</v>
      </c>
      <c r="L533" s="157" t="s">
        <v>2611</v>
      </c>
      <c r="N533">
        <v>0</v>
      </c>
      <c r="O533">
        <v>0</v>
      </c>
      <c r="P533">
        <v>0</v>
      </c>
    </row>
    <row r="534" spans="1:16" x14ac:dyDescent="0.2">
      <c r="A534" t="s">
        <v>3369</v>
      </c>
      <c r="B534">
        <v>40101</v>
      </c>
      <c r="C534" t="s">
        <v>2495</v>
      </c>
      <c r="D534" s="157" t="s">
        <v>2111</v>
      </c>
      <c r="E534">
        <v>50</v>
      </c>
      <c r="F534" t="s">
        <v>2857</v>
      </c>
      <c r="G534" t="s">
        <v>596</v>
      </c>
      <c r="H534" s="157" t="s">
        <v>3362</v>
      </c>
      <c r="I534" s="157" t="s">
        <v>3362</v>
      </c>
      <c r="J534" t="s">
        <v>510</v>
      </c>
      <c r="L534" s="157" t="s">
        <v>2611</v>
      </c>
      <c r="N534">
        <v>0</v>
      </c>
      <c r="O534">
        <v>0</v>
      </c>
      <c r="P534">
        <v>0</v>
      </c>
    </row>
    <row r="535" spans="1:16" x14ac:dyDescent="0.2">
      <c r="A535" t="s">
        <v>3369</v>
      </c>
      <c r="B535">
        <v>40101</v>
      </c>
      <c r="C535" t="s">
        <v>2495</v>
      </c>
      <c r="D535" s="157" t="s">
        <v>2111</v>
      </c>
      <c r="E535">
        <v>51</v>
      </c>
      <c r="F535" t="s">
        <v>3193</v>
      </c>
      <c r="G535" t="s">
        <v>593</v>
      </c>
      <c r="H535" s="157" t="s">
        <v>2934</v>
      </c>
      <c r="I535" s="157" t="s">
        <v>2934</v>
      </c>
      <c r="J535" t="s">
        <v>510</v>
      </c>
      <c r="L535" s="157" t="s">
        <v>2611</v>
      </c>
      <c r="N535">
        <v>0</v>
      </c>
      <c r="O535">
        <v>0</v>
      </c>
      <c r="P535">
        <v>0</v>
      </c>
    </row>
    <row r="536" spans="1:16" x14ac:dyDescent="0.2">
      <c r="A536" t="s">
        <v>3369</v>
      </c>
      <c r="B536">
        <v>40101</v>
      </c>
      <c r="C536" t="s">
        <v>2495</v>
      </c>
      <c r="D536" s="157" t="s">
        <v>2111</v>
      </c>
      <c r="E536">
        <v>52</v>
      </c>
      <c r="F536" t="s">
        <v>3194</v>
      </c>
      <c r="G536" t="s">
        <v>590</v>
      </c>
      <c r="H536" s="157" t="s">
        <v>2935</v>
      </c>
      <c r="I536" s="157" t="s">
        <v>2935</v>
      </c>
      <c r="J536" t="s">
        <v>510</v>
      </c>
      <c r="L536" s="157" t="s">
        <v>2611</v>
      </c>
      <c r="N536">
        <v>0</v>
      </c>
      <c r="O536">
        <v>0</v>
      </c>
      <c r="P536">
        <v>0</v>
      </c>
    </row>
    <row r="537" spans="1:16" x14ac:dyDescent="0.2">
      <c r="A537" t="s">
        <v>3369</v>
      </c>
      <c r="B537">
        <v>40101</v>
      </c>
      <c r="C537" t="s">
        <v>2495</v>
      </c>
      <c r="D537" s="157" t="s">
        <v>2111</v>
      </c>
      <c r="E537">
        <v>53</v>
      </c>
      <c r="F537" t="s">
        <v>3195</v>
      </c>
      <c r="G537" t="s">
        <v>587</v>
      </c>
      <c r="H537" s="157" t="s">
        <v>3365</v>
      </c>
      <c r="I537" s="157" t="s">
        <v>3365</v>
      </c>
      <c r="J537" t="s">
        <v>510</v>
      </c>
      <c r="L537" s="157" t="s">
        <v>2611</v>
      </c>
      <c r="N537">
        <v>0</v>
      </c>
      <c r="O537">
        <v>0</v>
      </c>
      <c r="P537">
        <v>0</v>
      </c>
    </row>
    <row r="538" spans="1:16" x14ac:dyDescent="0.2">
      <c r="A538" t="s">
        <v>3369</v>
      </c>
      <c r="B538">
        <v>40101</v>
      </c>
      <c r="C538" t="s">
        <v>2495</v>
      </c>
      <c r="D538" s="157" t="s">
        <v>2111</v>
      </c>
      <c r="E538">
        <v>54</v>
      </c>
      <c r="F538" t="s">
        <v>3196</v>
      </c>
      <c r="G538" t="s">
        <v>584</v>
      </c>
      <c r="H538" s="157" t="s">
        <v>3366</v>
      </c>
      <c r="I538" s="157" t="s">
        <v>3366</v>
      </c>
      <c r="J538" t="s">
        <v>510</v>
      </c>
      <c r="L538" s="157" t="s">
        <v>2611</v>
      </c>
      <c r="N538">
        <v>0</v>
      </c>
      <c r="O538">
        <v>0</v>
      </c>
      <c r="P538">
        <v>0</v>
      </c>
    </row>
    <row r="539" spans="1:16" x14ac:dyDescent="0.2">
      <c r="A539" t="s">
        <v>3369</v>
      </c>
      <c r="B539">
        <v>40101</v>
      </c>
      <c r="C539" t="s">
        <v>2495</v>
      </c>
      <c r="D539" s="157" t="s">
        <v>2111</v>
      </c>
      <c r="E539">
        <v>55</v>
      </c>
      <c r="F539" t="s">
        <v>3197</v>
      </c>
      <c r="G539" t="s">
        <v>581</v>
      </c>
      <c r="H539" s="157" t="s">
        <v>2936</v>
      </c>
      <c r="I539" s="157" t="s">
        <v>2936</v>
      </c>
      <c r="J539" t="s">
        <v>510</v>
      </c>
      <c r="L539" s="157" t="s">
        <v>2611</v>
      </c>
      <c r="N539">
        <v>0</v>
      </c>
      <c r="O539">
        <v>0</v>
      </c>
      <c r="P539">
        <v>0</v>
      </c>
    </row>
    <row r="540" spans="1:16" x14ac:dyDescent="0.2">
      <c r="A540" t="s">
        <v>3369</v>
      </c>
      <c r="B540">
        <v>40101</v>
      </c>
      <c r="C540" t="s">
        <v>2495</v>
      </c>
      <c r="D540" s="157" t="s">
        <v>2111</v>
      </c>
      <c r="E540">
        <v>56</v>
      </c>
      <c r="F540" t="s">
        <v>3198</v>
      </c>
      <c r="G540" t="s">
        <v>578</v>
      </c>
      <c r="H540" s="157" t="s">
        <v>3368</v>
      </c>
      <c r="I540" s="157" t="s">
        <v>3368</v>
      </c>
      <c r="J540" t="s">
        <v>510</v>
      </c>
      <c r="L540" s="157" t="s">
        <v>2611</v>
      </c>
      <c r="N540">
        <v>0</v>
      </c>
      <c r="O540">
        <v>0</v>
      </c>
      <c r="P540">
        <v>0</v>
      </c>
    </row>
    <row r="541" spans="1:16" x14ac:dyDescent="0.2">
      <c r="A541" t="s">
        <v>3369</v>
      </c>
      <c r="B541">
        <v>40101</v>
      </c>
      <c r="C541" t="s">
        <v>2495</v>
      </c>
      <c r="D541" s="157" t="s">
        <v>2111</v>
      </c>
      <c r="E541">
        <v>57</v>
      </c>
      <c r="F541" t="s">
        <v>3199</v>
      </c>
      <c r="G541" t="s">
        <v>575</v>
      </c>
      <c r="H541" s="157" t="s">
        <v>3378</v>
      </c>
      <c r="I541" s="157" t="s">
        <v>3378</v>
      </c>
      <c r="J541" t="s">
        <v>510</v>
      </c>
      <c r="L541" s="157" t="s">
        <v>2611</v>
      </c>
      <c r="N541">
        <v>0</v>
      </c>
      <c r="O541">
        <v>0</v>
      </c>
      <c r="P541">
        <v>0</v>
      </c>
    </row>
    <row r="542" spans="1:16" x14ac:dyDescent="0.2">
      <c r="A542" t="s">
        <v>3369</v>
      </c>
      <c r="B542">
        <v>40101</v>
      </c>
      <c r="C542" t="s">
        <v>2495</v>
      </c>
      <c r="D542" s="157" t="s">
        <v>2111</v>
      </c>
      <c r="E542">
        <v>58</v>
      </c>
      <c r="F542" t="s">
        <v>3200</v>
      </c>
      <c r="G542" t="s">
        <v>572</v>
      </c>
      <c r="H542" s="157" t="s">
        <v>3379</v>
      </c>
      <c r="I542" s="157" t="s">
        <v>3379</v>
      </c>
      <c r="J542" t="s">
        <v>510</v>
      </c>
      <c r="L542" s="157" t="s">
        <v>2611</v>
      </c>
      <c r="N542">
        <v>0</v>
      </c>
      <c r="O542">
        <v>0</v>
      </c>
      <c r="P542">
        <v>0</v>
      </c>
    </row>
    <row r="543" spans="1:16" x14ac:dyDescent="0.2">
      <c r="A543" t="s">
        <v>3369</v>
      </c>
      <c r="B543">
        <v>40101</v>
      </c>
      <c r="C543" t="s">
        <v>2495</v>
      </c>
      <c r="D543" s="157" t="s">
        <v>2111</v>
      </c>
      <c r="E543">
        <v>59</v>
      </c>
      <c r="F543" t="s">
        <v>3201</v>
      </c>
      <c r="G543" t="s">
        <v>569</v>
      </c>
      <c r="H543" s="157" t="s">
        <v>3380</v>
      </c>
      <c r="I543" s="157" t="s">
        <v>3380</v>
      </c>
      <c r="J543" t="s">
        <v>510</v>
      </c>
      <c r="L543" s="157" t="s">
        <v>2611</v>
      </c>
      <c r="N543">
        <v>0</v>
      </c>
      <c r="O543">
        <v>0</v>
      </c>
      <c r="P543">
        <v>0</v>
      </c>
    </row>
    <row r="544" spans="1:16" x14ac:dyDescent="0.2">
      <c r="A544" t="s">
        <v>3369</v>
      </c>
      <c r="B544">
        <v>40101</v>
      </c>
      <c r="C544" t="s">
        <v>2495</v>
      </c>
      <c r="D544" s="157" t="s">
        <v>2111</v>
      </c>
      <c r="E544">
        <v>60</v>
      </c>
      <c r="F544" t="s">
        <v>3202</v>
      </c>
      <c r="G544" t="s">
        <v>566</v>
      </c>
      <c r="H544" s="157" t="s">
        <v>3381</v>
      </c>
      <c r="I544" s="157" t="s">
        <v>3381</v>
      </c>
      <c r="J544" t="s">
        <v>510</v>
      </c>
      <c r="L544" s="157" t="s">
        <v>2611</v>
      </c>
      <c r="N544">
        <v>0</v>
      </c>
      <c r="O544">
        <v>0</v>
      </c>
      <c r="P544">
        <v>0</v>
      </c>
    </row>
    <row r="545" spans="1:16" x14ac:dyDescent="0.2">
      <c r="A545" t="s">
        <v>3383</v>
      </c>
      <c r="B545">
        <v>40101</v>
      </c>
      <c r="C545" t="s">
        <v>3384</v>
      </c>
      <c r="D545" s="157" t="s">
        <v>3385</v>
      </c>
      <c r="E545">
        <v>61</v>
      </c>
      <c r="F545" t="s">
        <v>3258</v>
      </c>
      <c r="G545" t="s">
        <v>3259</v>
      </c>
      <c r="H545" s="157" t="s">
        <v>3382</v>
      </c>
      <c r="I545" s="157" t="s">
        <v>2939</v>
      </c>
      <c r="J545" t="s">
        <v>3260</v>
      </c>
      <c r="L545" s="157" t="s">
        <v>2611</v>
      </c>
      <c r="N545">
        <v>0</v>
      </c>
      <c r="O545">
        <v>0</v>
      </c>
      <c r="P545">
        <v>0</v>
      </c>
    </row>
    <row r="546" spans="1:16" x14ac:dyDescent="0.2">
      <c r="A546" t="s">
        <v>3369</v>
      </c>
      <c r="B546">
        <v>40101</v>
      </c>
      <c r="C546" t="s">
        <v>2495</v>
      </c>
      <c r="D546" s="157" t="s">
        <v>2111</v>
      </c>
      <c r="E546">
        <v>62</v>
      </c>
      <c r="F546" t="s">
        <v>3204</v>
      </c>
      <c r="G546" t="s">
        <v>560</v>
      </c>
      <c r="H546" s="157" t="s">
        <v>3386</v>
      </c>
      <c r="I546" s="157" t="s">
        <v>3386</v>
      </c>
      <c r="J546" t="s">
        <v>510</v>
      </c>
      <c r="L546" s="157" t="s">
        <v>2611</v>
      </c>
      <c r="N546">
        <v>0</v>
      </c>
      <c r="O546">
        <v>0</v>
      </c>
      <c r="P546">
        <v>0</v>
      </c>
    </row>
    <row r="547" spans="1:16" x14ac:dyDescent="0.2">
      <c r="A547" t="s">
        <v>3369</v>
      </c>
      <c r="B547">
        <v>40101</v>
      </c>
      <c r="C547" t="s">
        <v>2495</v>
      </c>
      <c r="D547" s="157" t="s">
        <v>2111</v>
      </c>
      <c r="E547">
        <v>63</v>
      </c>
      <c r="F547" t="s">
        <v>3205</v>
      </c>
      <c r="G547" t="s">
        <v>557</v>
      </c>
      <c r="H547" s="157" t="s">
        <v>2941</v>
      </c>
      <c r="I547" s="157" t="s">
        <v>2941</v>
      </c>
      <c r="J547" t="s">
        <v>510</v>
      </c>
      <c r="L547" s="157" t="s">
        <v>2611</v>
      </c>
      <c r="N547">
        <v>0</v>
      </c>
      <c r="O547">
        <v>0</v>
      </c>
      <c r="P547">
        <v>0</v>
      </c>
    </row>
    <row r="548" spans="1:16" x14ac:dyDescent="0.2">
      <c r="A548" t="s">
        <v>3369</v>
      </c>
      <c r="B548">
        <v>40101</v>
      </c>
      <c r="C548" t="s">
        <v>2495</v>
      </c>
      <c r="D548" s="157" t="s">
        <v>2111</v>
      </c>
      <c r="E548">
        <v>64</v>
      </c>
      <c r="F548" t="s">
        <v>3206</v>
      </c>
      <c r="G548" t="s">
        <v>554</v>
      </c>
      <c r="H548" s="157" t="s">
        <v>3387</v>
      </c>
      <c r="I548" s="157" t="s">
        <v>3387</v>
      </c>
      <c r="J548" t="s">
        <v>510</v>
      </c>
      <c r="L548" s="157" t="s">
        <v>2611</v>
      </c>
      <c r="N548">
        <v>0</v>
      </c>
      <c r="O548">
        <v>0</v>
      </c>
      <c r="P548">
        <v>0</v>
      </c>
    </row>
    <row r="549" spans="1:16" x14ac:dyDescent="0.2">
      <c r="A549" t="s">
        <v>3369</v>
      </c>
      <c r="B549">
        <v>40101</v>
      </c>
      <c r="C549" t="s">
        <v>2495</v>
      </c>
      <c r="D549" s="157" t="s">
        <v>2111</v>
      </c>
      <c r="E549">
        <v>65</v>
      </c>
      <c r="F549" t="s">
        <v>3207</v>
      </c>
      <c r="G549" t="s">
        <v>551</v>
      </c>
      <c r="H549" s="157" t="s">
        <v>2942</v>
      </c>
      <c r="I549" s="157" t="s">
        <v>2942</v>
      </c>
      <c r="J549" t="s">
        <v>510</v>
      </c>
      <c r="L549" s="157" t="s">
        <v>2611</v>
      </c>
      <c r="N549">
        <v>0</v>
      </c>
      <c r="O549">
        <v>0</v>
      </c>
      <c r="P549">
        <v>0</v>
      </c>
    </row>
    <row r="550" spans="1:16" x14ac:dyDescent="0.2">
      <c r="A550" t="s">
        <v>3369</v>
      </c>
      <c r="B550">
        <v>40101</v>
      </c>
      <c r="C550" t="s">
        <v>2495</v>
      </c>
      <c r="D550" s="157" t="s">
        <v>2111</v>
      </c>
      <c r="E550">
        <v>66</v>
      </c>
      <c r="F550" t="s">
        <v>3208</v>
      </c>
      <c r="G550" t="s">
        <v>548</v>
      </c>
      <c r="H550" s="157" t="s">
        <v>3388</v>
      </c>
      <c r="I550" s="157" t="s">
        <v>3388</v>
      </c>
      <c r="J550" t="s">
        <v>510</v>
      </c>
      <c r="L550" s="157" t="s">
        <v>2611</v>
      </c>
      <c r="N550">
        <v>0</v>
      </c>
      <c r="O550">
        <v>0</v>
      </c>
      <c r="P550">
        <v>0</v>
      </c>
    </row>
    <row r="551" spans="1:16" x14ac:dyDescent="0.2">
      <c r="A551" t="s">
        <v>3369</v>
      </c>
      <c r="B551">
        <v>40101</v>
      </c>
      <c r="C551" t="s">
        <v>2495</v>
      </c>
      <c r="D551" s="157" t="s">
        <v>2111</v>
      </c>
      <c r="E551">
        <v>67</v>
      </c>
      <c r="F551" t="s">
        <v>3209</v>
      </c>
      <c r="G551" t="s">
        <v>545</v>
      </c>
      <c r="H551" s="157" t="s">
        <v>3389</v>
      </c>
      <c r="I551" s="157" t="s">
        <v>3389</v>
      </c>
      <c r="J551" t="s">
        <v>510</v>
      </c>
      <c r="L551" s="157" t="s">
        <v>2611</v>
      </c>
      <c r="N551">
        <v>0</v>
      </c>
      <c r="O551">
        <v>0</v>
      </c>
      <c r="P551">
        <v>0</v>
      </c>
    </row>
    <row r="552" spans="1:16" x14ac:dyDescent="0.2">
      <c r="A552" t="s">
        <v>3369</v>
      </c>
      <c r="B552">
        <v>40101</v>
      </c>
      <c r="C552" t="s">
        <v>2495</v>
      </c>
      <c r="D552" s="157" t="s">
        <v>2111</v>
      </c>
      <c r="E552">
        <v>68</v>
      </c>
      <c r="F552" t="s">
        <v>3210</v>
      </c>
      <c r="G552" t="s">
        <v>542</v>
      </c>
      <c r="H552" s="157" t="s">
        <v>2943</v>
      </c>
      <c r="I552" s="157" t="s">
        <v>2943</v>
      </c>
      <c r="J552" t="s">
        <v>510</v>
      </c>
      <c r="L552" s="157" t="s">
        <v>2611</v>
      </c>
      <c r="N552">
        <v>0</v>
      </c>
      <c r="O552">
        <v>0</v>
      </c>
      <c r="P552">
        <v>0</v>
      </c>
    </row>
    <row r="553" spans="1:16" x14ac:dyDescent="0.2">
      <c r="A553" t="s">
        <v>3369</v>
      </c>
      <c r="B553">
        <v>40101</v>
      </c>
      <c r="C553" t="s">
        <v>2495</v>
      </c>
      <c r="D553" s="157" t="s">
        <v>2111</v>
      </c>
      <c r="E553">
        <v>69</v>
      </c>
      <c r="F553" t="s">
        <v>3211</v>
      </c>
      <c r="G553" t="s">
        <v>539</v>
      </c>
      <c r="H553" s="157" t="s">
        <v>3390</v>
      </c>
      <c r="I553" s="157" t="s">
        <v>3390</v>
      </c>
      <c r="J553" t="s">
        <v>510</v>
      </c>
      <c r="L553" s="157" t="s">
        <v>2611</v>
      </c>
      <c r="N553">
        <v>0</v>
      </c>
      <c r="O553">
        <v>0</v>
      </c>
      <c r="P553">
        <v>0</v>
      </c>
    </row>
    <row r="554" spans="1:16" x14ac:dyDescent="0.2">
      <c r="A554" t="s">
        <v>3369</v>
      </c>
      <c r="B554">
        <v>40101</v>
      </c>
      <c r="C554" t="s">
        <v>2495</v>
      </c>
      <c r="D554" s="157" t="s">
        <v>2111</v>
      </c>
      <c r="E554">
        <v>70</v>
      </c>
      <c r="F554" t="s">
        <v>3212</v>
      </c>
      <c r="G554" t="s">
        <v>536</v>
      </c>
      <c r="H554" s="157" t="s">
        <v>3391</v>
      </c>
      <c r="I554" s="157" t="s">
        <v>3391</v>
      </c>
      <c r="J554" t="s">
        <v>510</v>
      </c>
      <c r="L554" s="157" t="s">
        <v>2611</v>
      </c>
      <c r="N554">
        <v>0</v>
      </c>
      <c r="O554">
        <v>0</v>
      </c>
      <c r="P554">
        <v>0</v>
      </c>
    </row>
    <row r="555" spans="1:16" x14ac:dyDescent="0.2">
      <c r="A555" t="s">
        <v>3369</v>
      </c>
      <c r="B555">
        <v>40101</v>
      </c>
      <c r="C555" t="s">
        <v>2495</v>
      </c>
      <c r="D555" s="157" t="s">
        <v>2111</v>
      </c>
      <c r="E555">
        <v>71</v>
      </c>
      <c r="F555" t="s">
        <v>3213</v>
      </c>
      <c r="G555" t="s">
        <v>533</v>
      </c>
      <c r="H555" s="157" t="s">
        <v>2944</v>
      </c>
      <c r="I555" s="157" t="s">
        <v>2944</v>
      </c>
      <c r="J555" t="s">
        <v>510</v>
      </c>
      <c r="L555" s="157" t="s">
        <v>2611</v>
      </c>
      <c r="N555">
        <v>0</v>
      </c>
      <c r="O555">
        <v>0</v>
      </c>
      <c r="P555">
        <v>0</v>
      </c>
    </row>
    <row r="556" spans="1:16" x14ac:dyDescent="0.2">
      <c r="A556" t="s">
        <v>3369</v>
      </c>
      <c r="B556">
        <v>40101</v>
      </c>
      <c r="C556" t="s">
        <v>2495</v>
      </c>
      <c r="D556" s="157" t="s">
        <v>2111</v>
      </c>
      <c r="E556">
        <v>72</v>
      </c>
      <c r="F556" t="s">
        <v>3214</v>
      </c>
      <c r="G556" t="s">
        <v>531</v>
      </c>
      <c r="H556" s="157" t="s">
        <v>3392</v>
      </c>
      <c r="I556" s="157" t="s">
        <v>3392</v>
      </c>
      <c r="J556" t="s">
        <v>510</v>
      </c>
      <c r="L556" s="157" t="s">
        <v>2611</v>
      </c>
      <c r="N556">
        <v>0</v>
      </c>
      <c r="O556">
        <v>0</v>
      </c>
      <c r="P556">
        <v>0</v>
      </c>
    </row>
    <row r="557" spans="1:16" x14ac:dyDescent="0.2">
      <c r="A557" t="s">
        <v>3369</v>
      </c>
      <c r="B557">
        <v>40101</v>
      </c>
      <c r="C557" t="s">
        <v>2495</v>
      </c>
      <c r="D557" s="157" t="s">
        <v>2111</v>
      </c>
      <c r="E557">
        <v>73</v>
      </c>
      <c r="F557" t="s">
        <v>3215</v>
      </c>
      <c r="G557" t="s">
        <v>528</v>
      </c>
      <c r="H557" s="157" t="s">
        <v>3393</v>
      </c>
      <c r="I557" s="157" t="s">
        <v>3393</v>
      </c>
      <c r="J557" t="s">
        <v>510</v>
      </c>
      <c r="L557" s="157" t="s">
        <v>2611</v>
      </c>
      <c r="N557">
        <v>0</v>
      </c>
      <c r="O557">
        <v>0</v>
      </c>
      <c r="P557">
        <v>0</v>
      </c>
    </row>
    <row r="558" spans="1:16" x14ac:dyDescent="0.2">
      <c r="A558" t="s">
        <v>3369</v>
      </c>
      <c r="B558">
        <v>40101</v>
      </c>
      <c r="C558" t="s">
        <v>2495</v>
      </c>
      <c r="D558" s="157" t="s">
        <v>2111</v>
      </c>
      <c r="E558">
        <v>74</v>
      </c>
      <c r="F558" t="s">
        <v>3216</v>
      </c>
      <c r="G558" t="s">
        <v>525</v>
      </c>
      <c r="H558" s="157" t="s">
        <v>3394</v>
      </c>
      <c r="I558" s="157" t="s">
        <v>3394</v>
      </c>
      <c r="J558" t="s">
        <v>510</v>
      </c>
      <c r="L558" s="157" t="s">
        <v>2611</v>
      </c>
      <c r="N558">
        <v>0</v>
      </c>
      <c r="O558">
        <v>0</v>
      </c>
      <c r="P558">
        <v>0</v>
      </c>
    </row>
    <row r="559" spans="1:16" x14ac:dyDescent="0.2">
      <c r="A559" t="s">
        <v>3369</v>
      </c>
      <c r="B559">
        <v>40101</v>
      </c>
      <c r="C559" t="s">
        <v>2495</v>
      </c>
      <c r="D559" s="157" t="s">
        <v>2111</v>
      </c>
      <c r="E559">
        <v>75</v>
      </c>
      <c r="F559" t="s">
        <v>3217</v>
      </c>
      <c r="G559" t="s">
        <v>522</v>
      </c>
      <c r="H559" s="157" t="s">
        <v>3395</v>
      </c>
      <c r="I559" s="157" t="s">
        <v>3395</v>
      </c>
      <c r="J559" t="s">
        <v>510</v>
      </c>
      <c r="L559" s="157" t="s">
        <v>2611</v>
      </c>
      <c r="N559">
        <v>0</v>
      </c>
      <c r="O559">
        <v>0</v>
      </c>
      <c r="P559">
        <v>0</v>
      </c>
    </row>
    <row r="560" spans="1:16" x14ac:dyDescent="0.2">
      <c r="A560" t="s">
        <v>3369</v>
      </c>
      <c r="B560">
        <v>40101</v>
      </c>
      <c r="C560" t="s">
        <v>2495</v>
      </c>
      <c r="D560" s="157" t="s">
        <v>2111</v>
      </c>
      <c r="E560">
        <v>76</v>
      </c>
      <c r="F560" t="s">
        <v>3218</v>
      </c>
      <c r="G560" t="s">
        <v>519</v>
      </c>
      <c r="H560" s="157" t="s">
        <v>3396</v>
      </c>
      <c r="I560" s="157" t="s">
        <v>3396</v>
      </c>
      <c r="J560" t="s">
        <v>510</v>
      </c>
      <c r="L560" s="157" t="s">
        <v>2611</v>
      </c>
      <c r="N560">
        <v>0</v>
      </c>
      <c r="O560">
        <v>0</v>
      </c>
      <c r="P560">
        <v>0</v>
      </c>
    </row>
    <row r="561" spans="1:16" x14ac:dyDescent="0.2">
      <c r="A561" t="s">
        <v>3369</v>
      </c>
      <c r="B561">
        <v>40101</v>
      </c>
      <c r="C561" t="s">
        <v>2495</v>
      </c>
      <c r="D561" s="157" t="s">
        <v>2111</v>
      </c>
      <c r="E561">
        <v>77</v>
      </c>
      <c r="F561" t="s">
        <v>3219</v>
      </c>
      <c r="G561" t="s">
        <v>516</v>
      </c>
      <c r="H561" s="157" t="s">
        <v>3397</v>
      </c>
      <c r="I561" s="157" t="s">
        <v>3397</v>
      </c>
      <c r="J561" t="s">
        <v>510</v>
      </c>
      <c r="L561" s="157" t="s">
        <v>2611</v>
      </c>
      <c r="N561">
        <v>0</v>
      </c>
      <c r="O561">
        <v>0</v>
      </c>
      <c r="P561">
        <v>0</v>
      </c>
    </row>
    <row r="562" spans="1:16" x14ac:dyDescent="0.2">
      <c r="A562" t="s">
        <v>3369</v>
      </c>
      <c r="B562">
        <v>40101</v>
      </c>
      <c r="C562" t="s">
        <v>2495</v>
      </c>
      <c r="D562" s="157" t="s">
        <v>2111</v>
      </c>
      <c r="E562">
        <v>78</v>
      </c>
      <c r="F562" t="s">
        <v>3220</v>
      </c>
      <c r="G562" t="s">
        <v>513</v>
      </c>
      <c r="H562" s="157" t="s">
        <v>3398</v>
      </c>
      <c r="I562" s="157" t="s">
        <v>3398</v>
      </c>
      <c r="J562" t="s">
        <v>510</v>
      </c>
      <c r="L562" s="157" t="s">
        <v>2611</v>
      </c>
      <c r="N562">
        <v>0</v>
      </c>
      <c r="O562">
        <v>0</v>
      </c>
      <c r="P562">
        <v>0</v>
      </c>
    </row>
    <row r="563" spans="1:16" x14ac:dyDescent="0.2">
      <c r="A563" t="s">
        <v>3369</v>
      </c>
      <c r="B563">
        <v>40101</v>
      </c>
      <c r="C563" t="s">
        <v>2495</v>
      </c>
      <c r="D563" s="157" t="s">
        <v>2111</v>
      </c>
      <c r="E563">
        <v>79</v>
      </c>
      <c r="F563" t="s">
        <v>3221</v>
      </c>
      <c r="G563" t="s">
        <v>510</v>
      </c>
      <c r="H563" s="157" t="s">
        <v>3399</v>
      </c>
      <c r="I563" s="157" t="s">
        <v>3399</v>
      </c>
      <c r="J563" t="s">
        <v>510</v>
      </c>
      <c r="L563" s="157" t="s">
        <v>2611</v>
      </c>
      <c r="N563">
        <v>1</v>
      </c>
      <c r="O563">
        <v>0</v>
      </c>
      <c r="P563">
        <v>2</v>
      </c>
    </row>
    <row r="564" spans="1:16" x14ac:dyDescent="0.2">
      <c r="A564" t="s">
        <v>3401</v>
      </c>
      <c r="B564">
        <v>40102</v>
      </c>
      <c r="C564" t="s">
        <v>2493</v>
      </c>
      <c r="D564" s="157" t="s">
        <v>2189</v>
      </c>
      <c r="E564">
        <v>1</v>
      </c>
      <c r="F564" t="s">
        <v>2841</v>
      </c>
      <c r="G564" t="s">
        <v>252</v>
      </c>
      <c r="H564" s="157" t="s">
        <v>3402</v>
      </c>
      <c r="I564" s="157" t="s">
        <v>3402</v>
      </c>
      <c r="J564" t="s">
        <v>510</v>
      </c>
      <c r="L564" s="157" t="s">
        <v>2611</v>
      </c>
      <c r="N564">
        <v>0</v>
      </c>
      <c r="O564">
        <v>1</v>
      </c>
      <c r="P564">
        <v>1</v>
      </c>
    </row>
    <row r="565" spans="1:16" x14ac:dyDescent="0.2">
      <c r="A565" t="s">
        <v>3401</v>
      </c>
      <c r="B565">
        <v>40102</v>
      </c>
      <c r="C565" t="s">
        <v>2493</v>
      </c>
      <c r="D565" s="157" t="s">
        <v>2189</v>
      </c>
      <c r="E565">
        <v>2</v>
      </c>
      <c r="F565" t="s">
        <v>3160</v>
      </c>
      <c r="G565" t="s">
        <v>249</v>
      </c>
      <c r="H565" s="157" t="s">
        <v>2961</v>
      </c>
      <c r="I565" s="157" t="s">
        <v>2961</v>
      </c>
      <c r="J565" t="s">
        <v>510</v>
      </c>
      <c r="L565" s="157" t="s">
        <v>2611</v>
      </c>
      <c r="N565">
        <v>0</v>
      </c>
      <c r="O565">
        <v>0</v>
      </c>
      <c r="P565">
        <v>0</v>
      </c>
    </row>
    <row r="566" spans="1:16" x14ac:dyDescent="0.2">
      <c r="A566" t="s">
        <v>3401</v>
      </c>
      <c r="B566">
        <v>40102</v>
      </c>
      <c r="C566" t="s">
        <v>2493</v>
      </c>
      <c r="D566" s="157" t="s">
        <v>2189</v>
      </c>
      <c r="E566">
        <v>3</v>
      </c>
      <c r="F566" t="s">
        <v>3161</v>
      </c>
      <c r="G566" t="s">
        <v>246</v>
      </c>
      <c r="H566" s="157" t="s">
        <v>3403</v>
      </c>
      <c r="I566" s="157" t="s">
        <v>3403</v>
      </c>
      <c r="J566" t="s">
        <v>510</v>
      </c>
      <c r="L566" s="157" t="s">
        <v>2611</v>
      </c>
      <c r="N566">
        <v>0</v>
      </c>
      <c r="O566">
        <v>0</v>
      </c>
      <c r="P566">
        <v>0</v>
      </c>
    </row>
    <row r="567" spans="1:16" x14ac:dyDescent="0.2">
      <c r="A567" t="s">
        <v>3401</v>
      </c>
      <c r="B567">
        <v>40102</v>
      </c>
      <c r="C567" t="s">
        <v>2493</v>
      </c>
      <c r="D567" s="157" t="s">
        <v>2189</v>
      </c>
      <c r="E567">
        <v>4</v>
      </c>
      <c r="F567" t="s">
        <v>3162</v>
      </c>
      <c r="G567" t="s">
        <v>243</v>
      </c>
      <c r="H567" s="157" t="s">
        <v>2962</v>
      </c>
      <c r="I567" s="157" t="s">
        <v>2962</v>
      </c>
      <c r="J567" t="s">
        <v>510</v>
      </c>
      <c r="L567" s="157" t="s">
        <v>2611</v>
      </c>
      <c r="N567">
        <v>0</v>
      </c>
      <c r="O567">
        <v>0</v>
      </c>
      <c r="P567">
        <v>0</v>
      </c>
    </row>
    <row r="568" spans="1:16" x14ac:dyDescent="0.2">
      <c r="A568" t="s">
        <v>3401</v>
      </c>
      <c r="B568">
        <v>40102</v>
      </c>
      <c r="C568" t="s">
        <v>2493</v>
      </c>
      <c r="D568" s="157" t="s">
        <v>2189</v>
      </c>
      <c r="E568">
        <v>5</v>
      </c>
      <c r="F568" t="s">
        <v>2842</v>
      </c>
      <c r="G568" t="s">
        <v>706</v>
      </c>
      <c r="H568" s="157" t="s">
        <v>2963</v>
      </c>
      <c r="I568" s="157" t="s">
        <v>2963</v>
      </c>
      <c r="J568" t="s">
        <v>510</v>
      </c>
      <c r="L568" s="157" t="s">
        <v>2611</v>
      </c>
      <c r="N568">
        <v>0</v>
      </c>
      <c r="O568">
        <v>0</v>
      </c>
      <c r="P568">
        <v>0</v>
      </c>
    </row>
    <row r="569" spans="1:16" x14ac:dyDescent="0.2">
      <c r="A569" t="s">
        <v>3401</v>
      </c>
      <c r="B569">
        <v>40102</v>
      </c>
      <c r="C569" t="s">
        <v>2493</v>
      </c>
      <c r="D569" s="157" t="s">
        <v>2189</v>
      </c>
      <c r="E569">
        <v>6</v>
      </c>
      <c r="F569" t="s">
        <v>3163</v>
      </c>
      <c r="G569" t="s">
        <v>703</v>
      </c>
      <c r="H569" s="157" t="s">
        <v>3404</v>
      </c>
      <c r="I569" s="157" t="s">
        <v>3404</v>
      </c>
      <c r="J569" t="s">
        <v>510</v>
      </c>
      <c r="L569" s="157" t="s">
        <v>2611</v>
      </c>
      <c r="N569">
        <v>0</v>
      </c>
      <c r="O569">
        <v>0</v>
      </c>
      <c r="P569">
        <v>0</v>
      </c>
    </row>
    <row r="570" spans="1:16" x14ac:dyDescent="0.2">
      <c r="A570" t="s">
        <v>3401</v>
      </c>
      <c r="B570">
        <v>40102</v>
      </c>
      <c r="C570" t="s">
        <v>2493</v>
      </c>
      <c r="D570" s="157" t="s">
        <v>2189</v>
      </c>
      <c r="E570">
        <v>7</v>
      </c>
      <c r="F570" t="s">
        <v>3164</v>
      </c>
      <c r="G570" t="s">
        <v>700</v>
      </c>
      <c r="H570" s="157" t="s">
        <v>3405</v>
      </c>
      <c r="I570" s="157" t="s">
        <v>3405</v>
      </c>
      <c r="J570" t="s">
        <v>510</v>
      </c>
      <c r="L570" s="157" t="s">
        <v>2611</v>
      </c>
      <c r="N570">
        <v>0</v>
      </c>
      <c r="O570">
        <v>0</v>
      </c>
      <c r="P570">
        <v>0</v>
      </c>
    </row>
    <row r="571" spans="1:16" x14ac:dyDescent="0.2">
      <c r="A571" t="s">
        <v>3401</v>
      </c>
      <c r="B571">
        <v>40102</v>
      </c>
      <c r="C571" t="s">
        <v>2493</v>
      </c>
      <c r="D571" s="157" t="s">
        <v>2189</v>
      </c>
      <c r="E571">
        <v>8</v>
      </c>
      <c r="F571" t="s">
        <v>2843</v>
      </c>
      <c r="G571" t="s">
        <v>465</v>
      </c>
      <c r="H571" s="157" t="s">
        <v>3406</v>
      </c>
      <c r="I571" s="157" t="s">
        <v>3406</v>
      </c>
      <c r="J571" t="s">
        <v>510</v>
      </c>
      <c r="L571" s="157" t="s">
        <v>2611</v>
      </c>
      <c r="N571">
        <v>0</v>
      </c>
      <c r="O571">
        <v>0</v>
      </c>
      <c r="P571">
        <v>0</v>
      </c>
    </row>
    <row r="572" spans="1:16" x14ac:dyDescent="0.2">
      <c r="A572" t="s">
        <v>3401</v>
      </c>
      <c r="B572">
        <v>40102</v>
      </c>
      <c r="C572" t="s">
        <v>2493</v>
      </c>
      <c r="D572" s="157" t="s">
        <v>2189</v>
      </c>
      <c r="E572">
        <v>9</v>
      </c>
      <c r="F572" t="s">
        <v>3165</v>
      </c>
      <c r="G572" t="s">
        <v>467</v>
      </c>
      <c r="H572" s="157" t="s">
        <v>3407</v>
      </c>
      <c r="I572" s="157" t="s">
        <v>3407</v>
      </c>
      <c r="J572" t="s">
        <v>510</v>
      </c>
      <c r="L572" s="157" t="s">
        <v>2611</v>
      </c>
      <c r="N572">
        <v>0</v>
      </c>
      <c r="O572">
        <v>0</v>
      </c>
      <c r="P572">
        <v>0</v>
      </c>
    </row>
    <row r="573" spans="1:16" x14ac:dyDescent="0.2">
      <c r="A573" t="s">
        <v>3401</v>
      </c>
      <c r="B573">
        <v>40102</v>
      </c>
      <c r="C573" t="s">
        <v>2493</v>
      </c>
      <c r="D573" s="157" t="s">
        <v>2189</v>
      </c>
      <c r="E573">
        <v>10</v>
      </c>
      <c r="F573" t="s">
        <v>3166</v>
      </c>
      <c r="G573" t="s">
        <v>469</v>
      </c>
      <c r="H573" s="157" t="s">
        <v>3407</v>
      </c>
      <c r="I573" s="157" t="s">
        <v>3407</v>
      </c>
      <c r="J573" t="s">
        <v>510</v>
      </c>
      <c r="L573" s="157" t="s">
        <v>2611</v>
      </c>
      <c r="N573">
        <v>0</v>
      </c>
      <c r="O573">
        <v>0</v>
      </c>
      <c r="P573">
        <v>0</v>
      </c>
    </row>
    <row r="574" spans="1:16" x14ac:dyDescent="0.2">
      <c r="A574" t="s">
        <v>3401</v>
      </c>
      <c r="B574">
        <v>40102</v>
      </c>
      <c r="C574" t="s">
        <v>2493</v>
      </c>
      <c r="D574" s="157" t="s">
        <v>2189</v>
      </c>
      <c r="E574">
        <v>11</v>
      </c>
      <c r="F574" t="s">
        <v>2844</v>
      </c>
      <c r="G574" t="s">
        <v>237</v>
      </c>
      <c r="H574" s="157" t="s">
        <v>3408</v>
      </c>
      <c r="I574" s="157" t="s">
        <v>3408</v>
      </c>
      <c r="J574" t="s">
        <v>510</v>
      </c>
      <c r="L574" s="157" t="s">
        <v>2611</v>
      </c>
      <c r="N574">
        <v>0</v>
      </c>
      <c r="O574">
        <v>0</v>
      </c>
      <c r="P574">
        <v>0</v>
      </c>
    </row>
    <row r="575" spans="1:16" x14ac:dyDescent="0.2">
      <c r="A575" t="s">
        <v>3401</v>
      </c>
      <c r="B575">
        <v>40102</v>
      </c>
      <c r="C575" t="s">
        <v>2493</v>
      </c>
      <c r="D575" s="157" t="s">
        <v>2189</v>
      </c>
      <c r="E575">
        <v>12</v>
      </c>
      <c r="F575" t="s">
        <v>3167</v>
      </c>
      <c r="G575" t="s">
        <v>234</v>
      </c>
      <c r="H575" s="157" t="s">
        <v>3409</v>
      </c>
      <c r="I575" s="157" t="s">
        <v>3409</v>
      </c>
      <c r="J575" t="s">
        <v>510</v>
      </c>
      <c r="L575" s="157" t="s">
        <v>2611</v>
      </c>
      <c r="N575">
        <v>0</v>
      </c>
      <c r="O575">
        <v>0</v>
      </c>
      <c r="P575">
        <v>0</v>
      </c>
    </row>
    <row r="576" spans="1:16" x14ac:dyDescent="0.2">
      <c r="A576" t="s">
        <v>3401</v>
      </c>
      <c r="B576">
        <v>40102</v>
      </c>
      <c r="C576" t="s">
        <v>2493</v>
      </c>
      <c r="D576" s="157" t="s">
        <v>2189</v>
      </c>
      <c r="E576">
        <v>13</v>
      </c>
      <c r="F576" t="s">
        <v>2845</v>
      </c>
      <c r="G576" t="s">
        <v>231</v>
      </c>
      <c r="H576" s="157" t="s">
        <v>3410</v>
      </c>
      <c r="I576" s="157" t="s">
        <v>3410</v>
      </c>
      <c r="J576" t="s">
        <v>510</v>
      </c>
      <c r="L576" s="157" t="s">
        <v>2611</v>
      </c>
      <c r="N576">
        <v>0</v>
      </c>
      <c r="O576">
        <v>0</v>
      </c>
      <c r="P576">
        <v>0</v>
      </c>
    </row>
    <row r="577" spans="1:16" x14ac:dyDescent="0.2">
      <c r="A577" t="s">
        <v>3401</v>
      </c>
      <c r="B577">
        <v>40102</v>
      </c>
      <c r="C577" t="s">
        <v>2493</v>
      </c>
      <c r="D577" s="157" t="s">
        <v>2189</v>
      </c>
      <c r="E577">
        <v>14</v>
      </c>
      <c r="F577" t="s">
        <v>2915</v>
      </c>
      <c r="G577" t="s">
        <v>692</v>
      </c>
      <c r="H577" s="157" t="s">
        <v>3411</v>
      </c>
      <c r="I577" s="157" t="s">
        <v>3411</v>
      </c>
      <c r="J577" t="s">
        <v>510</v>
      </c>
      <c r="L577" s="157" t="s">
        <v>2611</v>
      </c>
      <c r="N577">
        <v>0</v>
      </c>
      <c r="O577">
        <v>0</v>
      </c>
      <c r="P577">
        <v>0</v>
      </c>
    </row>
    <row r="578" spans="1:16" x14ac:dyDescent="0.2">
      <c r="A578" t="s">
        <v>3401</v>
      </c>
      <c r="B578">
        <v>40102</v>
      </c>
      <c r="C578" t="s">
        <v>2493</v>
      </c>
      <c r="D578" s="157" t="s">
        <v>2189</v>
      </c>
      <c r="E578">
        <v>15</v>
      </c>
      <c r="F578" t="s">
        <v>2916</v>
      </c>
      <c r="G578" t="s">
        <v>695</v>
      </c>
      <c r="H578" s="157" t="s">
        <v>3412</v>
      </c>
      <c r="I578" s="157" t="s">
        <v>3412</v>
      </c>
      <c r="J578" t="s">
        <v>510</v>
      </c>
      <c r="L578" s="157" t="s">
        <v>2611</v>
      </c>
      <c r="N578">
        <v>0</v>
      </c>
      <c r="O578">
        <v>0</v>
      </c>
      <c r="P578">
        <v>0</v>
      </c>
    </row>
    <row r="579" spans="1:16" x14ac:dyDescent="0.2">
      <c r="A579" t="s">
        <v>3401</v>
      </c>
      <c r="B579">
        <v>40102</v>
      </c>
      <c r="C579" t="s">
        <v>2493</v>
      </c>
      <c r="D579" s="157" t="s">
        <v>2189</v>
      </c>
      <c r="E579">
        <v>16</v>
      </c>
      <c r="F579" t="s">
        <v>2917</v>
      </c>
      <c r="G579" t="s">
        <v>697</v>
      </c>
      <c r="H579" s="157" t="s">
        <v>3413</v>
      </c>
      <c r="I579" s="157" t="s">
        <v>3413</v>
      </c>
      <c r="J579" t="s">
        <v>510</v>
      </c>
      <c r="L579" s="157" t="s">
        <v>2611</v>
      </c>
      <c r="N579">
        <v>0</v>
      </c>
      <c r="O579">
        <v>0</v>
      </c>
      <c r="P579">
        <v>0</v>
      </c>
    </row>
    <row r="580" spans="1:16" x14ac:dyDescent="0.2">
      <c r="A580" t="s">
        <v>3401</v>
      </c>
      <c r="B580">
        <v>40102</v>
      </c>
      <c r="C580" t="s">
        <v>2493</v>
      </c>
      <c r="D580" s="157" t="s">
        <v>2189</v>
      </c>
      <c r="E580">
        <v>17</v>
      </c>
      <c r="F580" t="s">
        <v>2918</v>
      </c>
      <c r="G580" t="s">
        <v>695</v>
      </c>
      <c r="H580" s="157" t="s">
        <v>3414</v>
      </c>
      <c r="I580" s="157" t="s">
        <v>3414</v>
      </c>
      <c r="J580" t="s">
        <v>510</v>
      </c>
      <c r="L580" s="157" t="s">
        <v>2611</v>
      </c>
      <c r="N580">
        <v>0</v>
      </c>
      <c r="O580">
        <v>0</v>
      </c>
      <c r="P580">
        <v>0</v>
      </c>
    </row>
    <row r="581" spans="1:16" x14ac:dyDescent="0.2">
      <c r="A581" t="s">
        <v>3401</v>
      </c>
      <c r="B581">
        <v>40102</v>
      </c>
      <c r="C581" t="s">
        <v>2493</v>
      </c>
      <c r="D581" s="157" t="s">
        <v>2189</v>
      </c>
      <c r="E581">
        <v>18</v>
      </c>
      <c r="F581" t="s">
        <v>2919</v>
      </c>
      <c r="G581" t="s">
        <v>692</v>
      </c>
      <c r="H581" s="157" t="s">
        <v>3415</v>
      </c>
      <c r="I581" s="157" t="s">
        <v>3415</v>
      </c>
      <c r="J581" t="s">
        <v>510</v>
      </c>
      <c r="L581" s="157" t="s">
        <v>2611</v>
      </c>
      <c r="N581">
        <v>0</v>
      </c>
      <c r="O581">
        <v>0</v>
      </c>
      <c r="P581">
        <v>0</v>
      </c>
    </row>
    <row r="582" spans="1:16" x14ac:dyDescent="0.2">
      <c r="A582" t="s">
        <v>3401</v>
      </c>
      <c r="B582">
        <v>40102</v>
      </c>
      <c r="C582" t="s">
        <v>2493</v>
      </c>
      <c r="D582" s="157" t="s">
        <v>2189</v>
      </c>
      <c r="E582">
        <v>19</v>
      </c>
      <c r="F582" t="s">
        <v>2846</v>
      </c>
      <c r="G582" t="s">
        <v>228</v>
      </c>
      <c r="H582" s="157" t="s">
        <v>3416</v>
      </c>
      <c r="I582" s="157" t="s">
        <v>3416</v>
      </c>
      <c r="J582" t="s">
        <v>510</v>
      </c>
      <c r="L582" s="157" t="s">
        <v>2611</v>
      </c>
      <c r="N582">
        <v>0</v>
      </c>
      <c r="O582">
        <v>0</v>
      </c>
      <c r="P582">
        <v>0</v>
      </c>
    </row>
    <row r="583" spans="1:16" x14ac:dyDescent="0.2">
      <c r="A583" t="s">
        <v>3401</v>
      </c>
      <c r="B583">
        <v>40102</v>
      </c>
      <c r="C583" t="s">
        <v>2493</v>
      </c>
      <c r="D583" s="157" t="s">
        <v>2189</v>
      </c>
      <c r="E583">
        <v>20</v>
      </c>
      <c r="F583" t="s">
        <v>3168</v>
      </c>
      <c r="G583" t="s">
        <v>225</v>
      </c>
      <c r="H583" s="157" t="s">
        <v>3417</v>
      </c>
      <c r="I583" s="157" t="s">
        <v>3417</v>
      </c>
      <c r="J583" t="s">
        <v>510</v>
      </c>
      <c r="L583" s="157" t="s">
        <v>2611</v>
      </c>
      <c r="N583">
        <v>0</v>
      </c>
      <c r="O583">
        <v>0</v>
      </c>
      <c r="P583">
        <v>0</v>
      </c>
    </row>
    <row r="584" spans="1:16" x14ac:dyDescent="0.2">
      <c r="A584" t="s">
        <v>3401</v>
      </c>
      <c r="B584">
        <v>40102</v>
      </c>
      <c r="C584" t="s">
        <v>2493</v>
      </c>
      <c r="D584" s="157" t="s">
        <v>2189</v>
      </c>
      <c r="E584">
        <v>21</v>
      </c>
      <c r="F584" t="s">
        <v>2847</v>
      </c>
      <c r="G584" t="s">
        <v>222</v>
      </c>
      <c r="H584" s="157" t="s">
        <v>3418</v>
      </c>
      <c r="I584" s="157" t="s">
        <v>3418</v>
      </c>
      <c r="J584" t="s">
        <v>510</v>
      </c>
      <c r="L584" s="157" t="s">
        <v>2611</v>
      </c>
      <c r="N584">
        <v>0</v>
      </c>
      <c r="O584">
        <v>0</v>
      </c>
      <c r="P584">
        <v>0</v>
      </c>
    </row>
    <row r="585" spans="1:16" x14ac:dyDescent="0.2">
      <c r="A585" t="s">
        <v>3401</v>
      </c>
      <c r="B585">
        <v>40102</v>
      </c>
      <c r="C585" t="s">
        <v>2493</v>
      </c>
      <c r="D585" s="157" t="s">
        <v>2189</v>
      </c>
      <c r="E585">
        <v>22</v>
      </c>
      <c r="F585" t="s">
        <v>3169</v>
      </c>
      <c r="G585" t="s">
        <v>219</v>
      </c>
      <c r="H585" s="157" t="s">
        <v>3419</v>
      </c>
      <c r="I585" s="157" t="s">
        <v>3419</v>
      </c>
      <c r="J585" t="s">
        <v>510</v>
      </c>
      <c r="L585" s="157" t="s">
        <v>2611</v>
      </c>
      <c r="N585">
        <v>0</v>
      </c>
      <c r="O585">
        <v>0</v>
      </c>
      <c r="P585">
        <v>0</v>
      </c>
    </row>
    <row r="586" spans="1:16" x14ac:dyDescent="0.2">
      <c r="A586" t="s">
        <v>3401</v>
      </c>
      <c r="B586">
        <v>40102</v>
      </c>
      <c r="C586" t="s">
        <v>2493</v>
      </c>
      <c r="D586" s="157" t="s">
        <v>2189</v>
      </c>
      <c r="E586">
        <v>23</v>
      </c>
      <c r="F586" t="s">
        <v>3170</v>
      </c>
      <c r="G586" t="s">
        <v>219</v>
      </c>
      <c r="H586" s="157" t="s">
        <v>2964</v>
      </c>
      <c r="I586" s="157" t="s">
        <v>2964</v>
      </c>
      <c r="J586" t="s">
        <v>510</v>
      </c>
      <c r="L586" s="157" t="s">
        <v>2611</v>
      </c>
      <c r="N586">
        <v>0</v>
      </c>
      <c r="O586">
        <v>0</v>
      </c>
      <c r="P586">
        <v>0</v>
      </c>
    </row>
    <row r="587" spans="1:16" x14ac:dyDescent="0.2">
      <c r="A587" t="s">
        <v>3401</v>
      </c>
      <c r="B587">
        <v>40102</v>
      </c>
      <c r="C587" t="s">
        <v>2493</v>
      </c>
      <c r="D587" s="157" t="s">
        <v>2189</v>
      </c>
      <c r="E587">
        <v>24</v>
      </c>
      <c r="F587" t="s">
        <v>3171</v>
      </c>
      <c r="G587" t="s">
        <v>787</v>
      </c>
      <c r="H587" s="157" t="s">
        <v>3420</v>
      </c>
      <c r="I587" s="157" t="s">
        <v>3420</v>
      </c>
      <c r="J587" t="s">
        <v>510</v>
      </c>
      <c r="L587" s="157" t="s">
        <v>2611</v>
      </c>
      <c r="N587">
        <v>0</v>
      </c>
      <c r="O587">
        <v>0</v>
      </c>
      <c r="P587">
        <v>0</v>
      </c>
    </row>
    <row r="588" spans="1:16" x14ac:dyDescent="0.2">
      <c r="A588" t="s">
        <v>3401</v>
      </c>
      <c r="B588">
        <v>40102</v>
      </c>
      <c r="C588" t="s">
        <v>2493</v>
      </c>
      <c r="D588" s="157" t="s">
        <v>2189</v>
      </c>
      <c r="E588">
        <v>25</v>
      </c>
      <c r="F588" t="s">
        <v>2848</v>
      </c>
      <c r="G588" t="s">
        <v>689</v>
      </c>
      <c r="H588" s="157" t="s">
        <v>3421</v>
      </c>
      <c r="I588" s="157" t="s">
        <v>3421</v>
      </c>
      <c r="J588" t="s">
        <v>510</v>
      </c>
      <c r="L588" s="157" t="s">
        <v>2611</v>
      </c>
      <c r="N588">
        <v>0</v>
      </c>
      <c r="O588">
        <v>0</v>
      </c>
      <c r="P588">
        <v>0</v>
      </c>
    </row>
    <row r="589" spans="1:16" x14ac:dyDescent="0.2">
      <c r="A589" t="s">
        <v>3401</v>
      </c>
      <c r="B589">
        <v>40102</v>
      </c>
      <c r="C589" t="s">
        <v>2493</v>
      </c>
      <c r="D589" s="157" t="s">
        <v>2189</v>
      </c>
      <c r="E589">
        <v>26</v>
      </c>
      <c r="F589" t="s">
        <v>3172</v>
      </c>
      <c r="G589" t="s">
        <v>686</v>
      </c>
      <c r="H589" s="157" t="s">
        <v>3422</v>
      </c>
      <c r="I589" s="157" t="s">
        <v>3422</v>
      </c>
      <c r="J589" t="s">
        <v>510</v>
      </c>
      <c r="L589" s="157" t="s">
        <v>2611</v>
      </c>
      <c r="N589">
        <v>0</v>
      </c>
      <c r="O589">
        <v>0</v>
      </c>
      <c r="P589">
        <v>0</v>
      </c>
    </row>
    <row r="590" spans="1:16" x14ac:dyDescent="0.2">
      <c r="A590" t="s">
        <v>3401</v>
      </c>
      <c r="B590">
        <v>40102</v>
      </c>
      <c r="C590" t="s">
        <v>2493</v>
      </c>
      <c r="D590" s="157" t="s">
        <v>2189</v>
      </c>
      <c r="E590">
        <v>27</v>
      </c>
      <c r="F590" t="s">
        <v>3173</v>
      </c>
      <c r="G590" t="s">
        <v>683</v>
      </c>
      <c r="H590" s="157" t="s">
        <v>3423</v>
      </c>
      <c r="I590" s="157" t="s">
        <v>3423</v>
      </c>
      <c r="J590" t="s">
        <v>510</v>
      </c>
      <c r="L590" s="157" t="s">
        <v>2611</v>
      </c>
      <c r="N590">
        <v>0</v>
      </c>
      <c r="O590">
        <v>0</v>
      </c>
      <c r="P590">
        <v>0</v>
      </c>
    </row>
    <row r="591" spans="1:16" x14ac:dyDescent="0.2">
      <c r="A591" t="s">
        <v>3401</v>
      </c>
      <c r="B591">
        <v>40102</v>
      </c>
      <c r="C591" t="s">
        <v>2493</v>
      </c>
      <c r="D591" s="157" t="s">
        <v>2189</v>
      </c>
      <c r="E591">
        <v>28</v>
      </c>
      <c r="F591" t="s">
        <v>2849</v>
      </c>
      <c r="G591" t="s">
        <v>680</v>
      </c>
      <c r="H591" s="157" t="s">
        <v>3424</v>
      </c>
      <c r="I591" s="157" t="s">
        <v>3424</v>
      </c>
      <c r="J591" t="s">
        <v>510</v>
      </c>
      <c r="L591" s="157" t="s">
        <v>2611</v>
      </c>
      <c r="N591">
        <v>0</v>
      </c>
      <c r="O591">
        <v>0</v>
      </c>
      <c r="P591">
        <v>0</v>
      </c>
    </row>
    <row r="592" spans="1:16" x14ac:dyDescent="0.2">
      <c r="A592" t="s">
        <v>3401</v>
      </c>
      <c r="B592">
        <v>40102</v>
      </c>
      <c r="C592" t="s">
        <v>2493</v>
      </c>
      <c r="D592" s="157" t="s">
        <v>2189</v>
      </c>
      <c r="E592">
        <v>29</v>
      </c>
      <c r="F592" t="s">
        <v>3174</v>
      </c>
      <c r="G592" t="s">
        <v>677</v>
      </c>
      <c r="H592" s="157" t="s">
        <v>3425</v>
      </c>
      <c r="I592" s="157" t="s">
        <v>3425</v>
      </c>
      <c r="J592" t="s">
        <v>510</v>
      </c>
      <c r="L592" s="157" t="s">
        <v>2611</v>
      </c>
      <c r="N592">
        <v>0</v>
      </c>
      <c r="O592">
        <v>0</v>
      </c>
      <c r="P592">
        <v>0</v>
      </c>
    </row>
    <row r="593" spans="1:16" x14ac:dyDescent="0.2">
      <c r="A593" t="s">
        <v>3401</v>
      </c>
      <c r="B593">
        <v>40102</v>
      </c>
      <c r="C593" t="s">
        <v>2493</v>
      </c>
      <c r="D593" s="157" t="s">
        <v>2189</v>
      </c>
      <c r="E593">
        <v>30</v>
      </c>
      <c r="F593" t="s">
        <v>3175</v>
      </c>
      <c r="G593" t="s">
        <v>674</v>
      </c>
      <c r="H593" s="157" t="s">
        <v>3426</v>
      </c>
      <c r="I593" s="157" t="s">
        <v>3426</v>
      </c>
      <c r="J593" t="s">
        <v>510</v>
      </c>
      <c r="L593" s="157" t="s">
        <v>2611</v>
      </c>
      <c r="N593">
        <v>0</v>
      </c>
      <c r="O593">
        <v>0</v>
      </c>
      <c r="P593">
        <v>0</v>
      </c>
    </row>
    <row r="594" spans="1:16" x14ac:dyDescent="0.2">
      <c r="A594" t="s">
        <v>3401</v>
      </c>
      <c r="B594">
        <v>40102</v>
      </c>
      <c r="C594" t="s">
        <v>2493</v>
      </c>
      <c r="D594" s="157" t="s">
        <v>2189</v>
      </c>
      <c r="E594">
        <v>31</v>
      </c>
      <c r="F594" t="s">
        <v>3176</v>
      </c>
      <c r="G594" t="s">
        <v>671</v>
      </c>
      <c r="H594" s="157" t="s">
        <v>3427</v>
      </c>
      <c r="I594" s="157" t="s">
        <v>3427</v>
      </c>
      <c r="J594" t="s">
        <v>510</v>
      </c>
      <c r="L594" s="157" t="s">
        <v>2611</v>
      </c>
      <c r="N594">
        <v>0</v>
      </c>
      <c r="O594">
        <v>0</v>
      </c>
      <c r="P594">
        <v>0</v>
      </c>
    </row>
    <row r="595" spans="1:16" x14ac:dyDescent="0.2">
      <c r="A595" t="s">
        <v>3401</v>
      </c>
      <c r="B595">
        <v>40102</v>
      </c>
      <c r="C595" t="s">
        <v>2493</v>
      </c>
      <c r="D595" s="157" t="s">
        <v>2189</v>
      </c>
      <c r="E595">
        <v>32</v>
      </c>
      <c r="F595" t="s">
        <v>2850</v>
      </c>
      <c r="G595" t="s">
        <v>668</v>
      </c>
      <c r="H595" s="157" t="s">
        <v>3428</v>
      </c>
      <c r="I595" s="157" t="s">
        <v>3428</v>
      </c>
      <c r="J595" t="s">
        <v>510</v>
      </c>
      <c r="L595" s="157" t="s">
        <v>2611</v>
      </c>
      <c r="N595">
        <v>0</v>
      </c>
      <c r="O595">
        <v>0</v>
      </c>
      <c r="P595">
        <v>0</v>
      </c>
    </row>
    <row r="596" spans="1:16" x14ac:dyDescent="0.2">
      <c r="A596" t="s">
        <v>3401</v>
      </c>
      <c r="B596">
        <v>40102</v>
      </c>
      <c r="C596" t="s">
        <v>2493</v>
      </c>
      <c r="D596" s="157" t="s">
        <v>2189</v>
      </c>
      <c r="E596">
        <v>33</v>
      </c>
      <c r="F596" t="s">
        <v>3177</v>
      </c>
      <c r="G596" t="s">
        <v>665</v>
      </c>
      <c r="H596" s="157" t="s">
        <v>3429</v>
      </c>
      <c r="I596" s="157" t="s">
        <v>3429</v>
      </c>
      <c r="J596" t="s">
        <v>510</v>
      </c>
      <c r="L596" s="157" t="s">
        <v>2611</v>
      </c>
      <c r="N596">
        <v>0</v>
      </c>
      <c r="O596">
        <v>0</v>
      </c>
      <c r="P596">
        <v>0</v>
      </c>
    </row>
    <row r="597" spans="1:16" x14ac:dyDescent="0.2">
      <c r="A597" t="s">
        <v>3401</v>
      </c>
      <c r="B597">
        <v>40102</v>
      </c>
      <c r="C597" t="s">
        <v>2493</v>
      </c>
      <c r="D597" s="157" t="s">
        <v>2189</v>
      </c>
      <c r="E597">
        <v>34</v>
      </c>
      <c r="F597" t="s">
        <v>3178</v>
      </c>
      <c r="G597" t="s">
        <v>662</v>
      </c>
      <c r="H597" s="157" t="s">
        <v>3430</v>
      </c>
      <c r="I597" s="157" t="s">
        <v>3430</v>
      </c>
      <c r="J597" t="s">
        <v>510</v>
      </c>
      <c r="L597" s="157" t="s">
        <v>2611</v>
      </c>
      <c r="N597">
        <v>0</v>
      </c>
      <c r="O597">
        <v>0</v>
      </c>
      <c r="P597">
        <v>0</v>
      </c>
    </row>
    <row r="598" spans="1:16" x14ac:dyDescent="0.2">
      <c r="A598" t="s">
        <v>3401</v>
      </c>
      <c r="B598">
        <v>40102</v>
      </c>
      <c r="C598" t="s">
        <v>2493</v>
      </c>
      <c r="D598" s="157" t="s">
        <v>2189</v>
      </c>
      <c r="E598">
        <v>35</v>
      </c>
      <c r="F598" t="s">
        <v>3179</v>
      </c>
      <c r="G598" t="s">
        <v>659</v>
      </c>
      <c r="H598" s="157" t="s">
        <v>3431</v>
      </c>
      <c r="I598" s="157" t="s">
        <v>3431</v>
      </c>
      <c r="J598" t="s">
        <v>510</v>
      </c>
      <c r="L598" s="157" t="s">
        <v>2611</v>
      </c>
      <c r="N598">
        <v>0</v>
      </c>
      <c r="O598">
        <v>0</v>
      </c>
      <c r="P598">
        <v>0</v>
      </c>
    </row>
    <row r="599" spans="1:16" x14ac:dyDescent="0.2">
      <c r="A599" t="s">
        <v>3401</v>
      </c>
      <c r="B599">
        <v>40102</v>
      </c>
      <c r="C599" t="s">
        <v>2493</v>
      </c>
      <c r="D599" s="157" t="s">
        <v>2189</v>
      </c>
      <c r="E599">
        <v>36</v>
      </c>
      <c r="F599" t="s">
        <v>3180</v>
      </c>
      <c r="G599" t="s">
        <v>656</v>
      </c>
      <c r="H599" s="157" t="s">
        <v>3432</v>
      </c>
      <c r="I599" s="157" t="s">
        <v>3432</v>
      </c>
      <c r="J599" t="s">
        <v>510</v>
      </c>
      <c r="L599" s="157" t="s">
        <v>2611</v>
      </c>
      <c r="N599">
        <v>0</v>
      </c>
      <c r="O599">
        <v>0</v>
      </c>
      <c r="P599">
        <v>0</v>
      </c>
    </row>
    <row r="600" spans="1:16" x14ac:dyDescent="0.2">
      <c r="A600" t="s">
        <v>3401</v>
      </c>
      <c r="B600">
        <v>40102</v>
      </c>
      <c r="C600" t="s">
        <v>2493</v>
      </c>
      <c r="D600" s="157" t="s">
        <v>2189</v>
      </c>
      <c r="E600">
        <v>37</v>
      </c>
      <c r="F600" t="s">
        <v>3181</v>
      </c>
      <c r="G600" t="s">
        <v>653</v>
      </c>
      <c r="H600" s="157" t="s">
        <v>3433</v>
      </c>
      <c r="I600" s="157" t="s">
        <v>3433</v>
      </c>
      <c r="J600" t="s">
        <v>510</v>
      </c>
      <c r="L600" s="157" t="s">
        <v>2611</v>
      </c>
      <c r="N600">
        <v>0</v>
      </c>
      <c r="O600">
        <v>0</v>
      </c>
      <c r="P600">
        <v>0</v>
      </c>
    </row>
    <row r="601" spans="1:16" x14ac:dyDescent="0.2">
      <c r="A601" t="s">
        <v>3401</v>
      </c>
      <c r="B601">
        <v>40102</v>
      </c>
      <c r="C601" t="s">
        <v>2493</v>
      </c>
      <c r="D601" s="157" t="s">
        <v>2189</v>
      </c>
      <c r="E601">
        <v>38</v>
      </c>
      <c r="F601" t="s">
        <v>3182</v>
      </c>
      <c r="G601" t="s">
        <v>650</v>
      </c>
      <c r="H601" s="157" t="s">
        <v>3434</v>
      </c>
      <c r="I601" s="157" t="s">
        <v>3434</v>
      </c>
      <c r="J601" t="s">
        <v>510</v>
      </c>
      <c r="L601" s="157" t="s">
        <v>2611</v>
      </c>
      <c r="N601">
        <v>0</v>
      </c>
      <c r="O601">
        <v>0</v>
      </c>
      <c r="P601">
        <v>0</v>
      </c>
    </row>
    <row r="602" spans="1:16" x14ac:dyDescent="0.2">
      <c r="A602" t="s">
        <v>3401</v>
      </c>
      <c r="B602">
        <v>40102</v>
      </c>
      <c r="C602" t="s">
        <v>2493</v>
      </c>
      <c r="D602" s="157" t="s">
        <v>2189</v>
      </c>
      <c r="E602">
        <v>39</v>
      </c>
      <c r="F602" t="s">
        <v>3183</v>
      </c>
      <c r="G602" t="s">
        <v>647</v>
      </c>
      <c r="H602" s="157" t="s">
        <v>3434</v>
      </c>
      <c r="I602" s="157" t="s">
        <v>3434</v>
      </c>
      <c r="J602" t="s">
        <v>510</v>
      </c>
      <c r="L602" s="157" t="s">
        <v>2611</v>
      </c>
      <c r="N602">
        <v>0</v>
      </c>
      <c r="O602">
        <v>0</v>
      </c>
      <c r="P602">
        <v>0</v>
      </c>
    </row>
    <row r="603" spans="1:16" x14ac:dyDescent="0.2">
      <c r="A603" t="s">
        <v>3401</v>
      </c>
      <c r="B603">
        <v>40102</v>
      </c>
      <c r="C603" t="s">
        <v>2493</v>
      </c>
      <c r="D603" s="157" t="s">
        <v>2189</v>
      </c>
      <c r="E603">
        <v>40</v>
      </c>
      <c r="F603" t="s">
        <v>3184</v>
      </c>
      <c r="G603" t="s">
        <v>644</v>
      </c>
      <c r="H603" s="157" t="s">
        <v>3435</v>
      </c>
      <c r="I603" s="157" t="s">
        <v>3435</v>
      </c>
      <c r="J603" t="s">
        <v>510</v>
      </c>
      <c r="L603" s="157" t="s">
        <v>2611</v>
      </c>
      <c r="N603">
        <v>0</v>
      </c>
      <c r="O603">
        <v>0</v>
      </c>
      <c r="P603">
        <v>0</v>
      </c>
    </row>
    <row r="604" spans="1:16" x14ac:dyDescent="0.2">
      <c r="A604" t="s">
        <v>3401</v>
      </c>
      <c r="B604">
        <v>40102</v>
      </c>
      <c r="C604" t="s">
        <v>2493</v>
      </c>
      <c r="D604" s="157" t="s">
        <v>2189</v>
      </c>
      <c r="E604">
        <v>41</v>
      </c>
      <c r="F604" t="s">
        <v>3185</v>
      </c>
      <c r="G604" t="s">
        <v>641</v>
      </c>
      <c r="H604" s="157" t="s">
        <v>3436</v>
      </c>
      <c r="I604" s="157" t="s">
        <v>3436</v>
      </c>
      <c r="J604" t="s">
        <v>510</v>
      </c>
      <c r="L604" s="157" t="s">
        <v>2611</v>
      </c>
      <c r="N604">
        <v>0</v>
      </c>
      <c r="O604">
        <v>0</v>
      </c>
      <c r="P604">
        <v>0</v>
      </c>
    </row>
    <row r="605" spans="1:16" x14ac:dyDescent="0.2">
      <c r="A605" t="s">
        <v>3401</v>
      </c>
      <c r="B605">
        <v>40102</v>
      </c>
      <c r="C605" t="s">
        <v>2493</v>
      </c>
      <c r="D605" s="157" t="s">
        <v>2189</v>
      </c>
      <c r="E605">
        <v>42</v>
      </c>
      <c r="F605" t="s">
        <v>3186</v>
      </c>
      <c r="G605" t="s">
        <v>638</v>
      </c>
      <c r="H605" s="157" t="s">
        <v>3437</v>
      </c>
      <c r="I605" s="157" t="s">
        <v>3437</v>
      </c>
      <c r="J605" t="s">
        <v>510</v>
      </c>
      <c r="L605" s="157" t="s">
        <v>2611</v>
      </c>
      <c r="N605">
        <v>0</v>
      </c>
      <c r="O605">
        <v>0</v>
      </c>
      <c r="P605">
        <v>0</v>
      </c>
    </row>
    <row r="606" spans="1:16" x14ac:dyDescent="0.2">
      <c r="A606" t="s">
        <v>3401</v>
      </c>
      <c r="B606">
        <v>40102</v>
      </c>
      <c r="C606" t="s">
        <v>2493</v>
      </c>
      <c r="D606" s="157" t="s">
        <v>2189</v>
      </c>
      <c r="E606">
        <v>43</v>
      </c>
      <c r="F606" t="s">
        <v>2852</v>
      </c>
      <c r="G606" t="s">
        <v>635</v>
      </c>
      <c r="H606" s="157" t="s">
        <v>3438</v>
      </c>
      <c r="I606" s="157" t="s">
        <v>3438</v>
      </c>
      <c r="J606" t="s">
        <v>510</v>
      </c>
      <c r="L606" s="157" t="s">
        <v>2611</v>
      </c>
      <c r="N606">
        <v>0</v>
      </c>
      <c r="O606">
        <v>0</v>
      </c>
      <c r="P606">
        <v>0</v>
      </c>
    </row>
    <row r="607" spans="1:16" x14ac:dyDescent="0.2">
      <c r="A607" t="s">
        <v>3401</v>
      </c>
      <c r="B607">
        <v>40102</v>
      </c>
      <c r="C607" t="s">
        <v>2493</v>
      </c>
      <c r="D607" s="157" t="s">
        <v>2189</v>
      </c>
      <c r="E607">
        <v>44</v>
      </c>
      <c r="F607" t="s">
        <v>3187</v>
      </c>
      <c r="G607" t="s">
        <v>987</v>
      </c>
      <c r="H607" s="157" t="s">
        <v>3439</v>
      </c>
      <c r="I607" s="157" t="s">
        <v>3439</v>
      </c>
      <c r="J607" t="s">
        <v>510</v>
      </c>
      <c r="L607" s="157" t="s">
        <v>2611</v>
      </c>
      <c r="N607">
        <v>0</v>
      </c>
      <c r="O607">
        <v>0</v>
      </c>
      <c r="P607">
        <v>0</v>
      </c>
    </row>
    <row r="608" spans="1:16" x14ac:dyDescent="0.2">
      <c r="A608" t="s">
        <v>3401</v>
      </c>
      <c r="B608">
        <v>40102</v>
      </c>
      <c r="C608" t="s">
        <v>2493</v>
      </c>
      <c r="D608" s="157" t="s">
        <v>2189</v>
      </c>
      <c r="E608">
        <v>45</v>
      </c>
      <c r="F608" t="s">
        <v>2853</v>
      </c>
      <c r="G608" t="s">
        <v>629</v>
      </c>
      <c r="H608" s="157" t="s">
        <v>3440</v>
      </c>
      <c r="I608" s="157" t="s">
        <v>3440</v>
      </c>
      <c r="J608" t="s">
        <v>510</v>
      </c>
      <c r="L608" s="157" t="s">
        <v>2611</v>
      </c>
      <c r="N608">
        <v>0</v>
      </c>
      <c r="O608">
        <v>0</v>
      </c>
      <c r="P608">
        <v>0</v>
      </c>
    </row>
    <row r="609" spans="1:16" x14ac:dyDescent="0.2">
      <c r="A609" t="s">
        <v>3401</v>
      </c>
      <c r="B609">
        <v>40102</v>
      </c>
      <c r="C609" t="s">
        <v>2493</v>
      </c>
      <c r="D609" s="157" t="s">
        <v>2189</v>
      </c>
      <c r="E609">
        <v>46</v>
      </c>
      <c r="F609" t="s">
        <v>2854</v>
      </c>
      <c r="G609" t="s">
        <v>620</v>
      </c>
      <c r="H609" s="157" t="s">
        <v>3441</v>
      </c>
      <c r="I609" s="157" t="s">
        <v>3441</v>
      </c>
      <c r="J609" t="s">
        <v>510</v>
      </c>
      <c r="L609" s="157" t="s">
        <v>2611</v>
      </c>
      <c r="N609">
        <v>0</v>
      </c>
      <c r="O609">
        <v>0</v>
      </c>
      <c r="P609">
        <v>0</v>
      </c>
    </row>
    <row r="610" spans="1:16" x14ac:dyDescent="0.2">
      <c r="A610" t="s">
        <v>3401</v>
      </c>
      <c r="B610">
        <v>40102</v>
      </c>
      <c r="C610" t="s">
        <v>2493</v>
      </c>
      <c r="D610" s="157" t="s">
        <v>2189</v>
      </c>
      <c r="E610">
        <v>47</v>
      </c>
      <c r="F610" t="s">
        <v>2920</v>
      </c>
      <c r="G610" t="s">
        <v>623</v>
      </c>
      <c r="H610" s="157" t="s">
        <v>3442</v>
      </c>
      <c r="I610" s="157" t="s">
        <v>3442</v>
      </c>
      <c r="J610" t="s">
        <v>510</v>
      </c>
      <c r="L610" s="157" t="s">
        <v>2611</v>
      </c>
      <c r="N610">
        <v>0</v>
      </c>
      <c r="O610">
        <v>0</v>
      </c>
      <c r="P610">
        <v>0</v>
      </c>
    </row>
    <row r="611" spans="1:16" x14ac:dyDescent="0.2">
      <c r="A611" t="s">
        <v>3401</v>
      </c>
      <c r="B611">
        <v>40102</v>
      </c>
      <c r="C611" t="s">
        <v>2493</v>
      </c>
      <c r="D611" s="157" t="s">
        <v>2189</v>
      </c>
      <c r="E611">
        <v>48</v>
      </c>
      <c r="F611" t="s">
        <v>3400</v>
      </c>
      <c r="G611" t="s">
        <v>626</v>
      </c>
      <c r="H611" s="157" t="s">
        <v>3443</v>
      </c>
      <c r="I611" s="157" t="s">
        <v>3443</v>
      </c>
      <c r="J611" t="s">
        <v>510</v>
      </c>
      <c r="L611" s="157" t="s">
        <v>2611</v>
      </c>
      <c r="N611">
        <v>0</v>
      </c>
      <c r="O611">
        <v>0</v>
      </c>
      <c r="P611">
        <v>0</v>
      </c>
    </row>
    <row r="612" spans="1:16" x14ac:dyDescent="0.2">
      <c r="A612" t="s">
        <v>3401</v>
      </c>
      <c r="B612">
        <v>40102</v>
      </c>
      <c r="C612" t="s">
        <v>2493</v>
      </c>
      <c r="D612" s="157" t="s">
        <v>2189</v>
      </c>
      <c r="E612">
        <v>49</v>
      </c>
      <c r="F612" t="s">
        <v>2855</v>
      </c>
      <c r="G612" t="s">
        <v>617</v>
      </c>
      <c r="H612" s="157" t="s">
        <v>3444</v>
      </c>
      <c r="I612" s="157" t="s">
        <v>3444</v>
      </c>
      <c r="J612" t="s">
        <v>510</v>
      </c>
      <c r="L612" s="157" t="s">
        <v>2611</v>
      </c>
      <c r="N612">
        <v>0</v>
      </c>
      <c r="O612">
        <v>0</v>
      </c>
      <c r="P612">
        <v>0</v>
      </c>
    </row>
    <row r="613" spans="1:16" x14ac:dyDescent="0.2">
      <c r="A613" t="s">
        <v>3401</v>
      </c>
      <c r="B613">
        <v>40102</v>
      </c>
      <c r="C613" t="s">
        <v>2493</v>
      </c>
      <c r="D613" s="157" t="s">
        <v>2189</v>
      </c>
      <c r="E613">
        <v>50</v>
      </c>
      <c r="F613" t="s">
        <v>3188</v>
      </c>
      <c r="G613" t="s">
        <v>614</v>
      </c>
      <c r="H613" s="157" t="s">
        <v>3445</v>
      </c>
      <c r="I613" s="157" t="s">
        <v>3445</v>
      </c>
      <c r="J613" t="s">
        <v>510</v>
      </c>
      <c r="L613" s="157" t="s">
        <v>2611</v>
      </c>
      <c r="N613">
        <v>0</v>
      </c>
      <c r="O613">
        <v>0</v>
      </c>
      <c r="P613">
        <v>0</v>
      </c>
    </row>
    <row r="614" spans="1:16" x14ac:dyDescent="0.2">
      <c r="A614" t="s">
        <v>3401</v>
      </c>
      <c r="B614">
        <v>40102</v>
      </c>
      <c r="C614" t="s">
        <v>2493</v>
      </c>
      <c r="D614" s="157" t="s">
        <v>2189</v>
      </c>
      <c r="E614">
        <v>51</v>
      </c>
      <c r="F614" t="s">
        <v>3189</v>
      </c>
      <c r="G614" t="s">
        <v>611</v>
      </c>
      <c r="H614" s="157" t="s">
        <v>3446</v>
      </c>
      <c r="I614" s="157" t="s">
        <v>3446</v>
      </c>
      <c r="J614" t="s">
        <v>510</v>
      </c>
      <c r="L614" s="157" t="s">
        <v>2611</v>
      </c>
      <c r="N614">
        <v>0</v>
      </c>
      <c r="O614">
        <v>0</v>
      </c>
      <c r="P614">
        <v>0</v>
      </c>
    </row>
    <row r="615" spans="1:16" x14ac:dyDescent="0.2">
      <c r="A615" t="s">
        <v>3401</v>
      </c>
      <c r="B615">
        <v>40102</v>
      </c>
      <c r="C615" t="s">
        <v>2493</v>
      </c>
      <c r="D615" s="157" t="s">
        <v>2189</v>
      </c>
      <c r="E615">
        <v>52</v>
      </c>
      <c r="F615" t="s">
        <v>2856</v>
      </c>
      <c r="G615" t="s">
        <v>608</v>
      </c>
      <c r="H615" s="157" t="s">
        <v>3447</v>
      </c>
      <c r="I615" s="157" t="s">
        <v>3447</v>
      </c>
      <c r="J615" t="s">
        <v>510</v>
      </c>
      <c r="L615" s="157" t="s">
        <v>2611</v>
      </c>
      <c r="N615">
        <v>0</v>
      </c>
      <c r="O615">
        <v>0</v>
      </c>
      <c r="P615">
        <v>0</v>
      </c>
    </row>
    <row r="616" spans="1:16" x14ac:dyDescent="0.2">
      <c r="A616" t="s">
        <v>3401</v>
      </c>
      <c r="B616">
        <v>40102</v>
      </c>
      <c r="C616" t="s">
        <v>2493</v>
      </c>
      <c r="D616" s="157" t="s">
        <v>2189</v>
      </c>
      <c r="E616">
        <v>53</v>
      </c>
      <c r="F616" t="s">
        <v>3190</v>
      </c>
      <c r="G616" t="s">
        <v>605</v>
      </c>
      <c r="H616" s="157" t="s">
        <v>3448</v>
      </c>
      <c r="I616" s="157" t="s">
        <v>3448</v>
      </c>
      <c r="J616" t="s">
        <v>510</v>
      </c>
      <c r="L616" s="157" t="s">
        <v>2611</v>
      </c>
      <c r="N616">
        <v>0</v>
      </c>
      <c r="O616">
        <v>0</v>
      </c>
      <c r="P616">
        <v>0</v>
      </c>
    </row>
    <row r="617" spans="1:16" x14ac:dyDescent="0.2">
      <c r="A617" t="s">
        <v>3401</v>
      </c>
      <c r="B617">
        <v>40102</v>
      </c>
      <c r="C617" t="s">
        <v>2493</v>
      </c>
      <c r="D617" s="157" t="s">
        <v>2189</v>
      </c>
      <c r="E617">
        <v>54</v>
      </c>
      <c r="F617" t="s">
        <v>3191</v>
      </c>
      <c r="G617" t="s">
        <v>602</v>
      </c>
      <c r="H617" s="157" t="s">
        <v>3449</v>
      </c>
      <c r="I617" s="157" t="s">
        <v>3449</v>
      </c>
      <c r="J617" t="s">
        <v>510</v>
      </c>
      <c r="L617" s="157" t="s">
        <v>2611</v>
      </c>
      <c r="N617">
        <v>0</v>
      </c>
      <c r="O617">
        <v>0</v>
      </c>
      <c r="P617">
        <v>0</v>
      </c>
    </row>
    <row r="618" spans="1:16" x14ac:dyDescent="0.2">
      <c r="A618" t="s">
        <v>3401</v>
      </c>
      <c r="B618">
        <v>40102</v>
      </c>
      <c r="C618" t="s">
        <v>2493</v>
      </c>
      <c r="D618" s="157" t="s">
        <v>2189</v>
      </c>
      <c r="E618">
        <v>55</v>
      </c>
      <c r="F618" t="s">
        <v>3192</v>
      </c>
      <c r="G618" t="s">
        <v>599</v>
      </c>
      <c r="H618" s="157" t="s">
        <v>3450</v>
      </c>
      <c r="I618" s="157" t="s">
        <v>3450</v>
      </c>
      <c r="J618" t="s">
        <v>510</v>
      </c>
      <c r="L618" s="157" t="s">
        <v>2611</v>
      </c>
      <c r="N618">
        <v>0</v>
      </c>
      <c r="O618">
        <v>0</v>
      </c>
      <c r="P618">
        <v>0</v>
      </c>
    </row>
    <row r="619" spans="1:16" x14ac:dyDescent="0.2">
      <c r="A619" t="s">
        <v>3401</v>
      </c>
      <c r="B619">
        <v>40102</v>
      </c>
      <c r="C619" t="s">
        <v>2493</v>
      </c>
      <c r="D619" s="157" t="s">
        <v>2189</v>
      </c>
      <c r="E619">
        <v>56</v>
      </c>
      <c r="F619" t="s">
        <v>2857</v>
      </c>
      <c r="G619" t="s">
        <v>596</v>
      </c>
      <c r="H619" s="157" t="s">
        <v>3451</v>
      </c>
      <c r="I619" s="157" t="s">
        <v>3451</v>
      </c>
      <c r="J619" t="s">
        <v>510</v>
      </c>
      <c r="L619" s="157" t="s">
        <v>2611</v>
      </c>
      <c r="N619">
        <v>0</v>
      </c>
      <c r="O619">
        <v>0</v>
      </c>
      <c r="P619">
        <v>0</v>
      </c>
    </row>
    <row r="620" spans="1:16" x14ac:dyDescent="0.2">
      <c r="A620" t="s">
        <v>3401</v>
      </c>
      <c r="B620">
        <v>40102</v>
      </c>
      <c r="C620" t="s">
        <v>2493</v>
      </c>
      <c r="D620" s="157" t="s">
        <v>2189</v>
      </c>
      <c r="E620">
        <v>57</v>
      </c>
      <c r="F620" t="s">
        <v>3193</v>
      </c>
      <c r="G620" t="s">
        <v>593</v>
      </c>
      <c r="H620" s="157" t="s">
        <v>3452</v>
      </c>
      <c r="I620" s="157" t="s">
        <v>3452</v>
      </c>
      <c r="J620" t="s">
        <v>510</v>
      </c>
      <c r="L620" s="157" t="s">
        <v>2611</v>
      </c>
      <c r="N620">
        <v>0</v>
      </c>
      <c r="O620">
        <v>0</v>
      </c>
      <c r="P620">
        <v>0</v>
      </c>
    </row>
    <row r="621" spans="1:16" x14ac:dyDescent="0.2">
      <c r="A621" t="s">
        <v>3401</v>
      </c>
      <c r="B621">
        <v>40102</v>
      </c>
      <c r="C621" t="s">
        <v>2493</v>
      </c>
      <c r="D621" s="157" t="s">
        <v>2189</v>
      </c>
      <c r="E621">
        <v>58</v>
      </c>
      <c r="F621" t="s">
        <v>3194</v>
      </c>
      <c r="G621" t="s">
        <v>590</v>
      </c>
      <c r="H621" s="157" t="s">
        <v>3453</v>
      </c>
      <c r="I621" s="157" t="s">
        <v>3453</v>
      </c>
      <c r="J621" t="s">
        <v>510</v>
      </c>
      <c r="L621" s="157" t="s">
        <v>2611</v>
      </c>
      <c r="N621">
        <v>0</v>
      </c>
      <c r="O621">
        <v>0</v>
      </c>
      <c r="P621">
        <v>0</v>
      </c>
    </row>
    <row r="622" spans="1:16" x14ac:dyDescent="0.2">
      <c r="A622" t="s">
        <v>3401</v>
      </c>
      <c r="B622">
        <v>40102</v>
      </c>
      <c r="C622" t="s">
        <v>2493</v>
      </c>
      <c r="D622" s="157" t="s">
        <v>2189</v>
      </c>
      <c r="E622">
        <v>59</v>
      </c>
      <c r="F622" t="s">
        <v>3195</v>
      </c>
      <c r="G622" t="s">
        <v>587</v>
      </c>
      <c r="H622" s="157" t="s">
        <v>3454</v>
      </c>
      <c r="I622" s="157" t="s">
        <v>3454</v>
      </c>
      <c r="J622" t="s">
        <v>510</v>
      </c>
      <c r="L622" s="157" t="s">
        <v>2611</v>
      </c>
      <c r="N622">
        <v>0</v>
      </c>
      <c r="O622">
        <v>0</v>
      </c>
      <c r="P622">
        <v>0</v>
      </c>
    </row>
    <row r="623" spans="1:16" x14ac:dyDescent="0.2">
      <c r="A623" t="s">
        <v>3401</v>
      </c>
      <c r="B623">
        <v>40102</v>
      </c>
      <c r="C623" t="s">
        <v>2493</v>
      </c>
      <c r="D623" s="157" t="s">
        <v>2189</v>
      </c>
      <c r="E623">
        <v>60</v>
      </c>
      <c r="F623" t="s">
        <v>3196</v>
      </c>
      <c r="G623" t="s">
        <v>584</v>
      </c>
      <c r="H623" s="157" t="s">
        <v>3455</v>
      </c>
      <c r="I623" s="157" t="s">
        <v>3455</v>
      </c>
      <c r="J623" t="s">
        <v>510</v>
      </c>
      <c r="L623" s="157" t="s">
        <v>2611</v>
      </c>
      <c r="N623">
        <v>0</v>
      </c>
      <c r="O623">
        <v>0</v>
      </c>
      <c r="P623">
        <v>0</v>
      </c>
    </row>
    <row r="624" spans="1:16" x14ac:dyDescent="0.2">
      <c r="A624" t="s">
        <v>3401</v>
      </c>
      <c r="B624">
        <v>40102</v>
      </c>
      <c r="C624" t="s">
        <v>2493</v>
      </c>
      <c r="D624" s="157" t="s">
        <v>2189</v>
      </c>
      <c r="E624">
        <v>61</v>
      </c>
      <c r="F624" t="s">
        <v>3197</v>
      </c>
      <c r="G624" t="s">
        <v>581</v>
      </c>
      <c r="H624" s="157" t="s">
        <v>3456</v>
      </c>
      <c r="I624" s="157" t="s">
        <v>3456</v>
      </c>
      <c r="J624" t="s">
        <v>510</v>
      </c>
      <c r="L624" s="157" t="s">
        <v>2611</v>
      </c>
      <c r="N624">
        <v>0</v>
      </c>
      <c r="O624">
        <v>0</v>
      </c>
      <c r="P624">
        <v>0</v>
      </c>
    </row>
    <row r="625" spans="1:16" x14ac:dyDescent="0.2">
      <c r="A625" t="s">
        <v>3401</v>
      </c>
      <c r="B625">
        <v>40102</v>
      </c>
      <c r="C625" t="s">
        <v>2493</v>
      </c>
      <c r="D625" s="157" t="s">
        <v>2189</v>
      </c>
      <c r="E625">
        <v>62</v>
      </c>
      <c r="F625" t="s">
        <v>3198</v>
      </c>
      <c r="G625" t="s">
        <v>578</v>
      </c>
      <c r="H625" s="157" t="s">
        <v>3457</v>
      </c>
      <c r="I625" s="157" t="s">
        <v>3457</v>
      </c>
      <c r="J625" t="s">
        <v>510</v>
      </c>
      <c r="L625" s="157" t="s">
        <v>2611</v>
      </c>
      <c r="N625">
        <v>0</v>
      </c>
      <c r="O625">
        <v>0</v>
      </c>
      <c r="P625">
        <v>0</v>
      </c>
    </row>
    <row r="626" spans="1:16" x14ac:dyDescent="0.2">
      <c r="A626" t="s">
        <v>3401</v>
      </c>
      <c r="B626">
        <v>40102</v>
      </c>
      <c r="C626" t="s">
        <v>2493</v>
      </c>
      <c r="D626" s="157" t="s">
        <v>2189</v>
      </c>
      <c r="E626">
        <v>63</v>
      </c>
      <c r="F626" t="s">
        <v>3199</v>
      </c>
      <c r="G626" t="s">
        <v>575</v>
      </c>
      <c r="H626" s="157" t="s">
        <v>3458</v>
      </c>
      <c r="I626" s="157" t="s">
        <v>3458</v>
      </c>
      <c r="J626" t="s">
        <v>510</v>
      </c>
      <c r="L626" s="157" t="s">
        <v>2611</v>
      </c>
      <c r="N626">
        <v>0</v>
      </c>
      <c r="O626">
        <v>0</v>
      </c>
      <c r="P626">
        <v>0</v>
      </c>
    </row>
    <row r="627" spans="1:16" x14ac:dyDescent="0.2">
      <c r="A627" t="s">
        <v>3401</v>
      </c>
      <c r="B627">
        <v>40102</v>
      </c>
      <c r="C627" t="s">
        <v>2493</v>
      </c>
      <c r="D627" s="157" t="s">
        <v>2189</v>
      </c>
      <c r="E627">
        <v>64</v>
      </c>
      <c r="F627" t="s">
        <v>3200</v>
      </c>
      <c r="G627" t="s">
        <v>572</v>
      </c>
      <c r="H627" s="157" t="s">
        <v>3459</v>
      </c>
      <c r="I627" s="157" t="s">
        <v>3459</v>
      </c>
      <c r="J627" t="s">
        <v>510</v>
      </c>
      <c r="L627" s="157" t="s">
        <v>2611</v>
      </c>
      <c r="N627">
        <v>0</v>
      </c>
      <c r="O627">
        <v>0</v>
      </c>
      <c r="P627">
        <v>0</v>
      </c>
    </row>
    <row r="628" spans="1:16" x14ac:dyDescent="0.2">
      <c r="A628" t="s">
        <v>3401</v>
      </c>
      <c r="B628">
        <v>40102</v>
      </c>
      <c r="C628" t="s">
        <v>2493</v>
      </c>
      <c r="D628" s="157" t="s">
        <v>2189</v>
      </c>
      <c r="E628">
        <v>65</v>
      </c>
      <c r="F628" t="s">
        <v>3201</v>
      </c>
      <c r="G628" t="s">
        <v>569</v>
      </c>
      <c r="H628" s="157" t="s">
        <v>3460</v>
      </c>
      <c r="I628" s="157" t="s">
        <v>3460</v>
      </c>
      <c r="J628" t="s">
        <v>510</v>
      </c>
      <c r="L628" s="157" t="s">
        <v>2611</v>
      </c>
      <c r="N628">
        <v>0</v>
      </c>
      <c r="O628">
        <v>0</v>
      </c>
      <c r="P628">
        <v>0</v>
      </c>
    </row>
    <row r="629" spans="1:16" x14ac:dyDescent="0.2">
      <c r="A629" t="s">
        <v>3401</v>
      </c>
      <c r="B629">
        <v>40102</v>
      </c>
      <c r="C629" t="s">
        <v>2493</v>
      </c>
      <c r="D629" s="157" t="s">
        <v>2189</v>
      </c>
      <c r="E629">
        <v>66</v>
      </c>
      <c r="F629" t="s">
        <v>3202</v>
      </c>
      <c r="G629" t="s">
        <v>566</v>
      </c>
      <c r="H629" s="157" t="s">
        <v>3461</v>
      </c>
      <c r="I629" s="157" t="s">
        <v>3461</v>
      </c>
      <c r="J629" t="s">
        <v>510</v>
      </c>
      <c r="L629" s="157" t="s">
        <v>2611</v>
      </c>
      <c r="N629">
        <v>0</v>
      </c>
      <c r="O629">
        <v>0</v>
      </c>
      <c r="P629">
        <v>0</v>
      </c>
    </row>
    <row r="630" spans="1:16" x14ac:dyDescent="0.2">
      <c r="A630" t="s">
        <v>3463</v>
      </c>
      <c r="B630">
        <v>40102</v>
      </c>
      <c r="C630" t="s">
        <v>3256</v>
      </c>
      <c r="D630" s="157" t="s">
        <v>3464</v>
      </c>
      <c r="E630">
        <v>67</v>
      </c>
      <c r="F630" t="s">
        <v>3258</v>
      </c>
      <c r="G630" t="s">
        <v>3259</v>
      </c>
      <c r="H630" s="157" t="s">
        <v>3462</v>
      </c>
      <c r="I630" s="157" t="s">
        <v>3465</v>
      </c>
      <c r="J630" t="s">
        <v>3260</v>
      </c>
      <c r="L630" s="157" t="s">
        <v>2611</v>
      </c>
      <c r="N630">
        <v>0</v>
      </c>
      <c r="O630">
        <v>0</v>
      </c>
      <c r="P630">
        <v>0</v>
      </c>
    </row>
    <row r="631" spans="1:16" x14ac:dyDescent="0.2">
      <c r="A631" t="s">
        <v>3401</v>
      </c>
      <c r="B631">
        <v>40102</v>
      </c>
      <c r="C631" t="s">
        <v>2493</v>
      </c>
      <c r="D631" s="157" t="s">
        <v>2189</v>
      </c>
      <c r="E631">
        <v>68</v>
      </c>
      <c r="F631" t="s">
        <v>3204</v>
      </c>
      <c r="G631" t="s">
        <v>560</v>
      </c>
      <c r="H631" s="157" t="s">
        <v>3466</v>
      </c>
      <c r="I631" s="157" t="s">
        <v>3466</v>
      </c>
      <c r="J631" t="s">
        <v>510</v>
      </c>
      <c r="L631" s="157" t="s">
        <v>2611</v>
      </c>
      <c r="N631">
        <v>0</v>
      </c>
      <c r="O631">
        <v>0</v>
      </c>
      <c r="P631">
        <v>0</v>
      </c>
    </row>
    <row r="632" spans="1:16" x14ac:dyDescent="0.2">
      <c r="A632" t="s">
        <v>3401</v>
      </c>
      <c r="B632">
        <v>40102</v>
      </c>
      <c r="C632" t="s">
        <v>2493</v>
      </c>
      <c r="D632" s="157" t="s">
        <v>2189</v>
      </c>
      <c r="E632">
        <v>69</v>
      </c>
      <c r="F632" t="s">
        <v>3205</v>
      </c>
      <c r="G632" t="s">
        <v>557</v>
      </c>
      <c r="H632" s="157" t="s">
        <v>3467</v>
      </c>
      <c r="I632" s="157" t="s">
        <v>3467</v>
      </c>
      <c r="J632" t="s">
        <v>510</v>
      </c>
      <c r="L632" s="157" t="s">
        <v>2611</v>
      </c>
      <c r="N632">
        <v>0</v>
      </c>
      <c r="O632">
        <v>0</v>
      </c>
      <c r="P632">
        <v>0</v>
      </c>
    </row>
    <row r="633" spans="1:16" x14ac:dyDescent="0.2">
      <c r="A633" t="s">
        <v>3401</v>
      </c>
      <c r="B633">
        <v>40102</v>
      </c>
      <c r="C633" t="s">
        <v>2493</v>
      </c>
      <c r="D633" s="157" t="s">
        <v>2189</v>
      </c>
      <c r="E633">
        <v>70</v>
      </c>
      <c r="F633" t="s">
        <v>3206</v>
      </c>
      <c r="G633" t="s">
        <v>554</v>
      </c>
      <c r="H633" s="157" t="s">
        <v>3468</v>
      </c>
      <c r="I633" s="157" t="s">
        <v>3468</v>
      </c>
      <c r="J633" t="s">
        <v>510</v>
      </c>
      <c r="L633" s="157" t="s">
        <v>2611</v>
      </c>
      <c r="N633">
        <v>0</v>
      </c>
      <c r="O633">
        <v>0</v>
      </c>
      <c r="P633">
        <v>0</v>
      </c>
    </row>
    <row r="634" spans="1:16" x14ac:dyDescent="0.2">
      <c r="A634" t="s">
        <v>3401</v>
      </c>
      <c r="B634">
        <v>40102</v>
      </c>
      <c r="C634" t="s">
        <v>2493</v>
      </c>
      <c r="D634" s="157" t="s">
        <v>2189</v>
      </c>
      <c r="E634">
        <v>71</v>
      </c>
      <c r="F634" t="s">
        <v>3207</v>
      </c>
      <c r="G634" t="s">
        <v>551</v>
      </c>
      <c r="H634" s="157" t="s">
        <v>3469</v>
      </c>
      <c r="I634" s="157" t="s">
        <v>3469</v>
      </c>
      <c r="J634" t="s">
        <v>510</v>
      </c>
      <c r="L634" s="157" t="s">
        <v>2611</v>
      </c>
      <c r="N634">
        <v>0</v>
      </c>
      <c r="O634">
        <v>0</v>
      </c>
      <c r="P634">
        <v>0</v>
      </c>
    </row>
    <row r="635" spans="1:16" x14ac:dyDescent="0.2">
      <c r="A635" t="s">
        <v>3401</v>
      </c>
      <c r="B635">
        <v>40102</v>
      </c>
      <c r="C635" t="s">
        <v>2493</v>
      </c>
      <c r="D635" s="157" t="s">
        <v>2189</v>
      </c>
      <c r="E635">
        <v>72</v>
      </c>
      <c r="F635" t="s">
        <v>3208</v>
      </c>
      <c r="G635" t="s">
        <v>548</v>
      </c>
      <c r="H635" s="157" t="s">
        <v>3470</v>
      </c>
      <c r="I635" s="157" t="s">
        <v>3470</v>
      </c>
      <c r="J635" t="s">
        <v>510</v>
      </c>
      <c r="L635" s="157" t="s">
        <v>2611</v>
      </c>
      <c r="N635">
        <v>0</v>
      </c>
      <c r="O635">
        <v>0</v>
      </c>
      <c r="P635">
        <v>0</v>
      </c>
    </row>
    <row r="636" spans="1:16" x14ac:dyDescent="0.2">
      <c r="A636" t="s">
        <v>3401</v>
      </c>
      <c r="B636">
        <v>40102</v>
      </c>
      <c r="C636" t="s">
        <v>2493</v>
      </c>
      <c r="D636" s="157" t="s">
        <v>2189</v>
      </c>
      <c r="E636">
        <v>73</v>
      </c>
      <c r="F636" t="s">
        <v>3209</v>
      </c>
      <c r="G636" t="s">
        <v>545</v>
      </c>
      <c r="H636" s="157" t="s">
        <v>3471</v>
      </c>
      <c r="I636" s="157" t="s">
        <v>3471</v>
      </c>
      <c r="J636" t="s">
        <v>510</v>
      </c>
      <c r="L636" s="157" t="s">
        <v>2611</v>
      </c>
      <c r="N636">
        <v>0</v>
      </c>
      <c r="O636">
        <v>0</v>
      </c>
      <c r="P636">
        <v>0</v>
      </c>
    </row>
    <row r="637" spans="1:16" x14ac:dyDescent="0.2">
      <c r="A637" t="s">
        <v>3401</v>
      </c>
      <c r="B637">
        <v>40102</v>
      </c>
      <c r="C637" t="s">
        <v>2493</v>
      </c>
      <c r="D637" s="157" t="s">
        <v>2189</v>
      </c>
      <c r="E637">
        <v>74</v>
      </c>
      <c r="F637" t="s">
        <v>3210</v>
      </c>
      <c r="G637" t="s">
        <v>542</v>
      </c>
      <c r="H637" s="157" t="s">
        <v>3073</v>
      </c>
      <c r="I637" s="157" t="s">
        <v>3073</v>
      </c>
      <c r="J637" t="s">
        <v>510</v>
      </c>
      <c r="L637" s="157" t="s">
        <v>2611</v>
      </c>
      <c r="N637">
        <v>0</v>
      </c>
      <c r="O637">
        <v>0</v>
      </c>
      <c r="P637">
        <v>0</v>
      </c>
    </row>
    <row r="638" spans="1:16" x14ac:dyDescent="0.2">
      <c r="A638" t="s">
        <v>3401</v>
      </c>
      <c r="B638">
        <v>40102</v>
      </c>
      <c r="C638" t="s">
        <v>2493</v>
      </c>
      <c r="D638" s="157" t="s">
        <v>2189</v>
      </c>
      <c r="E638">
        <v>75</v>
      </c>
      <c r="F638" t="s">
        <v>3211</v>
      </c>
      <c r="G638" t="s">
        <v>539</v>
      </c>
      <c r="H638" s="157" t="s">
        <v>3472</v>
      </c>
      <c r="I638" s="157" t="s">
        <v>3472</v>
      </c>
      <c r="J638" t="s">
        <v>510</v>
      </c>
      <c r="L638" s="157" t="s">
        <v>2611</v>
      </c>
      <c r="N638">
        <v>0</v>
      </c>
      <c r="O638">
        <v>0</v>
      </c>
      <c r="P638">
        <v>0</v>
      </c>
    </row>
    <row r="639" spans="1:16" x14ac:dyDescent="0.2">
      <c r="A639" t="s">
        <v>3401</v>
      </c>
      <c r="B639">
        <v>40102</v>
      </c>
      <c r="C639" t="s">
        <v>2493</v>
      </c>
      <c r="D639" s="157" t="s">
        <v>2189</v>
      </c>
      <c r="E639">
        <v>76</v>
      </c>
      <c r="F639" t="s">
        <v>3212</v>
      </c>
      <c r="G639" t="s">
        <v>536</v>
      </c>
      <c r="H639" s="157" t="s">
        <v>3473</v>
      </c>
      <c r="I639" s="157" t="s">
        <v>3473</v>
      </c>
      <c r="J639" t="s">
        <v>510</v>
      </c>
      <c r="L639" s="157" t="s">
        <v>2611</v>
      </c>
      <c r="N639">
        <v>0</v>
      </c>
      <c r="O639">
        <v>0</v>
      </c>
      <c r="P639">
        <v>0</v>
      </c>
    </row>
    <row r="640" spans="1:16" x14ac:dyDescent="0.2">
      <c r="A640" t="s">
        <v>3401</v>
      </c>
      <c r="B640">
        <v>40102</v>
      </c>
      <c r="C640" t="s">
        <v>2493</v>
      </c>
      <c r="D640" s="157" t="s">
        <v>2189</v>
      </c>
      <c r="E640">
        <v>77</v>
      </c>
      <c r="F640" t="s">
        <v>3213</v>
      </c>
      <c r="G640" t="s">
        <v>533</v>
      </c>
      <c r="H640" s="157" t="s">
        <v>3474</v>
      </c>
      <c r="I640" s="157" t="s">
        <v>3474</v>
      </c>
      <c r="J640" t="s">
        <v>510</v>
      </c>
      <c r="L640" s="157" t="s">
        <v>2611</v>
      </c>
      <c r="N640">
        <v>0</v>
      </c>
      <c r="O640">
        <v>0</v>
      </c>
      <c r="P640">
        <v>0</v>
      </c>
    </row>
    <row r="641" spans="1:16" x14ac:dyDescent="0.2">
      <c r="A641" t="s">
        <v>3401</v>
      </c>
      <c r="B641">
        <v>40102</v>
      </c>
      <c r="C641" t="s">
        <v>2493</v>
      </c>
      <c r="D641" s="157" t="s">
        <v>2189</v>
      </c>
      <c r="E641">
        <v>78</v>
      </c>
      <c r="F641" t="s">
        <v>3214</v>
      </c>
      <c r="G641" t="s">
        <v>531</v>
      </c>
      <c r="H641" s="157" t="s">
        <v>3475</v>
      </c>
      <c r="I641" s="157" t="s">
        <v>3475</v>
      </c>
      <c r="J641" t="s">
        <v>510</v>
      </c>
      <c r="L641" s="157" t="s">
        <v>2611</v>
      </c>
      <c r="N641">
        <v>0</v>
      </c>
      <c r="O641">
        <v>0</v>
      </c>
      <c r="P641">
        <v>0</v>
      </c>
    </row>
    <row r="642" spans="1:16" x14ac:dyDescent="0.2">
      <c r="A642" t="s">
        <v>3401</v>
      </c>
      <c r="B642">
        <v>40102</v>
      </c>
      <c r="C642" t="s">
        <v>2493</v>
      </c>
      <c r="D642" s="157" t="s">
        <v>2189</v>
      </c>
      <c r="E642">
        <v>79</v>
      </c>
      <c r="F642" t="s">
        <v>3215</v>
      </c>
      <c r="G642" t="s">
        <v>528</v>
      </c>
      <c r="H642" s="157" t="s">
        <v>3476</v>
      </c>
      <c r="I642" s="157" t="s">
        <v>3476</v>
      </c>
      <c r="J642" t="s">
        <v>510</v>
      </c>
      <c r="L642" s="157" t="s">
        <v>2611</v>
      </c>
      <c r="N642">
        <v>0</v>
      </c>
      <c r="O642">
        <v>0</v>
      </c>
      <c r="P642">
        <v>0</v>
      </c>
    </row>
    <row r="643" spans="1:16" x14ac:dyDescent="0.2">
      <c r="A643" t="s">
        <v>3401</v>
      </c>
      <c r="B643">
        <v>40102</v>
      </c>
      <c r="C643" t="s">
        <v>2493</v>
      </c>
      <c r="D643" s="157" t="s">
        <v>2189</v>
      </c>
      <c r="E643">
        <v>80</v>
      </c>
      <c r="F643" t="s">
        <v>3216</v>
      </c>
      <c r="G643" t="s">
        <v>525</v>
      </c>
      <c r="H643" s="157" t="s">
        <v>3477</v>
      </c>
      <c r="I643" s="157" t="s">
        <v>3477</v>
      </c>
      <c r="J643" t="s">
        <v>510</v>
      </c>
      <c r="L643" s="157" t="s">
        <v>2611</v>
      </c>
      <c r="N643">
        <v>0</v>
      </c>
      <c r="O643">
        <v>0</v>
      </c>
      <c r="P643">
        <v>0</v>
      </c>
    </row>
    <row r="644" spans="1:16" x14ac:dyDescent="0.2">
      <c r="A644" t="s">
        <v>3401</v>
      </c>
      <c r="B644">
        <v>40102</v>
      </c>
      <c r="C644" t="s">
        <v>2493</v>
      </c>
      <c r="D644" s="157" t="s">
        <v>2189</v>
      </c>
      <c r="E644">
        <v>81</v>
      </c>
      <c r="F644" t="s">
        <v>3217</v>
      </c>
      <c r="G644" t="s">
        <v>522</v>
      </c>
      <c r="H644" s="157" t="s">
        <v>3478</v>
      </c>
      <c r="I644" s="157" t="s">
        <v>3478</v>
      </c>
      <c r="J644" t="s">
        <v>510</v>
      </c>
      <c r="L644" s="157" t="s">
        <v>2611</v>
      </c>
      <c r="N644">
        <v>0</v>
      </c>
      <c r="O644">
        <v>0</v>
      </c>
      <c r="P644">
        <v>0</v>
      </c>
    </row>
    <row r="645" spans="1:16" x14ac:dyDescent="0.2">
      <c r="A645" t="s">
        <v>3401</v>
      </c>
      <c r="B645">
        <v>40102</v>
      </c>
      <c r="C645" t="s">
        <v>2493</v>
      </c>
      <c r="D645" s="157" t="s">
        <v>2189</v>
      </c>
      <c r="E645">
        <v>82</v>
      </c>
      <c r="F645" t="s">
        <v>3218</v>
      </c>
      <c r="G645" t="s">
        <v>519</v>
      </c>
      <c r="H645" s="157" t="s">
        <v>3479</v>
      </c>
      <c r="I645" s="157" t="s">
        <v>3479</v>
      </c>
      <c r="J645" t="s">
        <v>510</v>
      </c>
      <c r="L645" s="157" t="s">
        <v>2611</v>
      </c>
      <c r="N645">
        <v>0</v>
      </c>
      <c r="O645">
        <v>0</v>
      </c>
      <c r="P645">
        <v>0</v>
      </c>
    </row>
    <row r="646" spans="1:16" x14ac:dyDescent="0.2">
      <c r="A646" t="s">
        <v>3401</v>
      </c>
      <c r="B646">
        <v>40102</v>
      </c>
      <c r="C646" t="s">
        <v>2493</v>
      </c>
      <c r="D646" s="157" t="s">
        <v>2189</v>
      </c>
      <c r="E646">
        <v>83</v>
      </c>
      <c r="F646" t="s">
        <v>3219</v>
      </c>
      <c r="G646" t="s">
        <v>516</v>
      </c>
      <c r="H646" s="157" t="s">
        <v>3480</v>
      </c>
      <c r="I646" s="157" t="s">
        <v>3480</v>
      </c>
      <c r="J646" t="s">
        <v>510</v>
      </c>
      <c r="L646" s="157" t="s">
        <v>2611</v>
      </c>
      <c r="N646">
        <v>0</v>
      </c>
      <c r="O646">
        <v>0</v>
      </c>
      <c r="P646">
        <v>0</v>
      </c>
    </row>
    <row r="647" spans="1:16" x14ac:dyDescent="0.2">
      <c r="A647" t="s">
        <v>3401</v>
      </c>
      <c r="B647">
        <v>40102</v>
      </c>
      <c r="C647" t="s">
        <v>2493</v>
      </c>
      <c r="D647" s="157" t="s">
        <v>2189</v>
      </c>
      <c r="E647">
        <v>84</v>
      </c>
      <c r="F647" t="s">
        <v>3220</v>
      </c>
      <c r="G647" t="s">
        <v>513</v>
      </c>
      <c r="H647" s="157" t="s">
        <v>3481</v>
      </c>
      <c r="I647" s="157" t="s">
        <v>3481</v>
      </c>
      <c r="J647" t="s">
        <v>510</v>
      </c>
      <c r="L647" s="157" t="s">
        <v>2611</v>
      </c>
      <c r="N647">
        <v>0</v>
      </c>
      <c r="O647">
        <v>0</v>
      </c>
      <c r="P647">
        <v>0</v>
      </c>
    </row>
    <row r="648" spans="1:16" x14ac:dyDescent="0.2">
      <c r="A648" t="s">
        <v>3401</v>
      </c>
      <c r="B648">
        <v>40102</v>
      </c>
      <c r="C648" t="s">
        <v>2493</v>
      </c>
      <c r="D648" s="157" t="s">
        <v>2189</v>
      </c>
      <c r="E648">
        <v>85</v>
      </c>
      <c r="F648" t="s">
        <v>3221</v>
      </c>
      <c r="G648" t="s">
        <v>510</v>
      </c>
      <c r="H648" s="157" t="s">
        <v>3482</v>
      </c>
      <c r="I648" s="157" t="s">
        <v>3482</v>
      </c>
      <c r="J648" t="s">
        <v>510</v>
      </c>
      <c r="L648" s="157" t="s">
        <v>2611</v>
      </c>
      <c r="N648">
        <v>1</v>
      </c>
      <c r="O648">
        <v>0</v>
      </c>
      <c r="P648">
        <v>2</v>
      </c>
    </row>
    <row r="649" spans="1:16" x14ac:dyDescent="0.2">
      <c r="A649" t="s">
        <v>3483</v>
      </c>
      <c r="B649">
        <v>40102</v>
      </c>
      <c r="C649" t="s">
        <v>2493</v>
      </c>
      <c r="D649" s="157" t="s">
        <v>2268</v>
      </c>
      <c r="E649">
        <v>1</v>
      </c>
      <c r="F649" t="s">
        <v>2841</v>
      </c>
      <c r="G649" t="s">
        <v>252</v>
      </c>
      <c r="H649" s="157" t="s">
        <v>3484</v>
      </c>
      <c r="I649" s="157" t="s">
        <v>3484</v>
      </c>
      <c r="J649" t="s">
        <v>510</v>
      </c>
      <c r="L649" s="157" t="s">
        <v>2611</v>
      </c>
      <c r="N649">
        <v>0</v>
      </c>
      <c r="O649">
        <v>1</v>
      </c>
      <c r="P649">
        <v>1</v>
      </c>
    </row>
    <row r="650" spans="1:16" x14ac:dyDescent="0.2">
      <c r="A650" t="s">
        <v>3483</v>
      </c>
      <c r="B650">
        <v>40102</v>
      </c>
      <c r="C650" t="s">
        <v>2493</v>
      </c>
      <c r="D650" s="157" t="s">
        <v>2268</v>
      </c>
      <c r="E650">
        <v>2</v>
      </c>
      <c r="F650" t="s">
        <v>3160</v>
      </c>
      <c r="G650" t="s">
        <v>249</v>
      </c>
      <c r="H650" s="157" t="s">
        <v>3485</v>
      </c>
      <c r="I650" s="157" t="s">
        <v>3485</v>
      </c>
      <c r="J650" t="s">
        <v>510</v>
      </c>
      <c r="L650" s="157" t="s">
        <v>2611</v>
      </c>
      <c r="N650">
        <v>0</v>
      </c>
      <c r="O650">
        <v>0</v>
      </c>
      <c r="P650">
        <v>0</v>
      </c>
    </row>
    <row r="651" spans="1:16" x14ac:dyDescent="0.2">
      <c r="A651" t="s">
        <v>3483</v>
      </c>
      <c r="B651">
        <v>40102</v>
      </c>
      <c r="C651" t="s">
        <v>2493</v>
      </c>
      <c r="D651" s="157" t="s">
        <v>2268</v>
      </c>
      <c r="E651">
        <v>3</v>
      </c>
      <c r="F651" t="s">
        <v>3161</v>
      </c>
      <c r="G651" t="s">
        <v>246</v>
      </c>
      <c r="H651" s="157" t="s">
        <v>3486</v>
      </c>
      <c r="I651" s="157" t="s">
        <v>3486</v>
      </c>
      <c r="J651" t="s">
        <v>510</v>
      </c>
      <c r="L651" s="157" t="s">
        <v>2611</v>
      </c>
      <c r="N651">
        <v>0</v>
      </c>
      <c r="O651">
        <v>0</v>
      </c>
      <c r="P651">
        <v>0</v>
      </c>
    </row>
    <row r="652" spans="1:16" x14ac:dyDescent="0.2">
      <c r="A652" t="s">
        <v>3483</v>
      </c>
      <c r="B652">
        <v>40102</v>
      </c>
      <c r="C652" t="s">
        <v>2493</v>
      </c>
      <c r="D652" s="157" t="s">
        <v>2268</v>
      </c>
      <c r="E652">
        <v>4</v>
      </c>
      <c r="F652" t="s">
        <v>3162</v>
      </c>
      <c r="G652" t="s">
        <v>243</v>
      </c>
      <c r="H652" s="157" t="s">
        <v>3487</v>
      </c>
      <c r="I652" s="157" t="s">
        <v>3487</v>
      </c>
      <c r="J652" t="s">
        <v>510</v>
      </c>
      <c r="L652" s="157" t="s">
        <v>2611</v>
      </c>
      <c r="N652">
        <v>0</v>
      </c>
      <c r="O652">
        <v>0</v>
      </c>
      <c r="P652">
        <v>0</v>
      </c>
    </row>
    <row r="653" spans="1:16" x14ac:dyDescent="0.2">
      <c r="A653" t="s">
        <v>3483</v>
      </c>
      <c r="B653">
        <v>40102</v>
      </c>
      <c r="C653" t="s">
        <v>2493</v>
      </c>
      <c r="D653" s="157" t="s">
        <v>2268</v>
      </c>
      <c r="E653">
        <v>5</v>
      </c>
      <c r="F653" t="s">
        <v>2842</v>
      </c>
      <c r="G653" t="s">
        <v>706</v>
      </c>
      <c r="H653" s="157" t="s">
        <v>3488</v>
      </c>
      <c r="I653" s="157" t="s">
        <v>3488</v>
      </c>
      <c r="J653" t="s">
        <v>510</v>
      </c>
      <c r="L653" s="157" t="s">
        <v>2611</v>
      </c>
      <c r="N653">
        <v>0</v>
      </c>
      <c r="O653">
        <v>0</v>
      </c>
      <c r="P653">
        <v>0</v>
      </c>
    </row>
    <row r="654" spans="1:16" x14ac:dyDescent="0.2">
      <c r="A654" t="s">
        <v>3483</v>
      </c>
      <c r="B654">
        <v>40102</v>
      </c>
      <c r="C654" t="s">
        <v>2493</v>
      </c>
      <c r="D654" s="157" t="s">
        <v>2268</v>
      </c>
      <c r="E654">
        <v>6</v>
      </c>
      <c r="F654" t="s">
        <v>3163</v>
      </c>
      <c r="G654" t="s">
        <v>703</v>
      </c>
      <c r="H654" s="157" t="s">
        <v>3098</v>
      </c>
      <c r="I654" s="157" t="s">
        <v>3098</v>
      </c>
      <c r="J654" t="s">
        <v>510</v>
      </c>
      <c r="L654" s="157" t="s">
        <v>2611</v>
      </c>
      <c r="N654">
        <v>0</v>
      </c>
      <c r="O654">
        <v>0</v>
      </c>
      <c r="P654">
        <v>0</v>
      </c>
    </row>
    <row r="655" spans="1:16" x14ac:dyDescent="0.2">
      <c r="A655" t="s">
        <v>3483</v>
      </c>
      <c r="B655">
        <v>40102</v>
      </c>
      <c r="C655" t="s">
        <v>2493</v>
      </c>
      <c r="D655" s="157" t="s">
        <v>2268</v>
      </c>
      <c r="E655">
        <v>7</v>
      </c>
      <c r="F655" t="s">
        <v>3164</v>
      </c>
      <c r="G655" t="s">
        <v>700</v>
      </c>
      <c r="H655" s="157" t="s">
        <v>3489</v>
      </c>
      <c r="I655" s="157" t="s">
        <v>3489</v>
      </c>
      <c r="J655" t="s">
        <v>510</v>
      </c>
      <c r="L655" s="157" t="s">
        <v>2611</v>
      </c>
      <c r="N655">
        <v>0</v>
      </c>
      <c r="O655">
        <v>0</v>
      </c>
      <c r="P655">
        <v>0</v>
      </c>
    </row>
    <row r="656" spans="1:16" x14ac:dyDescent="0.2">
      <c r="A656" t="s">
        <v>3483</v>
      </c>
      <c r="B656">
        <v>40102</v>
      </c>
      <c r="C656" t="s">
        <v>2493</v>
      </c>
      <c r="D656" s="157" t="s">
        <v>2268</v>
      </c>
      <c r="E656">
        <v>8</v>
      </c>
      <c r="F656" t="s">
        <v>2843</v>
      </c>
      <c r="G656" t="s">
        <v>465</v>
      </c>
      <c r="H656" s="157" t="s">
        <v>3490</v>
      </c>
      <c r="I656" s="157" t="s">
        <v>3490</v>
      </c>
      <c r="J656" t="s">
        <v>510</v>
      </c>
      <c r="L656" s="157" t="s">
        <v>2611</v>
      </c>
      <c r="N656">
        <v>0</v>
      </c>
      <c r="O656">
        <v>0</v>
      </c>
      <c r="P656">
        <v>0</v>
      </c>
    </row>
    <row r="657" spans="1:16" x14ac:dyDescent="0.2">
      <c r="A657" t="s">
        <v>3483</v>
      </c>
      <c r="B657">
        <v>40102</v>
      </c>
      <c r="C657" t="s">
        <v>2493</v>
      </c>
      <c r="D657" s="157" t="s">
        <v>2268</v>
      </c>
      <c r="E657">
        <v>9</v>
      </c>
      <c r="F657" t="s">
        <v>3165</v>
      </c>
      <c r="G657" t="s">
        <v>467</v>
      </c>
      <c r="H657" s="157" t="s">
        <v>3099</v>
      </c>
      <c r="I657" s="157" t="s">
        <v>3099</v>
      </c>
      <c r="J657" t="s">
        <v>510</v>
      </c>
      <c r="L657" s="157" t="s">
        <v>2611</v>
      </c>
      <c r="N657">
        <v>0</v>
      </c>
      <c r="O657">
        <v>0</v>
      </c>
      <c r="P657">
        <v>0</v>
      </c>
    </row>
    <row r="658" spans="1:16" x14ac:dyDescent="0.2">
      <c r="A658" t="s">
        <v>3483</v>
      </c>
      <c r="B658">
        <v>40102</v>
      </c>
      <c r="C658" t="s">
        <v>2493</v>
      </c>
      <c r="D658" s="157" t="s">
        <v>2268</v>
      </c>
      <c r="E658">
        <v>10</v>
      </c>
      <c r="F658" t="s">
        <v>3166</v>
      </c>
      <c r="G658" t="s">
        <v>469</v>
      </c>
      <c r="H658" s="157" t="s">
        <v>3099</v>
      </c>
      <c r="I658" s="157" t="s">
        <v>3099</v>
      </c>
      <c r="J658" t="s">
        <v>510</v>
      </c>
      <c r="L658" s="157" t="s">
        <v>2611</v>
      </c>
      <c r="N658">
        <v>0</v>
      </c>
      <c r="O658">
        <v>0</v>
      </c>
      <c r="P658">
        <v>0</v>
      </c>
    </row>
    <row r="659" spans="1:16" x14ac:dyDescent="0.2">
      <c r="A659" t="s">
        <v>3483</v>
      </c>
      <c r="B659">
        <v>40102</v>
      </c>
      <c r="C659" t="s">
        <v>2493</v>
      </c>
      <c r="D659" s="157" t="s">
        <v>2268</v>
      </c>
      <c r="E659">
        <v>11</v>
      </c>
      <c r="F659" t="s">
        <v>2844</v>
      </c>
      <c r="G659" t="s">
        <v>237</v>
      </c>
      <c r="H659" s="157" t="s">
        <v>3100</v>
      </c>
      <c r="I659" s="157" t="s">
        <v>3100</v>
      </c>
      <c r="J659" t="s">
        <v>510</v>
      </c>
      <c r="L659" s="157" t="s">
        <v>2611</v>
      </c>
      <c r="N659">
        <v>0</v>
      </c>
      <c r="O659">
        <v>0</v>
      </c>
      <c r="P659">
        <v>0</v>
      </c>
    </row>
    <row r="660" spans="1:16" x14ac:dyDescent="0.2">
      <c r="A660" t="s">
        <v>3483</v>
      </c>
      <c r="B660">
        <v>40102</v>
      </c>
      <c r="C660" t="s">
        <v>2493</v>
      </c>
      <c r="D660" s="157" t="s">
        <v>2268</v>
      </c>
      <c r="E660">
        <v>12</v>
      </c>
      <c r="F660" t="s">
        <v>3167</v>
      </c>
      <c r="G660" t="s">
        <v>234</v>
      </c>
      <c r="H660" s="157" t="s">
        <v>3491</v>
      </c>
      <c r="I660" s="157" t="s">
        <v>3491</v>
      </c>
      <c r="J660" t="s">
        <v>510</v>
      </c>
      <c r="L660" s="157" t="s">
        <v>2611</v>
      </c>
      <c r="N660">
        <v>0</v>
      </c>
      <c r="O660">
        <v>0</v>
      </c>
      <c r="P660">
        <v>0</v>
      </c>
    </row>
    <row r="661" spans="1:16" x14ac:dyDescent="0.2">
      <c r="A661" t="s">
        <v>3483</v>
      </c>
      <c r="B661">
        <v>40102</v>
      </c>
      <c r="C661" t="s">
        <v>2493</v>
      </c>
      <c r="D661" s="157" t="s">
        <v>2268</v>
      </c>
      <c r="E661">
        <v>13</v>
      </c>
      <c r="F661" t="s">
        <v>2845</v>
      </c>
      <c r="G661" t="s">
        <v>231</v>
      </c>
      <c r="H661" s="157" t="s">
        <v>3101</v>
      </c>
      <c r="I661" s="157" t="s">
        <v>3101</v>
      </c>
      <c r="J661" t="s">
        <v>510</v>
      </c>
      <c r="L661" s="157" t="s">
        <v>2611</v>
      </c>
      <c r="N661">
        <v>0</v>
      </c>
      <c r="O661">
        <v>0</v>
      </c>
      <c r="P661">
        <v>0</v>
      </c>
    </row>
    <row r="662" spans="1:16" x14ac:dyDescent="0.2">
      <c r="A662" t="s">
        <v>3483</v>
      </c>
      <c r="B662">
        <v>40102</v>
      </c>
      <c r="C662" t="s">
        <v>2493</v>
      </c>
      <c r="D662" s="157" t="s">
        <v>2268</v>
      </c>
      <c r="E662">
        <v>14</v>
      </c>
      <c r="F662" t="s">
        <v>2915</v>
      </c>
      <c r="G662" t="s">
        <v>692</v>
      </c>
      <c r="H662" s="157" t="s">
        <v>3103</v>
      </c>
      <c r="I662" s="157" t="s">
        <v>3103</v>
      </c>
      <c r="J662" t="s">
        <v>510</v>
      </c>
      <c r="L662" s="157" t="s">
        <v>2611</v>
      </c>
      <c r="N662">
        <v>0</v>
      </c>
      <c r="O662">
        <v>0</v>
      </c>
      <c r="P662">
        <v>0</v>
      </c>
    </row>
    <row r="663" spans="1:16" x14ac:dyDescent="0.2">
      <c r="A663" t="s">
        <v>3483</v>
      </c>
      <c r="B663">
        <v>40102</v>
      </c>
      <c r="C663" t="s">
        <v>2493</v>
      </c>
      <c r="D663" s="157" t="s">
        <v>2268</v>
      </c>
      <c r="E663">
        <v>15</v>
      </c>
      <c r="F663" t="s">
        <v>2916</v>
      </c>
      <c r="G663" t="s">
        <v>695</v>
      </c>
      <c r="H663" s="157" t="s">
        <v>3492</v>
      </c>
      <c r="I663" s="157" t="s">
        <v>3492</v>
      </c>
      <c r="J663" t="s">
        <v>510</v>
      </c>
      <c r="L663" s="157" t="s">
        <v>2611</v>
      </c>
      <c r="N663">
        <v>0</v>
      </c>
      <c r="O663">
        <v>0</v>
      </c>
      <c r="P663">
        <v>0</v>
      </c>
    </row>
    <row r="664" spans="1:16" x14ac:dyDescent="0.2">
      <c r="A664" t="s">
        <v>3483</v>
      </c>
      <c r="B664">
        <v>40102</v>
      </c>
      <c r="C664" t="s">
        <v>2493</v>
      </c>
      <c r="D664" s="157" t="s">
        <v>2268</v>
      </c>
      <c r="E664">
        <v>16</v>
      </c>
      <c r="F664" t="s">
        <v>2917</v>
      </c>
      <c r="G664" t="s">
        <v>697</v>
      </c>
      <c r="H664" s="157" t="s">
        <v>3104</v>
      </c>
      <c r="I664" s="157" t="s">
        <v>3104</v>
      </c>
      <c r="J664" t="s">
        <v>510</v>
      </c>
      <c r="L664" s="157" t="s">
        <v>2611</v>
      </c>
      <c r="N664">
        <v>0</v>
      </c>
      <c r="O664">
        <v>0</v>
      </c>
      <c r="P664">
        <v>0</v>
      </c>
    </row>
    <row r="665" spans="1:16" x14ac:dyDescent="0.2">
      <c r="A665" t="s">
        <v>3483</v>
      </c>
      <c r="B665">
        <v>40102</v>
      </c>
      <c r="C665" t="s">
        <v>2493</v>
      </c>
      <c r="D665" s="157" t="s">
        <v>2268</v>
      </c>
      <c r="E665">
        <v>17</v>
      </c>
      <c r="F665" t="s">
        <v>2918</v>
      </c>
      <c r="G665" t="s">
        <v>695</v>
      </c>
      <c r="H665" s="157" t="s">
        <v>3493</v>
      </c>
      <c r="I665" s="157" t="s">
        <v>3493</v>
      </c>
      <c r="J665" t="s">
        <v>510</v>
      </c>
      <c r="L665" s="157" t="s">
        <v>2611</v>
      </c>
      <c r="N665">
        <v>0</v>
      </c>
      <c r="O665">
        <v>0</v>
      </c>
      <c r="P665">
        <v>0</v>
      </c>
    </row>
    <row r="666" spans="1:16" x14ac:dyDescent="0.2">
      <c r="A666" t="s">
        <v>3483</v>
      </c>
      <c r="B666">
        <v>40102</v>
      </c>
      <c r="C666" t="s">
        <v>2493</v>
      </c>
      <c r="D666" s="157" t="s">
        <v>2268</v>
      </c>
      <c r="E666">
        <v>18</v>
      </c>
      <c r="F666" t="s">
        <v>2919</v>
      </c>
      <c r="G666" t="s">
        <v>692</v>
      </c>
      <c r="H666" s="157" t="s">
        <v>3105</v>
      </c>
      <c r="I666" s="157" t="s">
        <v>3105</v>
      </c>
      <c r="J666" t="s">
        <v>510</v>
      </c>
      <c r="L666" s="157" t="s">
        <v>2611</v>
      </c>
      <c r="N666">
        <v>0</v>
      </c>
      <c r="O666">
        <v>0</v>
      </c>
      <c r="P666">
        <v>0</v>
      </c>
    </row>
    <row r="667" spans="1:16" x14ac:dyDescent="0.2">
      <c r="A667" t="s">
        <v>3483</v>
      </c>
      <c r="B667">
        <v>40102</v>
      </c>
      <c r="C667" t="s">
        <v>2493</v>
      </c>
      <c r="D667" s="157" t="s">
        <v>2268</v>
      </c>
      <c r="E667">
        <v>19</v>
      </c>
      <c r="F667" t="s">
        <v>2846</v>
      </c>
      <c r="G667" t="s">
        <v>228</v>
      </c>
      <c r="H667" s="157" t="s">
        <v>3494</v>
      </c>
      <c r="I667" s="157" t="s">
        <v>3494</v>
      </c>
      <c r="J667" t="s">
        <v>510</v>
      </c>
      <c r="L667" s="157" t="s">
        <v>2611</v>
      </c>
      <c r="N667">
        <v>0</v>
      </c>
      <c r="O667">
        <v>0</v>
      </c>
      <c r="P667">
        <v>0</v>
      </c>
    </row>
    <row r="668" spans="1:16" x14ac:dyDescent="0.2">
      <c r="A668" t="s">
        <v>3483</v>
      </c>
      <c r="B668">
        <v>40102</v>
      </c>
      <c r="C668" t="s">
        <v>2493</v>
      </c>
      <c r="D668" s="157" t="s">
        <v>2268</v>
      </c>
      <c r="E668">
        <v>20</v>
      </c>
      <c r="F668" t="s">
        <v>3168</v>
      </c>
      <c r="G668" t="s">
        <v>225</v>
      </c>
      <c r="H668" s="157" t="s">
        <v>3495</v>
      </c>
      <c r="I668" s="157" t="s">
        <v>3495</v>
      </c>
      <c r="J668" t="s">
        <v>510</v>
      </c>
      <c r="L668" s="157" t="s">
        <v>2611</v>
      </c>
      <c r="N668">
        <v>0</v>
      </c>
      <c r="O668">
        <v>0</v>
      </c>
      <c r="P668">
        <v>0</v>
      </c>
    </row>
    <row r="669" spans="1:16" x14ac:dyDescent="0.2">
      <c r="A669" t="s">
        <v>3483</v>
      </c>
      <c r="B669">
        <v>40102</v>
      </c>
      <c r="C669" t="s">
        <v>2493</v>
      </c>
      <c r="D669" s="157" t="s">
        <v>2268</v>
      </c>
      <c r="E669">
        <v>21</v>
      </c>
      <c r="F669" t="s">
        <v>2847</v>
      </c>
      <c r="G669" t="s">
        <v>222</v>
      </c>
      <c r="H669" s="157" t="s">
        <v>3496</v>
      </c>
      <c r="I669" s="157" t="s">
        <v>3496</v>
      </c>
      <c r="J669" t="s">
        <v>510</v>
      </c>
      <c r="L669" s="157" t="s">
        <v>2611</v>
      </c>
      <c r="N669">
        <v>0</v>
      </c>
      <c r="O669">
        <v>0</v>
      </c>
      <c r="P669">
        <v>0</v>
      </c>
    </row>
    <row r="670" spans="1:16" x14ac:dyDescent="0.2">
      <c r="A670" t="s">
        <v>3483</v>
      </c>
      <c r="B670">
        <v>40102</v>
      </c>
      <c r="C670" t="s">
        <v>2493</v>
      </c>
      <c r="D670" s="157" t="s">
        <v>2268</v>
      </c>
      <c r="E670">
        <v>22</v>
      </c>
      <c r="F670" t="s">
        <v>3169</v>
      </c>
      <c r="G670" t="s">
        <v>219</v>
      </c>
      <c r="H670" s="157" t="s">
        <v>3497</v>
      </c>
      <c r="I670" s="157" t="s">
        <v>3497</v>
      </c>
      <c r="J670" t="s">
        <v>510</v>
      </c>
      <c r="L670" s="157" t="s">
        <v>2611</v>
      </c>
      <c r="N670">
        <v>0</v>
      </c>
      <c r="O670">
        <v>0</v>
      </c>
      <c r="P670">
        <v>0</v>
      </c>
    </row>
    <row r="671" spans="1:16" x14ac:dyDescent="0.2">
      <c r="A671" t="s">
        <v>3483</v>
      </c>
      <c r="B671">
        <v>40102</v>
      </c>
      <c r="C671" t="s">
        <v>2493</v>
      </c>
      <c r="D671" s="157" t="s">
        <v>2268</v>
      </c>
      <c r="E671">
        <v>23</v>
      </c>
      <c r="F671" t="s">
        <v>3170</v>
      </c>
      <c r="G671" t="s">
        <v>219</v>
      </c>
      <c r="H671" s="157" t="s">
        <v>3498</v>
      </c>
      <c r="I671" s="157" t="s">
        <v>3498</v>
      </c>
      <c r="J671" t="s">
        <v>510</v>
      </c>
      <c r="L671" s="157" t="s">
        <v>2611</v>
      </c>
      <c r="N671">
        <v>0</v>
      </c>
      <c r="O671">
        <v>0</v>
      </c>
      <c r="P671">
        <v>0</v>
      </c>
    </row>
    <row r="672" spans="1:16" x14ac:dyDescent="0.2">
      <c r="A672" t="s">
        <v>3483</v>
      </c>
      <c r="B672">
        <v>40102</v>
      </c>
      <c r="C672" t="s">
        <v>2493</v>
      </c>
      <c r="D672" s="157" t="s">
        <v>2268</v>
      </c>
      <c r="E672">
        <v>24</v>
      </c>
      <c r="F672" t="s">
        <v>3171</v>
      </c>
      <c r="G672" t="s">
        <v>787</v>
      </c>
      <c r="H672" s="157" t="s">
        <v>3106</v>
      </c>
      <c r="I672" s="157" t="s">
        <v>3106</v>
      </c>
      <c r="J672" t="s">
        <v>510</v>
      </c>
      <c r="L672" s="157" t="s">
        <v>2611</v>
      </c>
      <c r="N672">
        <v>0</v>
      </c>
      <c r="O672">
        <v>0</v>
      </c>
      <c r="P672">
        <v>0</v>
      </c>
    </row>
    <row r="673" spans="1:16" x14ac:dyDescent="0.2">
      <c r="A673" t="s">
        <v>3483</v>
      </c>
      <c r="B673">
        <v>40102</v>
      </c>
      <c r="C673" t="s">
        <v>2493</v>
      </c>
      <c r="D673" s="157" t="s">
        <v>2268</v>
      </c>
      <c r="E673">
        <v>25</v>
      </c>
      <c r="F673" t="s">
        <v>2848</v>
      </c>
      <c r="G673" t="s">
        <v>689</v>
      </c>
      <c r="H673" s="157" t="s">
        <v>3499</v>
      </c>
      <c r="I673" s="157" t="s">
        <v>3499</v>
      </c>
      <c r="J673" t="s">
        <v>510</v>
      </c>
      <c r="L673" s="157" t="s">
        <v>2611</v>
      </c>
      <c r="N673">
        <v>0</v>
      </c>
      <c r="O673">
        <v>0</v>
      </c>
      <c r="P673">
        <v>0</v>
      </c>
    </row>
    <row r="674" spans="1:16" x14ac:dyDescent="0.2">
      <c r="A674" t="s">
        <v>3483</v>
      </c>
      <c r="B674">
        <v>40102</v>
      </c>
      <c r="C674" t="s">
        <v>2493</v>
      </c>
      <c r="D674" s="157" t="s">
        <v>2268</v>
      </c>
      <c r="E674">
        <v>26</v>
      </c>
      <c r="F674" t="s">
        <v>3172</v>
      </c>
      <c r="G674" t="s">
        <v>686</v>
      </c>
      <c r="H674" s="157" t="s">
        <v>3500</v>
      </c>
      <c r="I674" s="157" t="s">
        <v>3500</v>
      </c>
      <c r="J674" t="s">
        <v>510</v>
      </c>
      <c r="L674" s="157" t="s">
        <v>2611</v>
      </c>
      <c r="N674">
        <v>0</v>
      </c>
      <c r="O674">
        <v>0</v>
      </c>
      <c r="P674">
        <v>0</v>
      </c>
    </row>
    <row r="675" spans="1:16" x14ac:dyDescent="0.2">
      <c r="A675" t="s">
        <v>3483</v>
      </c>
      <c r="B675">
        <v>40102</v>
      </c>
      <c r="C675" t="s">
        <v>2493</v>
      </c>
      <c r="D675" s="157" t="s">
        <v>2268</v>
      </c>
      <c r="E675">
        <v>27</v>
      </c>
      <c r="F675" t="s">
        <v>3173</v>
      </c>
      <c r="G675" t="s">
        <v>683</v>
      </c>
      <c r="H675" s="157" t="s">
        <v>3107</v>
      </c>
      <c r="I675" s="157" t="s">
        <v>3107</v>
      </c>
      <c r="J675" t="s">
        <v>510</v>
      </c>
      <c r="L675" s="157" t="s">
        <v>2611</v>
      </c>
      <c r="N675">
        <v>0</v>
      </c>
      <c r="O675">
        <v>0</v>
      </c>
      <c r="P675">
        <v>0</v>
      </c>
    </row>
    <row r="676" spans="1:16" x14ac:dyDescent="0.2">
      <c r="A676" t="s">
        <v>3483</v>
      </c>
      <c r="B676">
        <v>40102</v>
      </c>
      <c r="C676" t="s">
        <v>2493</v>
      </c>
      <c r="D676" s="157" t="s">
        <v>2268</v>
      </c>
      <c r="E676">
        <v>28</v>
      </c>
      <c r="F676" t="s">
        <v>2849</v>
      </c>
      <c r="G676" t="s">
        <v>680</v>
      </c>
      <c r="H676" s="157" t="s">
        <v>3501</v>
      </c>
      <c r="I676" s="157" t="s">
        <v>3501</v>
      </c>
      <c r="J676" t="s">
        <v>510</v>
      </c>
      <c r="L676" s="157" t="s">
        <v>2611</v>
      </c>
      <c r="N676">
        <v>0</v>
      </c>
      <c r="O676">
        <v>0</v>
      </c>
      <c r="P676">
        <v>0</v>
      </c>
    </row>
    <row r="677" spans="1:16" x14ac:dyDescent="0.2">
      <c r="A677" t="s">
        <v>3483</v>
      </c>
      <c r="B677">
        <v>40102</v>
      </c>
      <c r="C677" t="s">
        <v>2493</v>
      </c>
      <c r="D677" s="157" t="s">
        <v>2268</v>
      </c>
      <c r="E677">
        <v>29</v>
      </c>
      <c r="F677" t="s">
        <v>3174</v>
      </c>
      <c r="G677" t="s">
        <v>677</v>
      </c>
      <c r="H677" s="157" t="s">
        <v>3502</v>
      </c>
      <c r="I677" s="157" t="s">
        <v>3502</v>
      </c>
      <c r="J677" t="s">
        <v>510</v>
      </c>
      <c r="L677" s="157" t="s">
        <v>2611</v>
      </c>
      <c r="N677">
        <v>0</v>
      </c>
      <c r="O677">
        <v>0</v>
      </c>
      <c r="P677">
        <v>0</v>
      </c>
    </row>
    <row r="678" spans="1:16" x14ac:dyDescent="0.2">
      <c r="A678" t="s">
        <v>3483</v>
      </c>
      <c r="B678">
        <v>40102</v>
      </c>
      <c r="C678" t="s">
        <v>2493</v>
      </c>
      <c r="D678" s="157" t="s">
        <v>2268</v>
      </c>
      <c r="E678">
        <v>30</v>
      </c>
      <c r="F678" t="s">
        <v>3175</v>
      </c>
      <c r="G678" t="s">
        <v>674</v>
      </c>
      <c r="H678" s="157" t="s">
        <v>3108</v>
      </c>
      <c r="I678" s="157" t="s">
        <v>3108</v>
      </c>
      <c r="J678" t="s">
        <v>510</v>
      </c>
      <c r="L678" s="157" t="s">
        <v>2611</v>
      </c>
      <c r="N678">
        <v>0</v>
      </c>
      <c r="O678">
        <v>0</v>
      </c>
      <c r="P678">
        <v>0</v>
      </c>
    </row>
    <row r="679" spans="1:16" x14ac:dyDescent="0.2">
      <c r="A679" t="s">
        <v>3483</v>
      </c>
      <c r="B679">
        <v>40102</v>
      </c>
      <c r="C679" t="s">
        <v>2493</v>
      </c>
      <c r="D679" s="157" t="s">
        <v>2268</v>
      </c>
      <c r="E679">
        <v>31</v>
      </c>
      <c r="F679" t="s">
        <v>3176</v>
      </c>
      <c r="G679" t="s">
        <v>671</v>
      </c>
      <c r="H679" s="157" t="s">
        <v>3503</v>
      </c>
      <c r="I679" s="157" t="s">
        <v>3503</v>
      </c>
      <c r="J679" t="s">
        <v>510</v>
      </c>
      <c r="L679" s="157" t="s">
        <v>2611</v>
      </c>
      <c r="N679">
        <v>0</v>
      </c>
      <c r="O679">
        <v>0</v>
      </c>
      <c r="P679">
        <v>0</v>
      </c>
    </row>
    <row r="680" spans="1:16" x14ac:dyDescent="0.2">
      <c r="A680" t="s">
        <v>3483</v>
      </c>
      <c r="B680">
        <v>40102</v>
      </c>
      <c r="C680" t="s">
        <v>2493</v>
      </c>
      <c r="D680" s="157" t="s">
        <v>2268</v>
      </c>
      <c r="E680">
        <v>32</v>
      </c>
      <c r="F680" t="s">
        <v>2850</v>
      </c>
      <c r="G680" t="s">
        <v>668</v>
      </c>
      <c r="H680" s="157" t="s">
        <v>3109</v>
      </c>
      <c r="I680" s="157" t="s">
        <v>3109</v>
      </c>
      <c r="J680" t="s">
        <v>510</v>
      </c>
      <c r="L680" s="157" t="s">
        <v>2611</v>
      </c>
      <c r="N680">
        <v>0</v>
      </c>
      <c r="O680">
        <v>0</v>
      </c>
      <c r="P680">
        <v>0</v>
      </c>
    </row>
    <row r="681" spans="1:16" x14ac:dyDescent="0.2">
      <c r="A681" t="s">
        <v>3483</v>
      </c>
      <c r="B681">
        <v>40102</v>
      </c>
      <c r="C681" t="s">
        <v>2493</v>
      </c>
      <c r="D681" s="157" t="s">
        <v>2268</v>
      </c>
      <c r="E681">
        <v>33</v>
      </c>
      <c r="F681" t="s">
        <v>3177</v>
      </c>
      <c r="G681" t="s">
        <v>665</v>
      </c>
      <c r="H681" s="157" t="s">
        <v>3111</v>
      </c>
      <c r="I681" s="157" t="s">
        <v>3111</v>
      </c>
      <c r="J681" t="s">
        <v>510</v>
      </c>
      <c r="L681" s="157" t="s">
        <v>2611</v>
      </c>
      <c r="N681">
        <v>0</v>
      </c>
      <c r="O681">
        <v>0</v>
      </c>
      <c r="P681">
        <v>0</v>
      </c>
    </row>
    <row r="682" spans="1:16" x14ac:dyDescent="0.2">
      <c r="A682" t="s">
        <v>3483</v>
      </c>
      <c r="B682">
        <v>40102</v>
      </c>
      <c r="C682" t="s">
        <v>2493</v>
      </c>
      <c r="D682" s="157" t="s">
        <v>2268</v>
      </c>
      <c r="E682">
        <v>34</v>
      </c>
      <c r="F682" t="s">
        <v>3178</v>
      </c>
      <c r="G682" t="s">
        <v>662</v>
      </c>
      <c r="H682" s="157" t="s">
        <v>3112</v>
      </c>
      <c r="I682" s="157" t="s">
        <v>3112</v>
      </c>
      <c r="J682" t="s">
        <v>510</v>
      </c>
      <c r="L682" s="157" t="s">
        <v>2611</v>
      </c>
      <c r="N682">
        <v>0</v>
      </c>
      <c r="O682">
        <v>0</v>
      </c>
      <c r="P682">
        <v>0</v>
      </c>
    </row>
    <row r="683" spans="1:16" x14ac:dyDescent="0.2">
      <c r="A683" t="s">
        <v>3483</v>
      </c>
      <c r="B683">
        <v>40102</v>
      </c>
      <c r="C683" t="s">
        <v>2493</v>
      </c>
      <c r="D683" s="157" t="s">
        <v>2268</v>
      </c>
      <c r="E683">
        <v>35</v>
      </c>
      <c r="F683" t="s">
        <v>3179</v>
      </c>
      <c r="G683" t="s">
        <v>659</v>
      </c>
      <c r="H683" s="157" t="s">
        <v>3114</v>
      </c>
      <c r="I683" s="157" t="s">
        <v>3114</v>
      </c>
      <c r="J683" t="s">
        <v>510</v>
      </c>
      <c r="L683" s="157" t="s">
        <v>2611</v>
      </c>
      <c r="N683">
        <v>0</v>
      </c>
      <c r="O683">
        <v>0</v>
      </c>
      <c r="P683">
        <v>0</v>
      </c>
    </row>
    <row r="684" spans="1:16" x14ac:dyDescent="0.2">
      <c r="A684" t="s">
        <v>3483</v>
      </c>
      <c r="B684">
        <v>40102</v>
      </c>
      <c r="C684" t="s">
        <v>2493</v>
      </c>
      <c r="D684" s="157" t="s">
        <v>2268</v>
      </c>
      <c r="E684">
        <v>36</v>
      </c>
      <c r="F684" t="s">
        <v>3180</v>
      </c>
      <c r="G684" t="s">
        <v>656</v>
      </c>
      <c r="H684" s="157" t="s">
        <v>3504</v>
      </c>
      <c r="I684" s="157" t="s">
        <v>3504</v>
      </c>
      <c r="J684" t="s">
        <v>510</v>
      </c>
      <c r="L684" s="157" t="s">
        <v>2611</v>
      </c>
      <c r="N684">
        <v>0</v>
      </c>
      <c r="O684">
        <v>0</v>
      </c>
      <c r="P684">
        <v>0</v>
      </c>
    </row>
    <row r="685" spans="1:16" x14ac:dyDescent="0.2">
      <c r="A685" t="s">
        <v>3483</v>
      </c>
      <c r="B685">
        <v>40102</v>
      </c>
      <c r="C685" t="s">
        <v>2493</v>
      </c>
      <c r="D685" s="157" t="s">
        <v>2268</v>
      </c>
      <c r="E685">
        <v>37</v>
      </c>
      <c r="F685" t="s">
        <v>3181</v>
      </c>
      <c r="G685" t="s">
        <v>653</v>
      </c>
      <c r="H685" s="157" t="s">
        <v>3505</v>
      </c>
      <c r="I685" s="157" t="s">
        <v>3505</v>
      </c>
      <c r="J685" t="s">
        <v>510</v>
      </c>
      <c r="L685" s="157" t="s">
        <v>2611</v>
      </c>
      <c r="N685">
        <v>0</v>
      </c>
      <c r="O685">
        <v>0</v>
      </c>
      <c r="P685">
        <v>0</v>
      </c>
    </row>
    <row r="686" spans="1:16" x14ac:dyDescent="0.2">
      <c r="A686" t="s">
        <v>3483</v>
      </c>
      <c r="B686">
        <v>40102</v>
      </c>
      <c r="C686" t="s">
        <v>2493</v>
      </c>
      <c r="D686" s="157" t="s">
        <v>2268</v>
      </c>
      <c r="E686">
        <v>38</v>
      </c>
      <c r="F686" t="s">
        <v>3182</v>
      </c>
      <c r="G686" t="s">
        <v>650</v>
      </c>
      <c r="H686" s="157" t="s">
        <v>3116</v>
      </c>
      <c r="I686" s="157" t="s">
        <v>3116</v>
      </c>
      <c r="J686" t="s">
        <v>510</v>
      </c>
      <c r="L686" s="157" t="s">
        <v>2611</v>
      </c>
      <c r="N686">
        <v>0</v>
      </c>
      <c r="O686">
        <v>0</v>
      </c>
      <c r="P686">
        <v>0</v>
      </c>
    </row>
    <row r="687" spans="1:16" x14ac:dyDescent="0.2">
      <c r="A687" t="s">
        <v>3483</v>
      </c>
      <c r="B687">
        <v>40102</v>
      </c>
      <c r="C687" t="s">
        <v>2493</v>
      </c>
      <c r="D687" s="157" t="s">
        <v>2268</v>
      </c>
      <c r="E687">
        <v>39</v>
      </c>
      <c r="F687" t="s">
        <v>3183</v>
      </c>
      <c r="G687" t="s">
        <v>647</v>
      </c>
      <c r="H687" s="157" t="s">
        <v>3116</v>
      </c>
      <c r="I687" s="157" t="s">
        <v>3116</v>
      </c>
      <c r="J687" t="s">
        <v>510</v>
      </c>
      <c r="L687" s="157" t="s">
        <v>2611</v>
      </c>
      <c r="N687">
        <v>0</v>
      </c>
      <c r="O687">
        <v>0</v>
      </c>
      <c r="P687">
        <v>0</v>
      </c>
    </row>
    <row r="688" spans="1:16" x14ac:dyDescent="0.2">
      <c r="A688" t="s">
        <v>3483</v>
      </c>
      <c r="B688">
        <v>40102</v>
      </c>
      <c r="C688" t="s">
        <v>2493</v>
      </c>
      <c r="D688" s="157" t="s">
        <v>2268</v>
      </c>
      <c r="E688">
        <v>40</v>
      </c>
      <c r="F688" t="s">
        <v>3184</v>
      </c>
      <c r="G688" t="s">
        <v>644</v>
      </c>
      <c r="H688" s="157" t="s">
        <v>3506</v>
      </c>
      <c r="I688" s="157" t="s">
        <v>3506</v>
      </c>
      <c r="J688" t="s">
        <v>510</v>
      </c>
      <c r="L688" s="157" t="s">
        <v>2611</v>
      </c>
      <c r="N688">
        <v>0</v>
      </c>
      <c r="O688">
        <v>0</v>
      </c>
      <c r="P688">
        <v>0</v>
      </c>
    </row>
    <row r="689" spans="1:16" x14ac:dyDescent="0.2">
      <c r="A689" t="s">
        <v>3483</v>
      </c>
      <c r="B689">
        <v>40102</v>
      </c>
      <c r="C689" t="s">
        <v>2493</v>
      </c>
      <c r="D689" s="157" t="s">
        <v>2268</v>
      </c>
      <c r="E689">
        <v>41</v>
      </c>
      <c r="F689" t="s">
        <v>3185</v>
      </c>
      <c r="G689" t="s">
        <v>641</v>
      </c>
      <c r="H689" s="157" t="s">
        <v>3117</v>
      </c>
      <c r="I689" s="157" t="s">
        <v>3117</v>
      </c>
      <c r="J689" t="s">
        <v>510</v>
      </c>
      <c r="L689" s="157" t="s">
        <v>2611</v>
      </c>
      <c r="N689">
        <v>0</v>
      </c>
      <c r="O689">
        <v>0</v>
      </c>
      <c r="P689">
        <v>0</v>
      </c>
    </row>
    <row r="690" spans="1:16" x14ac:dyDescent="0.2">
      <c r="A690" t="s">
        <v>3483</v>
      </c>
      <c r="B690">
        <v>40102</v>
      </c>
      <c r="C690" t="s">
        <v>2493</v>
      </c>
      <c r="D690" s="157" t="s">
        <v>2268</v>
      </c>
      <c r="E690">
        <v>42</v>
      </c>
      <c r="F690" t="s">
        <v>3186</v>
      </c>
      <c r="G690" t="s">
        <v>638</v>
      </c>
      <c r="H690" s="157" t="s">
        <v>3118</v>
      </c>
      <c r="I690" s="157" t="s">
        <v>3118</v>
      </c>
      <c r="J690" t="s">
        <v>510</v>
      </c>
      <c r="L690" s="157" t="s">
        <v>2611</v>
      </c>
      <c r="N690">
        <v>0</v>
      </c>
      <c r="O690">
        <v>0</v>
      </c>
      <c r="P690">
        <v>0</v>
      </c>
    </row>
    <row r="691" spans="1:16" x14ac:dyDescent="0.2">
      <c r="A691" t="s">
        <v>3483</v>
      </c>
      <c r="B691">
        <v>40102</v>
      </c>
      <c r="C691" t="s">
        <v>2493</v>
      </c>
      <c r="D691" s="157" t="s">
        <v>2268</v>
      </c>
      <c r="E691">
        <v>43</v>
      </c>
      <c r="F691" t="s">
        <v>2852</v>
      </c>
      <c r="G691" t="s">
        <v>635</v>
      </c>
      <c r="H691" s="157" t="s">
        <v>3507</v>
      </c>
      <c r="I691" s="157" t="s">
        <v>3507</v>
      </c>
      <c r="J691" t="s">
        <v>510</v>
      </c>
      <c r="L691" s="157" t="s">
        <v>2611</v>
      </c>
      <c r="N691">
        <v>0</v>
      </c>
      <c r="O691">
        <v>0</v>
      </c>
      <c r="P691">
        <v>0</v>
      </c>
    </row>
    <row r="692" spans="1:16" x14ac:dyDescent="0.2">
      <c r="A692" t="s">
        <v>3483</v>
      </c>
      <c r="B692">
        <v>40102</v>
      </c>
      <c r="C692" t="s">
        <v>2493</v>
      </c>
      <c r="D692" s="157" t="s">
        <v>2268</v>
      </c>
      <c r="E692">
        <v>44</v>
      </c>
      <c r="F692" t="s">
        <v>3187</v>
      </c>
      <c r="G692" t="s">
        <v>987</v>
      </c>
      <c r="H692" s="157" t="s">
        <v>3508</v>
      </c>
      <c r="I692" s="157" t="s">
        <v>3508</v>
      </c>
      <c r="J692" t="s">
        <v>510</v>
      </c>
      <c r="L692" s="157" t="s">
        <v>2611</v>
      </c>
      <c r="N692">
        <v>0</v>
      </c>
      <c r="O692">
        <v>0</v>
      </c>
      <c r="P692">
        <v>0</v>
      </c>
    </row>
    <row r="693" spans="1:16" x14ac:dyDescent="0.2">
      <c r="A693" t="s">
        <v>3483</v>
      </c>
      <c r="B693">
        <v>40102</v>
      </c>
      <c r="C693" t="s">
        <v>2493</v>
      </c>
      <c r="D693" s="157" t="s">
        <v>2268</v>
      </c>
      <c r="E693">
        <v>45</v>
      </c>
      <c r="F693" t="s">
        <v>2853</v>
      </c>
      <c r="G693" t="s">
        <v>629</v>
      </c>
      <c r="H693" s="157" t="s">
        <v>3509</v>
      </c>
      <c r="I693" s="157" t="s">
        <v>3509</v>
      </c>
      <c r="J693" t="s">
        <v>510</v>
      </c>
      <c r="L693" s="157" t="s">
        <v>2611</v>
      </c>
      <c r="N693">
        <v>0</v>
      </c>
      <c r="O693">
        <v>0</v>
      </c>
      <c r="P693">
        <v>0</v>
      </c>
    </row>
    <row r="694" spans="1:16" x14ac:dyDescent="0.2">
      <c r="A694" t="s">
        <v>3483</v>
      </c>
      <c r="B694">
        <v>40102</v>
      </c>
      <c r="C694" t="s">
        <v>2493</v>
      </c>
      <c r="D694" s="157" t="s">
        <v>2268</v>
      </c>
      <c r="E694">
        <v>46</v>
      </c>
      <c r="F694" t="s">
        <v>2854</v>
      </c>
      <c r="G694" t="s">
        <v>620</v>
      </c>
      <c r="H694" s="157" t="s">
        <v>3510</v>
      </c>
      <c r="I694" s="157" t="s">
        <v>3510</v>
      </c>
      <c r="J694" t="s">
        <v>510</v>
      </c>
      <c r="L694" s="157" t="s">
        <v>2611</v>
      </c>
      <c r="N694">
        <v>0</v>
      </c>
      <c r="O694">
        <v>0</v>
      </c>
      <c r="P694">
        <v>0</v>
      </c>
    </row>
    <row r="695" spans="1:16" x14ac:dyDescent="0.2">
      <c r="A695" t="s">
        <v>3483</v>
      </c>
      <c r="B695">
        <v>40102</v>
      </c>
      <c r="C695" t="s">
        <v>2493</v>
      </c>
      <c r="D695" s="157" t="s">
        <v>2268</v>
      </c>
      <c r="E695">
        <v>47</v>
      </c>
      <c r="F695" t="s">
        <v>2920</v>
      </c>
      <c r="G695" t="s">
        <v>623</v>
      </c>
      <c r="H695" s="157" t="s">
        <v>3511</v>
      </c>
      <c r="I695" s="157" t="s">
        <v>3511</v>
      </c>
      <c r="J695" t="s">
        <v>510</v>
      </c>
      <c r="L695" s="157" t="s">
        <v>2611</v>
      </c>
      <c r="N695">
        <v>0</v>
      </c>
      <c r="O695">
        <v>0</v>
      </c>
      <c r="P695">
        <v>0</v>
      </c>
    </row>
    <row r="696" spans="1:16" x14ac:dyDescent="0.2">
      <c r="A696" t="s">
        <v>3483</v>
      </c>
      <c r="B696">
        <v>40102</v>
      </c>
      <c r="C696" t="s">
        <v>2493</v>
      </c>
      <c r="D696" s="157" t="s">
        <v>2268</v>
      </c>
      <c r="E696">
        <v>48</v>
      </c>
      <c r="F696" t="s">
        <v>3400</v>
      </c>
      <c r="G696" t="s">
        <v>626</v>
      </c>
      <c r="H696" s="157" t="s">
        <v>3512</v>
      </c>
      <c r="I696" s="157" t="s">
        <v>3512</v>
      </c>
      <c r="J696" t="s">
        <v>510</v>
      </c>
      <c r="L696" s="157" t="s">
        <v>2611</v>
      </c>
      <c r="N696">
        <v>0</v>
      </c>
      <c r="O696">
        <v>0</v>
      </c>
      <c r="P696">
        <v>0</v>
      </c>
    </row>
    <row r="697" spans="1:16" x14ac:dyDescent="0.2">
      <c r="A697" t="s">
        <v>3483</v>
      </c>
      <c r="B697">
        <v>40102</v>
      </c>
      <c r="C697" t="s">
        <v>2493</v>
      </c>
      <c r="D697" s="157" t="s">
        <v>2268</v>
      </c>
      <c r="E697">
        <v>49</v>
      </c>
      <c r="F697" t="s">
        <v>2855</v>
      </c>
      <c r="G697" t="s">
        <v>617</v>
      </c>
      <c r="H697" s="157" t="s">
        <v>3513</v>
      </c>
      <c r="I697" s="157" t="s">
        <v>3513</v>
      </c>
      <c r="J697" t="s">
        <v>510</v>
      </c>
      <c r="L697" s="157" t="s">
        <v>2611</v>
      </c>
      <c r="N697">
        <v>0</v>
      </c>
      <c r="O697">
        <v>0</v>
      </c>
      <c r="P697">
        <v>0</v>
      </c>
    </row>
    <row r="698" spans="1:16" x14ac:dyDescent="0.2">
      <c r="A698" t="s">
        <v>3483</v>
      </c>
      <c r="B698">
        <v>40102</v>
      </c>
      <c r="C698" t="s">
        <v>2493</v>
      </c>
      <c r="D698" s="157" t="s">
        <v>2268</v>
      </c>
      <c r="E698">
        <v>50</v>
      </c>
      <c r="F698" t="s">
        <v>3188</v>
      </c>
      <c r="G698" t="s">
        <v>614</v>
      </c>
      <c r="H698" s="157" t="s">
        <v>3514</v>
      </c>
      <c r="I698" s="157" t="s">
        <v>3514</v>
      </c>
      <c r="J698" t="s">
        <v>510</v>
      </c>
      <c r="L698" s="157" t="s">
        <v>2611</v>
      </c>
      <c r="N698">
        <v>0</v>
      </c>
      <c r="O698">
        <v>0</v>
      </c>
      <c r="P698">
        <v>0</v>
      </c>
    </row>
    <row r="699" spans="1:16" x14ac:dyDescent="0.2">
      <c r="A699" t="s">
        <v>3483</v>
      </c>
      <c r="B699">
        <v>40102</v>
      </c>
      <c r="C699" t="s">
        <v>2493</v>
      </c>
      <c r="D699" s="157" t="s">
        <v>2268</v>
      </c>
      <c r="E699">
        <v>51</v>
      </c>
      <c r="F699" t="s">
        <v>3189</v>
      </c>
      <c r="G699" t="s">
        <v>611</v>
      </c>
      <c r="H699" s="157" t="s">
        <v>3515</v>
      </c>
      <c r="I699" s="157" t="s">
        <v>3515</v>
      </c>
      <c r="J699" t="s">
        <v>510</v>
      </c>
      <c r="L699" s="157" t="s">
        <v>2611</v>
      </c>
      <c r="N699">
        <v>0</v>
      </c>
      <c r="O699">
        <v>0</v>
      </c>
      <c r="P699">
        <v>0</v>
      </c>
    </row>
    <row r="700" spans="1:16" x14ac:dyDescent="0.2">
      <c r="A700" t="s">
        <v>3483</v>
      </c>
      <c r="B700">
        <v>40102</v>
      </c>
      <c r="C700" t="s">
        <v>2493</v>
      </c>
      <c r="D700" s="157" t="s">
        <v>2268</v>
      </c>
      <c r="E700">
        <v>52</v>
      </c>
      <c r="F700" t="s">
        <v>2856</v>
      </c>
      <c r="G700" t="s">
        <v>608</v>
      </c>
      <c r="H700" s="157" t="s">
        <v>3516</v>
      </c>
      <c r="I700" s="157" t="s">
        <v>3516</v>
      </c>
      <c r="J700" t="s">
        <v>510</v>
      </c>
      <c r="L700" s="157" t="s">
        <v>2611</v>
      </c>
      <c r="N700">
        <v>0</v>
      </c>
      <c r="O700">
        <v>0</v>
      </c>
      <c r="P700">
        <v>0</v>
      </c>
    </row>
    <row r="701" spans="1:16" x14ac:dyDescent="0.2">
      <c r="A701" t="s">
        <v>3483</v>
      </c>
      <c r="B701">
        <v>40102</v>
      </c>
      <c r="C701" t="s">
        <v>2493</v>
      </c>
      <c r="D701" s="157" t="s">
        <v>2268</v>
      </c>
      <c r="E701">
        <v>53</v>
      </c>
      <c r="F701" t="s">
        <v>3190</v>
      </c>
      <c r="G701" t="s">
        <v>605</v>
      </c>
      <c r="H701" s="157" t="s">
        <v>3517</v>
      </c>
      <c r="I701" s="157" t="s">
        <v>3517</v>
      </c>
      <c r="J701" t="s">
        <v>510</v>
      </c>
      <c r="L701" s="157" t="s">
        <v>2611</v>
      </c>
      <c r="N701">
        <v>0</v>
      </c>
      <c r="O701">
        <v>0</v>
      </c>
      <c r="P701">
        <v>0</v>
      </c>
    </row>
    <row r="702" spans="1:16" x14ac:dyDescent="0.2">
      <c r="A702" t="s">
        <v>3483</v>
      </c>
      <c r="B702">
        <v>40102</v>
      </c>
      <c r="C702" t="s">
        <v>2493</v>
      </c>
      <c r="D702" s="157" t="s">
        <v>2268</v>
      </c>
      <c r="E702">
        <v>54</v>
      </c>
      <c r="F702" t="s">
        <v>3191</v>
      </c>
      <c r="G702" t="s">
        <v>602</v>
      </c>
      <c r="H702" s="157" t="s">
        <v>3518</v>
      </c>
      <c r="I702" s="157" t="s">
        <v>3518</v>
      </c>
      <c r="J702" t="s">
        <v>510</v>
      </c>
      <c r="L702" s="157" t="s">
        <v>2611</v>
      </c>
      <c r="N702">
        <v>0</v>
      </c>
      <c r="O702">
        <v>0</v>
      </c>
      <c r="P702">
        <v>0</v>
      </c>
    </row>
    <row r="703" spans="1:16" x14ac:dyDescent="0.2">
      <c r="A703" t="s">
        <v>3483</v>
      </c>
      <c r="B703">
        <v>40102</v>
      </c>
      <c r="C703" t="s">
        <v>2493</v>
      </c>
      <c r="D703" s="157" t="s">
        <v>2268</v>
      </c>
      <c r="E703">
        <v>55</v>
      </c>
      <c r="F703" t="s">
        <v>3192</v>
      </c>
      <c r="G703" t="s">
        <v>599</v>
      </c>
      <c r="H703" s="157" t="s">
        <v>3519</v>
      </c>
      <c r="I703" s="157" t="s">
        <v>3519</v>
      </c>
      <c r="J703" t="s">
        <v>510</v>
      </c>
      <c r="L703" s="157" t="s">
        <v>2611</v>
      </c>
      <c r="N703">
        <v>0</v>
      </c>
      <c r="O703">
        <v>0</v>
      </c>
      <c r="P703">
        <v>0</v>
      </c>
    </row>
    <row r="704" spans="1:16" x14ac:dyDescent="0.2">
      <c r="A704" t="s">
        <v>3483</v>
      </c>
      <c r="B704">
        <v>40102</v>
      </c>
      <c r="C704" t="s">
        <v>2493</v>
      </c>
      <c r="D704" s="157" t="s">
        <v>2268</v>
      </c>
      <c r="E704">
        <v>56</v>
      </c>
      <c r="F704" t="s">
        <v>2857</v>
      </c>
      <c r="G704" t="s">
        <v>596</v>
      </c>
      <c r="H704" s="157" t="s">
        <v>3520</v>
      </c>
      <c r="I704" s="157" t="s">
        <v>3520</v>
      </c>
      <c r="J704" t="s">
        <v>510</v>
      </c>
      <c r="L704" s="157" t="s">
        <v>2611</v>
      </c>
      <c r="N704">
        <v>0</v>
      </c>
      <c r="O704">
        <v>0</v>
      </c>
      <c r="P704">
        <v>0</v>
      </c>
    </row>
    <row r="705" spans="1:16" x14ac:dyDescent="0.2">
      <c r="A705" t="s">
        <v>3483</v>
      </c>
      <c r="B705">
        <v>40102</v>
      </c>
      <c r="C705" t="s">
        <v>2493</v>
      </c>
      <c r="D705" s="157" t="s">
        <v>2268</v>
      </c>
      <c r="E705">
        <v>57</v>
      </c>
      <c r="F705" t="s">
        <v>3193</v>
      </c>
      <c r="G705" t="s">
        <v>593</v>
      </c>
      <c r="H705" s="157" t="s">
        <v>3521</v>
      </c>
      <c r="I705" s="157" t="s">
        <v>3521</v>
      </c>
      <c r="J705" t="s">
        <v>510</v>
      </c>
      <c r="L705" s="157" t="s">
        <v>2611</v>
      </c>
      <c r="N705">
        <v>0</v>
      </c>
      <c r="O705">
        <v>0</v>
      </c>
      <c r="P705">
        <v>0</v>
      </c>
    </row>
    <row r="706" spans="1:16" x14ac:dyDescent="0.2">
      <c r="A706" t="s">
        <v>3483</v>
      </c>
      <c r="B706">
        <v>40102</v>
      </c>
      <c r="C706" t="s">
        <v>2493</v>
      </c>
      <c r="D706" s="157" t="s">
        <v>2268</v>
      </c>
      <c r="E706">
        <v>58</v>
      </c>
      <c r="F706" t="s">
        <v>3194</v>
      </c>
      <c r="G706" t="s">
        <v>590</v>
      </c>
      <c r="H706" s="157" t="s">
        <v>3522</v>
      </c>
      <c r="I706" s="157" t="s">
        <v>3522</v>
      </c>
      <c r="J706" t="s">
        <v>510</v>
      </c>
      <c r="L706" s="157" t="s">
        <v>2611</v>
      </c>
      <c r="N706">
        <v>0</v>
      </c>
      <c r="O706">
        <v>0</v>
      </c>
      <c r="P706">
        <v>0</v>
      </c>
    </row>
    <row r="707" spans="1:16" x14ac:dyDescent="0.2">
      <c r="A707" t="s">
        <v>3483</v>
      </c>
      <c r="B707">
        <v>40102</v>
      </c>
      <c r="C707" t="s">
        <v>2493</v>
      </c>
      <c r="D707" s="157" t="s">
        <v>2268</v>
      </c>
      <c r="E707">
        <v>59</v>
      </c>
      <c r="F707" t="s">
        <v>3195</v>
      </c>
      <c r="G707" t="s">
        <v>587</v>
      </c>
      <c r="H707" s="157" t="s">
        <v>3523</v>
      </c>
      <c r="I707" s="157" t="s">
        <v>3523</v>
      </c>
      <c r="J707" t="s">
        <v>510</v>
      </c>
      <c r="L707" s="157" t="s">
        <v>2611</v>
      </c>
      <c r="N707">
        <v>0</v>
      </c>
      <c r="O707">
        <v>0</v>
      </c>
      <c r="P707">
        <v>0</v>
      </c>
    </row>
    <row r="708" spans="1:16" x14ac:dyDescent="0.2">
      <c r="A708" t="s">
        <v>3483</v>
      </c>
      <c r="B708">
        <v>40102</v>
      </c>
      <c r="C708" t="s">
        <v>2493</v>
      </c>
      <c r="D708" s="157" t="s">
        <v>2268</v>
      </c>
      <c r="E708">
        <v>60</v>
      </c>
      <c r="F708" t="s">
        <v>3196</v>
      </c>
      <c r="G708" t="s">
        <v>584</v>
      </c>
      <c r="H708" s="157" t="s">
        <v>3524</v>
      </c>
      <c r="I708" s="157" t="s">
        <v>3524</v>
      </c>
      <c r="J708" t="s">
        <v>510</v>
      </c>
      <c r="L708" s="157" t="s">
        <v>2611</v>
      </c>
      <c r="N708">
        <v>0</v>
      </c>
      <c r="O708">
        <v>0</v>
      </c>
      <c r="P708">
        <v>0</v>
      </c>
    </row>
    <row r="709" spans="1:16" x14ac:dyDescent="0.2">
      <c r="A709" t="s">
        <v>3483</v>
      </c>
      <c r="B709">
        <v>40102</v>
      </c>
      <c r="C709" t="s">
        <v>2493</v>
      </c>
      <c r="D709" s="157" t="s">
        <v>2268</v>
      </c>
      <c r="E709">
        <v>61</v>
      </c>
      <c r="F709" t="s">
        <v>3197</v>
      </c>
      <c r="G709" t="s">
        <v>581</v>
      </c>
      <c r="H709" s="157" t="s">
        <v>3525</v>
      </c>
      <c r="I709" s="157" t="s">
        <v>3525</v>
      </c>
      <c r="J709" t="s">
        <v>510</v>
      </c>
      <c r="L709" s="157" t="s">
        <v>2611</v>
      </c>
      <c r="N709">
        <v>0</v>
      </c>
      <c r="O709">
        <v>0</v>
      </c>
      <c r="P709">
        <v>0</v>
      </c>
    </row>
    <row r="710" spans="1:16" x14ac:dyDescent="0.2">
      <c r="A710" t="s">
        <v>3483</v>
      </c>
      <c r="B710">
        <v>40102</v>
      </c>
      <c r="C710" t="s">
        <v>2493</v>
      </c>
      <c r="D710" s="157" t="s">
        <v>2268</v>
      </c>
      <c r="E710">
        <v>62</v>
      </c>
      <c r="F710" t="s">
        <v>3198</v>
      </c>
      <c r="G710" t="s">
        <v>578</v>
      </c>
      <c r="H710" s="157" t="s">
        <v>3526</v>
      </c>
      <c r="I710" s="157" t="s">
        <v>3526</v>
      </c>
      <c r="J710" t="s">
        <v>510</v>
      </c>
      <c r="L710" s="157" t="s">
        <v>2611</v>
      </c>
      <c r="N710">
        <v>0</v>
      </c>
      <c r="O710">
        <v>0</v>
      </c>
      <c r="P710">
        <v>0</v>
      </c>
    </row>
    <row r="711" spans="1:16" x14ac:dyDescent="0.2">
      <c r="A711" t="s">
        <v>3483</v>
      </c>
      <c r="B711">
        <v>40102</v>
      </c>
      <c r="C711" t="s">
        <v>2493</v>
      </c>
      <c r="D711" s="157" t="s">
        <v>2268</v>
      </c>
      <c r="E711">
        <v>63</v>
      </c>
      <c r="F711" t="s">
        <v>3199</v>
      </c>
      <c r="G711" t="s">
        <v>575</v>
      </c>
      <c r="H711" s="157" t="s">
        <v>3527</v>
      </c>
      <c r="I711" s="157" t="s">
        <v>3527</v>
      </c>
      <c r="J711" t="s">
        <v>510</v>
      </c>
      <c r="L711" s="157" t="s">
        <v>2611</v>
      </c>
      <c r="N711">
        <v>0</v>
      </c>
      <c r="O711">
        <v>0</v>
      </c>
      <c r="P711">
        <v>0</v>
      </c>
    </row>
    <row r="712" spans="1:16" x14ac:dyDescent="0.2">
      <c r="A712" t="s">
        <v>3483</v>
      </c>
      <c r="B712">
        <v>40102</v>
      </c>
      <c r="C712" t="s">
        <v>2493</v>
      </c>
      <c r="D712" s="157" t="s">
        <v>2268</v>
      </c>
      <c r="E712">
        <v>64</v>
      </c>
      <c r="F712" t="s">
        <v>3200</v>
      </c>
      <c r="G712" t="s">
        <v>572</v>
      </c>
      <c r="H712" s="157" t="s">
        <v>3528</v>
      </c>
      <c r="I712" s="157" t="s">
        <v>3528</v>
      </c>
      <c r="J712" t="s">
        <v>510</v>
      </c>
      <c r="L712" s="157" t="s">
        <v>2611</v>
      </c>
      <c r="N712">
        <v>0</v>
      </c>
      <c r="O712">
        <v>0</v>
      </c>
      <c r="P712">
        <v>0</v>
      </c>
    </row>
    <row r="713" spans="1:16" x14ac:dyDescent="0.2">
      <c r="A713" t="s">
        <v>3483</v>
      </c>
      <c r="B713">
        <v>40102</v>
      </c>
      <c r="C713" t="s">
        <v>2493</v>
      </c>
      <c r="D713" s="157" t="s">
        <v>2268</v>
      </c>
      <c r="E713">
        <v>65</v>
      </c>
      <c r="F713" t="s">
        <v>3201</v>
      </c>
      <c r="G713" t="s">
        <v>569</v>
      </c>
      <c r="H713" s="157" t="s">
        <v>3529</v>
      </c>
      <c r="I713" s="157" t="s">
        <v>3529</v>
      </c>
      <c r="J713" t="s">
        <v>510</v>
      </c>
      <c r="L713" s="157" t="s">
        <v>2611</v>
      </c>
      <c r="N713">
        <v>0</v>
      </c>
      <c r="O713">
        <v>0</v>
      </c>
      <c r="P713">
        <v>0</v>
      </c>
    </row>
    <row r="714" spans="1:16" x14ac:dyDescent="0.2">
      <c r="A714" t="s">
        <v>3483</v>
      </c>
      <c r="B714">
        <v>40102</v>
      </c>
      <c r="C714" t="s">
        <v>2493</v>
      </c>
      <c r="D714" s="157" t="s">
        <v>2268</v>
      </c>
      <c r="E714">
        <v>66</v>
      </c>
      <c r="F714" t="s">
        <v>3202</v>
      </c>
      <c r="G714" t="s">
        <v>566</v>
      </c>
      <c r="H714" s="157" t="s">
        <v>3530</v>
      </c>
      <c r="I714" s="157" t="s">
        <v>3530</v>
      </c>
      <c r="J714" t="s">
        <v>510</v>
      </c>
      <c r="L714" s="157" t="s">
        <v>2611</v>
      </c>
      <c r="N714">
        <v>0</v>
      </c>
      <c r="O714">
        <v>0</v>
      </c>
      <c r="P714">
        <v>0</v>
      </c>
    </row>
    <row r="715" spans="1:16" x14ac:dyDescent="0.2">
      <c r="A715" t="s">
        <v>3532</v>
      </c>
      <c r="B715">
        <v>40102</v>
      </c>
      <c r="C715" t="s">
        <v>3256</v>
      </c>
      <c r="D715" s="157" t="s">
        <v>3533</v>
      </c>
      <c r="E715">
        <v>67</v>
      </c>
      <c r="F715" t="s">
        <v>3258</v>
      </c>
      <c r="G715" t="s">
        <v>3259</v>
      </c>
      <c r="H715" s="157" t="s">
        <v>3531</v>
      </c>
      <c r="I715" s="157" t="s">
        <v>3534</v>
      </c>
      <c r="J715" t="s">
        <v>3260</v>
      </c>
      <c r="L715" s="157" t="s">
        <v>2611</v>
      </c>
      <c r="N715">
        <v>0</v>
      </c>
      <c r="O715">
        <v>0</v>
      </c>
      <c r="P715">
        <v>0</v>
      </c>
    </row>
    <row r="716" spans="1:16" x14ac:dyDescent="0.2">
      <c r="A716" t="s">
        <v>3483</v>
      </c>
      <c r="B716">
        <v>40102</v>
      </c>
      <c r="C716" t="s">
        <v>2493</v>
      </c>
      <c r="D716" s="157" t="s">
        <v>2268</v>
      </c>
      <c r="E716">
        <v>68</v>
      </c>
      <c r="F716" t="s">
        <v>3204</v>
      </c>
      <c r="G716" t="s">
        <v>560</v>
      </c>
      <c r="H716" s="157" t="s">
        <v>3535</v>
      </c>
      <c r="I716" s="157" t="s">
        <v>3535</v>
      </c>
      <c r="J716" t="s">
        <v>510</v>
      </c>
      <c r="L716" s="157" t="s">
        <v>2611</v>
      </c>
      <c r="N716">
        <v>0</v>
      </c>
      <c r="O716">
        <v>0</v>
      </c>
      <c r="P716">
        <v>0</v>
      </c>
    </row>
    <row r="717" spans="1:16" x14ac:dyDescent="0.2">
      <c r="A717" t="s">
        <v>3483</v>
      </c>
      <c r="B717">
        <v>40102</v>
      </c>
      <c r="C717" t="s">
        <v>2493</v>
      </c>
      <c r="D717" s="157" t="s">
        <v>2268</v>
      </c>
      <c r="E717">
        <v>69</v>
      </c>
      <c r="F717" t="s">
        <v>3205</v>
      </c>
      <c r="G717" t="s">
        <v>557</v>
      </c>
      <c r="H717" s="157" t="s">
        <v>3536</v>
      </c>
      <c r="I717" s="157" t="s">
        <v>3536</v>
      </c>
      <c r="J717" t="s">
        <v>510</v>
      </c>
      <c r="L717" s="157" t="s">
        <v>2611</v>
      </c>
      <c r="N717">
        <v>0</v>
      </c>
      <c r="O717">
        <v>0</v>
      </c>
      <c r="P717">
        <v>0</v>
      </c>
    </row>
    <row r="718" spans="1:16" x14ac:dyDescent="0.2">
      <c r="A718" t="s">
        <v>3483</v>
      </c>
      <c r="B718">
        <v>40102</v>
      </c>
      <c r="C718" t="s">
        <v>2493</v>
      </c>
      <c r="D718" s="157" t="s">
        <v>2268</v>
      </c>
      <c r="E718">
        <v>70</v>
      </c>
      <c r="F718" t="s">
        <v>3206</v>
      </c>
      <c r="G718" t="s">
        <v>554</v>
      </c>
      <c r="H718" s="157" t="s">
        <v>3537</v>
      </c>
      <c r="I718" s="157" t="s">
        <v>3537</v>
      </c>
      <c r="J718" t="s">
        <v>510</v>
      </c>
      <c r="L718" s="157" t="s">
        <v>2611</v>
      </c>
      <c r="N718">
        <v>0</v>
      </c>
      <c r="O718">
        <v>0</v>
      </c>
      <c r="P718">
        <v>0</v>
      </c>
    </row>
    <row r="719" spans="1:16" x14ac:dyDescent="0.2">
      <c r="A719" t="s">
        <v>3483</v>
      </c>
      <c r="B719">
        <v>40102</v>
      </c>
      <c r="C719" t="s">
        <v>2493</v>
      </c>
      <c r="D719" s="157" t="s">
        <v>2268</v>
      </c>
      <c r="E719">
        <v>71</v>
      </c>
      <c r="F719" t="s">
        <v>3207</v>
      </c>
      <c r="G719" t="s">
        <v>551</v>
      </c>
      <c r="H719" s="157" t="s">
        <v>3538</v>
      </c>
      <c r="I719" s="157" t="s">
        <v>3538</v>
      </c>
      <c r="J719" t="s">
        <v>510</v>
      </c>
      <c r="L719" s="157" t="s">
        <v>2611</v>
      </c>
      <c r="N719">
        <v>0</v>
      </c>
      <c r="O719">
        <v>0</v>
      </c>
      <c r="P719">
        <v>0</v>
      </c>
    </row>
    <row r="720" spans="1:16" x14ac:dyDescent="0.2">
      <c r="A720" t="s">
        <v>3483</v>
      </c>
      <c r="B720">
        <v>40102</v>
      </c>
      <c r="C720" t="s">
        <v>2493</v>
      </c>
      <c r="D720" s="157" t="s">
        <v>2268</v>
      </c>
      <c r="E720">
        <v>72</v>
      </c>
      <c r="F720" t="s">
        <v>3208</v>
      </c>
      <c r="G720" t="s">
        <v>548</v>
      </c>
      <c r="H720" s="157" t="s">
        <v>3539</v>
      </c>
      <c r="I720" s="157" t="s">
        <v>3539</v>
      </c>
      <c r="J720" t="s">
        <v>510</v>
      </c>
      <c r="L720" s="157" t="s">
        <v>2611</v>
      </c>
      <c r="N720">
        <v>0</v>
      </c>
      <c r="O720">
        <v>0</v>
      </c>
      <c r="P720">
        <v>0</v>
      </c>
    </row>
    <row r="721" spans="1:16" x14ac:dyDescent="0.2">
      <c r="A721" t="s">
        <v>3483</v>
      </c>
      <c r="B721">
        <v>40102</v>
      </c>
      <c r="C721" t="s">
        <v>2493</v>
      </c>
      <c r="D721" s="157" t="s">
        <v>2268</v>
      </c>
      <c r="E721">
        <v>73</v>
      </c>
      <c r="F721" t="s">
        <v>3209</v>
      </c>
      <c r="G721" t="s">
        <v>545</v>
      </c>
      <c r="H721" s="157" t="s">
        <v>3540</v>
      </c>
      <c r="I721" s="157" t="s">
        <v>3540</v>
      </c>
      <c r="J721" t="s">
        <v>510</v>
      </c>
      <c r="L721" s="157" t="s">
        <v>2611</v>
      </c>
      <c r="N721">
        <v>0</v>
      </c>
      <c r="O721">
        <v>0</v>
      </c>
      <c r="P721">
        <v>0</v>
      </c>
    </row>
    <row r="722" spans="1:16" x14ac:dyDescent="0.2">
      <c r="A722" t="s">
        <v>3483</v>
      </c>
      <c r="B722">
        <v>40102</v>
      </c>
      <c r="C722" t="s">
        <v>2493</v>
      </c>
      <c r="D722" s="157" t="s">
        <v>2268</v>
      </c>
      <c r="E722">
        <v>74</v>
      </c>
      <c r="F722" t="s">
        <v>3210</v>
      </c>
      <c r="G722" t="s">
        <v>542</v>
      </c>
      <c r="H722" s="157" t="s">
        <v>3541</v>
      </c>
      <c r="I722" s="157" t="s">
        <v>3541</v>
      </c>
      <c r="J722" t="s">
        <v>510</v>
      </c>
      <c r="L722" s="157" t="s">
        <v>2611</v>
      </c>
      <c r="N722">
        <v>0</v>
      </c>
      <c r="O722">
        <v>0</v>
      </c>
      <c r="P722">
        <v>0</v>
      </c>
    </row>
    <row r="723" spans="1:16" x14ac:dyDescent="0.2">
      <c r="A723" t="s">
        <v>3483</v>
      </c>
      <c r="B723">
        <v>40102</v>
      </c>
      <c r="C723" t="s">
        <v>2493</v>
      </c>
      <c r="D723" s="157" t="s">
        <v>2268</v>
      </c>
      <c r="E723">
        <v>75</v>
      </c>
      <c r="F723" t="s">
        <v>3211</v>
      </c>
      <c r="G723" t="s">
        <v>539</v>
      </c>
      <c r="H723" s="157" t="s">
        <v>3542</v>
      </c>
      <c r="I723" s="157" t="s">
        <v>3542</v>
      </c>
      <c r="J723" t="s">
        <v>510</v>
      </c>
      <c r="L723" s="157" t="s">
        <v>2611</v>
      </c>
      <c r="N723">
        <v>0</v>
      </c>
      <c r="O723">
        <v>0</v>
      </c>
      <c r="P723">
        <v>0</v>
      </c>
    </row>
    <row r="724" spans="1:16" x14ac:dyDescent="0.2">
      <c r="A724" t="s">
        <v>3483</v>
      </c>
      <c r="B724">
        <v>40102</v>
      </c>
      <c r="C724" t="s">
        <v>2493</v>
      </c>
      <c r="D724" s="157" t="s">
        <v>2268</v>
      </c>
      <c r="E724">
        <v>76</v>
      </c>
      <c r="F724" t="s">
        <v>3212</v>
      </c>
      <c r="G724" t="s">
        <v>536</v>
      </c>
      <c r="H724" s="157" t="s">
        <v>3543</v>
      </c>
      <c r="I724" s="157" t="s">
        <v>3543</v>
      </c>
      <c r="J724" t="s">
        <v>510</v>
      </c>
      <c r="L724" s="157" t="s">
        <v>2611</v>
      </c>
      <c r="N724">
        <v>0</v>
      </c>
      <c r="O724">
        <v>0</v>
      </c>
      <c r="P724">
        <v>0</v>
      </c>
    </row>
    <row r="725" spans="1:16" x14ac:dyDescent="0.2">
      <c r="A725" t="s">
        <v>3483</v>
      </c>
      <c r="B725">
        <v>40102</v>
      </c>
      <c r="C725" t="s">
        <v>2493</v>
      </c>
      <c r="D725" s="157" t="s">
        <v>2268</v>
      </c>
      <c r="E725">
        <v>77</v>
      </c>
      <c r="F725" t="s">
        <v>3213</v>
      </c>
      <c r="G725" t="s">
        <v>533</v>
      </c>
      <c r="H725" s="157" t="s">
        <v>3544</v>
      </c>
      <c r="I725" s="157" t="s">
        <v>3544</v>
      </c>
      <c r="J725" t="s">
        <v>510</v>
      </c>
      <c r="L725" s="157" t="s">
        <v>2611</v>
      </c>
      <c r="N725">
        <v>0</v>
      </c>
      <c r="O725">
        <v>0</v>
      </c>
      <c r="P725">
        <v>0</v>
      </c>
    </row>
    <row r="726" spans="1:16" x14ac:dyDescent="0.2">
      <c r="A726" t="s">
        <v>3483</v>
      </c>
      <c r="B726">
        <v>40102</v>
      </c>
      <c r="C726" t="s">
        <v>2493</v>
      </c>
      <c r="D726" s="157" t="s">
        <v>2268</v>
      </c>
      <c r="E726">
        <v>78</v>
      </c>
      <c r="F726" t="s">
        <v>3214</v>
      </c>
      <c r="G726" t="s">
        <v>531</v>
      </c>
      <c r="H726" s="157" t="s">
        <v>3545</v>
      </c>
      <c r="I726" s="157" t="s">
        <v>3545</v>
      </c>
      <c r="J726" t="s">
        <v>510</v>
      </c>
      <c r="L726" s="157" t="s">
        <v>2611</v>
      </c>
      <c r="N726">
        <v>0</v>
      </c>
      <c r="O726">
        <v>0</v>
      </c>
      <c r="P726">
        <v>0</v>
      </c>
    </row>
    <row r="727" spans="1:16" x14ac:dyDescent="0.2">
      <c r="A727" t="s">
        <v>3483</v>
      </c>
      <c r="B727">
        <v>40102</v>
      </c>
      <c r="C727" t="s">
        <v>2493</v>
      </c>
      <c r="D727" s="157" t="s">
        <v>2268</v>
      </c>
      <c r="E727">
        <v>79</v>
      </c>
      <c r="F727" t="s">
        <v>3215</v>
      </c>
      <c r="G727" t="s">
        <v>528</v>
      </c>
      <c r="H727" s="157" t="s">
        <v>3546</v>
      </c>
      <c r="I727" s="157" t="s">
        <v>3546</v>
      </c>
      <c r="J727" t="s">
        <v>510</v>
      </c>
      <c r="L727" s="157" t="s">
        <v>2611</v>
      </c>
      <c r="N727">
        <v>0</v>
      </c>
      <c r="O727">
        <v>0</v>
      </c>
      <c r="P727">
        <v>0</v>
      </c>
    </row>
    <row r="728" spans="1:16" x14ac:dyDescent="0.2">
      <c r="A728" t="s">
        <v>3483</v>
      </c>
      <c r="B728">
        <v>40102</v>
      </c>
      <c r="C728" t="s">
        <v>2493</v>
      </c>
      <c r="D728" s="157" t="s">
        <v>2268</v>
      </c>
      <c r="E728">
        <v>80</v>
      </c>
      <c r="F728" t="s">
        <v>3216</v>
      </c>
      <c r="G728" t="s">
        <v>525</v>
      </c>
      <c r="H728" s="157" t="s">
        <v>3547</v>
      </c>
      <c r="I728" s="157" t="s">
        <v>3547</v>
      </c>
      <c r="J728" t="s">
        <v>510</v>
      </c>
      <c r="L728" s="157" t="s">
        <v>2611</v>
      </c>
      <c r="N728">
        <v>0</v>
      </c>
      <c r="O728">
        <v>0</v>
      </c>
      <c r="P728">
        <v>0</v>
      </c>
    </row>
    <row r="729" spans="1:16" x14ac:dyDescent="0.2">
      <c r="A729" t="s">
        <v>3483</v>
      </c>
      <c r="B729">
        <v>40102</v>
      </c>
      <c r="C729" t="s">
        <v>2493</v>
      </c>
      <c r="D729" s="157" t="s">
        <v>2268</v>
      </c>
      <c r="E729">
        <v>81</v>
      </c>
      <c r="F729" t="s">
        <v>3217</v>
      </c>
      <c r="G729" t="s">
        <v>522</v>
      </c>
      <c r="H729" s="157" t="s">
        <v>3548</v>
      </c>
      <c r="I729" s="157" t="s">
        <v>3548</v>
      </c>
      <c r="J729" t="s">
        <v>510</v>
      </c>
      <c r="L729" s="157" t="s">
        <v>2611</v>
      </c>
      <c r="N729">
        <v>0</v>
      </c>
      <c r="O729">
        <v>0</v>
      </c>
      <c r="P729">
        <v>0</v>
      </c>
    </row>
    <row r="730" spans="1:16" x14ac:dyDescent="0.2">
      <c r="A730" t="s">
        <v>3483</v>
      </c>
      <c r="B730">
        <v>40102</v>
      </c>
      <c r="C730" t="s">
        <v>2493</v>
      </c>
      <c r="D730" s="157" t="s">
        <v>2268</v>
      </c>
      <c r="E730">
        <v>82</v>
      </c>
      <c r="F730" t="s">
        <v>3218</v>
      </c>
      <c r="G730" t="s">
        <v>519</v>
      </c>
      <c r="H730" s="157" t="s">
        <v>3549</v>
      </c>
      <c r="I730" s="157" t="s">
        <v>3549</v>
      </c>
      <c r="J730" t="s">
        <v>510</v>
      </c>
      <c r="L730" s="157" t="s">
        <v>2611</v>
      </c>
      <c r="N730">
        <v>0</v>
      </c>
      <c r="O730">
        <v>0</v>
      </c>
      <c r="P730">
        <v>0</v>
      </c>
    </row>
    <row r="731" spans="1:16" x14ac:dyDescent="0.2">
      <c r="A731" t="s">
        <v>3483</v>
      </c>
      <c r="B731">
        <v>40102</v>
      </c>
      <c r="C731" t="s">
        <v>2493</v>
      </c>
      <c r="D731" s="157" t="s">
        <v>2268</v>
      </c>
      <c r="E731">
        <v>83</v>
      </c>
      <c r="F731" t="s">
        <v>3219</v>
      </c>
      <c r="G731" t="s">
        <v>516</v>
      </c>
      <c r="H731" s="157" t="s">
        <v>3550</v>
      </c>
      <c r="I731" s="157" t="s">
        <v>3550</v>
      </c>
      <c r="J731" t="s">
        <v>510</v>
      </c>
      <c r="L731" s="157" t="s">
        <v>2611</v>
      </c>
      <c r="N731">
        <v>0</v>
      </c>
      <c r="O731">
        <v>0</v>
      </c>
      <c r="P731">
        <v>0</v>
      </c>
    </row>
    <row r="732" spans="1:16" x14ac:dyDescent="0.2">
      <c r="A732" t="s">
        <v>3483</v>
      </c>
      <c r="B732">
        <v>40102</v>
      </c>
      <c r="C732" t="s">
        <v>2493</v>
      </c>
      <c r="D732" s="157" t="s">
        <v>2268</v>
      </c>
      <c r="E732">
        <v>84</v>
      </c>
      <c r="F732" t="s">
        <v>3220</v>
      </c>
      <c r="G732" t="s">
        <v>513</v>
      </c>
      <c r="H732" s="157" t="s">
        <v>3551</v>
      </c>
      <c r="I732" s="157" t="s">
        <v>3551</v>
      </c>
      <c r="J732" t="s">
        <v>510</v>
      </c>
      <c r="L732" s="157" t="s">
        <v>2611</v>
      </c>
      <c r="N732">
        <v>0</v>
      </c>
      <c r="O732">
        <v>0</v>
      </c>
      <c r="P732">
        <v>0</v>
      </c>
    </row>
    <row r="733" spans="1:16" x14ac:dyDescent="0.2">
      <c r="A733" t="s">
        <v>3483</v>
      </c>
      <c r="B733">
        <v>40102</v>
      </c>
      <c r="C733" t="s">
        <v>2493</v>
      </c>
      <c r="D733" s="157" t="s">
        <v>2268</v>
      </c>
      <c r="E733">
        <v>85</v>
      </c>
      <c r="F733" t="s">
        <v>3221</v>
      </c>
      <c r="G733" t="s">
        <v>510</v>
      </c>
      <c r="H733" s="157" t="s">
        <v>3552</v>
      </c>
      <c r="I733" s="157" t="s">
        <v>3552</v>
      </c>
      <c r="J733" t="s">
        <v>510</v>
      </c>
      <c r="L733" s="157" t="s">
        <v>2611</v>
      </c>
      <c r="N733">
        <v>1</v>
      </c>
      <c r="O733">
        <v>0</v>
      </c>
      <c r="P733">
        <v>2</v>
      </c>
    </row>
    <row r="734" spans="1:16" x14ac:dyDescent="0.2">
      <c r="A734" t="s">
        <v>3553</v>
      </c>
      <c r="B734">
        <v>40102</v>
      </c>
      <c r="C734" t="s">
        <v>2493</v>
      </c>
      <c r="D734" s="157" t="s">
        <v>2335</v>
      </c>
      <c r="E734">
        <v>1</v>
      </c>
      <c r="F734" t="s">
        <v>2841</v>
      </c>
      <c r="G734" t="s">
        <v>252</v>
      </c>
      <c r="H734" s="157" t="s">
        <v>3554</v>
      </c>
      <c r="I734" s="157" t="s">
        <v>3554</v>
      </c>
      <c r="J734" t="s">
        <v>510</v>
      </c>
      <c r="L734" s="157" t="s">
        <v>2611</v>
      </c>
      <c r="N734">
        <v>0</v>
      </c>
      <c r="O734">
        <v>1</v>
      </c>
      <c r="P734">
        <v>1</v>
      </c>
    </row>
    <row r="735" spans="1:16" x14ac:dyDescent="0.2">
      <c r="A735" t="s">
        <v>3553</v>
      </c>
      <c r="B735">
        <v>40102</v>
      </c>
      <c r="C735" t="s">
        <v>2493</v>
      </c>
      <c r="D735" s="157" t="s">
        <v>2335</v>
      </c>
      <c r="E735">
        <v>2</v>
      </c>
      <c r="F735" t="s">
        <v>3160</v>
      </c>
      <c r="G735" t="s">
        <v>249</v>
      </c>
      <c r="H735" s="157" t="s">
        <v>3555</v>
      </c>
      <c r="I735" s="157" t="s">
        <v>3555</v>
      </c>
      <c r="J735" t="s">
        <v>510</v>
      </c>
      <c r="L735" s="157" t="s">
        <v>2611</v>
      </c>
      <c r="N735">
        <v>0</v>
      </c>
      <c r="O735">
        <v>0</v>
      </c>
      <c r="P735">
        <v>0</v>
      </c>
    </row>
    <row r="736" spans="1:16" x14ac:dyDescent="0.2">
      <c r="A736" t="s">
        <v>3553</v>
      </c>
      <c r="B736">
        <v>40102</v>
      </c>
      <c r="C736" t="s">
        <v>2493</v>
      </c>
      <c r="D736" s="157" t="s">
        <v>2335</v>
      </c>
      <c r="E736">
        <v>3</v>
      </c>
      <c r="F736" t="s">
        <v>3161</v>
      </c>
      <c r="G736" t="s">
        <v>246</v>
      </c>
      <c r="H736" s="157" t="s">
        <v>3556</v>
      </c>
      <c r="I736" s="157" t="s">
        <v>3556</v>
      </c>
      <c r="J736" t="s">
        <v>510</v>
      </c>
      <c r="L736" s="157" t="s">
        <v>2611</v>
      </c>
      <c r="N736">
        <v>0</v>
      </c>
      <c r="O736">
        <v>0</v>
      </c>
      <c r="P736">
        <v>0</v>
      </c>
    </row>
    <row r="737" spans="1:16" x14ac:dyDescent="0.2">
      <c r="A737" t="s">
        <v>3553</v>
      </c>
      <c r="B737">
        <v>40102</v>
      </c>
      <c r="C737" t="s">
        <v>2493</v>
      </c>
      <c r="D737" s="157" t="s">
        <v>2335</v>
      </c>
      <c r="E737">
        <v>4</v>
      </c>
      <c r="F737" t="s">
        <v>3162</v>
      </c>
      <c r="G737" t="s">
        <v>243</v>
      </c>
      <c r="H737" s="157" t="s">
        <v>3557</v>
      </c>
      <c r="I737" s="157" t="s">
        <v>3557</v>
      </c>
      <c r="J737" t="s">
        <v>510</v>
      </c>
      <c r="L737" s="157" t="s">
        <v>2611</v>
      </c>
      <c r="N737">
        <v>0</v>
      </c>
      <c r="O737">
        <v>0</v>
      </c>
      <c r="P737">
        <v>0</v>
      </c>
    </row>
    <row r="738" spans="1:16" x14ac:dyDescent="0.2">
      <c r="A738" t="s">
        <v>3553</v>
      </c>
      <c r="B738">
        <v>40102</v>
      </c>
      <c r="C738" t="s">
        <v>2493</v>
      </c>
      <c r="D738" s="157" t="s">
        <v>2335</v>
      </c>
      <c r="E738">
        <v>5</v>
      </c>
      <c r="F738" t="s">
        <v>2842</v>
      </c>
      <c r="G738" t="s">
        <v>706</v>
      </c>
      <c r="H738" s="157" t="s">
        <v>3558</v>
      </c>
      <c r="I738" s="157" t="s">
        <v>3558</v>
      </c>
      <c r="J738" t="s">
        <v>510</v>
      </c>
      <c r="L738" s="157" t="s">
        <v>2611</v>
      </c>
      <c r="N738">
        <v>0</v>
      </c>
      <c r="O738">
        <v>0</v>
      </c>
      <c r="P738">
        <v>0</v>
      </c>
    </row>
    <row r="739" spans="1:16" x14ac:dyDescent="0.2">
      <c r="A739" t="s">
        <v>3553</v>
      </c>
      <c r="B739">
        <v>40102</v>
      </c>
      <c r="C739" t="s">
        <v>2493</v>
      </c>
      <c r="D739" s="157" t="s">
        <v>2335</v>
      </c>
      <c r="E739">
        <v>6</v>
      </c>
      <c r="F739" t="s">
        <v>3163</v>
      </c>
      <c r="G739" t="s">
        <v>703</v>
      </c>
      <c r="H739" s="157" t="s">
        <v>3559</v>
      </c>
      <c r="I739" s="157" t="s">
        <v>3559</v>
      </c>
      <c r="J739" t="s">
        <v>510</v>
      </c>
      <c r="L739" s="157" t="s">
        <v>2611</v>
      </c>
      <c r="N739">
        <v>0</v>
      </c>
      <c r="O739">
        <v>0</v>
      </c>
      <c r="P739">
        <v>0</v>
      </c>
    </row>
    <row r="740" spans="1:16" x14ac:dyDescent="0.2">
      <c r="A740" t="s">
        <v>3553</v>
      </c>
      <c r="B740">
        <v>40102</v>
      </c>
      <c r="C740" t="s">
        <v>2493</v>
      </c>
      <c r="D740" s="157" t="s">
        <v>2335</v>
      </c>
      <c r="E740">
        <v>7</v>
      </c>
      <c r="F740" t="s">
        <v>3164</v>
      </c>
      <c r="G740" t="s">
        <v>700</v>
      </c>
      <c r="H740" s="157" t="s">
        <v>3560</v>
      </c>
      <c r="I740" s="157" t="s">
        <v>3560</v>
      </c>
      <c r="J740" t="s">
        <v>510</v>
      </c>
      <c r="L740" s="157" t="s">
        <v>2611</v>
      </c>
      <c r="N740">
        <v>0</v>
      </c>
      <c r="O740">
        <v>0</v>
      </c>
      <c r="P740">
        <v>0</v>
      </c>
    </row>
    <row r="741" spans="1:16" x14ac:dyDescent="0.2">
      <c r="A741" t="s">
        <v>3553</v>
      </c>
      <c r="B741">
        <v>40102</v>
      </c>
      <c r="C741" t="s">
        <v>2493</v>
      </c>
      <c r="D741" s="157" t="s">
        <v>2335</v>
      </c>
      <c r="E741">
        <v>8</v>
      </c>
      <c r="F741" t="s">
        <v>2843</v>
      </c>
      <c r="G741" t="s">
        <v>465</v>
      </c>
      <c r="H741" s="157" t="s">
        <v>3561</v>
      </c>
      <c r="I741" s="157" t="s">
        <v>3561</v>
      </c>
      <c r="J741" t="s">
        <v>510</v>
      </c>
      <c r="L741" s="157" t="s">
        <v>2611</v>
      </c>
      <c r="N741">
        <v>0</v>
      </c>
      <c r="O741">
        <v>0</v>
      </c>
      <c r="P741">
        <v>0</v>
      </c>
    </row>
    <row r="742" spans="1:16" x14ac:dyDescent="0.2">
      <c r="A742" t="s">
        <v>3553</v>
      </c>
      <c r="B742">
        <v>40102</v>
      </c>
      <c r="C742" t="s">
        <v>2493</v>
      </c>
      <c r="D742" s="157" t="s">
        <v>2335</v>
      </c>
      <c r="E742">
        <v>9</v>
      </c>
      <c r="F742" t="s">
        <v>3165</v>
      </c>
      <c r="G742" t="s">
        <v>467</v>
      </c>
      <c r="H742" s="157" t="s">
        <v>3562</v>
      </c>
      <c r="I742" s="157" t="s">
        <v>3562</v>
      </c>
      <c r="J742" t="s">
        <v>510</v>
      </c>
      <c r="L742" s="157" t="s">
        <v>2611</v>
      </c>
      <c r="N742">
        <v>0</v>
      </c>
      <c r="O742">
        <v>0</v>
      </c>
      <c r="P742">
        <v>0</v>
      </c>
    </row>
    <row r="743" spans="1:16" x14ac:dyDescent="0.2">
      <c r="A743" t="s">
        <v>3553</v>
      </c>
      <c r="B743">
        <v>40102</v>
      </c>
      <c r="C743" t="s">
        <v>2493</v>
      </c>
      <c r="D743" s="157" t="s">
        <v>2335</v>
      </c>
      <c r="E743">
        <v>10</v>
      </c>
      <c r="F743" t="s">
        <v>3166</v>
      </c>
      <c r="G743" t="s">
        <v>469</v>
      </c>
      <c r="H743" s="157" t="s">
        <v>3562</v>
      </c>
      <c r="I743" s="157" t="s">
        <v>3562</v>
      </c>
      <c r="J743" t="s">
        <v>510</v>
      </c>
      <c r="L743" s="157" t="s">
        <v>2611</v>
      </c>
      <c r="N743">
        <v>0</v>
      </c>
      <c r="O743">
        <v>0</v>
      </c>
      <c r="P743">
        <v>0</v>
      </c>
    </row>
    <row r="744" spans="1:16" x14ac:dyDescent="0.2">
      <c r="A744" t="s">
        <v>3553</v>
      </c>
      <c r="B744">
        <v>40102</v>
      </c>
      <c r="C744" t="s">
        <v>2493</v>
      </c>
      <c r="D744" s="157" t="s">
        <v>2335</v>
      </c>
      <c r="E744">
        <v>11</v>
      </c>
      <c r="F744" t="s">
        <v>2844</v>
      </c>
      <c r="G744" t="s">
        <v>237</v>
      </c>
      <c r="H744" s="157" t="s">
        <v>3563</v>
      </c>
      <c r="I744" s="157" t="s">
        <v>3563</v>
      </c>
      <c r="J744" t="s">
        <v>510</v>
      </c>
      <c r="L744" s="157" t="s">
        <v>2611</v>
      </c>
      <c r="N744">
        <v>0</v>
      </c>
      <c r="O744">
        <v>0</v>
      </c>
      <c r="P744">
        <v>0</v>
      </c>
    </row>
    <row r="745" spans="1:16" x14ac:dyDescent="0.2">
      <c r="A745" t="s">
        <v>3553</v>
      </c>
      <c r="B745">
        <v>40102</v>
      </c>
      <c r="C745" t="s">
        <v>2493</v>
      </c>
      <c r="D745" s="157" t="s">
        <v>2335</v>
      </c>
      <c r="E745">
        <v>12</v>
      </c>
      <c r="F745" t="s">
        <v>3167</v>
      </c>
      <c r="G745" t="s">
        <v>234</v>
      </c>
      <c r="H745" s="157" t="s">
        <v>3564</v>
      </c>
      <c r="I745" s="157" t="s">
        <v>3564</v>
      </c>
      <c r="J745" t="s">
        <v>510</v>
      </c>
      <c r="L745" s="157" t="s">
        <v>2611</v>
      </c>
      <c r="N745">
        <v>0</v>
      </c>
      <c r="O745">
        <v>0</v>
      </c>
      <c r="P745">
        <v>0</v>
      </c>
    </row>
    <row r="746" spans="1:16" x14ac:dyDescent="0.2">
      <c r="A746" t="s">
        <v>3553</v>
      </c>
      <c r="B746">
        <v>40102</v>
      </c>
      <c r="C746" t="s">
        <v>2493</v>
      </c>
      <c r="D746" s="157" t="s">
        <v>2335</v>
      </c>
      <c r="E746">
        <v>13</v>
      </c>
      <c r="F746" t="s">
        <v>2845</v>
      </c>
      <c r="G746" t="s">
        <v>231</v>
      </c>
      <c r="H746" s="157" t="s">
        <v>3565</v>
      </c>
      <c r="I746" s="157" t="s">
        <v>3565</v>
      </c>
      <c r="J746" t="s">
        <v>510</v>
      </c>
      <c r="L746" s="157" t="s">
        <v>2611</v>
      </c>
      <c r="N746">
        <v>0</v>
      </c>
      <c r="O746">
        <v>0</v>
      </c>
      <c r="P746">
        <v>0</v>
      </c>
    </row>
    <row r="747" spans="1:16" x14ac:dyDescent="0.2">
      <c r="A747" t="s">
        <v>3553</v>
      </c>
      <c r="B747">
        <v>40102</v>
      </c>
      <c r="C747" t="s">
        <v>2493</v>
      </c>
      <c r="D747" s="157" t="s">
        <v>2335</v>
      </c>
      <c r="E747">
        <v>14</v>
      </c>
      <c r="F747" t="s">
        <v>2915</v>
      </c>
      <c r="G747" t="s">
        <v>692</v>
      </c>
      <c r="H747" s="157" t="s">
        <v>3566</v>
      </c>
      <c r="I747" s="157" t="s">
        <v>3566</v>
      </c>
      <c r="J747" t="s">
        <v>510</v>
      </c>
      <c r="L747" s="157" t="s">
        <v>2611</v>
      </c>
      <c r="N747">
        <v>0</v>
      </c>
      <c r="O747">
        <v>0</v>
      </c>
      <c r="P747">
        <v>0</v>
      </c>
    </row>
    <row r="748" spans="1:16" x14ac:dyDescent="0.2">
      <c r="A748" t="s">
        <v>3553</v>
      </c>
      <c r="B748">
        <v>40102</v>
      </c>
      <c r="C748" t="s">
        <v>2493</v>
      </c>
      <c r="D748" s="157" t="s">
        <v>2335</v>
      </c>
      <c r="E748">
        <v>15</v>
      </c>
      <c r="F748" t="s">
        <v>2916</v>
      </c>
      <c r="G748" t="s">
        <v>695</v>
      </c>
      <c r="H748" s="157" t="s">
        <v>3567</v>
      </c>
      <c r="I748" s="157" t="s">
        <v>3567</v>
      </c>
      <c r="J748" t="s">
        <v>510</v>
      </c>
      <c r="L748" s="157" t="s">
        <v>2611</v>
      </c>
      <c r="N748">
        <v>0</v>
      </c>
      <c r="O748">
        <v>0</v>
      </c>
      <c r="P748">
        <v>0</v>
      </c>
    </row>
    <row r="749" spans="1:16" x14ac:dyDescent="0.2">
      <c r="A749" t="s">
        <v>3553</v>
      </c>
      <c r="B749">
        <v>40102</v>
      </c>
      <c r="C749" t="s">
        <v>2493</v>
      </c>
      <c r="D749" s="157" t="s">
        <v>2335</v>
      </c>
      <c r="E749">
        <v>16</v>
      </c>
      <c r="F749" t="s">
        <v>2917</v>
      </c>
      <c r="G749" t="s">
        <v>697</v>
      </c>
      <c r="H749" s="157" t="s">
        <v>3568</v>
      </c>
      <c r="I749" s="157" t="s">
        <v>3568</v>
      </c>
      <c r="J749" t="s">
        <v>510</v>
      </c>
      <c r="L749" s="157" t="s">
        <v>2611</v>
      </c>
      <c r="N749">
        <v>0</v>
      </c>
      <c r="O749">
        <v>0</v>
      </c>
      <c r="P749">
        <v>0</v>
      </c>
    </row>
    <row r="750" spans="1:16" x14ac:dyDescent="0.2">
      <c r="A750" t="s">
        <v>3553</v>
      </c>
      <c r="B750">
        <v>40102</v>
      </c>
      <c r="C750" t="s">
        <v>2493</v>
      </c>
      <c r="D750" s="157" t="s">
        <v>2335</v>
      </c>
      <c r="E750">
        <v>17</v>
      </c>
      <c r="F750" t="s">
        <v>2918</v>
      </c>
      <c r="G750" t="s">
        <v>695</v>
      </c>
      <c r="H750" s="157" t="s">
        <v>3569</v>
      </c>
      <c r="I750" s="157" t="s">
        <v>3569</v>
      </c>
      <c r="J750" t="s">
        <v>510</v>
      </c>
      <c r="L750" s="157" t="s">
        <v>2611</v>
      </c>
      <c r="N750">
        <v>0</v>
      </c>
      <c r="O750">
        <v>0</v>
      </c>
      <c r="P750">
        <v>0</v>
      </c>
    </row>
    <row r="751" spans="1:16" x14ac:dyDescent="0.2">
      <c r="A751" t="s">
        <v>3553</v>
      </c>
      <c r="B751">
        <v>40102</v>
      </c>
      <c r="C751" t="s">
        <v>2493</v>
      </c>
      <c r="D751" s="157" t="s">
        <v>2335</v>
      </c>
      <c r="E751">
        <v>18</v>
      </c>
      <c r="F751" t="s">
        <v>2919</v>
      </c>
      <c r="G751" t="s">
        <v>692</v>
      </c>
      <c r="H751" s="157" t="s">
        <v>3570</v>
      </c>
      <c r="I751" s="157" t="s">
        <v>3570</v>
      </c>
      <c r="J751" t="s">
        <v>510</v>
      </c>
      <c r="L751" s="157" t="s">
        <v>2611</v>
      </c>
      <c r="N751">
        <v>0</v>
      </c>
      <c r="O751">
        <v>0</v>
      </c>
      <c r="P751">
        <v>0</v>
      </c>
    </row>
    <row r="752" spans="1:16" x14ac:dyDescent="0.2">
      <c r="A752" t="s">
        <v>3553</v>
      </c>
      <c r="B752">
        <v>40102</v>
      </c>
      <c r="C752" t="s">
        <v>2493</v>
      </c>
      <c r="D752" s="157" t="s">
        <v>2335</v>
      </c>
      <c r="E752">
        <v>19</v>
      </c>
      <c r="F752" t="s">
        <v>2846</v>
      </c>
      <c r="G752" t="s">
        <v>228</v>
      </c>
      <c r="H752" s="157" t="s">
        <v>3571</v>
      </c>
      <c r="I752" s="157" t="s">
        <v>3571</v>
      </c>
      <c r="J752" t="s">
        <v>510</v>
      </c>
      <c r="L752" s="157" t="s">
        <v>2611</v>
      </c>
      <c r="N752">
        <v>0</v>
      </c>
      <c r="O752">
        <v>0</v>
      </c>
      <c r="P752">
        <v>0</v>
      </c>
    </row>
    <row r="753" spans="1:16" x14ac:dyDescent="0.2">
      <c r="A753" t="s">
        <v>3553</v>
      </c>
      <c r="B753">
        <v>40102</v>
      </c>
      <c r="C753" t="s">
        <v>2493</v>
      </c>
      <c r="D753" s="157" t="s">
        <v>2335</v>
      </c>
      <c r="E753">
        <v>20</v>
      </c>
      <c r="F753" t="s">
        <v>3168</v>
      </c>
      <c r="G753" t="s">
        <v>225</v>
      </c>
      <c r="H753" s="157" t="s">
        <v>3572</v>
      </c>
      <c r="I753" s="157" t="s">
        <v>3572</v>
      </c>
      <c r="J753" t="s">
        <v>510</v>
      </c>
      <c r="L753" s="157" t="s">
        <v>2611</v>
      </c>
      <c r="N753">
        <v>0</v>
      </c>
      <c r="O753">
        <v>0</v>
      </c>
      <c r="P753">
        <v>0</v>
      </c>
    </row>
    <row r="754" spans="1:16" x14ac:dyDescent="0.2">
      <c r="A754" t="s">
        <v>3553</v>
      </c>
      <c r="B754">
        <v>40102</v>
      </c>
      <c r="C754" t="s">
        <v>2493</v>
      </c>
      <c r="D754" s="157" t="s">
        <v>2335</v>
      </c>
      <c r="E754">
        <v>21</v>
      </c>
      <c r="F754" t="s">
        <v>2847</v>
      </c>
      <c r="G754" t="s">
        <v>222</v>
      </c>
      <c r="H754" s="157" t="s">
        <v>3573</v>
      </c>
      <c r="I754" s="157" t="s">
        <v>3573</v>
      </c>
      <c r="J754" t="s">
        <v>510</v>
      </c>
      <c r="L754" s="157" t="s">
        <v>2611</v>
      </c>
      <c r="N754">
        <v>0</v>
      </c>
      <c r="O754">
        <v>0</v>
      </c>
      <c r="P754">
        <v>0</v>
      </c>
    </row>
    <row r="755" spans="1:16" x14ac:dyDescent="0.2">
      <c r="A755" t="s">
        <v>3553</v>
      </c>
      <c r="B755">
        <v>40102</v>
      </c>
      <c r="C755" t="s">
        <v>2493</v>
      </c>
      <c r="D755" s="157" t="s">
        <v>2335</v>
      </c>
      <c r="E755">
        <v>22</v>
      </c>
      <c r="F755" t="s">
        <v>3169</v>
      </c>
      <c r="G755" t="s">
        <v>219</v>
      </c>
      <c r="H755" s="157" t="s">
        <v>3574</v>
      </c>
      <c r="I755" s="157" t="s">
        <v>3574</v>
      </c>
      <c r="J755" t="s">
        <v>510</v>
      </c>
      <c r="L755" s="157" t="s">
        <v>2611</v>
      </c>
      <c r="N755">
        <v>0</v>
      </c>
      <c r="O755">
        <v>0</v>
      </c>
      <c r="P755">
        <v>0</v>
      </c>
    </row>
    <row r="756" spans="1:16" x14ac:dyDescent="0.2">
      <c r="A756" t="s">
        <v>3553</v>
      </c>
      <c r="B756">
        <v>40102</v>
      </c>
      <c r="C756" t="s">
        <v>2493</v>
      </c>
      <c r="D756" s="157" t="s">
        <v>2335</v>
      </c>
      <c r="E756">
        <v>23</v>
      </c>
      <c r="F756" t="s">
        <v>3170</v>
      </c>
      <c r="G756" t="s">
        <v>219</v>
      </c>
      <c r="H756" s="157" t="s">
        <v>3575</v>
      </c>
      <c r="I756" s="157" t="s">
        <v>3575</v>
      </c>
      <c r="J756" t="s">
        <v>510</v>
      </c>
      <c r="L756" s="157" t="s">
        <v>2611</v>
      </c>
      <c r="N756">
        <v>0</v>
      </c>
      <c r="O756">
        <v>0</v>
      </c>
      <c r="P756">
        <v>0</v>
      </c>
    </row>
    <row r="757" spans="1:16" x14ac:dyDescent="0.2">
      <c r="A757" t="s">
        <v>3553</v>
      </c>
      <c r="B757">
        <v>40102</v>
      </c>
      <c r="C757" t="s">
        <v>2493</v>
      </c>
      <c r="D757" s="157" t="s">
        <v>2335</v>
      </c>
      <c r="E757">
        <v>24</v>
      </c>
      <c r="F757" t="s">
        <v>3171</v>
      </c>
      <c r="G757" t="s">
        <v>787</v>
      </c>
      <c r="H757" s="157" t="s">
        <v>3576</v>
      </c>
      <c r="I757" s="157" t="s">
        <v>3576</v>
      </c>
      <c r="J757" t="s">
        <v>510</v>
      </c>
      <c r="L757" s="157" t="s">
        <v>2611</v>
      </c>
      <c r="N757">
        <v>0</v>
      </c>
      <c r="O757">
        <v>0</v>
      </c>
      <c r="P757">
        <v>0</v>
      </c>
    </row>
    <row r="758" spans="1:16" x14ac:dyDescent="0.2">
      <c r="A758" t="s">
        <v>3553</v>
      </c>
      <c r="B758">
        <v>40102</v>
      </c>
      <c r="C758" t="s">
        <v>2493</v>
      </c>
      <c r="D758" s="157" t="s">
        <v>2335</v>
      </c>
      <c r="E758">
        <v>25</v>
      </c>
      <c r="F758" t="s">
        <v>2848</v>
      </c>
      <c r="G758" t="s">
        <v>689</v>
      </c>
      <c r="H758" s="157" t="s">
        <v>3577</v>
      </c>
      <c r="I758" s="157" t="s">
        <v>3577</v>
      </c>
      <c r="J758" t="s">
        <v>510</v>
      </c>
      <c r="L758" s="157" t="s">
        <v>2611</v>
      </c>
      <c r="N758">
        <v>0</v>
      </c>
      <c r="O758">
        <v>0</v>
      </c>
      <c r="P758">
        <v>0</v>
      </c>
    </row>
    <row r="759" spans="1:16" x14ac:dyDescent="0.2">
      <c r="A759" t="s">
        <v>3553</v>
      </c>
      <c r="B759">
        <v>40102</v>
      </c>
      <c r="C759" t="s">
        <v>2493</v>
      </c>
      <c r="D759" s="157" t="s">
        <v>2335</v>
      </c>
      <c r="E759">
        <v>26</v>
      </c>
      <c r="F759" t="s">
        <v>3172</v>
      </c>
      <c r="G759" t="s">
        <v>686</v>
      </c>
      <c r="H759" s="157" t="s">
        <v>3578</v>
      </c>
      <c r="I759" s="157" t="s">
        <v>3578</v>
      </c>
      <c r="J759" t="s">
        <v>510</v>
      </c>
      <c r="L759" s="157" t="s">
        <v>2611</v>
      </c>
      <c r="N759">
        <v>0</v>
      </c>
      <c r="O759">
        <v>0</v>
      </c>
      <c r="P759">
        <v>0</v>
      </c>
    </row>
    <row r="760" spans="1:16" x14ac:dyDescent="0.2">
      <c r="A760" t="s">
        <v>3553</v>
      </c>
      <c r="B760">
        <v>40102</v>
      </c>
      <c r="C760" t="s">
        <v>2493</v>
      </c>
      <c r="D760" s="157" t="s">
        <v>2335</v>
      </c>
      <c r="E760">
        <v>27</v>
      </c>
      <c r="F760" t="s">
        <v>3173</v>
      </c>
      <c r="G760" t="s">
        <v>683</v>
      </c>
      <c r="H760" s="157" t="s">
        <v>3579</v>
      </c>
      <c r="I760" s="157" t="s">
        <v>3579</v>
      </c>
      <c r="J760" t="s">
        <v>510</v>
      </c>
      <c r="L760" s="157" t="s">
        <v>2611</v>
      </c>
      <c r="N760">
        <v>0</v>
      </c>
      <c r="O760">
        <v>0</v>
      </c>
      <c r="P760">
        <v>0</v>
      </c>
    </row>
    <row r="761" spans="1:16" x14ac:dyDescent="0.2">
      <c r="A761" t="s">
        <v>3553</v>
      </c>
      <c r="B761">
        <v>40102</v>
      </c>
      <c r="C761" t="s">
        <v>2493</v>
      </c>
      <c r="D761" s="157" t="s">
        <v>2335</v>
      </c>
      <c r="E761">
        <v>28</v>
      </c>
      <c r="F761" t="s">
        <v>2849</v>
      </c>
      <c r="G761" t="s">
        <v>680</v>
      </c>
      <c r="H761" s="157" t="s">
        <v>3580</v>
      </c>
      <c r="I761" s="157" t="s">
        <v>3580</v>
      </c>
      <c r="J761" t="s">
        <v>510</v>
      </c>
      <c r="L761" s="157" t="s">
        <v>2611</v>
      </c>
      <c r="N761">
        <v>0</v>
      </c>
      <c r="O761">
        <v>0</v>
      </c>
      <c r="P761">
        <v>0</v>
      </c>
    </row>
    <row r="762" spans="1:16" x14ac:dyDescent="0.2">
      <c r="A762" t="s">
        <v>3553</v>
      </c>
      <c r="B762">
        <v>40102</v>
      </c>
      <c r="C762" t="s">
        <v>2493</v>
      </c>
      <c r="D762" s="157" t="s">
        <v>2335</v>
      </c>
      <c r="E762">
        <v>29</v>
      </c>
      <c r="F762" t="s">
        <v>3174</v>
      </c>
      <c r="G762" t="s">
        <v>677</v>
      </c>
      <c r="H762" s="157" t="s">
        <v>3581</v>
      </c>
      <c r="I762" s="157" t="s">
        <v>3581</v>
      </c>
      <c r="J762" t="s">
        <v>510</v>
      </c>
      <c r="L762" s="157" t="s">
        <v>2611</v>
      </c>
      <c r="N762">
        <v>0</v>
      </c>
      <c r="O762">
        <v>0</v>
      </c>
      <c r="P762">
        <v>0</v>
      </c>
    </row>
    <row r="763" spans="1:16" x14ac:dyDescent="0.2">
      <c r="A763" t="s">
        <v>3553</v>
      </c>
      <c r="B763">
        <v>40102</v>
      </c>
      <c r="C763" t="s">
        <v>2493</v>
      </c>
      <c r="D763" s="157" t="s">
        <v>2335</v>
      </c>
      <c r="E763">
        <v>30</v>
      </c>
      <c r="F763" t="s">
        <v>3175</v>
      </c>
      <c r="G763" t="s">
        <v>674</v>
      </c>
      <c r="H763" s="157" t="s">
        <v>3582</v>
      </c>
      <c r="I763" s="157" t="s">
        <v>3582</v>
      </c>
      <c r="J763" t="s">
        <v>510</v>
      </c>
      <c r="L763" s="157" t="s">
        <v>2611</v>
      </c>
      <c r="N763">
        <v>0</v>
      </c>
      <c r="O763">
        <v>0</v>
      </c>
      <c r="P763">
        <v>0</v>
      </c>
    </row>
    <row r="764" spans="1:16" x14ac:dyDescent="0.2">
      <c r="A764" t="s">
        <v>3553</v>
      </c>
      <c r="B764">
        <v>40102</v>
      </c>
      <c r="C764" t="s">
        <v>2493</v>
      </c>
      <c r="D764" s="157" t="s">
        <v>2335</v>
      </c>
      <c r="E764">
        <v>31</v>
      </c>
      <c r="F764" t="s">
        <v>3176</v>
      </c>
      <c r="G764" t="s">
        <v>671</v>
      </c>
      <c r="H764" s="157" t="s">
        <v>3583</v>
      </c>
      <c r="I764" s="157" t="s">
        <v>3583</v>
      </c>
      <c r="J764" t="s">
        <v>510</v>
      </c>
      <c r="L764" s="157" t="s">
        <v>2611</v>
      </c>
      <c r="N764">
        <v>0</v>
      </c>
      <c r="O764">
        <v>0</v>
      </c>
      <c r="P764">
        <v>0</v>
      </c>
    </row>
    <row r="765" spans="1:16" x14ac:dyDescent="0.2">
      <c r="A765" t="s">
        <v>3553</v>
      </c>
      <c r="B765">
        <v>40102</v>
      </c>
      <c r="C765" t="s">
        <v>2493</v>
      </c>
      <c r="D765" s="157" t="s">
        <v>2335</v>
      </c>
      <c r="E765">
        <v>32</v>
      </c>
      <c r="F765" t="s">
        <v>2850</v>
      </c>
      <c r="G765" t="s">
        <v>668</v>
      </c>
      <c r="H765" s="157" t="s">
        <v>3584</v>
      </c>
      <c r="I765" s="157" t="s">
        <v>3584</v>
      </c>
      <c r="J765" t="s">
        <v>510</v>
      </c>
      <c r="L765" s="157" t="s">
        <v>2611</v>
      </c>
      <c r="N765">
        <v>0</v>
      </c>
      <c r="O765">
        <v>0</v>
      </c>
      <c r="P765">
        <v>0</v>
      </c>
    </row>
    <row r="766" spans="1:16" x14ac:dyDescent="0.2">
      <c r="A766" t="s">
        <v>3553</v>
      </c>
      <c r="B766">
        <v>40102</v>
      </c>
      <c r="C766" t="s">
        <v>2493</v>
      </c>
      <c r="D766" s="157" t="s">
        <v>2335</v>
      </c>
      <c r="E766">
        <v>33</v>
      </c>
      <c r="F766" t="s">
        <v>3177</v>
      </c>
      <c r="G766" t="s">
        <v>665</v>
      </c>
      <c r="H766" s="157" t="s">
        <v>3585</v>
      </c>
      <c r="I766" s="157" t="s">
        <v>3585</v>
      </c>
      <c r="J766" t="s">
        <v>510</v>
      </c>
      <c r="L766" s="157" t="s">
        <v>2611</v>
      </c>
      <c r="N766">
        <v>0</v>
      </c>
      <c r="O766">
        <v>0</v>
      </c>
      <c r="P766">
        <v>0</v>
      </c>
    </row>
    <row r="767" spans="1:16" x14ac:dyDescent="0.2">
      <c r="A767" t="s">
        <v>3553</v>
      </c>
      <c r="B767">
        <v>40102</v>
      </c>
      <c r="C767" t="s">
        <v>2493</v>
      </c>
      <c r="D767" s="157" t="s">
        <v>2335</v>
      </c>
      <c r="E767">
        <v>34</v>
      </c>
      <c r="F767" t="s">
        <v>3178</v>
      </c>
      <c r="G767" t="s">
        <v>662</v>
      </c>
      <c r="H767" s="157" t="s">
        <v>3586</v>
      </c>
      <c r="I767" s="157" t="s">
        <v>3586</v>
      </c>
      <c r="J767" t="s">
        <v>510</v>
      </c>
      <c r="L767" s="157" t="s">
        <v>2611</v>
      </c>
      <c r="N767">
        <v>0</v>
      </c>
      <c r="O767">
        <v>0</v>
      </c>
      <c r="P767">
        <v>0</v>
      </c>
    </row>
    <row r="768" spans="1:16" x14ac:dyDescent="0.2">
      <c r="A768" t="s">
        <v>3553</v>
      </c>
      <c r="B768">
        <v>40102</v>
      </c>
      <c r="C768" t="s">
        <v>2493</v>
      </c>
      <c r="D768" s="157" t="s">
        <v>2335</v>
      </c>
      <c r="E768">
        <v>35</v>
      </c>
      <c r="F768" t="s">
        <v>3179</v>
      </c>
      <c r="G768" t="s">
        <v>659</v>
      </c>
      <c r="H768" s="157" t="s">
        <v>3587</v>
      </c>
      <c r="I768" s="157" t="s">
        <v>3587</v>
      </c>
      <c r="J768" t="s">
        <v>510</v>
      </c>
      <c r="L768" s="157" t="s">
        <v>2611</v>
      </c>
      <c r="N768">
        <v>0</v>
      </c>
      <c r="O768">
        <v>0</v>
      </c>
      <c r="P768">
        <v>0</v>
      </c>
    </row>
    <row r="769" spans="1:16" x14ac:dyDescent="0.2">
      <c r="A769" t="s">
        <v>3553</v>
      </c>
      <c r="B769">
        <v>40102</v>
      </c>
      <c r="C769" t="s">
        <v>2493</v>
      </c>
      <c r="D769" s="157" t="s">
        <v>2335</v>
      </c>
      <c r="E769">
        <v>36</v>
      </c>
      <c r="F769" t="s">
        <v>3180</v>
      </c>
      <c r="G769" t="s">
        <v>656</v>
      </c>
      <c r="H769" s="157" t="s">
        <v>3588</v>
      </c>
      <c r="I769" s="157" t="s">
        <v>3588</v>
      </c>
      <c r="J769" t="s">
        <v>510</v>
      </c>
      <c r="L769" s="157" t="s">
        <v>2611</v>
      </c>
      <c r="N769">
        <v>0</v>
      </c>
      <c r="O769">
        <v>0</v>
      </c>
      <c r="P769">
        <v>0</v>
      </c>
    </row>
    <row r="770" spans="1:16" x14ac:dyDescent="0.2">
      <c r="A770" t="s">
        <v>3553</v>
      </c>
      <c r="B770">
        <v>40102</v>
      </c>
      <c r="C770" t="s">
        <v>2493</v>
      </c>
      <c r="D770" s="157" t="s">
        <v>2335</v>
      </c>
      <c r="E770">
        <v>37</v>
      </c>
      <c r="F770" t="s">
        <v>3181</v>
      </c>
      <c r="G770" t="s">
        <v>653</v>
      </c>
      <c r="H770" s="157" t="s">
        <v>3589</v>
      </c>
      <c r="I770" s="157" t="s">
        <v>3589</v>
      </c>
      <c r="J770" t="s">
        <v>510</v>
      </c>
      <c r="L770" s="157" t="s">
        <v>2611</v>
      </c>
      <c r="N770">
        <v>0</v>
      </c>
      <c r="O770">
        <v>0</v>
      </c>
      <c r="P770">
        <v>0</v>
      </c>
    </row>
    <row r="771" spans="1:16" x14ac:dyDescent="0.2">
      <c r="A771" t="s">
        <v>3553</v>
      </c>
      <c r="B771">
        <v>40102</v>
      </c>
      <c r="C771" t="s">
        <v>2493</v>
      </c>
      <c r="D771" s="157" t="s">
        <v>2335</v>
      </c>
      <c r="E771">
        <v>38</v>
      </c>
      <c r="F771" t="s">
        <v>3182</v>
      </c>
      <c r="G771" t="s">
        <v>650</v>
      </c>
      <c r="H771" s="157" t="s">
        <v>3590</v>
      </c>
      <c r="I771" s="157" t="s">
        <v>3590</v>
      </c>
      <c r="J771" t="s">
        <v>510</v>
      </c>
      <c r="L771" s="157" t="s">
        <v>2611</v>
      </c>
      <c r="N771">
        <v>0</v>
      </c>
      <c r="O771">
        <v>0</v>
      </c>
      <c r="P771">
        <v>0</v>
      </c>
    </row>
    <row r="772" spans="1:16" x14ac:dyDescent="0.2">
      <c r="A772" t="s">
        <v>3553</v>
      </c>
      <c r="B772">
        <v>40102</v>
      </c>
      <c r="C772" t="s">
        <v>2493</v>
      </c>
      <c r="D772" s="157" t="s">
        <v>2335</v>
      </c>
      <c r="E772">
        <v>39</v>
      </c>
      <c r="F772" t="s">
        <v>3183</v>
      </c>
      <c r="G772" t="s">
        <v>647</v>
      </c>
      <c r="H772" s="157" t="s">
        <v>3590</v>
      </c>
      <c r="I772" s="157" t="s">
        <v>3590</v>
      </c>
      <c r="J772" t="s">
        <v>510</v>
      </c>
      <c r="L772" s="157" t="s">
        <v>2611</v>
      </c>
      <c r="N772">
        <v>0</v>
      </c>
      <c r="O772">
        <v>0</v>
      </c>
      <c r="P772">
        <v>0</v>
      </c>
    </row>
    <row r="773" spans="1:16" x14ac:dyDescent="0.2">
      <c r="A773" t="s">
        <v>3553</v>
      </c>
      <c r="B773">
        <v>40102</v>
      </c>
      <c r="C773" t="s">
        <v>2493</v>
      </c>
      <c r="D773" s="157" t="s">
        <v>2335</v>
      </c>
      <c r="E773">
        <v>40</v>
      </c>
      <c r="F773" t="s">
        <v>3184</v>
      </c>
      <c r="G773" t="s">
        <v>644</v>
      </c>
      <c r="H773" s="157" t="s">
        <v>3591</v>
      </c>
      <c r="I773" s="157" t="s">
        <v>3591</v>
      </c>
      <c r="J773" t="s">
        <v>510</v>
      </c>
      <c r="L773" s="157" t="s">
        <v>2611</v>
      </c>
      <c r="N773">
        <v>0</v>
      </c>
      <c r="O773">
        <v>0</v>
      </c>
      <c r="P773">
        <v>0</v>
      </c>
    </row>
    <row r="774" spans="1:16" x14ac:dyDescent="0.2">
      <c r="A774" t="s">
        <v>3553</v>
      </c>
      <c r="B774">
        <v>40102</v>
      </c>
      <c r="C774" t="s">
        <v>2493</v>
      </c>
      <c r="D774" s="157" t="s">
        <v>2335</v>
      </c>
      <c r="E774">
        <v>41</v>
      </c>
      <c r="F774" t="s">
        <v>3185</v>
      </c>
      <c r="G774" t="s">
        <v>641</v>
      </c>
      <c r="H774" s="157" t="s">
        <v>3592</v>
      </c>
      <c r="I774" s="157" t="s">
        <v>3592</v>
      </c>
      <c r="J774" t="s">
        <v>510</v>
      </c>
      <c r="L774" s="157" t="s">
        <v>2611</v>
      </c>
      <c r="N774">
        <v>0</v>
      </c>
      <c r="O774">
        <v>0</v>
      </c>
      <c r="P774">
        <v>0</v>
      </c>
    </row>
    <row r="775" spans="1:16" x14ac:dyDescent="0.2">
      <c r="A775" t="s">
        <v>3553</v>
      </c>
      <c r="B775">
        <v>40102</v>
      </c>
      <c r="C775" t="s">
        <v>2493</v>
      </c>
      <c r="D775" s="157" t="s">
        <v>2335</v>
      </c>
      <c r="E775">
        <v>42</v>
      </c>
      <c r="F775" t="s">
        <v>3186</v>
      </c>
      <c r="G775" t="s">
        <v>638</v>
      </c>
      <c r="H775" s="157" t="s">
        <v>3593</v>
      </c>
      <c r="I775" s="157" t="s">
        <v>3593</v>
      </c>
      <c r="J775" t="s">
        <v>510</v>
      </c>
      <c r="L775" s="157" t="s">
        <v>2611</v>
      </c>
      <c r="N775">
        <v>0</v>
      </c>
      <c r="O775">
        <v>0</v>
      </c>
      <c r="P775">
        <v>0</v>
      </c>
    </row>
    <row r="776" spans="1:16" x14ac:dyDescent="0.2">
      <c r="A776" t="s">
        <v>3553</v>
      </c>
      <c r="B776">
        <v>40102</v>
      </c>
      <c r="C776" t="s">
        <v>2493</v>
      </c>
      <c r="D776" s="157" t="s">
        <v>2335</v>
      </c>
      <c r="E776">
        <v>43</v>
      </c>
      <c r="F776" t="s">
        <v>2852</v>
      </c>
      <c r="G776" t="s">
        <v>635</v>
      </c>
      <c r="H776" s="157" t="s">
        <v>3594</v>
      </c>
      <c r="I776" s="157" t="s">
        <v>3594</v>
      </c>
      <c r="J776" t="s">
        <v>510</v>
      </c>
      <c r="L776" s="157" t="s">
        <v>2611</v>
      </c>
      <c r="N776">
        <v>0</v>
      </c>
      <c r="O776">
        <v>0</v>
      </c>
      <c r="P776">
        <v>0</v>
      </c>
    </row>
    <row r="777" spans="1:16" x14ac:dyDescent="0.2">
      <c r="A777" t="s">
        <v>3553</v>
      </c>
      <c r="B777">
        <v>40102</v>
      </c>
      <c r="C777" t="s">
        <v>2493</v>
      </c>
      <c r="D777" s="157" t="s">
        <v>2335</v>
      </c>
      <c r="E777">
        <v>44</v>
      </c>
      <c r="F777" t="s">
        <v>3187</v>
      </c>
      <c r="G777" t="s">
        <v>987</v>
      </c>
      <c r="H777" s="157" t="s">
        <v>3595</v>
      </c>
      <c r="I777" s="157" t="s">
        <v>3595</v>
      </c>
      <c r="J777" t="s">
        <v>510</v>
      </c>
      <c r="L777" s="157" t="s">
        <v>2611</v>
      </c>
      <c r="N777">
        <v>0</v>
      </c>
      <c r="O777">
        <v>0</v>
      </c>
      <c r="P777">
        <v>0</v>
      </c>
    </row>
    <row r="778" spans="1:16" x14ac:dyDescent="0.2">
      <c r="A778" t="s">
        <v>3553</v>
      </c>
      <c r="B778">
        <v>40102</v>
      </c>
      <c r="C778" t="s">
        <v>2493</v>
      </c>
      <c r="D778" s="157" t="s">
        <v>2335</v>
      </c>
      <c r="E778">
        <v>45</v>
      </c>
      <c r="F778" t="s">
        <v>2853</v>
      </c>
      <c r="G778" t="s">
        <v>629</v>
      </c>
      <c r="H778" s="157" t="s">
        <v>3596</v>
      </c>
      <c r="I778" s="157" t="s">
        <v>3596</v>
      </c>
      <c r="J778" t="s">
        <v>510</v>
      </c>
      <c r="L778" s="157" t="s">
        <v>2611</v>
      </c>
      <c r="N778">
        <v>0</v>
      </c>
      <c r="O778">
        <v>0</v>
      </c>
      <c r="P778">
        <v>0</v>
      </c>
    </row>
    <row r="779" spans="1:16" x14ac:dyDescent="0.2">
      <c r="A779" t="s">
        <v>3553</v>
      </c>
      <c r="B779">
        <v>40102</v>
      </c>
      <c r="C779" t="s">
        <v>2493</v>
      </c>
      <c r="D779" s="157" t="s">
        <v>2335</v>
      </c>
      <c r="E779">
        <v>46</v>
      </c>
      <c r="F779" t="s">
        <v>2854</v>
      </c>
      <c r="G779" t="s">
        <v>620</v>
      </c>
      <c r="H779" s="157" t="s">
        <v>3597</v>
      </c>
      <c r="I779" s="157" t="s">
        <v>3597</v>
      </c>
      <c r="J779" t="s">
        <v>510</v>
      </c>
      <c r="L779" s="157" t="s">
        <v>2611</v>
      </c>
      <c r="N779">
        <v>0</v>
      </c>
      <c r="O779">
        <v>0</v>
      </c>
      <c r="P779">
        <v>0</v>
      </c>
    </row>
    <row r="780" spans="1:16" x14ac:dyDescent="0.2">
      <c r="A780" t="s">
        <v>3553</v>
      </c>
      <c r="B780">
        <v>40102</v>
      </c>
      <c r="C780" t="s">
        <v>2493</v>
      </c>
      <c r="D780" s="157" t="s">
        <v>2335</v>
      </c>
      <c r="E780">
        <v>47</v>
      </c>
      <c r="F780" t="s">
        <v>2920</v>
      </c>
      <c r="G780" t="s">
        <v>623</v>
      </c>
      <c r="H780" s="157" t="s">
        <v>3598</v>
      </c>
      <c r="I780" s="157" t="s">
        <v>3598</v>
      </c>
      <c r="J780" t="s">
        <v>510</v>
      </c>
      <c r="L780" s="157" t="s">
        <v>2611</v>
      </c>
      <c r="N780">
        <v>0</v>
      </c>
      <c r="O780">
        <v>0</v>
      </c>
      <c r="P780">
        <v>0</v>
      </c>
    </row>
    <row r="781" spans="1:16" x14ac:dyDescent="0.2">
      <c r="A781" t="s">
        <v>3553</v>
      </c>
      <c r="B781">
        <v>40102</v>
      </c>
      <c r="C781" t="s">
        <v>2493</v>
      </c>
      <c r="D781" s="157" t="s">
        <v>2335</v>
      </c>
      <c r="E781">
        <v>48</v>
      </c>
      <c r="F781" t="s">
        <v>3400</v>
      </c>
      <c r="G781" t="s">
        <v>626</v>
      </c>
      <c r="H781" s="157" t="s">
        <v>3599</v>
      </c>
      <c r="I781" s="157" t="s">
        <v>3599</v>
      </c>
      <c r="J781" t="s">
        <v>510</v>
      </c>
      <c r="L781" s="157" t="s">
        <v>2611</v>
      </c>
      <c r="N781">
        <v>0</v>
      </c>
      <c r="O781">
        <v>0</v>
      </c>
      <c r="P781">
        <v>0</v>
      </c>
    </row>
    <row r="782" spans="1:16" x14ac:dyDescent="0.2">
      <c r="A782" t="s">
        <v>3553</v>
      </c>
      <c r="B782">
        <v>40102</v>
      </c>
      <c r="C782" t="s">
        <v>2493</v>
      </c>
      <c r="D782" s="157" t="s">
        <v>2335</v>
      </c>
      <c r="E782">
        <v>49</v>
      </c>
      <c r="F782" t="s">
        <v>2855</v>
      </c>
      <c r="G782" t="s">
        <v>617</v>
      </c>
      <c r="H782" s="157" t="s">
        <v>3600</v>
      </c>
      <c r="I782" s="157" t="s">
        <v>3600</v>
      </c>
      <c r="J782" t="s">
        <v>510</v>
      </c>
      <c r="L782" s="157" t="s">
        <v>2611</v>
      </c>
      <c r="N782">
        <v>0</v>
      </c>
      <c r="O782">
        <v>0</v>
      </c>
      <c r="P782">
        <v>0</v>
      </c>
    </row>
    <row r="783" spans="1:16" x14ac:dyDescent="0.2">
      <c r="A783" t="s">
        <v>3553</v>
      </c>
      <c r="B783">
        <v>40102</v>
      </c>
      <c r="C783" t="s">
        <v>2493</v>
      </c>
      <c r="D783" s="157" t="s">
        <v>2335</v>
      </c>
      <c r="E783">
        <v>50</v>
      </c>
      <c r="F783" t="s">
        <v>3188</v>
      </c>
      <c r="G783" t="s">
        <v>614</v>
      </c>
      <c r="H783" s="157" t="s">
        <v>3601</v>
      </c>
      <c r="I783" s="157" t="s">
        <v>3601</v>
      </c>
      <c r="J783" t="s">
        <v>510</v>
      </c>
      <c r="L783" s="157" t="s">
        <v>2611</v>
      </c>
      <c r="N783">
        <v>0</v>
      </c>
      <c r="O783">
        <v>0</v>
      </c>
      <c r="P783">
        <v>0</v>
      </c>
    </row>
    <row r="784" spans="1:16" x14ac:dyDescent="0.2">
      <c r="A784" t="s">
        <v>3553</v>
      </c>
      <c r="B784">
        <v>40102</v>
      </c>
      <c r="C784" t="s">
        <v>2493</v>
      </c>
      <c r="D784" s="157" t="s">
        <v>2335</v>
      </c>
      <c r="E784">
        <v>51</v>
      </c>
      <c r="F784" t="s">
        <v>3189</v>
      </c>
      <c r="G784" t="s">
        <v>611</v>
      </c>
      <c r="H784" s="157" t="s">
        <v>3602</v>
      </c>
      <c r="I784" s="157" t="s">
        <v>3602</v>
      </c>
      <c r="J784" t="s">
        <v>510</v>
      </c>
      <c r="L784" s="157" t="s">
        <v>2611</v>
      </c>
      <c r="N784">
        <v>0</v>
      </c>
      <c r="O784">
        <v>0</v>
      </c>
      <c r="P784">
        <v>0</v>
      </c>
    </row>
    <row r="785" spans="1:16" x14ac:dyDescent="0.2">
      <c r="A785" t="s">
        <v>3553</v>
      </c>
      <c r="B785">
        <v>40102</v>
      </c>
      <c r="C785" t="s">
        <v>2493</v>
      </c>
      <c r="D785" s="157" t="s">
        <v>2335</v>
      </c>
      <c r="E785">
        <v>52</v>
      </c>
      <c r="F785" t="s">
        <v>2856</v>
      </c>
      <c r="G785" t="s">
        <v>608</v>
      </c>
      <c r="H785" s="157" t="s">
        <v>3603</v>
      </c>
      <c r="I785" s="157" t="s">
        <v>3603</v>
      </c>
      <c r="J785" t="s">
        <v>510</v>
      </c>
      <c r="L785" s="157" t="s">
        <v>2611</v>
      </c>
      <c r="N785">
        <v>0</v>
      </c>
      <c r="O785">
        <v>0</v>
      </c>
      <c r="P785">
        <v>0</v>
      </c>
    </row>
    <row r="786" spans="1:16" x14ac:dyDescent="0.2">
      <c r="A786" t="s">
        <v>3553</v>
      </c>
      <c r="B786">
        <v>40102</v>
      </c>
      <c r="C786" t="s">
        <v>2493</v>
      </c>
      <c r="D786" s="157" t="s">
        <v>2335</v>
      </c>
      <c r="E786">
        <v>53</v>
      </c>
      <c r="F786" t="s">
        <v>3190</v>
      </c>
      <c r="G786" t="s">
        <v>605</v>
      </c>
      <c r="H786" s="157" t="s">
        <v>3604</v>
      </c>
      <c r="I786" s="157" t="s">
        <v>3604</v>
      </c>
      <c r="J786" t="s">
        <v>510</v>
      </c>
      <c r="L786" s="157" t="s">
        <v>2611</v>
      </c>
      <c r="N786">
        <v>0</v>
      </c>
      <c r="O786">
        <v>0</v>
      </c>
      <c r="P786">
        <v>0</v>
      </c>
    </row>
    <row r="787" spans="1:16" x14ac:dyDescent="0.2">
      <c r="A787" t="s">
        <v>3553</v>
      </c>
      <c r="B787">
        <v>40102</v>
      </c>
      <c r="C787" t="s">
        <v>2493</v>
      </c>
      <c r="D787" s="157" t="s">
        <v>2335</v>
      </c>
      <c r="E787">
        <v>54</v>
      </c>
      <c r="F787" t="s">
        <v>3191</v>
      </c>
      <c r="G787" t="s">
        <v>602</v>
      </c>
      <c r="H787" s="157" t="s">
        <v>3605</v>
      </c>
      <c r="I787" s="157" t="s">
        <v>3605</v>
      </c>
      <c r="J787" t="s">
        <v>510</v>
      </c>
      <c r="L787" s="157" t="s">
        <v>2611</v>
      </c>
      <c r="N787">
        <v>0</v>
      </c>
      <c r="O787">
        <v>0</v>
      </c>
      <c r="P787">
        <v>0</v>
      </c>
    </row>
    <row r="788" spans="1:16" x14ac:dyDescent="0.2">
      <c r="A788" t="s">
        <v>3553</v>
      </c>
      <c r="B788">
        <v>40102</v>
      </c>
      <c r="C788" t="s">
        <v>2493</v>
      </c>
      <c r="D788" s="157" t="s">
        <v>2335</v>
      </c>
      <c r="E788">
        <v>55</v>
      </c>
      <c r="F788" t="s">
        <v>3192</v>
      </c>
      <c r="G788" t="s">
        <v>599</v>
      </c>
      <c r="H788" s="157" t="s">
        <v>3606</v>
      </c>
      <c r="I788" s="157" t="s">
        <v>3606</v>
      </c>
      <c r="J788" t="s">
        <v>510</v>
      </c>
      <c r="L788" s="157" t="s">
        <v>2611</v>
      </c>
      <c r="N788">
        <v>0</v>
      </c>
      <c r="O788">
        <v>0</v>
      </c>
      <c r="P788">
        <v>0</v>
      </c>
    </row>
    <row r="789" spans="1:16" x14ac:dyDescent="0.2">
      <c r="A789" t="s">
        <v>3553</v>
      </c>
      <c r="B789">
        <v>40102</v>
      </c>
      <c r="C789" t="s">
        <v>2493</v>
      </c>
      <c r="D789" s="157" t="s">
        <v>2335</v>
      </c>
      <c r="E789">
        <v>56</v>
      </c>
      <c r="F789" t="s">
        <v>2857</v>
      </c>
      <c r="G789" t="s">
        <v>596</v>
      </c>
      <c r="H789" s="157" t="s">
        <v>3607</v>
      </c>
      <c r="I789" s="157" t="s">
        <v>3607</v>
      </c>
      <c r="J789" t="s">
        <v>510</v>
      </c>
      <c r="L789" s="157" t="s">
        <v>2611</v>
      </c>
      <c r="N789">
        <v>0</v>
      </c>
      <c r="O789">
        <v>0</v>
      </c>
      <c r="P789">
        <v>0</v>
      </c>
    </row>
    <row r="790" spans="1:16" x14ac:dyDescent="0.2">
      <c r="A790" t="s">
        <v>3553</v>
      </c>
      <c r="B790">
        <v>40102</v>
      </c>
      <c r="C790" t="s">
        <v>2493</v>
      </c>
      <c r="D790" s="157" t="s">
        <v>2335</v>
      </c>
      <c r="E790">
        <v>57</v>
      </c>
      <c r="F790" t="s">
        <v>3193</v>
      </c>
      <c r="G790" t="s">
        <v>593</v>
      </c>
      <c r="H790" s="157" t="s">
        <v>3608</v>
      </c>
      <c r="I790" s="157" t="s">
        <v>3608</v>
      </c>
      <c r="J790" t="s">
        <v>510</v>
      </c>
      <c r="L790" s="157" t="s">
        <v>2611</v>
      </c>
      <c r="N790">
        <v>0</v>
      </c>
      <c r="O790">
        <v>0</v>
      </c>
      <c r="P790">
        <v>0</v>
      </c>
    </row>
    <row r="791" spans="1:16" x14ac:dyDescent="0.2">
      <c r="A791" t="s">
        <v>3553</v>
      </c>
      <c r="B791">
        <v>40102</v>
      </c>
      <c r="C791" t="s">
        <v>2493</v>
      </c>
      <c r="D791" s="157" t="s">
        <v>2335</v>
      </c>
      <c r="E791">
        <v>58</v>
      </c>
      <c r="F791" t="s">
        <v>3194</v>
      </c>
      <c r="G791" t="s">
        <v>590</v>
      </c>
      <c r="H791" s="157" t="s">
        <v>3609</v>
      </c>
      <c r="I791" s="157" t="s">
        <v>3609</v>
      </c>
      <c r="J791" t="s">
        <v>510</v>
      </c>
      <c r="L791" s="157" t="s">
        <v>2611</v>
      </c>
      <c r="N791">
        <v>0</v>
      </c>
      <c r="O791">
        <v>0</v>
      </c>
      <c r="P791">
        <v>0</v>
      </c>
    </row>
    <row r="792" spans="1:16" x14ac:dyDescent="0.2">
      <c r="A792" t="s">
        <v>3553</v>
      </c>
      <c r="B792">
        <v>40102</v>
      </c>
      <c r="C792" t="s">
        <v>2493</v>
      </c>
      <c r="D792" s="157" t="s">
        <v>2335</v>
      </c>
      <c r="E792">
        <v>59</v>
      </c>
      <c r="F792" t="s">
        <v>3195</v>
      </c>
      <c r="G792" t="s">
        <v>587</v>
      </c>
      <c r="H792" s="157" t="s">
        <v>3610</v>
      </c>
      <c r="I792" s="157" t="s">
        <v>3610</v>
      </c>
      <c r="J792" t="s">
        <v>510</v>
      </c>
      <c r="L792" s="157" t="s">
        <v>2611</v>
      </c>
      <c r="N792">
        <v>0</v>
      </c>
      <c r="O792">
        <v>0</v>
      </c>
      <c r="P792">
        <v>0</v>
      </c>
    </row>
    <row r="793" spans="1:16" x14ac:dyDescent="0.2">
      <c r="A793" t="s">
        <v>3553</v>
      </c>
      <c r="B793">
        <v>40102</v>
      </c>
      <c r="C793" t="s">
        <v>2493</v>
      </c>
      <c r="D793" s="157" t="s">
        <v>2335</v>
      </c>
      <c r="E793">
        <v>60</v>
      </c>
      <c r="F793" t="s">
        <v>3196</v>
      </c>
      <c r="G793" t="s">
        <v>584</v>
      </c>
      <c r="H793" s="157" t="s">
        <v>3611</v>
      </c>
      <c r="I793" s="157" t="s">
        <v>3611</v>
      </c>
      <c r="J793" t="s">
        <v>510</v>
      </c>
      <c r="L793" s="157" t="s">
        <v>2611</v>
      </c>
      <c r="N793">
        <v>0</v>
      </c>
      <c r="O793">
        <v>0</v>
      </c>
      <c r="P793">
        <v>0</v>
      </c>
    </row>
    <row r="794" spans="1:16" x14ac:dyDescent="0.2">
      <c r="A794" t="s">
        <v>3553</v>
      </c>
      <c r="B794">
        <v>40102</v>
      </c>
      <c r="C794" t="s">
        <v>2493</v>
      </c>
      <c r="D794" s="157" t="s">
        <v>2335</v>
      </c>
      <c r="E794">
        <v>61</v>
      </c>
      <c r="F794" t="s">
        <v>3197</v>
      </c>
      <c r="G794" t="s">
        <v>581</v>
      </c>
      <c r="H794" s="157" t="s">
        <v>3612</v>
      </c>
      <c r="I794" s="157" t="s">
        <v>3612</v>
      </c>
      <c r="J794" t="s">
        <v>510</v>
      </c>
      <c r="L794" s="157" t="s">
        <v>2611</v>
      </c>
      <c r="N794">
        <v>0</v>
      </c>
      <c r="O794">
        <v>0</v>
      </c>
      <c r="P794">
        <v>0</v>
      </c>
    </row>
    <row r="795" spans="1:16" x14ac:dyDescent="0.2">
      <c r="A795" t="s">
        <v>3553</v>
      </c>
      <c r="B795">
        <v>40102</v>
      </c>
      <c r="C795" t="s">
        <v>2493</v>
      </c>
      <c r="D795" s="157" t="s">
        <v>2335</v>
      </c>
      <c r="E795">
        <v>62</v>
      </c>
      <c r="F795" t="s">
        <v>3198</v>
      </c>
      <c r="G795" t="s">
        <v>578</v>
      </c>
      <c r="H795" s="157" t="s">
        <v>3613</v>
      </c>
      <c r="I795" s="157" t="s">
        <v>3613</v>
      </c>
      <c r="J795" t="s">
        <v>510</v>
      </c>
      <c r="L795" s="157" t="s">
        <v>2611</v>
      </c>
      <c r="N795">
        <v>0</v>
      </c>
      <c r="O795">
        <v>0</v>
      </c>
      <c r="P795">
        <v>0</v>
      </c>
    </row>
    <row r="796" spans="1:16" x14ac:dyDescent="0.2">
      <c r="A796" t="s">
        <v>3553</v>
      </c>
      <c r="B796">
        <v>40102</v>
      </c>
      <c r="C796" t="s">
        <v>2493</v>
      </c>
      <c r="D796" s="157" t="s">
        <v>2335</v>
      </c>
      <c r="E796">
        <v>63</v>
      </c>
      <c r="F796" t="s">
        <v>3199</v>
      </c>
      <c r="G796" t="s">
        <v>575</v>
      </c>
      <c r="H796" s="157" t="s">
        <v>3614</v>
      </c>
      <c r="I796" s="157" t="s">
        <v>3614</v>
      </c>
      <c r="J796" t="s">
        <v>510</v>
      </c>
      <c r="L796" s="157" t="s">
        <v>2611</v>
      </c>
      <c r="N796">
        <v>0</v>
      </c>
      <c r="O796">
        <v>0</v>
      </c>
      <c r="P796">
        <v>0</v>
      </c>
    </row>
    <row r="797" spans="1:16" x14ac:dyDescent="0.2">
      <c r="A797" t="s">
        <v>3553</v>
      </c>
      <c r="B797">
        <v>40102</v>
      </c>
      <c r="C797" t="s">
        <v>2493</v>
      </c>
      <c r="D797" s="157" t="s">
        <v>2335</v>
      </c>
      <c r="E797">
        <v>64</v>
      </c>
      <c r="F797" t="s">
        <v>3200</v>
      </c>
      <c r="G797" t="s">
        <v>572</v>
      </c>
      <c r="H797" s="157" t="s">
        <v>2967</v>
      </c>
      <c r="I797" s="157" t="s">
        <v>2967</v>
      </c>
      <c r="J797" t="s">
        <v>510</v>
      </c>
      <c r="L797" s="157" t="s">
        <v>2611</v>
      </c>
      <c r="N797">
        <v>0</v>
      </c>
      <c r="O797">
        <v>0</v>
      </c>
      <c r="P797">
        <v>0</v>
      </c>
    </row>
    <row r="798" spans="1:16" x14ac:dyDescent="0.2">
      <c r="A798" t="s">
        <v>3553</v>
      </c>
      <c r="B798">
        <v>40102</v>
      </c>
      <c r="C798" t="s">
        <v>2493</v>
      </c>
      <c r="D798" s="157" t="s">
        <v>2335</v>
      </c>
      <c r="E798">
        <v>65</v>
      </c>
      <c r="F798" t="s">
        <v>3201</v>
      </c>
      <c r="G798" t="s">
        <v>569</v>
      </c>
      <c r="H798" s="157" t="s">
        <v>3615</v>
      </c>
      <c r="I798" s="157" t="s">
        <v>3615</v>
      </c>
      <c r="J798" t="s">
        <v>510</v>
      </c>
      <c r="L798" s="157" t="s">
        <v>2611</v>
      </c>
      <c r="N798">
        <v>0</v>
      </c>
      <c r="O798">
        <v>0</v>
      </c>
      <c r="P798">
        <v>0</v>
      </c>
    </row>
    <row r="799" spans="1:16" x14ac:dyDescent="0.2">
      <c r="A799" t="s">
        <v>3553</v>
      </c>
      <c r="B799">
        <v>40102</v>
      </c>
      <c r="C799" t="s">
        <v>2493</v>
      </c>
      <c r="D799" s="157" t="s">
        <v>2335</v>
      </c>
      <c r="E799">
        <v>66</v>
      </c>
      <c r="F799" t="s">
        <v>3202</v>
      </c>
      <c r="G799" t="s">
        <v>566</v>
      </c>
      <c r="H799" s="157" t="s">
        <v>2968</v>
      </c>
      <c r="I799" s="157" t="s">
        <v>2968</v>
      </c>
      <c r="J799" t="s">
        <v>510</v>
      </c>
      <c r="L799" s="157" t="s">
        <v>2611</v>
      </c>
      <c r="N799">
        <v>0</v>
      </c>
      <c r="O799">
        <v>0</v>
      </c>
      <c r="P799">
        <v>0</v>
      </c>
    </row>
    <row r="800" spans="1:16" x14ac:dyDescent="0.2">
      <c r="A800" t="s">
        <v>3616</v>
      </c>
      <c r="B800">
        <v>40102</v>
      </c>
      <c r="C800" t="s">
        <v>3256</v>
      </c>
      <c r="D800" s="157" t="s">
        <v>3617</v>
      </c>
      <c r="E800">
        <v>67</v>
      </c>
      <c r="F800" t="s">
        <v>3258</v>
      </c>
      <c r="G800" t="s">
        <v>3259</v>
      </c>
      <c r="H800" s="157" t="s">
        <v>3122</v>
      </c>
      <c r="I800" s="157" t="s">
        <v>2970</v>
      </c>
      <c r="J800" t="s">
        <v>3260</v>
      </c>
      <c r="L800" s="157" t="s">
        <v>2611</v>
      </c>
      <c r="N800">
        <v>0</v>
      </c>
      <c r="O800">
        <v>0</v>
      </c>
      <c r="P800">
        <v>0</v>
      </c>
    </row>
    <row r="801" spans="1:16" x14ac:dyDescent="0.2">
      <c r="A801" t="s">
        <v>3553</v>
      </c>
      <c r="B801">
        <v>40102</v>
      </c>
      <c r="C801" t="s">
        <v>2493</v>
      </c>
      <c r="D801" s="157" t="s">
        <v>2335</v>
      </c>
      <c r="E801">
        <v>68</v>
      </c>
      <c r="F801" t="s">
        <v>3204</v>
      </c>
      <c r="G801" t="s">
        <v>560</v>
      </c>
      <c r="H801" s="157" t="s">
        <v>3618</v>
      </c>
      <c r="I801" s="157" t="s">
        <v>3618</v>
      </c>
      <c r="J801" t="s">
        <v>510</v>
      </c>
      <c r="L801" s="157" t="s">
        <v>2611</v>
      </c>
      <c r="N801">
        <v>0</v>
      </c>
      <c r="O801">
        <v>0</v>
      </c>
      <c r="P801">
        <v>0</v>
      </c>
    </row>
    <row r="802" spans="1:16" x14ac:dyDescent="0.2">
      <c r="A802" t="s">
        <v>3553</v>
      </c>
      <c r="B802">
        <v>40102</v>
      </c>
      <c r="C802" t="s">
        <v>2493</v>
      </c>
      <c r="D802" s="157" t="s">
        <v>2335</v>
      </c>
      <c r="E802">
        <v>69</v>
      </c>
      <c r="F802" t="s">
        <v>3205</v>
      </c>
      <c r="G802" t="s">
        <v>557</v>
      </c>
      <c r="H802" s="157" t="s">
        <v>2971</v>
      </c>
      <c r="I802" s="157" t="s">
        <v>2971</v>
      </c>
      <c r="J802" t="s">
        <v>510</v>
      </c>
      <c r="L802" s="157" t="s">
        <v>2611</v>
      </c>
      <c r="N802">
        <v>0</v>
      </c>
      <c r="O802">
        <v>0</v>
      </c>
      <c r="P802">
        <v>0</v>
      </c>
    </row>
    <row r="803" spans="1:16" x14ac:dyDescent="0.2">
      <c r="A803" t="s">
        <v>3553</v>
      </c>
      <c r="B803">
        <v>40102</v>
      </c>
      <c r="C803" t="s">
        <v>2493</v>
      </c>
      <c r="D803" s="157" t="s">
        <v>2335</v>
      </c>
      <c r="E803">
        <v>70</v>
      </c>
      <c r="F803" t="s">
        <v>3206</v>
      </c>
      <c r="G803" t="s">
        <v>554</v>
      </c>
      <c r="H803" s="157" t="s">
        <v>2973</v>
      </c>
      <c r="I803" s="157" t="s">
        <v>2973</v>
      </c>
      <c r="J803" t="s">
        <v>510</v>
      </c>
      <c r="L803" s="157" t="s">
        <v>2611</v>
      </c>
      <c r="N803">
        <v>0</v>
      </c>
      <c r="O803">
        <v>0</v>
      </c>
      <c r="P803">
        <v>0</v>
      </c>
    </row>
    <row r="804" spans="1:16" x14ac:dyDescent="0.2">
      <c r="A804" t="s">
        <v>3553</v>
      </c>
      <c r="B804">
        <v>40102</v>
      </c>
      <c r="C804" t="s">
        <v>2493</v>
      </c>
      <c r="D804" s="157" t="s">
        <v>2335</v>
      </c>
      <c r="E804">
        <v>71</v>
      </c>
      <c r="F804" t="s">
        <v>3207</v>
      </c>
      <c r="G804" t="s">
        <v>551</v>
      </c>
      <c r="H804" s="157" t="s">
        <v>2974</v>
      </c>
      <c r="I804" s="157" t="s">
        <v>2974</v>
      </c>
      <c r="J804" t="s">
        <v>510</v>
      </c>
      <c r="L804" s="157" t="s">
        <v>2611</v>
      </c>
      <c r="N804">
        <v>0</v>
      </c>
      <c r="O804">
        <v>0</v>
      </c>
      <c r="P804">
        <v>0</v>
      </c>
    </row>
    <row r="805" spans="1:16" x14ac:dyDescent="0.2">
      <c r="A805" t="s">
        <v>3553</v>
      </c>
      <c r="B805">
        <v>40102</v>
      </c>
      <c r="C805" t="s">
        <v>2493</v>
      </c>
      <c r="D805" s="157" t="s">
        <v>2335</v>
      </c>
      <c r="E805">
        <v>72</v>
      </c>
      <c r="F805" t="s">
        <v>3208</v>
      </c>
      <c r="G805" t="s">
        <v>548</v>
      </c>
      <c r="H805" s="157" t="s">
        <v>2975</v>
      </c>
      <c r="I805" s="157" t="s">
        <v>2975</v>
      </c>
      <c r="J805" t="s">
        <v>510</v>
      </c>
      <c r="L805" s="157" t="s">
        <v>2611</v>
      </c>
      <c r="N805">
        <v>0</v>
      </c>
      <c r="O805">
        <v>0</v>
      </c>
      <c r="P805">
        <v>0</v>
      </c>
    </row>
    <row r="806" spans="1:16" x14ac:dyDescent="0.2">
      <c r="A806" t="s">
        <v>3553</v>
      </c>
      <c r="B806">
        <v>40102</v>
      </c>
      <c r="C806" t="s">
        <v>2493</v>
      </c>
      <c r="D806" s="157" t="s">
        <v>2335</v>
      </c>
      <c r="E806">
        <v>73</v>
      </c>
      <c r="F806" t="s">
        <v>3209</v>
      </c>
      <c r="G806" t="s">
        <v>545</v>
      </c>
      <c r="H806" s="157" t="s">
        <v>2976</v>
      </c>
      <c r="I806" s="157" t="s">
        <v>2976</v>
      </c>
      <c r="J806" t="s">
        <v>510</v>
      </c>
      <c r="L806" s="157" t="s">
        <v>2611</v>
      </c>
      <c r="N806">
        <v>0</v>
      </c>
      <c r="O806">
        <v>0</v>
      </c>
      <c r="P806">
        <v>0</v>
      </c>
    </row>
    <row r="807" spans="1:16" x14ac:dyDescent="0.2">
      <c r="A807" t="s">
        <v>3553</v>
      </c>
      <c r="B807">
        <v>40102</v>
      </c>
      <c r="C807" t="s">
        <v>2493</v>
      </c>
      <c r="D807" s="157" t="s">
        <v>2335</v>
      </c>
      <c r="E807">
        <v>74</v>
      </c>
      <c r="F807" t="s">
        <v>3210</v>
      </c>
      <c r="G807" t="s">
        <v>542</v>
      </c>
      <c r="H807" s="157" t="s">
        <v>3619</v>
      </c>
      <c r="I807" s="157" t="s">
        <v>3619</v>
      </c>
      <c r="J807" t="s">
        <v>510</v>
      </c>
      <c r="L807" s="157" t="s">
        <v>2611</v>
      </c>
      <c r="N807">
        <v>0</v>
      </c>
      <c r="O807">
        <v>0</v>
      </c>
      <c r="P807">
        <v>0</v>
      </c>
    </row>
    <row r="808" spans="1:16" x14ac:dyDescent="0.2">
      <c r="A808" t="s">
        <v>3553</v>
      </c>
      <c r="B808">
        <v>40102</v>
      </c>
      <c r="C808" t="s">
        <v>2493</v>
      </c>
      <c r="D808" s="157" t="s">
        <v>2335</v>
      </c>
      <c r="E808">
        <v>75</v>
      </c>
      <c r="F808" t="s">
        <v>3211</v>
      </c>
      <c r="G808" t="s">
        <v>539</v>
      </c>
      <c r="H808" s="157" t="s">
        <v>2977</v>
      </c>
      <c r="I808" s="157" t="s">
        <v>2977</v>
      </c>
      <c r="J808" t="s">
        <v>510</v>
      </c>
      <c r="L808" s="157" t="s">
        <v>2611</v>
      </c>
      <c r="N808">
        <v>0</v>
      </c>
      <c r="O808">
        <v>0</v>
      </c>
      <c r="P808">
        <v>0</v>
      </c>
    </row>
    <row r="809" spans="1:16" x14ac:dyDescent="0.2">
      <c r="A809" t="s">
        <v>3553</v>
      </c>
      <c r="B809">
        <v>40102</v>
      </c>
      <c r="C809" t="s">
        <v>2493</v>
      </c>
      <c r="D809" s="157" t="s">
        <v>2335</v>
      </c>
      <c r="E809">
        <v>76</v>
      </c>
      <c r="F809" t="s">
        <v>3212</v>
      </c>
      <c r="G809" t="s">
        <v>536</v>
      </c>
      <c r="H809" s="157" t="s">
        <v>3620</v>
      </c>
      <c r="I809" s="157" t="s">
        <v>3620</v>
      </c>
      <c r="J809" t="s">
        <v>510</v>
      </c>
      <c r="L809" s="157" t="s">
        <v>2611</v>
      </c>
      <c r="N809">
        <v>0</v>
      </c>
      <c r="O809">
        <v>0</v>
      </c>
      <c r="P809">
        <v>0</v>
      </c>
    </row>
    <row r="810" spans="1:16" x14ac:dyDescent="0.2">
      <c r="A810" t="s">
        <v>3553</v>
      </c>
      <c r="B810">
        <v>40102</v>
      </c>
      <c r="C810" t="s">
        <v>2493</v>
      </c>
      <c r="D810" s="157" t="s">
        <v>2335</v>
      </c>
      <c r="E810">
        <v>77</v>
      </c>
      <c r="F810" t="s">
        <v>3213</v>
      </c>
      <c r="G810" t="s">
        <v>533</v>
      </c>
      <c r="H810" s="157" t="s">
        <v>2978</v>
      </c>
      <c r="I810" s="157" t="s">
        <v>2978</v>
      </c>
      <c r="J810" t="s">
        <v>510</v>
      </c>
      <c r="L810" s="157" t="s">
        <v>2611</v>
      </c>
      <c r="N810">
        <v>0</v>
      </c>
      <c r="O810">
        <v>0</v>
      </c>
      <c r="P810">
        <v>0</v>
      </c>
    </row>
    <row r="811" spans="1:16" x14ac:dyDescent="0.2">
      <c r="A811" t="s">
        <v>3553</v>
      </c>
      <c r="B811">
        <v>40102</v>
      </c>
      <c r="C811" t="s">
        <v>2493</v>
      </c>
      <c r="D811" s="157" t="s">
        <v>2335</v>
      </c>
      <c r="E811">
        <v>78</v>
      </c>
      <c r="F811" t="s">
        <v>3214</v>
      </c>
      <c r="G811" t="s">
        <v>531</v>
      </c>
      <c r="H811" s="157" t="s">
        <v>3621</v>
      </c>
      <c r="I811" s="157" t="s">
        <v>3621</v>
      </c>
      <c r="J811" t="s">
        <v>510</v>
      </c>
      <c r="L811" s="157" t="s">
        <v>2611</v>
      </c>
      <c r="N811">
        <v>0</v>
      </c>
      <c r="O811">
        <v>0</v>
      </c>
      <c r="P811">
        <v>0</v>
      </c>
    </row>
    <row r="812" spans="1:16" x14ac:dyDescent="0.2">
      <c r="A812" t="s">
        <v>3553</v>
      </c>
      <c r="B812">
        <v>40102</v>
      </c>
      <c r="C812" t="s">
        <v>2493</v>
      </c>
      <c r="D812" s="157" t="s">
        <v>2335</v>
      </c>
      <c r="E812">
        <v>79</v>
      </c>
      <c r="F812" t="s">
        <v>3215</v>
      </c>
      <c r="G812" t="s">
        <v>528</v>
      </c>
      <c r="H812" s="157" t="s">
        <v>3622</v>
      </c>
      <c r="I812" s="157" t="s">
        <v>3622</v>
      </c>
      <c r="J812" t="s">
        <v>510</v>
      </c>
      <c r="L812" s="157" t="s">
        <v>2611</v>
      </c>
      <c r="N812">
        <v>0</v>
      </c>
      <c r="O812">
        <v>0</v>
      </c>
      <c r="P812">
        <v>0</v>
      </c>
    </row>
    <row r="813" spans="1:16" x14ac:dyDescent="0.2">
      <c r="A813" t="s">
        <v>3553</v>
      </c>
      <c r="B813">
        <v>40102</v>
      </c>
      <c r="C813" t="s">
        <v>2493</v>
      </c>
      <c r="D813" s="157" t="s">
        <v>2335</v>
      </c>
      <c r="E813">
        <v>80</v>
      </c>
      <c r="F813" t="s">
        <v>3216</v>
      </c>
      <c r="G813" t="s">
        <v>525</v>
      </c>
      <c r="H813" s="157" t="s">
        <v>2979</v>
      </c>
      <c r="I813" s="157" t="s">
        <v>2979</v>
      </c>
      <c r="J813" t="s">
        <v>510</v>
      </c>
      <c r="L813" s="157" t="s">
        <v>2611</v>
      </c>
      <c r="N813">
        <v>0</v>
      </c>
      <c r="O813">
        <v>0</v>
      </c>
      <c r="P813">
        <v>0</v>
      </c>
    </row>
    <row r="814" spans="1:16" x14ac:dyDescent="0.2">
      <c r="A814" t="s">
        <v>3553</v>
      </c>
      <c r="B814">
        <v>40102</v>
      </c>
      <c r="C814" t="s">
        <v>2493</v>
      </c>
      <c r="D814" s="157" t="s">
        <v>2335</v>
      </c>
      <c r="E814">
        <v>81</v>
      </c>
      <c r="F814" t="s">
        <v>3217</v>
      </c>
      <c r="G814" t="s">
        <v>522</v>
      </c>
      <c r="H814" s="157" t="s">
        <v>3123</v>
      </c>
      <c r="I814" s="157" t="s">
        <v>3123</v>
      </c>
      <c r="J814" t="s">
        <v>510</v>
      </c>
      <c r="L814" s="157" t="s">
        <v>2611</v>
      </c>
      <c r="N814">
        <v>0</v>
      </c>
      <c r="O814">
        <v>0</v>
      </c>
      <c r="P814">
        <v>0</v>
      </c>
    </row>
    <row r="815" spans="1:16" x14ac:dyDescent="0.2">
      <c r="A815" t="s">
        <v>3553</v>
      </c>
      <c r="B815">
        <v>40102</v>
      </c>
      <c r="C815" t="s">
        <v>2493</v>
      </c>
      <c r="D815" s="157" t="s">
        <v>2335</v>
      </c>
      <c r="E815">
        <v>82</v>
      </c>
      <c r="F815" t="s">
        <v>3218</v>
      </c>
      <c r="G815" t="s">
        <v>519</v>
      </c>
      <c r="H815" s="157" t="s">
        <v>3623</v>
      </c>
      <c r="I815" s="157" t="s">
        <v>3623</v>
      </c>
      <c r="J815" t="s">
        <v>510</v>
      </c>
      <c r="L815" s="157" t="s">
        <v>2611</v>
      </c>
      <c r="N815">
        <v>0</v>
      </c>
      <c r="O815">
        <v>0</v>
      </c>
      <c r="P815">
        <v>0</v>
      </c>
    </row>
    <row r="816" spans="1:16" x14ac:dyDescent="0.2">
      <c r="A816" t="s">
        <v>3553</v>
      </c>
      <c r="B816">
        <v>40102</v>
      </c>
      <c r="C816" t="s">
        <v>2493</v>
      </c>
      <c r="D816" s="157" t="s">
        <v>2335</v>
      </c>
      <c r="E816">
        <v>83</v>
      </c>
      <c r="F816" t="s">
        <v>3219</v>
      </c>
      <c r="G816" t="s">
        <v>516</v>
      </c>
      <c r="H816" s="157" t="s">
        <v>2980</v>
      </c>
      <c r="I816" s="157" t="s">
        <v>2980</v>
      </c>
      <c r="J816" t="s">
        <v>510</v>
      </c>
      <c r="L816" s="157" t="s">
        <v>2611</v>
      </c>
      <c r="N816">
        <v>0</v>
      </c>
      <c r="O816">
        <v>0</v>
      </c>
      <c r="P816">
        <v>0</v>
      </c>
    </row>
    <row r="817" spans="1:16" x14ac:dyDescent="0.2">
      <c r="A817" t="s">
        <v>3553</v>
      </c>
      <c r="B817">
        <v>40102</v>
      </c>
      <c r="C817" t="s">
        <v>2493</v>
      </c>
      <c r="D817" s="157" t="s">
        <v>2335</v>
      </c>
      <c r="E817">
        <v>84</v>
      </c>
      <c r="F817" t="s">
        <v>3220</v>
      </c>
      <c r="G817" t="s">
        <v>513</v>
      </c>
      <c r="H817" s="157" t="s">
        <v>3624</v>
      </c>
      <c r="I817" s="157" t="s">
        <v>3624</v>
      </c>
      <c r="J817" t="s">
        <v>510</v>
      </c>
      <c r="L817" s="157" t="s">
        <v>2611</v>
      </c>
      <c r="N817">
        <v>0</v>
      </c>
      <c r="O817">
        <v>0</v>
      </c>
      <c r="P817">
        <v>0</v>
      </c>
    </row>
    <row r="818" spans="1:16" x14ac:dyDescent="0.2">
      <c r="A818" t="s">
        <v>3553</v>
      </c>
      <c r="B818">
        <v>40102</v>
      </c>
      <c r="C818" t="s">
        <v>2493</v>
      </c>
      <c r="D818" s="157" t="s">
        <v>2335</v>
      </c>
      <c r="E818">
        <v>85</v>
      </c>
      <c r="F818" t="s">
        <v>3221</v>
      </c>
      <c r="G818" t="s">
        <v>510</v>
      </c>
      <c r="H818" s="157" t="s">
        <v>3625</v>
      </c>
      <c r="I818" s="157" t="s">
        <v>3625</v>
      </c>
      <c r="J818" t="s">
        <v>510</v>
      </c>
      <c r="L818" s="157" t="s">
        <v>2611</v>
      </c>
      <c r="N818">
        <v>1</v>
      </c>
      <c r="O818">
        <v>0</v>
      </c>
      <c r="P818">
        <v>2</v>
      </c>
    </row>
    <row r="819" spans="1:16" x14ac:dyDescent="0.2">
      <c r="A819" t="s">
        <v>3626</v>
      </c>
      <c r="B819">
        <v>40103</v>
      </c>
      <c r="C819" t="s">
        <v>2494</v>
      </c>
      <c r="D819" s="157" t="s">
        <v>1890</v>
      </c>
      <c r="E819">
        <v>1</v>
      </c>
      <c r="F819" t="s">
        <v>2841</v>
      </c>
      <c r="G819" t="s">
        <v>252</v>
      </c>
      <c r="H819" s="157" t="s">
        <v>3132</v>
      </c>
      <c r="I819" s="157" t="s">
        <v>3132</v>
      </c>
      <c r="J819" t="s">
        <v>539</v>
      </c>
      <c r="L819" s="157" t="s">
        <v>2611</v>
      </c>
      <c r="N819">
        <v>0</v>
      </c>
      <c r="O819">
        <v>1</v>
      </c>
      <c r="P819">
        <v>1</v>
      </c>
    </row>
    <row r="820" spans="1:16" x14ac:dyDescent="0.2">
      <c r="A820" t="s">
        <v>3626</v>
      </c>
      <c r="B820">
        <v>40103</v>
      </c>
      <c r="C820" t="s">
        <v>2494</v>
      </c>
      <c r="D820" s="157" t="s">
        <v>1890</v>
      </c>
      <c r="E820">
        <v>2</v>
      </c>
      <c r="F820" t="s">
        <v>3160</v>
      </c>
      <c r="G820" t="s">
        <v>249</v>
      </c>
      <c r="H820" s="157" t="s">
        <v>3133</v>
      </c>
      <c r="I820" s="157" t="s">
        <v>3133</v>
      </c>
      <c r="J820" t="s">
        <v>539</v>
      </c>
      <c r="L820" s="157" t="s">
        <v>2611</v>
      </c>
      <c r="N820">
        <v>0</v>
      </c>
      <c r="O820">
        <v>0</v>
      </c>
      <c r="P820">
        <v>0</v>
      </c>
    </row>
    <row r="821" spans="1:16" x14ac:dyDescent="0.2">
      <c r="A821" t="s">
        <v>3626</v>
      </c>
      <c r="B821">
        <v>40103</v>
      </c>
      <c r="C821" t="s">
        <v>2494</v>
      </c>
      <c r="D821" s="157" t="s">
        <v>1890</v>
      </c>
      <c r="E821">
        <v>3</v>
      </c>
      <c r="F821" t="s">
        <v>3161</v>
      </c>
      <c r="G821" t="s">
        <v>246</v>
      </c>
      <c r="H821" s="157" t="s">
        <v>3134</v>
      </c>
      <c r="I821" s="157" t="s">
        <v>3134</v>
      </c>
      <c r="J821" t="s">
        <v>539</v>
      </c>
      <c r="L821" s="157" t="s">
        <v>2611</v>
      </c>
      <c r="N821">
        <v>0</v>
      </c>
      <c r="O821">
        <v>0</v>
      </c>
      <c r="P821">
        <v>0</v>
      </c>
    </row>
    <row r="822" spans="1:16" x14ac:dyDescent="0.2">
      <c r="A822" t="s">
        <v>3626</v>
      </c>
      <c r="B822">
        <v>40103</v>
      </c>
      <c r="C822" t="s">
        <v>2494</v>
      </c>
      <c r="D822" s="157" t="s">
        <v>1890</v>
      </c>
      <c r="E822">
        <v>4</v>
      </c>
      <c r="F822" t="s">
        <v>3162</v>
      </c>
      <c r="G822" t="s">
        <v>243</v>
      </c>
      <c r="H822" s="157" t="s">
        <v>3135</v>
      </c>
      <c r="I822" s="157" t="s">
        <v>3135</v>
      </c>
      <c r="J822" t="s">
        <v>539</v>
      </c>
      <c r="L822" s="157" t="s">
        <v>2611</v>
      </c>
      <c r="N822">
        <v>0</v>
      </c>
      <c r="O822">
        <v>0</v>
      </c>
      <c r="P822">
        <v>0</v>
      </c>
    </row>
    <row r="823" spans="1:16" x14ac:dyDescent="0.2">
      <c r="A823" t="s">
        <v>3626</v>
      </c>
      <c r="B823">
        <v>40103</v>
      </c>
      <c r="C823" t="s">
        <v>2494</v>
      </c>
      <c r="D823" s="157" t="s">
        <v>1890</v>
      </c>
      <c r="E823">
        <v>5</v>
      </c>
      <c r="F823" t="s">
        <v>2842</v>
      </c>
      <c r="G823" t="s">
        <v>706</v>
      </c>
      <c r="H823" s="157" t="s">
        <v>3136</v>
      </c>
      <c r="I823" s="157" t="s">
        <v>3136</v>
      </c>
      <c r="J823" t="s">
        <v>539</v>
      </c>
      <c r="L823" s="157" t="s">
        <v>2611</v>
      </c>
      <c r="N823">
        <v>0</v>
      </c>
      <c r="O823">
        <v>0</v>
      </c>
      <c r="P823">
        <v>0</v>
      </c>
    </row>
    <row r="824" spans="1:16" x14ac:dyDescent="0.2">
      <c r="A824" t="s">
        <v>3626</v>
      </c>
      <c r="B824">
        <v>40103</v>
      </c>
      <c r="C824" t="s">
        <v>2494</v>
      </c>
      <c r="D824" s="157" t="s">
        <v>1890</v>
      </c>
      <c r="E824">
        <v>6</v>
      </c>
      <c r="F824" t="s">
        <v>3163</v>
      </c>
      <c r="G824" t="s">
        <v>703</v>
      </c>
      <c r="H824" s="157" t="s">
        <v>3137</v>
      </c>
      <c r="I824" s="157" t="s">
        <v>3137</v>
      </c>
      <c r="J824" t="s">
        <v>539</v>
      </c>
      <c r="L824" s="157" t="s">
        <v>2611</v>
      </c>
      <c r="N824">
        <v>0</v>
      </c>
      <c r="O824">
        <v>0</v>
      </c>
      <c r="P824">
        <v>0</v>
      </c>
    </row>
    <row r="825" spans="1:16" x14ac:dyDescent="0.2">
      <c r="A825" t="s">
        <v>3626</v>
      </c>
      <c r="B825">
        <v>40103</v>
      </c>
      <c r="C825" t="s">
        <v>2494</v>
      </c>
      <c r="D825" s="157" t="s">
        <v>1890</v>
      </c>
      <c r="E825">
        <v>7</v>
      </c>
      <c r="F825" t="s">
        <v>3164</v>
      </c>
      <c r="G825" t="s">
        <v>700</v>
      </c>
      <c r="H825" s="157" t="s">
        <v>3138</v>
      </c>
      <c r="I825" s="157" t="s">
        <v>3138</v>
      </c>
      <c r="J825" t="s">
        <v>539</v>
      </c>
      <c r="L825" s="157" t="s">
        <v>2611</v>
      </c>
      <c r="N825">
        <v>0</v>
      </c>
      <c r="O825">
        <v>0</v>
      </c>
      <c r="P825">
        <v>0</v>
      </c>
    </row>
    <row r="826" spans="1:16" x14ac:dyDescent="0.2">
      <c r="A826" t="s">
        <v>3626</v>
      </c>
      <c r="B826">
        <v>40103</v>
      </c>
      <c r="C826" t="s">
        <v>2494</v>
      </c>
      <c r="D826" s="157" t="s">
        <v>1890</v>
      </c>
      <c r="E826">
        <v>8</v>
      </c>
      <c r="F826" t="s">
        <v>2843</v>
      </c>
      <c r="G826" t="s">
        <v>465</v>
      </c>
      <c r="H826" s="157" t="s">
        <v>3627</v>
      </c>
      <c r="I826" s="157" t="s">
        <v>3627</v>
      </c>
      <c r="J826" t="s">
        <v>539</v>
      </c>
      <c r="L826" s="157" t="s">
        <v>2611</v>
      </c>
      <c r="N826">
        <v>0</v>
      </c>
      <c r="O826">
        <v>0</v>
      </c>
      <c r="P826">
        <v>0</v>
      </c>
    </row>
    <row r="827" spans="1:16" x14ac:dyDescent="0.2">
      <c r="A827" t="s">
        <v>3626</v>
      </c>
      <c r="B827">
        <v>40103</v>
      </c>
      <c r="C827" t="s">
        <v>2494</v>
      </c>
      <c r="D827" s="157" t="s">
        <v>1890</v>
      </c>
      <c r="E827">
        <v>9</v>
      </c>
      <c r="F827" t="s">
        <v>3165</v>
      </c>
      <c r="G827" t="s">
        <v>467</v>
      </c>
      <c r="H827" s="157" t="s">
        <v>3628</v>
      </c>
      <c r="I827" s="157" t="s">
        <v>3628</v>
      </c>
      <c r="J827" t="s">
        <v>539</v>
      </c>
      <c r="L827" s="157" t="s">
        <v>2611</v>
      </c>
      <c r="N827">
        <v>0</v>
      </c>
      <c r="O827">
        <v>0</v>
      </c>
      <c r="P827">
        <v>0</v>
      </c>
    </row>
    <row r="828" spans="1:16" x14ac:dyDescent="0.2">
      <c r="A828" t="s">
        <v>3626</v>
      </c>
      <c r="B828">
        <v>40103</v>
      </c>
      <c r="C828" t="s">
        <v>2494</v>
      </c>
      <c r="D828" s="157" t="s">
        <v>1890</v>
      </c>
      <c r="E828">
        <v>10</v>
      </c>
      <c r="F828" t="s">
        <v>3166</v>
      </c>
      <c r="G828" t="s">
        <v>469</v>
      </c>
      <c r="H828" s="157" t="s">
        <v>3628</v>
      </c>
      <c r="I828" s="157" t="s">
        <v>3628</v>
      </c>
      <c r="J828" t="s">
        <v>539</v>
      </c>
      <c r="L828" s="157" t="s">
        <v>2611</v>
      </c>
      <c r="N828">
        <v>0</v>
      </c>
      <c r="O828">
        <v>0</v>
      </c>
      <c r="P828">
        <v>0</v>
      </c>
    </row>
    <row r="829" spans="1:16" x14ac:dyDescent="0.2">
      <c r="A829" t="s">
        <v>3626</v>
      </c>
      <c r="B829">
        <v>40103</v>
      </c>
      <c r="C829" t="s">
        <v>2494</v>
      </c>
      <c r="D829" s="157" t="s">
        <v>1890</v>
      </c>
      <c r="E829">
        <v>11</v>
      </c>
      <c r="F829" t="s">
        <v>2844</v>
      </c>
      <c r="G829" t="s">
        <v>237</v>
      </c>
      <c r="H829" s="157" t="s">
        <v>3629</v>
      </c>
      <c r="I829" s="157" t="s">
        <v>3629</v>
      </c>
      <c r="J829" t="s">
        <v>539</v>
      </c>
      <c r="L829" s="157" t="s">
        <v>2611</v>
      </c>
      <c r="N829">
        <v>0</v>
      </c>
      <c r="O829">
        <v>0</v>
      </c>
      <c r="P829">
        <v>0</v>
      </c>
    </row>
    <row r="830" spans="1:16" x14ac:dyDescent="0.2">
      <c r="A830" t="s">
        <v>3626</v>
      </c>
      <c r="B830">
        <v>40103</v>
      </c>
      <c r="C830" t="s">
        <v>2494</v>
      </c>
      <c r="D830" s="157" t="s">
        <v>1890</v>
      </c>
      <c r="E830">
        <v>12</v>
      </c>
      <c r="F830" t="s">
        <v>3167</v>
      </c>
      <c r="G830" t="s">
        <v>234</v>
      </c>
      <c r="H830" s="157" t="s">
        <v>3139</v>
      </c>
      <c r="I830" s="157" t="s">
        <v>3139</v>
      </c>
      <c r="J830" t="s">
        <v>539</v>
      </c>
      <c r="L830" s="157" t="s">
        <v>2611</v>
      </c>
      <c r="N830">
        <v>0</v>
      </c>
      <c r="O830">
        <v>0</v>
      </c>
      <c r="P830">
        <v>0</v>
      </c>
    </row>
    <row r="831" spans="1:16" x14ac:dyDescent="0.2">
      <c r="A831" t="s">
        <v>3626</v>
      </c>
      <c r="B831">
        <v>40103</v>
      </c>
      <c r="C831" t="s">
        <v>2494</v>
      </c>
      <c r="D831" s="157" t="s">
        <v>1890</v>
      </c>
      <c r="E831">
        <v>13</v>
      </c>
      <c r="F831" t="s">
        <v>2845</v>
      </c>
      <c r="G831" t="s">
        <v>231</v>
      </c>
      <c r="H831" s="157" t="s">
        <v>3630</v>
      </c>
      <c r="I831" s="157" t="s">
        <v>3630</v>
      </c>
      <c r="J831" t="s">
        <v>539</v>
      </c>
      <c r="L831" s="157" t="s">
        <v>2611</v>
      </c>
      <c r="N831">
        <v>0</v>
      </c>
      <c r="O831">
        <v>0</v>
      </c>
      <c r="P831">
        <v>0</v>
      </c>
    </row>
    <row r="832" spans="1:16" x14ac:dyDescent="0.2">
      <c r="A832" t="s">
        <v>3626</v>
      </c>
      <c r="B832">
        <v>40103</v>
      </c>
      <c r="C832" t="s">
        <v>2494</v>
      </c>
      <c r="D832" s="157" t="s">
        <v>1890</v>
      </c>
      <c r="E832">
        <v>14</v>
      </c>
      <c r="F832" t="s">
        <v>2846</v>
      </c>
      <c r="G832" t="s">
        <v>228</v>
      </c>
      <c r="H832" s="157" t="s">
        <v>3631</v>
      </c>
      <c r="I832" s="157" t="s">
        <v>3631</v>
      </c>
      <c r="J832" t="s">
        <v>539</v>
      </c>
      <c r="L832" s="157" t="s">
        <v>2611</v>
      </c>
      <c r="N832">
        <v>0</v>
      </c>
      <c r="O832">
        <v>0</v>
      </c>
      <c r="P832">
        <v>0</v>
      </c>
    </row>
    <row r="833" spans="1:16" x14ac:dyDescent="0.2">
      <c r="A833" t="s">
        <v>3626</v>
      </c>
      <c r="B833">
        <v>40103</v>
      </c>
      <c r="C833" t="s">
        <v>2494</v>
      </c>
      <c r="D833" s="157" t="s">
        <v>1890</v>
      </c>
      <c r="E833">
        <v>15</v>
      </c>
      <c r="F833" t="s">
        <v>3168</v>
      </c>
      <c r="G833" t="s">
        <v>225</v>
      </c>
      <c r="H833" s="157" t="s">
        <v>3632</v>
      </c>
      <c r="I833" s="157" t="s">
        <v>3632</v>
      </c>
      <c r="J833" t="s">
        <v>539</v>
      </c>
      <c r="L833" s="157" t="s">
        <v>2611</v>
      </c>
      <c r="N833">
        <v>0</v>
      </c>
      <c r="O833">
        <v>0</v>
      </c>
      <c r="P833">
        <v>0</v>
      </c>
    </row>
    <row r="834" spans="1:16" x14ac:dyDescent="0.2">
      <c r="A834" t="s">
        <v>3626</v>
      </c>
      <c r="B834">
        <v>40103</v>
      </c>
      <c r="C834" t="s">
        <v>2494</v>
      </c>
      <c r="D834" s="157" t="s">
        <v>1890</v>
      </c>
      <c r="E834">
        <v>16</v>
      </c>
      <c r="F834" t="s">
        <v>2847</v>
      </c>
      <c r="G834" t="s">
        <v>222</v>
      </c>
      <c r="H834" s="157" t="s">
        <v>3633</v>
      </c>
      <c r="I834" s="157" t="s">
        <v>3633</v>
      </c>
      <c r="J834" t="s">
        <v>539</v>
      </c>
      <c r="L834" s="157" t="s">
        <v>2611</v>
      </c>
      <c r="N834">
        <v>0</v>
      </c>
      <c r="O834">
        <v>0</v>
      </c>
      <c r="P834">
        <v>0</v>
      </c>
    </row>
    <row r="835" spans="1:16" x14ac:dyDescent="0.2">
      <c r="A835" t="s">
        <v>3626</v>
      </c>
      <c r="B835">
        <v>40103</v>
      </c>
      <c r="C835" t="s">
        <v>2494</v>
      </c>
      <c r="D835" s="157" t="s">
        <v>1890</v>
      </c>
      <c r="E835">
        <v>17</v>
      </c>
      <c r="F835" t="s">
        <v>3169</v>
      </c>
      <c r="G835" t="s">
        <v>219</v>
      </c>
      <c r="H835" s="157" t="s">
        <v>3634</v>
      </c>
      <c r="I835" s="157" t="s">
        <v>3634</v>
      </c>
      <c r="J835" t="s">
        <v>539</v>
      </c>
      <c r="L835" s="157" t="s">
        <v>2611</v>
      </c>
      <c r="N835">
        <v>0</v>
      </c>
      <c r="O835">
        <v>0</v>
      </c>
      <c r="P835">
        <v>0</v>
      </c>
    </row>
    <row r="836" spans="1:16" x14ac:dyDescent="0.2">
      <c r="A836" t="s">
        <v>3626</v>
      </c>
      <c r="B836">
        <v>40103</v>
      </c>
      <c r="C836" t="s">
        <v>2494</v>
      </c>
      <c r="D836" s="157" t="s">
        <v>1890</v>
      </c>
      <c r="E836">
        <v>18</v>
      </c>
      <c r="F836" t="s">
        <v>3170</v>
      </c>
      <c r="G836" t="s">
        <v>219</v>
      </c>
      <c r="H836" s="157" t="s">
        <v>3635</v>
      </c>
      <c r="I836" s="157" t="s">
        <v>3635</v>
      </c>
      <c r="J836" t="s">
        <v>539</v>
      </c>
      <c r="L836" s="157" t="s">
        <v>2611</v>
      </c>
      <c r="N836">
        <v>0</v>
      </c>
      <c r="O836">
        <v>0</v>
      </c>
      <c r="P836">
        <v>0</v>
      </c>
    </row>
    <row r="837" spans="1:16" x14ac:dyDescent="0.2">
      <c r="A837" t="s">
        <v>3626</v>
      </c>
      <c r="B837">
        <v>40103</v>
      </c>
      <c r="C837" t="s">
        <v>2494</v>
      </c>
      <c r="D837" s="157" t="s">
        <v>1890</v>
      </c>
      <c r="E837">
        <v>19</v>
      </c>
      <c r="F837" t="s">
        <v>3171</v>
      </c>
      <c r="G837" t="s">
        <v>787</v>
      </c>
      <c r="H837" s="157" t="s">
        <v>3636</v>
      </c>
      <c r="I837" s="157" t="s">
        <v>3636</v>
      </c>
      <c r="J837" t="s">
        <v>539</v>
      </c>
      <c r="L837" s="157" t="s">
        <v>2611</v>
      </c>
      <c r="N837">
        <v>0</v>
      </c>
      <c r="O837">
        <v>0</v>
      </c>
      <c r="P837">
        <v>0</v>
      </c>
    </row>
    <row r="838" spans="1:16" x14ac:dyDescent="0.2">
      <c r="A838" t="s">
        <v>3626</v>
      </c>
      <c r="B838">
        <v>40103</v>
      </c>
      <c r="C838" t="s">
        <v>2494</v>
      </c>
      <c r="D838" s="157" t="s">
        <v>1890</v>
      </c>
      <c r="E838">
        <v>20</v>
      </c>
      <c r="F838" t="s">
        <v>2848</v>
      </c>
      <c r="G838" t="s">
        <v>689</v>
      </c>
      <c r="H838" s="157" t="s">
        <v>3637</v>
      </c>
      <c r="I838" s="157" t="s">
        <v>3637</v>
      </c>
      <c r="J838" t="s">
        <v>539</v>
      </c>
      <c r="L838" s="157" t="s">
        <v>2611</v>
      </c>
      <c r="N838">
        <v>0</v>
      </c>
      <c r="O838">
        <v>0</v>
      </c>
      <c r="P838">
        <v>0</v>
      </c>
    </row>
    <row r="839" spans="1:16" x14ac:dyDescent="0.2">
      <c r="A839" t="s">
        <v>3626</v>
      </c>
      <c r="B839">
        <v>40103</v>
      </c>
      <c r="C839" t="s">
        <v>2494</v>
      </c>
      <c r="D839" s="157" t="s">
        <v>1890</v>
      </c>
      <c r="E839">
        <v>21</v>
      </c>
      <c r="F839" t="s">
        <v>3172</v>
      </c>
      <c r="G839" t="s">
        <v>686</v>
      </c>
      <c r="H839" s="157" t="s">
        <v>3638</v>
      </c>
      <c r="I839" s="157" t="s">
        <v>3638</v>
      </c>
      <c r="J839" t="s">
        <v>539</v>
      </c>
      <c r="L839" s="157" t="s">
        <v>2611</v>
      </c>
      <c r="N839">
        <v>0</v>
      </c>
      <c r="O839">
        <v>0</v>
      </c>
      <c r="P839">
        <v>0</v>
      </c>
    </row>
    <row r="840" spans="1:16" x14ac:dyDescent="0.2">
      <c r="A840" t="s">
        <v>3626</v>
      </c>
      <c r="B840">
        <v>40103</v>
      </c>
      <c r="C840" t="s">
        <v>2494</v>
      </c>
      <c r="D840" s="157" t="s">
        <v>1890</v>
      </c>
      <c r="E840">
        <v>22</v>
      </c>
      <c r="F840" t="s">
        <v>3173</v>
      </c>
      <c r="G840" t="s">
        <v>683</v>
      </c>
      <c r="H840" s="157" t="s">
        <v>3639</v>
      </c>
      <c r="I840" s="157" t="s">
        <v>3639</v>
      </c>
      <c r="J840" t="s">
        <v>539</v>
      </c>
      <c r="L840" s="157" t="s">
        <v>2611</v>
      </c>
      <c r="N840">
        <v>0</v>
      </c>
      <c r="O840">
        <v>0</v>
      </c>
      <c r="P840">
        <v>0</v>
      </c>
    </row>
    <row r="841" spans="1:16" x14ac:dyDescent="0.2">
      <c r="A841" t="s">
        <v>3626</v>
      </c>
      <c r="B841">
        <v>40103</v>
      </c>
      <c r="C841" t="s">
        <v>2494</v>
      </c>
      <c r="D841" s="157" t="s">
        <v>1890</v>
      </c>
      <c r="E841">
        <v>23</v>
      </c>
      <c r="F841" t="s">
        <v>2849</v>
      </c>
      <c r="G841" t="s">
        <v>680</v>
      </c>
      <c r="H841" s="157" t="s">
        <v>3640</v>
      </c>
      <c r="I841" s="157" t="s">
        <v>3640</v>
      </c>
      <c r="J841" t="s">
        <v>539</v>
      </c>
      <c r="L841" s="157" t="s">
        <v>2611</v>
      </c>
      <c r="N841">
        <v>0</v>
      </c>
      <c r="O841">
        <v>0</v>
      </c>
      <c r="P841">
        <v>0</v>
      </c>
    </row>
    <row r="842" spans="1:16" x14ac:dyDescent="0.2">
      <c r="A842" t="s">
        <v>3626</v>
      </c>
      <c r="B842">
        <v>40103</v>
      </c>
      <c r="C842" t="s">
        <v>2494</v>
      </c>
      <c r="D842" s="157" t="s">
        <v>1890</v>
      </c>
      <c r="E842">
        <v>24</v>
      </c>
      <c r="F842" t="s">
        <v>3174</v>
      </c>
      <c r="G842" t="s">
        <v>677</v>
      </c>
      <c r="H842" s="157" t="s">
        <v>3641</v>
      </c>
      <c r="I842" s="157" t="s">
        <v>3641</v>
      </c>
      <c r="J842" t="s">
        <v>539</v>
      </c>
      <c r="L842" s="157" t="s">
        <v>2611</v>
      </c>
      <c r="N842">
        <v>0</v>
      </c>
      <c r="O842">
        <v>0</v>
      </c>
      <c r="P842">
        <v>0</v>
      </c>
    </row>
    <row r="843" spans="1:16" x14ac:dyDescent="0.2">
      <c r="A843" t="s">
        <v>3626</v>
      </c>
      <c r="B843">
        <v>40103</v>
      </c>
      <c r="C843" t="s">
        <v>2494</v>
      </c>
      <c r="D843" s="157" t="s">
        <v>1890</v>
      </c>
      <c r="E843">
        <v>25</v>
      </c>
      <c r="F843" t="s">
        <v>3175</v>
      </c>
      <c r="G843" t="s">
        <v>674</v>
      </c>
      <c r="H843" s="157" t="s">
        <v>3642</v>
      </c>
      <c r="I843" s="157" t="s">
        <v>3642</v>
      </c>
      <c r="J843" t="s">
        <v>539</v>
      </c>
      <c r="L843" s="157" t="s">
        <v>2611</v>
      </c>
      <c r="N843">
        <v>0</v>
      </c>
      <c r="O843">
        <v>0</v>
      </c>
      <c r="P843">
        <v>0</v>
      </c>
    </row>
    <row r="844" spans="1:16" x14ac:dyDescent="0.2">
      <c r="A844" t="s">
        <v>3626</v>
      </c>
      <c r="B844">
        <v>40103</v>
      </c>
      <c r="C844" t="s">
        <v>2494</v>
      </c>
      <c r="D844" s="157" t="s">
        <v>1890</v>
      </c>
      <c r="E844">
        <v>26</v>
      </c>
      <c r="F844" t="s">
        <v>3176</v>
      </c>
      <c r="G844" t="s">
        <v>671</v>
      </c>
      <c r="H844" s="157" t="s">
        <v>3643</v>
      </c>
      <c r="I844" s="157" t="s">
        <v>3643</v>
      </c>
      <c r="J844" t="s">
        <v>539</v>
      </c>
      <c r="L844" s="157" t="s">
        <v>2611</v>
      </c>
      <c r="N844">
        <v>0</v>
      </c>
      <c r="O844">
        <v>0</v>
      </c>
      <c r="P844">
        <v>0</v>
      </c>
    </row>
    <row r="845" spans="1:16" x14ac:dyDescent="0.2">
      <c r="A845" t="s">
        <v>3626</v>
      </c>
      <c r="B845">
        <v>40103</v>
      </c>
      <c r="C845" t="s">
        <v>2494</v>
      </c>
      <c r="D845" s="157" t="s">
        <v>1890</v>
      </c>
      <c r="E845">
        <v>27</v>
      </c>
      <c r="F845" t="s">
        <v>2850</v>
      </c>
      <c r="G845" t="s">
        <v>668</v>
      </c>
      <c r="H845" s="157" t="s">
        <v>3644</v>
      </c>
      <c r="I845" s="157" t="s">
        <v>3644</v>
      </c>
      <c r="J845" t="s">
        <v>539</v>
      </c>
      <c r="L845" s="157" t="s">
        <v>2611</v>
      </c>
      <c r="N845">
        <v>0</v>
      </c>
      <c r="O845">
        <v>0</v>
      </c>
      <c r="P845">
        <v>0</v>
      </c>
    </row>
    <row r="846" spans="1:16" x14ac:dyDescent="0.2">
      <c r="A846" t="s">
        <v>3626</v>
      </c>
      <c r="B846">
        <v>40103</v>
      </c>
      <c r="C846" t="s">
        <v>2494</v>
      </c>
      <c r="D846" s="157" t="s">
        <v>1890</v>
      </c>
      <c r="E846">
        <v>28</v>
      </c>
      <c r="F846" t="s">
        <v>3177</v>
      </c>
      <c r="G846" t="s">
        <v>665</v>
      </c>
      <c r="H846" s="157" t="s">
        <v>2989</v>
      </c>
      <c r="I846" s="157" t="s">
        <v>2989</v>
      </c>
      <c r="J846" t="s">
        <v>539</v>
      </c>
      <c r="L846" s="157" t="s">
        <v>2611</v>
      </c>
      <c r="N846">
        <v>0</v>
      </c>
      <c r="O846">
        <v>0</v>
      </c>
      <c r="P846">
        <v>0</v>
      </c>
    </row>
    <row r="847" spans="1:16" x14ac:dyDescent="0.2">
      <c r="A847" t="s">
        <v>3626</v>
      </c>
      <c r="B847">
        <v>40103</v>
      </c>
      <c r="C847" t="s">
        <v>2494</v>
      </c>
      <c r="D847" s="157" t="s">
        <v>1890</v>
      </c>
      <c r="E847">
        <v>29</v>
      </c>
      <c r="F847" t="s">
        <v>3178</v>
      </c>
      <c r="G847" t="s">
        <v>662</v>
      </c>
      <c r="H847" s="157" t="s">
        <v>3645</v>
      </c>
      <c r="I847" s="157" t="s">
        <v>3645</v>
      </c>
      <c r="J847" t="s">
        <v>539</v>
      </c>
      <c r="L847" s="157" t="s">
        <v>2611</v>
      </c>
      <c r="N847">
        <v>0</v>
      </c>
      <c r="O847">
        <v>0</v>
      </c>
      <c r="P847">
        <v>0</v>
      </c>
    </row>
    <row r="848" spans="1:16" x14ac:dyDescent="0.2">
      <c r="A848" t="s">
        <v>3626</v>
      </c>
      <c r="B848">
        <v>40103</v>
      </c>
      <c r="C848" t="s">
        <v>2494</v>
      </c>
      <c r="D848" s="157" t="s">
        <v>1890</v>
      </c>
      <c r="E848">
        <v>30</v>
      </c>
      <c r="F848" t="s">
        <v>3179</v>
      </c>
      <c r="G848" t="s">
        <v>659</v>
      </c>
      <c r="H848" s="157" t="s">
        <v>3646</v>
      </c>
      <c r="I848" s="157" t="s">
        <v>3646</v>
      </c>
      <c r="J848" t="s">
        <v>539</v>
      </c>
      <c r="L848" s="157" t="s">
        <v>2611</v>
      </c>
      <c r="N848">
        <v>0</v>
      </c>
      <c r="O848">
        <v>0</v>
      </c>
      <c r="P848">
        <v>0</v>
      </c>
    </row>
    <row r="849" spans="1:16" x14ac:dyDescent="0.2">
      <c r="A849" t="s">
        <v>3626</v>
      </c>
      <c r="B849">
        <v>40103</v>
      </c>
      <c r="C849" t="s">
        <v>2494</v>
      </c>
      <c r="D849" s="157" t="s">
        <v>1890</v>
      </c>
      <c r="E849">
        <v>31</v>
      </c>
      <c r="F849" t="s">
        <v>3180</v>
      </c>
      <c r="G849" t="s">
        <v>656</v>
      </c>
      <c r="H849" s="157" t="s">
        <v>2991</v>
      </c>
      <c r="I849" s="157" t="s">
        <v>2991</v>
      </c>
      <c r="J849" t="s">
        <v>539</v>
      </c>
      <c r="L849" s="157" t="s">
        <v>2611</v>
      </c>
      <c r="N849">
        <v>0</v>
      </c>
      <c r="O849">
        <v>0</v>
      </c>
      <c r="P849">
        <v>0</v>
      </c>
    </row>
    <row r="850" spans="1:16" x14ac:dyDescent="0.2">
      <c r="A850" t="s">
        <v>3626</v>
      </c>
      <c r="B850">
        <v>40103</v>
      </c>
      <c r="C850" t="s">
        <v>2494</v>
      </c>
      <c r="D850" s="157" t="s">
        <v>1890</v>
      </c>
      <c r="E850">
        <v>32</v>
      </c>
      <c r="F850" t="s">
        <v>3181</v>
      </c>
      <c r="G850" t="s">
        <v>653</v>
      </c>
      <c r="H850" s="157" t="s">
        <v>2992</v>
      </c>
      <c r="I850" s="157" t="s">
        <v>2992</v>
      </c>
      <c r="J850" t="s">
        <v>539</v>
      </c>
      <c r="L850" s="157" t="s">
        <v>2611</v>
      </c>
      <c r="N850">
        <v>0</v>
      </c>
      <c r="O850">
        <v>0</v>
      </c>
      <c r="P850">
        <v>0</v>
      </c>
    </row>
    <row r="851" spans="1:16" x14ac:dyDescent="0.2">
      <c r="A851" t="s">
        <v>3626</v>
      </c>
      <c r="B851">
        <v>40103</v>
      </c>
      <c r="C851" t="s">
        <v>2494</v>
      </c>
      <c r="D851" s="157" t="s">
        <v>1890</v>
      </c>
      <c r="E851">
        <v>33</v>
      </c>
      <c r="F851" t="s">
        <v>3182</v>
      </c>
      <c r="G851" t="s">
        <v>650</v>
      </c>
      <c r="H851" s="157" t="s">
        <v>2993</v>
      </c>
      <c r="I851" s="157" t="s">
        <v>2993</v>
      </c>
      <c r="J851" t="s">
        <v>539</v>
      </c>
      <c r="L851" s="157" t="s">
        <v>2611</v>
      </c>
      <c r="N851">
        <v>0</v>
      </c>
      <c r="O851">
        <v>0</v>
      </c>
      <c r="P851">
        <v>0</v>
      </c>
    </row>
    <row r="852" spans="1:16" x14ac:dyDescent="0.2">
      <c r="A852" t="s">
        <v>3626</v>
      </c>
      <c r="B852">
        <v>40103</v>
      </c>
      <c r="C852" t="s">
        <v>2494</v>
      </c>
      <c r="D852" s="157" t="s">
        <v>1890</v>
      </c>
      <c r="E852">
        <v>34</v>
      </c>
      <c r="F852" t="s">
        <v>3183</v>
      </c>
      <c r="G852" t="s">
        <v>647</v>
      </c>
      <c r="H852" s="157" t="s">
        <v>2993</v>
      </c>
      <c r="I852" s="157" t="s">
        <v>2993</v>
      </c>
      <c r="J852" t="s">
        <v>539</v>
      </c>
      <c r="L852" s="157" t="s">
        <v>2611</v>
      </c>
      <c r="N852">
        <v>0</v>
      </c>
      <c r="O852">
        <v>0</v>
      </c>
      <c r="P852">
        <v>0</v>
      </c>
    </row>
    <row r="853" spans="1:16" x14ac:dyDescent="0.2">
      <c r="A853" t="s">
        <v>3626</v>
      </c>
      <c r="B853">
        <v>40103</v>
      </c>
      <c r="C853" t="s">
        <v>2494</v>
      </c>
      <c r="D853" s="157" t="s">
        <v>1890</v>
      </c>
      <c r="E853">
        <v>35</v>
      </c>
      <c r="F853" t="s">
        <v>3184</v>
      </c>
      <c r="G853" t="s">
        <v>644</v>
      </c>
      <c r="H853" s="157" t="s">
        <v>3647</v>
      </c>
      <c r="I853" s="157" t="s">
        <v>3647</v>
      </c>
      <c r="J853" t="s">
        <v>539</v>
      </c>
      <c r="L853" s="157" t="s">
        <v>2611</v>
      </c>
      <c r="N853">
        <v>0</v>
      </c>
      <c r="O853">
        <v>0</v>
      </c>
      <c r="P853">
        <v>0</v>
      </c>
    </row>
    <row r="854" spans="1:16" x14ac:dyDescent="0.2">
      <c r="A854" t="s">
        <v>3626</v>
      </c>
      <c r="B854">
        <v>40103</v>
      </c>
      <c r="C854" t="s">
        <v>2494</v>
      </c>
      <c r="D854" s="157" t="s">
        <v>1890</v>
      </c>
      <c r="E854">
        <v>36</v>
      </c>
      <c r="F854" t="s">
        <v>3185</v>
      </c>
      <c r="G854" t="s">
        <v>641</v>
      </c>
      <c r="H854" s="157" t="s">
        <v>2994</v>
      </c>
      <c r="I854" s="157" t="s">
        <v>2994</v>
      </c>
      <c r="J854" t="s">
        <v>539</v>
      </c>
      <c r="L854" s="157" t="s">
        <v>2611</v>
      </c>
      <c r="N854">
        <v>0</v>
      </c>
      <c r="O854">
        <v>0</v>
      </c>
      <c r="P854">
        <v>0</v>
      </c>
    </row>
    <row r="855" spans="1:16" x14ac:dyDescent="0.2">
      <c r="A855" t="s">
        <v>3626</v>
      </c>
      <c r="B855">
        <v>40103</v>
      </c>
      <c r="C855" t="s">
        <v>2494</v>
      </c>
      <c r="D855" s="157" t="s">
        <v>1890</v>
      </c>
      <c r="E855">
        <v>37</v>
      </c>
      <c r="F855" t="s">
        <v>3186</v>
      </c>
      <c r="G855" t="s">
        <v>638</v>
      </c>
      <c r="H855" s="157" t="s">
        <v>2995</v>
      </c>
      <c r="I855" s="157" t="s">
        <v>2995</v>
      </c>
      <c r="J855" t="s">
        <v>539</v>
      </c>
      <c r="L855" s="157" t="s">
        <v>2611</v>
      </c>
      <c r="N855">
        <v>0</v>
      </c>
      <c r="O855">
        <v>0</v>
      </c>
      <c r="P855">
        <v>0</v>
      </c>
    </row>
    <row r="856" spans="1:16" x14ac:dyDescent="0.2">
      <c r="A856" t="s">
        <v>3626</v>
      </c>
      <c r="B856">
        <v>40103</v>
      </c>
      <c r="C856" t="s">
        <v>2494</v>
      </c>
      <c r="D856" s="157" t="s">
        <v>1890</v>
      </c>
      <c r="E856">
        <v>38</v>
      </c>
      <c r="F856" t="s">
        <v>2852</v>
      </c>
      <c r="G856" t="s">
        <v>635</v>
      </c>
      <c r="H856" s="157" t="s">
        <v>2996</v>
      </c>
      <c r="I856" s="157" t="s">
        <v>2996</v>
      </c>
      <c r="J856" t="s">
        <v>539</v>
      </c>
      <c r="L856" s="157" t="s">
        <v>2611</v>
      </c>
      <c r="N856">
        <v>0</v>
      </c>
      <c r="O856">
        <v>0</v>
      </c>
      <c r="P856">
        <v>0</v>
      </c>
    </row>
    <row r="857" spans="1:16" x14ac:dyDescent="0.2">
      <c r="A857" t="s">
        <v>3626</v>
      </c>
      <c r="B857">
        <v>40103</v>
      </c>
      <c r="C857" t="s">
        <v>2494</v>
      </c>
      <c r="D857" s="157" t="s">
        <v>1890</v>
      </c>
      <c r="E857">
        <v>39</v>
      </c>
      <c r="F857" t="s">
        <v>3187</v>
      </c>
      <c r="G857" t="s">
        <v>987</v>
      </c>
      <c r="H857" s="157" t="s">
        <v>3648</v>
      </c>
      <c r="I857" s="157" t="s">
        <v>3648</v>
      </c>
      <c r="J857" t="s">
        <v>539</v>
      </c>
      <c r="L857" s="157" t="s">
        <v>2611</v>
      </c>
      <c r="N857">
        <v>0</v>
      </c>
      <c r="O857">
        <v>0</v>
      </c>
      <c r="P857">
        <v>0</v>
      </c>
    </row>
    <row r="858" spans="1:16" x14ac:dyDescent="0.2">
      <c r="A858" t="s">
        <v>3626</v>
      </c>
      <c r="B858">
        <v>40103</v>
      </c>
      <c r="C858" t="s">
        <v>2494</v>
      </c>
      <c r="D858" s="157" t="s">
        <v>1890</v>
      </c>
      <c r="E858">
        <v>40</v>
      </c>
      <c r="F858" t="s">
        <v>2853</v>
      </c>
      <c r="G858" t="s">
        <v>629</v>
      </c>
      <c r="H858" s="157" t="s">
        <v>2998</v>
      </c>
      <c r="I858" s="157" t="s">
        <v>2998</v>
      </c>
      <c r="J858" t="s">
        <v>539</v>
      </c>
      <c r="L858" s="157" t="s">
        <v>2611</v>
      </c>
      <c r="N858">
        <v>0</v>
      </c>
      <c r="O858">
        <v>0</v>
      </c>
      <c r="P858">
        <v>0</v>
      </c>
    </row>
    <row r="859" spans="1:16" x14ac:dyDescent="0.2">
      <c r="A859" t="s">
        <v>3626</v>
      </c>
      <c r="B859">
        <v>40103</v>
      </c>
      <c r="C859" t="s">
        <v>2494</v>
      </c>
      <c r="D859" s="157" t="s">
        <v>1890</v>
      </c>
      <c r="E859">
        <v>41</v>
      </c>
      <c r="F859" t="s">
        <v>2854</v>
      </c>
      <c r="G859" t="s">
        <v>620</v>
      </c>
      <c r="H859" s="157" t="s">
        <v>3649</v>
      </c>
      <c r="I859" s="157" t="s">
        <v>3649</v>
      </c>
      <c r="J859" t="s">
        <v>539</v>
      </c>
      <c r="L859" s="157" t="s">
        <v>2611</v>
      </c>
      <c r="N859">
        <v>0</v>
      </c>
      <c r="O859">
        <v>0</v>
      </c>
      <c r="P859">
        <v>0</v>
      </c>
    </row>
    <row r="860" spans="1:16" x14ac:dyDescent="0.2">
      <c r="A860" t="s">
        <v>3626</v>
      </c>
      <c r="B860">
        <v>40103</v>
      </c>
      <c r="C860" t="s">
        <v>2494</v>
      </c>
      <c r="D860" s="157" t="s">
        <v>1890</v>
      </c>
      <c r="E860">
        <v>42</v>
      </c>
      <c r="F860" t="s">
        <v>2920</v>
      </c>
      <c r="G860" t="s">
        <v>623</v>
      </c>
      <c r="H860" s="157" t="s">
        <v>3000</v>
      </c>
      <c r="I860" s="157" t="s">
        <v>3000</v>
      </c>
      <c r="J860" t="s">
        <v>539</v>
      </c>
      <c r="L860" s="157" t="s">
        <v>2611</v>
      </c>
      <c r="N860">
        <v>0</v>
      </c>
      <c r="O860">
        <v>0</v>
      </c>
      <c r="P860">
        <v>0</v>
      </c>
    </row>
    <row r="861" spans="1:16" x14ac:dyDescent="0.2">
      <c r="A861" t="s">
        <v>3626</v>
      </c>
      <c r="B861">
        <v>40103</v>
      </c>
      <c r="C861" t="s">
        <v>2494</v>
      </c>
      <c r="D861" s="157" t="s">
        <v>1890</v>
      </c>
      <c r="E861">
        <v>43</v>
      </c>
      <c r="F861" t="s">
        <v>2855</v>
      </c>
      <c r="G861" t="s">
        <v>617</v>
      </c>
      <c r="H861" s="157" t="s">
        <v>3650</v>
      </c>
      <c r="I861" s="157" t="s">
        <v>3650</v>
      </c>
      <c r="J861" t="s">
        <v>539</v>
      </c>
      <c r="L861" s="157" t="s">
        <v>2611</v>
      </c>
      <c r="N861">
        <v>0</v>
      </c>
      <c r="O861">
        <v>0</v>
      </c>
      <c r="P861">
        <v>0</v>
      </c>
    </row>
    <row r="862" spans="1:16" x14ac:dyDescent="0.2">
      <c r="A862" t="s">
        <v>3626</v>
      </c>
      <c r="B862">
        <v>40103</v>
      </c>
      <c r="C862" t="s">
        <v>2494</v>
      </c>
      <c r="D862" s="157" t="s">
        <v>1890</v>
      </c>
      <c r="E862">
        <v>44</v>
      </c>
      <c r="F862" t="s">
        <v>3188</v>
      </c>
      <c r="G862" t="s">
        <v>614</v>
      </c>
      <c r="H862" s="157" t="s">
        <v>3004</v>
      </c>
      <c r="I862" s="157" t="s">
        <v>3004</v>
      </c>
      <c r="J862" t="s">
        <v>539</v>
      </c>
      <c r="L862" s="157" t="s">
        <v>2611</v>
      </c>
      <c r="N862">
        <v>0</v>
      </c>
      <c r="O862">
        <v>0</v>
      </c>
      <c r="P862">
        <v>0</v>
      </c>
    </row>
    <row r="863" spans="1:16" x14ac:dyDescent="0.2">
      <c r="A863" t="s">
        <v>3626</v>
      </c>
      <c r="B863">
        <v>40103</v>
      </c>
      <c r="C863" t="s">
        <v>2494</v>
      </c>
      <c r="D863" s="157" t="s">
        <v>1890</v>
      </c>
      <c r="E863">
        <v>45</v>
      </c>
      <c r="F863" t="s">
        <v>3189</v>
      </c>
      <c r="G863" t="s">
        <v>611</v>
      </c>
      <c r="H863" s="157" t="s">
        <v>3651</v>
      </c>
      <c r="I863" s="157" t="s">
        <v>3651</v>
      </c>
      <c r="J863" t="s">
        <v>539</v>
      </c>
      <c r="L863" s="157" t="s">
        <v>2611</v>
      </c>
      <c r="N863">
        <v>0</v>
      </c>
      <c r="O863">
        <v>0</v>
      </c>
      <c r="P863">
        <v>0</v>
      </c>
    </row>
    <row r="864" spans="1:16" x14ac:dyDescent="0.2">
      <c r="A864" t="s">
        <v>3626</v>
      </c>
      <c r="B864">
        <v>40103</v>
      </c>
      <c r="C864" t="s">
        <v>2494</v>
      </c>
      <c r="D864" s="157" t="s">
        <v>1890</v>
      </c>
      <c r="E864">
        <v>46</v>
      </c>
      <c r="F864" t="s">
        <v>2856</v>
      </c>
      <c r="G864" t="s">
        <v>608</v>
      </c>
      <c r="H864" s="157" t="s">
        <v>3005</v>
      </c>
      <c r="I864" s="157" t="s">
        <v>3005</v>
      </c>
      <c r="J864" t="s">
        <v>539</v>
      </c>
      <c r="L864" s="157" t="s">
        <v>2611</v>
      </c>
      <c r="N864">
        <v>0</v>
      </c>
      <c r="O864">
        <v>0</v>
      </c>
      <c r="P864">
        <v>0</v>
      </c>
    </row>
    <row r="865" spans="1:16" x14ac:dyDescent="0.2">
      <c r="A865" t="s">
        <v>3626</v>
      </c>
      <c r="B865">
        <v>40103</v>
      </c>
      <c r="C865" t="s">
        <v>2494</v>
      </c>
      <c r="D865" s="157" t="s">
        <v>1890</v>
      </c>
      <c r="E865">
        <v>47</v>
      </c>
      <c r="F865" t="s">
        <v>3190</v>
      </c>
      <c r="G865" t="s">
        <v>605</v>
      </c>
      <c r="H865" s="157" t="s">
        <v>3652</v>
      </c>
      <c r="I865" s="157" t="s">
        <v>3652</v>
      </c>
      <c r="J865" t="s">
        <v>539</v>
      </c>
      <c r="L865" s="157" t="s">
        <v>2611</v>
      </c>
      <c r="N865">
        <v>0</v>
      </c>
      <c r="O865">
        <v>0</v>
      </c>
      <c r="P865">
        <v>0</v>
      </c>
    </row>
    <row r="866" spans="1:16" x14ac:dyDescent="0.2">
      <c r="A866" t="s">
        <v>3626</v>
      </c>
      <c r="B866">
        <v>40103</v>
      </c>
      <c r="C866" t="s">
        <v>2494</v>
      </c>
      <c r="D866" s="157" t="s">
        <v>1890</v>
      </c>
      <c r="E866">
        <v>48</v>
      </c>
      <c r="F866" t="s">
        <v>3191</v>
      </c>
      <c r="G866" t="s">
        <v>602</v>
      </c>
      <c r="H866" s="157" t="s">
        <v>3006</v>
      </c>
      <c r="I866" s="157" t="s">
        <v>3006</v>
      </c>
      <c r="J866" t="s">
        <v>539</v>
      </c>
      <c r="L866" s="157" t="s">
        <v>2611</v>
      </c>
      <c r="N866">
        <v>0</v>
      </c>
      <c r="O866">
        <v>0</v>
      </c>
      <c r="P866">
        <v>0</v>
      </c>
    </row>
    <row r="867" spans="1:16" x14ac:dyDescent="0.2">
      <c r="A867" t="s">
        <v>3626</v>
      </c>
      <c r="B867">
        <v>40103</v>
      </c>
      <c r="C867" t="s">
        <v>2494</v>
      </c>
      <c r="D867" s="157" t="s">
        <v>1890</v>
      </c>
      <c r="E867">
        <v>49</v>
      </c>
      <c r="F867" t="s">
        <v>3192</v>
      </c>
      <c r="G867" t="s">
        <v>599</v>
      </c>
      <c r="H867" s="157" t="s">
        <v>3007</v>
      </c>
      <c r="I867" s="157" t="s">
        <v>3007</v>
      </c>
      <c r="J867" t="s">
        <v>539</v>
      </c>
      <c r="L867" s="157" t="s">
        <v>2611</v>
      </c>
      <c r="N867">
        <v>0</v>
      </c>
      <c r="O867">
        <v>0</v>
      </c>
      <c r="P867">
        <v>0</v>
      </c>
    </row>
    <row r="868" spans="1:16" x14ac:dyDescent="0.2">
      <c r="A868" t="s">
        <v>3626</v>
      </c>
      <c r="B868">
        <v>40103</v>
      </c>
      <c r="C868" t="s">
        <v>2494</v>
      </c>
      <c r="D868" s="157" t="s">
        <v>1890</v>
      </c>
      <c r="E868">
        <v>50</v>
      </c>
      <c r="F868" t="s">
        <v>2857</v>
      </c>
      <c r="G868" t="s">
        <v>596</v>
      </c>
      <c r="H868" s="157" t="s">
        <v>3653</v>
      </c>
      <c r="I868" s="157" t="s">
        <v>3653</v>
      </c>
      <c r="J868" t="s">
        <v>539</v>
      </c>
      <c r="L868" s="157" t="s">
        <v>2611</v>
      </c>
      <c r="N868">
        <v>0</v>
      </c>
      <c r="O868">
        <v>0</v>
      </c>
      <c r="P868">
        <v>0</v>
      </c>
    </row>
    <row r="869" spans="1:16" x14ac:dyDescent="0.2">
      <c r="A869" t="s">
        <v>3626</v>
      </c>
      <c r="B869">
        <v>40103</v>
      </c>
      <c r="C869" t="s">
        <v>2494</v>
      </c>
      <c r="D869" s="157" t="s">
        <v>1890</v>
      </c>
      <c r="E869">
        <v>51</v>
      </c>
      <c r="F869" t="s">
        <v>3193</v>
      </c>
      <c r="G869" t="s">
        <v>593</v>
      </c>
      <c r="H869" s="157" t="s">
        <v>3140</v>
      </c>
      <c r="I869" s="157" t="s">
        <v>3140</v>
      </c>
      <c r="J869" t="s">
        <v>539</v>
      </c>
      <c r="L869" s="157" t="s">
        <v>2611</v>
      </c>
      <c r="N869">
        <v>0</v>
      </c>
      <c r="O869">
        <v>0</v>
      </c>
      <c r="P869">
        <v>0</v>
      </c>
    </row>
    <row r="870" spans="1:16" x14ac:dyDescent="0.2">
      <c r="A870" t="s">
        <v>3626</v>
      </c>
      <c r="B870">
        <v>40103</v>
      </c>
      <c r="C870" t="s">
        <v>2494</v>
      </c>
      <c r="D870" s="157" t="s">
        <v>1890</v>
      </c>
      <c r="E870">
        <v>52</v>
      </c>
      <c r="F870" t="s">
        <v>3194</v>
      </c>
      <c r="G870" t="s">
        <v>590</v>
      </c>
      <c r="H870" s="157" t="s">
        <v>3141</v>
      </c>
      <c r="I870" s="157" t="s">
        <v>3141</v>
      </c>
      <c r="J870" t="s">
        <v>539</v>
      </c>
      <c r="L870" s="157" t="s">
        <v>2611</v>
      </c>
      <c r="N870">
        <v>0</v>
      </c>
      <c r="O870">
        <v>0</v>
      </c>
      <c r="P870">
        <v>0</v>
      </c>
    </row>
    <row r="871" spans="1:16" x14ac:dyDescent="0.2">
      <c r="A871" t="s">
        <v>3626</v>
      </c>
      <c r="B871">
        <v>40103</v>
      </c>
      <c r="C871" t="s">
        <v>2494</v>
      </c>
      <c r="D871" s="157" t="s">
        <v>1890</v>
      </c>
      <c r="E871">
        <v>53</v>
      </c>
      <c r="F871" t="s">
        <v>3195</v>
      </c>
      <c r="G871" t="s">
        <v>587</v>
      </c>
      <c r="H871" s="157" t="s">
        <v>3654</v>
      </c>
      <c r="I871" s="157" t="s">
        <v>3654</v>
      </c>
      <c r="J871" t="s">
        <v>539</v>
      </c>
      <c r="L871" s="157" t="s">
        <v>2611</v>
      </c>
      <c r="N871">
        <v>0</v>
      </c>
      <c r="O871">
        <v>0</v>
      </c>
      <c r="P871">
        <v>0</v>
      </c>
    </row>
    <row r="872" spans="1:16" x14ac:dyDescent="0.2">
      <c r="A872" t="s">
        <v>3626</v>
      </c>
      <c r="B872">
        <v>40103</v>
      </c>
      <c r="C872" t="s">
        <v>2494</v>
      </c>
      <c r="D872" s="157" t="s">
        <v>1890</v>
      </c>
      <c r="E872">
        <v>54</v>
      </c>
      <c r="F872" t="s">
        <v>3196</v>
      </c>
      <c r="G872" t="s">
        <v>584</v>
      </c>
      <c r="H872" s="157" t="s">
        <v>3142</v>
      </c>
      <c r="I872" s="157" t="s">
        <v>3142</v>
      </c>
      <c r="J872" t="s">
        <v>539</v>
      </c>
      <c r="L872" s="157" t="s">
        <v>2611</v>
      </c>
      <c r="N872">
        <v>0</v>
      </c>
      <c r="O872">
        <v>0</v>
      </c>
      <c r="P872">
        <v>0</v>
      </c>
    </row>
    <row r="873" spans="1:16" x14ac:dyDescent="0.2">
      <c r="A873" t="s">
        <v>3626</v>
      </c>
      <c r="B873">
        <v>40103</v>
      </c>
      <c r="C873" t="s">
        <v>2494</v>
      </c>
      <c r="D873" s="157" t="s">
        <v>1890</v>
      </c>
      <c r="E873">
        <v>55</v>
      </c>
      <c r="F873" t="s">
        <v>3197</v>
      </c>
      <c r="G873" t="s">
        <v>581</v>
      </c>
      <c r="H873" s="157" t="s">
        <v>3655</v>
      </c>
      <c r="I873" s="157" t="s">
        <v>3655</v>
      </c>
      <c r="J873" t="s">
        <v>539</v>
      </c>
      <c r="L873" s="157" t="s">
        <v>2611</v>
      </c>
      <c r="N873">
        <v>0</v>
      </c>
      <c r="O873">
        <v>0</v>
      </c>
      <c r="P873">
        <v>0</v>
      </c>
    </row>
    <row r="874" spans="1:16" x14ac:dyDescent="0.2">
      <c r="A874" t="s">
        <v>3626</v>
      </c>
      <c r="B874">
        <v>40103</v>
      </c>
      <c r="C874" t="s">
        <v>2494</v>
      </c>
      <c r="D874" s="157" t="s">
        <v>1890</v>
      </c>
      <c r="E874">
        <v>56</v>
      </c>
      <c r="F874" t="s">
        <v>3199</v>
      </c>
      <c r="G874" t="s">
        <v>575</v>
      </c>
      <c r="H874" s="157" t="s">
        <v>3656</v>
      </c>
      <c r="I874" s="157" t="s">
        <v>3656</v>
      </c>
      <c r="J874" t="s">
        <v>539</v>
      </c>
      <c r="L874" s="157" t="s">
        <v>2611</v>
      </c>
      <c r="N874">
        <v>0</v>
      </c>
      <c r="O874">
        <v>0</v>
      </c>
      <c r="P874">
        <v>0</v>
      </c>
    </row>
    <row r="875" spans="1:16" x14ac:dyDescent="0.2">
      <c r="A875" t="s">
        <v>3626</v>
      </c>
      <c r="B875">
        <v>40103</v>
      </c>
      <c r="C875" t="s">
        <v>2494</v>
      </c>
      <c r="D875" s="157" t="s">
        <v>1890</v>
      </c>
      <c r="E875">
        <v>57</v>
      </c>
      <c r="F875" t="s">
        <v>3200</v>
      </c>
      <c r="G875" t="s">
        <v>572</v>
      </c>
      <c r="H875" s="157" t="s">
        <v>3657</v>
      </c>
      <c r="I875" s="157" t="s">
        <v>3657</v>
      </c>
      <c r="J875" t="s">
        <v>539</v>
      </c>
      <c r="L875" s="157" t="s">
        <v>2611</v>
      </c>
      <c r="N875">
        <v>0</v>
      </c>
      <c r="O875">
        <v>0</v>
      </c>
      <c r="P875">
        <v>0</v>
      </c>
    </row>
    <row r="876" spans="1:16" x14ac:dyDescent="0.2">
      <c r="A876" t="s">
        <v>3626</v>
      </c>
      <c r="B876">
        <v>40103</v>
      </c>
      <c r="C876" t="s">
        <v>2494</v>
      </c>
      <c r="D876" s="157" t="s">
        <v>1890</v>
      </c>
      <c r="E876">
        <v>58</v>
      </c>
      <c r="F876" t="s">
        <v>3201</v>
      </c>
      <c r="G876" t="s">
        <v>569</v>
      </c>
      <c r="H876" s="157" t="s">
        <v>3658</v>
      </c>
      <c r="I876" s="157" t="s">
        <v>3658</v>
      </c>
      <c r="J876" t="s">
        <v>539</v>
      </c>
      <c r="L876" s="157" t="s">
        <v>2611</v>
      </c>
      <c r="N876">
        <v>0</v>
      </c>
      <c r="O876">
        <v>0</v>
      </c>
      <c r="P876">
        <v>0</v>
      </c>
    </row>
    <row r="877" spans="1:16" x14ac:dyDescent="0.2">
      <c r="A877" t="s">
        <v>3626</v>
      </c>
      <c r="B877">
        <v>40103</v>
      </c>
      <c r="C877" t="s">
        <v>2494</v>
      </c>
      <c r="D877" s="157" t="s">
        <v>1890</v>
      </c>
      <c r="E877">
        <v>59</v>
      </c>
      <c r="F877" t="s">
        <v>3202</v>
      </c>
      <c r="G877" t="s">
        <v>566</v>
      </c>
      <c r="H877" s="157" t="s">
        <v>3659</v>
      </c>
      <c r="I877" s="157" t="s">
        <v>3659</v>
      </c>
      <c r="J877" t="s">
        <v>539</v>
      </c>
      <c r="L877" s="157" t="s">
        <v>2611</v>
      </c>
      <c r="N877">
        <v>0</v>
      </c>
      <c r="O877">
        <v>0</v>
      </c>
      <c r="P877">
        <v>0</v>
      </c>
    </row>
    <row r="878" spans="1:16" x14ac:dyDescent="0.2">
      <c r="A878" t="s">
        <v>3661</v>
      </c>
      <c r="B878">
        <v>40103</v>
      </c>
      <c r="C878" t="s">
        <v>3358</v>
      </c>
      <c r="D878" s="157" t="s">
        <v>3662</v>
      </c>
      <c r="E878">
        <v>60</v>
      </c>
      <c r="F878" t="s">
        <v>3258</v>
      </c>
      <c r="G878" t="s">
        <v>3259</v>
      </c>
      <c r="H878" s="157" t="s">
        <v>3660</v>
      </c>
      <c r="I878" s="157" t="s">
        <v>3660</v>
      </c>
      <c r="J878" t="s">
        <v>3663</v>
      </c>
      <c r="L878" s="157" t="s">
        <v>2611</v>
      </c>
      <c r="N878">
        <v>0</v>
      </c>
      <c r="O878">
        <v>0</v>
      </c>
      <c r="P878">
        <v>0</v>
      </c>
    </row>
    <row r="879" spans="1:16" x14ac:dyDescent="0.2">
      <c r="A879" t="s">
        <v>3626</v>
      </c>
      <c r="B879">
        <v>40103</v>
      </c>
      <c r="C879" t="s">
        <v>2494</v>
      </c>
      <c r="D879" s="157" t="s">
        <v>1890</v>
      </c>
      <c r="E879">
        <v>61</v>
      </c>
      <c r="F879" t="s">
        <v>3204</v>
      </c>
      <c r="G879" t="s">
        <v>560</v>
      </c>
      <c r="H879" s="157" t="s">
        <v>3145</v>
      </c>
      <c r="I879" s="157" t="s">
        <v>3145</v>
      </c>
      <c r="J879" t="s">
        <v>539</v>
      </c>
      <c r="L879" s="157" t="s">
        <v>2611</v>
      </c>
      <c r="N879">
        <v>0</v>
      </c>
      <c r="O879">
        <v>0</v>
      </c>
      <c r="P879">
        <v>0</v>
      </c>
    </row>
    <row r="880" spans="1:16" x14ac:dyDescent="0.2">
      <c r="A880" t="s">
        <v>3626</v>
      </c>
      <c r="B880">
        <v>40103</v>
      </c>
      <c r="C880" t="s">
        <v>2494</v>
      </c>
      <c r="D880" s="157" t="s">
        <v>1890</v>
      </c>
      <c r="E880">
        <v>62</v>
      </c>
      <c r="F880" t="s">
        <v>3205</v>
      </c>
      <c r="G880" t="s">
        <v>557</v>
      </c>
      <c r="H880" s="157" t="s">
        <v>3008</v>
      </c>
      <c r="I880" s="157" t="s">
        <v>3008</v>
      </c>
      <c r="J880" t="s">
        <v>539</v>
      </c>
      <c r="L880" s="157" t="s">
        <v>2611</v>
      </c>
      <c r="N880">
        <v>0</v>
      </c>
      <c r="O880">
        <v>0</v>
      </c>
      <c r="P880">
        <v>0</v>
      </c>
    </row>
    <row r="881" spans="1:16" x14ac:dyDescent="0.2">
      <c r="A881" t="s">
        <v>3626</v>
      </c>
      <c r="B881">
        <v>40103</v>
      </c>
      <c r="C881" t="s">
        <v>2494</v>
      </c>
      <c r="D881" s="157" t="s">
        <v>1890</v>
      </c>
      <c r="E881">
        <v>63</v>
      </c>
      <c r="F881" t="s">
        <v>3206</v>
      </c>
      <c r="G881" t="s">
        <v>554</v>
      </c>
      <c r="H881" s="157" t="s">
        <v>3146</v>
      </c>
      <c r="I881" s="157" t="s">
        <v>3146</v>
      </c>
      <c r="J881" t="s">
        <v>539</v>
      </c>
      <c r="L881" s="157" t="s">
        <v>2611</v>
      </c>
      <c r="N881">
        <v>0</v>
      </c>
      <c r="O881">
        <v>0</v>
      </c>
      <c r="P881">
        <v>0</v>
      </c>
    </row>
    <row r="882" spans="1:16" x14ac:dyDescent="0.2">
      <c r="A882" t="s">
        <v>3626</v>
      </c>
      <c r="B882">
        <v>40103</v>
      </c>
      <c r="C882" t="s">
        <v>2494</v>
      </c>
      <c r="D882" s="157" t="s">
        <v>1890</v>
      </c>
      <c r="E882">
        <v>64</v>
      </c>
      <c r="F882" t="s">
        <v>3207</v>
      </c>
      <c r="G882" t="s">
        <v>551</v>
      </c>
      <c r="H882" s="157" t="s">
        <v>3664</v>
      </c>
      <c r="I882" s="157" t="s">
        <v>3664</v>
      </c>
      <c r="J882" t="s">
        <v>539</v>
      </c>
      <c r="L882" s="157" t="s">
        <v>2611</v>
      </c>
      <c r="N882">
        <v>0</v>
      </c>
      <c r="O882">
        <v>0</v>
      </c>
      <c r="P882">
        <v>0</v>
      </c>
    </row>
    <row r="883" spans="1:16" x14ac:dyDescent="0.2">
      <c r="A883" t="s">
        <v>3626</v>
      </c>
      <c r="B883">
        <v>40103</v>
      </c>
      <c r="C883" t="s">
        <v>2494</v>
      </c>
      <c r="D883" s="157" t="s">
        <v>1890</v>
      </c>
      <c r="E883">
        <v>65</v>
      </c>
      <c r="F883" t="s">
        <v>3208</v>
      </c>
      <c r="G883" t="s">
        <v>548</v>
      </c>
      <c r="H883" s="157" t="s">
        <v>3147</v>
      </c>
      <c r="I883" s="157" t="s">
        <v>3147</v>
      </c>
      <c r="J883" t="s">
        <v>539</v>
      </c>
      <c r="L883" s="157" t="s">
        <v>2611</v>
      </c>
      <c r="N883">
        <v>0</v>
      </c>
      <c r="O883">
        <v>0</v>
      </c>
      <c r="P883">
        <v>0</v>
      </c>
    </row>
    <row r="884" spans="1:16" x14ac:dyDescent="0.2">
      <c r="A884" t="s">
        <v>3626</v>
      </c>
      <c r="B884">
        <v>40103</v>
      </c>
      <c r="C884" t="s">
        <v>2494</v>
      </c>
      <c r="D884" s="157" t="s">
        <v>1890</v>
      </c>
      <c r="E884">
        <v>66</v>
      </c>
      <c r="F884" t="s">
        <v>3209</v>
      </c>
      <c r="G884" t="s">
        <v>545</v>
      </c>
      <c r="H884" s="157" t="s">
        <v>3665</v>
      </c>
      <c r="I884" s="157" t="s">
        <v>3665</v>
      </c>
      <c r="J884" t="s">
        <v>539</v>
      </c>
      <c r="L884" s="157" t="s">
        <v>2611</v>
      </c>
      <c r="N884">
        <v>0</v>
      </c>
      <c r="O884">
        <v>0</v>
      </c>
      <c r="P884">
        <v>0</v>
      </c>
    </row>
    <row r="885" spans="1:16" x14ac:dyDescent="0.2">
      <c r="A885" t="s">
        <v>3626</v>
      </c>
      <c r="B885">
        <v>40103</v>
      </c>
      <c r="C885" t="s">
        <v>2494</v>
      </c>
      <c r="D885" s="157" t="s">
        <v>1890</v>
      </c>
      <c r="E885">
        <v>67</v>
      </c>
      <c r="F885" t="s">
        <v>3210</v>
      </c>
      <c r="G885" t="s">
        <v>542</v>
      </c>
      <c r="H885" s="157" t="s">
        <v>3148</v>
      </c>
      <c r="I885" s="157" t="s">
        <v>3148</v>
      </c>
      <c r="J885" t="s">
        <v>539</v>
      </c>
      <c r="L885" s="157" t="s">
        <v>2611</v>
      </c>
      <c r="N885">
        <v>0</v>
      </c>
      <c r="O885">
        <v>0</v>
      </c>
      <c r="P885">
        <v>0</v>
      </c>
    </row>
    <row r="886" spans="1:16" x14ac:dyDescent="0.2">
      <c r="A886" t="s">
        <v>3626</v>
      </c>
      <c r="B886">
        <v>40103</v>
      </c>
      <c r="C886" t="s">
        <v>2494</v>
      </c>
      <c r="D886" s="157" t="s">
        <v>1890</v>
      </c>
      <c r="E886">
        <v>68</v>
      </c>
      <c r="F886" t="s">
        <v>3211</v>
      </c>
      <c r="G886" t="s">
        <v>539</v>
      </c>
      <c r="H886" s="157" t="s">
        <v>3149</v>
      </c>
      <c r="I886" s="157" t="s">
        <v>3149</v>
      </c>
      <c r="J886" t="s">
        <v>539</v>
      </c>
      <c r="L886" s="157" t="s">
        <v>2611</v>
      </c>
      <c r="N886">
        <v>1</v>
      </c>
      <c r="O886">
        <v>0</v>
      </c>
      <c r="P886">
        <v>2</v>
      </c>
    </row>
    <row r="887" spans="1:16" x14ac:dyDescent="0.2">
      <c r="A887" t="s">
        <v>3666</v>
      </c>
      <c r="B887">
        <v>40103</v>
      </c>
      <c r="C887" t="s">
        <v>2493</v>
      </c>
      <c r="D887" s="157" t="s">
        <v>2441</v>
      </c>
      <c r="E887">
        <v>1</v>
      </c>
      <c r="F887" t="s">
        <v>2841</v>
      </c>
      <c r="G887" t="s">
        <v>252</v>
      </c>
      <c r="H887" s="157" t="s">
        <v>3667</v>
      </c>
      <c r="I887" s="157" t="s">
        <v>3667</v>
      </c>
      <c r="J887" t="s">
        <v>539</v>
      </c>
      <c r="L887" s="157" t="s">
        <v>2611</v>
      </c>
      <c r="N887">
        <v>0</v>
      </c>
      <c r="O887">
        <v>1</v>
      </c>
      <c r="P887">
        <v>1</v>
      </c>
    </row>
    <row r="888" spans="1:16" x14ac:dyDescent="0.2">
      <c r="A888" t="s">
        <v>3666</v>
      </c>
      <c r="B888">
        <v>40103</v>
      </c>
      <c r="C888" t="s">
        <v>2493</v>
      </c>
      <c r="D888" s="157" t="s">
        <v>2441</v>
      </c>
      <c r="E888">
        <v>2</v>
      </c>
      <c r="F888" t="s">
        <v>3160</v>
      </c>
      <c r="G888" t="s">
        <v>249</v>
      </c>
      <c r="H888" s="157" t="s">
        <v>3668</v>
      </c>
      <c r="I888" s="157" t="s">
        <v>3668</v>
      </c>
      <c r="J888" t="s">
        <v>539</v>
      </c>
      <c r="L888" s="157" t="s">
        <v>2611</v>
      </c>
      <c r="N888">
        <v>0</v>
      </c>
      <c r="O888">
        <v>0</v>
      </c>
      <c r="P888">
        <v>0</v>
      </c>
    </row>
    <row r="889" spans="1:16" x14ac:dyDescent="0.2">
      <c r="A889" t="s">
        <v>3666</v>
      </c>
      <c r="B889">
        <v>40103</v>
      </c>
      <c r="C889" t="s">
        <v>2493</v>
      </c>
      <c r="D889" s="157" t="s">
        <v>2441</v>
      </c>
      <c r="E889">
        <v>3</v>
      </c>
      <c r="F889" t="s">
        <v>3161</v>
      </c>
      <c r="G889" t="s">
        <v>246</v>
      </c>
      <c r="H889" s="157" t="s">
        <v>3141</v>
      </c>
      <c r="I889" s="157" t="s">
        <v>3141</v>
      </c>
      <c r="J889" t="s">
        <v>539</v>
      </c>
      <c r="L889" s="157" t="s">
        <v>2611</v>
      </c>
      <c r="N889">
        <v>0</v>
      </c>
      <c r="O889">
        <v>0</v>
      </c>
      <c r="P889">
        <v>0</v>
      </c>
    </row>
    <row r="890" spans="1:16" x14ac:dyDescent="0.2">
      <c r="A890" t="s">
        <v>3666</v>
      </c>
      <c r="B890">
        <v>40103</v>
      </c>
      <c r="C890" t="s">
        <v>2493</v>
      </c>
      <c r="D890" s="157" t="s">
        <v>2441</v>
      </c>
      <c r="E890">
        <v>4</v>
      </c>
      <c r="F890" t="s">
        <v>3162</v>
      </c>
      <c r="G890" t="s">
        <v>243</v>
      </c>
      <c r="H890" s="157" t="s">
        <v>3654</v>
      </c>
      <c r="I890" s="157" t="s">
        <v>3654</v>
      </c>
      <c r="J890" t="s">
        <v>539</v>
      </c>
      <c r="L890" s="157" t="s">
        <v>2611</v>
      </c>
      <c r="N890">
        <v>0</v>
      </c>
      <c r="O890">
        <v>0</v>
      </c>
      <c r="P890">
        <v>0</v>
      </c>
    </row>
    <row r="891" spans="1:16" x14ac:dyDescent="0.2">
      <c r="A891" t="s">
        <v>3666</v>
      </c>
      <c r="B891">
        <v>40103</v>
      </c>
      <c r="C891" t="s">
        <v>2493</v>
      </c>
      <c r="D891" s="157" t="s">
        <v>2441</v>
      </c>
      <c r="E891">
        <v>5</v>
      </c>
      <c r="F891" t="s">
        <v>2842</v>
      </c>
      <c r="G891" t="s">
        <v>706</v>
      </c>
      <c r="H891" s="157" t="s">
        <v>3142</v>
      </c>
      <c r="I891" s="157" t="s">
        <v>3142</v>
      </c>
      <c r="J891" t="s">
        <v>539</v>
      </c>
      <c r="L891" s="157" t="s">
        <v>2611</v>
      </c>
      <c r="N891">
        <v>0</v>
      </c>
      <c r="O891">
        <v>0</v>
      </c>
      <c r="P891">
        <v>0</v>
      </c>
    </row>
    <row r="892" spans="1:16" x14ac:dyDescent="0.2">
      <c r="A892" t="s">
        <v>3666</v>
      </c>
      <c r="B892">
        <v>40103</v>
      </c>
      <c r="C892" t="s">
        <v>2493</v>
      </c>
      <c r="D892" s="157" t="s">
        <v>2441</v>
      </c>
      <c r="E892">
        <v>6</v>
      </c>
      <c r="F892" t="s">
        <v>3163</v>
      </c>
      <c r="G892" t="s">
        <v>703</v>
      </c>
      <c r="H892" s="157" t="s">
        <v>3655</v>
      </c>
      <c r="I892" s="157" t="s">
        <v>3655</v>
      </c>
      <c r="J892" t="s">
        <v>539</v>
      </c>
      <c r="L892" s="157" t="s">
        <v>2611</v>
      </c>
      <c r="N892">
        <v>0</v>
      </c>
      <c r="O892">
        <v>0</v>
      </c>
      <c r="P892">
        <v>0</v>
      </c>
    </row>
    <row r="893" spans="1:16" x14ac:dyDescent="0.2">
      <c r="A893" t="s">
        <v>3666</v>
      </c>
      <c r="B893">
        <v>40103</v>
      </c>
      <c r="C893" t="s">
        <v>2493</v>
      </c>
      <c r="D893" s="157" t="s">
        <v>2441</v>
      </c>
      <c r="E893">
        <v>7</v>
      </c>
      <c r="F893" t="s">
        <v>3164</v>
      </c>
      <c r="G893" t="s">
        <v>700</v>
      </c>
      <c r="H893" s="157" t="s">
        <v>3143</v>
      </c>
      <c r="I893" s="157" t="s">
        <v>3143</v>
      </c>
      <c r="J893" t="s">
        <v>539</v>
      </c>
      <c r="L893" s="157" t="s">
        <v>2611</v>
      </c>
      <c r="N893">
        <v>0</v>
      </c>
      <c r="O893">
        <v>0</v>
      </c>
      <c r="P893">
        <v>0</v>
      </c>
    </row>
    <row r="894" spans="1:16" x14ac:dyDescent="0.2">
      <c r="A894" t="s">
        <v>3666</v>
      </c>
      <c r="B894">
        <v>40103</v>
      </c>
      <c r="C894" t="s">
        <v>2493</v>
      </c>
      <c r="D894" s="157" t="s">
        <v>2441</v>
      </c>
      <c r="E894">
        <v>8</v>
      </c>
      <c r="F894" t="s">
        <v>2843</v>
      </c>
      <c r="G894" t="s">
        <v>465</v>
      </c>
      <c r="H894" s="157" t="s">
        <v>3669</v>
      </c>
      <c r="I894" s="157" t="s">
        <v>3669</v>
      </c>
      <c r="J894" t="s">
        <v>539</v>
      </c>
      <c r="L894" s="157" t="s">
        <v>2611</v>
      </c>
      <c r="N894">
        <v>0</v>
      </c>
      <c r="O894">
        <v>0</v>
      </c>
      <c r="P894">
        <v>0</v>
      </c>
    </row>
    <row r="895" spans="1:16" x14ac:dyDescent="0.2">
      <c r="A895" t="s">
        <v>3666</v>
      </c>
      <c r="B895">
        <v>40103</v>
      </c>
      <c r="C895" t="s">
        <v>2493</v>
      </c>
      <c r="D895" s="157" t="s">
        <v>2441</v>
      </c>
      <c r="E895">
        <v>9</v>
      </c>
      <c r="F895" t="s">
        <v>3165</v>
      </c>
      <c r="G895" t="s">
        <v>467</v>
      </c>
      <c r="H895" s="157" t="s">
        <v>3670</v>
      </c>
      <c r="I895" s="157" t="s">
        <v>3670</v>
      </c>
      <c r="J895" t="s">
        <v>539</v>
      </c>
      <c r="L895" s="157" t="s">
        <v>2611</v>
      </c>
      <c r="N895">
        <v>0</v>
      </c>
      <c r="O895">
        <v>0</v>
      </c>
      <c r="P895">
        <v>0</v>
      </c>
    </row>
    <row r="896" spans="1:16" x14ac:dyDescent="0.2">
      <c r="A896" t="s">
        <v>3666</v>
      </c>
      <c r="B896">
        <v>40103</v>
      </c>
      <c r="C896" t="s">
        <v>2493</v>
      </c>
      <c r="D896" s="157" t="s">
        <v>2441</v>
      </c>
      <c r="E896">
        <v>10</v>
      </c>
      <c r="F896" t="s">
        <v>3166</v>
      </c>
      <c r="G896" t="s">
        <v>469</v>
      </c>
      <c r="H896" s="157" t="s">
        <v>3670</v>
      </c>
      <c r="I896" s="157" t="s">
        <v>3670</v>
      </c>
      <c r="J896" t="s">
        <v>539</v>
      </c>
      <c r="L896" s="157" t="s">
        <v>2611</v>
      </c>
      <c r="N896">
        <v>0</v>
      </c>
      <c r="O896">
        <v>0</v>
      </c>
      <c r="P896">
        <v>0</v>
      </c>
    </row>
    <row r="897" spans="1:16" x14ac:dyDescent="0.2">
      <c r="A897" t="s">
        <v>3666</v>
      </c>
      <c r="B897">
        <v>40103</v>
      </c>
      <c r="C897" t="s">
        <v>2493</v>
      </c>
      <c r="D897" s="157" t="s">
        <v>2441</v>
      </c>
      <c r="E897">
        <v>11</v>
      </c>
      <c r="F897" t="s">
        <v>2844</v>
      </c>
      <c r="G897" t="s">
        <v>237</v>
      </c>
      <c r="H897" s="157" t="s">
        <v>3656</v>
      </c>
      <c r="I897" s="157" t="s">
        <v>3656</v>
      </c>
      <c r="J897" t="s">
        <v>539</v>
      </c>
      <c r="L897" s="157" t="s">
        <v>2611</v>
      </c>
      <c r="N897">
        <v>0</v>
      </c>
      <c r="O897">
        <v>0</v>
      </c>
      <c r="P897">
        <v>0</v>
      </c>
    </row>
    <row r="898" spans="1:16" x14ac:dyDescent="0.2">
      <c r="A898" t="s">
        <v>3666</v>
      </c>
      <c r="B898">
        <v>40103</v>
      </c>
      <c r="C898" t="s">
        <v>2493</v>
      </c>
      <c r="D898" s="157" t="s">
        <v>2441</v>
      </c>
      <c r="E898">
        <v>12</v>
      </c>
      <c r="F898" t="s">
        <v>3167</v>
      </c>
      <c r="G898" t="s">
        <v>234</v>
      </c>
      <c r="H898" s="157" t="s">
        <v>3657</v>
      </c>
      <c r="I898" s="157" t="s">
        <v>3657</v>
      </c>
      <c r="J898" t="s">
        <v>539</v>
      </c>
      <c r="L898" s="157" t="s">
        <v>2611</v>
      </c>
      <c r="N898">
        <v>0</v>
      </c>
      <c r="O898">
        <v>0</v>
      </c>
      <c r="P898">
        <v>0</v>
      </c>
    </row>
    <row r="899" spans="1:16" x14ac:dyDescent="0.2">
      <c r="A899" t="s">
        <v>3666</v>
      </c>
      <c r="B899">
        <v>40103</v>
      </c>
      <c r="C899" t="s">
        <v>2493</v>
      </c>
      <c r="D899" s="157" t="s">
        <v>2441</v>
      </c>
      <c r="E899">
        <v>13</v>
      </c>
      <c r="F899" t="s">
        <v>2845</v>
      </c>
      <c r="G899" t="s">
        <v>231</v>
      </c>
      <c r="H899" s="157" t="s">
        <v>3671</v>
      </c>
      <c r="I899" s="157" t="s">
        <v>3671</v>
      </c>
      <c r="J899" t="s">
        <v>539</v>
      </c>
      <c r="L899" s="157" t="s">
        <v>2611</v>
      </c>
      <c r="N899">
        <v>0</v>
      </c>
      <c r="O899">
        <v>0</v>
      </c>
      <c r="P899">
        <v>0</v>
      </c>
    </row>
    <row r="900" spans="1:16" x14ac:dyDescent="0.2">
      <c r="A900" t="s">
        <v>3666</v>
      </c>
      <c r="B900">
        <v>40103</v>
      </c>
      <c r="C900" t="s">
        <v>2493</v>
      </c>
      <c r="D900" s="157" t="s">
        <v>2441</v>
      </c>
      <c r="E900">
        <v>14</v>
      </c>
      <c r="F900" t="s">
        <v>2846</v>
      </c>
      <c r="G900" t="s">
        <v>228</v>
      </c>
      <c r="H900" s="157" t="s">
        <v>3658</v>
      </c>
      <c r="I900" s="157" t="s">
        <v>3658</v>
      </c>
      <c r="J900" t="s">
        <v>539</v>
      </c>
      <c r="L900" s="157" t="s">
        <v>2611</v>
      </c>
      <c r="N900">
        <v>0</v>
      </c>
      <c r="O900">
        <v>0</v>
      </c>
      <c r="P900">
        <v>0</v>
      </c>
    </row>
    <row r="901" spans="1:16" x14ac:dyDescent="0.2">
      <c r="A901" t="s">
        <v>3666</v>
      </c>
      <c r="B901">
        <v>40103</v>
      </c>
      <c r="C901" t="s">
        <v>2493</v>
      </c>
      <c r="D901" s="157" t="s">
        <v>2441</v>
      </c>
      <c r="E901">
        <v>15</v>
      </c>
      <c r="F901" t="s">
        <v>3168</v>
      </c>
      <c r="G901" t="s">
        <v>225</v>
      </c>
      <c r="H901" s="157" t="s">
        <v>3659</v>
      </c>
      <c r="I901" s="157" t="s">
        <v>3659</v>
      </c>
      <c r="J901" t="s">
        <v>539</v>
      </c>
      <c r="L901" s="157" t="s">
        <v>2611</v>
      </c>
      <c r="N901">
        <v>0</v>
      </c>
      <c r="O901">
        <v>0</v>
      </c>
      <c r="P901">
        <v>0</v>
      </c>
    </row>
    <row r="902" spans="1:16" x14ac:dyDescent="0.2">
      <c r="A902" t="s">
        <v>3666</v>
      </c>
      <c r="B902">
        <v>40103</v>
      </c>
      <c r="C902" t="s">
        <v>2493</v>
      </c>
      <c r="D902" s="157" t="s">
        <v>2441</v>
      </c>
      <c r="E902">
        <v>16</v>
      </c>
      <c r="F902" t="s">
        <v>2847</v>
      </c>
      <c r="G902" t="s">
        <v>222</v>
      </c>
      <c r="H902" s="157" t="s">
        <v>3144</v>
      </c>
      <c r="I902" s="157" t="s">
        <v>3144</v>
      </c>
      <c r="J902" t="s">
        <v>539</v>
      </c>
      <c r="L902" s="157" t="s">
        <v>2611</v>
      </c>
      <c r="N902">
        <v>0</v>
      </c>
      <c r="O902">
        <v>0</v>
      </c>
      <c r="P902">
        <v>0</v>
      </c>
    </row>
    <row r="903" spans="1:16" x14ac:dyDescent="0.2">
      <c r="A903" t="s">
        <v>3666</v>
      </c>
      <c r="B903">
        <v>40103</v>
      </c>
      <c r="C903" t="s">
        <v>2493</v>
      </c>
      <c r="D903" s="157" t="s">
        <v>2441</v>
      </c>
      <c r="E903">
        <v>17</v>
      </c>
      <c r="F903" t="s">
        <v>3169</v>
      </c>
      <c r="G903" t="s">
        <v>219</v>
      </c>
      <c r="H903" s="157" t="s">
        <v>3660</v>
      </c>
      <c r="I903" s="157" t="s">
        <v>3660</v>
      </c>
      <c r="J903" t="s">
        <v>539</v>
      </c>
      <c r="L903" s="157" t="s">
        <v>2611</v>
      </c>
      <c r="N903">
        <v>0</v>
      </c>
      <c r="O903">
        <v>0</v>
      </c>
      <c r="P903">
        <v>0</v>
      </c>
    </row>
    <row r="904" spans="1:16" x14ac:dyDescent="0.2">
      <c r="A904" t="s">
        <v>3666</v>
      </c>
      <c r="B904">
        <v>40103</v>
      </c>
      <c r="C904" t="s">
        <v>2493</v>
      </c>
      <c r="D904" s="157" t="s">
        <v>2441</v>
      </c>
      <c r="E904">
        <v>18</v>
      </c>
      <c r="F904" t="s">
        <v>3170</v>
      </c>
      <c r="G904" t="s">
        <v>219</v>
      </c>
      <c r="H904" s="157" t="s">
        <v>3008</v>
      </c>
      <c r="I904" s="157" t="s">
        <v>3008</v>
      </c>
      <c r="J904" t="s">
        <v>539</v>
      </c>
      <c r="L904" s="157" t="s">
        <v>2611</v>
      </c>
      <c r="N904">
        <v>0</v>
      </c>
      <c r="O904">
        <v>0</v>
      </c>
      <c r="P904">
        <v>0</v>
      </c>
    </row>
    <row r="905" spans="1:16" x14ac:dyDescent="0.2">
      <c r="A905" t="s">
        <v>3666</v>
      </c>
      <c r="B905">
        <v>40103</v>
      </c>
      <c r="C905" t="s">
        <v>2493</v>
      </c>
      <c r="D905" s="157" t="s">
        <v>2441</v>
      </c>
      <c r="E905">
        <v>19</v>
      </c>
      <c r="F905" t="s">
        <v>3171</v>
      </c>
      <c r="G905" t="s">
        <v>787</v>
      </c>
      <c r="H905" s="157" t="s">
        <v>3672</v>
      </c>
      <c r="I905" s="157" t="s">
        <v>3672</v>
      </c>
      <c r="J905" t="s">
        <v>539</v>
      </c>
      <c r="L905" s="157" t="s">
        <v>2611</v>
      </c>
      <c r="N905">
        <v>0</v>
      </c>
      <c r="O905">
        <v>0</v>
      </c>
      <c r="P905">
        <v>0</v>
      </c>
    </row>
    <row r="906" spans="1:16" x14ac:dyDescent="0.2">
      <c r="A906" t="s">
        <v>3666</v>
      </c>
      <c r="B906">
        <v>40103</v>
      </c>
      <c r="C906" t="s">
        <v>2493</v>
      </c>
      <c r="D906" s="157" t="s">
        <v>2441</v>
      </c>
      <c r="E906">
        <v>20</v>
      </c>
      <c r="F906" t="s">
        <v>2848</v>
      </c>
      <c r="G906" t="s">
        <v>689</v>
      </c>
      <c r="H906" s="157" t="s">
        <v>3146</v>
      </c>
      <c r="I906" s="157" t="s">
        <v>3146</v>
      </c>
      <c r="J906" t="s">
        <v>539</v>
      </c>
      <c r="L906" s="157" t="s">
        <v>2611</v>
      </c>
      <c r="N906">
        <v>0</v>
      </c>
      <c r="O906">
        <v>0</v>
      </c>
      <c r="P906">
        <v>0</v>
      </c>
    </row>
    <row r="907" spans="1:16" x14ac:dyDescent="0.2">
      <c r="A907" t="s">
        <v>3666</v>
      </c>
      <c r="B907">
        <v>40103</v>
      </c>
      <c r="C907" t="s">
        <v>2493</v>
      </c>
      <c r="D907" s="157" t="s">
        <v>2441</v>
      </c>
      <c r="E907">
        <v>21</v>
      </c>
      <c r="F907" t="s">
        <v>3172</v>
      </c>
      <c r="G907" t="s">
        <v>686</v>
      </c>
      <c r="H907" s="157" t="s">
        <v>3664</v>
      </c>
      <c r="I907" s="157" t="s">
        <v>3664</v>
      </c>
      <c r="J907" t="s">
        <v>539</v>
      </c>
      <c r="L907" s="157" t="s">
        <v>2611</v>
      </c>
      <c r="N907">
        <v>0</v>
      </c>
      <c r="O907">
        <v>0</v>
      </c>
      <c r="P907">
        <v>0</v>
      </c>
    </row>
    <row r="908" spans="1:16" x14ac:dyDescent="0.2">
      <c r="A908" t="s">
        <v>3666</v>
      </c>
      <c r="B908">
        <v>40103</v>
      </c>
      <c r="C908" t="s">
        <v>2493</v>
      </c>
      <c r="D908" s="157" t="s">
        <v>2441</v>
      </c>
      <c r="E908">
        <v>22</v>
      </c>
      <c r="F908" t="s">
        <v>3173</v>
      </c>
      <c r="G908" t="s">
        <v>683</v>
      </c>
      <c r="H908" s="157" t="s">
        <v>3147</v>
      </c>
      <c r="I908" s="157" t="s">
        <v>3147</v>
      </c>
      <c r="J908" t="s">
        <v>539</v>
      </c>
      <c r="L908" s="157" t="s">
        <v>2611</v>
      </c>
      <c r="N908">
        <v>0</v>
      </c>
      <c r="O908">
        <v>0</v>
      </c>
      <c r="P908">
        <v>0</v>
      </c>
    </row>
    <row r="909" spans="1:16" x14ac:dyDescent="0.2">
      <c r="A909" t="s">
        <v>3666</v>
      </c>
      <c r="B909">
        <v>40103</v>
      </c>
      <c r="C909" t="s">
        <v>2493</v>
      </c>
      <c r="D909" s="157" t="s">
        <v>2441</v>
      </c>
      <c r="E909">
        <v>23</v>
      </c>
      <c r="F909" t="s">
        <v>2849</v>
      </c>
      <c r="G909" t="s">
        <v>680</v>
      </c>
      <c r="H909" s="157" t="s">
        <v>3665</v>
      </c>
      <c r="I909" s="157" t="s">
        <v>3665</v>
      </c>
      <c r="J909" t="s">
        <v>539</v>
      </c>
      <c r="L909" s="157" t="s">
        <v>2611</v>
      </c>
      <c r="N909">
        <v>0</v>
      </c>
      <c r="O909">
        <v>0</v>
      </c>
      <c r="P909">
        <v>0</v>
      </c>
    </row>
    <row r="910" spans="1:16" x14ac:dyDescent="0.2">
      <c r="A910" t="s">
        <v>3666</v>
      </c>
      <c r="B910">
        <v>40103</v>
      </c>
      <c r="C910" t="s">
        <v>2493</v>
      </c>
      <c r="D910" s="157" t="s">
        <v>2441</v>
      </c>
      <c r="E910">
        <v>24</v>
      </c>
      <c r="F910" t="s">
        <v>3174</v>
      </c>
      <c r="G910" t="s">
        <v>677</v>
      </c>
      <c r="H910" s="157" t="s">
        <v>3148</v>
      </c>
      <c r="I910" s="157" t="s">
        <v>3148</v>
      </c>
      <c r="J910" t="s">
        <v>539</v>
      </c>
      <c r="L910" s="157" t="s">
        <v>2611</v>
      </c>
      <c r="N910">
        <v>0</v>
      </c>
      <c r="O910">
        <v>0</v>
      </c>
      <c r="P910">
        <v>0</v>
      </c>
    </row>
    <row r="911" spans="1:16" x14ac:dyDescent="0.2">
      <c r="A911" t="s">
        <v>3666</v>
      </c>
      <c r="B911">
        <v>40103</v>
      </c>
      <c r="C911" t="s">
        <v>2493</v>
      </c>
      <c r="D911" s="157" t="s">
        <v>2441</v>
      </c>
      <c r="E911">
        <v>25</v>
      </c>
      <c r="F911" t="s">
        <v>3175</v>
      </c>
      <c r="G911" t="s">
        <v>674</v>
      </c>
      <c r="H911" s="157" t="s">
        <v>3149</v>
      </c>
      <c r="I911" s="157" t="s">
        <v>3149</v>
      </c>
      <c r="J911" t="s">
        <v>539</v>
      </c>
      <c r="L911" s="157" t="s">
        <v>2611</v>
      </c>
      <c r="N911">
        <v>0</v>
      </c>
      <c r="O911">
        <v>0</v>
      </c>
      <c r="P911">
        <v>0</v>
      </c>
    </row>
    <row r="912" spans="1:16" x14ac:dyDescent="0.2">
      <c r="A912" t="s">
        <v>3666</v>
      </c>
      <c r="B912">
        <v>40103</v>
      </c>
      <c r="C912" t="s">
        <v>2493</v>
      </c>
      <c r="D912" s="157" t="s">
        <v>2441</v>
      </c>
      <c r="E912">
        <v>26</v>
      </c>
      <c r="F912" t="s">
        <v>3176</v>
      </c>
      <c r="G912" t="s">
        <v>671</v>
      </c>
      <c r="H912" s="157" t="s">
        <v>3150</v>
      </c>
      <c r="I912" s="157" t="s">
        <v>3150</v>
      </c>
      <c r="J912" t="s">
        <v>539</v>
      </c>
      <c r="L912" s="157" t="s">
        <v>2611</v>
      </c>
      <c r="N912">
        <v>0</v>
      </c>
      <c r="O912">
        <v>0</v>
      </c>
      <c r="P912">
        <v>0</v>
      </c>
    </row>
    <row r="913" spans="1:16" x14ac:dyDescent="0.2">
      <c r="A913" t="s">
        <v>3666</v>
      </c>
      <c r="B913">
        <v>40103</v>
      </c>
      <c r="C913" t="s">
        <v>2493</v>
      </c>
      <c r="D913" s="157" t="s">
        <v>2441</v>
      </c>
      <c r="E913">
        <v>27</v>
      </c>
      <c r="F913" t="s">
        <v>2850</v>
      </c>
      <c r="G913" t="s">
        <v>668</v>
      </c>
      <c r="H913" s="157" t="s">
        <v>3151</v>
      </c>
      <c r="I913" s="157" t="s">
        <v>3151</v>
      </c>
      <c r="J913" t="s">
        <v>539</v>
      </c>
      <c r="L913" s="157" t="s">
        <v>2611</v>
      </c>
      <c r="N913">
        <v>0</v>
      </c>
      <c r="O913">
        <v>0</v>
      </c>
      <c r="P913">
        <v>0</v>
      </c>
    </row>
    <row r="914" spans="1:16" x14ac:dyDescent="0.2">
      <c r="A914" t="s">
        <v>3666</v>
      </c>
      <c r="B914">
        <v>40103</v>
      </c>
      <c r="C914" t="s">
        <v>2493</v>
      </c>
      <c r="D914" s="157" t="s">
        <v>2441</v>
      </c>
      <c r="E914">
        <v>28</v>
      </c>
      <c r="F914" t="s">
        <v>3177</v>
      </c>
      <c r="G914" t="s">
        <v>665</v>
      </c>
      <c r="H914" s="157" t="s">
        <v>3673</v>
      </c>
      <c r="I914" s="157" t="s">
        <v>3673</v>
      </c>
      <c r="J914" t="s">
        <v>539</v>
      </c>
      <c r="L914" s="157" t="s">
        <v>2611</v>
      </c>
      <c r="N914">
        <v>0</v>
      </c>
      <c r="O914">
        <v>0</v>
      </c>
      <c r="P914">
        <v>0</v>
      </c>
    </row>
    <row r="915" spans="1:16" x14ac:dyDescent="0.2">
      <c r="A915" t="s">
        <v>3666</v>
      </c>
      <c r="B915">
        <v>40103</v>
      </c>
      <c r="C915" t="s">
        <v>2493</v>
      </c>
      <c r="D915" s="157" t="s">
        <v>2441</v>
      </c>
      <c r="E915">
        <v>29</v>
      </c>
      <c r="F915" t="s">
        <v>3178</v>
      </c>
      <c r="G915" t="s">
        <v>662</v>
      </c>
      <c r="H915" s="157" t="s">
        <v>3674</v>
      </c>
      <c r="I915" s="157" t="s">
        <v>3674</v>
      </c>
      <c r="J915" t="s">
        <v>539</v>
      </c>
      <c r="L915" s="157" t="s">
        <v>2611</v>
      </c>
      <c r="N915">
        <v>0</v>
      </c>
      <c r="O915">
        <v>0</v>
      </c>
      <c r="P915">
        <v>0</v>
      </c>
    </row>
    <row r="916" spans="1:16" x14ac:dyDescent="0.2">
      <c r="A916" t="s">
        <v>3666</v>
      </c>
      <c r="B916">
        <v>40103</v>
      </c>
      <c r="C916" t="s">
        <v>2493</v>
      </c>
      <c r="D916" s="157" t="s">
        <v>2441</v>
      </c>
      <c r="E916">
        <v>30</v>
      </c>
      <c r="F916" t="s">
        <v>3179</v>
      </c>
      <c r="G916" t="s">
        <v>659</v>
      </c>
      <c r="H916" s="157" t="s">
        <v>3675</v>
      </c>
      <c r="I916" s="157" t="s">
        <v>3675</v>
      </c>
      <c r="J916" t="s">
        <v>539</v>
      </c>
      <c r="L916" s="157" t="s">
        <v>2611</v>
      </c>
      <c r="N916">
        <v>0</v>
      </c>
      <c r="O916">
        <v>0</v>
      </c>
      <c r="P916">
        <v>0</v>
      </c>
    </row>
    <row r="917" spans="1:16" x14ac:dyDescent="0.2">
      <c r="A917" t="s">
        <v>3666</v>
      </c>
      <c r="B917">
        <v>40103</v>
      </c>
      <c r="C917" t="s">
        <v>2493</v>
      </c>
      <c r="D917" s="157" t="s">
        <v>2441</v>
      </c>
      <c r="E917">
        <v>31</v>
      </c>
      <c r="F917" t="s">
        <v>3180</v>
      </c>
      <c r="G917" t="s">
        <v>656</v>
      </c>
      <c r="H917" s="157" t="s">
        <v>3156</v>
      </c>
      <c r="I917" s="157" t="s">
        <v>3156</v>
      </c>
      <c r="J917" t="s">
        <v>539</v>
      </c>
      <c r="L917" s="157" t="s">
        <v>2611</v>
      </c>
      <c r="N917">
        <v>0</v>
      </c>
      <c r="O917">
        <v>0</v>
      </c>
      <c r="P917">
        <v>0</v>
      </c>
    </row>
    <row r="918" spans="1:16" x14ac:dyDescent="0.2">
      <c r="A918" t="s">
        <v>3666</v>
      </c>
      <c r="B918">
        <v>40103</v>
      </c>
      <c r="C918" t="s">
        <v>2493</v>
      </c>
      <c r="D918" s="157" t="s">
        <v>2441</v>
      </c>
      <c r="E918">
        <v>32</v>
      </c>
      <c r="F918" t="s">
        <v>3181</v>
      </c>
      <c r="G918" t="s">
        <v>653</v>
      </c>
      <c r="H918" s="157" t="s">
        <v>3676</v>
      </c>
      <c r="I918" s="157" t="s">
        <v>3676</v>
      </c>
      <c r="J918" t="s">
        <v>539</v>
      </c>
      <c r="L918" s="157" t="s">
        <v>2611</v>
      </c>
      <c r="N918">
        <v>0</v>
      </c>
      <c r="O918">
        <v>0</v>
      </c>
      <c r="P918">
        <v>0</v>
      </c>
    </row>
    <row r="919" spans="1:16" x14ac:dyDescent="0.2">
      <c r="A919" t="s">
        <v>3666</v>
      </c>
      <c r="B919">
        <v>40103</v>
      </c>
      <c r="C919" t="s">
        <v>2493</v>
      </c>
      <c r="D919" s="157" t="s">
        <v>2441</v>
      </c>
      <c r="E919">
        <v>33</v>
      </c>
      <c r="F919" t="s">
        <v>3182</v>
      </c>
      <c r="G919" t="s">
        <v>650</v>
      </c>
      <c r="H919" s="157" t="s">
        <v>3157</v>
      </c>
      <c r="I919" s="157" t="s">
        <v>3157</v>
      </c>
      <c r="J919" t="s">
        <v>539</v>
      </c>
      <c r="L919" s="157" t="s">
        <v>2611</v>
      </c>
      <c r="N919">
        <v>0</v>
      </c>
      <c r="O919">
        <v>0</v>
      </c>
      <c r="P919">
        <v>0</v>
      </c>
    </row>
    <row r="920" spans="1:16" x14ac:dyDescent="0.2">
      <c r="A920" t="s">
        <v>3666</v>
      </c>
      <c r="B920">
        <v>40103</v>
      </c>
      <c r="C920" t="s">
        <v>2493</v>
      </c>
      <c r="D920" s="157" t="s">
        <v>2441</v>
      </c>
      <c r="E920">
        <v>34</v>
      </c>
      <c r="F920" t="s">
        <v>3183</v>
      </c>
      <c r="G920" t="s">
        <v>647</v>
      </c>
      <c r="H920" s="157" t="s">
        <v>3157</v>
      </c>
      <c r="I920" s="157" t="s">
        <v>3157</v>
      </c>
      <c r="J920" t="s">
        <v>539</v>
      </c>
      <c r="L920" s="157" t="s">
        <v>2611</v>
      </c>
      <c r="N920">
        <v>0</v>
      </c>
      <c r="O920">
        <v>0</v>
      </c>
      <c r="P920">
        <v>0</v>
      </c>
    </row>
    <row r="921" spans="1:16" x14ac:dyDescent="0.2">
      <c r="A921" t="s">
        <v>3666</v>
      </c>
      <c r="B921">
        <v>40103</v>
      </c>
      <c r="C921" t="s">
        <v>2493</v>
      </c>
      <c r="D921" s="157" t="s">
        <v>2441</v>
      </c>
      <c r="E921">
        <v>35</v>
      </c>
      <c r="F921" t="s">
        <v>3184</v>
      </c>
      <c r="G921" t="s">
        <v>644</v>
      </c>
      <c r="H921" s="157" t="s">
        <v>3677</v>
      </c>
      <c r="I921" s="157" t="s">
        <v>3677</v>
      </c>
      <c r="J921" t="s">
        <v>539</v>
      </c>
      <c r="L921" s="157" t="s">
        <v>2611</v>
      </c>
      <c r="N921">
        <v>0</v>
      </c>
      <c r="O921">
        <v>0</v>
      </c>
      <c r="P921">
        <v>0</v>
      </c>
    </row>
    <row r="922" spans="1:16" x14ac:dyDescent="0.2">
      <c r="A922" t="s">
        <v>3666</v>
      </c>
      <c r="B922">
        <v>40103</v>
      </c>
      <c r="C922" t="s">
        <v>2493</v>
      </c>
      <c r="D922" s="157" t="s">
        <v>2441</v>
      </c>
      <c r="E922">
        <v>36</v>
      </c>
      <c r="F922" t="s">
        <v>3185</v>
      </c>
      <c r="G922" t="s">
        <v>641</v>
      </c>
      <c r="H922" s="157" t="s">
        <v>3678</v>
      </c>
      <c r="I922" s="157" t="s">
        <v>3678</v>
      </c>
      <c r="J922" t="s">
        <v>539</v>
      </c>
      <c r="L922" s="157" t="s">
        <v>2611</v>
      </c>
      <c r="N922">
        <v>0</v>
      </c>
      <c r="O922">
        <v>0</v>
      </c>
      <c r="P922">
        <v>0</v>
      </c>
    </row>
    <row r="923" spans="1:16" x14ac:dyDescent="0.2">
      <c r="A923" t="s">
        <v>3666</v>
      </c>
      <c r="B923">
        <v>40103</v>
      </c>
      <c r="C923" t="s">
        <v>2493</v>
      </c>
      <c r="D923" s="157" t="s">
        <v>2441</v>
      </c>
      <c r="E923">
        <v>37</v>
      </c>
      <c r="F923" t="s">
        <v>3186</v>
      </c>
      <c r="G923" t="s">
        <v>638</v>
      </c>
      <c r="H923" s="157" t="s">
        <v>3679</v>
      </c>
      <c r="I923" s="157" t="s">
        <v>3679</v>
      </c>
      <c r="J923" t="s">
        <v>539</v>
      </c>
      <c r="L923" s="157" t="s">
        <v>2611</v>
      </c>
      <c r="N923">
        <v>0</v>
      </c>
      <c r="O923">
        <v>0</v>
      </c>
      <c r="P923">
        <v>0</v>
      </c>
    </row>
    <row r="924" spans="1:16" x14ac:dyDescent="0.2">
      <c r="A924" t="s">
        <v>3666</v>
      </c>
      <c r="B924">
        <v>40103</v>
      </c>
      <c r="C924" t="s">
        <v>2493</v>
      </c>
      <c r="D924" s="157" t="s">
        <v>2441</v>
      </c>
      <c r="E924">
        <v>38</v>
      </c>
      <c r="F924" t="s">
        <v>2852</v>
      </c>
      <c r="G924" t="s">
        <v>635</v>
      </c>
      <c r="H924" s="157" t="s">
        <v>3158</v>
      </c>
      <c r="I924" s="157" t="s">
        <v>3158</v>
      </c>
      <c r="J924" t="s">
        <v>539</v>
      </c>
      <c r="L924" s="157" t="s">
        <v>2611</v>
      </c>
      <c r="N924">
        <v>0</v>
      </c>
      <c r="O924">
        <v>0</v>
      </c>
      <c r="P924">
        <v>0</v>
      </c>
    </row>
    <row r="925" spans="1:16" x14ac:dyDescent="0.2">
      <c r="A925" t="s">
        <v>3666</v>
      </c>
      <c r="B925">
        <v>40103</v>
      </c>
      <c r="C925" t="s">
        <v>2493</v>
      </c>
      <c r="D925" s="157" t="s">
        <v>2441</v>
      </c>
      <c r="E925">
        <v>39</v>
      </c>
      <c r="F925" t="s">
        <v>3187</v>
      </c>
      <c r="G925" t="s">
        <v>987</v>
      </c>
      <c r="H925" s="157" t="s">
        <v>3680</v>
      </c>
      <c r="I925" s="157" t="s">
        <v>3680</v>
      </c>
      <c r="J925" t="s">
        <v>539</v>
      </c>
      <c r="L925" s="157" t="s">
        <v>2611</v>
      </c>
      <c r="N925">
        <v>0</v>
      </c>
      <c r="O925">
        <v>0</v>
      </c>
      <c r="P925">
        <v>0</v>
      </c>
    </row>
    <row r="926" spans="1:16" x14ac:dyDescent="0.2">
      <c r="A926" t="s">
        <v>3666</v>
      </c>
      <c r="B926">
        <v>40103</v>
      </c>
      <c r="C926" t="s">
        <v>2493</v>
      </c>
      <c r="D926" s="157" t="s">
        <v>2441</v>
      </c>
      <c r="E926">
        <v>40</v>
      </c>
      <c r="F926" t="s">
        <v>2853</v>
      </c>
      <c r="G926" t="s">
        <v>629</v>
      </c>
      <c r="H926" s="157" t="s">
        <v>3681</v>
      </c>
      <c r="I926" s="157" t="s">
        <v>3681</v>
      </c>
      <c r="J926" t="s">
        <v>539</v>
      </c>
      <c r="L926" s="157" t="s">
        <v>2611</v>
      </c>
      <c r="N926">
        <v>0</v>
      </c>
      <c r="O926">
        <v>0</v>
      </c>
      <c r="P926">
        <v>0</v>
      </c>
    </row>
    <row r="927" spans="1:16" x14ac:dyDescent="0.2">
      <c r="A927" t="s">
        <v>3666</v>
      </c>
      <c r="B927">
        <v>40103</v>
      </c>
      <c r="C927" t="s">
        <v>2493</v>
      </c>
      <c r="D927" s="157" t="s">
        <v>2441</v>
      </c>
      <c r="E927">
        <v>41</v>
      </c>
      <c r="F927" t="s">
        <v>2854</v>
      </c>
      <c r="G927" t="s">
        <v>620</v>
      </c>
      <c r="H927" s="157" t="s">
        <v>3682</v>
      </c>
      <c r="I927" s="157" t="s">
        <v>3682</v>
      </c>
      <c r="J927" t="s">
        <v>539</v>
      </c>
      <c r="L927" s="157" t="s">
        <v>2611</v>
      </c>
      <c r="N927">
        <v>0</v>
      </c>
      <c r="O927">
        <v>0</v>
      </c>
      <c r="P927">
        <v>0</v>
      </c>
    </row>
    <row r="928" spans="1:16" x14ac:dyDescent="0.2">
      <c r="A928" t="s">
        <v>3666</v>
      </c>
      <c r="B928">
        <v>40103</v>
      </c>
      <c r="C928" t="s">
        <v>2493</v>
      </c>
      <c r="D928" s="157" t="s">
        <v>2441</v>
      </c>
      <c r="E928">
        <v>42</v>
      </c>
      <c r="F928" t="s">
        <v>2920</v>
      </c>
      <c r="G928" t="s">
        <v>623</v>
      </c>
      <c r="H928" s="157" t="s">
        <v>3683</v>
      </c>
      <c r="I928" s="157" t="s">
        <v>3683</v>
      </c>
      <c r="J928" t="s">
        <v>539</v>
      </c>
      <c r="L928" s="157" t="s">
        <v>2611</v>
      </c>
      <c r="N928">
        <v>0</v>
      </c>
      <c r="O928">
        <v>0</v>
      </c>
      <c r="P928">
        <v>0</v>
      </c>
    </row>
    <row r="929" spans="1:16" x14ac:dyDescent="0.2">
      <c r="A929" t="s">
        <v>3666</v>
      </c>
      <c r="B929">
        <v>40103</v>
      </c>
      <c r="C929" t="s">
        <v>2493</v>
      </c>
      <c r="D929" s="157" t="s">
        <v>2441</v>
      </c>
      <c r="E929">
        <v>43</v>
      </c>
      <c r="F929" t="s">
        <v>2855</v>
      </c>
      <c r="G929" t="s">
        <v>617</v>
      </c>
      <c r="H929" s="157" t="s">
        <v>3684</v>
      </c>
      <c r="I929" s="157" t="s">
        <v>3684</v>
      </c>
      <c r="J929" t="s">
        <v>539</v>
      </c>
      <c r="L929" s="157" t="s">
        <v>2611</v>
      </c>
      <c r="N929">
        <v>0</v>
      </c>
      <c r="O929">
        <v>0</v>
      </c>
      <c r="P929">
        <v>0</v>
      </c>
    </row>
    <row r="930" spans="1:16" x14ac:dyDescent="0.2">
      <c r="A930" t="s">
        <v>3666</v>
      </c>
      <c r="B930">
        <v>40103</v>
      </c>
      <c r="C930" t="s">
        <v>2493</v>
      </c>
      <c r="D930" s="157" t="s">
        <v>2441</v>
      </c>
      <c r="E930">
        <v>44</v>
      </c>
      <c r="F930" t="s">
        <v>3188</v>
      </c>
      <c r="G930" t="s">
        <v>614</v>
      </c>
      <c r="H930" s="157" t="s">
        <v>3685</v>
      </c>
      <c r="I930" s="157" t="s">
        <v>3685</v>
      </c>
      <c r="J930" t="s">
        <v>539</v>
      </c>
      <c r="L930" s="157" t="s">
        <v>2611</v>
      </c>
      <c r="N930">
        <v>0</v>
      </c>
      <c r="O930">
        <v>0</v>
      </c>
      <c r="P930">
        <v>0</v>
      </c>
    </row>
    <row r="931" spans="1:16" x14ac:dyDescent="0.2">
      <c r="A931" t="s">
        <v>3666</v>
      </c>
      <c r="B931">
        <v>40103</v>
      </c>
      <c r="C931" t="s">
        <v>2493</v>
      </c>
      <c r="D931" s="157" t="s">
        <v>2441</v>
      </c>
      <c r="E931">
        <v>45</v>
      </c>
      <c r="F931" t="s">
        <v>3189</v>
      </c>
      <c r="G931" t="s">
        <v>611</v>
      </c>
      <c r="H931" s="157" t="s">
        <v>3686</v>
      </c>
      <c r="I931" s="157" t="s">
        <v>3686</v>
      </c>
      <c r="J931" t="s">
        <v>539</v>
      </c>
      <c r="L931" s="157" t="s">
        <v>2611</v>
      </c>
      <c r="N931">
        <v>0</v>
      </c>
      <c r="O931">
        <v>0</v>
      </c>
      <c r="P931">
        <v>0</v>
      </c>
    </row>
    <row r="932" spans="1:16" x14ac:dyDescent="0.2">
      <c r="A932" t="s">
        <v>3666</v>
      </c>
      <c r="B932">
        <v>40103</v>
      </c>
      <c r="C932" t="s">
        <v>2493</v>
      </c>
      <c r="D932" s="157" t="s">
        <v>2441</v>
      </c>
      <c r="E932">
        <v>46</v>
      </c>
      <c r="F932" t="s">
        <v>2856</v>
      </c>
      <c r="G932" t="s">
        <v>608</v>
      </c>
      <c r="H932" s="157" t="s">
        <v>3687</v>
      </c>
      <c r="I932" s="157" t="s">
        <v>3687</v>
      </c>
      <c r="J932" t="s">
        <v>539</v>
      </c>
      <c r="L932" s="157" t="s">
        <v>2611</v>
      </c>
      <c r="N932">
        <v>0</v>
      </c>
      <c r="O932">
        <v>0</v>
      </c>
      <c r="P932">
        <v>0</v>
      </c>
    </row>
    <row r="933" spans="1:16" x14ac:dyDescent="0.2">
      <c r="A933" t="s">
        <v>3666</v>
      </c>
      <c r="B933">
        <v>40103</v>
      </c>
      <c r="C933" t="s">
        <v>2493</v>
      </c>
      <c r="D933" s="157" t="s">
        <v>2441</v>
      </c>
      <c r="E933">
        <v>47</v>
      </c>
      <c r="F933" t="s">
        <v>3190</v>
      </c>
      <c r="G933" t="s">
        <v>605</v>
      </c>
      <c r="H933" s="157" t="s">
        <v>3688</v>
      </c>
      <c r="I933" s="157" t="s">
        <v>3688</v>
      </c>
      <c r="J933" t="s">
        <v>539</v>
      </c>
      <c r="L933" s="157" t="s">
        <v>2611</v>
      </c>
      <c r="N933">
        <v>0</v>
      </c>
      <c r="O933">
        <v>0</v>
      </c>
      <c r="P933">
        <v>0</v>
      </c>
    </row>
    <row r="934" spans="1:16" x14ac:dyDescent="0.2">
      <c r="A934" t="s">
        <v>3666</v>
      </c>
      <c r="B934">
        <v>40103</v>
      </c>
      <c r="C934" t="s">
        <v>2493</v>
      </c>
      <c r="D934" s="157" t="s">
        <v>2441</v>
      </c>
      <c r="E934">
        <v>48</v>
      </c>
      <c r="F934" t="s">
        <v>3191</v>
      </c>
      <c r="G934" t="s">
        <v>602</v>
      </c>
      <c r="H934" s="157" t="s">
        <v>3689</v>
      </c>
      <c r="I934" s="157" t="s">
        <v>3689</v>
      </c>
      <c r="J934" t="s">
        <v>539</v>
      </c>
      <c r="L934" s="157" t="s">
        <v>2611</v>
      </c>
      <c r="N934">
        <v>0</v>
      </c>
      <c r="O934">
        <v>0</v>
      </c>
      <c r="P934">
        <v>0</v>
      </c>
    </row>
    <row r="935" spans="1:16" x14ac:dyDescent="0.2">
      <c r="A935" t="s">
        <v>3666</v>
      </c>
      <c r="B935">
        <v>40103</v>
      </c>
      <c r="C935" t="s">
        <v>2493</v>
      </c>
      <c r="D935" s="157" t="s">
        <v>2441</v>
      </c>
      <c r="E935">
        <v>49</v>
      </c>
      <c r="F935" t="s">
        <v>3192</v>
      </c>
      <c r="G935" t="s">
        <v>599</v>
      </c>
      <c r="H935" s="157" t="s">
        <v>3690</v>
      </c>
      <c r="I935" s="157" t="s">
        <v>3690</v>
      </c>
      <c r="J935" t="s">
        <v>539</v>
      </c>
      <c r="L935" s="157" t="s">
        <v>2611</v>
      </c>
      <c r="N935">
        <v>0</v>
      </c>
      <c r="O935">
        <v>0</v>
      </c>
      <c r="P935">
        <v>0</v>
      </c>
    </row>
    <row r="936" spans="1:16" x14ac:dyDescent="0.2">
      <c r="A936" t="s">
        <v>3666</v>
      </c>
      <c r="B936">
        <v>40103</v>
      </c>
      <c r="C936" t="s">
        <v>2493</v>
      </c>
      <c r="D936" s="157" t="s">
        <v>2441</v>
      </c>
      <c r="E936">
        <v>50</v>
      </c>
      <c r="F936" t="s">
        <v>2857</v>
      </c>
      <c r="G936" t="s">
        <v>596</v>
      </c>
      <c r="H936" s="157" t="s">
        <v>3691</v>
      </c>
      <c r="I936" s="157" t="s">
        <v>3691</v>
      </c>
      <c r="J936" t="s">
        <v>539</v>
      </c>
      <c r="L936" s="157" t="s">
        <v>2611</v>
      </c>
      <c r="N936">
        <v>0</v>
      </c>
      <c r="O936">
        <v>0</v>
      </c>
      <c r="P936">
        <v>0</v>
      </c>
    </row>
    <row r="937" spans="1:16" x14ac:dyDescent="0.2">
      <c r="A937" t="s">
        <v>3666</v>
      </c>
      <c r="B937">
        <v>40103</v>
      </c>
      <c r="C937" t="s">
        <v>2493</v>
      </c>
      <c r="D937" s="157" t="s">
        <v>2441</v>
      </c>
      <c r="E937">
        <v>51</v>
      </c>
      <c r="F937" t="s">
        <v>3193</v>
      </c>
      <c r="G937" t="s">
        <v>593</v>
      </c>
      <c r="H937" s="157" t="s">
        <v>3692</v>
      </c>
      <c r="I937" s="157" t="s">
        <v>3692</v>
      </c>
      <c r="J937" t="s">
        <v>539</v>
      </c>
      <c r="L937" s="157" t="s">
        <v>2611</v>
      </c>
      <c r="N937">
        <v>0</v>
      </c>
      <c r="O937">
        <v>0</v>
      </c>
      <c r="P937">
        <v>0</v>
      </c>
    </row>
    <row r="938" spans="1:16" x14ac:dyDescent="0.2">
      <c r="A938" t="s">
        <v>3666</v>
      </c>
      <c r="B938">
        <v>40103</v>
      </c>
      <c r="C938" t="s">
        <v>2493</v>
      </c>
      <c r="D938" s="157" t="s">
        <v>2441</v>
      </c>
      <c r="E938">
        <v>52</v>
      </c>
      <c r="F938" t="s">
        <v>3194</v>
      </c>
      <c r="G938" t="s">
        <v>590</v>
      </c>
      <c r="H938" s="157" t="s">
        <v>3693</v>
      </c>
      <c r="I938" s="157" t="s">
        <v>3693</v>
      </c>
      <c r="J938" t="s">
        <v>539</v>
      </c>
      <c r="L938" s="157" t="s">
        <v>2611</v>
      </c>
      <c r="N938">
        <v>0</v>
      </c>
      <c r="O938">
        <v>0</v>
      </c>
      <c r="P938">
        <v>0</v>
      </c>
    </row>
    <row r="939" spans="1:16" x14ac:dyDescent="0.2">
      <c r="A939" t="s">
        <v>3666</v>
      </c>
      <c r="B939">
        <v>40103</v>
      </c>
      <c r="C939" t="s">
        <v>2493</v>
      </c>
      <c r="D939" s="157" t="s">
        <v>2441</v>
      </c>
      <c r="E939">
        <v>53</v>
      </c>
      <c r="F939" t="s">
        <v>3195</v>
      </c>
      <c r="G939" t="s">
        <v>587</v>
      </c>
      <c r="H939" s="157" t="s">
        <v>3694</v>
      </c>
      <c r="I939" s="157" t="s">
        <v>3694</v>
      </c>
      <c r="J939" t="s">
        <v>539</v>
      </c>
      <c r="L939" s="157" t="s">
        <v>2611</v>
      </c>
      <c r="N939">
        <v>0</v>
      </c>
      <c r="O939">
        <v>0</v>
      </c>
      <c r="P939">
        <v>0</v>
      </c>
    </row>
    <row r="940" spans="1:16" x14ac:dyDescent="0.2">
      <c r="A940" t="s">
        <v>3666</v>
      </c>
      <c r="B940">
        <v>40103</v>
      </c>
      <c r="C940" t="s">
        <v>2493</v>
      </c>
      <c r="D940" s="157" t="s">
        <v>2441</v>
      </c>
      <c r="E940">
        <v>54</v>
      </c>
      <c r="F940" t="s">
        <v>3196</v>
      </c>
      <c r="G940" t="s">
        <v>584</v>
      </c>
      <c r="H940" s="157" t="s">
        <v>3695</v>
      </c>
      <c r="I940" s="157" t="s">
        <v>3695</v>
      </c>
      <c r="J940" t="s">
        <v>539</v>
      </c>
      <c r="L940" s="157" t="s">
        <v>2611</v>
      </c>
      <c r="N940">
        <v>0</v>
      </c>
      <c r="O940">
        <v>0</v>
      </c>
      <c r="P940">
        <v>0</v>
      </c>
    </row>
    <row r="941" spans="1:16" x14ac:dyDescent="0.2">
      <c r="A941" t="s">
        <v>3666</v>
      </c>
      <c r="B941">
        <v>40103</v>
      </c>
      <c r="C941" t="s">
        <v>2493</v>
      </c>
      <c r="D941" s="157" t="s">
        <v>2441</v>
      </c>
      <c r="E941">
        <v>55</v>
      </c>
      <c r="F941" t="s">
        <v>3197</v>
      </c>
      <c r="G941" t="s">
        <v>581</v>
      </c>
      <c r="H941" s="157" t="s">
        <v>3696</v>
      </c>
      <c r="I941" s="157" t="s">
        <v>3696</v>
      </c>
      <c r="J941" t="s">
        <v>539</v>
      </c>
      <c r="L941" s="157" t="s">
        <v>2611</v>
      </c>
      <c r="N941">
        <v>0</v>
      </c>
      <c r="O941">
        <v>0</v>
      </c>
      <c r="P941">
        <v>0</v>
      </c>
    </row>
    <row r="942" spans="1:16" x14ac:dyDescent="0.2">
      <c r="A942" t="s">
        <v>3666</v>
      </c>
      <c r="B942">
        <v>40103</v>
      </c>
      <c r="C942" t="s">
        <v>2493</v>
      </c>
      <c r="D942" s="157" t="s">
        <v>2441</v>
      </c>
      <c r="E942">
        <v>56</v>
      </c>
      <c r="F942" t="s">
        <v>3199</v>
      </c>
      <c r="G942" t="s">
        <v>575</v>
      </c>
      <c r="H942" s="157" t="s">
        <v>3697</v>
      </c>
      <c r="I942" s="157" t="s">
        <v>3697</v>
      </c>
      <c r="J942" t="s">
        <v>539</v>
      </c>
      <c r="L942" s="157" t="s">
        <v>2611</v>
      </c>
      <c r="N942">
        <v>0</v>
      </c>
      <c r="O942">
        <v>0</v>
      </c>
      <c r="P942">
        <v>0</v>
      </c>
    </row>
    <row r="943" spans="1:16" x14ac:dyDescent="0.2">
      <c r="A943" t="s">
        <v>3666</v>
      </c>
      <c r="B943">
        <v>40103</v>
      </c>
      <c r="C943" t="s">
        <v>2493</v>
      </c>
      <c r="D943" s="157" t="s">
        <v>2441</v>
      </c>
      <c r="E943">
        <v>57</v>
      </c>
      <c r="F943" t="s">
        <v>3200</v>
      </c>
      <c r="G943" t="s">
        <v>572</v>
      </c>
      <c r="H943" s="157" t="s">
        <v>3698</v>
      </c>
      <c r="I943" s="157" t="s">
        <v>3698</v>
      </c>
      <c r="J943" t="s">
        <v>539</v>
      </c>
      <c r="L943" s="157" t="s">
        <v>2611</v>
      </c>
      <c r="N943">
        <v>0</v>
      </c>
      <c r="O943">
        <v>0</v>
      </c>
      <c r="P943">
        <v>0</v>
      </c>
    </row>
    <row r="944" spans="1:16" x14ac:dyDescent="0.2">
      <c r="A944" t="s">
        <v>3666</v>
      </c>
      <c r="B944">
        <v>40103</v>
      </c>
      <c r="C944" t="s">
        <v>2493</v>
      </c>
      <c r="D944" s="157" t="s">
        <v>2441</v>
      </c>
      <c r="E944">
        <v>58</v>
      </c>
      <c r="F944" t="s">
        <v>3201</v>
      </c>
      <c r="G944" t="s">
        <v>569</v>
      </c>
      <c r="H944" s="157" t="s">
        <v>3699</v>
      </c>
      <c r="I944" s="157" t="s">
        <v>3699</v>
      </c>
      <c r="J944" t="s">
        <v>539</v>
      </c>
      <c r="L944" s="157" t="s">
        <v>2611</v>
      </c>
      <c r="N944">
        <v>0</v>
      </c>
      <c r="O944">
        <v>0</v>
      </c>
      <c r="P944">
        <v>0</v>
      </c>
    </row>
    <row r="945" spans="1:16" x14ac:dyDescent="0.2">
      <c r="A945" t="s">
        <v>3666</v>
      </c>
      <c r="B945">
        <v>40103</v>
      </c>
      <c r="C945" t="s">
        <v>2493</v>
      </c>
      <c r="D945" s="157" t="s">
        <v>2441</v>
      </c>
      <c r="E945">
        <v>59</v>
      </c>
      <c r="F945" t="s">
        <v>3202</v>
      </c>
      <c r="G945" t="s">
        <v>566</v>
      </c>
      <c r="H945" s="157" t="s">
        <v>3700</v>
      </c>
      <c r="I945" s="157" t="s">
        <v>3700</v>
      </c>
      <c r="J945" t="s">
        <v>539</v>
      </c>
      <c r="L945" s="157" t="s">
        <v>2611</v>
      </c>
      <c r="N945">
        <v>0</v>
      </c>
      <c r="O945">
        <v>0</v>
      </c>
      <c r="P945">
        <v>0</v>
      </c>
    </row>
    <row r="946" spans="1:16" x14ac:dyDescent="0.2">
      <c r="A946" t="s">
        <v>3702</v>
      </c>
      <c r="B946">
        <v>40103</v>
      </c>
      <c r="C946" t="s">
        <v>3256</v>
      </c>
      <c r="D946" s="157" t="s">
        <v>3703</v>
      </c>
      <c r="E946">
        <v>60</v>
      </c>
      <c r="F946" t="s">
        <v>3258</v>
      </c>
      <c r="G946" t="s">
        <v>3259</v>
      </c>
      <c r="H946" s="157" t="s">
        <v>3701</v>
      </c>
      <c r="I946" s="157" t="s">
        <v>3701</v>
      </c>
      <c r="J946" t="s">
        <v>3663</v>
      </c>
      <c r="L946" s="157" t="s">
        <v>2611</v>
      </c>
      <c r="N946">
        <v>0</v>
      </c>
      <c r="O946">
        <v>0</v>
      </c>
      <c r="P946">
        <v>0</v>
      </c>
    </row>
    <row r="947" spans="1:16" x14ac:dyDescent="0.2">
      <c r="A947" t="s">
        <v>3666</v>
      </c>
      <c r="B947">
        <v>40103</v>
      </c>
      <c r="C947" t="s">
        <v>2493</v>
      </c>
      <c r="D947" s="157" t="s">
        <v>2441</v>
      </c>
      <c r="E947">
        <v>61</v>
      </c>
      <c r="F947" t="s">
        <v>3204</v>
      </c>
      <c r="G947" t="s">
        <v>560</v>
      </c>
      <c r="H947" s="157" t="s">
        <v>3704</v>
      </c>
      <c r="I947" s="157" t="s">
        <v>3704</v>
      </c>
      <c r="J947" t="s">
        <v>539</v>
      </c>
      <c r="L947" s="157" t="s">
        <v>2611</v>
      </c>
      <c r="N947">
        <v>0</v>
      </c>
      <c r="O947">
        <v>0</v>
      </c>
      <c r="P947">
        <v>0</v>
      </c>
    </row>
    <row r="948" spans="1:16" x14ac:dyDescent="0.2">
      <c r="A948" t="s">
        <v>3666</v>
      </c>
      <c r="B948">
        <v>40103</v>
      </c>
      <c r="C948" t="s">
        <v>2493</v>
      </c>
      <c r="D948" s="157" t="s">
        <v>2441</v>
      </c>
      <c r="E948">
        <v>62</v>
      </c>
      <c r="F948" t="s">
        <v>3205</v>
      </c>
      <c r="G948" t="s">
        <v>557</v>
      </c>
      <c r="H948" s="157" t="s">
        <v>3705</v>
      </c>
      <c r="I948" s="157" t="s">
        <v>3705</v>
      </c>
      <c r="J948" t="s">
        <v>539</v>
      </c>
      <c r="L948" s="157" t="s">
        <v>2611</v>
      </c>
      <c r="N948">
        <v>0</v>
      </c>
      <c r="O948">
        <v>0</v>
      </c>
      <c r="P948">
        <v>0</v>
      </c>
    </row>
    <row r="949" spans="1:16" x14ac:dyDescent="0.2">
      <c r="A949" t="s">
        <v>3666</v>
      </c>
      <c r="B949">
        <v>40103</v>
      </c>
      <c r="C949" t="s">
        <v>2493</v>
      </c>
      <c r="D949" s="157" t="s">
        <v>2441</v>
      </c>
      <c r="E949">
        <v>63</v>
      </c>
      <c r="F949" t="s">
        <v>3206</v>
      </c>
      <c r="G949" t="s">
        <v>554</v>
      </c>
      <c r="H949" s="157" t="s">
        <v>3706</v>
      </c>
      <c r="I949" s="157" t="s">
        <v>3706</v>
      </c>
      <c r="J949" t="s">
        <v>539</v>
      </c>
      <c r="L949" s="157" t="s">
        <v>2611</v>
      </c>
      <c r="N949">
        <v>0</v>
      </c>
      <c r="O949">
        <v>0</v>
      </c>
      <c r="P949">
        <v>0</v>
      </c>
    </row>
    <row r="950" spans="1:16" x14ac:dyDescent="0.2">
      <c r="A950" t="s">
        <v>3666</v>
      </c>
      <c r="B950">
        <v>40103</v>
      </c>
      <c r="C950" t="s">
        <v>2493</v>
      </c>
      <c r="D950" s="157" t="s">
        <v>2441</v>
      </c>
      <c r="E950">
        <v>64</v>
      </c>
      <c r="F950" t="s">
        <v>3207</v>
      </c>
      <c r="G950" t="s">
        <v>551</v>
      </c>
      <c r="H950" s="157" t="s">
        <v>3707</v>
      </c>
      <c r="I950" s="157" t="s">
        <v>3707</v>
      </c>
      <c r="J950" t="s">
        <v>539</v>
      </c>
      <c r="L950" s="157" t="s">
        <v>2611</v>
      </c>
      <c r="N950">
        <v>0</v>
      </c>
      <c r="O950">
        <v>0</v>
      </c>
      <c r="P950">
        <v>0</v>
      </c>
    </row>
    <row r="951" spans="1:16" x14ac:dyDescent="0.2">
      <c r="A951" t="s">
        <v>3666</v>
      </c>
      <c r="B951">
        <v>40103</v>
      </c>
      <c r="C951" t="s">
        <v>2493</v>
      </c>
      <c r="D951" s="157" t="s">
        <v>2441</v>
      </c>
      <c r="E951">
        <v>65</v>
      </c>
      <c r="F951" t="s">
        <v>3208</v>
      </c>
      <c r="G951" t="s">
        <v>548</v>
      </c>
      <c r="H951" s="157" t="s">
        <v>3708</v>
      </c>
      <c r="I951" s="157" t="s">
        <v>3708</v>
      </c>
      <c r="J951" t="s">
        <v>539</v>
      </c>
      <c r="L951" s="157" t="s">
        <v>2611</v>
      </c>
      <c r="N951">
        <v>0</v>
      </c>
      <c r="O951">
        <v>0</v>
      </c>
      <c r="P951">
        <v>0</v>
      </c>
    </row>
    <row r="952" spans="1:16" x14ac:dyDescent="0.2">
      <c r="A952" t="s">
        <v>3666</v>
      </c>
      <c r="B952">
        <v>40103</v>
      </c>
      <c r="C952" t="s">
        <v>2493</v>
      </c>
      <c r="D952" s="157" t="s">
        <v>2441</v>
      </c>
      <c r="E952">
        <v>66</v>
      </c>
      <c r="F952" t="s">
        <v>3209</v>
      </c>
      <c r="G952" t="s">
        <v>545</v>
      </c>
      <c r="H952" s="157" t="s">
        <v>3709</v>
      </c>
      <c r="I952" s="157" t="s">
        <v>3709</v>
      </c>
      <c r="J952" t="s">
        <v>539</v>
      </c>
      <c r="L952" s="157" t="s">
        <v>2611</v>
      </c>
      <c r="N952">
        <v>0</v>
      </c>
      <c r="O952">
        <v>0</v>
      </c>
      <c r="P952">
        <v>0</v>
      </c>
    </row>
    <row r="953" spans="1:16" x14ac:dyDescent="0.2">
      <c r="A953" t="s">
        <v>3666</v>
      </c>
      <c r="B953">
        <v>40103</v>
      </c>
      <c r="C953" t="s">
        <v>2493</v>
      </c>
      <c r="D953" s="157" t="s">
        <v>2441</v>
      </c>
      <c r="E953">
        <v>67</v>
      </c>
      <c r="F953" t="s">
        <v>3210</v>
      </c>
      <c r="G953" t="s">
        <v>542</v>
      </c>
      <c r="H953" s="157" t="s">
        <v>3710</v>
      </c>
      <c r="I953" s="157" t="s">
        <v>3710</v>
      </c>
      <c r="J953" t="s">
        <v>539</v>
      </c>
      <c r="L953" s="157" t="s">
        <v>2611</v>
      </c>
      <c r="N953">
        <v>0</v>
      </c>
      <c r="O953">
        <v>0</v>
      </c>
      <c r="P953">
        <v>0</v>
      </c>
    </row>
    <row r="954" spans="1:16" x14ac:dyDescent="0.2">
      <c r="A954" t="s">
        <v>3666</v>
      </c>
      <c r="B954">
        <v>40103</v>
      </c>
      <c r="C954" t="s">
        <v>2493</v>
      </c>
      <c r="D954" s="157" t="s">
        <v>2441</v>
      </c>
      <c r="E954">
        <v>68</v>
      </c>
      <c r="F954" t="s">
        <v>3211</v>
      </c>
      <c r="G954" t="s">
        <v>539</v>
      </c>
      <c r="H954" s="157" t="s">
        <v>3711</v>
      </c>
      <c r="I954" s="157" t="s">
        <v>3711</v>
      </c>
      <c r="J954" t="s">
        <v>539</v>
      </c>
      <c r="L954" s="157" t="s">
        <v>2611</v>
      </c>
      <c r="N954">
        <v>1</v>
      </c>
      <c r="O954">
        <v>0</v>
      </c>
      <c r="P954">
        <v>2</v>
      </c>
    </row>
    <row r="955" spans="1:16" x14ac:dyDescent="0.2">
      <c r="A955" t="s">
        <v>3713</v>
      </c>
      <c r="B955">
        <v>40121</v>
      </c>
      <c r="C955" t="s">
        <v>2496</v>
      </c>
      <c r="D955" s="157" t="s">
        <v>1806</v>
      </c>
      <c r="E955">
        <v>1</v>
      </c>
      <c r="F955" t="s">
        <v>2841</v>
      </c>
      <c r="G955" t="s">
        <v>252</v>
      </c>
      <c r="H955" s="157" t="s">
        <v>3055</v>
      </c>
      <c r="I955" s="157" t="s">
        <v>3055</v>
      </c>
      <c r="J955" t="s">
        <v>510</v>
      </c>
      <c r="L955" s="157" t="s">
        <v>2611</v>
      </c>
      <c r="N955">
        <v>0</v>
      </c>
      <c r="O955">
        <v>1</v>
      </c>
      <c r="P955">
        <v>1</v>
      </c>
    </row>
    <row r="956" spans="1:16" x14ac:dyDescent="0.2">
      <c r="A956" t="s">
        <v>3713</v>
      </c>
      <c r="B956">
        <v>40121</v>
      </c>
      <c r="C956" t="s">
        <v>2496</v>
      </c>
      <c r="D956" s="157" t="s">
        <v>1806</v>
      </c>
      <c r="E956">
        <v>2</v>
      </c>
      <c r="F956" t="s">
        <v>3160</v>
      </c>
      <c r="G956" t="s">
        <v>249</v>
      </c>
      <c r="H956" s="157" t="s">
        <v>3223</v>
      </c>
      <c r="I956" s="157" t="s">
        <v>3223</v>
      </c>
      <c r="J956" t="s">
        <v>510</v>
      </c>
      <c r="L956" s="157" t="s">
        <v>2611</v>
      </c>
      <c r="N956">
        <v>0</v>
      </c>
      <c r="O956">
        <v>0</v>
      </c>
      <c r="P956">
        <v>0</v>
      </c>
    </row>
    <row r="957" spans="1:16" x14ac:dyDescent="0.2">
      <c r="A957" t="s">
        <v>3713</v>
      </c>
      <c r="B957">
        <v>40121</v>
      </c>
      <c r="C957" t="s">
        <v>2496</v>
      </c>
      <c r="D957" s="157" t="s">
        <v>1806</v>
      </c>
      <c r="E957">
        <v>3</v>
      </c>
      <c r="F957" t="s">
        <v>3161</v>
      </c>
      <c r="G957" t="s">
        <v>246</v>
      </c>
      <c r="H957" s="157" t="s">
        <v>2886</v>
      </c>
      <c r="I957" s="157" t="s">
        <v>2886</v>
      </c>
      <c r="J957" t="s">
        <v>510</v>
      </c>
      <c r="L957" s="157" t="s">
        <v>2611</v>
      </c>
      <c r="N957">
        <v>0</v>
      </c>
      <c r="O957">
        <v>0</v>
      </c>
      <c r="P957">
        <v>0</v>
      </c>
    </row>
    <row r="958" spans="1:16" x14ac:dyDescent="0.2">
      <c r="A958" t="s">
        <v>3713</v>
      </c>
      <c r="B958">
        <v>40121</v>
      </c>
      <c r="C958" t="s">
        <v>2496</v>
      </c>
      <c r="D958" s="157" t="s">
        <v>1806</v>
      </c>
      <c r="E958">
        <v>4</v>
      </c>
      <c r="F958" t="s">
        <v>3162</v>
      </c>
      <c r="G958" t="s">
        <v>243</v>
      </c>
      <c r="H958" s="157" t="s">
        <v>3056</v>
      </c>
      <c r="I958" s="157" t="s">
        <v>3056</v>
      </c>
      <c r="J958" t="s">
        <v>510</v>
      </c>
      <c r="L958" s="157" t="s">
        <v>2611</v>
      </c>
      <c r="N958">
        <v>0</v>
      </c>
      <c r="O958">
        <v>0</v>
      </c>
      <c r="P958">
        <v>0</v>
      </c>
    </row>
    <row r="959" spans="1:16" x14ac:dyDescent="0.2">
      <c r="A959" t="s">
        <v>3713</v>
      </c>
      <c r="B959">
        <v>40121</v>
      </c>
      <c r="C959" t="s">
        <v>2496</v>
      </c>
      <c r="D959" s="157" t="s">
        <v>1806</v>
      </c>
      <c r="E959">
        <v>5</v>
      </c>
      <c r="F959" t="s">
        <v>2842</v>
      </c>
      <c r="G959" t="s">
        <v>706</v>
      </c>
      <c r="H959" s="157" t="s">
        <v>3057</v>
      </c>
      <c r="I959" s="157" t="s">
        <v>3057</v>
      </c>
      <c r="J959" t="s">
        <v>510</v>
      </c>
      <c r="L959" s="157" t="s">
        <v>2611</v>
      </c>
      <c r="N959">
        <v>0</v>
      </c>
      <c r="O959">
        <v>0</v>
      </c>
      <c r="P959">
        <v>0</v>
      </c>
    </row>
    <row r="960" spans="1:16" x14ac:dyDescent="0.2">
      <c r="A960" t="s">
        <v>3713</v>
      </c>
      <c r="B960">
        <v>40121</v>
      </c>
      <c r="C960" t="s">
        <v>2496</v>
      </c>
      <c r="D960" s="157" t="s">
        <v>1806</v>
      </c>
      <c r="E960">
        <v>6</v>
      </c>
      <c r="F960" t="s">
        <v>3163</v>
      </c>
      <c r="G960" t="s">
        <v>703</v>
      </c>
      <c r="H960" s="157" t="s">
        <v>2887</v>
      </c>
      <c r="I960" s="157" t="s">
        <v>2887</v>
      </c>
      <c r="J960" t="s">
        <v>510</v>
      </c>
      <c r="L960" s="157" t="s">
        <v>2611</v>
      </c>
      <c r="N960">
        <v>0</v>
      </c>
      <c r="O960">
        <v>0</v>
      </c>
      <c r="P960">
        <v>0</v>
      </c>
    </row>
    <row r="961" spans="1:16" x14ac:dyDescent="0.2">
      <c r="A961" t="s">
        <v>3713</v>
      </c>
      <c r="B961">
        <v>40121</v>
      </c>
      <c r="C961" t="s">
        <v>2496</v>
      </c>
      <c r="D961" s="157" t="s">
        <v>1806</v>
      </c>
      <c r="E961">
        <v>7</v>
      </c>
      <c r="F961" t="s">
        <v>3164</v>
      </c>
      <c r="G961" t="s">
        <v>700</v>
      </c>
      <c r="H961" s="157" t="s">
        <v>3058</v>
      </c>
      <c r="I961" s="157" t="s">
        <v>3058</v>
      </c>
      <c r="J961" t="s">
        <v>510</v>
      </c>
      <c r="L961" s="157" t="s">
        <v>2611</v>
      </c>
      <c r="N961">
        <v>0</v>
      </c>
      <c r="O961">
        <v>0</v>
      </c>
      <c r="P961">
        <v>0</v>
      </c>
    </row>
    <row r="962" spans="1:16" x14ac:dyDescent="0.2">
      <c r="A962" t="s">
        <v>3713</v>
      </c>
      <c r="B962">
        <v>40121</v>
      </c>
      <c r="C962" t="s">
        <v>2496</v>
      </c>
      <c r="D962" s="157" t="s">
        <v>1806</v>
      </c>
      <c r="E962">
        <v>8</v>
      </c>
      <c r="F962" t="s">
        <v>2843</v>
      </c>
      <c r="G962" t="s">
        <v>465</v>
      </c>
      <c r="H962" s="157" t="s">
        <v>3059</v>
      </c>
      <c r="I962" s="157" t="s">
        <v>3059</v>
      </c>
      <c r="J962" t="s">
        <v>510</v>
      </c>
      <c r="L962" s="157" t="s">
        <v>2611</v>
      </c>
      <c r="N962">
        <v>0</v>
      </c>
      <c r="O962">
        <v>0</v>
      </c>
      <c r="P962">
        <v>0</v>
      </c>
    </row>
    <row r="963" spans="1:16" x14ac:dyDescent="0.2">
      <c r="A963" t="s">
        <v>3713</v>
      </c>
      <c r="B963">
        <v>40121</v>
      </c>
      <c r="C963" t="s">
        <v>2496</v>
      </c>
      <c r="D963" s="157" t="s">
        <v>1806</v>
      </c>
      <c r="E963">
        <v>9</v>
      </c>
      <c r="F963" t="s">
        <v>3165</v>
      </c>
      <c r="G963" t="s">
        <v>467</v>
      </c>
      <c r="H963" s="157" t="s">
        <v>3224</v>
      </c>
      <c r="I963" s="157" t="s">
        <v>3224</v>
      </c>
      <c r="J963" t="s">
        <v>510</v>
      </c>
      <c r="L963" s="157" t="s">
        <v>2611</v>
      </c>
      <c r="N963">
        <v>0</v>
      </c>
      <c r="O963">
        <v>0</v>
      </c>
      <c r="P963">
        <v>0</v>
      </c>
    </row>
    <row r="964" spans="1:16" x14ac:dyDescent="0.2">
      <c r="A964" t="s">
        <v>3713</v>
      </c>
      <c r="B964">
        <v>40121</v>
      </c>
      <c r="C964" t="s">
        <v>2496</v>
      </c>
      <c r="D964" s="157" t="s">
        <v>1806</v>
      </c>
      <c r="E964">
        <v>10</v>
      </c>
      <c r="F964" t="s">
        <v>3166</v>
      </c>
      <c r="G964" t="s">
        <v>469</v>
      </c>
      <c r="H964" s="157" t="s">
        <v>3224</v>
      </c>
      <c r="I964" s="157" t="s">
        <v>3224</v>
      </c>
      <c r="J964" t="s">
        <v>510</v>
      </c>
      <c r="L964" s="157" t="s">
        <v>2611</v>
      </c>
      <c r="N964">
        <v>0</v>
      </c>
      <c r="O964">
        <v>0</v>
      </c>
      <c r="P964">
        <v>0</v>
      </c>
    </row>
    <row r="965" spans="1:16" x14ac:dyDescent="0.2">
      <c r="A965" t="s">
        <v>3713</v>
      </c>
      <c r="B965">
        <v>40121</v>
      </c>
      <c r="C965" t="s">
        <v>2496</v>
      </c>
      <c r="D965" s="157" t="s">
        <v>1806</v>
      </c>
      <c r="E965">
        <v>11</v>
      </c>
      <c r="F965" t="s">
        <v>2844</v>
      </c>
      <c r="G965" t="s">
        <v>237</v>
      </c>
      <c r="H965" s="157" t="s">
        <v>3060</v>
      </c>
      <c r="I965" s="157" t="s">
        <v>3060</v>
      </c>
      <c r="J965" t="s">
        <v>510</v>
      </c>
      <c r="L965" s="157" t="s">
        <v>2611</v>
      </c>
      <c r="N965">
        <v>0</v>
      </c>
      <c r="O965">
        <v>0</v>
      </c>
      <c r="P965">
        <v>0</v>
      </c>
    </row>
    <row r="966" spans="1:16" x14ac:dyDescent="0.2">
      <c r="A966" t="s">
        <v>3713</v>
      </c>
      <c r="B966">
        <v>40121</v>
      </c>
      <c r="C966" t="s">
        <v>2496</v>
      </c>
      <c r="D966" s="157" t="s">
        <v>1806</v>
      </c>
      <c r="E966">
        <v>12</v>
      </c>
      <c r="F966" t="s">
        <v>3167</v>
      </c>
      <c r="G966" t="s">
        <v>234</v>
      </c>
      <c r="H966" s="157" t="s">
        <v>3061</v>
      </c>
      <c r="I966" s="157" t="s">
        <v>3061</v>
      </c>
      <c r="J966" t="s">
        <v>510</v>
      </c>
      <c r="L966" s="157" t="s">
        <v>2611</v>
      </c>
      <c r="N966">
        <v>0</v>
      </c>
      <c r="O966">
        <v>0</v>
      </c>
      <c r="P966">
        <v>0</v>
      </c>
    </row>
    <row r="967" spans="1:16" x14ac:dyDescent="0.2">
      <c r="A967" t="s">
        <v>3713</v>
      </c>
      <c r="B967">
        <v>40121</v>
      </c>
      <c r="C967" t="s">
        <v>2496</v>
      </c>
      <c r="D967" s="157" t="s">
        <v>1806</v>
      </c>
      <c r="E967">
        <v>13</v>
      </c>
      <c r="F967" t="s">
        <v>2845</v>
      </c>
      <c r="G967" t="s">
        <v>231</v>
      </c>
      <c r="H967" s="157" t="s">
        <v>3225</v>
      </c>
      <c r="I967" s="157" t="s">
        <v>3225</v>
      </c>
      <c r="J967" t="s">
        <v>510</v>
      </c>
      <c r="L967" s="157" t="s">
        <v>2611</v>
      </c>
      <c r="N967">
        <v>0</v>
      </c>
      <c r="O967">
        <v>0</v>
      </c>
      <c r="P967">
        <v>0</v>
      </c>
    </row>
    <row r="968" spans="1:16" x14ac:dyDescent="0.2">
      <c r="A968" t="s">
        <v>3713</v>
      </c>
      <c r="B968">
        <v>40121</v>
      </c>
      <c r="C968" t="s">
        <v>2496</v>
      </c>
      <c r="D968" s="157" t="s">
        <v>1806</v>
      </c>
      <c r="E968">
        <v>14</v>
      </c>
      <c r="F968" t="s">
        <v>2846</v>
      </c>
      <c r="G968" t="s">
        <v>228</v>
      </c>
      <c r="H968" s="157" t="s">
        <v>2888</v>
      </c>
      <c r="I968" s="157" t="s">
        <v>2888</v>
      </c>
      <c r="J968" t="s">
        <v>510</v>
      </c>
      <c r="L968" s="157" t="s">
        <v>2611</v>
      </c>
      <c r="N968">
        <v>0</v>
      </c>
      <c r="O968">
        <v>0</v>
      </c>
      <c r="P968">
        <v>0</v>
      </c>
    </row>
    <row r="969" spans="1:16" x14ac:dyDescent="0.2">
      <c r="A969" t="s">
        <v>3713</v>
      </c>
      <c r="B969">
        <v>40121</v>
      </c>
      <c r="C969" t="s">
        <v>2496</v>
      </c>
      <c r="D969" s="157" t="s">
        <v>1806</v>
      </c>
      <c r="E969">
        <v>15</v>
      </c>
      <c r="F969" t="s">
        <v>3168</v>
      </c>
      <c r="G969" t="s">
        <v>225</v>
      </c>
      <c r="H969" s="157" t="s">
        <v>3226</v>
      </c>
      <c r="I969" s="157" t="s">
        <v>3226</v>
      </c>
      <c r="J969" t="s">
        <v>510</v>
      </c>
      <c r="L969" s="157" t="s">
        <v>2611</v>
      </c>
      <c r="N969">
        <v>0</v>
      </c>
      <c r="O969">
        <v>0</v>
      </c>
      <c r="P969">
        <v>0</v>
      </c>
    </row>
    <row r="970" spans="1:16" x14ac:dyDescent="0.2">
      <c r="A970" t="s">
        <v>3713</v>
      </c>
      <c r="B970">
        <v>40121</v>
      </c>
      <c r="C970" t="s">
        <v>2496</v>
      </c>
      <c r="D970" s="157" t="s">
        <v>1806</v>
      </c>
      <c r="E970">
        <v>16</v>
      </c>
      <c r="F970" t="s">
        <v>2847</v>
      </c>
      <c r="G970" t="s">
        <v>222</v>
      </c>
      <c r="H970" s="157" t="s">
        <v>3227</v>
      </c>
      <c r="I970" s="157" t="s">
        <v>3227</v>
      </c>
      <c r="J970" t="s">
        <v>510</v>
      </c>
      <c r="L970" s="157" t="s">
        <v>2611</v>
      </c>
      <c r="N970">
        <v>0</v>
      </c>
      <c r="O970">
        <v>0</v>
      </c>
      <c r="P970">
        <v>0</v>
      </c>
    </row>
    <row r="971" spans="1:16" x14ac:dyDescent="0.2">
      <c r="A971" t="s">
        <v>3713</v>
      </c>
      <c r="B971">
        <v>40121</v>
      </c>
      <c r="C971" t="s">
        <v>2496</v>
      </c>
      <c r="D971" s="157" t="s">
        <v>1806</v>
      </c>
      <c r="E971">
        <v>17</v>
      </c>
      <c r="F971" t="s">
        <v>3169</v>
      </c>
      <c r="G971" t="s">
        <v>219</v>
      </c>
      <c r="H971" s="157" t="s">
        <v>2889</v>
      </c>
      <c r="I971" s="157" t="s">
        <v>2889</v>
      </c>
      <c r="J971" t="s">
        <v>510</v>
      </c>
      <c r="L971" s="157" t="s">
        <v>2611</v>
      </c>
      <c r="N971">
        <v>0</v>
      </c>
      <c r="O971">
        <v>0</v>
      </c>
      <c r="P971">
        <v>0</v>
      </c>
    </row>
    <row r="972" spans="1:16" x14ac:dyDescent="0.2">
      <c r="A972" t="s">
        <v>3713</v>
      </c>
      <c r="B972">
        <v>40121</v>
      </c>
      <c r="C972" t="s">
        <v>2496</v>
      </c>
      <c r="D972" s="157" t="s">
        <v>1806</v>
      </c>
      <c r="E972">
        <v>18</v>
      </c>
      <c r="F972" t="s">
        <v>3170</v>
      </c>
      <c r="G972" t="s">
        <v>219</v>
      </c>
      <c r="H972" s="157" t="s">
        <v>2891</v>
      </c>
      <c r="I972" s="157" t="s">
        <v>2891</v>
      </c>
      <c r="J972" t="s">
        <v>510</v>
      </c>
      <c r="L972" s="157" t="s">
        <v>2611</v>
      </c>
      <c r="N972">
        <v>0</v>
      </c>
      <c r="O972">
        <v>0</v>
      </c>
      <c r="P972">
        <v>0</v>
      </c>
    </row>
    <row r="973" spans="1:16" x14ac:dyDescent="0.2">
      <c r="A973" t="s">
        <v>3713</v>
      </c>
      <c r="B973">
        <v>40121</v>
      </c>
      <c r="C973" t="s">
        <v>2496</v>
      </c>
      <c r="D973" s="157" t="s">
        <v>1806</v>
      </c>
      <c r="E973">
        <v>19</v>
      </c>
      <c r="F973" t="s">
        <v>3171</v>
      </c>
      <c r="G973" t="s">
        <v>787</v>
      </c>
      <c r="H973" s="157" t="s">
        <v>2892</v>
      </c>
      <c r="I973" s="157" t="s">
        <v>2892</v>
      </c>
      <c r="J973" t="s">
        <v>510</v>
      </c>
      <c r="L973" s="157" t="s">
        <v>2611</v>
      </c>
      <c r="N973">
        <v>0</v>
      </c>
      <c r="O973">
        <v>0</v>
      </c>
      <c r="P973">
        <v>0</v>
      </c>
    </row>
    <row r="974" spans="1:16" x14ac:dyDescent="0.2">
      <c r="A974" t="s">
        <v>3713</v>
      </c>
      <c r="B974">
        <v>40121</v>
      </c>
      <c r="C974" t="s">
        <v>2496</v>
      </c>
      <c r="D974" s="157" t="s">
        <v>1806</v>
      </c>
      <c r="E974">
        <v>20</v>
      </c>
      <c r="F974" t="s">
        <v>2848</v>
      </c>
      <c r="G974" t="s">
        <v>689</v>
      </c>
      <c r="H974" s="157" t="s">
        <v>3228</v>
      </c>
      <c r="I974" s="157" t="s">
        <v>3228</v>
      </c>
      <c r="J974" t="s">
        <v>510</v>
      </c>
      <c r="L974" s="157" t="s">
        <v>2611</v>
      </c>
      <c r="N974">
        <v>0</v>
      </c>
      <c r="O974">
        <v>0</v>
      </c>
      <c r="P974">
        <v>0</v>
      </c>
    </row>
    <row r="975" spans="1:16" x14ac:dyDescent="0.2">
      <c r="A975" t="s">
        <v>3713</v>
      </c>
      <c r="B975">
        <v>40121</v>
      </c>
      <c r="C975" t="s">
        <v>2496</v>
      </c>
      <c r="D975" s="157" t="s">
        <v>1806</v>
      </c>
      <c r="E975">
        <v>21</v>
      </c>
      <c r="F975" t="s">
        <v>3172</v>
      </c>
      <c r="G975" t="s">
        <v>686</v>
      </c>
      <c r="H975" s="157" t="s">
        <v>3229</v>
      </c>
      <c r="I975" s="157" t="s">
        <v>3229</v>
      </c>
      <c r="J975" t="s">
        <v>510</v>
      </c>
      <c r="L975" s="157" t="s">
        <v>2611</v>
      </c>
      <c r="N975">
        <v>0</v>
      </c>
      <c r="O975">
        <v>0</v>
      </c>
      <c r="P975">
        <v>0</v>
      </c>
    </row>
    <row r="976" spans="1:16" x14ac:dyDescent="0.2">
      <c r="A976" t="s">
        <v>3713</v>
      </c>
      <c r="B976">
        <v>40121</v>
      </c>
      <c r="C976" t="s">
        <v>2496</v>
      </c>
      <c r="D976" s="157" t="s">
        <v>1806</v>
      </c>
      <c r="E976">
        <v>22</v>
      </c>
      <c r="F976" t="s">
        <v>3173</v>
      </c>
      <c r="G976" t="s">
        <v>683</v>
      </c>
      <c r="H976" s="157" t="s">
        <v>2893</v>
      </c>
      <c r="I976" s="157" t="s">
        <v>2893</v>
      </c>
      <c r="J976" t="s">
        <v>510</v>
      </c>
      <c r="L976" s="157" t="s">
        <v>2611</v>
      </c>
      <c r="N976">
        <v>0</v>
      </c>
      <c r="O976">
        <v>0</v>
      </c>
      <c r="P976">
        <v>0</v>
      </c>
    </row>
    <row r="977" spans="1:16" x14ac:dyDescent="0.2">
      <c r="A977" t="s">
        <v>3713</v>
      </c>
      <c r="B977">
        <v>40121</v>
      </c>
      <c r="C977" t="s">
        <v>2496</v>
      </c>
      <c r="D977" s="157" t="s">
        <v>1806</v>
      </c>
      <c r="E977">
        <v>23</v>
      </c>
      <c r="F977" t="s">
        <v>2849</v>
      </c>
      <c r="G977" t="s">
        <v>680</v>
      </c>
      <c r="H977" s="157" t="s">
        <v>3230</v>
      </c>
      <c r="I977" s="157" t="s">
        <v>3230</v>
      </c>
      <c r="J977" t="s">
        <v>510</v>
      </c>
      <c r="L977" s="157" t="s">
        <v>2611</v>
      </c>
      <c r="N977">
        <v>0</v>
      </c>
      <c r="O977">
        <v>0</v>
      </c>
      <c r="P977">
        <v>0</v>
      </c>
    </row>
    <row r="978" spans="1:16" x14ac:dyDescent="0.2">
      <c r="A978" t="s">
        <v>3713</v>
      </c>
      <c r="B978">
        <v>40121</v>
      </c>
      <c r="C978" t="s">
        <v>2496</v>
      </c>
      <c r="D978" s="157" t="s">
        <v>1806</v>
      </c>
      <c r="E978">
        <v>24</v>
      </c>
      <c r="F978" t="s">
        <v>3174</v>
      </c>
      <c r="G978" t="s">
        <v>677</v>
      </c>
      <c r="H978" s="157" t="s">
        <v>3231</v>
      </c>
      <c r="I978" s="157" t="s">
        <v>3231</v>
      </c>
      <c r="J978" t="s">
        <v>510</v>
      </c>
      <c r="L978" s="157" t="s">
        <v>2611</v>
      </c>
      <c r="N978">
        <v>0</v>
      </c>
      <c r="O978">
        <v>0</v>
      </c>
      <c r="P978">
        <v>0</v>
      </c>
    </row>
    <row r="979" spans="1:16" x14ac:dyDescent="0.2">
      <c r="A979" t="s">
        <v>3713</v>
      </c>
      <c r="B979">
        <v>40121</v>
      </c>
      <c r="C979" t="s">
        <v>2496</v>
      </c>
      <c r="D979" s="157" t="s">
        <v>1806</v>
      </c>
      <c r="E979">
        <v>25</v>
      </c>
      <c r="F979" t="s">
        <v>3175</v>
      </c>
      <c r="G979" t="s">
        <v>674</v>
      </c>
      <c r="H979" s="157" t="s">
        <v>2894</v>
      </c>
      <c r="I979" s="157" t="s">
        <v>2894</v>
      </c>
      <c r="J979" t="s">
        <v>510</v>
      </c>
      <c r="L979" s="157" t="s">
        <v>2611</v>
      </c>
      <c r="N979">
        <v>0</v>
      </c>
      <c r="O979">
        <v>0</v>
      </c>
      <c r="P979">
        <v>0</v>
      </c>
    </row>
    <row r="980" spans="1:16" x14ac:dyDescent="0.2">
      <c r="A980" t="s">
        <v>3713</v>
      </c>
      <c r="B980">
        <v>40121</v>
      </c>
      <c r="C980" t="s">
        <v>2496</v>
      </c>
      <c r="D980" s="157" t="s">
        <v>1806</v>
      </c>
      <c r="E980">
        <v>26</v>
      </c>
      <c r="F980" t="s">
        <v>3176</v>
      </c>
      <c r="G980" t="s">
        <v>671</v>
      </c>
      <c r="H980" s="157" t="s">
        <v>3232</v>
      </c>
      <c r="I980" s="157" t="s">
        <v>3232</v>
      </c>
      <c r="J980" t="s">
        <v>510</v>
      </c>
      <c r="L980" s="157" t="s">
        <v>2611</v>
      </c>
      <c r="N980">
        <v>0</v>
      </c>
      <c r="O980">
        <v>0</v>
      </c>
      <c r="P980">
        <v>0</v>
      </c>
    </row>
    <row r="981" spans="1:16" x14ac:dyDescent="0.2">
      <c r="A981" t="s">
        <v>3713</v>
      </c>
      <c r="B981">
        <v>40121</v>
      </c>
      <c r="C981" t="s">
        <v>2496</v>
      </c>
      <c r="D981" s="157" t="s">
        <v>1806</v>
      </c>
      <c r="E981">
        <v>27</v>
      </c>
      <c r="F981" t="s">
        <v>2850</v>
      </c>
      <c r="G981" t="s">
        <v>668</v>
      </c>
      <c r="H981" s="157" t="s">
        <v>3233</v>
      </c>
      <c r="I981" s="157" t="s">
        <v>3233</v>
      </c>
      <c r="J981" t="s">
        <v>510</v>
      </c>
      <c r="L981" s="157" t="s">
        <v>2611</v>
      </c>
      <c r="N981">
        <v>0</v>
      </c>
      <c r="O981">
        <v>0</v>
      </c>
      <c r="P981">
        <v>0</v>
      </c>
    </row>
    <row r="982" spans="1:16" x14ac:dyDescent="0.2">
      <c r="A982" t="s">
        <v>3713</v>
      </c>
      <c r="B982">
        <v>40121</v>
      </c>
      <c r="C982" t="s">
        <v>2496</v>
      </c>
      <c r="D982" s="157" t="s">
        <v>1806</v>
      </c>
      <c r="E982">
        <v>28</v>
      </c>
      <c r="F982" t="s">
        <v>3177</v>
      </c>
      <c r="G982" t="s">
        <v>665</v>
      </c>
      <c r="H982" s="157" t="s">
        <v>3234</v>
      </c>
      <c r="I982" s="157" t="s">
        <v>3234</v>
      </c>
      <c r="J982" t="s">
        <v>510</v>
      </c>
      <c r="L982" s="157" t="s">
        <v>2611</v>
      </c>
      <c r="N982">
        <v>0</v>
      </c>
      <c r="O982">
        <v>0</v>
      </c>
      <c r="P982">
        <v>0</v>
      </c>
    </row>
    <row r="983" spans="1:16" x14ac:dyDescent="0.2">
      <c r="A983" t="s">
        <v>3713</v>
      </c>
      <c r="B983">
        <v>40121</v>
      </c>
      <c r="C983" t="s">
        <v>2496</v>
      </c>
      <c r="D983" s="157" t="s">
        <v>1806</v>
      </c>
      <c r="E983">
        <v>29</v>
      </c>
      <c r="F983" t="s">
        <v>3178</v>
      </c>
      <c r="G983" t="s">
        <v>662</v>
      </c>
      <c r="H983" s="157" t="s">
        <v>3235</v>
      </c>
      <c r="I983" s="157" t="s">
        <v>3235</v>
      </c>
      <c r="J983" t="s">
        <v>510</v>
      </c>
      <c r="L983" s="157" t="s">
        <v>2611</v>
      </c>
      <c r="N983">
        <v>0</v>
      </c>
      <c r="O983">
        <v>0</v>
      </c>
      <c r="P983">
        <v>0</v>
      </c>
    </row>
    <row r="984" spans="1:16" x14ac:dyDescent="0.2">
      <c r="A984" t="s">
        <v>3713</v>
      </c>
      <c r="B984">
        <v>40121</v>
      </c>
      <c r="C984" t="s">
        <v>2496</v>
      </c>
      <c r="D984" s="157" t="s">
        <v>1806</v>
      </c>
      <c r="E984">
        <v>30</v>
      </c>
      <c r="F984" t="s">
        <v>3179</v>
      </c>
      <c r="G984" t="s">
        <v>659</v>
      </c>
      <c r="H984" s="157" t="s">
        <v>3236</v>
      </c>
      <c r="I984" s="157" t="s">
        <v>3236</v>
      </c>
      <c r="J984" t="s">
        <v>510</v>
      </c>
      <c r="L984" s="157" t="s">
        <v>2611</v>
      </c>
      <c r="N984">
        <v>0</v>
      </c>
      <c r="O984">
        <v>0</v>
      </c>
      <c r="P984">
        <v>0</v>
      </c>
    </row>
    <row r="985" spans="1:16" x14ac:dyDescent="0.2">
      <c r="A985" t="s">
        <v>3713</v>
      </c>
      <c r="B985">
        <v>40121</v>
      </c>
      <c r="C985" t="s">
        <v>2496</v>
      </c>
      <c r="D985" s="157" t="s">
        <v>1806</v>
      </c>
      <c r="E985">
        <v>31</v>
      </c>
      <c r="F985" t="s">
        <v>2851</v>
      </c>
      <c r="G985" t="s">
        <v>783</v>
      </c>
      <c r="H985" s="157" t="s">
        <v>3237</v>
      </c>
      <c r="I985" s="157" t="s">
        <v>3237</v>
      </c>
      <c r="J985" t="s">
        <v>510</v>
      </c>
      <c r="L985" s="157" t="s">
        <v>2611</v>
      </c>
      <c r="N985">
        <v>0</v>
      </c>
      <c r="O985">
        <v>0</v>
      </c>
      <c r="P985">
        <v>0</v>
      </c>
    </row>
    <row r="986" spans="1:16" x14ac:dyDescent="0.2">
      <c r="A986" t="s">
        <v>3713</v>
      </c>
      <c r="B986">
        <v>40121</v>
      </c>
      <c r="C986" t="s">
        <v>2496</v>
      </c>
      <c r="D986" s="157" t="s">
        <v>1806</v>
      </c>
      <c r="E986">
        <v>32</v>
      </c>
      <c r="F986" t="s">
        <v>3186</v>
      </c>
      <c r="G986" t="s">
        <v>638</v>
      </c>
      <c r="H986" s="157" t="s">
        <v>3238</v>
      </c>
      <c r="I986" s="157" t="s">
        <v>3238</v>
      </c>
      <c r="J986" t="s">
        <v>510</v>
      </c>
      <c r="L986" s="157" t="s">
        <v>2611</v>
      </c>
      <c r="N986">
        <v>0</v>
      </c>
      <c r="O986">
        <v>0</v>
      </c>
      <c r="P986">
        <v>0</v>
      </c>
    </row>
    <row r="987" spans="1:16" x14ac:dyDescent="0.2">
      <c r="A987" t="s">
        <v>3713</v>
      </c>
      <c r="B987">
        <v>40121</v>
      </c>
      <c r="C987" t="s">
        <v>2496</v>
      </c>
      <c r="D987" s="157" t="s">
        <v>1806</v>
      </c>
      <c r="E987">
        <v>33</v>
      </c>
      <c r="F987" t="s">
        <v>3712</v>
      </c>
      <c r="G987" t="s">
        <v>1096</v>
      </c>
      <c r="H987" s="157" t="s">
        <v>3238</v>
      </c>
      <c r="I987" s="157" t="s">
        <v>3238</v>
      </c>
      <c r="J987" t="s">
        <v>510</v>
      </c>
      <c r="L987" s="157" t="s">
        <v>2611</v>
      </c>
      <c r="N987">
        <v>0</v>
      </c>
      <c r="O987">
        <v>0</v>
      </c>
      <c r="P987">
        <v>0</v>
      </c>
    </row>
    <row r="988" spans="1:16" x14ac:dyDescent="0.2">
      <c r="A988" t="s">
        <v>3713</v>
      </c>
      <c r="B988">
        <v>40121</v>
      </c>
      <c r="C988" t="s">
        <v>2496</v>
      </c>
      <c r="D988" s="157" t="s">
        <v>1806</v>
      </c>
      <c r="E988">
        <v>34</v>
      </c>
      <c r="F988" t="s">
        <v>3182</v>
      </c>
      <c r="G988" t="s">
        <v>650</v>
      </c>
      <c r="H988" s="157" t="s">
        <v>3239</v>
      </c>
      <c r="I988" s="157" t="s">
        <v>3239</v>
      </c>
      <c r="J988" t="s">
        <v>510</v>
      </c>
      <c r="L988" s="157" t="s">
        <v>2611</v>
      </c>
      <c r="N988">
        <v>0</v>
      </c>
      <c r="O988">
        <v>0</v>
      </c>
      <c r="P988">
        <v>0</v>
      </c>
    </row>
    <row r="989" spans="1:16" x14ac:dyDescent="0.2">
      <c r="A989" t="s">
        <v>3713</v>
      </c>
      <c r="B989">
        <v>40121</v>
      </c>
      <c r="C989" t="s">
        <v>2496</v>
      </c>
      <c r="D989" s="157" t="s">
        <v>1806</v>
      </c>
      <c r="E989">
        <v>35</v>
      </c>
      <c r="F989" t="s">
        <v>3183</v>
      </c>
      <c r="G989" t="s">
        <v>647</v>
      </c>
      <c r="H989" s="157" t="s">
        <v>3239</v>
      </c>
      <c r="I989" s="157" t="s">
        <v>3239</v>
      </c>
      <c r="J989" t="s">
        <v>510</v>
      </c>
      <c r="L989" s="157" t="s">
        <v>2611</v>
      </c>
      <c r="N989">
        <v>0</v>
      </c>
      <c r="O989">
        <v>0</v>
      </c>
      <c r="P989">
        <v>0</v>
      </c>
    </row>
    <row r="990" spans="1:16" x14ac:dyDescent="0.2">
      <c r="A990" t="s">
        <v>3713</v>
      </c>
      <c r="B990">
        <v>40121</v>
      </c>
      <c r="C990" t="s">
        <v>2496</v>
      </c>
      <c r="D990" s="157" t="s">
        <v>1806</v>
      </c>
      <c r="E990">
        <v>36</v>
      </c>
      <c r="F990" t="s">
        <v>3184</v>
      </c>
      <c r="G990" t="s">
        <v>644</v>
      </c>
      <c r="H990" s="157" t="s">
        <v>3240</v>
      </c>
      <c r="I990" s="157" t="s">
        <v>3240</v>
      </c>
      <c r="J990" t="s">
        <v>510</v>
      </c>
      <c r="L990" s="157" t="s">
        <v>2611</v>
      </c>
      <c r="N990">
        <v>0</v>
      </c>
      <c r="O990">
        <v>0</v>
      </c>
      <c r="P990">
        <v>0</v>
      </c>
    </row>
    <row r="991" spans="1:16" x14ac:dyDescent="0.2">
      <c r="A991" t="s">
        <v>3713</v>
      </c>
      <c r="B991">
        <v>40121</v>
      </c>
      <c r="C991" t="s">
        <v>2496</v>
      </c>
      <c r="D991" s="157" t="s">
        <v>1806</v>
      </c>
      <c r="E991">
        <v>37</v>
      </c>
      <c r="F991" t="s">
        <v>3185</v>
      </c>
      <c r="G991" t="s">
        <v>641</v>
      </c>
      <c r="H991" s="157" t="s">
        <v>3241</v>
      </c>
      <c r="I991" s="157" t="s">
        <v>3241</v>
      </c>
      <c r="J991" t="s">
        <v>510</v>
      </c>
      <c r="L991" s="157" t="s">
        <v>2611</v>
      </c>
      <c r="N991">
        <v>0</v>
      </c>
      <c r="O991">
        <v>0</v>
      </c>
      <c r="P991">
        <v>0</v>
      </c>
    </row>
    <row r="992" spans="1:16" x14ac:dyDescent="0.2">
      <c r="A992" t="s">
        <v>3713</v>
      </c>
      <c r="B992">
        <v>40121</v>
      </c>
      <c r="C992" t="s">
        <v>2496</v>
      </c>
      <c r="D992" s="157" t="s">
        <v>1806</v>
      </c>
      <c r="E992">
        <v>38</v>
      </c>
      <c r="F992" t="s">
        <v>3186</v>
      </c>
      <c r="G992" t="s">
        <v>638</v>
      </c>
      <c r="H992" s="157" t="s">
        <v>3242</v>
      </c>
      <c r="I992" s="157" t="s">
        <v>3242</v>
      </c>
      <c r="J992" t="s">
        <v>510</v>
      </c>
      <c r="L992" s="157" t="s">
        <v>2611</v>
      </c>
      <c r="N992">
        <v>0</v>
      </c>
      <c r="O992">
        <v>0</v>
      </c>
      <c r="P992">
        <v>0</v>
      </c>
    </row>
    <row r="993" spans="1:16" x14ac:dyDescent="0.2">
      <c r="A993" t="s">
        <v>3713</v>
      </c>
      <c r="B993">
        <v>40121</v>
      </c>
      <c r="C993" t="s">
        <v>2496</v>
      </c>
      <c r="D993" s="157" t="s">
        <v>1806</v>
      </c>
      <c r="E993">
        <v>39</v>
      </c>
      <c r="F993" t="s">
        <v>2852</v>
      </c>
      <c r="G993" t="s">
        <v>635</v>
      </c>
      <c r="H993" s="157" t="s">
        <v>3243</v>
      </c>
      <c r="I993" s="157" t="s">
        <v>3243</v>
      </c>
      <c r="J993" t="s">
        <v>510</v>
      </c>
      <c r="L993" s="157" t="s">
        <v>2611</v>
      </c>
      <c r="N993">
        <v>0</v>
      </c>
      <c r="O993">
        <v>0</v>
      </c>
      <c r="P993">
        <v>0</v>
      </c>
    </row>
    <row r="994" spans="1:16" x14ac:dyDescent="0.2">
      <c r="A994" t="s">
        <v>3713</v>
      </c>
      <c r="B994">
        <v>40121</v>
      </c>
      <c r="C994" t="s">
        <v>2496</v>
      </c>
      <c r="D994" s="157" t="s">
        <v>1806</v>
      </c>
      <c r="E994">
        <v>40</v>
      </c>
      <c r="F994" t="s">
        <v>3187</v>
      </c>
      <c r="G994" t="s">
        <v>987</v>
      </c>
      <c r="H994" s="157" t="s">
        <v>3244</v>
      </c>
      <c r="I994" s="157" t="s">
        <v>3244</v>
      </c>
      <c r="J994" t="s">
        <v>510</v>
      </c>
      <c r="L994" s="157" t="s">
        <v>2611</v>
      </c>
      <c r="N994">
        <v>0</v>
      </c>
      <c r="O994">
        <v>0</v>
      </c>
      <c r="P994">
        <v>0</v>
      </c>
    </row>
    <row r="995" spans="1:16" x14ac:dyDescent="0.2">
      <c r="A995" t="s">
        <v>3713</v>
      </c>
      <c r="B995">
        <v>40121</v>
      </c>
      <c r="C995" t="s">
        <v>2496</v>
      </c>
      <c r="D995" s="157" t="s">
        <v>1806</v>
      </c>
      <c r="E995">
        <v>41</v>
      </c>
      <c r="F995" t="s">
        <v>2853</v>
      </c>
      <c r="G995" t="s">
        <v>629</v>
      </c>
      <c r="H995" s="157" t="s">
        <v>3245</v>
      </c>
      <c r="I995" s="157" t="s">
        <v>3245</v>
      </c>
      <c r="J995" t="s">
        <v>510</v>
      </c>
      <c r="L995" s="157" t="s">
        <v>2611</v>
      </c>
      <c r="N995">
        <v>0</v>
      </c>
      <c r="O995">
        <v>0</v>
      </c>
      <c r="P995">
        <v>0</v>
      </c>
    </row>
    <row r="996" spans="1:16" x14ac:dyDescent="0.2">
      <c r="A996" t="s">
        <v>3713</v>
      </c>
      <c r="B996">
        <v>40121</v>
      </c>
      <c r="C996" t="s">
        <v>2496</v>
      </c>
      <c r="D996" s="157" t="s">
        <v>1806</v>
      </c>
      <c r="E996">
        <v>42</v>
      </c>
      <c r="F996" t="s">
        <v>2854</v>
      </c>
      <c r="G996" t="s">
        <v>620</v>
      </c>
      <c r="H996" s="157" t="s">
        <v>3246</v>
      </c>
      <c r="I996" s="157" t="s">
        <v>3246</v>
      </c>
      <c r="J996" t="s">
        <v>510</v>
      </c>
      <c r="L996" s="157" t="s">
        <v>2611</v>
      </c>
      <c r="N996">
        <v>0</v>
      </c>
      <c r="O996">
        <v>0</v>
      </c>
      <c r="P996">
        <v>0</v>
      </c>
    </row>
    <row r="997" spans="1:16" x14ac:dyDescent="0.2">
      <c r="A997" t="s">
        <v>3713</v>
      </c>
      <c r="B997">
        <v>40121</v>
      </c>
      <c r="C997" t="s">
        <v>2496</v>
      </c>
      <c r="D997" s="157" t="s">
        <v>1806</v>
      </c>
      <c r="E997">
        <v>43</v>
      </c>
      <c r="F997" t="s">
        <v>2920</v>
      </c>
      <c r="G997" t="s">
        <v>623</v>
      </c>
      <c r="H997" s="157" t="s">
        <v>3247</v>
      </c>
      <c r="I997" s="157" t="s">
        <v>3247</v>
      </c>
      <c r="J997" t="s">
        <v>510</v>
      </c>
      <c r="L997" s="157" t="s">
        <v>2611</v>
      </c>
      <c r="N997">
        <v>0</v>
      </c>
      <c r="O997">
        <v>0</v>
      </c>
      <c r="P997">
        <v>0</v>
      </c>
    </row>
    <row r="998" spans="1:16" x14ac:dyDescent="0.2">
      <c r="A998" t="s">
        <v>3713</v>
      </c>
      <c r="B998">
        <v>40121</v>
      </c>
      <c r="C998" t="s">
        <v>2496</v>
      </c>
      <c r="D998" s="157" t="s">
        <v>1806</v>
      </c>
      <c r="E998">
        <v>44</v>
      </c>
      <c r="F998" t="s">
        <v>2855</v>
      </c>
      <c r="G998" t="s">
        <v>617</v>
      </c>
      <c r="H998" s="157" t="s">
        <v>3248</v>
      </c>
      <c r="I998" s="157" t="s">
        <v>3248</v>
      </c>
      <c r="J998" t="s">
        <v>510</v>
      </c>
      <c r="L998" s="157" t="s">
        <v>2611</v>
      </c>
      <c r="N998">
        <v>0</v>
      </c>
      <c r="O998">
        <v>0</v>
      </c>
      <c r="P998">
        <v>0</v>
      </c>
    </row>
    <row r="999" spans="1:16" x14ac:dyDescent="0.2">
      <c r="A999" t="s">
        <v>3713</v>
      </c>
      <c r="B999">
        <v>40121</v>
      </c>
      <c r="C999" t="s">
        <v>2496</v>
      </c>
      <c r="D999" s="157" t="s">
        <v>1806</v>
      </c>
      <c r="E999">
        <v>45</v>
      </c>
      <c r="F999" t="s">
        <v>3188</v>
      </c>
      <c r="G999" t="s">
        <v>614</v>
      </c>
      <c r="H999" s="157" t="s">
        <v>3063</v>
      </c>
      <c r="I999" s="157" t="s">
        <v>3063</v>
      </c>
      <c r="J999" t="s">
        <v>510</v>
      </c>
      <c r="L999" s="157" t="s">
        <v>2611</v>
      </c>
      <c r="N999">
        <v>0</v>
      </c>
      <c r="O999">
        <v>0</v>
      </c>
      <c r="P999">
        <v>0</v>
      </c>
    </row>
    <row r="1000" spans="1:16" x14ac:dyDescent="0.2">
      <c r="A1000" t="s">
        <v>3713</v>
      </c>
      <c r="B1000">
        <v>40121</v>
      </c>
      <c r="C1000" t="s">
        <v>2496</v>
      </c>
      <c r="D1000" s="157" t="s">
        <v>1806</v>
      </c>
      <c r="E1000">
        <v>46</v>
      </c>
      <c r="F1000" t="s">
        <v>3189</v>
      </c>
      <c r="G1000" t="s">
        <v>611</v>
      </c>
      <c r="H1000" s="157" t="s">
        <v>3249</v>
      </c>
      <c r="I1000" s="157" t="s">
        <v>3249</v>
      </c>
      <c r="J1000" t="s">
        <v>510</v>
      </c>
      <c r="L1000" s="157" t="s">
        <v>2611</v>
      </c>
      <c r="N1000">
        <v>0</v>
      </c>
      <c r="O1000">
        <v>0</v>
      </c>
      <c r="P1000">
        <v>0</v>
      </c>
    </row>
    <row r="1001" spans="1:16" x14ac:dyDescent="0.2">
      <c r="A1001" t="s">
        <v>3713</v>
      </c>
      <c r="B1001">
        <v>40121</v>
      </c>
      <c r="C1001" t="s">
        <v>2496</v>
      </c>
      <c r="D1001" s="157" t="s">
        <v>1806</v>
      </c>
      <c r="E1001">
        <v>47</v>
      </c>
      <c r="F1001" t="s">
        <v>2856</v>
      </c>
      <c r="G1001" t="s">
        <v>608</v>
      </c>
      <c r="H1001" s="157" t="s">
        <v>3250</v>
      </c>
      <c r="I1001" s="157" t="s">
        <v>3250</v>
      </c>
      <c r="J1001" t="s">
        <v>510</v>
      </c>
      <c r="L1001" s="157" t="s">
        <v>2611</v>
      </c>
      <c r="N1001">
        <v>0</v>
      </c>
      <c r="O1001">
        <v>0</v>
      </c>
      <c r="P1001">
        <v>0</v>
      </c>
    </row>
    <row r="1002" spans="1:16" x14ac:dyDescent="0.2">
      <c r="A1002" t="s">
        <v>3713</v>
      </c>
      <c r="B1002">
        <v>40121</v>
      </c>
      <c r="C1002" t="s">
        <v>2496</v>
      </c>
      <c r="D1002" s="157" t="s">
        <v>1806</v>
      </c>
      <c r="E1002">
        <v>48</v>
      </c>
      <c r="F1002" t="s">
        <v>3190</v>
      </c>
      <c r="G1002" t="s">
        <v>605</v>
      </c>
      <c r="H1002" s="157" t="s">
        <v>3064</v>
      </c>
      <c r="I1002" s="157" t="s">
        <v>3064</v>
      </c>
      <c r="J1002" t="s">
        <v>510</v>
      </c>
      <c r="L1002" s="157" t="s">
        <v>2611</v>
      </c>
      <c r="N1002">
        <v>0</v>
      </c>
      <c r="O1002">
        <v>0</v>
      </c>
      <c r="P1002">
        <v>0</v>
      </c>
    </row>
    <row r="1003" spans="1:16" x14ac:dyDescent="0.2">
      <c r="A1003" t="s">
        <v>3713</v>
      </c>
      <c r="B1003">
        <v>40121</v>
      </c>
      <c r="C1003" t="s">
        <v>2496</v>
      </c>
      <c r="D1003" s="157" t="s">
        <v>1806</v>
      </c>
      <c r="E1003">
        <v>49</v>
      </c>
      <c r="F1003" t="s">
        <v>3191</v>
      </c>
      <c r="G1003" t="s">
        <v>602</v>
      </c>
      <c r="H1003" s="157" t="s">
        <v>2895</v>
      </c>
      <c r="I1003" s="157" t="s">
        <v>2895</v>
      </c>
      <c r="J1003" t="s">
        <v>510</v>
      </c>
      <c r="L1003" s="157" t="s">
        <v>2611</v>
      </c>
      <c r="N1003">
        <v>0</v>
      </c>
      <c r="O1003">
        <v>0</v>
      </c>
      <c r="P1003">
        <v>0</v>
      </c>
    </row>
    <row r="1004" spans="1:16" x14ac:dyDescent="0.2">
      <c r="A1004" t="s">
        <v>3713</v>
      </c>
      <c r="B1004">
        <v>40121</v>
      </c>
      <c r="C1004" t="s">
        <v>2496</v>
      </c>
      <c r="D1004" s="157" t="s">
        <v>1806</v>
      </c>
      <c r="E1004">
        <v>50</v>
      </c>
      <c r="F1004" t="s">
        <v>3192</v>
      </c>
      <c r="G1004" t="s">
        <v>599</v>
      </c>
      <c r="H1004" s="157" t="s">
        <v>3065</v>
      </c>
      <c r="I1004" s="157" t="s">
        <v>3065</v>
      </c>
      <c r="J1004" t="s">
        <v>510</v>
      </c>
      <c r="L1004" s="157" t="s">
        <v>2611</v>
      </c>
      <c r="N1004">
        <v>0</v>
      </c>
      <c r="O1004">
        <v>0</v>
      </c>
      <c r="P1004">
        <v>0</v>
      </c>
    </row>
    <row r="1005" spans="1:16" x14ac:dyDescent="0.2">
      <c r="A1005" t="s">
        <v>3713</v>
      </c>
      <c r="B1005">
        <v>40121</v>
      </c>
      <c r="C1005" t="s">
        <v>2496</v>
      </c>
      <c r="D1005" s="157" t="s">
        <v>1806</v>
      </c>
      <c r="E1005">
        <v>51</v>
      </c>
      <c r="F1005" t="s">
        <v>2857</v>
      </c>
      <c r="G1005" t="s">
        <v>596</v>
      </c>
      <c r="H1005" s="157" t="s">
        <v>3251</v>
      </c>
      <c r="I1005" s="157" t="s">
        <v>3251</v>
      </c>
      <c r="J1005" t="s">
        <v>510</v>
      </c>
      <c r="L1005" s="157" t="s">
        <v>2611</v>
      </c>
      <c r="N1005">
        <v>0</v>
      </c>
      <c r="O1005">
        <v>0</v>
      </c>
      <c r="P1005">
        <v>0</v>
      </c>
    </row>
    <row r="1006" spans="1:16" x14ac:dyDescent="0.2">
      <c r="A1006" t="s">
        <v>3713</v>
      </c>
      <c r="B1006">
        <v>40121</v>
      </c>
      <c r="C1006" t="s">
        <v>2496</v>
      </c>
      <c r="D1006" s="157" t="s">
        <v>1806</v>
      </c>
      <c r="E1006">
        <v>52</v>
      </c>
      <c r="F1006" t="s">
        <v>3193</v>
      </c>
      <c r="G1006" t="s">
        <v>593</v>
      </c>
      <c r="H1006" s="157" t="s">
        <v>3066</v>
      </c>
      <c r="I1006" s="157" t="s">
        <v>3066</v>
      </c>
      <c r="J1006" t="s">
        <v>510</v>
      </c>
      <c r="L1006" s="157" t="s">
        <v>2611</v>
      </c>
      <c r="N1006">
        <v>0</v>
      </c>
      <c r="O1006">
        <v>0</v>
      </c>
      <c r="P1006">
        <v>0</v>
      </c>
    </row>
    <row r="1007" spans="1:16" x14ac:dyDescent="0.2">
      <c r="A1007" t="s">
        <v>3713</v>
      </c>
      <c r="B1007">
        <v>40121</v>
      </c>
      <c r="C1007" t="s">
        <v>2496</v>
      </c>
      <c r="D1007" s="157" t="s">
        <v>1806</v>
      </c>
      <c r="E1007">
        <v>53</v>
      </c>
      <c r="F1007" t="s">
        <v>3194</v>
      </c>
      <c r="G1007" t="s">
        <v>590</v>
      </c>
      <c r="H1007" s="157" t="s">
        <v>2898</v>
      </c>
      <c r="I1007" s="157" t="s">
        <v>2898</v>
      </c>
      <c r="J1007" t="s">
        <v>510</v>
      </c>
      <c r="L1007" s="157" t="s">
        <v>2611</v>
      </c>
      <c r="N1007">
        <v>0</v>
      </c>
      <c r="O1007">
        <v>0</v>
      </c>
      <c r="P1007">
        <v>0</v>
      </c>
    </row>
    <row r="1008" spans="1:16" x14ac:dyDescent="0.2">
      <c r="A1008" t="s">
        <v>3713</v>
      </c>
      <c r="B1008">
        <v>40121</v>
      </c>
      <c r="C1008" t="s">
        <v>2496</v>
      </c>
      <c r="D1008" s="157" t="s">
        <v>1806</v>
      </c>
      <c r="E1008">
        <v>54</v>
      </c>
      <c r="F1008" t="s">
        <v>3195</v>
      </c>
      <c r="G1008" t="s">
        <v>587</v>
      </c>
      <c r="H1008" s="157" t="s">
        <v>2899</v>
      </c>
      <c r="I1008" s="157" t="s">
        <v>2899</v>
      </c>
      <c r="J1008" t="s">
        <v>510</v>
      </c>
      <c r="L1008" s="157" t="s">
        <v>2611</v>
      </c>
      <c r="N1008">
        <v>0</v>
      </c>
      <c r="O1008">
        <v>0</v>
      </c>
      <c r="P1008">
        <v>0</v>
      </c>
    </row>
    <row r="1009" spans="1:16" x14ac:dyDescent="0.2">
      <c r="A1009" t="s">
        <v>3713</v>
      </c>
      <c r="B1009">
        <v>40121</v>
      </c>
      <c r="C1009" t="s">
        <v>2496</v>
      </c>
      <c r="D1009" s="157" t="s">
        <v>1806</v>
      </c>
      <c r="E1009">
        <v>55</v>
      </c>
      <c r="F1009" t="s">
        <v>3196</v>
      </c>
      <c r="G1009" t="s">
        <v>584</v>
      </c>
      <c r="H1009" s="157" t="s">
        <v>3252</v>
      </c>
      <c r="I1009" s="157" t="s">
        <v>3252</v>
      </c>
      <c r="J1009" t="s">
        <v>510</v>
      </c>
      <c r="L1009" s="157" t="s">
        <v>2611</v>
      </c>
      <c r="N1009">
        <v>0</v>
      </c>
      <c r="O1009">
        <v>0</v>
      </c>
      <c r="P1009">
        <v>0</v>
      </c>
    </row>
    <row r="1010" spans="1:16" x14ac:dyDescent="0.2">
      <c r="A1010" t="s">
        <v>3713</v>
      </c>
      <c r="B1010">
        <v>40121</v>
      </c>
      <c r="C1010" t="s">
        <v>2496</v>
      </c>
      <c r="D1010" s="157" t="s">
        <v>1806</v>
      </c>
      <c r="E1010">
        <v>56</v>
      </c>
      <c r="F1010" t="s">
        <v>3197</v>
      </c>
      <c r="G1010" t="s">
        <v>581</v>
      </c>
      <c r="H1010" s="157" t="s">
        <v>2900</v>
      </c>
      <c r="I1010" s="157" t="s">
        <v>2900</v>
      </c>
      <c r="J1010" t="s">
        <v>510</v>
      </c>
      <c r="L1010" s="157" t="s">
        <v>2611</v>
      </c>
      <c r="N1010">
        <v>0</v>
      </c>
      <c r="O1010">
        <v>0</v>
      </c>
      <c r="P1010">
        <v>0</v>
      </c>
    </row>
    <row r="1011" spans="1:16" x14ac:dyDescent="0.2">
      <c r="A1011" t="s">
        <v>3713</v>
      </c>
      <c r="B1011">
        <v>40121</v>
      </c>
      <c r="C1011" t="s">
        <v>2496</v>
      </c>
      <c r="D1011" s="157" t="s">
        <v>1806</v>
      </c>
      <c r="E1011">
        <v>57</v>
      </c>
      <c r="F1011" t="s">
        <v>3198</v>
      </c>
      <c r="G1011" t="s">
        <v>578</v>
      </c>
      <c r="H1011" s="157" t="s">
        <v>3067</v>
      </c>
      <c r="I1011" s="157" t="s">
        <v>3067</v>
      </c>
      <c r="J1011" t="s">
        <v>510</v>
      </c>
      <c r="L1011" s="157" t="s">
        <v>2611</v>
      </c>
      <c r="N1011">
        <v>0</v>
      </c>
      <c r="O1011">
        <v>0</v>
      </c>
      <c r="P1011">
        <v>0</v>
      </c>
    </row>
    <row r="1012" spans="1:16" x14ac:dyDescent="0.2">
      <c r="A1012" t="s">
        <v>3713</v>
      </c>
      <c r="B1012">
        <v>40121</v>
      </c>
      <c r="C1012" t="s">
        <v>2496</v>
      </c>
      <c r="D1012" s="157" t="s">
        <v>1806</v>
      </c>
      <c r="E1012">
        <v>58</v>
      </c>
      <c r="F1012" t="s">
        <v>3199</v>
      </c>
      <c r="G1012" t="s">
        <v>575</v>
      </c>
      <c r="H1012" s="157" t="s">
        <v>2904</v>
      </c>
      <c r="I1012" s="157" t="s">
        <v>2904</v>
      </c>
      <c r="J1012" t="s">
        <v>510</v>
      </c>
      <c r="L1012" s="157" t="s">
        <v>2611</v>
      </c>
      <c r="N1012">
        <v>0</v>
      </c>
      <c r="O1012">
        <v>0</v>
      </c>
      <c r="P1012">
        <v>0</v>
      </c>
    </row>
    <row r="1013" spans="1:16" x14ac:dyDescent="0.2">
      <c r="A1013" t="s">
        <v>3713</v>
      </c>
      <c r="B1013">
        <v>40121</v>
      </c>
      <c r="C1013" t="s">
        <v>2496</v>
      </c>
      <c r="D1013" s="157" t="s">
        <v>1806</v>
      </c>
      <c r="E1013">
        <v>59</v>
      </c>
      <c r="F1013" t="s">
        <v>3200</v>
      </c>
      <c r="G1013" t="s">
        <v>572</v>
      </c>
      <c r="H1013" s="157" t="s">
        <v>3253</v>
      </c>
      <c r="I1013" s="157" t="s">
        <v>3253</v>
      </c>
      <c r="J1013" t="s">
        <v>510</v>
      </c>
      <c r="L1013" s="157" t="s">
        <v>2611</v>
      </c>
      <c r="N1013">
        <v>0</v>
      </c>
      <c r="O1013">
        <v>0</v>
      </c>
      <c r="P1013">
        <v>0</v>
      </c>
    </row>
    <row r="1014" spans="1:16" x14ac:dyDescent="0.2">
      <c r="A1014" t="s">
        <v>3713</v>
      </c>
      <c r="B1014">
        <v>40121</v>
      </c>
      <c r="C1014" t="s">
        <v>2496</v>
      </c>
      <c r="D1014" s="157" t="s">
        <v>1806</v>
      </c>
      <c r="E1014">
        <v>60</v>
      </c>
      <c r="F1014" t="s">
        <v>3201</v>
      </c>
      <c r="G1014" t="s">
        <v>569</v>
      </c>
      <c r="H1014" s="157" t="s">
        <v>2906</v>
      </c>
      <c r="I1014" s="157" t="s">
        <v>2906</v>
      </c>
      <c r="J1014" t="s">
        <v>510</v>
      </c>
      <c r="L1014" s="157" t="s">
        <v>2611</v>
      </c>
      <c r="N1014">
        <v>0</v>
      </c>
      <c r="O1014">
        <v>0</v>
      </c>
      <c r="P1014">
        <v>0</v>
      </c>
    </row>
    <row r="1015" spans="1:16" x14ac:dyDescent="0.2">
      <c r="A1015" t="s">
        <v>3713</v>
      </c>
      <c r="B1015">
        <v>40121</v>
      </c>
      <c r="C1015" t="s">
        <v>2496</v>
      </c>
      <c r="D1015" s="157" t="s">
        <v>1806</v>
      </c>
      <c r="E1015">
        <v>61</v>
      </c>
      <c r="F1015" t="s">
        <v>3202</v>
      </c>
      <c r="G1015" t="s">
        <v>566</v>
      </c>
      <c r="H1015" s="157" t="s">
        <v>2907</v>
      </c>
      <c r="I1015" s="157" t="s">
        <v>2907</v>
      </c>
      <c r="J1015" t="s">
        <v>510</v>
      </c>
      <c r="L1015" s="157" t="s">
        <v>2611</v>
      </c>
      <c r="N1015">
        <v>0</v>
      </c>
      <c r="O1015">
        <v>0</v>
      </c>
      <c r="P1015">
        <v>0</v>
      </c>
    </row>
    <row r="1016" spans="1:16" x14ac:dyDescent="0.2">
      <c r="A1016" t="s">
        <v>3714</v>
      </c>
      <c r="B1016">
        <v>40121</v>
      </c>
      <c r="C1016" t="s">
        <v>3715</v>
      </c>
      <c r="D1016" s="157" t="s">
        <v>3257</v>
      </c>
      <c r="E1016">
        <v>62</v>
      </c>
      <c r="F1016" t="s">
        <v>3258</v>
      </c>
      <c r="G1016" t="s">
        <v>3259</v>
      </c>
      <c r="H1016" s="157" t="s">
        <v>3254</v>
      </c>
      <c r="I1016" s="157" t="s">
        <v>2909</v>
      </c>
      <c r="J1016" t="s">
        <v>3260</v>
      </c>
      <c r="L1016" s="157" t="s">
        <v>2611</v>
      </c>
      <c r="N1016">
        <v>0</v>
      </c>
      <c r="O1016">
        <v>0</v>
      </c>
      <c r="P1016">
        <v>0</v>
      </c>
    </row>
    <row r="1017" spans="1:16" x14ac:dyDescent="0.2">
      <c r="A1017" t="s">
        <v>3713</v>
      </c>
      <c r="B1017">
        <v>40121</v>
      </c>
      <c r="C1017" t="s">
        <v>2496</v>
      </c>
      <c r="D1017" s="157" t="s">
        <v>1806</v>
      </c>
      <c r="E1017">
        <v>63</v>
      </c>
      <c r="F1017" t="s">
        <v>3204</v>
      </c>
      <c r="G1017" t="s">
        <v>560</v>
      </c>
      <c r="H1017" s="157" t="s">
        <v>3068</v>
      </c>
      <c r="I1017" s="157" t="s">
        <v>3068</v>
      </c>
      <c r="J1017" t="s">
        <v>510</v>
      </c>
      <c r="L1017" s="157" t="s">
        <v>2611</v>
      </c>
      <c r="N1017">
        <v>0</v>
      </c>
      <c r="O1017">
        <v>0</v>
      </c>
      <c r="P1017">
        <v>0</v>
      </c>
    </row>
    <row r="1018" spans="1:16" x14ac:dyDescent="0.2">
      <c r="A1018" t="s">
        <v>3713</v>
      </c>
      <c r="B1018">
        <v>40121</v>
      </c>
      <c r="C1018" t="s">
        <v>2496</v>
      </c>
      <c r="D1018" s="157" t="s">
        <v>1806</v>
      </c>
      <c r="E1018">
        <v>64</v>
      </c>
      <c r="F1018" t="s">
        <v>3205</v>
      </c>
      <c r="G1018" t="s">
        <v>557</v>
      </c>
      <c r="H1018" s="157" t="s">
        <v>2911</v>
      </c>
      <c r="I1018" s="157" t="s">
        <v>2911</v>
      </c>
      <c r="J1018" t="s">
        <v>510</v>
      </c>
      <c r="L1018" s="157" t="s">
        <v>2611</v>
      </c>
      <c r="N1018">
        <v>0</v>
      </c>
      <c r="O1018">
        <v>0</v>
      </c>
      <c r="P1018">
        <v>0</v>
      </c>
    </row>
    <row r="1019" spans="1:16" x14ac:dyDescent="0.2">
      <c r="A1019" t="s">
        <v>3713</v>
      </c>
      <c r="B1019">
        <v>40121</v>
      </c>
      <c r="C1019" t="s">
        <v>2496</v>
      </c>
      <c r="D1019" s="157" t="s">
        <v>1806</v>
      </c>
      <c r="E1019">
        <v>65</v>
      </c>
      <c r="F1019" t="s">
        <v>3206</v>
      </c>
      <c r="G1019" t="s">
        <v>554</v>
      </c>
      <c r="H1019" s="157" t="s">
        <v>2912</v>
      </c>
      <c r="I1019" s="157" t="s">
        <v>2912</v>
      </c>
      <c r="J1019" t="s">
        <v>510</v>
      </c>
      <c r="L1019" s="157" t="s">
        <v>2611</v>
      </c>
      <c r="N1019">
        <v>0</v>
      </c>
      <c r="O1019">
        <v>0</v>
      </c>
      <c r="P1019">
        <v>0</v>
      </c>
    </row>
    <row r="1020" spans="1:16" x14ac:dyDescent="0.2">
      <c r="A1020" t="s">
        <v>3713</v>
      </c>
      <c r="B1020">
        <v>40121</v>
      </c>
      <c r="C1020" t="s">
        <v>2496</v>
      </c>
      <c r="D1020" s="157" t="s">
        <v>1806</v>
      </c>
      <c r="E1020">
        <v>66</v>
      </c>
      <c r="F1020" t="s">
        <v>3207</v>
      </c>
      <c r="G1020" t="s">
        <v>551</v>
      </c>
      <c r="H1020" s="157" t="s">
        <v>2913</v>
      </c>
      <c r="I1020" s="157" t="s">
        <v>2913</v>
      </c>
      <c r="J1020" t="s">
        <v>510</v>
      </c>
      <c r="L1020" s="157" t="s">
        <v>2611</v>
      </c>
      <c r="N1020">
        <v>0</v>
      </c>
      <c r="O1020">
        <v>0</v>
      </c>
      <c r="P1020">
        <v>0</v>
      </c>
    </row>
    <row r="1021" spans="1:16" x14ac:dyDescent="0.2">
      <c r="A1021" t="s">
        <v>3713</v>
      </c>
      <c r="B1021">
        <v>40121</v>
      </c>
      <c r="C1021" t="s">
        <v>2496</v>
      </c>
      <c r="D1021" s="157" t="s">
        <v>1806</v>
      </c>
      <c r="E1021">
        <v>67</v>
      </c>
      <c r="F1021" t="s">
        <v>3208</v>
      </c>
      <c r="G1021" t="s">
        <v>548</v>
      </c>
      <c r="H1021" s="157" t="s">
        <v>3261</v>
      </c>
      <c r="I1021" s="157" t="s">
        <v>3261</v>
      </c>
      <c r="J1021" t="s">
        <v>510</v>
      </c>
      <c r="L1021" s="157" t="s">
        <v>2611</v>
      </c>
      <c r="N1021">
        <v>0</v>
      </c>
      <c r="O1021">
        <v>0</v>
      </c>
      <c r="P1021">
        <v>0</v>
      </c>
    </row>
    <row r="1022" spans="1:16" x14ac:dyDescent="0.2">
      <c r="A1022" t="s">
        <v>3713</v>
      </c>
      <c r="B1022">
        <v>40121</v>
      </c>
      <c r="C1022" t="s">
        <v>2496</v>
      </c>
      <c r="D1022" s="157" t="s">
        <v>1806</v>
      </c>
      <c r="E1022">
        <v>68</v>
      </c>
      <c r="F1022" t="s">
        <v>3209</v>
      </c>
      <c r="G1022" t="s">
        <v>545</v>
      </c>
      <c r="H1022" s="157" t="s">
        <v>3069</v>
      </c>
      <c r="I1022" s="157" t="s">
        <v>3069</v>
      </c>
      <c r="J1022" t="s">
        <v>510</v>
      </c>
      <c r="L1022" s="157" t="s">
        <v>2611</v>
      </c>
      <c r="N1022">
        <v>0</v>
      </c>
      <c r="O1022">
        <v>0</v>
      </c>
      <c r="P1022">
        <v>0</v>
      </c>
    </row>
    <row r="1023" spans="1:16" x14ac:dyDescent="0.2">
      <c r="A1023" t="s">
        <v>3713</v>
      </c>
      <c r="B1023">
        <v>40121</v>
      </c>
      <c r="C1023" t="s">
        <v>2496</v>
      </c>
      <c r="D1023" s="157" t="s">
        <v>1806</v>
      </c>
      <c r="E1023">
        <v>69</v>
      </c>
      <c r="F1023" t="s">
        <v>3210</v>
      </c>
      <c r="G1023" t="s">
        <v>542</v>
      </c>
      <c r="H1023" s="157" t="s">
        <v>3262</v>
      </c>
      <c r="I1023" s="157" t="s">
        <v>3262</v>
      </c>
      <c r="J1023" t="s">
        <v>510</v>
      </c>
      <c r="L1023" s="157" t="s">
        <v>2611</v>
      </c>
      <c r="N1023">
        <v>0</v>
      </c>
      <c r="O1023">
        <v>0</v>
      </c>
      <c r="P1023">
        <v>0</v>
      </c>
    </row>
    <row r="1024" spans="1:16" x14ac:dyDescent="0.2">
      <c r="A1024" t="s">
        <v>3713</v>
      </c>
      <c r="B1024">
        <v>40121</v>
      </c>
      <c r="C1024" t="s">
        <v>2496</v>
      </c>
      <c r="D1024" s="157" t="s">
        <v>1806</v>
      </c>
      <c r="E1024">
        <v>70</v>
      </c>
      <c r="F1024" t="s">
        <v>3211</v>
      </c>
      <c r="G1024" t="s">
        <v>539</v>
      </c>
      <c r="H1024" s="157" t="s">
        <v>3263</v>
      </c>
      <c r="I1024" s="157" t="s">
        <v>3263</v>
      </c>
      <c r="J1024" t="s">
        <v>510</v>
      </c>
      <c r="L1024" s="157" t="s">
        <v>2611</v>
      </c>
      <c r="N1024">
        <v>0</v>
      </c>
      <c r="O1024">
        <v>0</v>
      </c>
      <c r="P1024">
        <v>0</v>
      </c>
    </row>
    <row r="1025" spans="1:16" x14ac:dyDescent="0.2">
      <c r="A1025" t="s">
        <v>3713</v>
      </c>
      <c r="B1025">
        <v>40121</v>
      </c>
      <c r="C1025" t="s">
        <v>2496</v>
      </c>
      <c r="D1025" s="157" t="s">
        <v>1806</v>
      </c>
      <c r="E1025">
        <v>71</v>
      </c>
      <c r="F1025" t="s">
        <v>3212</v>
      </c>
      <c r="G1025" t="s">
        <v>536</v>
      </c>
      <c r="H1025" s="157" t="s">
        <v>3264</v>
      </c>
      <c r="I1025" s="157" t="s">
        <v>3264</v>
      </c>
      <c r="J1025" t="s">
        <v>510</v>
      </c>
      <c r="L1025" s="157" t="s">
        <v>2611</v>
      </c>
      <c r="N1025">
        <v>0</v>
      </c>
      <c r="O1025">
        <v>0</v>
      </c>
      <c r="P1025">
        <v>0</v>
      </c>
    </row>
    <row r="1026" spans="1:16" x14ac:dyDescent="0.2">
      <c r="A1026" t="s">
        <v>3713</v>
      </c>
      <c r="B1026">
        <v>40121</v>
      </c>
      <c r="C1026" t="s">
        <v>2496</v>
      </c>
      <c r="D1026" s="157" t="s">
        <v>1806</v>
      </c>
      <c r="E1026">
        <v>72</v>
      </c>
      <c r="F1026" t="s">
        <v>3213</v>
      </c>
      <c r="G1026" t="s">
        <v>533</v>
      </c>
      <c r="H1026" s="157" t="s">
        <v>3070</v>
      </c>
      <c r="I1026" s="157" t="s">
        <v>3070</v>
      </c>
      <c r="J1026" t="s">
        <v>510</v>
      </c>
      <c r="L1026" s="157" t="s">
        <v>2611</v>
      </c>
      <c r="N1026">
        <v>0</v>
      </c>
      <c r="O1026">
        <v>0</v>
      </c>
      <c r="P1026">
        <v>0</v>
      </c>
    </row>
    <row r="1027" spans="1:16" x14ac:dyDescent="0.2">
      <c r="A1027" t="s">
        <v>3713</v>
      </c>
      <c r="B1027">
        <v>40121</v>
      </c>
      <c r="C1027" t="s">
        <v>2496</v>
      </c>
      <c r="D1027" s="157" t="s">
        <v>1806</v>
      </c>
      <c r="E1027">
        <v>73</v>
      </c>
      <c r="F1027" t="s">
        <v>3214</v>
      </c>
      <c r="G1027" t="s">
        <v>531</v>
      </c>
      <c r="H1027" s="157" t="s">
        <v>3265</v>
      </c>
      <c r="I1027" s="157" t="s">
        <v>3265</v>
      </c>
      <c r="J1027" t="s">
        <v>510</v>
      </c>
      <c r="L1027" s="157" t="s">
        <v>2611</v>
      </c>
      <c r="N1027">
        <v>0</v>
      </c>
      <c r="O1027">
        <v>0</v>
      </c>
      <c r="P1027">
        <v>0</v>
      </c>
    </row>
    <row r="1028" spans="1:16" x14ac:dyDescent="0.2">
      <c r="A1028" t="s">
        <v>3713</v>
      </c>
      <c r="B1028">
        <v>40121</v>
      </c>
      <c r="C1028" t="s">
        <v>2496</v>
      </c>
      <c r="D1028" s="157" t="s">
        <v>1806</v>
      </c>
      <c r="E1028">
        <v>74</v>
      </c>
      <c r="F1028" t="s">
        <v>3215</v>
      </c>
      <c r="G1028" t="s">
        <v>528</v>
      </c>
      <c r="H1028" s="157" t="s">
        <v>3266</v>
      </c>
      <c r="I1028" s="157" t="s">
        <v>3266</v>
      </c>
      <c r="J1028" t="s">
        <v>510</v>
      </c>
      <c r="L1028" s="157" t="s">
        <v>2611</v>
      </c>
      <c r="N1028">
        <v>0</v>
      </c>
      <c r="O1028">
        <v>0</v>
      </c>
      <c r="P1028">
        <v>0</v>
      </c>
    </row>
    <row r="1029" spans="1:16" x14ac:dyDescent="0.2">
      <c r="A1029" t="s">
        <v>3713</v>
      </c>
      <c r="B1029">
        <v>40121</v>
      </c>
      <c r="C1029" t="s">
        <v>2496</v>
      </c>
      <c r="D1029" s="157" t="s">
        <v>1806</v>
      </c>
      <c r="E1029">
        <v>75</v>
      </c>
      <c r="F1029" t="s">
        <v>3216</v>
      </c>
      <c r="G1029" t="s">
        <v>525</v>
      </c>
      <c r="H1029" s="157" t="s">
        <v>3267</v>
      </c>
      <c r="I1029" s="157" t="s">
        <v>3267</v>
      </c>
      <c r="J1029" t="s">
        <v>510</v>
      </c>
      <c r="L1029" s="157" t="s">
        <v>2611</v>
      </c>
      <c r="N1029">
        <v>0</v>
      </c>
      <c r="O1029">
        <v>0</v>
      </c>
      <c r="P1029">
        <v>0</v>
      </c>
    </row>
    <row r="1030" spans="1:16" x14ac:dyDescent="0.2">
      <c r="A1030" t="s">
        <v>3713</v>
      </c>
      <c r="B1030">
        <v>40121</v>
      </c>
      <c r="C1030" t="s">
        <v>2496</v>
      </c>
      <c r="D1030" s="157" t="s">
        <v>1806</v>
      </c>
      <c r="E1030">
        <v>76</v>
      </c>
      <c r="F1030" t="s">
        <v>3217</v>
      </c>
      <c r="G1030" t="s">
        <v>522</v>
      </c>
      <c r="H1030" s="157" t="s">
        <v>3268</v>
      </c>
      <c r="I1030" s="157" t="s">
        <v>3268</v>
      </c>
      <c r="J1030" t="s">
        <v>510</v>
      </c>
      <c r="L1030" s="157" t="s">
        <v>2611</v>
      </c>
      <c r="N1030">
        <v>0</v>
      </c>
      <c r="O1030">
        <v>0</v>
      </c>
      <c r="P1030">
        <v>0</v>
      </c>
    </row>
    <row r="1031" spans="1:16" x14ac:dyDescent="0.2">
      <c r="A1031" t="s">
        <v>3713</v>
      </c>
      <c r="B1031">
        <v>40121</v>
      </c>
      <c r="C1031" t="s">
        <v>2496</v>
      </c>
      <c r="D1031" s="157" t="s">
        <v>1806</v>
      </c>
      <c r="E1031">
        <v>77</v>
      </c>
      <c r="F1031" t="s">
        <v>3218</v>
      </c>
      <c r="G1031" t="s">
        <v>519</v>
      </c>
      <c r="H1031" s="157" t="s">
        <v>3269</v>
      </c>
      <c r="I1031" s="157" t="s">
        <v>3269</v>
      </c>
      <c r="J1031" t="s">
        <v>510</v>
      </c>
      <c r="L1031" s="157" t="s">
        <v>2611</v>
      </c>
      <c r="N1031">
        <v>0</v>
      </c>
      <c r="O1031">
        <v>0</v>
      </c>
      <c r="P1031">
        <v>0</v>
      </c>
    </row>
    <row r="1032" spans="1:16" x14ac:dyDescent="0.2">
      <c r="A1032" t="s">
        <v>3713</v>
      </c>
      <c r="B1032">
        <v>40121</v>
      </c>
      <c r="C1032" t="s">
        <v>2496</v>
      </c>
      <c r="D1032" s="157" t="s">
        <v>1806</v>
      </c>
      <c r="E1032">
        <v>78</v>
      </c>
      <c r="F1032" t="s">
        <v>3219</v>
      </c>
      <c r="G1032" t="s">
        <v>516</v>
      </c>
      <c r="H1032" s="157" t="s">
        <v>3270</v>
      </c>
      <c r="I1032" s="157" t="s">
        <v>3270</v>
      </c>
      <c r="J1032" t="s">
        <v>510</v>
      </c>
      <c r="L1032" s="157" t="s">
        <v>2611</v>
      </c>
      <c r="N1032">
        <v>0</v>
      </c>
      <c r="O1032">
        <v>0</v>
      </c>
      <c r="P1032">
        <v>0</v>
      </c>
    </row>
    <row r="1033" spans="1:16" x14ac:dyDescent="0.2">
      <c r="A1033" t="s">
        <v>3713</v>
      </c>
      <c r="B1033">
        <v>40121</v>
      </c>
      <c r="C1033" t="s">
        <v>2496</v>
      </c>
      <c r="D1033" s="157" t="s">
        <v>1806</v>
      </c>
      <c r="E1033">
        <v>79</v>
      </c>
      <c r="F1033" t="s">
        <v>3220</v>
      </c>
      <c r="G1033" t="s">
        <v>513</v>
      </c>
      <c r="H1033" s="157" t="s">
        <v>3271</v>
      </c>
      <c r="I1033" s="157" t="s">
        <v>3271</v>
      </c>
      <c r="J1033" t="s">
        <v>510</v>
      </c>
      <c r="L1033" s="157" t="s">
        <v>2611</v>
      </c>
      <c r="N1033">
        <v>0</v>
      </c>
      <c r="O1033">
        <v>0</v>
      </c>
      <c r="P1033">
        <v>0</v>
      </c>
    </row>
    <row r="1034" spans="1:16" x14ac:dyDescent="0.2">
      <c r="A1034" t="s">
        <v>3713</v>
      </c>
      <c r="B1034">
        <v>40121</v>
      </c>
      <c r="C1034" t="s">
        <v>2496</v>
      </c>
      <c r="D1034" s="157" t="s">
        <v>1806</v>
      </c>
      <c r="E1034">
        <v>80</v>
      </c>
      <c r="F1034" t="s">
        <v>3221</v>
      </c>
      <c r="G1034" t="s">
        <v>510</v>
      </c>
      <c r="H1034" s="157" t="s">
        <v>3272</v>
      </c>
      <c r="I1034" s="157" t="s">
        <v>3272</v>
      </c>
      <c r="J1034" t="s">
        <v>510</v>
      </c>
      <c r="L1034" s="157" t="s">
        <v>2611</v>
      </c>
      <c r="N1034">
        <v>1</v>
      </c>
      <c r="O1034">
        <v>0</v>
      </c>
      <c r="P1034">
        <v>2</v>
      </c>
    </row>
    <row r="1035" spans="1:16" x14ac:dyDescent="0.2">
      <c r="A1035" t="s">
        <v>3716</v>
      </c>
      <c r="B1035">
        <v>40121</v>
      </c>
      <c r="C1035" t="s">
        <v>2496</v>
      </c>
      <c r="D1035" s="157" t="s">
        <v>1932</v>
      </c>
      <c r="E1035">
        <v>1</v>
      </c>
      <c r="F1035" t="s">
        <v>2841</v>
      </c>
      <c r="G1035" t="s">
        <v>252</v>
      </c>
      <c r="H1035" s="157" t="s">
        <v>2896</v>
      </c>
      <c r="I1035" s="157" t="s">
        <v>2896</v>
      </c>
      <c r="J1035" t="s">
        <v>510</v>
      </c>
      <c r="L1035" s="157" t="s">
        <v>2611</v>
      </c>
      <c r="N1035">
        <v>0</v>
      </c>
      <c r="O1035">
        <v>1</v>
      </c>
      <c r="P1035">
        <v>1</v>
      </c>
    </row>
    <row r="1036" spans="1:16" x14ac:dyDescent="0.2">
      <c r="A1036" t="s">
        <v>3716</v>
      </c>
      <c r="B1036">
        <v>40121</v>
      </c>
      <c r="C1036" t="s">
        <v>2496</v>
      </c>
      <c r="D1036" s="157" t="s">
        <v>1932</v>
      </c>
      <c r="E1036">
        <v>2</v>
      </c>
      <c r="F1036" t="s">
        <v>3160</v>
      </c>
      <c r="G1036" t="s">
        <v>249</v>
      </c>
      <c r="H1036" s="157" t="s">
        <v>2897</v>
      </c>
      <c r="I1036" s="157" t="s">
        <v>2897</v>
      </c>
      <c r="J1036" t="s">
        <v>510</v>
      </c>
      <c r="L1036" s="157" t="s">
        <v>2611</v>
      </c>
      <c r="N1036">
        <v>0</v>
      </c>
      <c r="O1036">
        <v>0</v>
      </c>
      <c r="P1036">
        <v>0</v>
      </c>
    </row>
    <row r="1037" spans="1:16" x14ac:dyDescent="0.2">
      <c r="A1037" t="s">
        <v>3716</v>
      </c>
      <c r="B1037">
        <v>40121</v>
      </c>
      <c r="C1037" t="s">
        <v>2496</v>
      </c>
      <c r="D1037" s="157" t="s">
        <v>1932</v>
      </c>
      <c r="E1037">
        <v>3</v>
      </c>
      <c r="F1037" t="s">
        <v>3161</v>
      </c>
      <c r="G1037" t="s">
        <v>246</v>
      </c>
      <c r="H1037" s="157" t="s">
        <v>2898</v>
      </c>
      <c r="I1037" s="157" t="s">
        <v>2898</v>
      </c>
      <c r="J1037" t="s">
        <v>510</v>
      </c>
      <c r="L1037" s="157" t="s">
        <v>2611</v>
      </c>
      <c r="N1037">
        <v>0</v>
      </c>
      <c r="O1037">
        <v>0</v>
      </c>
      <c r="P1037">
        <v>0</v>
      </c>
    </row>
    <row r="1038" spans="1:16" x14ac:dyDescent="0.2">
      <c r="A1038" t="s">
        <v>3716</v>
      </c>
      <c r="B1038">
        <v>40121</v>
      </c>
      <c r="C1038" t="s">
        <v>2496</v>
      </c>
      <c r="D1038" s="157" t="s">
        <v>1932</v>
      </c>
      <c r="E1038">
        <v>4</v>
      </c>
      <c r="F1038" t="s">
        <v>3162</v>
      </c>
      <c r="G1038" t="s">
        <v>243</v>
      </c>
      <c r="H1038" s="157" t="s">
        <v>2899</v>
      </c>
      <c r="I1038" s="157" t="s">
        <v>2899</v>
      </c>
      <c r="J1038" t="s">
        <v>510</v>
      </c>
      <c r="L1038" s="157" t="s">
        <v>2611</v>
      </c>
      <c r="N1038">
        <v>0</v>
      </c>
      <c r="O1038">
        <v>0</v>
      </c>
      <c r="P1038">
        <v>0</v>
      </c>
    </row>
    <row r="1039" spans="1:16" x14ac:dyDescent="0.2">
      <c r="A1039" t="s">
        <v>3716</v>
      </c>
      <c r="B1039">
        <v>40121</v>
      </c>
      <c r="C1039" t="s">
        <v>2496</v>
      </c>
      <c r="D1039" s="157" t="s">
        <v>1932</v>
      </c>
      <c r="E1039">
        <v>5</v>
      </c>
      <c r="F1039" t="s">
        <v>2842</v>
      </c>
      <c r="G1039" t="s">
        <v>706</v>
      </c>
      <c r="H1039" s="157" t="s">
        <v>3252</v>
      </c>
      <c r="I1039" s="157" t="s">
        <v>3252</v>
      </c>
      <c r="J1039" t="s">
        <v>510</v>
      </c>
      <c r="L1039" s="157" t="s">
        <v>2611</v>
      </c>
      <c r="N1039">
        <v>0</v>
      </c>
      <c r="O1039">
        <v>0</v>
      </c>
      <c r="P1039">
        <v>0</v>
      </c>
    </row>
    <row r="1040" spans="1:16" x14ac:dyDescent="0.2">
      <c r="A1040" t="s">
        <v>3716</v>
      </c>
      <c r="B1040">
        <v>40121</v>
      </c>
      <c r="C1040" t="s">
        <v>2496</v>
      </c>
      <c r="D1040" s="157" t="s">
        <v>1932</v>
      </c>
      <c r="E1040">
        <v>6</v>
      </c>
      <c r="F1040" t="s">
        <v>3163</v>
      </c>
      <c r="G1040" t="s">
        <v>703</v>
      </c>
      <c r="H1040" s="157" t="s">
        <v>2900</v>
      </c>
      <c r="I1040" s="157" t="s">
        <v>2900</v>
      </c>
      <c r="J1040" t="s">
        <v>510</v>
      </c>
      <c r="L1040" s="157" t="s">
        <v>2611</v>
      </c>
      <c r="N1040">
        <v>0</v>
      </c>
      <c r="O1040">
        <v>0</v>
      </c>
      <c r="P1040">
        <v>0</v>
      </c>
    </row>
    <row r="1041" spans="1:16" x14ac:dyDescent="0.2">
      <c r="A1041" t="s">
        <v>3716</v>
      </c>
      <c r="B1041">
        <v>40121</v>
      </c>
      <c r="C1041" t="s">
        <v>2496</v>
      </c>
      <c r="D1041" s="157" t="s">
        <v>1932</v>
      </c>
      <c r="E1041">
        <v>7</v>
      </c>
      <c r="F1041" t="s">
        <v>3164</v>
      </c>
      <c r="G1041" t="s">
        <v>700</v>
      </c>
      <c r="H1041" s="157" t="s">
        <v>2901</v>
      </c>
      <c r="I1041" s="157" t="s">
        <v>2901</v>
      </c>
      <c r="J1041" t="s">
        <v>510</v>
      </c>
      <c r="L1041" s="157" t="s">
        <v>2611</v>
      </c>
      <c r="N1041">
        <v>0</v>
      </c>
      <c r="O1041">
        <v>0</v>
      </c>
      <c r="P1041">
        <v>0</v>
      </c>
    </row>
    <row r="1042" spans="1:16" x14ac:dyDescent="0.2">
      <c r="A1042" t="s">
        <v>3716</v>
      </c>
      <c r="B1042">
        <v>40121</v>
      </c>
      <c r="C1042" t="s">
        <v>2496</v>
      </c>
      <c r="D1042" s="157" t="s">
        <v>1932</v>
      </c>
      <c r="E1042">
        <v>8</v>
      </c>
      <c r="F1042" t="s">
        <v>2843</v>
      </c>
      <c r="G1042" t="s">
        <v>465</v>
      </c>
      <c r="H1042" s="157" t="s">
        <v>2902</v>
      </c>
      <c r="I1042" s="157" t="s">
        <v>2902</v>
      </c>
      <c r="J1042" t="s">
        <v>510</v>
      </c>
      <c r="L1042" s="157" t="s">
        <v>2611</v>
      </c>
      <c r="N1042">
        <v>0</v>
      </c>
      <c r="O1042">
        <v>0</v>
      </c>
      <c r="P1042">
        <v>0</v>
      </c>
    </row>
    <row r="1043" spans="1:16" x14ac:dyDescent="0.2">
      <c r="A1043" t="s">
        <v>3716</v>
      </c>
      <c r="B1043">
        <v>40121</v>
      </c>
      <c r="C1043" t="s">
        <v>2496</v>
      </c>
      <c r="D1043" s="157" t="s">
        <v>1932</v>
      </c>
      <c r="E1043">
        <v>9</v>
      </c>
      <c r="F1043" t="s">
        <v>3165</v>
      </c>
      <c r="G1043" t="s">
        <v>467</v>
      </c>
      <c r="H1043" s="157" t="s">
        <v>2903</v>
      </c>
      <c r="I1043" s="157" t="s">
        <v>2903</v>
      </c>
      <c r="J1043" t="s">
        <v>510</v>
      </c>
      <c r="L1043" s="157" t="s">
        <v>2611</v>
      </c>
      <c r="N1043">
        <v>0</v>
      </c>
      <c r="O1043">
        <v>0</v>
      </c>
      <c r="P1043">
        <v>0</v>
      </c>
    </row>
    <row r="1044" spans="1:16" x14ac:dyDescent="0.2">
      <c r="A1044" t="s">
        <v>3716</v>
      </c>
      <c r="B1044">
        <v>40121</v>
      </c>
      <c r="C1044" t="s">
        <v>2496</v>
      </c>
      <c r="D1044" s="157" t="s">
        <v>1932</v>
      </c>
      <c r="E1044">
        <v>10</v>
      </c>
      <c r="F1044" t="s">
        <v>3166</v>
      </c>
      <c r="G1044" t="s">
        <v>469</v>
      </c>
      <c r="H1044" s="157" t="s">
        <v>2903</v>
      </c>
      <c r="I1044" s="157" t="s">
        <v>2903</v>
      </c>
      <c r="J1044" t="s">
        <v>510</v>
      </c>
      <c r="L1044" s="157" t="s">
        <v>2611</v>
      </c>
      <c r="N1044">
        <v>0</v>
      </c>
      <c r="O1044">
        <v>0</v>
      </c>
      <c r="P1044">
        <v>0</v>
      </c>
    </row>
    <row r="1045" spans="1:16" x14ac:dyDescent="0.2">
      <c r="A1045" t="s">
        <v>3716</v>
      </c>
      <c r="B1045">
        <v>40121</v>
      </c>
      <c r="C1045" t="s">
        <v>2496</v>
      </c>
      <c r="D1045" s="157" t="s">
        <v>1932</v>
      </c>
      <c r="E1045">
        <v>11</v>
      </c>
      <c r="F1045" t="s">
        <v>2844</v>
      </c>
      <c r="G1045" t="s">
        <v>237</v>
      </c>
      <c r="H1045" s="157" t="s">
        <v>3067</v>
      </c>
      <c r="I1045" s="157" t="s">
        <v>3067</v>
      </c>
      <c r="J1045" t="s">
        <v>510</v>
      </c>
      <c r="L1045" s="157" t="s">
        <v>2611</v>
      </c>
      <c r="N1045">
        <v>0</v>
      </c>
      <c r="O1045">
        <v>0</v>
      </c>
      <c r="P1045">
        <v>0</v>
      </c>
    </row>
    <row r="1046" spans="1:16" x14ac:dyDescent="0.2">
      <c r="A1046" t="s">
        <v>3716</v>
      </c>
      <c r="B1046">
        <v>40121</v>
      </c>
      <c r="C1046" t="s">
        <v>2496</v>
      </c>
      <c r="D1046" s="157" t="s">
        <v>1932</v>
      </c>
      <c r="E1046">
        <v>12</v>
      </c>
      <c r="F1046" t="s">
        <v>3167</v>
      </c>
      <c r="G1046" t="s">
        <v>234</v>
      </c>
      <c r="H1046" s="157" t="s">
        <v>2904</v>
      </c>
      <c r="I1046" s="157" t="s">
        <v>2904</v>
      </c>
      <c r="J1046" t="s">
        <v>510</v>
      </c>
      <c r="L1046" s="157" t="s">
        <v>2611</v>
      </c>
      <c r="N1046">
        <v>0</v>
      </c>
      <c r="O1046">
        <v>0</v>
      </c>
      <c r="P1046">
        <v>0</v>
      </c>
    </row>
    <row r="1047" spans="1:16" x14ac:dyDescent="0.2">
      <c r="A1047" t="s">
        <v>3716</v>
      </c>
      <c r="B1047">
        <v>40121</v>
      </c>
      <c r="C1047" t="s">
        <v>2496</v>
      </c>
      <c r="D1047" s="157" t="s">
        <v>1932</v>
      </c>
      <c r="E1047">
        <v>13</v>
      </c>
      <c r="F1047" t="s">
        <v>2845</v>
      </c>
      <c r="G1047" t="s">
        <v>231</v>
      </c>
      <c r="H1047" s="157" t="s">
        <v>3253</v>
      </c>
      <c r="I1047" s="157" t="s">
        <v>3253</v>
      </c>
      <c r="J1047" t="s">
        <v>510</v>
      </c>
      <c r="L1047" s="157" t="s">
        <v>2611</v>
      </c>
      <c r="N1047">
        <v>0</v>
      </c>
      <c r="O1047">
        <v>0</v>
      </c>
      <c r="P1047">
        <v>0</v>
      </c>
    </row>
    <row r="1048" spans="1:16" x14ac:dyDescent="0.2">
      <c r="A1048" t="s">
        <v>3716</v>
      </c>
      <c r="B1048">
        <v>40121</v>
      </c>
      <c r="C1048" t="s">
        <v>2496</v>
      </c>
      <c r="D1048" s="157" t="s">
        <v>1932</v>
      </c>
      <c r="E1048">
        <v>14</v>
      </c>
      <c r="F1048" t="s">
        <v>2846</v>
      </c>
      <c r="G1048" t="s">
        <v>228</v>
      </c>
      <c r="H1048" s="157" t="s">
        <v>2905</v>
      </c>
      <c r="I1048" s="157" t="s">
        <v>2905</v>
      </c>
      <c r="J1048" t="s">
        <v>510</v>
      </c>
      <c r="L1048" s="157" t="s">
        <v>2611</v>
      </c>
      <c r="N1048">
        <v>0</v>
      </c>
      <c r="O1048">
        <v>0</v>
      </c>
      <c r="P1048">
        <v>0</v>
      </c>
    </row>
    <row r="1049" spans="1:16" x14ac:dyDescent="0.2">
      <c r="A1049" t="s">
        <v>3716</v>
      </c>
      <c r="B1049">
        <v>40121</v>
      </c>
      <c r="C1049" t="s">
        <v>2496</v>
      </c>
      <c r="D1049" s="157" t="s">
        <v>1932</v>
      </c>
      <c r="E1049">
        <v>15</v>
      </c>
      <c r="F1049" t="s">
        <v>3168</v>
      </c>
      <c r="G1049" t="s">
        <v>225</v>
      </c>
      <c r="H1049" s="157" t="s">
        <v>2906</v>
      </c>
      <c r="I1049" s="157" t="s">
        <v>2906</v>
      </c>
      <c r="J1049" t="s">
        <v>510</v>
      </c>
      <c r="L1049" s="157" t="s">
        <v>2611</v>
      </c>
      <c r="N1049">
        <v>0</v>
      </c>
      <c r="O1049">
        <v>0</v>
      </c>
      <c r="P1049">
        <v>0</v>
      </c>
    </row>
    <row r="1050" spans="1:16" x14ac:dyDescent="0.2">
      <c r="A1050" t="s">
        <v>3716</v>
      </c>
      <c r="B1050">
        <v>40121</v>
      </c>
      <c r="C1050" t="s">
        <v>2496</v>
      </c>
      <c r="D1050" s="157" t="s">
        <v>1932</v>
      </c>
      <c r="E1050">
        <v>16</v>
      </c>
      <c r="F1050" t="s">
        <v>2847</v>
      </c>
      <c r="G1050" t="s">
        <v>222</v>
      </c>
      <c r="H1050" s="157" t="s">
        <v>2907</v>
      </c>
      <c r="I1050" s="157" t="s">
        <v>2907</v>
      </c>
      <c r="J1050" t="s">
        <v>510</v>
      </c>
      <c r="L1050" s="157" t="s">
        <v>2611</v>
      </c>
      <c r="N1050">
        <v>0</v>
      </c>
      <c r="O1050">
        <v>0</v>
      </c>
      <c r="P1050">
        <v>0</v>
      </c>
    </row>
    <row r="1051" spans="1:16" x14ac:dyDescent="0.2">
      <c r="A1051" t="s">
        <v>3716</v>
      </c>
      <c r="B1051">
        <v>40121</v>
      </c>
      <c r="C1051" t="s">
        <v>2496</v>
      </c>
      <c r="D1051" s="157" t="s">
        <v>1932</v>
      </c>
      <c r="E1051">
        <v>17</v>
      </c>
      <c r="F1051" t="s">
        <v>3169</v>
      </c>
      <c r="G1051" t="s">
        <v>219</v>
      </c>
      <c r="H1051" s="157" t="s">
        <v>2908</v>
      </c>
      <c r="I1051" s="157" t="s">
        <v>2908</v>
      </c>
      <c r="J1051" t="s">
        <v>510</v>
      </c>
      <c r="L1051" s="157" t="s">
        <v>2611</v>
      </c>
      <c r="N1051">
        <v>0</v>
      </c>
      <c r="O1051">
        <v>0</v>
      </c>
      <c r="P1051">
        <v>0</v>
      </c>
    </row>
    <row r="1052" spans="1:16" x14ac:dyDescent="0.2">
      <c r="A1052" t="s">
        <v>3716</v>
      </c>
      <c r="B1052">
        <v>40121</v>
      </c>
      <c r="C1052" t="s">
        <v>2496</v>
      </c>
      <c r="D1052" s="157" t="s">
        <v>1932</v>
      </c>
      <c r="E1052">
        <v>18</v>
      </c>
      <c r="F1052" t="s">
        <v>3170</v>
      </c>
      <c r="G1052" t="s">
        <v>219</v>
      </c>
      <c r="H1052" s="157" t="s">
        <v>2910</v>
      </c>
      <c r="I1052" s="157" t="s">
        <v>2910</v>
      </c>
      <c r="J1052" t="s">
        <v>510</v>
      </c>
      <c r="L1052" s="157" t="s">
        <v>2611</v>
      </c>
      <c r="N1052">
        <v>0</v>
      </c>
      <c r="O1052">
        <v>0</v>
      </c>
      <c r="P1052">
        <v>0</v>
      </c>
    </row>
    <row r="1053" spans="1:16" x14ac:dyDescent="0.2">
      <c r="A1053" t="s">
        <v>3716</v>
      </c>
      <c r="B1053">
        <v>40121</v>
      </c>
      <c r="C1053" t="s">
        <v>2496</v>
      </c>
      <c r="D1053" s="157" t="s">
        <v>1932</v>
      </c>
      <c r="E1053">
        <v>19</v>
      </c>
      <c r="F1053" t="s">
        <v>3171</v>
      </c>
      <c r="G1053" t="s">
        <v>787</v>
      </c>
      <c r="H1053" s="157" t="s">
        <v>3068</v>
      </c>
      <c r="I1053" s="157" t="s">
        <v>3068</v>
      </c>
      <c r="J1053" t="s">
        <v>510</v>
      </c>
      <c r="L1053" s="157" t="s">
        <v>2611</v>
      </c>
      <c r="N1053">
        <v>0</v>
      </c>
      <c r="O1053">
        <v>0</v>
      </c>
      <c r="P1053">
        <v>0</v>
      </c>
    </row>
    <row r="1054" spans="1:16" x14ac:dyDescent="0.2">
      <c r="A1054" t="s">
        <v>3716</v>
      </c>
      <c r="B1054">
        <v>40121</v>
      </c>
      <c r="C1054" t="s">
        <v>2496</v>
      </c>
      <c r="D1054" s="157" t="s">
        <v>1932</v>
      </c>
      <c r="E1054">
        <v>20</v>
      </c>
      <c r="F1054" t="s">
        <v>2848</v>
      </c>
      <c r="G1054" t="s">
        <v>689</v>
      </c>
      <c r="H1054" s="157" t="s">
        <v>2911</v>
      </c>
      <c r="I1054" s="157" t="s">
        <v>2911</v>
      </c>
      <c r="J1054" t="s">
        <v>510</v>
      </c>
      <c r="L1054" s="157" t="s">
        <v>2611</v>
      </c>
      <c r="N1054">
        <v>0</v>
      </c>
      <c r="O1054">
        <v>0</v>
      </c>
      <c r="P1054">
        <v>0</v>
      </c>
    </row>
    <row r="1055" spans="1:16" x14ac:dyDescent="0.2">
      <c r="A1055" t="s">
        <v>3716</v>
      </c>
      <c r="B1055">
        <v>40121</v>
      </c>
      <c r="C1055" t="s">
        <v>2496</v>
      </c>
      <c r="D1055" s="157" t="s">
        <v>1932</v>
      </c>
      <c r="E1055">
        <v>21</v>
      </c>
      <c r="F1055" t="s">
        <v>3172</v>
      </c>
      <c r="G1055" t="s">
        <v>686</v>
      </c>
      <c r="H1055" s="157" t="s">
        <v>3274</v>
      </c>
      <c r="I1055" s="157" t="s">
        <v>3274</v>
      </c>
      <c r="J1055" t="s">
        <v>510</v>
      </c>
      <c r="L1055" s="157" t="s">
        <v>2611</v>
      </c>
      <c r="N1055">
        <v>0</v>
      </c>
      <c r="O1055">
        <v>0</v>
      </c>
      <c r="P1055">
        <v>0</v>
      </c>
    </row>
    <row r="1056" spans="1:16" x14ac:dyDescent="0.2">
      <c r="A1056" t="s">
        <v>3716</v>
      </c>
      <c r="B1056">
        <v>40121</v>
      </c>
      <c r="C1056" t="s">
        <v>2496</v>
      </c>
      <c r="D1056" s="157" t="s">
        <v>1932</v>
      </c>
      <c r="E1056">
        <v>22</v>
      </c>
      <c r="F1056" t="s">
        <v>3173</v>
      </c>
      <c r="G1056" t="s">
        <v>683</v>
      </c>
      <c r="H1056" s="157" t="s">
        <v>2912</v>
      </c>
      <c r="I1056" s="157" t="s">
        <v>2912</v>
      </c>
      <c r="J1056" t="s">
        <v>510</v>
      </c>
      <c r="L1056" s="157" t="s">
        <v>2611</v>
      </c>
      <c r="N1056">
        <v>0</v>
      </c>
      <c r="O1056">
        <v>0</v>
      </c>
      <c r="P1056">
        <v>0</v>
      </c>
    </row>
    <row r="1057" spans="1:16" x14ac:dyDescent="0.2">
      <c r="A1057" t="s">
        <v>3716</v>
      </c>
      <c r="B1057">
        <v>40121</v>
      </c>
      <c r="C1057" t="s">
        <v>2496</v>
      </c>
      <c r="D1057" s="157" t="s">
        <v>1932</v>
      </c>
      <c r="E1057">
        <v>23</v>
      </c>
      <c r="F1057" t="s">
        <v>2849</v>
      </c>
      <c r="G1057" t="s">
        <v>680</v>
      </c>
      <c r="H1057" s="157" t="s">
        <v>2913</v>
      </c>
      <c r="I1057" s="157" t="s">
        <v>2913</v>
      </c>
      <c r="J1057" t="s">
        <v>510</v>
      </c>
      <c r="L1057" s="157" t="s">
        <v>2611</v>
      </c>
      <c r="N1057">
        <v>0</v>
      </c>
      <c r="O1057">
        <v>0</v>
      </c>
      <c r="P1057">
        <v>0</v>
      </c>
    </row>
    <row r="1058" spans="1:16" x14ac:dyDescent="0.2">
      <c r="A1058" t="s">
        <v>3716</v>
      </c>
      <c r="B1058">
        <v>40121</v>
      </c>
      <c r="C1058" t="s">
        <v>2496</v>
      </c>
      <c r="D1058" s="157" t="s">
        <v>1932</v>
      </c>
      <c r="E1058">
        <v>24</v>
      </c>
      <c r="F1058" t="s">
        <v>3174</v>
      </c>
      <c r="G1058" t="s">
        <v>677</v>
      </c>
      <c r="H1058" s="157" t="s">
        <v>3261</v>
      </c>
      <c r="I1058" s="157" t="s">
        <v>3261</v>
      </c>
      <c r="J1058" t="s">
        <v>510</v>
      </c>
      <c r="L1058" s="157" t="s">
        <v>2611</v>
      </c>
      <c r="N1058">
        <v>0</v>
      </c>
      <c r="O1058">
        <v>0</v>
      </c>
      <c r="P1058">
        <v>0</v>
      </c>
    </row>
    <row r="1059" spans="1:16" x14ac:dyDescent="0.2">
      <c r="A1059" t="s">
        <v>3716</v>
      </c>
      <c r="B1059">
        <v>40121</v>
      </c>
      <c r="C1059" t="s">
        <v>2496</v>
      </c>
      <c r="D1059" s="157" t="s">
        <v>1932</v>
      </c>
      <c r="E1059">
        <v>25</v>
      </c>
      <c r="F1059" t="s">
        <v>3175</v>
      </c>
      <c r="G1059" t="s">
        <v>674</v>
      </c>
      <c r="H1059" s="157" t="s">
        <v>3069</v>
      </c>
      <c r="I1059" s="157" t="s">
        <v>3069</v>
      </c>
      <c r="J1059" t="s">
        <v>510</v>
      </c>
      <c r="L1059" s="157" t="s">
        <v>2611</v>
      </c>
      <c r="N1059">
        <v>0</v>
      </c>
      <c r="O1059">
        <v>0</v>
      </c>
      <c r="P1059">
        <v>0</v>
      </c>
    </row>
    <row r="1060" spans="1:16" x14ac:dyDescent="0.2">
      <c r="A1060" t="s">
        <v>3716</v>
      </c>
      <c r="B1060">
        <v>40121</v>
      </c>
      <c r="C1060" t="s">
        <v>2496</v>
      </c>
      <c r="D1060" s="157" t="s">
        <v>1932</v>
      </c>
      <c r="E1060">
        <v>26</v>
      </c>
      <c r="F1060" t="s">
        <v>3176</v>
      </c>
      <c r="G1060" t="s">
        <v>671</v>
      </c>
      <c r="H1060" s="157" t="s">
        <v>3262</v>
      </c>
      <c r="I1060" s="157" t="s">
        <v>3262</v>
      </c>
      <c r="J1060" t="s">
        <v>510</v>
      </c>
      <c r="L1060" s="157" t="s">
        <v>2611</v>
      </c>
      <c r="N1060">
        <v>0</v>
      </c>
      <c r="O1060">
        <v>0</v>
      </c>
      <c r="P1060">
        <v>0</v>
      </c>
    </row>
    <row r="1061" spans="1:16" x14ac:dyDescent="0.2">
      <c r="A1061" t="s">
        <v>3716</v>
      </c>
      <c r="B1061">
        <v>40121</v>
      </c>
      <c r="C1061" t="s">
        <v>2496</v>
      </c>
      <c r="D1061" s="157" t="s">
        <v>1932</v>
      </c>
      <c r="E1061">
        <v>27</v>
      </c>
      <c r="F1061" t="s">
        <v>2850</v>
      </c>
      <c r="G1061" t="s">
        <v>668</v>
      </c>
      <c r="H1061" s="157" t="s">
        <v>3263</v>
      </c>
      <c r="I1061" s="157" t="s">
        <v>3263</v>
      </c>
      <c r="J1061" t="s">
        <v>510</v>
      </c>
      <c r="L1061" s="157" t="s">
        <v>2611</v>
      </c>
      <c r="N1061">
        <v>0</v>
      </c>
      <c r="O1061">
        <v>0</v>
      </c>
      <c r="P1061">
        <v>0</v>
      </c>
    </row>
    <row r="1062" spans="1:16" x14ac:dyDescent="0.2">
      <c r="A1062" t="s">
        <v>3716</v>
      </c>
      <c r="B1062">
        <v>40121</v>
      </c>
      <c r="C1062" t="s">
        <v>2496</v>
      </c>
      <c r="D1062" s="157" t="s">
        <v>1932</v>
      </c>
      <c r="E1062">
        <v>28</v>
      </c>
      <c r="F1062" t="s">
        <v>3177</v>
      </c>
      <c r="G1062" t="s">
        <v>665</v>
      </c>
      <c r="H1062" s="157" t="s">
        <v>3265</v>
      </c>
      <c r="I1062" s="157" t="s">
        <v>3265</v>
      </c>
      <c r="J1062" t="s">
        <v>510</v>
      </c>
      <c r="L1062" s="157" t="s">
        <v>2611</v>
      </c>
      <c r="N1062">
        <v>0</v>
      </c>
      <c r="O1062">
        <v>0</v>
      </c>
      <c r="P1062">
        <v>0</v>
      </c>
    </row>
    <row r="1063" spans="1:16" x14ac:dyDescent="0.2">
      <c r="A1063" t="s">
        <v>3716</v>
      </c>
      <c r="B1063">
        <v>40121</v>
      </c>
      <c r="C1063" t="s">
        <v>2496</v>
      </c>
      <c r="D1063" s="157" t="s">
        <v>1932</v>
      </c>
      <c r="E1063">
        <v>29</v>
      </c>
      <c r="F1063" t="s">
        <v>3178</v>
      </c>
      <c r="G1063" t="s">
        <v>662</v>
      </c>
      <c r="H1063" s="157" t="s">
        <v>3266</v>
      </c>
      <c r="I1063" s="157" t="s">
        <v>3266</v>
      </c>
      <c r="J1063" t="s">
        <v>510</v>
      </c>
      <c r="L1063" s="157" t="s">
        <v>2611</v>
      </c>
      <c r="N1063">
        <v>0</v>
      </c>
      <c r="O1063">
        <v>0</v>
      </c>
      <c r="P1063">
        <v>0</v>
      </c>
    </row>
    <row r="1064" spans="1:16" x14ac:dyDescent="0.2">
      <c r="A1064" t="s">
        <v>3716</v>
      </c>
      <c r="B1064">
        <v>40121</v>
      </c>
      <c r="C1064" t="s">
        <v>2496</v>
      </c>
      <c r="D1064" s="157" t="s">
        <v>1932</v>
      </c>
      <c r="E1064">
        <v>30</v>
      </c>
      <c r="F1064" t="s">
        <v>3179</v>
      </c>
      <c r="G1064" t="s">
        <v>659</v>
      </c>
      <c r="H1064" s="157" t="s">
        <v>3268</v>
      </c>
      <c r="I1064" s="157" t="s">
        <v>3268</v>
      </c>
      <c r="J1064" t="s">
        <v>510</v>
      </c>
      <c r="L1064" s="157" t="s">
        <v>2611</v>
      </c>
      <c r="N1064">
        <v>0</v>
      </c>
      <c r="O1064">
        <v>0</v>
      </c>
      <c r="P1064">
        <v>0</v>
      </c>
    </row>
    <row r="1065" spans="1:16" x14ac:dyDescent="0.2">
      <c r="A1065" t="s">
        <v>3716</v>
      </c>
      <c r="B1065">
        <v>40121</v>
      </c>
      <c r="C1065" t="s">
        <v>2496</v>
      </c>
      <c r="D1065" s="157" t="s">
        <v>1932</v>
      </c>
      <c r="E1065">
        <v>31</v>
      </c>
      <c r="F1065" t="s">
        <v>2851</v>
      </c>
      <c r="G1065" t="s">
        <v>783</v>
      </c>
      <c r="H1065" s="157" t="s">
        <v>3270</v>
      </c>
      <c r="I1065" s="157" t="s">
        <v>3270</v>
      </c>
      <c r="J1065" t="s">
        <v>510</v>
      </c>
      <c r="L1065" s="157" t="s">
        <v>2611</v>
      </c>
      <c r="N1065">
        <v>0</v>
      </c>
      <c r="O1065">
        <v>0</v>
      </c>
      <c r="P1065">
        <v>0</v>
      </c>
    </row>
    <row r="1066" spans="1:16" x14ac:dyDescent="0.2">
      <c r="A1066" t="s">
        <v>3716</v>
      </c>
      <c r="B1066">
        <v>40121</v>
      </c>
      <c r="C1066" t="s">
        <v>2496</v>
      </c>
      <c r="D1066" s="157" t="s">
        <v>1932</v>
      </c>
      <c r="E1066">
        <v>32</v>
      </c>
      <c r="F1066" t="s">
        <v>3186</v>
      </c>
      <c r="G1066" t="s">
        <v>638</v>
      </c>
      <c r="H1066" s="157" t="s">
        <v>3275</v>
      </c>
      <c r="I1066" s="157" t="s">
        <v>3275</v>
      </c>
      <c r="J1066" t="s">
        <v>510</v>
      </c>
      <c r="L1066" s="157" t="s">
        <v>2611</v>
      </c>
      <c r="N1066">
        <v>0</v>
      </c>
      <c r="O1066">
        <v>0</v>
      </c>
      <c r="P1066">
        <v>0</v>
      </c>
    </row>
    <row r="1067" spans="1:16" x14ac:dyDescent="0.2">
      <c r="A1067" t="s">
        <v>3716</v>
      </c>
      <c r="B1067">
        <v>40121</v>
      </c>
      <c r="C1067" t="s">
        <v>2496</v>
      </c>
      <c r="D1067" s="157" t="s">
        <v>1932</v>
      </c>
      <c r="E1067">
        <v>33</v>
      </c>
      <c r="F1067" t="s">
        <v>3712</v>
      </c>
      <c r="G1067" t="s">
        <v>1096</v>
      </c>
      <c r="H1067" s="157" t="s">
        <v>3275</v>
      </c>
      <c r="I1067" s="157" t="s">
        <v>3275</v>
      </c>
      <c r="J1067" t="s">
        <v>510</v>
      </c>
      <c r="L1067" s="157" t="s">
        <v>2611</v>
      </c>
      <c r="N1067">
        <v>0</v>
      </c>
      <c r="O1067">
        <v>0</v>
      </c>
      <c r="P1067">
        <v>0</v>
      </c>
    </row>
    <row r="1068" spans="1:16" x14ac:dyDescent="0.2">
      <c r="A1068" t="s">
        <v>3716</v>
      </c>
      <c r="B1068">
        <v>40121</v>
      </c>
      <c r="C1068" t="s">
        <v>2496</v>
      </c>
      <c r="D1068" s="157" t="s">
        <v>1932</v>
      </c>
      <c r="E1068">
        <v>34</v>
      </c>
      <c r="F1068" t="s">
        <v>3182</v>
      </c>
      <c r="G1068" t="s">
        <v>650</v>
      </c>
      <c r="H1068" s="157" t="s">
        <v>3271</v>
      </c>
      <c r="I1068" s="157" t="s">
        <v>3271</v>
      </c>
      <c r="J1068" t="s">
        <v>510</v>
      </c>
      <c r="L1068" s="157" t="s">
        <v>2611</v>
      </c>
      <c r="N1068">
        <v>0</v>
      </c>
      <c r="O1068">
        <v>0</v>
      </c>
      <c r="P1068">
        <v>0</v>
      </c>
    </row>
    <row r="1069" spans="1:16" x14ac:dyDescent="0.2">
      <c r="A1069" t="s">
        <v>3716</v>
      </c>
      <c r="B1069">
        <v>40121</v>
      </c>
      <c r="C1069" t="s">
        <v>2496</v>
      </c>
      <c r="D1069" s="157" t="s">
        <v>1932</v>
      </c>
      <c r="E1069">
        <v>35</v>
      </c>
      <c r="F1069" t="s">
        <v>3183</v>
      </c>
      <c r="G1069" t="s">
        <v>647</v>
      </c>
      <c r="H1069" s="157" t="s">
        <v>3271</v>
      </c>
      <c r="I1069" s="157" t="s">
        <v>3271</v>
      </c>
      <c r="J1069" t="s">
        <v>510</v>
      </c>
      <c r="L1069" s="157" t="s">
        <v>2611</v>
      </c>
      <c r="N1069">
        <v>0</v>
      </c>
      <c r="O1069">
        <v>0</v>
      </c>
      <c r="P1069">
        <v>0</v>
      </c>
    </row>
    <row r="1070" spans="1:16" x14ac:dyDescent="0.2">
      <c r="A1070" t="s">
        <v>3716</v>
      </c>
      <c r="B1070">
        <v>40121</v>
      </c>
      <c r="C1070" t="s">
        <v>2496</v>
      </c>
      <c r="D1070" s="157" t="s">
        <v>1932</v>
      </c>
      <c r="E1070">
        <v>36</v>
      </c>
      <c r="F1070" t="s">
        <v>3184</v>
      </c>
      <c r="G1070" t="s">
        <v>644</v>
      </c>
      <c r="H1070" s="157" t="s">
        <v>3276</v>
      </c>
      <c r="I1070" s="157" t="s">
        <v>3276</v>
      </c>
      <c r="J1070" t="s">
        <v>510</v>
      </c>
      <c r="L1070" s="157" t="s">
        <v>2611</v>
      </c>
      <c r="N1070">
        <v>0</v>
      </c>
      <c r="O1070">
        <v>0</v>
      </c>
      <c r="P1070">
        <v>0</v>
      </c>
    </row>
    <row r="1071" spans="1:16" x14ac:dyDescent="0.2">
      <c r="A1071" t="s">
        <v>3716</v>
      </c>
      <c r="B1071">
        <v>40121</v>
      </c>
      <c r="C1071" t="s">
        <v>2496</v>
      </c>
      <c r="D1071" s="157" t="s">
        <v>1932</v>
      </c>
      <c r="E1071">
        <v>37</v>
      </c>
      <c r="F1071" t="s">
        <v>3185</v>
      </c>
      <c r="G1071" t="s">
        <v>641</v>
      </c>
      <c r="H1071" s="157" t="s">
        <v>3272</v>
      </c>
      <c r="I1071" s="157" t="s">
        <v>3272</v>
      </c>
      <c r="J1071" t="s">
        <v>510</v>
      </c>
      <c r="L1071" s="157" t="s">
        <v>2611</v>
      </c>
      <c r="N1071">
        <v>0</v>
      </c>
      <c r="O1071">
        <v>0</v>
      </c>
      <c r="P1071">
        <v>0</v>
      </c>
    </row>
    <row r="1072" spans="1:16" x14ac:dyDescent="0.2">
      <c r="A1072" t="s">
        <v>3716</v>
      </c>
      <c r="B1072">
        <v>40121</v>
      </c>
      <c r="C1072" t="s">
        <v>2496</v>
      </c>
      <c r="D1072" s="157" t="s">
        <v>1932</v>
      </c>
      <c r="E1072">
        <v>38</v>
      </c>
      <c r="F1072" t="s">
        <v>3186</v>
      </c>
      <c r="G1072" t="s">
        <v>638</v>
      </c>
      <c r="H1072" s="157" t="s">
        <v>3277</v>
      </c>
      <c r="I1072" s="157" t="s">
        <v>3277</v>
      </c>
      <c r="J1072" t="s">
        <v>510</v>
      </c>
      <c r="L1072" s="157" t="s">
        <v>2611</v>
      </c>
      <c r="N1072">
        <v>0</v>
      </c>
      <c r="O1072">
        <v>0</v>
      </c>
      <c r="P1072">
        <v>0</v>
      </c>
    </row>
    <row r="1073" spans="1:16" x14ac:dyDescent="0.2">
      <c r="A1073" t="s">
        <v>3716</v>
      </c>
      <c r="B1073">
        <v>40121</v>
      </c>
      <c r="C1073" t="s">
        <v>2496</v>
      </c>
      <c r="D1073" s="157" t="s">
        <v>1932</v>
      </c>
      <c r="E1073">
        <v>39</v>
      </c>
      <c r="F1073" t="s">
        <v>2852</v>
      </c>
      <c r="G1073" t="s">
        <v>635</v>
      </c>
      <c r="H1073" s="157" t="s">
        <v>3278</v>
      </c>
      <c r="I1073" s="157" t="s">
        <v>3278</v>
      </c>
      <c r="J1073" t="s">
        <v>510</v>
      </c>
      <c r="L1073" s="157" t="s">
        <v>2611</v>
      </c>
      <c r="N1073">
        <v>0</v>
      </c>
      <c r="O1073">
        <v>0</v>
      </c>
      <c r="P1073">
        <v>0</v>
      </c>
    </row>
    <row r="1074" spans="1:16" x14ac:dyDescent="0.2">
      <c r="A1074" t="s">
        <v>3716</v>
      </c>
      <c r="B1074">
        <v>40121</v>
      </c>
      <c r="C1074" t="s">
        <v>2496</v>
      </c>
      <c r="D1074" s="157" t="s">
        <v>1932</v>
      </c>
      <c r="E1074">
        <v>40</v>
      </c>
      <c r="F1074" t="s">
        <v>3187</v>
      </c>
      <c r="G1074" t="s">
        <v>987</v>
      </c>
      <c r="H1074" s="157" t="s">
        <v>3279</v>
      </c>
      <c r="I1074" s="157" t="s">
        <v>3279</v>
      </c>
      <c r="J1074" t="s">
        <v>510</v>
      </c>
      <c r="L1074" s="157" t="s">
        <v>2611</v>
      </c>
      <c r="N1074">
        <v>0</v>
      </c>
      <c r="O1074">
        <v>0</v>
      </c>
      <c r="P1074">
        <v>0</v>
      </c>
    </row>
    <row r="1075" spans="1:16" x14ac:dyDescent="0.2">
      <c r="A1075" t="s">
        <v>3716</v>
      </c>
      <c r="B1075">
        <v>40121</v>
      </c>
      <c r="C1075" t="s">
        <v>2496</v>
      </c>
      <c r="D1075" s="157" t="s">
        <v>1932</v>
      </c>
      <c r="E1075">
        <v>41</v>
      </c>
      <c r="F1075" t="s">
        <v>2853</v>
      </c>
      <c r="G1075" t="s">
        <v>629</v>
      </c>
      <c r="H1075" s="157" t="s">
        <v>2914</v>
      </c>
      <c r="I1075" s="157" t="s">
        <v>2914</v>
      </c>
      <c r="J1075" t="s">
        <v>510</v>
      </c>
      <c r="L1075" s="157" t="s">
        <v>2611</v>
      </c>
      <c r="N1075">
        <v>0</v>
      </c>
      <c r="O1075">
        <v>0</v>
      </c>
      <c r="P1075">
        <v>0</v>
      </c>
    </row>
    <row r="1076" spans="1:16" x14ac:dyDescent="0.2">
      <c r="A1076" t="s">
        <v>3716</v>
      </c>
      <c r="B1076">
        <v>40121</v>
      </c>
      <c r="C1076" t="s">
        <v>2496</v>
      </c>
      <c r="D1076" s="157" t="s">
        <v>1932</v>
      </c>
      <c r="E1076">
        <v>42</v>
      </c>
      <c r="F1076" t="s">
        <v>2854</v>
      </c>
      <c r="G1076" t="s">
        <v>620</v>
      </c>
      <c r="H1076" s="157" t="s">
        <v>3280</v>
      </c>
      <c r="I1076" s="157" t="s">
        <v>3280</v>
      </c>
      <c r="J1076" t="s">
        <v>510</v>
      </c>
      <c r="L1076" s="157" t="s">
        <v>2611</v>
      </c>
      <c r="N1076">
        <v>0</v>
      </c>
      <c r="O1076">
        <v>0</v>
      </c>
      <c r="P1076">
        <v>0</v>
      </c>
    </row>
    <row r="1077" spans="1:16" x14ac:dyDescent="0.2">
      <c r="A1077" t="s">
        <v>3716</v>
      </c>
      <c r="B1077">
        <v>40121</v>
      </c>
      <c r="C1077" t="s">
        <v>2496</v>
      </c>
      <c r="D1077" s="157" t="s">
        <v>1932</v>
      </c>
      <c r="E1077">
        <v>43</v>
      </c>
      <c r="F1077" t="s">
        <v>2920</v>
      </c>
      <c r="G1077" t="s">
        <v>623</v>
      </c>
      <c r="H1077" s="157" t="s">
        <v>3281</v>
      </c>
      <c r="I1077" s="157" t="s">
        <v>3281</v>
      </c>
      <c r="J1077" t="s">
        <v>510</v>
      </c>
      <c r="L1077" s="157" t="s">
        <v>2611</v>
      </c>
      <c r="N1077">
        <v>0</v>
      </c>
      <c r="O1077">
        <v>0</v>
      </c>
      <c r="P1077">
        <v>0</v>
      </c>
    </row>
    <row r="1078" spans="1:16" x14ac:dyDescent="0.2">
      <c r="A1078" t="s">
        <v>3716</v>
      </c>
      <c r="B1078">
        <v>40121</v>
      </c>
      <c r="C1078" t="s">
        <v>2496</v>
      </c>
      <c r="D1078" s="157" t="s">
        <v>1932</v>
      </c>
      <c r="E1078">
        <v>44</v>
      </c>
      <c r="F1078" t="s">
        <v>2855</v>
      </c>
      <c r="G1078" t="s">
        <v>617</v>
      </c>
      <c r="H1078" s="157" t="s">
        <v>3282</v>
      </c>
      <c r="I1078" s="157" t="s">
        <v>3282</v>
      </c>
      <c r="J1078" t="s">
        <v>510</v>
      </c>
      <c r="L1078" s="157" t="s">
        <v>2611</v>
      </c>
      <c r="N1078">
        <v>0</v>
      </c>
      <c r="O1078">
        <v>0</v>
      </c>
      <c r="P1078">
        <v>0</v>
      </c>
    </row>
    <row r="1079" spans="1:16" x14ac:dyDescent="0.2">
      <c r="A1079" t="s">
        <v>3716</v>
      </c>
      <c r="B1079">
        <v>40121</v>
      </c>
      <c r="C1079" t="s">
        <v>2496</v>
      </c>
      <c r="D1079" s="157" t="s">
        <v>1932</v>
      </c>
      <c r="E1079">
        <v>45</v>
      </c>
      <c r="F1079" t="s">
        <v>3188</v>
      </c>
      <c r="G1079" t="s">
        <v>614</v>
      </c>
      <c r="H1079" s="157" t="s">
        <v>3283</v>
      </c>
      <c r="I1079" s="157" t="s">
        <v>3283</v>
      </c>
      <c r="J1079" t="s">
        <v>510</v>
      </c>
      <c r="L1079" s="157" t="s">
        <v>2611</v>
      </c>
      <c r="N1079">
        <v>0</v>
      </c>
      <c r="O1079">
        <v>0</v>
      </c>
      <c r="P1079">
        <v>0</v>
      </c>
    </row>
    <row r="1080" spans="1:16" x14ac:dyDescent="0.2">
      <c r="A1080" t="s">
        <v>3716</v>
      </c>
      <c r="B1080">
        <v>40121</v>
      </c>
      <c r="C1080" t="s">
        <v>2496</v>
      </c>
      <c r="D1080" s="157" t="s">
        <v>1932</v>
      </c>
      <c r="E1080">
        <v>46</v>
      </c>
      <c r="F1080" t="s">
        <v>3189</v>
      </c>
      <c r="G1080" t="s">
        <v>611</v>
      </c>
      <c r="H1080" s="157" t="s">
        <v>3284</v>
      </c>
      <c r="I1080" s="157" t="s">
        <v>3284</v>
      </c>
      <c r="J1080" t="s">
        <v>510</v>
      </c>
      <c r="L1080" s="157" t="s">
        <v>2611</v>
      </c>
      <c r="N1080">
        <v>0</v>
      </c>
      <c r="O1080">
        <v>0</v>
      </c>
      <c r="P1080">
        <v>0</v>
      </c>
    </row>
    <row r="1081" spans="1:16" x14ac:dyDescent="0.2">
      <c r="A1081" t="s">
        <v>3716</v>
      </c>
      <c r="B1081">
        <v>40121</v>
      </c>
      <c r="C1081" t="s">
        <v>2496</v>
      </c>
      <c r="D1081" s="157" t="s">
        <v>1932</v>
      </c>
      <c r="E1081">
        <v>47</v>
      </c>
      <c r="F1081" t="s">
        <v>2856</v>
      </c>
      <c r="G1081" t="s">
        <v>608</v>
      </c>
      <c r="H1081" s="157" t="s">
        <v>3285</v>
      </c>
      <c r="I1081" s="157" t="s">
        <v>3285</v>
      </c>
      <c r="J1081" t="s">
        <v>510</v>
      </c>
      <c r="L1081" s="157" t="s">
        <v>2611</v>
      </c>
      <c r="N1081">
        <v>0</v>
      </c>
      <c r="O1081">
        <v>0</v>
      </c>
      <c r="P1081">
        <v>0</v>
      </c>
    </row>
    <row r="1082" spans="1:16" x14ac:dyDescent="0.2">
      <c r="A1082" t="s">
        <v>3716</v>
      </c>
      <c r="B1082">
        <v>40121</v>
      </c>
      <c r="C1082" t="s">
        <v>2496</v>
      </c>
      <c r="D1082" s="157" t="s">
        <v>1932</v>
      </c>
      <c r="E1082">
        <v>48</v>
      </c>
      <c r="F1082" t="s">
        <v>3190</v>
      </c>
      <c r="G1082" t="s">
        <v>605</v>
      </c>
      <c r="H1082" s="157" t="s">
        <v>3286</v>
      </c>
      <c r="I1082" s="157" t="s">
        <v>3286</v>
      </c>
      <c r="J1082" t="s">
        <v>510</v>
      </c>
      <c r="L1082" s="157" t="s">
        <v>2611</v>
      </c>
      <c r="N1082">
        <v>0</v>
      </c>
      <c r="O1082">
        <v>0</v>
      </c>
      <c r="P1082">
        <v>0</v>
      </c>
    </row>
    <row r="1083" spans="1:16" x14ac:dyDescent="0.2">
      <c r="A1083" t="s">
        <v>3716</v>
      </c>
      <c r="B1083">
        <v>40121</v>
      </c>
      <c r="C1083" t="s">
        <v>2496</v>
      </c>
      <c r="D1083" s="157" t="s">
        <v>1932</v>
      </c>
      <c r="E1083">
        <v>49</v>
      </c>
      <c r="F1083" t="s">
        <v>3191</v>
      </c>
      <c r="G1083" t="s">
        <v>602</v>
      </c>
      <c r="H1083" s="157" t="s">
        <v>3287</v>
      </c>
      <c r="I1083" s="157" t="s">
        <v>3287</v>
      </c>
      <c r="J1083" t="s">
        <v>510</v>
      </c>
      <c r="L1083" s="157" t="s">
        <v>2611</v>
      </c>
      <c r="N1083">
        <v>0</v>
      </c>
      <c r="O1083">
        <v>0</v>
      </c>
      <c r="P1083">
        <v>0</v>
      </c>
    </row>
    <row r="1084" spans="1:16" x14ac:dyDescent="0.2">
      <c r="A1084" t="s">
        <v>3716</v>
      </c>
      <c r="B1084">
        <v>40121</v>
      </c>
      <c r="C1084" t="s">
        <v>2496</v>
      </c>
      <c r="D1084" s="157" t="s">
        <v>1932</v>
      </c>
      <c r="E1084">
        <v>50</v>
      </c>
      <c r="F1084" t="s">
        <v>3192</v>
      </c>
      <c r="G1084" t="s">
        <v>599</v>
      </c>
      <c r="H1084" s="157" t="s">
        <v>3288</v>
      </c>
      <c r="I1084" s="157" t="s">
        <v>3288</v>
      </c>
      <c r="J1084" t="s">
        <v>510</v>
      </c>
      <c r="L1084" s="157" t="s">
        <v>2611</v>
      </c>
      <c r="N1084">
        <v>0</v>
      </c>
      <c r="O1084">
        <v>0</v>
      </c>
      <c r="P1084">
        <v>0</v>
      </c>
    </row>
    <row r="1085" spans="1:16" x14ac:dyDescent="0.2">
      <c r="A1085" t="s">
        <v>3716</v>
      </c>
      <c r="B1085">
        <v>40121</v>
      </c>
      <c r="C1085" t="s">
        <v>2496</v>
      </c>
      <c r="D1085" s="157" t="s">
        <v>1932</v>
      </c>
      <c r="E1085">
        <v>51</v>
      </c>
      <c r="F1085" t="s">
        <v>2857</v>
      </c>
      <c r="G1085" t="s">
        <v>596</v>
      </c>
      <c r="H1085" s="157" t="s">
        <v>3289</v>
      </c>
      <c r="I1085" s="157" t="s">
        <v>3289</v>
      </c>
      <c r="J1085" t="s">
        <v>510</v>
      </c>
      <c r="L1085" s="157" t="s">
        <v>2611</v>
      </c>
      <c r="N1085">
        <v>0</v>
      </c>
      <c r="O1085">
        <v>0</v>
      </c>
      <c r="P1085">
        <v>0</v>
      </c>
    </row>
    <row r="1086" spans="1:16" x14ac:dyDescent="0.2">
      <c r="A1086" t="s">
        <v>3716</v>
      </c>
      <c r="B1086">
        <v>40121</v>
      </c>
      <c r="C1086" t="s">
        <v>2496</v>
      </c>
      <c r="D1086" s="157" t="s">
        <v>1932</v>
      </c>
      <c r="E1086">
        <v>52</v>
      </c>
      <c r="F1086" t="s">
        <v>3193</v>
      </c>
      <c r="G1086" t="s">
        <v>593</v>
      </c>
      <c r="H1086" s="157" t="s">
        <v>3290</v>
      </c>
      <c r="I1086" s="157" t="s">
        <v>3290</v>
      </c>
      <c r="J1086" t="s">
        <v>510</v>
      </c>
      <c r="L1086" s="157" t="s">
        <v>2611</v>
      </c>
      <c r="N1086">
        <v>0</v>
      </c>
      <c r="O1086">
        <v>0</v>
      </c>
      <c r="P1086">
        <v>0</v>
      </c>
    </row>
    <row r="1087" spans="1:16" x14ac:dyDescent="0.2">
      <c r="A1087" t="s">
        <v>3716</v>
      </c>
      <c r="B1087">
        <v>40121</v>
      </c>
      <c r="C1087" t="s">
        <v>2496</v>
      </c>
      <c r="D1087" s="157" t="s">
        <v>1932</v>
      </c>
      <c r="E1087">
        <v>53</v>
      </c>
      <c r="F1087" t="s">
        <v>3194</v>
      </c>
      <c r="G1087" t="s">
        <v>590</v>
      </c>
      <c r="H1087" s="157" t="s">
        <v>3291</v>
      </c>
      <c r="I1087" s="157" t="s">
        <v>3291</v>
      </c>
      <c r="J1087" t="s">
        <v>510</v>
      </c>
      <c r="L1087" s="157" t="s">
        <v>2611</v>
      </c>
      <c r="N1087">
        <v>0</v>
      </c>
      <c r="O1087">
        <v>0</v>
      </c>
      <c r="P1087">
        <v>0</v>
      </c>
    </row>
    <row r="1088" spans="1:16" x14ac:dyDescent="0.2">
      <c r="A1088" t="s">
        <v>3716</v>
      </c>
      <c r="B1088">
        <v>40121</v>
      </c>
      <c r="C1088" t="s">
        <v>2496</v>
      </c>
      <c r="D1088" s="157" t="s">
        <v>1932</v>
      </c>
      <c r="E1088">
        <v>54</v>
      </c>
      <c r="F1088" t="s">
        <v>3195</v>
      </c>
      <c r="G1088" t="s">
        <v>587</v>
      </c>
      <c r="H1088" s="157" t="s">
        <v>3292</v>
      </c>
      <c r="I1088" s="157" t="s">
        <v>3292</v>
      </c>
      <c r="J1088" t="s">
        <v>510</v>
      </c>
      <c r="L1088" s="157" t="s">
        <v>2611</v>
      </c>
      <c r="N1088">
        <v>0</v>
      </c>
      <c r="O1088">
        <v>0</v>
      </c>
      <c r="P1088">
        <v>0</v>
      </c>
    </row>
    <row r="1089" spans="1:16" x14ac:dyDescent="0.2">
      <c r="A1089" t="s">
        <v>3716</v>
      </c>
      <c r="B1089">
        <v>40121</v>
      </c>
      <c r="C1089" t="s">
        <v>2496</v>
      </c>
      <c r="D1089" s="157" t="s">
        <v>1932</v>
      </c>
      <c r="E1089">
        <v>55</v>
      </c>
      <c r="F1089" t="s">
        <v>3196</v>
      </c>
      <c r="G1089" t="s">
        <v>584</v>
      </c>
      <c r="H1089" s="157" t="s">
        <v>3293</v>
      </c>
      <c r="I1089" s="157" t="s">
        <v>3293</v>
      </c>
      <c r="J1089" t="s">
        <v>510</v>
      </c>
      <c r="L1089" s="157" t="s">
        <v>2611</v>
      </c>
      <c r="N1089">
        <v>0</v>
      </c>
      <c r="O1089">
        <v>0</v>
      </c>
      <c r="P1089">
        <v>0</v>
      </c>
    </row>
    <row r="1090" spans="1:16" x14ac:dyDescent="0.2">
      <c r="A1090" t="s">
        <v>3716</v>
      </c>
      <c r="B1090">
        <v>40121</v>
      </c>
      <c r="C1090" t="s">
        <v>2496</v>
      </c>
      <c r="D1090" s="157" t="s">
        <v>1932</v>
      </c>
      <c r="E1090">
        <v>56</v>
      </c>
      <c r="F1090" t="s">
        <v>3197</v>
      </c>
      <c r="G1090" t="s">
        <v>581</v>
      </c>
      <c r="H1090" s="157" t="s">
        <v>3294</v>
      </c>
      <c r="I1090" s="157" t="s">
        <v>3294</v>
      </c>
      <c r="J1090" t="s">
        <v>510</v>
      </c>
      <c r="L1090" s="157" t="s">
        <v>2611</v>
      </c>
      <c r="N1090">
        <v>0</v>
      </c>
      <c r="O1090">
        <v>0</v>
      </c>
      <c r="P1090">
        <v>0</v>
      </c>
    </row>
    <row r="1091" spans="1:16" x14ac:dyDescent="0.2">
      <c r="A1091" t="s">
        <v>3716</v>
      </c>
      <c r="B1091">
        <v>40121</v>
      </c>
      <c r="C1091" t="s">
        <v>2496</v>
      </c>
      <c r="D1091" s="157" t="s">
        <v>1932</v>
      </c>
      <c r="E1091">
        <v>57</v>
      </c>
      <c r="F1091" t="s">
        <v>3198</v>
      </c>
      <c r="G1091" t="s">
        <v>578</v>
      </c>
      <c r="H1091" s="157" t="s">
        <v>3295</v>
      </c>
      <c r="I1091" s="157" t="s">
        <v>3295</v>
      </c>
      <c r="J1091" t="s">
        <v>510</v>
      </c>
      <c r="L1091" s="157" t="s">
        <v>2611</v>
      </c>
      <c r="N1091">
        <v>0</v>
      </c>
      <c r="O1091">
        <v>0</v>
      </c>
      <c r="P1091">
        <v>0</v>
      </c>
    </row>
    <row r="1092" spans="1:16" x14ac:dyDescent="0.2">
      <c r="A1092" t="s">
        <v>3716</v>
      </c>
      <c r="B1092">
        <v>40121</v>
      </c>
      <c r="C1092" t="s">
        <v>2496</v>
      </c>
      <c r="D1092" s="157" t="s">
        <v>1932</v>
      </c>
      <c r="E1092">
        <v>58</v>
      </c>
      <c r="F1092" t="s">
        <v>3199</v>
      </c>
      <c r="G1092" t="s">
        <v>575</v>
      </c>
      <c r="H1092" s="157" t="s">
        <v>3296</v>
      </c>
      <c r="I1092" s="157" t="s">
        <v>3296</v>
      </c>
      <c r="J1092" t="s">
        <v>510</v>
      </c>
      <c r="L1092" s="157" t="s">
        <v>2611</v>
      </c>
      <c r="N1092">
        <v>0</v>
      </c>
      <c r="O1092">
        <v>0</v>
      </c>
      <c r="P1092">
        <v>0</v>
      </c>
    </row>
    <row r="1093" spans="1:16" x14ac:dyDescent="0.2">
      <c r="A1093" t="s">
        <v>3716</v>
      </c>
      <c r="B1093">
        <v>40121</v>
      </c>
      <c r="C1093" t="s">
        <v>2496</v>
      </c>
      <c r="D1093" s="157" t="s">
        <v>1932</v>
      </c>
      <c r="E1093">
        <v>59</v>
      </c>
      <c r="F1093" t="s">
        <v>3200</v>
      </c>
      <c r="G1093" t="s">
        <v>572</v>
      </c>
      <c r="H1093" s="157" t="s">
        <v>3297</v>
      </c>
      <c r="I1093" s="157" t="s">
        <v>3297</v>
      </c>
      <c r="J1093" t="s">
        <v>510</v>
      </c>
      <c r="L1093" s="157" t="s">
        <v>2611</v>
      </c>
      <c r="N1093">
        <v>0</v>
      </c>
      <c r="O1093">
        <v>0</v>
      </c>
      <c r="P1093">
        <v>0</v>
      </c>
    </row>
    <row r="1094" spans="1:16" x14ac:dyDescent="0.2">
      <c r="A1094" t="s">
        <v>3716</v>
      </c>
      <c r="B1094">
        <v>40121</v>
      </c>
      <c r="C1094" t="s">
        <v>2496</v>
      </c>
      <c r="D1094" s="157" t="s">
        <v>1932</v>
      </c>
      <c r="E1094">
        <v>60</v>
      </c>
      <c r="F1094" t="s">
        <v>3201</v>
      </c>
      <c r="G1094" t="s">
        <v>569</v>
      </c>
      <c r="H1094" s="157" t="s">
        <v>3298</v>
      </c>
      <c r="I1094" s="157" t="s">
        <v>3298</v>
      </c>
      <c r="J1094" t="s">
        <v>510</v>
      </c>
      <c r="L1094" s="157" t="s">
        <v>2611</v>
      </c>
      <c r="N1094">
        <v>0</v>
      </c>
      <c r="O1094">
        <v>0</v>
      </c>
      <c r="P1094">
        <v>0</v>
      </c>
    </row>
    <row r="1095" spans="1:16" x14ac:dyDescent="0.2">
      <c r="A1095" t="s">
        <v>3716</v>
      </c>
      <c r="B1095">
        <v>40121</v>
      </c>
      <c r="C1095" t="s">
        <v>2496</v>
      </c>
      <c r="D1095" s="157" t="s">
        <v>1932</v>
      </c>
      <c r="E1095">
        <v>61</v>
      </c>
      <c r="F1095" t="s">
        <v>3202</v>
      </c>
      <c r="G1095" t="s">
        <v>566</v>
      </c>
      <c r="H1095" s="157" t="s">
        <v>3299</v>
      </c>
      <c r="I1095" s="157" t="s">
        <v>3299</v>
      </c>
      <c r="J1095" t="s">
        <v>510</v>
      </c>
      <c r="L1095" s="157" t="s">
        <v>2611</v>
      </c>
      <c r="N1095">
        <v>0</v>
      </c>
      <c r="O1095">
        <v>0</v>
      </c>
      <c r="P1095">
        <v>0</v>
      </c>
    </row>
    <row r="1096" spans="1:16" x14ac:dyDescent="0.2">
      <c r="A1096" t="s">
        <v>3717</v>
      </c>
      <c r="B1096">
        <v>40121</v>
      </c>
      <c r="C1096" t="s">
        <v>3715</v>
      </c>
      <c r="D1096" s="157" t="s">
        <v>3302</v>
      </c>
      <c r="E1096">
        <v>62</v>
      </c>
      <c r="F1096" t="s">
        <v>3258</v>
      </c>
      <c r="G1096" t="s">
        <v>3259</v>
      </c>
      <c r="H1096" s="157" t="s">
        <v>3300</v>
      </c>
      <c r="I1096" s="157" t="s">
        <v>3303</v>
      </c>
      <c r="J1096" t="s">
        <v>3260</v>
      </c>
      <c r="L1096" s="157" t="s">
        <v>2611</v>
      </c>
      <c r="N1096">
        <v>0</v>
      </c>
      <c r="O1096">
        <v>0</v>
      </c>
      <c r="P1096">
        <v>0</v>
      </c>
    </row>
    <row r="1097" spans="1:16" x14ac:dyDescent="0.2">
      <c r="A1097" t="s">
        <v>3716</v>
      </c>
      <c r="B1097">
        <v>40121</v>
      </c>
      <c r="C1097" t="s">
        <v>2496</v>
      </c>
      <c r="D1097" s="157" t="s">
        <v>1932</v>
      </c>
      <c r="E1097">
        <v>63</v>
      </c>
      <c r="F1097" t="s">
        <v>3204</v>
      </c>
      <c r="G1097" t="s">
        <v>560</v>
      </c>
      <c r="H1097" s="157" t="s">
        <v>3304</v>
      </c>
      <c r="I1097" s="157" t="s">
        <v>3304</v>
      </c>
      <c r="J1097" t="s">
        <v>510</v>
      </c>
      <c r="L1097" s="157" t="s">
        <v>2611</v>
      </c>
      <c r="N1097">
        <v>0</v>
      </c>
      <c r="O1097">
        <v>0</v>
      </c>
      <c r="P1097">
        <v>0</v>
      </c>
    </row>
    <row r="1098" spans="1:16" x14ac:dyDescent="0.2">
      <c r="A1098" t="s">
        <v>3716</v>
      </c>
      <c r="B1098">
        <v>40121</v>
      </c>
      <c r="C1098" t="s">
        <v>2496</v>
      </c>
      <c r="D1098" s="157" t="s">
        <v>1932</v>
      </c>
      <c r="E1098">
        <v>64</v>
      </c>
      <c r="F1098" t="s">
        <v>3205</v>
      </c>
      <c r="G1098" t="s">
        <v>557</v>
      </c>
      <c r="H1098" s="157" t="s">
        <v>3305</v>
      </c>
      <c r="I1098" s="157" t="s">
        <v>3305</v>
      </c>
      <c r="J1098" t="s">
        <v>510</v>
      </c>
      <c r="L1098" s="157" t="s">
        <v>2611</v>
      </c>
      <c r="N1098">
        <v>0</v>
      </c>
      <c r="O1098">
        <v>0</v>
      </c>
      <c r="P1098">
        <v>0</v>
      </c>
    </row>
    <row r="1099" spans="1:16" x14ac:dyDescent="0.2">
      <c r="A1099" t="s">
        <v>3716</v>
      </c>
      <c r="B1099">
        <v>40121</v>
      </c>
      <c r="C1099" t="s">
        <v>2496</v>
      </c>
      <c r="D1099" s="157" t="s">
        <v>1932</v>
      </c>
      <c r="E1099">
        <v>65</v>
      </c>
      <c r="F1099" t="s">
        <v>3206</v>
      </c>
      <c r="G1099" t="s">
        <v>554</v>
      </c>
      <c r="H1099" s="157" t="s">
        <v>3306</v>
      </c>
      <c r="I1099" s="157" t="s">
        <v>3306</v>
      </c>
      <c r="J1099" t="s">
        <v>510</v>
      </c>
      <c r="L1099" s="157" t="s">
        <v>2611</v>
      </c>
      <c r="N1099">
        <v>0</v>
      </c>
      <c r="O1099">
        <v>0</v>
      </c>
      <c r="P1099">
        <v>0</v>
      </c>
    </row>
    <row r="1100" spans="1:16" x14ac:dyDescent="0.2">
      <c r="A1100" t="s">
        <v>3716</v>
      </c>
      <c r="B1100">
        <v>40121</v>
      </c>
      <c r="C1100" t="s">
        <v>2496</v>
      </c>
      <c r="D1100" s="157" t="s">
        <v>1932</v>
      </c>
      <c r="E1100">
        <v>66</v>
      </c>
      <c r="F1100" t="s">
        <v>3207</v>
      </c>
      <c r="G1100" t="s">
        <v>551</v>
      </c>
      <c r="H1100" s="157" t="s">
        <v>3307</v>
      </c>
      <c r="I1100" s="157" t="s">
        <v>3307</v>
      </c>
      <c r="J1100" t="s">
        <v>510</v>
      </c>
      <c r="L1100" s="157" t="s">
        <v>2611</v>
      </c>
      <c r="N1100">
        <v>0</v>
      </c>
      <c r="O1100">
        <v>0</v>
      </c>
      <c r="P1100">
        <v>0</v>
      </c>
    </row>
    <row r="1101" spans="1:16" x14ac:dyDescent="0.2">
      <c r="A1101" t="s">
        <v>3716</v>
      </c>
      <c r="B1101">
        <v>40121</v>
      </c>
      <c r="C1101" t="s">
        <v>2496</v>
      </c>
      <c r="D1101" s="157" t="s">
        <v>1932</v>
      </c>
      <c r="E1101">
        <v>67</v>
      </c>
      <c r="F1101" t="s">
        <v>3208</v>
      </c>
      <c r="G1101" t="s">
        <v>548</v>
      </c>
      <c r="H1101" s="157" t="s">
        <v>3308</v>
      </c>
      <c r="I1101" s="157" t="s">
        <v>3308</v>
      </c>
      <c r="J1101" t="s">
        <v>510</v>
      </c>
      <c r="L1101" s="157" t="s">
        <v>2611</v>
      </c>
      <c r="N1101">
        <v>0</v>
      </c>
      <c r="O1101">
        <v>0</v>
      </c>
      <c r="P1101">
        <v>0</v>
      </c>
    </row>
    <row r="1102" spans="1:16" x14ac:dyDescent="0.2">
      <c r="A1102" t="s">
        <v>3716</v>
      </c>
      <c r="B1102">
        <v>40121</v>
      </c>
      <c r="C1102" t="s">
        <v>2496</v>
      </c>
      <c r="D1102" s="157" t="s">
        <v>1932</v>
      </c>
      <c r="E1102">
        <v>68</v>
      </c>
      <c r="F1102" t="s">
        <v>3209</v>
      </c>
      <c r="G1102" t="s">
        <v>545</v>
      </c>
      <c r="H1102" s="157" t="s">
        <v>3309</v>
      </c>
      <c r="I1102" s="157" t="s">
        <v>3309</v>
      </c>
      <c r="J1102" t="s">
        <v>510</v>
      </c>
      <c r="L1102" s="157" t="s">
        <v>2611</v>
      </c>
      <c r="N1102">
        <v>0</v>
      </c>
      <c r="O1102">
        <v>0</v>
      </c>
      <c r="P1102">
        <v>0</v>
      </c>
    </row>
    <row r="1103" spans="1:16" x14ac:dyDescent="0.2">
      <c r="A1103" t="s">
        <v>3716</v>
      </c>
      <c r="B1103">
        <v>40121</v>
      </c>
      <c r="C1103" t="s">
        <v>2496</v>
      </c>
      <c r="D1103" s="157" t="s">
        <v>1932</v>
      </c>
      <c r="E1103">
        <v>69</v>
      </c>
      <c r="F1103" t="s">
        <v>3210</v>
      </c>
      <c r="G1103" t="s">
        <v>542</v>
      </c>
      <c r="H1103" s="157" t="s">
        <v>3310</v>
      </c>
      <c r="I1103" s="157" t="s">
        <v>3310</v>
      </c>
      <c r="J1103" t="s">
        <v>510</v>
      </c>
      <c r="L1103" s="157" t="s">
        <v>2611</v>
      </c>
      <c r="N1103">
        <v>0</v>
      </c>
      <c r="O1103">
        <v>0</v>
      </c>
      <c r="P1103">
        <v>0</v>
      </c>
    </row>
    <row r="1104" spans="1:16" x14ac:dyDescent="0.2">
      <c r="A1104" t="s">
        <v>3716</v>
      </c>
      <c r="B1104">
        <v>40121</v>
      </c>
      <c r="C1104" t="s">
        <v>2496</v>
      </c>
      <c r="D1104" s="157" t="s">
        <v>1932</v>
      </c>
      <c r="E1104">
        <v>70</v>
      </c>
      <c r="F1104" t="s">
        <v>3211</v>
      </c>
      <c r="G1104" t="s">
        <v>539</v>
      </c>
      <c r="H1104" s="157" t="s">
        <v>3311</v>
      </c>
      <c r="I1104" s="157" t="s">
        <v>3311</v>
      </c>
      <c r="J1104" t="s">
        <v>510</v>
      </c>
      <c r="L1104" s="157" t="s">
        <v>2611</v>
      </c>
      <c r="N1104">
        <v>0</v>
      </c>
      <c r="O1104">
        <v>0</v>
      </c>
      <c r="P1104">
        <v>0</v>
      </c>
    </row>
    <row r="1105" spans="1:16" x14ac:dyDescent="0.2">
      <c r="A1105" t="s">
        <v>3716</v>
      </c>
      <c r="B1105">
        <v>40121</v>
      </c>
      <c r="C1105" t="s">
        <v>2496</v>
      </c>
      <c r="D1105" s="157" t="s">
        <v>1932</v>
      </c>
      <c r="E1105">
        <v>71</v>
      </c>
      <c r="F1105" t="s">
        <v>3212</v>
      </c>
      <c r="G1105" t="s">
        <v>536</v>
      </c>
      <c r="H1105" s="157" t="s">
        <v>3312</v>
      </c>
      <c r="I1105" s="157" t="s">
        <v>3312</v>
      </c>
      <c r="J1105" t="s">
        <v>510</v>
      </c>
      <c r="L1105" s="157" t="s">
        <v>2611</v>
      </c>
      <c r="N1105">
        <v>0</v>
      </c>
      <c r="O1105">
        <v>0</v>
      </c>
      <c r="P1105">
        <v>0</v>
      </c>
    </row>
    <row r="1106" spans="1:16" x14ac:dyDescent="0.2">
      <c r="A1106" t="s">
        <v>3716</v>
      </c>
      <c r="B1106">
        <v>40121</v>
      </c>
      <c r="C1106" t="s">
        <v>2496</v>
      </c>
      <c r="D1106" s="157" t="s">
        <v>1932</v>
      </c>
      <c r="E1106">
        <v>72</v>
      </c>
      <c r="F1106" t="s">
        <v>3213</v>
      </c>
      <c r="G1106" t="s">
        <v>533</v>
      </c>
      <c r="H1106" s="157" t="s">
        <v>3313</v>
      </c>
      <c r="I1106" s="157" t="s">
        <v>3313</v>
      </c>
      <c r="J1106" t="s">
        <v>510</v>
      </c>
      <c r="L1106" s="157" t="s">
        <v>2611</v>
      </c>
      <c r="N1106">
        <v>0</v>
      </c>
      <c r="O1106">
        <v>0</v>
      </c>
      <c r="P1106">
        <v>0</v>
      </c>
    </row>
    <row r="1107" spans="1:16" x14ac:dyDescent="0.2">
      <c r="A1107" t="s">
        <v>3716</v>
      </c>
      <c r="B1107">
        <v>40121</v>
      </c>
      <c r="C1107" t="s">
        <v>2496</v>
      </c>
      <c r="D1107" s="157" t="s">
        <v>1932</v>
      </c>
      <c r="E1107">
        <v>73</v>
      </c>
      <c r="F1107" t="s">
        <v>3214</v>
      </c>
      <c r="G1107" t="s">
        <v>531</v>
      </c>
      <c r="H1107" s="157" t="s">
        <v>3314</v>
      </c>
      <c r="I1107" s="157" t="s">
        <v>3314</v>
      </c>
      <c r="J1107" t="s">
        <v>510</v>
      </c>
      <c r="L1107" s="157" t="s">
        <v>2611</v>
      </c>
      <c r="N1107">
        <v>0</v>
      </c>
      <c r="O1107">
        <v>0</v>
      </c>
      <c r="P1107">
        <v>0</v>
      </c>
    </row>
    <row r="1108" spans="1:16" x14ac:dyDescent="0.2">
      <c r="A1108" t="s">
        <v>3716</v>
      </c>
      <c r="B1108">
        <v>40121</v>
      </c>
      <c r="C1108" t="s">
        <v>2496</v>
      </c>
      <c r="D1108" s="157" t="s">
        <v>1932</v>
      </c>
      <c r="E1108">
        <v>74</v>
      </c>
      <c r="F1108" t="s">
        <v>3215</v>
      </c>
      <c r="G1108" t="s">
        <v>528</v>
      </c>
      <c r="H1108" s="157" t="s">
        <v>3315</v>
      </c>
      <c r="I1108" s="157" t="s">
        <v>3315</v>
      </c>
      <c r="J1108" t="s">
        <v>510</v>
      </c>
      <c r="L1108" s="157" t="s">
        <v>2611</v>
      </c>
      <c r="N1108">
        <v>0</v>
      </c>
      <c r="O1108">
        <v>0</v>
      </c>
      <c r="P1108">
        <v>0</v>
      </c>
    </row>
    <row r="1109" spans="1:16" x14ac:dyDescent="0.2">
      <c r="A1109" t="s">
        <v>3716</v>
      </c>
      <c r="B1109">
        <v>40121</v>
      </c>
      <c r="C1109" t="s">
        <v>2496</v>
      </c>
      <c r="D1109" s="157" t="s">
        <v>1932</v>
      </c>
      <c r="E1109">
        <v>75</v>
      </c>
      <c r="F1109" t="s">
        <v>3216</v>
      </c>
      <c r="G1109" t="s">
        <v>525</v>
      </c>
      <c r="H1109" s="157" t="s">
        <v>3316</v>
      </c>
      <c r="I1109" s="157" t="s">
        <v>3316</v>
      </c>
      <c r="J1109" t="s">
        <v>510</v>
      </c>
      <c r="L1109" s="157" t="s">
        <v>2611</v>
      </c>
      <c r="N1109">
        <v>0</v>
      </c>
      <c r="O1109">
        <v>0</v>
      </c>
      <c r="P1109">
        <v>0</v>
      </c>
    </row>
    <row r="1110" spans="1:16" x14ac:dyDescent="0.2">
      <c r="A1110" t="s">
        <v>3716</v>
      </c>
      <c r="B1110">
        <v>40121</v>
      </c>
      <c r="C1110" t="s">
        <v>2496</v>
      </c>
      <c r="D1110" s="157" t="s">
        <v>1932</v>
      </c>
      <c r="E1110">
        <v>76</v>
      </c>
      <c r="F1110" t="s">
        <v>3217</v>
      </c>
      <c r="G1110" t="s">
        <v>522</v>
      </c>
      <c r="H1110" s="157" t="s">
        <v>3317</v>
      </c>
      <c r="I1110" s="157" t="s">
        <v>3317</v>
      </c>
      <c r="J1110" t="s">
        <v>510</v>
      </c>
      <c r="L1110" s="157" t="s">
        <v>2611</v>
      </c>
      <c r="N1110">
        <v>0</v>
      </c>
      <c r="O1110">
        <v>0</v>
      </c>
      <c r="P1110">
        <v>0</v>
      </c>
    </row>
    <row r="1111" spans="1:16" x14ac:dyDescent="0.2">
      <c r="A1111" t="s">
        <v>3716</v>
      </c>
      <c r="B1111">
        <v>40121</v>
      </c>
      <c r="C1111" t="s">
        <v>2496</v>
      </c>
      <c r="D1111" s="157" t="s">
        <v>1932</v>
      </c>
      <c r="E1111">
        <v>77</v>
      </c>
      <c r="F1111" t="s">
        <v>3218</v>
      </c>
      <c r="G1111" t="s">
        <v>519</v>
      </c>
      <c r="H1111" s="157" t="s">
        <v>3318</v>
      </c>
      <c r="I1111" s="157" t="s">
        <v>3318</v>
      </c>
      <c r="J1111" t="s">
        <v>510</v>
      </c>
      <c r="L1111" s="157" t="s">
        <v>2611</v>
      </c>
      <c r="N1111">
        <v>0</v>
      </c>
      <c r="O1111">
        <v>0</v>
      </c>
      <c r="P1111">
        <v>0</v>
      </c>
    </row>
    <row r="1112" spans="1:16" x14ac:dyDescent="0.2">
      <c r="A1112" t="s">
        <v>3716</v>
      </c>
      <c r="B1112">
        <v>40121</v>
      </c>
      <c r="C1112" t="s">
        <v>2496</v>
      </c>
      <c r="D1112" s="157" t="s">
        <v>1932</v>
      </c>
      <c r="E1112">
        <v>78</v>
      </c>
      <c r="F1112" t="s">
        <v>3219</v>
      </c>
      <c r="G1112" t="s">
        <v>516</v>
      </c>
      <c r="H1112" s="157" t="s">
        <v>3319</v>
      </c>
      <c r="I1112" s="157" t="s">
        <v>3319</v>
      </c>
      <c r="J1112" t="s">
        <v>510</v>
      </c>
      <c r="L1112" s="157" t="s">
        <v>2611</v>
      </c>
      <c r="N1112">
        <v>0</v>
      </c>
      <c r="O1112">
        <v>0</v>
      </c>
      <c r="P1112">
        <v>0</v>
      </c>
    </row>
    <row r="1113" spans="1:16" x14ac:dyDescent="0.2">
      <c r="A1113" t="s">
        <v>3716</v>
      </c>
      <c r="B1113">
        <v>40121</v>
      </c>
      <c r="C1113" t="s">
        <v>2496</v>
      </c>
      <c r="D1113" s="157" t="s">
        <v>1932</v>
      </c>
      <c r="E1113">
        <v>79</v>
      </c>
      <c r="F1113" t="s">
        <v>3220</v>
      </c>
      <c r="G1113" t="s">
        <v>513</v>
      </c>
      <c r="H1113" s="157" t="s">
        <v>3320</v>
      </c>
      <c r="I1113" s="157" t="s">
        <v>3320</v>
      </c>
      <c r="J1113" t="s">
        <v>510</v>
      </c>
      <c r="L1113" s="157" t="s">
        <v>2611</v>
      </c>
      <c r="N1113">
        <v>0</v>
      </c>
      <c r="O1113">
        <v>0</v>
      </c>
      <c r="P1113">
        <v>0</v>
      </c>
    </row>
    <row r="1114" spans="1:16" x14ac:dyDescent="0.2">
      <c r="A1114" t="s">
        <v>3716</v>
      </c>
      <c r="B1114">
        <v>40121</v>
      </c>
      <c r="C1114" t="s">
        <v>2496</v>
      </c>
      <c r="D1114" s="157" t="s">
        <v>1932</v>
      </c>
      <c r="E1114">
        <v>80</v>
      </c>
      <c r="F1114" t="s">
        <v>3221</v>
      </c>
      <c r="G1114" t="s">
        <v>510</v>
      </c>
      <c r="H1114" s="157" t="s">
        <v>3321</v>
      </c>
      <c r="I1114" s="157" t="s">
        <v>3321</v>
      </c>
      <c r="J1114" t="s">
        <v>510</v>
      </c>
      <c r="L1114" s="157" t="s">
        <v>2611</v>
      </c>
      <c r="N1114">
        <v>1</v>
      </c>
      <c r="O1114">
        <v>0</v>
      </c>
      <c r="P1114">
        <v>2</v>
      </c>
    </row>
    <row r="1115" spans="1:16" x14ac:dyDescent="0.2">
      <c r="A1115" t="s">
        <v>3718</v>
      </c>
      <c r="B1115">
        <v>40121</v>
      </c>
      <c r="C1115" t="s">
        <v>2497</v>
      </c>
      <c r="D1115" s="157" t="s">
        <v>2119</v>
      </c>
      <c r="E1115">
        <v>1</v>
      </c>
      <c r="F1115" t="s">
        <v>2841</v>
      </c>
      <c r="G1115" t="s">
        <v>252</v>
      </c>
      <c r="H1115" s="157" t="s">
        <v>3323</v>
      </c>
      <c r="I1115" s="157" t="s">
        <v>3323</v>
      </c>
      <c r="J1115" t="s">
        <v>510</v>
      </c>
      <c r="L1115" s="157" t="s">
        <v>2611</v>
      </c>
      <c r="N1115">
        <v>0</v>
      </c>
      <c r="O1115">
        <v>1</v>
      </c>
      <c r="P1115">
        <v>1</v>
      </c>
    </row>
    <row r="1116" spans="1:16" x14ac:dyDescent="0.2">
      <c r="A1116" t="s">
        <v>3718</v>
      </c>
      <c r="B1116">
        <v>40121</v>
      </c>
      <c r="C1116" t="s">
        <v>2497</v>
      </c>
      <c r="D1116" s="157" t="s">
        <v>2119</v>
      </c>
      <c r="E1116">
        <v>2</v>
      </c>
      <c r="F1116" t="s">
        <v>3160</v>
      </c>
      <c r="G1116" t="s">
        <v>249</v>
      </c>
      <c r="H1116" s="157" t="s">
        <v>3324</v>
      </c>
      <c r="I1116" s="157" t="s">
        <v>3324</v>
      </c>
      <c r="J1116" t="s">
        <v>510</v>
      </c>
      <c r="L1116" s="157" t="s">
        <v>2611</v>
      </c>
      <c r="N1116">
        <v>0</v>
      </c>
      <c r="O1116">
        <v>0</v>
      </c>
      <c r="P1116">
        <v>0</v>
      </c>
    </row>
    <row r="1117" spans="1:16" x14ac:dyDescent="0.2">
      <c r="A1117" t="s">
        <v>3718</v>
      </c>
      <c r="B1117">
        <v>40121</v>
      </c>
      <c r="C1117" t="s">
        <v>2497</v>
      </c>
      <c r="D1117" s="157" t="s">
        <v>2119</v>
      </c>
      <c r="E1117">
        <v>3</v>
      </c>
      <c r="F1117" t="s">
        <v>3161</v>
      </c>
      <c r="G1117" t="s">
        <v>246</v>
      </c>
      <c r="H1117" s="157" t="s">
        <v>3291</v>
      </c>
      <c r="I1117" s="157" t="s">
        <v>3291</v>
      </c>
      <c r="J1117" t="s">
        <v>510</v>
      </c>
      <c r="L1117" s="157" t="s">
        <v>2611</v>
      </c>
      <c r="N1117">
        <v>0</v>
      </c>
      <c r="O1117">
        <v>0</v>
      </c>
      <c r="P1117">
        <v>0</v>
      </c>
    </row>
    <row r="1118" spans="1:16" x14ac:dyDescent="0.2">
      <c r="A1118" t="s">
        <v>3718</v>
      </c>
      <c r="B1118">
        <v>40121</v>
      </c>
      <c r="C1118" t="s">
        <v>2497</v>
      </c>
      <c r="D1118" s="157" t="s">
        <v>2119</v>
      </c>
      <c r="E1118">
        <v>4</v>
      </c>
      <c r="F1118" t="s">
        <v>3162</v>
      </c>
      <c r="G1118" t="s">
        <v>243</v>
      </c>
      <c r="H1118" s="157" t="s">
        <v>3292</v>
      </c>
      <c r="I1118" s="157" t="s">
        <v>3292</v>
      </c>
      <c r="J1118" t="s">
        <v>510</v>
      </c>
      <c r="L1118" s="157" t="s">
        <v>2611</v>
      </c>
      <c r="N1118">
        <v>0</v>
      </c>
      <c r="O1118">
        <v>0</v>
      </c>
      <c r="P1118">
        <v>0</v>
      </c>
    </row>
    <row r="1119" spans="1:16" x14ac:dyDescent="0.2">
      <c r="A1119" t="s">
        <v>3718</v>
      </c>
      <c r="B1119">
        <v>40121</v>
      </c>
      <c r="C1119" t="s">
        <v>2497</v>
      </c>
      <c r="D1119" s="157" t="s">
        <v>2119</v>
      </c>
      <c r="E1119">
        <v>5</v>
      </c>
      <c r="F1119" t="s">
        <v>2842</v>
      </c>
      <c r="G1119" t="s">
        <v>706</v>
      </c>
      <c r="H1119" s="157" t="s">
        <v>3293</v>
      </c>
      <c r="I1119" s="157" t="s">
        <v>3293</v>
      </c>
      <c r="J1119" t="s">
        <v>510</v>
      </c>
      <c r="L1119" s="157" t="s">
        <v>2611</v>
      </c>
      <c r="N1119">
        <v>0</v>
      </c>
      <c r="O1119">
        <v>0</v>
      </c>
      <c r="P1119">
        <v>0</v>
      </c>
    </row>
    <row r="1120" spans="1:16" x14ac:dyDescent="0.2">
      <c r="A1120" t="s">
        <v>3718</v>
      </c>
      <c r="B1120">
        <v>40121</v>
      </c>
      <c r="C1120" t="s">
        <v>2497</v>
      </c>
      <c r="D1120" s="157" t="s">
        <v>2119</v>
      </c>
      <c r="E1120">
        <v>6</v>
      </c>
      <c r="F1120" t="s">
        <v>3163</v>
      </c>
      <c r="G1120" t="s">
        <v>703</v>
      </c>
      <c r="H1120" s="157" t="s">
        <v>3294</v>
      </c>
      <c r="I1120" s="157" t="s">
        <v>3294</v>
      </c>
      <c r="J1120" t="s">
        <v>510</v>
      </c>
      <c r="L1120" s="157" t="s">
        <v>2611</v>
      </c>
      <c r="N1120">
        <v>0</v>
      </c>
      <c r="O1120">
        <v>0</v>
      </c>
      <c r="P1120">
        <v>0</v>
      </c>
    </row>
    <row r="1121" spans="1:16" x14ac:dyDescent="0.2">
      <c r="A1121" t="s">
        <v>3718</v>
      </c>
      <c r="B1121">
        <v>40121</v>
      </c>
      <c r="C1121" t="s">
        <v>2497</v>
      </c>
      <c r="D1121" s="157" t="s">
        <v>2119</v>
      </c>
      <c r="E1121">
        <v>7</v>
      </c>
      <c r="F1121" t="s">
        <v>3164</v>
      </c>
      <c r="G1121" t="s">
        <v>700</v>
      </c>
      <c r="H1121" s="157" t="s">
        <v>3325</v>
      </c>
      <c r="I1121" s="157" t="s">
        <v>3325</v>
      </c>
      <c r="J1121" t="s">
        <v>510</v>
      </c>
      <c r="L1121" s="157" t="s">
        <v>2611</v>
      </c>
      <c r="N1121">
        <v>0</v>
      </c>
      <c r="O1121">
        <v>0</v>
      </c>
      <c r="P1121">
        <v>0</v>
      </c>
    </row>
    <row r="1122" spans="1:16" x14ac:dyDescent="0.2">
      <c r="A1122" t="s">
        <v>3718</v>
      </c>
      <c r="B1122">
        <v>40121</v>
      </c>
      <c r="C1122" t="s">
        <v>2497</v>
      </c>
      <c r="D1122" s="157" t="s">
        <v>2119</v>
      </c>
      <c r="E1122">
        <v>8</v>
      </c>
      <c r="F1122" t="s">
        <v>2843</v>
      </c>
      <c r="G1122" t="s">
        <v>465</v>
      </c>
      <c r="H1122" s="157" t="s">
        <v>3326</v>
      </c>
      <c r="I1122" s="157" t="s">
        <v>3326</v>
      </c>
      <c r="J1122" t="s">
        <v>510</v>
      </c>
      <c r="L1122" s="157" t="s">
        <v>2611</v>
      </c>
      <c r="N1122">
        <v>0</v>
      </c>
      <c r="O1122">
        <v>0</v>
      </c>
      <c r="P1122">
        <v>0</v>
      </c>
    </row>
    <row r="1123" spans="1:16" x14ac:dyDescent="0.2">
      <c r="A1123" t="s">
        <v>3718</v>
      </c>
      <c r="B1123">
        <v>40121</v>
      </c>
      <c r="C1123" t="s">
        <v>2497</v>
      </c>
      <c r="D1123" s="157" t="s">
        <v>2119</v>
      </c>
      <c r="E1123">
        <v>9</v>
      </c>
      <c r="F1123" t="s">
        <v>3165</v>
      </c>
      <c r="G1123" t="s">
        <v>467</v>
      </c>
      <c r="H1123" s="157" t="s">
        <v>3327</v>
      </c>
      <c r="I1123" s="157" t="s">
        <v>3327</v>
      </c>
      <c r="J1123" t="s">
        <v>510</v>
      </c>
      <c r="L1123" s="157" t="s">
        <v>2611</v>
      </c>
      <c r="N1123">
        <v>0</v>
      </c>
      <c r="O1123">
        <v>0</v>
      </c>
      <c r="P1123">
        <v>0</v>
      </c>
    </row>
    <row r="1124" spans="1:16" x14ac:dyDescent="0.2">
      <c r="A1124" t="s">
        <v>3718</v>
      </c>
      <c r="B1124">
        <v>40121</v>
      </c>
      <c r="C1124" t="s">
        <v>2497</v>
      </c>
      <c r="D1124" s="157" t="s">
        <v>2119</v>
      </c>
      <c r="E1124">
        <v>10</v>
      </c>
      <c r="F1124" t="s">
        <v>3166</v>
      </c>
      <c r="G1124" t="s">
        <v>469</v>
      </c>
      <c r="H1124" s="157" t="s">
        <v>3327</v>
      </c>
      <c r="I1124" s="157" t="s">
        <v>3327</v>
      </c>
      <c r="J1124" t="s">
        <v>510</v>
      </c>
      <c r="L1124" s="157" t="s">
        <v>2611</v>
      </c>
      <c r="N1124">
        <v>0</v>
      </c>
      <c r="O1124">
        <v>0</v>
      </c>
      <c r="P1124">
        <v>0</v>
      </c>
    </row>
    <row r="1125" spans="1:16" x14ac:dyDescent="0.2">
      <c r="A1125" t="s">
        <v>3718</v>
      </c>
      <c r="B1125">
        <v>40121</v>
      </c>
      <c r="C1125" t="s">
        <v>2497</v>
      </c>
      <c r="D1125" s="157" t="s">
        <v>2119</v>
      </c>
      <c r="E1125">
        <v>11</v>
      </c>
      <c r="F1125" t="s">
        <v>2844</v>
      </c>
      <c r="G1125" t="s">
        <v>237</v>
      </c>
      <c r="H1125" s="157" t="s">
        <v>3295</v>
      </c>
      <c r="I1125" s="157" t="s">
        <v>3295</v>
      </c>
      <c r="J1125" t="s">
        <v>510</v>
      </c>
      <c r="L1125" s="157" t="s">
        <v>2611</v>
      </c>
      <c r="N1125">
        <v>0</v>
      </c>
      <c r="O1125">
        <v>0</v>
      </c>
      <c r="P1125">
        <v>0</v>
      </c>
    </row>
    <row r="1126" spans="1:16" x14ac:dyDescent="0.2">
      <c r="A1126" t="s">
        <v>3718</v>
      </c>
      <c r="B1126">
        <v>40121</v>
      </c>
      <c r="C1126" t="s">
        <v>2497</v>
      </c>
      <c r="D1126" s="157" t="s">
        <v>2119</v>
      </c>
      <c r="E1126">
        <v>12</v>
      </c>
      <c r="F1126" t="s">
        <v>3167</v>
      </c>
      <c r="G1126" t="s">
        <v>234</v>
      </c>
      <c r="H1126" s="157" t="s">
        <v>3296</v>
      </c>
      <c r="I1126" s="157" t="s">
        <v>3296</v>
      </c>
      <c r="J1126" t="s">
        <v>510</v>
      </c>
      <c r="L1126" s="157" t="s">
        <v>2611</v>
      </c>
      <c r="N1126">
        <v>0</v>
      </c>
      <c r="O1126">
        <v>0</v>
      </c>
      <c r="P1126">
        <v>0</v>
      </c>
    </row>
    <row r="1127" spans="1:16" x14ac:dyDescent="0.2">
      <c r="A1127" t="s">
        <v>3718</v>
      </c>
      <c r="B1127">
        <v>40121</v>
      </c>
      <c r="C1127" t="s">
        <v>2497</v>
      </c>
      <c r="D1127" s="157" t="s">
        <v>2119</v>
      </c>
      <c r="E1127">
        <v>13</v>
      </c>
      <c r="F1127" t="s">
        <v>2845</v>
      </c>
      <c r="G1127" t="s">
        <v>231</v>
      </c>
      <c r="H1127" s="157" t="s">
        <v>3297</v>
      </c>
      <c r="I1127" s="157" t="s">
        <v>3297</v>
      </c>
      <c r="J1127" t="s">
        <v>510</v>
      </c>
      <c r="L1127" s="157" t="s">
        <v>2611</v>
      </c>
      <c r="N1127">
        <v>0</v>
      </c>
      <c r="O1127">
        <v>0</v>
      </c>
      <c r="P1127">
        <v>0</v>
      </c>
    </row>
    <row r="1128" spans="1:16" x14ac:dyDescent="0.2">
      <c r="A1128" t="s">
        <v>3718</v>
      </c>
      <c r="B1128">
        <v>40121</v>
      </c>
      <c r="C1128" t="s">
        <v>2497</v>
      </c>
      <c r="D1128" s="157" t="s">
        <v>2119</v>
      </c>
      <c r="E1128">
        <v>14</v>
      </c>
      <c r="F1128" t="s">
        <v>2846</v>
      </c>
      <c r="G1128" t="s">
        <v>228</v>
      </c>
      <c r="H1128" s="157" t="s">
        <v>3328</v>
      </c>
      <c r="I1128" s="157" t="s">
        <v>3328</v>
      </c>
      <c r="J1128" t="s">
        <v>510</v>
      </c>
      <c r="L1128" s="157" t="s">
        <v>2611</v>
      </c>
      <c r="N1128">
        <v>0</v>
      </c>
      <c r="O1128">
        <v>0</v>
      </c>
      <c r="P1128">
        <v>0</v>
      </c>
    </row>
    <row r="1129" spans="1:16" x14ac:dyDescent="0.2">
      <c r="A1129" t="s">
        <v>3718</v>
      </c>
      <c r="B1129">
        <v>40121</v>
      </c>
      <c r="C1129" t="s">
        <v>2497</v>
      </c>
      <c r="D1129" s="157" t="s">
        <v>2119</v>
      </c>
      <c r="E1129">
        <v>15</v>
      </c>
      <c r="F1129" t="s">
        <v>3168</v>
      </c>
      <c r="G1129" t="s">
        <v>225</v>
      </c>
      <c r="H1129" s="157" t="s">
        <v>3298</v>
      </c>
      <c r="I1129" s="157" t="s">
        <v>3298</v>
      </c>
      <c r="J1129" t="s">
        <v>510</v>
      </c>
      <c r="L1129" s="157" t="s">
        <v>2611</v>
      </c>
      <c r="N1129">
        <v>0</v>
      </c>
      <c r="O1129">
        <v>0</v>
      </c>
      <c r="P1129">
        <v>0</v>
      </c>
    </row>
    <row r="1130" spans="1:16" x14ac:dyDescent="0.2">
      <c r="A1130" t="s">
        <v>3718</v>
      </c>
      <c r="B1130">
        <v>40121</v>
      </c>
      <c r="C1130" t="s">
        <v>2497</v>
      </c>
      <c r="D1130" s="157" t="s">
        <v>2119</v>
      </c>
      <c r="E1130">
        <v>16</v>
      </c>
      <c r="F1130" t="s">
        <v>2847</v>
      </c>
      <c r="G1130" t="s">
        <v>222</v>
      </c>
      <c r="H1130" s="157" t="s">
        <v>3299</v>
      </c>
      <c r="I1130" s="157" t="s">
        <v>3299</v>
      </c>
      <c r="J1130" t="s">
        <v>510</v>
      </c>
      <c r="L1130" s="157" t="s">
        <v>2611</v>
      </c>
      <c r="N1130">
        <v>0</v>
      </c>
      <c r="O1130">
        <v>0</v>
      </c>
      <c r="P1130">
        <v>0</v>
      </c>
    </row>
    <row r="1131" spans="1:16" x14ac:dyDescent="0.2">
      <c r="A1131" t="s">
        <v>3718</v>
      </c>
      <c r="B1131">
        <v>40121</v>
      </c>
      <c r="C1131" t="s">
        <v>2497</v>
      </c>
      <c r="D1131" s="157" t="s">
        <v>2119</v>
      </c>
      <c r="E1131">
        <v>17</v>
      </c>
      <c r="F1131" t="s">
        <v>3169</v>
      </c>
      <c r="G1131" t="s">
        <v>219</v>
      </c>
      <c r="H1131" s="157" t="s">
        <v>3329</v>
      </c>
      <c r="I1131" s="157" t="s">
        <v>3329</v>
      </c>
      <c r="J1131" t="s">
        <v>510</v>
      </c>
      <c r="L1131" s="157" t="s">
        <v>2611</v>
      </c>
      <c r="N1131">
        <v>0</v>
      </c>
      <c r="O1131">
        <v>0</v>
      </c>
      <c r="P1131">
        <v>0</v>
      </c>
    </row>
    <row r="1132" spans="1:16" x14ac:dyDescent="0.2">
      <c r="A1132" t="s">
        <v>3718</v>
      </c>
      <c r="B1132">
        <v>40121</v>
      </c>
      <c r="C1132" t="s">
        <v>2497</v>
      </c>
      <c r="D1132" s="157" t="s">
        <v>2119</v>
      </c>
      <c r="E1132">
        <v>18</v>
      </c>
      <c r="F1132" t="s">
        <v>3170</v>
      </c>
      <c r="G1132" t="s">
        <v>219</v>
      </c>
      <c r="H1132" s="157" t="s">
        <v>3330</v>
      </c>
      <c r="I1132" s="157" t="s">
        <v>3330</v>
      </c>
      <c r="J1132" t="s">
        <v>510</v>
      </c>
      <c r="L1132" s="157" t="s">
        <v>2611</v>
      </c>
      <c r="N1132">
        <v>0</v>
      </c>
      <c r="O1132">
        <v>0</v>
      </c>
      <c r="P1132">
        <v>0</v>
      </c>
    </row>
    <row r="1133" spans="1:16" x14ac:dyDescent="0.2">
      <c r="A1133" t="s">
        <v>3718</v>
      </c>
      <c r="B1133">
        <v>40121</v>
      </c>
      <c r="C1133" t="s">
        <v>2497</v>
      </c>
      <c r="D1133" s="157" t="s">
        <v>2119</v>
      </c>
      <c r="E1133">
        <v>19</v>
      </c>
      <c r="F1133" t="s">
        <v>3171</v>
      </c>
      <c r="G1133" t="s">
        <v>787</v>
      </c>
      <c r="H1133" s="157" t="s">
        <v>3304</v>
      </c>
      <c r="I1133" s="157" t="s">
        <v>3304</v>
      </c>
      <c r="J1133" t="s">
        <v>510</v>
      </c>
      <c r="L1133" s="157" t="s">
        <v>2611</v>
      </c>
      <c r="N1133">
        <v>0</v>
      </c>
      <c r="O1133">
        <v>0</v>
      </c>
      <c r="P1133">
        <v>0</v>
      </c>
    </row>
    <row r="1134" spans="1:16" x14ac:dyDescent="0.2">
      <c r="A1134" t="s">
        <v>3718</v>
      </c>
      <c r="B1134">
        <v>40121</v>
      </c>
      <c r="C1134" t="s">
        <v>2497</v>
      </c>
      <c r="D1134" s="157" t="s">
        <v>2119</v>
      </c>
      <c r="E1134">
        <v>20</v>
      </c>
      <c r="F1134" t="s">
        <v>2848</v>
      </c>
      <c r="G1134" t="s">
        <v>689</v>
      </c>
      <c r="H1134" s="157" t="s">
        <v>3305</v>
      </c>
      <c r="I1134" s="157" t="s">
        <v>3305</v>
      </c>
      <c r="J1134" t="s">
        <v>510</v>
      </c>
      <c r="L1134" s="157" t="s">
        <v>2611</v>
      </c>
      <c r="N1134">
        <v>0</v>
      </c>
      <c r="O1134">
        <v>0</v>
      </c>
      <c r="P1134">
        <v>0</v>
      </c>
    </row>
    <row r="1135" spans="1:16" x14ac:dyDescent="0.2">
      <c r="A1135" t="s">
        <v>3718</v>
      </c>
      <c r="B1135">
        <v>40121</v>
      </c>
      <c r="C1135" t="s">
        <v>2497</v>
      </c>
      <c r="D1135" s="157" t="s">
        <v>2119</v>
      </c>
      <c r="E1135">
        <v>21</v>
      </c>
      <c r="F1135" t="s">
        <v>3172</v>
      </c>
      <c r="G1135" t="s">
        <v>686</v>
      </c>
      <c r="H1135" s="157" t="s">
        <v>3331</v>
      </c>
      <c r="I1135" s="157" t="s">
        <v>3331</v>
      </c>
      <c r="J1135" t="s">
        <v>510</v>
      </c>
      <c r="L1135" s="157" t="s">
        <v>2611</v>
      </c>
      <c r="N1135">
        <v>0</v>
      </c>
      <c r="O1135">
        <v>0</v>
      </c>
      <c r="P1135">
        <v>0</v>
      </c>
    </row>
    <row r="1136" spans="1:16" x14ac:dyDescent="0.2">
      <c r="A1136" t="s">
        <v>3718</v>
      </c>
      <c r="B1136">
        <v>40121</v>
      </c>
      <c r="C1136" t="s">
        <v>2497</v>
      </c>
      <c r="D1136" s="157" t="s">
        <v>2119</v>
      </c>
      <c r="E1136">
        <v>22</v>
      </c>
      <c r="F1136" t="s">
        <v>3173</v>
      </c>
      <c r="G1136" t="s">
        <v>683</v>
      </c>
      <c r="H1136" s="157" t="s">
        <v>3306</v>
      </c>
      <c r="I1136" s="157" t="s">
        <v>3306</v>
      </c>
      <c r="J1136" t="s">
        <v>510</v>
      </c>
      <c r="L1136" s="157" t="s">
        <v>2611</v>
      </c>
      <c r="N1136">
        <v>0</v>
      </c>
      <c r="O1136">
        <v>0</v>
      </c>
      <c r="P1136">
        <v>0</v>
      </c>
    </row>
    <row r="1137" spans="1:16" x14ac:dyDescent="0.2">
      <c r="A1137" t="s">
        <v>3718</v>
      </c>
      <c r="B1137">
        <v>40121</v>
      </c>
      <c r="C1137" t="s">
        <v>2497</v>
      </c>
      <c r="D1137" s="157" t="s">
        <v>2119</v>
      </c>
      <c r="E1137">
        <v>23</v>
      </c>
      <c r="F1137" t="s">
        <v>2849</v>
      </c>
      <c r="G1137" t="s">
        <v>680</v>
      </c>
      <c r="H1137" s="157" t="s">
        <v>3307</v>
      </c>
      <c r="I1137" s="157" t="s">
        <v>3307</v>
      </c>
      <c r="J1137" t="s">
        <v>510</v>
      </c>
      <c r="L1137" s="157" t="s">
        <v>2611</v>
      </c>
      <c r="N1137">
        <v>0</v>
      </c>
      <c r="O1137">
        <v>0</v>
      </c>
      <c r="P1137">
        <v>0</v>
      </c>
    </row>
    <row r="1138" spans="1:16" x14ac:dyDescent="0.2">
      <c r="A1138" t="s">
        <v>3718</v>
      </c>
      <c r="B1138">
        <v>40121</v>
      </c>
      <c r="C1138" t="s">
        <v>2497</v>
      </c>
      <c r="D1138" s="157" t="s">
        <v>2119</v>
      </c>
      <c r="E1138">
        <v>24</v>
      </c>
      <c r="F1138" t="s">
        <v>3174</v>
      </c>
      <c r="G1138" t="s">
        <v>677</v>
      </c>
      <c r="H1138" s="157" t="s">
        <v>3308</v>
      </c>
      <c r="I1138" s="157" t="s">
        <v>3308</v>
      </c>
      <c r="J1138" t="s">
        <v>510</v>
      </c>
      <c r="L1138" s="157" t="s">
        <v>2611</v>
      </c>
      <c r="N1138">
        <v>0</v>
      </c>
      <c r="O1138">
        <v>0</v>
      </c>
      <c r="P1138">
        <v>0</v>
      </c>
    </row>
    <row r="1139" spans="1:16" x14ac:dyDescent="0.2">
      <c r="A1139" t="s">
        <v>3718</v>
      </c>
      <c r="B1139">
        <v>40121</v>
      </c>
      <c r="C1139" t="s">
        <v>2497</v>
      </c>
      <c r="D1139" s="157" t="s">
        <v>2119</v>
      </c>
      <c r="E1139">
        <v>25</v>
      </c>
      <c r="F1139" t="s">
        <v>3175</v>
      </c>
      <c r="G1139" t="s">
        <v>674</v>
      </c>
      <c r="H1139" s="157" t="s">
        <v>3309</v>
      </c>
      <c r="I1139" s="157" t="s">
        <v>3309</v>
      </c>
      <c r="J1139" t="s">
        <v>510</v>
      </c>
      <c r="L1139" s="157" t="s">
        <v>2611</v>
      </c>
      <c r="N1139">
        <v>0</v>
      </c>
      <c r="O1139">
        <v>0</v>
      </c>
      <c r="P1139">
        <v>0</v>
      </c>
    </row>
    <row r="1140" spans="1:16" x14ac:dyDescent="0.2">
      <c r="A1140" t="s">
        <v>3718</v>
      </c>
      <c r="B1140">
        <v>40121</v>
      </c>
      <c r="C1140" t="s">
        <v>2497</v>
      </c>
      <c r="D1140" s="157" t="s">
        <v>2119</v>
      </c>
      <c r="E1140">
        <v>26</v>
      </c>
      <c r="F1140" t="s">
        <v>3176</v>
      </c>
      <c r="G1140" t="s">
        <v>671</v>
      </c>
      <c r="H1140" s="157" t="s">
        <v>3310</v>
      </c>
      <c r="I1140" s="157" t="s">
        <v>3310</v>
      </c>
      <c r="J1140" t="s">
        <v>510</v>
      </c>
      <c r="L1140" s="157" t="s">
        <v>2611</v>
      </c>
      <c r="N1140">
        <v>0</v>
      </c>
      <c r="O1140">
        <v>0</v>
      </c>
      <c r="P1140">
        <v>0</v>
      </c>
    </row>
    <row r="1141" spans="1:16" x14ac:dyDescent="0.2">
      <c r="A1141" t="s">
        <v>3718</v>
      </c>
      <c r="B1141">
        <v>40121</v>
      </c>
      <c r="C1141" t="s">
        <v>2497</v>
      </c>
      <c r="D1141" s="157" t="s">
        <v>2119</v>
      </c>
      <c r="E1141">
        <v>27</v>
      </c>
      <c r="F1141" t="s">
        <v>2850</v>
      </c>
      <c r="G1141" t="s">
        <v>668</v>
      </c>
      <c r="H1141" s="157" t="s">
        <v>3311</v>
      </c>
      <c r="I1141" s="157" t="s">
        <v>3311</v>
      </c>
      <c r="J1141" t="s">
        <v>510</v>
      </c>
      <c r="L1141" s="157" t="s">
        <v>2611</v>
      </c>
      <c r="N1141">
        <v>0</v>
      </c>
      <c r="O1141">
        <v>0</v>
      </c>
      <c r="P1141">
        <v>0</v>
      </c>
    </row>
    <row r="1142" spans="1:16" x14ac:dyDescent="0.2">
      <c r="A1142" t="s">
        <v>3718</v>
      </c>
      <c r="B1142">
        <v>40121</v>
      </c>
      <c r="C1142" t="s">
        <v>2497</v>
      </c>
      <c r="D1142" s="157" t="s">
        <v>2119</v>
      </c>
      <c r="E1142">
        <v>28</v>
      </c>
      <c r="F1142" t="s">
        <v>3177</v>
      </c>
      <c r="G1142" t="s">
        <v>665</v>
      </c>
      <c r="H1142" s="157" t="s">
        <v>3314</v>
      </c>
      <c r="I1142" s="157" t="s">
        <v>3314</v>
      </c>
      <c r="J1142" t="s">
        <v>510</v>
      </c>
      <c r="L1142" s="157" t="s">
        <v>2611</v>
      </c>
      <c r="N1142">
        <v>0</v>
      </c>
      <c r="O1142">
        <v>0</v>
      </c>
      <c r="P1142">
        <v>0</v>
      </c>
    </row>
    <row r="1143" spans="1:16" x14ac:dyDescent="0.2">
      <c r="A1143" t="s">
        <v>3718</v>
      </c>
      <c r="B1143">
        <v>40121</v>
      </c>
      <c r="C1143" t="s">
        <v>2497</v>
      </c>
      <c r="D1143" s="157" t="s">
        <v>2119</v>
      </c>
      <c r="E1143">
        <v>29</v>
      </c>
      <c r="F1143" t="s">
        <v>3178</v>
      </c>
      <c r="G1143" t="s">
        <v>662</v>
      </c>
      <c r="H1143" s="157" t="s">
        <v>3315</v>
      </c>
      <c r="I1143" s="157" t="s">
        <v>3315</v>
      </c>
      <c r="J1143" t="s">
        <v>510</v>
      </c>
      <c r="L1143" s="157" t="s">
        <v>2611</v>
      </c>
      <c r="N1143">
        <v>0</v>
      </c>
      <c r="O1143">
        <v>0</v>
      </c>
      <c r="P1143">
        <v>0</v>
      </c>
    </row>
    <row r="1144" spans="1:16" x14ac:dyDescent="0.2">
      <c r="A1144" t="s">
        <v>3718</v>
      </c>
      <c r="B1144">
        <v>40121</v>
      </c>
      <c r="C1144" t="s">
        <v>2497</v>
      </c>
      <c r="D1144" s="157" t="s">
        <v>2119</v>
      </c>
      <c r="E1144">
        <v>30</v>
      </c>
      <c r="F1144" t="s">
        <v>3179</v>
      </c>
      <c r="G1144" t="s">
        <v>659</v>
      </c>
      <c r="H1144" s="157" t="s">
        <v>3317</v>
      </c>
      <c r="I1144" s="157" t="s">
        <v>3317</v>
      </c>
      <c r="J1144" t="s">
        <v>510</v>
      </c>
      <c r="L1144" s="157" t="s">
        <v>2611</v>
      </c>
      <c r="N1144">
        <v>0</v>
      </c>
      <c r="O1144">
        <v>0</v>
      </c>
      <c r="P1144">
        <v>0</v>
      </c>
    </row>
    <row r="1145" spans="1:16" x14ac:dyDescent="0.2">
      <c r="A1145" t="s">
        <v>3718</v>
      </c>
      <c r="B1145">
        <v>40121</v>
      </c>
      <c r="C1145" t="s">
        <v>2497</v>
      </c>
      <c r="D1145" s="157" t="s">
        <v>2119</v>
      </c>
      <c r="E1145">
        <v>31</v>
      </c>
      <c r="F1145" t="s">
        <v>2851</v>
      </c>
      <c r="G1145" t="s">
        <v>783</v>
      </c>
      <c r="H1145" s="157" t="s">
        <v>3319</v>
      </c>
      <c r="I1145" s="157" t="s">
        <v>3319</v>
      </c>
      <c r="J1145" t="s">
        <v>510</v>
      </c>
      <c r="L1145" s="157" t="s">
        <v>2611</v>
      </c>
      <c r="N1145">
        <v>0</v>
      </c>
      <c r="O1145">
        <v>0</v>
      </c>
      <c r="P1145">
        <v>0</v>
      </c>
    </row>
    <row r="1146" spans="1:16" x14ac:dyDescent="0.2">
      <c r="A1146" t="s">
        <v>3718</v>
      </c>
      <c r="B1146">
        <v>40121</v>
      </c>
      <c r="C1146" t="s">
        <v>2497</v>
      </c>
      <c r="D1146" s="157" t="s">
        <v>2119</v>
      </c>
      <c r="E1146">
        <v>32</v>
      </c>
      <c r="F1146" t="s">
        <v>3186</v>
      </c>
      <c r="G1146" t="s">
        <v>638</v>
      </c>
      <c r="H1146" s="157" t="s">
        <v>3332</v>
      </c>
      <c r="I1146" s="157" t="s">
        <v>3332</v>
      </c>
      <c r="J1146" t="s">
        <v>510</v>
      </c>
      <c r="L1146" s="157" t="s">
        <v>2611</v>
      </c>
      <c r="N1146">
        <v>0</v>
      </c>
      <c r="O1146">
        <v>0</v>
      </c>
      <c r="P1146">
        <v>0</v>
      </c>
    </row>
    <row r="1147" spans="1:16" x14ac:dyDescent="0.2">
      <c r="A1147" t="s">
        <v>3718</v>
      </c>
      <c r="B1147">
        <v>40121</v>
      </c>
      <c r="C1147" t="s">
        <v>2497</v>
      </c>
      <c r="D1147" s="157" t="s">
        <v>2119</v>
      </c>
      <c r="E1147">
        <v>33</v>
      </c>
      <c r="F1147" t="s">
        <v>3712</v>
      </c>
      <c r="G1147" t="s">
        <v>1096</v>
      </c>
      <c r="H1147" s="157" t="s">
        <v>3332</v>
      </c>
      <c r="I1147" s="157" t="s">
        <v>3332</v>
      </c>
      <c r="J1147" t="s">
        <v>510</v>
      </c>
      <c r="L1147" s="157" t="s">
        <v>2611</v>
      </c>
      <c r="N1147">
        <v>0</v>
      </c>
      <c r="O1147">
        <v>0</v>
      </c>
      <c r="P1147">
        <v>0</v>
      </c>
    </row>
    <row r="1148" spans="1:16" x14ac:dyDescent="0.2">
      <c r="A1148" t="s">
        <v>3718</v>
      </c>
      <c r="B1148">
        <v>40121</v>
      </c>
      <c r="C1148" t="s">
        <v>2497</v>
      </c>
      <c r="D1148" s="157" t="s">
        <v>2119</v>
      </c>
      <c r="E1148">
        <v>34</v>
      </c>
      <c r="F1148" t="s">
        <v>3182</v>
      </c>
      <c r="G1148" t="s">
        <v>650</v>
      </c>
      <c r="H1148" s="157" t="s">
        <v>3320</v>
      </c>
      <c r="I1148" s="157" t="s">
        <v>3320</v>
      </c>
      <c r="J1148" t="s">
        <v>510</v>
      </c>
      <c r="L1148" s="157" t="s">
        <v>2611</v>
      </c>
      <c r="N1148">
        <v>0</v>
      </c>
      <c r="O1148">
        <v>0</v>
      </c>
      <c r="P1148">
        <v>0</v>
      </c>
    </row>
    <row r="1149" spans="1:16" x14ac:dyDescent="0.2">
      <c r="A1149" t="s">
        <v>3718</v>
      </c>
      <c r="B1149">
        <v>40121</v>
      </c>
      <c r="C1149" t="s">
        <v>2497</v>
      </c>
      <c r="D1149" s="157" t="s">
        <v>2119</v>
      </c>
      <c r="E1149">
        <v>35</v>
      </c>
      <c r="F1149" t="s">
        <v>3183</v>
      </c>
      <c r="G1149" t="s">
        <v>647</v>
      </c>
      <c r="H1149" s="157" t="s">
        <v>3320</v>
      </c>
      <c r="I1149" s="157" t="s">
        <v>3320</v>
      </c>
      <c r="J1149" t="s">
        <v>510</v>
      </c>
      <c r="L1149" s="157" t="s">
        <v>2611</v>
      </c>
      <c r="N1149">
        <v>0</v>
      </c>
      <c r="O1149">
        <v>0</v>
      </c>
      <c r="P1149">
        <v>0</v>
      </c>
    </row>
    <row r="1150" spans="1:16" x14ac:dyDescent="0.2">
      <c r="A1150" t="s">
        <v>3718</v>
      </c>
      <c r="B1150">
        <v>40121</v>
      </c>
      <c r="C1150" t="s">
        <v>2497</v>
      </c>
      <c r="D1150" s="157" t="s">
        <v>2119</v>
      </c>
      <c r="E1150">
        <v>36</v>
      </c>
      <c r="F1150" t="s">
        <v>3184</v>
      </c>
      <c r="G1150" t="s">
        <v>644</v>
      </c>
      <c r="H1150" s="157" t="s">
        <v>3333</v>
      </c>
      <c r="I1150" s="157" t="s">
        <v>3333</v>
      </c>
      <c r="J1150" t="s">
        <v>510</v>
      </c>
      <c r="L1150" s="157" t="s">
        <v>2611</v>
      </c>
      <c r="N1150">
        <v>0</v>
      </c>
      <c r="O1150">
        <v>0</v>
      </c>
      <c r="P1150">
        <v>0</v>
      </c>
    </row>
    <row r="1151" spans="1:16" x14ac:dyDescent="0.2">
      <c r="A1151" t="s">
        <v>3718</v>
      </c>
      <c r="B1151">
        <v>40121</v>
      </c>
      <c r="C1151" t="s">
        <v>2497</v>
      </c>
      <c r="D1151" s="157" t="s">
        <v>2119</v>
      </c>
      <c r="E1151">
        <v>37</v>
      </c>
      <c r="F1151" t="s">
        <v>3185</v>
      </c>
      <c r="G1151" t="s">
        <v>641</v>
      </c>
      <c r="H1151" s="157" t="s">
        <v>3321</v>
      </c>
      <c r="I1151" s="157" t="s">
        <v>3321</v>
      </c>
      <c r="J1151" t="s">
        <v>510</v>
      </c>
      <c r="L1151" s="157" t="s">
        <v>2611</v>
      </c>
      <c r="N1151">
        <v>0</v>
      </c>
      <c r="O1151">
        <v>0</v>
      </c>
      <c r="P1151">
        <v>0</v>
      </c>
    </row>
    <row r="1152" spans="1:16" x14ac:dyDescent="0.2">
      <c r="A1152" t="s">
        <v>3718</v>
      </c>
      <c r="B1152">
        <v>40121</v>
      </c>
      <c r="C1152" t="s">
        <v>2497</v>
      </c>
      <c r="D1152" s="157" t="s">
        <v>2119</v>
      </c>
      <c r="E1152">
        <v>38</v>
      </c>
      <c r="F1152" t="s">
        <v>3186</v>
      </c>
      <c r="G1152" t="s">
        <v>638</v>
      </c>
      <c r="H1152" s="157" t="s">
        <v>3334</v>
      </c>
      <c r="I1152" s="157" t="s">
        <v>3334</v>
      </c>
      <c r="J1152" t="s">
        <v>510</v>
      </c>
      <c r="L1152" s="157" t="s">
        <v>2611</v>
      </c>
      <c r="N1152">
        <v>0</v>
      </c>
      <c r="O1152">
        <v>0</v>
      </c>
      <c r="P1152">
        <v>0</v>
      </c>
    </row>
    <row r="1153" spans="1:16" x14ac:dyDescent="0.2">
      <c r="A1153" t="s">
        <v>3718</v>
      </c>
      <c r="B1153">
        <v>40121</v>
      </c>
      <c r="C1153" t="s">
        <v>2497</v>
      </c>
      <c r="D1153" s="157" t="s">
        <v>2119</v>
      </c>
      <c r="E1153">
        <v>39</v>
      </c>
      <c r="F1153" t="s">
        <v>2852</v>
      </c>
      <c r="G1153" t="s">
        <v>635</v>
      </c>
      <c r="H1153" s="157" t="s">
        <v>3335</v>
      </c>
      <c r="I1153" s="157" t="s">
        <v>3335</v>
      </c>
      <c r="J1153" t="s">
        <v>510</v>
      </c>
      <c r="L1153" s="157" t="s">
        <v>2611</v>
      </c>
      <c r="N1153">
        <v>0</v>
      </c>
      <c r="O1153">
        <v>0</v>
      </c>
      <c r="P1153">
        <v>0</v>
      </c>
    </row>
    <row r="1154" spans="1:16" x14ac:dyDescent="0.2">
      <c r="A1154" t="s">
        <v>3718</v>
      </c>
      <c r="B1154">
        <v>40121</v>
      </c>
      <c r="C1154" t="s">
        <v>2497</v>
      </c>
      <c r="D1154" s="157" t="s">
        <v>2119</v>
      </c>
      <c r="E1154">
        <v>40</v>
      </c>
      <c r="F1154" t="s">
        <v>3187</v>
      </c>
      <c r="G1154" t="s">
        <v>987</v>
      </c>
      <c r="H1154" s="157" t="s">
        <v>3336</v>
      </c>
      <c r="I1154" s="157" t="s">
        <v>3336</v>
      </c>
      <c r="J1154" t="s">
        <v>510</v>
      </c>
      <c r="L1154" s="157" t="s">
        <v>2611</v>
      </c>
      <c r="N1154">
        <v>0</v>
      </c>
      <c r="O1154">
        <v>0</v>
      </c>
      <c r="P1154">
        <v>0</v>
      </c>
    </row>
    <row r="1155" spans="1:16" x14ac:dyDescent="0.2">
      <c r="A1155" t="s">
        <v>3718</v>
      </c>
      <c r="B1155">
        <v>40121</v>
      </c>
      <c r="C1155" t="s">
        <v>2497</v>
      </c>
      <c r="D1155" s="157" t="s">
        <v>2119</v>
      </c>
      <c r="E1155">
        <v>41</v>
      </c>
      <c r="F1155" t="s">
        <v>2853</v>
      </c>
      <c r="G1155" t="s">
        <v>629</v>
      </c>
      <c r="H1155" s="157" t="s">
        <v>3337</v>
      </c>
      <c r="I1155" s="157" t="s">
        <v>3337</v>
      </c>
      <c r="J1155" t="s">
        <v>510</v>
      </c>
      <c r="L1155" s="157" t="s">
        <v>2611</v>
      </c>
      <c r="N1155">
        <v>0</v>
      </c>
      <c r="O1155">
        <v>0</v>
      </c>
      <c r="P1155">
        <v>0</v>
      </c>
    </row>
    <row r="1156" spans="1:16" x14ac:dyDescent="0.2">
      <c r="A1156" t="s">
        <v>3718</v>
      </c>
      <c r="B1156">
        <v>40121</v>
      </c>
      <c r="C1156" t="s">
        <v>2497</v>
      </c>
      <c r="D1156" s="157" t="s">
        <v>2119</v>
      </c>
      <c r="E1156">
        <v>42</v>
      </c>
      <c r="F1156" t="s">
        <v>2854</v>
      </c>
      <c r="G1156" t="s">
        <v>620</v>
      </c>
      <c r="H1156" s="157" t="s">
        <v>3338</v>
      </c>
      <c r="I1156" s="157" t="s">
        <v>3338</v>
      </c>
      <c r="J1156" t="s">
        <v>510</v>
      </c>
      <c r="L1156" s="157" t="s">
        <v>2611</v>
      </c>
      <c r="N1156">
        <v>0</v>
      </c>
      <c r="O1156">
        <v>0</v>
      </c>
      <c r="P1156">
        <v>0</v>
      </c>
    </row>
    <row r="1157" spans="1:16" x14ac:dyDescent="0.2">
      <c r="A1157" t="s">
        <v>3718</v>
      </c>
      <c r="B1157">
        <v>40121</v>
      </c>
      <c r="C1157" t="s">
        <v>2497</v>
      </c>
      <c r="D1157" s="157" t="s">
        <v>2119</v>
      </c>
      <c r="E1157">
        <v>43</v>
      </c>
      <c r="F1157" t="s">
        <v>2920</v>
      </c>
      <c r="G1157" t="s">
        <v>623</v>
      </c>
      <c r="H1157" s="157" t="s">
        <v>3339</v>
      </c>
      <c r="I1157" s="157" t="s">
        <v>3339</v>
      </c>
      <c r="J1157" t="s">
        <v>510</v>
      </c>
      <c r="L1157" s="157" t="s">
        <v>2611</v>
      </c>
      <c r="N1157">
        <v>0</v>
      </c>
      <c r="O1157">
        <v>0</v>
      </c>
      <c r="P1157">
        <v>0</v>
      </c>
    </row>
    <row r="1158" spans="1:16" x14ac:dyDescent="0.2">
      <c r="A1158" t="s">
        <v>3718</v>
      </c>
      <c r="B1158">
        <v>40121</v>
      </c>
      <c r="C1158" t="s">
        <v>2497</v>
      </c>
      <c r="D1158" s="157" t="s">
        <v>2119</v>
      </c>
      <c r="E1158">
        <v>44</v>
      </c>
      <c r="F1158" t="s">
        <v>2855</v>
      </c>
      <c r="G1158" t="s">
        <v>617</v>
      </c>
      <c r="H1158" s="157" t="s">
        <v>3340</v>
      </c>
      <c r="I1158" s="157" t="s">
        <v>3340</v>
      </c>
      <c r="J1158" t="s">
        <v>510</v>
      </c>
      <c r="L1158" s="157" t="s">
        <v>2611</v>
      </c>
      <c r="N1158">
        <v>0</v>
      </c>
      <c r="O1158">
        <v>0</v>
      </c>
      <c r="P1158">
        <v>0</v>
      </c>
    </row>
    <row r="1159" spans="1:16" x14ac:dyDescent="0.2">
      <c r="A1159" t="s">
        <v>3718</v>
      </c>
      <c r="B1159">
        <v>40121</v>
      </c>
      <c r="C1159" t="s">
        <v>2497</v>
      </c>
      <c r="D1159" s="157" t="s">
        <v>2119</v>
      </c>
      <c r="E1159">
        <v>45</v>
      </c>
      <c r="F1159" t="s">
        <v>3188</v>
      </c>
      <c r="G1159" t="s">
        <v>614</v>
      </c>
      <c r="H1159" s="157" t="s">
        <v>3341</v>
      </c>
      <c r="I1159" s="157" t="s">
        <v>3341</v>
      </c>
      <c r="J1159" t="s">
        <v>510</v>
      </c>
      <c r="L1159" s="157" t="s">
        <v>2611</v>
      </c>
      <c r="N1159">
        <v>0</v>
      </c>
      <c r="O1159">
        <v>0</v>
      </c>
      <c r="P1159">
        <v>0</v>
      </c>
    </row>
    <row r="1160" spans="1:16" x14ac:dyDescent="0.2">
      <c r="A1160" t="s">
        <v>3718</v>
      </c>
      <c r="B1160">
        <v>40121</v>
      </c>
      <c r="C1160" t="s">
        <v>2497</v>
      </c>
      <c r="D1160" s="157" t="s">
        <v>2119</v>
      </c>
      <c r="E1160">
        <v>46</v>
      </c>
      <c r="F1160" t="s">
        <v>3189</v>
      </c>
      <c r="G1160" t="s">
        <v>611</v>
      </c>
      <c r="H1160" s="157" t="s">
        <v>3342</v>
      </c>
      <c r="I1160" s="157" t="s">
        <v>3342</v>
      </c>
      <c r="J1160" t="s">
        <v>510</v>
      </c>
      <c r="L1160" s="157" t="s">
        <v>2611</v>
      </c>
      <c r="N1160">
        <v>0</v>
      </c>
      <c r="O1160">
        <v>0</v>
      </c>
      <c r="P1160">
        <v>0</v>
      </c>
    </row>
    <row r="1161" spans="1:16" x14ac:dyDescent="0.2">
      <c r="A1161" t="s">
        <v>3718</v>
      </c>
      <c r="B1161">
        <v>40121</v>
      </c>
      <c r="C1161" t="s">
        <v>2497</v>
      </c>
      <c r="D1161" s="157" t="s">
        <v>2119</v>
      </c>
      <c r="E1161">
        <v>47</v>
      </c>
      <c r="F1161" t="s">
        <v>2856</v>
      </c>
      <c r="G1161" t="s">
        <v>608</v>
      </c>
      <c r="H1161" s="157" t="s">
        <v>3343</v>
      </c>
      <c r="I1161" s="157" t="s">
        <v>3343</v>
      </c>
      <c r="J1161" t="s">
        <v>510</v>
      </c>
      <c r="L1161" s="157" t="s">
        <v>2611</v>
      </c>
      <c r="N1161">
        <v>0</v>
      </c>
      <c r="O1161">
        <v>0</v>
      </c>
      <c r="P1161">
        <v>0</v>
      </c>
    </row>
    <row r="1162" spans="1:16" x14ac:dyDescent="0.2">
      <c r="A1162" t="s">
        <v>3718</v>
      </c>
      <c r="B1162">
        <v>40121</v>
      </c>
      <c r="C1162" t="s">
        <v>2497</v>
      </c>
      <c r="D1162" s="157" t="s">
        <v>2119</v>
      </c>
      <c r="E1162">
        <v>48</v>
      </c>
      <c r="F1162" t="s">
        <v>3190</v>
      </c>
      <c r="G1162" t="s">
        <v>605</v>
      </c>
      <c r="H1162" s="157" t="s">
        <v>3344</v>
      </c>
      <c r="I1162" s="157" t="s">
        <v>3344</v>
      </c>
      <c r="J1162" t="s">
        <v>510</v>
      </c>
      <c r="L1162" s="157" t="s">
        <v>2611</v>
      </c>
      <c r="N1162">
        <v>0</v>
      </c>
      <c r="O1162">
        <v>0</v>
      </c>
      <c r="P1162">
        <v>0</v>
      </c>
    </row>
    <row r="1163" spans="1:16" x14ac:dyDescent="0.2">
      <c r="A1163" t="s">
        <v>3718</v>
      </c>
      <c r="B1163">
        <v>40121</v>
      </c>
      <c r="C1163" t="s">
        <v>2497</v>
      </c>
      <c r="D1163" s="157" t="s">
        <v>2119</v>
      </c>
      <c r="E1163">
        <v>49</v>
      </c>
      <c r="F1163" t="s">
        <v>3191</v>
      </c>
      <c r="G1163" t="s">
        <v>602</v>
      </c>
      <c r="H1163" s="157" t="s">
        <v>3345</v>
      </c>
      <c r="I1163" s="157" t="s">
        <v>3345</v>
      </c>
      <c r="J1163" t="s">
        <v>510</v>
      </c>
      <c r="L1163" s="157" t="s">
        <v>2611</v>
      </c>
      <c r="N1163">
        <v>0</v>
      </c>
      <c r="O1163">
        <v>0</v>
      </c>
      <c r="P1163">
        <v>0</v>
      </c>
    </row>
    <row r="1164" spans="1:16" x14ac:dyDescent="0.2">
      <c r="A1164" t="s">
        <v>3718</v>
      </c>
      <c r="B1164">
        <v>40121</v>
      </c>
      <c r="C1164" t="s">
        <v>2497</v>
      </c>
      <c r="D1164" s="157" t="s">
        <v>2119</v>
      </c>
      <c r="E1164">
        <v>50</v>
      </c>
      <c r="F1164" t="s">
        <v>3192</v>
      </c>
      <c r="G1164" t="s">
        <v>599</v>
      </c>
      <c r="H1164" s="157" t="s">
        <v>3346</v>
      </c>
      <c r="I1164" s="157" t="s">
        <v>3346</v>
      </c>
      <c r="J1164" t="s">
        <v>510</v>
      </c>
      <c r="L1164" s="157" t="s">
        <v>2611</v>
      </c>
      <c r="N1164">
        <v>0</v>
      </c>
      <c r="O1164">
        <v>0</v>
      </c>
      <c r="P1164">
        <v>0</v>
      </c>
    </row>
    <row r="1165" spans="1:16" x14ac:dyDescent="0.2">
      <c r="A1165" t="s">
        <v>3718</v>
      </c>
      <c r="B1165">
        <v>40121</v>
      </c>
      <c r="C1165" t="s">
        <v>2497</v>
      </c>
      <c r="D1165" s="157" t="s">
        <v>2119</v>
      </c>
      <c r="E1165">
        <v>51</v>
      </c>
      <c r="F1165" t="s">
        <v>2857</v>
      </c>
      <c r="G1165" t="s">
        <v>596</v>
      </c>
      <c r="H1165" s="157" t="s">
        <v>3347</v>
      </c>
      <c r="I1165" s="157" t="s">
        <v>3347</v>
      </c>
      <c r="J1165" t="s">
        <v>510</v>
      </c>
      <c r="L1165" s="157" t="s">
        <v>2611</v>
      </c>
      <c r="N1165">
        <v>0</v>
      </c>
      <c r="O1165">
        <v>0</v>
      </c>
      <c r="P1165">
        <v>0</v>
      </c>
    </row>
    <row r="1166" spans="1:16" x14ac:dyDescent="0.2">
      <c r="A1166" t="s">
        <v>3718</v>
      </c>
      <c r="B1166">
        <v>40121</v>
      </c>
      <c r="C1166" t="s">
        <v>2497</v>
      </c>
      <c r="D1166" s="157" t="s">
        <v>2119</v>
      </c>
      <c r="E1166">
        <v>52</v>
      </c>
      <c r="F1166" t="s">
        <v>3193</v>
      </c>
      <c r="G1166" t="s">
        <v>593</v>
      </c>
      <c r="H1166" s="157" t="s">
        <v>3348</v>
      </c>
      <c r="I1166" s="157" t="s">
        <v>3348</v>
      </c>
      <c r="J1166" t="s">
        <v>510</v>
      </c>
      <c r="L1166" s="157" t="s">
        <v>2611</v>
      </c>
      <c r="N1166">
        <v>0</v>
      </c>
      <c r="O1166">
        <v>0</v>
      </c>
      <c r="P1166">
        <v>0</v>
      </c>
    </row>
    <row r="1167" spans="1:16" x14ac:dyDescent="0.2">
      <c r="A1167" t="s">
        <v>3718</v>
      </c>
      <c r="B1167">
        <v>40121</v>
      </c>
      <c r="C1167" t="s">
        <v>2497</v>
      </c>
      <c r="D1167" s="157" t="s">
        <v>2119</v>
      </c>
      <c r="E1167">
        <v>53</v>
      </c>
      <c r="F1167" t="s">
        <v>3194</v>
      </c>
      <c r="G1167" t="s">
        <v>590</v>
      </c>
      <c r="H1167" s="157" t="s">
        <v>3349</v>
      </c>
      <c r="I1167" s="157" t="s">
        <v>3349</v>
      </c>
      <c r="J1167" t="s">
        <v>510</v>
      </c>
      <c r="L1167" s="157" t="s">
        <v>2611</v>
      </c>
      <c r="N1167">
        <v>0</v>
      </c>
      <c r="O1167">
        <v>0</v>
      </c>
      <c r="P1167">
        <v>0</v>
      </c>
    </row>
    <row r="1168" spans="1:16" x14ac:dyDescent="0.2">
      <c r="A1168" t="s">
        <v>3718</v>
      </c>
      <c r="B1168">
        <v>40121</v>
      </c>
      <c r="C1168" t="s">
        <v>2497</v>
      </c>
      <c r="D1168" s="157" t="s">
        <v>2119</v>
      </c>
      <c r="E1168">
        <v>54</v>
      </c>
      <c r="F1168" t="s">
        <v>3195</v>
      </c>
      <c r="G1168" t="s">
        <v>587</v>
      </c>
      <c r="H1168" s="157" t="s">
        <v>3350</v>
      </c>
      <c r="I1168" s="157" t="s">
        <v>3350</v>
      </c>
      <c r="J1168" t="s">
        <v>510</v>
      </c>
      <c r="L1168" s="157" t="s">
        <v>2611</v>
      </c>
      <c r="N1168">
        <v>0</v>
      </c>
      <c r="O1168">
        <v>0</v>
      </c>
      <c r="P1168">
        <v>0</v>
      </c>
    </row>
    <row r="1169" spans="1:16" x14ac:dyDescent="0.2">
      <c r="A1169" t="s">
        <v>3718</v>
      </c>
      <c r="B1169">
        <v>40121</v>
      </c>
      <c r="C1169" t="s">
        <v>2497</v>
      </c>
      <c r="D1169" s="157" t="s">
        <v>2119</v>
      </c>
      <c r="E1169">
        <v>55</v>
      </c>
      <c r="F1169" t="s">
        <v>3196</v>
      </c>
      <c r="G1169" t="s">
        <v>584</v>
      </c>
      <c r="H1169" s="157" t="s">
        <v>3351</v>
      </c>
      <c r="I1169" s="157" t="s">
        <v>3351</v>
      </c>
      <c r="J1169" t="s">
        <v>510</v>
      </c>
      <c r="L1169" s="157" t="s">
        <v>2611</v>
      </c>
      <c r="N1169">
        <v>0</v>
      </c>
      <c r="O1169">
        <v>0</v>
      </c>
      <c r="P1169">
        <v>0</v>
      </c>
    </row>
    <row r="1170" spans="1:16" x14ac:dyDescent="0.2">
      <c r="A1170" t="s">
        <v>3718</v>
      </c>
      <c r="B1170">
        <v>40121</v>
      </c>
      <c r="C1170" t="s">
        <v>2497</v>
      </c>
      <c r="D1170" s="157" t="s">
        <v>2119</v>
      </c>
      <c r="E1170">
        <v>56</v>
      </c>
      <c r="F1170" t="s">
        <v>3197</v>
      </c>
      <c r="G1170" t="s">
        <v>581</v>
      </c>
      <c r="H1170" s="157" t="s">
        <v>3352</v>
      </c>
      <c r="I1170" s="157" t="s">
        <v>3352</v>
      </c>
      <c r="J1170" t="s">
        <v>510</v>
      </c>
      <c r="L1170" s="157" t="s">
        <v>2611</v>
      </c>
      <c r="N1170">
        <v>0</v>
      </c>
      <c r="O1170">
        <v>0</v>
      </c>
      <c r="P1170">
        <v>0</v>
      </c>
    </row>
    <row r="1171" spans="1:16" x14ac:dyDescent="0.2">
      <c r="A1171" t="s">
        <v>3718</v>
      </c>
      <c r="B1171">
        <v>40121</v>
      </c>
      <c r="C1171" t="s">
        <v>2497</v>
      </c>
      <c r="D1171" s="157" t="s">
        <v>2119</v>
      </c>
      <c r="E1171">
        <v>57</v>
      </c>
      <c r="F1171" t="s">
        <v>3198</v>
      </c>
      <c r="G1171" t="s">
        <v>578</v>
      </c>
      <c r="H1171" s="157" t="s">
        <v>3353</v>
      </c>
      <c r="I1171" s="157" t="s">
        <v>3353</v>
      </c>
      <c r="J1171" t="s">
        <v>510</v>
      </c>
      <c r="L1171" s="157" t="s">
        <v>2611</v>
      </c>
      <c r="N1171">
        <v>0</v>
      </c>
      <c r="O1171">
        <v>0</v>
      </c>
      <c r="P1171">
        <v>0</v>
      </c>
    </row>
    <row r="1172" spans="1:16" x14ac:dyDescent="0.2">
      <c r="A1172" t="s">
        <v>3718</v>
      </c>
      <c r="B1172">
        <v>40121</v>
      </c>
      <c r="C1172" t="s">
        <v>2497</v>
      </c>
      <c r="D1172" s="157" t="s">
        <v>2119</v>
      </c>
      <c r="E1172">
        <v>58</v>
      </c>
      <c r="F1172" t="s">
        <v>3199</v>
      </c>
      <c r="G1172" t="s">
        <v>575</v>
      </c>
      <c r="H1172" s="157" t="s">
        <v>3354</v>
      </c>
      <c r="I1172" s="157" t="s">
        <v>3354</v>
      </c>
      <c r="J1172" t="s">
        <v>510</v>
      </c>
      <c r="L1172" s="157" t="s">
        <v>2611</v>
      </c>
      <c r="N1172">
        <v>0</v>
      </c>
      <c r="O1172">
        <v>0</v>
      </c>
      <c r="P1172">
        <v>0</v>
      </c>
    </row>
    <row r="1173" spans="1:16" x14ac:dyDescent="0.2">
      <c r="A1173" t="s">
        <v>3718</v>
      </c>
      <c r="B1173">
        <v>40121</v>
      </c>
      <c r="C1173" t="s">
        <v>2497</v>
      </c>
      <c r="D1173" s="157" t="s">
        <v>2119</v>
      </c>
      <c r="E1173">
        <v>59</v>
      </c>
      <c r="F1173" t="s">
        <v>3200</v>
      </c>
      <c r="G1173" t="s">
        <v>572</v>
      </c>
      <c r="H1173" s="157" t="s">
        <v>2923</v>
      </c>
      <c r="I1173" s="157" t="s">
        <v>2923</v>
      </c>
      <c r="J1173" t="s">
        <v>510</v>
      </c>
      <c r="L1173" s="157" t="s">
        <v>2611</v>
      </c>
      <c r="N1173">
        <v>0</v>
      </c>
      <c r="O1173">
        <v>0</v>
      </c>
      <c r="P1173">
        <v>0</v>
      </c>
    </row>
    <row r="1174" spans="1:16" x14ac:dyDescent="0.2">
      <c r="A1174" t="s">
        <v>3718</v>
      </c>
      <c r="B1174">
        <v>40121</v>
      </c>
      <c r="C1174" t="s">
        <v>2497</v>
      </c>
      <c r="D1174" s="157" t="s">
        <v>2119</v>
      </c>
      <c r="E1174">
        <v>60</v>
      </c>
      <c r="F1174" t="s">
        <v>3201</v>
      </c>
      <c r="G1174" t="s">
        <v>569</v>
      </c>
      <c r="H1174" s="157" t="s">
        <v>3355</v>
      </c>
      <c r="I1174" s="157" t="s">
        <v>3355</v>
      </c>
      <c r="J1174" t="s">
        <v>510</v>
      </c>
      <c r="L1174" s="157" t="s">
        <v>2611</v>
      </c>
      <c r="N1174">
        <v>0</v>
      </c>
      <c r="O1174">
        <v>0</v>
      </c>
      <c r="P1174">
        <v>0</v>
      </c>
    </row>
    <row r="1175" spans="1:16" x14ac:dyDescent="0.2">
      <c r="A1175" t="s">
        <v>3718</v>
      </c>
      <c r="B1175">
        <v>40121</v>
      </c>
      <c r="C1175" t="s">
        <v>2497</v>
      </c>
      <c r="D1175" s="157" t="s">
        <v>2119</v>
      </c>
      <c r="E1175">
        <v>61</v>
      </c>
      <c r="F1175" t="s">
        <v>3202</v>
      </c>
      <c r="G1175" t="s">
        <v>566</v>
      </c>
      <c r="H1175" s="157" t="s">
        <v>2924</v>
      </c>
      <c r="I1175" s="157" t="s">
        <v>2924</v>
      </c>
      <c r="J1175" t="s">
        <v>510</v>
      </c>
      <c r="L1175" s="157" t="s">
        <v>2611</v>
      </c>
      <c r="N1175">
        <v>0</v>
      </c>
      <c r="O1175">
        <v>0</v>
      </c>
      <c r="P1175">
        <v>0</v>
      </c>
    </row>
    <row r="1176" spans="1:16" x14ac:dyDescent="0.2">
      <c r="A1176" t="s">
        <v>3719</v>
      </c>
      <c r="B1176">
        <v>40121</v>
      </c>
      <c r="C1176" t="s">
        <v>3720</v>
      </c>
      <c r="D1176" s="157" t="s">
        <v>3359</v>
      </c>
      <c r="E1176">
        <v>62</v>
      </c>
      <c r="F1176" t="s">
        <v>3258</v>
      </c>
      <c r="G1176" t="s">
        <v>3259</v>
      </c>
      <c r="H1176" s="157" t="s">
        <v>3356</v>
      </c>
      <c r="I1176" s="157" t="s">
        <v>2926</v>
      </c>
      <c r="J1176" t="s">
        <v>3260</v>
      </c>
      <c r="L1176" s="157" t="s">
        <v>2611</v>
      </c>
      <c r="N1176">
        <v>0</v>
      </c>
      <c r="O1176">
        <v>0</v>
      </c>
      <c r="P1176">
        <v>0</v>
      </c>
    </row>
    <row r="1177" spans="1:16" x14ac:dyDescent="0.2">
      <c r="A1177" t="s">
        <v>3718</v>
      </c>
      <c r="B1177">
        <v>40121</v>
      </c>
      <c r="C1177" t="s">
        <v>2497</v>
      </c>
      <c r="D1177" s="157" t="s">
        <v>2119</v>
      </c>
      <c r="E1177">
        <v>63</v>
      </c>
      <c r="F1177" t="s">
        <v>3204</v>
      </c>
      <c r="G1177" t="s">
        <v>560</v>
      </c>
      <c r="H1177" s="157" t="s">
        <v>3360</v>
      </c>
      <c r="I1177" s="157" t="s">
        <v>3360</v>
      </c>
      <c r="J1177" t="s">
        <v>510</v>
      </c>
      <c r="L1177" s="157" t="s">
        <v>2611</v>
      </c>
      <c r="N1177">
        <v>0</v>
      </c>
      <c r="O1177">
        <v>0</v>
      </c>
      <c r="P1177">
        <v>0</v>
      </c>
    </row>
    <row r="1178" spans="1:16" x14ac:dyDescent="0.2">
      <c r="A1178" t="s">
        <v>3718</v>
      </c>
      <c r="B1178">
        <v>40121</v>
      </c>
      <c r="C1178" t="s">
        <v>2497</v>
      </c>
      <c r="D1178" s="157" t="s">
        <v>2119</v>
      </c>
      <c r="E1178">
        <v>64</v>
      </c>
      <c r="F1178" t="s">
        <v>3205</v>
      </c>
      <c r="G1178" t="s">
        <v>557</v>
      </c>
      <c r="H1178" s="157" t="s">
        <v>2927</v>
      </c>
      <c r="I1178" s="157" t="s">
        <v>2927</v>
      </c>
      <c r="J1178" t="s">
        <v>510</v>
      </c>
      <c r="L1178" s="157" t="s">
        <v>2611</v>
      </c>
      <c r="N1178">
        <v>0</v>
      </c>
      <c r="O1178">
        <v>0</v>
      </c>
      <c r="P1178">
        <v>0</v>
      </c>
    </row>
    <row r="1179" spans="1:16" x14ac:dyDescent="0.2">
      <c r="A1179" t="s">
        <v>3718</v>
      </c>
      <c r="B1179">
        <v>40121</v>
      </c>
      <c r="C1179" t="s">
        <v>2497</v>
      </c>
      <c r="D1179" s="157" t="s">
        <v>2119</v>
      </c>
      <c r="E1179">
        <v>65</v>
      </c>
      <c r="F1179" t="s">
        <v>3206</v>
      </c>
      <c r="G1179" t="s">
        <v>554</v>
      </c>
      <c r="H1179" s="157" t="s">
        <v>2929</v>
      </c>
      <c r="I1179" s="157" t="s">
        <v>2929</v>
      </c>
      <c r="J1179" t="s">
        <v>510</v>
      </c>
      <c r="L1179" s="157" t="s">
        <v>2611</v>
      </c>
      <c r="N1179">
        <v>0</v>
      </c>
      <c r="O1179">
        <v>0</v>
      </c>
      <c r="P1179">
        <v>0</v>
      </c>
    </row>
    <row r="1180" spans="1:16" x14ac:dyDescent="0.2">
      <c r="A1180" t="s">
        <v>3718</v>
      </c>
      <c r="B1180">
        <v>40121</v>
      </c>
      <c r="C1180" t="s">
        <v>2497</v>
      </c>
      <c r="D1180" s="157" t="s">
        <v>2119</v>
      </c>
      <c r="E1180">
        <v>66</v>
      </c>
      <c r="F1180" t="s">
        <v>3207</v>
      </c>
      <c r="G1180" t="s">
        <v>551</v>
      </c>
      <c r="H1180" s="157" t="s">
        <v>2930</v>
      </c>
      <c r="I1180" s="157" t="s">
        <v>2930</v>
      </c>
      <c r="J1180" t="s">
        <v>510</v>
      </c>
      <c r="L1180" s="157" t="s">
        <v>2611</v>
      </c>
      <c r="N1180">
        <v>0</v>
      </c>
      <c r="O1180">
        <v>0</v>
      </c>
      <c r="P1180">
        <v>0</v>
      </c>
    </row>
    <row r="1181" spans="1:16" x14ac:dyDescent="0.2">
      <c r="A1181" t="s">
        <v>3718</v>
      </c>
      <c r="B1181">
        <v>40121</v>
      </c>
      <c r="C1181" t="s">
        <v>2497</v>
      </c>
      <c r="D1181" s="157" t="s">
        <v>2119</v>
      </c>
      <c r="E1181">
        <v>67</v>
      </c>
      <c r="F1181" t="s">
        <v>3208</v>
      </c>
      <c r="G1181" t="s">
        <v>548</v>
      </c>
      <c r="H1181" s="157" t="s">
        <v>2931</v>
      </c>
      <c r="I1181" s="157" t="s">
        <v>2931</v>
      </c>
      <c r="J1181" t="s">
        <v>510</v>
      </c>
      <c r="L1181" s="157" t="s">
        <v>2611</v>
      </c>
      <c r="N1181">
        <v>0</v>
      </c>
      <c r="O1181">
        <v>0</v>
      </c>
      <c r="P1181">
        <v>0</v>
      </c>
    </row>
    <row r="1182" spans="1:16" x14ac:dyDescent="0.2">
      <c r="A1182" t="s">
        <v>3718</v>
      </c>
      <c r="B1182">
        <v>40121</v>
      </c>
      <c r="C1182" t="s">
        <v>2497</v>
      </c>
      <c r="D1182" s="157" t="s">
        <v>2119</v>
      </c>
      <c r="E1182">
        <v>68</v>
      </c>
      <c r="F1182" t="s">
        <v>3209</v>
      </c>
      <c r="G1182" t="s">
        <v>545</v>
      </c>
      <c r="H1182" s="157" t="s">
        <v>2932</v>
      </c>
      <c r="I1182" s="157" t="s">
        <v>2932</v>
      </c>
      <c r="J1182" t="s">
        <v>510</v>
      </c>
      <c r="L1182" s="157" t="s">
        <v>2611</v>
      </c>
      <c r="N1182">
        <v>0</v>
      </c>
      <c r="O1182">
        <v>0</v>
      </c>
      <c r="P1182">
        <v>0</v>
      </c>
    </row>
    <row r="1183" spans="1:16" x14ac:dyDescent="0.2">
      <c r="A1183" t="s">
        <v>3718</v>
      </c>
      <c r="B1183">
        <v>40121</v>
      </c>
      <c r="C1183" t="s">
        <v>2497</v>
      </c>
      <c r="D1183" s="157" t="s">
        <v>2119</v>
      </c>
      <c r="E1183">
        <v>69</v>
      </c>
      <c r="F1183" t="s">
        <v>3210</v>
      </c>
      <c r="G1183" t="s">
        <v>542</v>
      </c>
      <c r="H1183" s="157" t="s">
        <v>3361</v>
      </c>
      <c r="I1183" s="157" t="s">
        <v>3361</v>
      </c>
      <c r="J1183" t="s">
        <v>510</v>
      </c>
      <c r="L1183" s="157" t="s">
        <v>2611</v>
      </c>
      <c r="N1183">
        <v>0</v>
      </c>
      <c r="O1183">
        <v>0</v>
      </c>
      <c r="P1183">
        <v>0</v>
      </c>
    </row>
    <row r="1184" spans="1:16" x14ac:dyDescent="0.2">
      <c r="A1184" t="s">
        <v>3718</v>
      </c>
      <c r="B1184">
        <v>40121</v>
      </c>
      <c r="C1184" t="s">
        <v>2497</v>
      </c>
      <c r="D1184" s="157" t="s">
        <v>2119</v>
      </c>
      <c r="E1184">
        <v>70</v>
      </c>
      <c r="F1184" t="s">
        <v>3211</v>
      </c>
      <c r="G1184" t="s">
        <v>539</v>
      </c>
      <c r="H1184" s="157" t="s">
        <v>2933</v>
      </c>
      <c r="I1184" s="157" t="s">
        <v>2933</v>
      </c>
      <c r="J1184" t="s">
        <v>510</v>
      </c>
      <c r="L1184" s="157" t="s">
        <v>2611</v>
      </c>
      <c r="N1184">
        <v>0</v>
      </c>
      <c r="O1184">
        <v>0</v>
      </c>
      <c r="P1184">
        <v>0</v>
      </c>
    </row>
    <row r="1185" spans="1:16" x14ac:dyDescent="0.2">
      <c r="A1185" t="s">
        <v>3718</v>
      </c>
      <c r="B1185">
        <v>40121</v>
      </c>
      <c r="C1185" t="s">
        <v>2497</v>
      </c>
      <c r="D1185" s="157" t="s">
        <v>2119</v>
      </c>
      <c r="E1185">
        <v>71</v>
      </c>
      <c r="F1185" t="s">
        <v>3212</v>
      </c>
      <c r="G1185" t="s">
        <v>536</v>
      </c>
      <c r="H1185" s="157" t="s">
        <v>3362</v>
      </c>
      <c r="I1185" s="157" t="s">
        <v>3362</v>
      </c>
      <c r="J1185" t="s">
        <v>510</v>
      </c>
      <c r="L1185" s="157" t="s">
        <v>2611</v>
      </c>
      <c r="N1185">
        <v>0</v>
      </c>
      <c r="O1185">
        <v>0</v>
      </c>
      <c r="P1185">
        <v>0</v>
      </c>
    </row>
    <row r="1186" spans="1:16" x14ac:dyDescent="0.2">
      <c r="A1186" t="s">
        <v>3718</v>
      </c>
      <c r="B1186">
        <v>40121</v>
      </c>
      <c r="C1186" t="s">
        <v>2497</v>
      </c>
      <c r="D1186" s="157" t="s">
        <v>2119</v>
      </c>
      <c r="E1186">
        <v>72</v>
      </c>
      <c r="F1186" t="s">
        <v>3213</v>
      </c>
      <c r="G1186" t="s">
        <v>533</v>
      </c>
      <c r="H1186" s="157" t="s">
        <v>2934</v>
      </c>
      <c r="I1186" s="157" t="s">
        <v>2934</v>
      </c>
      <c r="J1186" t="s">
        <v>510</v>
      </c>
      <c r="L1186" s="157" t="s">
        <v>2611</v>
      </c>
      <c r="N1186">
        <v>0</v>
      </c>
      <c r="O1186">
        <v>0</v>
      </c>
      <c r="P1186">
        <v>0</v>
      </c>
    </row>
    <row r="1187" spans="1:16" x14ac:dyDescent="0.2">
      <c r="A1187" t="s">
        <v>3718</v>
      </c>
      <c r="B1187">
        <v>40121</v>
      </c>
      <c r="C1187" t="s">
        <v>2497</v>
      </c>
      <c r="D1187" s="157" t="s">
        <v>2119</v>
      </c>
      <c r="E1187">
        <v>73</v>
      </c>
      <c r="F1187" t="s">
        <v>3214</v>
      </c>
      <c r="G1187" t="s">
        <v>531</v>
      </c>
      <c r="H1187" s="157" t="s">
        <v>3363</v>
      </c>
      <c r="I1187" s="157" t="s">
        <v>3363</v>
      </c>
      <c r="J1187" t="s">
        <v>510</v>
      </c>
      <c r="L1187" s="157" t="s">
        <v>2611</v>
      </c>
      <c r="N1187">
        <v>0</v>
      </c>
      <c r="O1187">
        <v>0</v>
      </c>
      <c r="P1187">
        <v>0</v>
      </c>
    </row>
    <row r="1188" spans="1:16" x14ac:dyDescent="0.2">
      <c r="A1188" t="s">
        <v>3718</v>
      </c>
      <c r="B1188">
        <v>40121</v>
      </c>
      <c r="C1188" t="s">
        <v>2497</v>
      </c>
      <c r="D1188" s="157" t="s">
        <v>2119</v>
      </c>
      <c r="E1188">
        <v>74</v>
      </c>
      <c r="F1188" t="s">
        <v>3215</v>
      </c>
      <c r="G1188" t="s">
        <v>528</v>
      </c>
      <c r="H1188" s="157" t="s">
        <v>3364</v>
      </c>
      <c r="I1188" s="157" t="s">
        <v>3364</v>
      </c>
      <c r="J1188" t="s">
        <v>510</v>
      </c>
      <c r="L1188" s="157" t="s">
        <v>2611</v>
      </c>
      <c r="N1188">
        <v>0</v>
      </c>
      <c r="O1188">
        <v>0</v>
      </c>
      <c r="P1188">
        <v>0</v>
      </c>
    </row>
    <row r="1189" spans="1:16" x14ac:dyDescent="0.2">
      <c r="A1189" t="s">
        <v>3718</v>
      </c>
      <c r="B1189">
        <v>40121</v>
      </c>
      <c r="C1189" t="s">
        <v>2497</v>
      </c>
      <c r="D1189" s="157" t="s">
        <v>2119</v>
      </c>
      <c r="E1189">
        <v>75</v>
      </c>
      <c r="F1189" t="s">
        <v>3216</v>
      </c>
      <c r="G1189" t="s">
        <v>525</v>
      </c>
      <c r="H1189" s="157" t="s">
        <v>2935</v>
      </c>
      <c r="I1189" s="157" t="s">
        <v>2935</v>
      </c>
      <c r="J1189" t="s">
        <v>510</v>
      </c>
      <c r="L1189" s="157" t="s">
        <v>2611</v>
      </c>
      <c r="N1189">
        <v>0</v>
      </c>
      <c r="O1189">
        <v>0</v>
      </c>
      <c r="P1189">
        <v>0</v>
      </c>
    </row>
    <row r="1190" spans="1:16" x14ac:dyDescent="0.2">
      <c r="A1190" t="s">
        <v>3718</v>
      </c>
      <c r="B1190">
        <v>40121</v>
      </c>
      <c r="C1190" t="s">
        <v>2497</v>
      </c>
      <c r="D1190" s="157" t="s">
        <v>2119</v>
      </c>
      <c r="E1190">
        <v>76</v>
      </c>
      <c r="F1190" t="s">
        <v>3217</v>
      </c>
      <c r="G1190" t="s">
        <v>522</v>
      </c>
      <c r="H1190" s="157" t="s">
        <v>3365</v>
      </c>
      <c r="I1190" s="157" t="s">
        <v>3365</v>
      </c>
      <c r="J1190" t="s">
        <v>510</v>
      </c>
      <c r="L1190" s="157" t="s">
        <v>2611</v>
      </c>
      <c r="N1190">
        <v>0</v>
      </c>
      <c r="O1190">
        <v>0</v>
      </c>
      <c r="P1190">
        <v>0</v>
      </c>
    </row>
    <row r="1191" spans="1:16" x14ac:dyDescent="0.2">
      <c r="A1191" t="s">
        <v>3718</v>
      </c>
      <c r="B1191">
        <v>40121</v>
      </c>
      <c r="C1191" t="s">
        <v>2497</v>
      </c>
      <c r="D1191" s="157" t="s">
        <v>2119</v>
      </c>
      <c r="E1191">
        <v>77</v>
      </c>
      <c r="F1191" t="s">
        <v>3218</v>
      </c>
      <c r="G1191" t="s">
        <v>519</v>
      </c>
      <c r="H1191" s="157" t="s">
        <v>3366</v>
      </c>
      <c r="I1191" s="157" t="s">
        <v>3366</v>
      </c>
      <c r="J1191" t="s">
        <v>510</v>
      </c>
      <c r="L1191" s="157" t="s">
        <v>2611</v>
      </c>
      <c r="N1191">
        <v>0</v>
      </c>
      <c r="O1191">
        <v>0</v>
      </c>
      <c r="P1191">
        <v>0</v>
      </c>
    </row>
    <row r="1192" spans="1:16" x14ac:dyDescent="0.2">
      <c r="A1192" t="s">
        <v>3718</v>
      </c>
      <c r="B1192">
        <v>40121</v>
      </c>
      <c r="C1192" t="s">
        <v>2497</v>
      </c>
      <c r="D1192" s="157" t="s">
        <v>2119</v>
      </c>
      <c r="E1192">
        <v>78</v>
      </c>
      <c r="F1192" t="s">
        <v>3219</v>
      </c>
      <c r="G1192" t="s">
        <v>516</v>
      </c>
      <c r="H1192" s="157" t="s">
        <v>2936</v>
      </c>
      <c r="I1192" s="157" t="s">
        <v>2936</v>
      </c>
      <c r="J1192" t="s">
        <v>510</v>
      </c>
      <c r="L1192" s="157" t="s">
        <v>2611</v>
      </c>
      <c r="N1192">
        <v>0</v>
      </c>
      <c r="O1192">
        <v>0</v>
      </c>
      <c r="P1192">
        <v>0</v>
      </c>
    </row>
    <row r="1193" spans="1:16" x14ac:dyDescent="0.2">
      <c r="A1193" t="s">
        <v>3718</v>
      </c>
      <c r="B1193">
        <v>40121</v>
      </c>
      <c r="C1193" t="s">
        <v>2497</v>
      </c>
      <c r="D1193" s="157" t="s">
        <v>2119</v>
      </c>
      <c r="E1193">
        <v>79</v>
      </c>
      <c r="F1193" t="s">
        <v>3220</v>
      </c>
      <c r="G1193" t="s">
        <v>513</v>
      </c>
      <c r="H1193" s="157" t="s">
        <v>3367</v>
      </c>
      <c r="I1193" s="157" t="s">
        <v>3367</v>
      </c>
      <c r="J1193" t="s">
        <v>510</v>
      </c>
      <c r="L1193" s="157" t="s">
        <v>2611</v>
      </c>
      <c r="N1193">
        <v>0</v>
      </c>
      <c r="O1193">
        <v>0</v>
      </c>
      <c r="P1193">
        <v>0</v>
      </c>
    </row>
    <row r="1194" spans="1:16" x14ac:dyDescent="0.2">
      <c r="A1194" t="s">
        <v>3718</v>
      </c>
      <c r="B1194">
        <v>40121</v>
      </c>
      <c r="C1194" t="s">
        <v>2497</v>
      </c>
      <c r="D1194" s="157" t="s">
        <v>2119</v>
      </c>
      <c r="E1194">
        <v>80</v>
      </c>
      <c r="F1194" t="s">
        <v>3221</v>
      </c>
      <c r="G1194" t="s">
        <v>510</v>
      </c>
      <c r="H1194" s="157" t="s">
        <v>3368</v>
      </c>
      <c r="I1194" s="157" t="s">
        <v>3368</v>
      </c>
      <c r="J1194" t="s">
        <v>510</v>
      </c>
      <c r="L1194" s="157" t="s">
        <v>2611</v>
      </c>
      <c r="N1194">
        <v>1</v>
      </c>
      <c r="O1194">
        <v>0</v>
      </c>
      <c r="P1194">
        <v>2</v>
      </c>
    </row>
    <row r="1195" spans="1:16" x14ac:dyDescent="0.2">
      <c r="A1195" t="s">
        <v>3721</v>
      </c>
      <c r="B1195">
        <v>40121</v>
      </c>
      <c r="C1195" t="s">
        <v>2498</v>
      </c>
      <c r="D1195" s="157" t="s">
        <v>2111</v>
      </c>
      <c r="E1195">
        <v>1</v>
      </c>
      <c r="F1195" t="s">
        <v>2841</v>
      </c>
      <c r="G1195" t="s">
        <v>252</v>
      </c>
      <c r="H1195" s="157" t="s">
        <v>3314</v>
      </c>
      <c r="I1195" s="157" t="s">
        <v>3314</v>
      </c>
      <c r="J1195" t="s">
        <v>510</v>
      </c>
      <c r="L1195" s="157" t="s">
        <v>2611</v>
      </c>
      <c r="N1195">
        <v>0</v>
      </c>
      <c r="O1195">
        <v>1</v>
      </c>
      <c r="P1195">
        <v>1</v>
      </c>
    </row>
    <row r="1196" spans="1:16" x14ac:dyDescent="0.2">
      <c r="A1196" t="s">
        <v>3721</v>
      </c>
      <c r="B1196">
        <v>40121</v>
      </c>
      <c r="C1196" t="s">
        <v>2498</v>
      </c>
      <c r="D1196" s="157" t="s">
        <v>2111</v>
      </c>
      <c r="E1196">
        <v>2</v>
      </c>
      <c r="F1196" t="s">
        <v>3160</v>
      </c>
      <c r="G1196" t="s">
        <v>249</v>
      </c>
      <c r="H1196" s="157" t="s">
        <v>3315</v>
      </c>
      <c r="I1196" s="157" t="s">
        <v>3315</v>
      </c>
      <c r="J1196" t="s">
        <v>510</v>
      </c>
      <c r="L1196" s="157" t="s">
        <v>2611</v>
      </c>
      <c r="N1196">
        <v>0</v>
      </c>
      <c r="O1196">
        <v>0</v>
      </c>
      <c r="P1196">
        <v>0</v>
      </c>
    </row>
    <row r="1197" spans="1:16" x14ac:dyDescent="0.2">
      <c r="A1197" t="s">
        <v>3721</v>
      </c>
      <c r="B1197">
        <v>40121</v>
      </c>
      <c r="C1197" t="s">
        <v>2498</v>
      </c>
      <c r="D1197" s="157" t="s">
        <v>2111</v>
      </c>
      <c r="E1197">
        <v>3</v>
      </c>
      <c r="F1197" t="s">
        <v>3161</v>
      </c>
      <c r="G1197" t="s">
        <v>246</v>
      </c>
      <c r="H1197" s="157" t="s">
        <v>3316</v>
      </c>
      <c r="I1197" s="157" t="s">
        <v>3316</v>
      </c>
      <c r="J1197" t="s">
        <v>510</v>
      </c>
      <c r="L1197" s="157" t="s">
        <v>2611</v>
      </c>
      <c r="N1197">
        <v>0</v>
      </c>
      <c r="O1197">
        <v>0</v>
      </c>
      <c r="P1197">
        <v>0</v>
      </c>
    </row>
    <row r="1198" spans="1:16" x14ac:dyDescent="0.2">
      <c r="A1198" t="s">
        <v>3721</v>
      </c>
      <c r="B1198">
        <v>40121</v>
      </c>
      <c r="C1198" t="s">
        <v>2498</v>
      </c>
      <c r="D1198" s="157" t="s">
        <v>2111</v>
      </c>
      <c r="E1198">
        <v>4</v>
      </c>
      <c r="F1198" t="s">
        <v>3162</v>
      </c>
      <c r="G1198" t="s">
        <v>243</v>
      </c>
      <c r="H1198" s="157" t="s">
        <v>3317</v>
      </c>
      <c r="I1198" s="157" t="s">
        <v>3317</v>
      </c>
      <c r="J1198" t="s">
        <v>510</v>
      </c>
      <c r="L1198" s="157" t="s">
        <v>2611</v>
      </c>
      <c r="N1198">
        <v>0</v>
      </c>
      <c r="O1198">
        <v>0</v>
      </c>
      <c r="P1198">
        <v>0</v>
      </c>
    </row>
    <row r="1199" spans="1:16" x14ac:dyDescent="0.2">
      <c r="A1199" t="s">
        <v>3721</v>
      </c>
      <c r="B1199">
        <v>40121</v>
      </c>
      <c r="C1199" t="s">
        <v>2498</v>
      </c>
      <c r="D1199" s="157" t="s">
        <v>2111</v>
      </c>
      <c r="E1199">
        <v>5</v>
      </c>
      <c r="F1199" t="s">
        <v>2842</v>
      </c>
      <c r="G1199" t="s">
        <v>706</v>
      </c>
      <c r="H1199" s="157" t="s">
        <v>3318</v>
      </c>
      <c r="I1199" s="157" t="s">
        <v>3318</v>
      </c>
      <c r="J1199" t="s">
        <v>510</v>
      </c>
      <c r="L1199" s="157" t="s">
        <v>2611</v>
      </c>
      <c r="N1199">
        <v>0</v>
      </c>
      <c r="O1199">
        <v>0</v>
      </c>
      <c r="P1199">
        <v>0</v>
      </c>
    </row>
    <row r="1200" spans="1:16" x14ac:dyDescent="0.2">
      <c r="A1200" t="s">
        <v>3721</v>
      </c>
      <c r="B1200">
        <v>40121</v>
      </c>
      <c r="C1200" t="s">
        <v>2498</v>
      </c>
      <c r="D1200" s="157" t="s">
        <v>2111</v>
      </c>
      <c r="E1200">
        <v>6</v>
      </c>
      <c r="F1200" t="s">
        <v>3163</v>
      </c>
      <c r="G1200" t="s">
        <v>703</v>
      </c>
      <c r="H1200" s="157" t="s">
        <v>3319</v>
      </c>
      <c r="I1200" s="157" t="s">
        <v>3319</v>
      </c>
      <c r="J1200" t="s">
        <v>510</v>
      </c>
      <c r="L1200" s="157" t="s">
        <v>2611</v>
      </c>
      <c r="N1200">
        <v>0</v>
      </c>
      <c r="O1200">
        <v>0</v>
      </c>
      <c r="P1200">
        <v>0</v>
      </c>
    </row>
    <row r="1201" spans="1:16" x14ac:dyDescent="0.2">
      <c r="A1201" t="s">
        <v>3721</v>
      </c>
      <c r="B1201">
        <v>40121</v>
      </c>
      <c r="C1201" t="s">
        <v>2498</v>
      </c>
      <c r="D1201" s="157" t="s">
        <v>2111</v>
      </c>
      <c r="E1201">
        <v>7</v>
      </c>
      <c r="F1201" t="s">
        <v>3164</v>
      </c>
      <c r="G1201" t="s">
        <v>700</v>
      </c>
      <c r="H1201" s="157" t="s">
        <v>3332</v>
      </c>
      <c r="I1201" s="157" t="s">
        <v>3332</v>
      </c>
      <c r="J1201" t="s">
        <v>510</v>
      </c>
      <c r="L1201" s="157" t="s">
        <v>2611</v>
      </c>
      <c r="N1201">
        <v>0</v>
      </c>
      <c r="O1201">
        <v>0</v>
      </c>
      <c r="P1201">
        <v>0</v>
      </c>
    </row>
    <row r="1202" spans="1:16" x14ac:dyDescent="0.2">
      <c r="A1202" t="s">
        <v>3721</v>
      </c>
      <c r="B1202">
        <v>40121</v>
      </c>
      <c r="C1202" t="s">
        <v>2498</v>
      </c>
      <c r="D1202" s="157" t="s">
        <v>2111</v>
      </c>
      <c r="E1202">
        <v>8</v>
      </c>
      <c r="F1202" t="s">
        <v>2843</v>
      </c>
      <c r="G1202" t="s">
        <v>465</v>
      </c>
      <c r="H1202" s="157" t="s">
        <v>3320</v>
      </c>
      <c r="I1202" s="157" t="s">
        <v>3320</v>
      </c>
      <c r="J1202" t="s">
        <v>510</v>
      </c>
      <c r="L1202" s="157" t="s">
        <v>2611</v>
      </c>
      <c r="N1202">
        <v>0</v>
      </c>
      <c r="O1202">
        <v>0</v>
      </c>
      <c r="P1202">
        <v>0</v>
      </c>
    </row>
    <row r="1203" spans="1:16" x14ac:dyDescent="0.2">
      <c r="A1203" t="s">
        <v>3721</v>
      </c>
      <c r="B1203">
        <v>40121</v>
      </c>
      <c r="C1203" t="s">
        <v>2498</v>
      </c>
      <c r="D1203" s="157" t="s">
        <v>2111</v>
      </c>
      <c r="E1203">
        <v>9</v>
      </c>
      <c r="F1203" t="s">
        <v>3165</v>
      </c>
      <c r="G1203" t="s">
        <v>467</v>
      </c>
      <c r="H1203" s="157" t="s">
        <v>3333</v>
      </c>
      <c r="I1203" s="157" t="s">
        <v>3333</v>
      </c>
      <c r="J1203" t="s">
        <v>510</v>
      </c>
      <c r="L1203" s="157" t="s">
        <v>2611</v>
      </c>
      <c r="N1203">
        <v>0</v>
      </c>
      <c r="O1203">
        <v>0</v>
      </c>
      <c r="P1203">
        <v>0</v>
      </c>
    </row>
    <row r="1204" spans="1:16" x14ac:dyDescent="0.2">
      <c r="A1204" t="s">
        <v>3721</v>
      </c>
      <c r="B1204">
        <v>40121</v>
      </c>
      <c r="C1204" t="s">
        <v>2498</v>
      </c>
      <c r="D1204" s="157" t="s">
        <v>2111</v>
      </c>
      <c r="E1204">
        <v>10</v>
      </c>
      <c r="F1204" t="s">
        <v>3166</v>
      </c>
      <c r="G1204" t="s">
        <v>469</v>
      </c>
      <c r="H1204" s="157" t="s">
        <v>3333</v>
      </c>
      <c r="I1204" s="157" t="s">
        <v>3333</v>
      </c>
      <c r="J1204" t="s">
        <v>510</v>
      </c>
      <c r="L1204" s="157" t="s">
        <v>2611</v>
      </c>
      <c r="N1204">
        <v>0</v>
      </c>
      <c r="O1204">
        <v>0</v>
      </c>
      <c r="P1204">
        <v>0</v>
      </c>
    </row>
    <row r="1205" spans="1:16" x14ac:dyDescent="0.2">
      <c r="A1205" t="s">
        <v>3721</v>
      </c>
      <c r="B1205">
        <v>40121</v>
      </c>
      <c r="C1205" t="s">
        <v>2498</v>
      </c>
      <c r="D1205" s="157" t="s">
        <v>2111</v>
      </c>
      <c r="E1205">
        <v>11</v>
      </c>
      <c r="F1205" t="s">
        <v>2844</v>
      </c>
      <c r="G1205" t="s">
        <v>237</v>
      </c>
      <c r="H1205" s="157" t="s">
        <v>3321</v>
      </c>
      <c r="I1205" s="157" t="s">
        <v>3321</v>
      </c>
      <c r="J1205" t="s">
        <v>510</v>
      </c>
      <c r="L1205" s="157" t="s">
        <v>2611</v>
      </c>
      <c r="N1205">
        <v>0</v>
      </c>
      <c r="O1205">
        <v>0</v>
      </c>
      <c r="P1205">
        <v>0</v>
      </c>
    </row>
    <row r="1206" spans="1:16" x14ac:dyDescent="0.2">
      <c r="A1206" t="s">
        <v>3721</v>
      </c>
      <c r="B1206">
        <v>40121</v>
      </c>
      <c r="C1206" t="s">
        <v>2498</v>
      </c>
      <c r="D1206" s="157" t="s">
        <v>2111</v>
      </c>
      <c r="E1206">
        <v>12</v>
      </c>
      <c r="F1206" t="s">
        <v>3167</v>
      </c>
      <c r="G1206" t="s">
        <v>234</v>
      </c>
      <c r="H1206" s="157" t="s">
        <v>3334</v>
      </c>
      <c r="I1206" s="157" t="s">
        <v>3334</v>
      </c>
      <c r="J1206" t="s">
        <v>510</v>
      </c>
      <c r="L1206" s="157" t="s">
        <v>2611</v>
      </c>
      <c r="N1206">
        <v>0</v>
      </c>
      <c r="O1206">
        <v>0</v>
      </c>
      <c r="P1206">
        <v>0</v>
      </c>
    </row>
    <row r="1207" spans="1:16" x14ac:dyDescent="0.2">
      <c r="A1207" t="s">
        <v>3721</v>
      </c>
      <c r="B1207">
        <v>40121</v>
      </c>
      <c r="C1207" t="s">
        <v>2498</v>
      </c>
      <c r="D1207" s="157" t="s">
        <v>2111</v>
      </c>
      <c r="E1207">
        <v>13</v>
      </c>
      <c r="F1207" t="s">
        <v>2845</v>
      </c>
      <c r="G1207" t="s">
        <v>231</v>
      </c>
      <c r="H1207" s="157" t="s">
        <v>3335</v>
      </c>
      <c r="I1207" s="157" t="s">
        <v>3335</v>
      </c>
      <c r="J1207" t="s">
        <v>510</v>
      </c>
      <c r="L1207" s="157" t="s">
        <v>2611</v>
      </c>
      <c r="N1207">
        <v>0</v>
      </c>
      <c r="O1207">
        <v>0</v>
      </c>
      <c r="P1207">
        <v>0</v>
      </c>
    </row>
    <row r="1208" spans="1:16" x14ac:dyDescent="0.2">
      <c r="A1208" t="s">
        <v>3721</v>
      </c>
      <c r="B1208">
        <v>40121</v>
      </c>
      <c r="C1208" t="s">
        <v>2498</v>
      </c>
      <c r="D1208" s="157" t="s">
        <v>2111</v>
      </c>
      <c r="E1208">
        <v>14</v>
      </c>
      <c r="F1208" t="s">
        <v>2846</v>
      </c>
      <c r="G1208" t="s">
        <v>228</v>
      </c>
      <c r="H1208" s="157" t="s">
        <v>3370</v>
      </c>
      <c r="I1208" s="157" t="s">
        <v>3370</v>
      </c>
      <c r="J1208" t="s">
        <v>510</v>
      </c>
      <c r="L1208" s="157" t="s">
        <v>2611</v>
      </c>
      <c r="N1208">
        <v>0</v>
      </c>
      <c r="O1208">
        <v>0</v>
      </c>
      <c r="P1208">
        <v>0</v>
      </c>
    </row>
    <row r="1209" spans="1:16" x14ac:dyDescent="0.2">
      <c r="A1209" t="s">
        <v>3721</v>
      </c>
      <c r="B1209">
        <v>40121</v>
      </c>
      <c r="C1209" t="s">
        <v>2498</v>
      </c>
      <c r="D1209" s="157" t="s">
        <v>2111</v>
      </c>
      <c r="E1209">
        <v>15</v>
      </c>
      <c r="F1209" t="s">
        <v>3168</v>
      </c>
      <c r="G1209" t="s">
        <v>225</v>
      </c>
      <c r="H1209" s="157" t="s">
        <v>3336</v>
      </c>
      <c r="I1209" s="157" t="s">
        <v>3336</v>
      </c>
      <c r="J1209" t="s">
        <v>510</v>
      </c>
      <c r="L1209" s="157" t="s">
        <v>2611</v>
      </c>
      <c r="N1209">
        <v>0</v>
      </c>
      <c r="O1209">
        <v>0</v>
      </c>
      <c r="P1209">
        <v>0</v>
      </c>
    </row>
    <row r="1210" spans="1:16" x14ac:dyDescent="0.2">
      <c r="A1210" t="s">
        <v>3721</v>
      </c>
      <c r="B1210">
        <v>40121</v>
      </c>
      <c r="C1210" t="s">
        <v>2498</v>
      </c>
      <c r="D1210" s="157" t="s">
        <v>2111</v>
      </c>
      <c r="E1210">
        <v>16</v>
      </c>
      <c r="F1210" t="s">
        <v>2847</v>
      </c>
      <c r="G1210" t="s">
        <v>222</v>
      </c>
      <c r="H1210" s="157" t="s">
        <v>3337</v>
      </c>
      <c r="I1210" s="157" t="s">
        <v>3337</v>
      </c>
      <c r="J1210" t="s">
        <v>510</v>
      </c>
      <c r="L1210" s="157" t="s">
        <v>2611</v>
      </c>
      <c r="N1210">
        <v>0</v>
      </c>
      <c r="O1210">
        <v>0</v>
      </c>
      <c r="P1210">
        <v>0</v>
      </c>
    </row>
    <row r="1211" spans="1:16" x14ac:dyDescent="0.2">
      <c r="A1211" t="s">
        <v>3721</v>
      </c>
      <c r="B1211">
        <v>40121</v>
      </c>
      <c r="C1211" t="s">
        <v>2498</v>
      </c>
      <c r="D1211" s="157" t="s">
        <v>2111</v>
      </c>
      <c r="E1211">
        <v>17</v>
      </c>
      <c r="F1211" t="s">
        <v>3169</v>
      </c>
      <c r="G1211" t="s">
        <v>219</v>
      </c>
      <c r="H1211" s="157" t="s">
        <v>3338</v>
      </c>
      <c r="I1211" s="157" t="s">
        <v>3338</v>
      </c>
      <c r="J1211" t="s">
        <v>510</v>
      </c>
      <c r="L1211" s="157" t="s">
        <v>2611</v>
      </c>
      <c r="N1211">
        <v>0</v>
      </c>
      <c r="O1211">
        <v>0</v>
      </c>
      <c r="P1211">
        <v>0</v>
      </c>
    </row>
    <row r="1212" spans="1:16" x14ac:dyDescent="0.2">
      <c r="A1212" t="s">
        <v>3721</v>
      </c>
      <c r="B1212">
        <v>40121</v>
      </c>
      <c r="C1212" t="s">
        <v>2498</v>
      </c>
      <c r="D1212" s="157" t="s">
        <v>2111</v>
      </c>
      <c r="E1212">
        <v>18</v>
      </c>
      <c r="F1212" t="s">
        <v>3170</v>
      </c>
      <c r="G1212" t="s">
        <v>219</v>
      </c>
      <c r="H1212" s="157" t="s">
        <v>3371</v>
      </c>
      <c r="I1212" s="157" t="s">
        <v>3371</v>
      </c>
      <c r="J1212" t="s">
        <v>510</v>
      </c>
      <c r="L1212" s="157" t="s">
        <v>2611</v>
      </c>
      <c r="N1212">
        <v>0</v>
      </c>
      <c r="O1212">
        <v>0</v>
      </c>
      <c r="P1212">
        <v>0</v>
      </c>
    </row>
    <row r="1213" spans="1:16" x14ac:dyDescent="0.2">
      <c r="A1213" t="s">
        <v>3721</v>
      </c>
      <c r="B1213">
        <v>40121</v>
      </c>
      <c r="C1213" t="s">
        <v>2498</v>
      </c>
      <c r="D1213" s="157" t="s">
        <v>2111</v>
      </c>
      <c r="E1213">
        <v>19</v>
      </c>
      <c r="F1213" t="s">
        <v>3171</v>
      </c>
      <c r="G1213" t="s">
        <v>787</v>
      </c>
      <c r="H1213" s="157" t="s">
        <v>3372</v>
      </c>
      <c r="I1213" s="157" t="s">
        <v>3372</v>
      </c>
      <c r="J1213" t="s">
        <v>510</v>
      </c>
      <c r="L1213" s="157" t="s">
        <v>2611</v>
      </c>
      <c r="N1213">
        <v>0</v>
      </c>
      <c r="O1213">
        <v>0</v>
      </c>
      <c r="P1213">
        <v>0</v>
      </c>
    </row>
    <row r="1214" spans="1:16" x14ac:dyDescent="0.2">
      <c r="A1214" t="s">
        <v>3721</v>
      </c>
      <c r="B1214">
        <v>40121</v>
      </c>
      <c r="C1214" t="s">
        <v>2498</v>
      </c>
      <c r="D1214" s="157" t="s">
        <v>2111</v>
      </c>
      <c r="E1214">
        <v>20</v>
      </c>
      <c r="F1214" t="s">
        <v>2848</v>
      </c>
      <c r="G1214" t="s">
        <v>689</v>
      </c>
      <c r="H1214" s="157" t="s">
        <v>3340</v>
      </c>
      <c r="I1214" s="157" t="s">
        <v>3340</v>
      </c>
      <c r="J1214" t="s">
        <v>510</v>
      </c>
      <c r="L1214" s="157" t="s">
        <v>2611</v>
      </c>
      <c r="N1214">
        <v>0</v>
      </c>
      <c r="O1214">
        <v>0</v>
      </c>
      <c r="P1214">
        <v>0</v>
      </c>
    </row>
    <row r="1215" spans="1:16" x14ac:dyDescent="0.2">
      <c r="A1215" t="s">
        <v>3721</v>
      </c>
      <c r="B1215">
        <v>40121</v>
      </c>
      <c r="C1215" t="s">
        <v>2498</v>
      </c>
      <c r="D1215" s="157" t="s">
        <v>2111</v>
      </c>
      <c r="E1215">
        <v>21</v>
      </c>
      <c r="F1215" t="s">
        <v>3172</v>
      </c>
      <c r="G1215" t="s">
        <v>686</v>
      </c>
      <c r="H1215" s="157" t="s">
        <v>3373</v>
      </c>
      <c r="I1215" s="157" t="s">
        <v>3373</v>
      </c>
      <c r="J1215" t="s">
        <v>510</v>
      </c>
      <c r="L1215" s="157" t="s">
        <v>2611</v>
      </c>
      <c r="N1215">
        <v>0</v>
      </c>
      <c r="O1215">
        <v>0</v>
      </c>
      <c r="P1215">
        <v>0</v>
      </c>
    </row>
    <row r="1216" spans="1:16" x14ac:dyDescent="0.2">
      <c r="A1216" t="s">
        <v>3721</v>
      </c>
      <c r="B1216">
        <v>40121</v>
      </c>
      <c r="C1216" t="s">
        <v>2498</v>
      </c>
      <c r="D1216" s="157" t="s">
        <v>2111</v>
      </c>
      <c r="E1216">
        <v>22</v>
      </c>
      <c r="F1216" t="s">
        <v>3173</v>
      </c>
      <c r="G1216" t="s">
        <v>683</v>
      </c>
      <c r="H1216" s="157" t="s">
        <v>3341</v>
      </c>
      <c r="I1216" s="157" t="s">
        <v>3341</v>
      </c>
      <c r="J1216" t="s">
        <v>510</v>
      </c>
      <c r="L1216" s="157" t="s">
        <v>2611</v>
      </c>
      <c r="N1216">
        <v>0</v>
      </c>
      <c r="O1216">
        <v>0</v>
      </c>
      <c r="P1216">
        <v>0</v>
      </c>
    </row>
    <row r="1217" spans="1:16" x14ac:dyDescent="0.2">
      <c r="A1217" t="s">
        <v>3721</v>
      </c>
      <c r="B1217">
        <v>40121</v>
      </c>
      <c r="C1217" t="s">
        <v>2498</v>
      </c>
      <c r="D1217" s="157" t="s">
        <v>2111</v>
      </c>
      <c r="E1217">
        <v>23</v>
      </c>
      <c r="F1217" t="s">
        <v>2849</v>
      </c>
      <c r="G1217" t="s">
        <v>680</v>
      </c>
      <c r="H1217" s="157" t="s">
        <v>3342</v>
      </c>
      <c r="I1217" s="157" t="s">
        <v>3342</v>
      </c>
      <c r="J1217" t="s">
        <v>510</v>
      </c>
      <c r="L1217" s="157" t="s">
        <v>2611</v>
      </c>
      <c r="N1217">
        <v>0</v>
      </c>
      <c r="O1217">
        <v>0</v>
      </c>
      <c r="P1217">
        <v>0</v>
      </c>
    </row>
    <row r="1218" spans="1:16" x14ac:dyDescent="0.2">
      <c r="A1218" t="s">
        <v>3721</v>
      </c>
      <c r="B1218">
        <v>40121</v>
      </c>
      <c r="C1218" t="s">
        <v>2498</v>
      </c>
      <c r="D1218" s="157" t="s">
        <v>2111</v>
      </c>
      <c r="E1218">
        <v>24</v>
      </c>
      <c r="F1218" t="s">
        <v>3174</v>
      </c>
      <c r="G1218" t="s">
        <v>677</v>
      </c>
      <c r="H1218" s="157" t="s">
        <v>3343</v>
      </c>
      <c r="I1218" s="157" t="s">
        <v>3343</v>
      </c>
      <c r="J1218" t="s">
        <v>510</v>
      </c>
      <c r="L1218" s="157" t="s">
        <v>2611</v>
      </c>
      <c r="N1218">
        <v>0</v>
      </c>
      <c r="O1218">
        <v>0</v>
      </c>
      <c r="P1218">
        <v>0</v>
      </c>
    </row>
    <row r="1219" spans="1:16" x14ac:dyDescent="0.2">
      <c r="A1219" t="s">
        <v>3721</v>
      </c>
      <c r="B1219">
        <v>40121</v>
      </c>
      <c r="C1219" t="s">
        <v>2498</v>
      </c>
      <c r="D1219" s="157" t="s">
        <v>2111</v>
      </c>
      <c r="E1219">
        <v>25</v>
      </c>
      <c r="F1219" t="s">
        <v>3175</v>
      </c>
      <c r="G1219" t="s">
        <v>674</v>
      </c>
      <c r="H1219" s="157" t="s">
        <v>3344</v>
      </c>
      <c r="I1219" s="157" t="s">
        <v>3344</v>
      </c>
      <c r="J1219" t="s">
        <v>510</v>
      </c>
      <c r="L1219" s="157" t="s">
        <v>2611</v>
      </c>
      <c r="N1219">
        <v>0</v>
      </c>
      <c r="O1219">
        <v>0</v>
      </c>
      <c r="P1219">
        <v>0</v>
      </c>
    </row>
    <row r="1220" spans="1:16" x14ac:dyDescent="0.2">
      <c r="A1220" t="s">
        <v>3721</v>
      </c>
      <c r="B1220">
        <v>40121</v>
      </c>
      <c r="C1220" t="s">
        <v>2498</v>
      </c>
      <c r="D1220" s="157" t="s">
        <v>2111</v>
      </c>
      <c r="E1220">
        <v>26</v>
      </c>
      <c r="F1220" t="s">
        <v>3176</v>
      </c>
      <c r="G1220" t="s">
        <v>671</v>
      </c>
      <c r="H1220" s="157" t="s">
        <v>3345</v>
      </c>
      <c r="I1220" s="157" t="s">
        <v>3345</v>
      </c>
      <c r="J1220" t="s">
        <v>510</v>
      </c>
      <c r="L1220" s="157" t="s">
        <v>2611</v>
      </c>
      <c r="N1220">
        <v>0</v>
      </c>
      <c r="O1220">
        <v>0</v>
      </c>
      <c r="P1220">
        <v>0</v>
      </c>
    </row>
    <row r="1221" spans="1:16" x14ac:dyDescent="0.2">
      <c r="A1221" t="s">
        <v>3721</v>
      </c>
      <c r="B1221">
        <v>40121</v>
      </c>
      <c r="C1221" t="s">
        <v>2498</v>
      </c>
      <c r="D1221" s="157" t="s">
        <v>2111</v>
      </c>
      <c r="E1221">
        <v>27</v>
      </c>
      <c r="F1221" t="s">
        <v>2850</v>
      </c>
      <c r="G1221" t="s">
        <v>668</v>
      </c>
      <c r="H1221" s="157" t="s">
        <v>3346</v>
      </c>
      <c r="I1221" s="157" t="s">
        <v>3346</v>
      </c>
      <c r="J1221" t="s">
        <v>510</v>
      </c>
      <c r="L1221" s="157" t="s">
        <v>2611</v>
      </c>
      <c r="N1221">
        <v>0</v>
      </c>
      <c r="O1221">
        <v>0</v>
      </c>
      <c r="P1221">
        <v>0</v>
      </c>
    </row>
    <row r="1222" spans="1:16" x14ac:dyDescent="0.2">
      <c r="A1222" t="s">
        <v>3721</v>
      </c>
      <c r="B1222">
        <v>40121</v>
      </c>
      <c r="C1222" t="s">
        <v>2498</v>
      </c>
      <c r="D1222" s="157" t="s">
        <v>2111</v>
      </c>
      <c r="E1222">
        <v>28</v>
      </c>
      <c r="F1222" t="s">
        <v>3177</v>
      </c>
      <c r="G1222" t="s">
        <v>665</v>
      </c>
      <c r="H1222" s="157" t="s">
        <v>3374</v>
      </c>
      <c r="I1222" s="157" t="s">
        <v>3374</v>
      </c>
      <c r="J1222" t="s">
        <v>510</v>
      </c>
      <c r="L1222" s="157" t="s">
        <v>2611</v>
      </c>
      <c r="N1222">
        <v>0</v>
      </c>
      <c r="O1222">
        <v>0</v>
      </c>
      <c r="P1222">
        <v>0</v>
      </c>
    </row>
    <row r="1223" spans="1:16" x14ac:dyDescent="0.2">
      <c r="A1223" t="s">
        <v>3721</v>
      </c>
      <c r="B1223">
        <v>40121</v>
      </c>
      <c r="C1223" t="s">
        <v>2498</v>
      </c>
      <c r="D1223" s="157" t="s">
        <v>2111</v>
      </c>
      <c r="E1223">
        <v>29</v>
      </c>
      <c r="F1223" t="s">
        <v>3178</v>
      </c>
      <c r="G1223" t="s">
        <v>662</v>
      </c>
      <c r="H1223" s="157" t="s">
        <v>3375</v>
      </c>
      <c r="I1223" s="157" t="s">
        <v>3375</v>
      </c>
      <c r="J1223" t="s">
        <v>510</v>
      </c>
      <c r="L1223" s="157" t="s">
        <v>2611</v>
      </c>
      <c r="N1223">
        <v>0</v>
      </c>
      <c r="O1223">
        <v>0</v>
      </c>
      <c r="P1223">
        <v>0</v>
      </c>
    </row>
    <row r="1224" spans="1:16" x14ac:dyDescent="0.2">
      <c r="A1224" t="s">
        <v>3721</v>
      </c>
      <c r="B1224">
        <v>40121</v>
      </c>
      <c r="C1224" t="s">
        <v>2498</v>
      </c>
      <c r="D1224" s="157" t="s">
        <v>2111</v>
      </c>
      <c r="E1224">
        <v>30</v>
      </c>
      <c r="F1224" t="s">
        <v>3179</v>
      </c>
      <c r="G1224" t="s">
        <v>659</v>
      </c>
      <c r="H1224" s="157" t="s">
        <v>3350</v>
      </c>
      <c r="I1224" s="157" t="s">
        <v>3350</v>
      </c>
      <c r="J1224" t="s">
        <v>510</v>
      </c>
      <c r="L1224" s="157" t="s">
        <v>2611</v>
      </c>
      <c r="N1224">
        <v>0</v>
      </c>
      <c r="O1224">
        <v>0</v>
      </c>
      <c r="P1224">
        <v>0</v>
      </c>
    </row>
    <row r="1225" spans="1:16" x14ac:dyDescent="0.2">
      <c r="A1225" t="s">
        <v>3721</v>
      </c>
      <c r="B1225">
        <v>40121</v>
      </c>
      <c r="C1225" t="s">
        <v>2498</v>
      </c>
      <c r="D1225" s="157" t="s">
        <v>2111</v>
      </c>
      <c r="E1225">
        <v>31</v>
      </c>
      <c r="F1225" t="s">
        <v>2851</v>
      </c>
      <c r="G1225" t="s">
        <v>783</v>
      </c>
      <c r="H1225" s="157" t="s">
        <v>3352</v>
      </c>
      <c r="I1225" s="157" t="s">
        <v>3352</v>
      </c>
      <c r="J1225" t="s">
        <v>510</v>
      </c>
      <c r="L1225" s="157" t="s">
        <v>2611</v>
      </c>
      <c r="N1225">
        <v>0</v>
      </c>
      <c r="O1225">
        <v>0</v>
      </c>
      <c r="P1225">
        <v>0</v>
      </c>
    </row>
    <row r="1226" spans="1:16" x14ac:dyDescent="0.2">
      <c r="A1226" t="s">
        <v>3721</v>
      </c>
      <c r="B1226">
        <v>40121</v>
      </c>
      <c r="C1226" t="s">
        <v>2498</v>
      </c>
      <c r="D1226" s="157" t="s">
        <v>2111</v>
      </c>
      <c r="E1226">
        <v>32</v>
      </c>
      <c r="F1226" t="s">
        <v>3186</v>
      </c>
      <c r="G1226" t="s">
        <v>638</v>
      </c>
      <c r="H1226" s="157" t="s">
        <v>3376</v>
      </c>
      <c r="I1226" s="157" t="s">
        <v>3376</v>
      </c>
      <c r="J1226" t="s">
        <v>510</v>
      </c>
      <c r="L1226" s="157" t="s">
        <v>2611</v>
      </c>
      <c r="N1226">
        <v>0</v>
      </c>
      <c r="O1226">
        <v>0</v>
      </c>
      <c r="P1226">
        <v>0</v>
      </c>
    </row>
    <row r="1227" spans="1:16" x14ac:dyDescent="0.2">
      <c r="A1227" t="s">
        <v>3721</v>
      </c>
      <c r="B1227">
        <v>40121</v>
      </c>
      <c r="C1227" t="s">
        <v>2498</v>
      </c>
      <c r="D1227" s="157" t="s">
        <v>2111</v>
      </c>
      <c r="E1227">
        <v>33</v>
      </c>
      <c r="F1227" t="s">
        <v>3712</v>
      </c>
      <c r="G1227" t="s">
        <v>1096</v>
      </c>
      <c r="H1227" s="157" t="s">
        <v>3376</v>
      </c>
      <c r="I1227" s="157" t="s">
        <v>3376</v>
      </c>
      <c r="J1227" t="s">
        <v>510</v>
      </c>
      <c r="L1227" s="157" t="s">
        <v>2611</v>
      </c>
      <c r="N1227">
        <v>0</v>
      </c>
      <c r="O1227">
        <v>0</v>
      </c>
      <c r="P1227">
        <v>0</v>
      </c>
    </row>
    <row r="1228" spans="1:16" x14ac:dyDescent="0.2">
      <c r="A1228" t="s">
        <v>3721</v>
      </c>
      <c r="B1228">
        <v>40121</v>
      </c>
      <c r="C1228" t="s">
        <v>2498</v>
      </c>
      <c r="D1228" s="157" t="s">
        <v>2111</v>
      </c>
      <c r="E1228">
        <v>34</v>
      </c>
      <c r="F1228" t="s">
        <v>3182</v>
      </c>
      <c r="G1228" t="s">
        <v>650</v>
      </c>
      <c r="H1228" s="157" t="s">
        <v>3377</v>
      </c>
      <c r="I1228" s="157" t="s">
        <v>3377</v>
      </c>
      <c r="J1228" t="s">
        <v>510</v>
      </c>
      <c r="L1228" s="157" t="s">
        <v>2611</v>
      </c>
      <c r="N1228">
        <v>0</v>
      </c>
      <c r="O1228">
        <v>0</v>
      </c>
      <c r="P1228">
        <v>0</v>
      </c>
    </row>
    <row r="1229" spans="1:16" x14ac:dyDescent="0.2">
      <c r="A1229" t="s">
        <v>3721</v>
      </c>
      <c r="B1229">
        <v>40121</v>
      </c>
      <c r="C1229" t="s">
        <v>2498</v>
      </c>
      <c r="D1229" s="157" t="s">
        <v>2111</v>
      </c>
      <c r="E1229">
        <v>35</v>
      </c>
      <c r="F1229" t="s">
        <v>3183</v>
      </c>
      <c r="G1229" t="s">
        <v>647</v>
      </c>
      <c r="H1229" s="157" t="s">
        <v>3377</v>
      </c>
      <c r="I1229" s="157" t="s">
        <v>3377</v>
      </c>
      <c r="J1229" t="s">
        <v>510</v>
      </c>
      <c r="L1229" s="157" t="s">
        <v>2611</v>
      </c>
      <c r="N1229">
        <v>0</v>
      </c>
      <c r="O1229">
        <v>0</v>
      </c>
      <c r="P1229">
        <v>0</v>
      </c>
    </row>
    <row r="1230" spans="1:16" x14ac:dyDescent="0.2">
      <c r="A1230" t="s">
        <v>3721</v>
      </c>
      <c r="B1230">
        <v>40121</v>
      </c>
      <c r="C1230" t="s">
        <v>2498</v>
      </c>
      <c r="D1230" s="157" t="s">
        <v>2111</v>
      </c>
      <c r="E1230">
        <v>36</v>
      </c>
      <c r="F1230" t="s">
        <v>3184</v>
      </c>
      <c r="G1230" t="s">
        <v>644</v>
      </c>
      <c r="H1230" s="157" t="s">
        <v>2922</v>
      </c>
      <c r="I1230" s="157" t="s">
        <v>2922</v>
      </c>
      <c r="J1230" t="s">
        <v>510</v>
      </c>
      <c r="L1230" s="157" t="s">
        <v>2611</v>
      </c>
      <c r="N1230">
        <v>0</v>
      </c>
      <c r="O1230">
        <v>0</v>
      </c>
      <c r="P1230">
        <v>0</v>
      </c>
    </row>
    <row r="1231" spans="1:16" x14ac:dyDescent="0.2">
      <c r="A1231" t="s">
        <v>3721</v>
      </c>
      <c r="B1231">
        <v>40121</v>
      </c>
      <c r="C1231" t="s">
        <v>2498</v>
      </c>
      <c r="D1231" s="157" t="s">
        <v>2111</v>
      </c>
      <c r="E1231">
        <v>37</v>
      </c>
      <c r="F1231" t="s">
        <v>3185</v>
      </c>
      <c r="G1231" t="s">
        <v>641</v>
      </c>
      <c r="H1231" s="157" t="s">
        <v>3353</v>
      </c>
      <c r="I1231" s="157" t="s">
        <v>3353</v>
      </c>
      <c r="J1231" t="s">
        <v>510</v>
      </c>
      <c r="L1231" s="157" t="s">
        <v>2611</v>
      </c>
      <c r="N1231">
        <v>0</v>
      </c>
      <c r="O1231">
        <v>0</v>
      </c>
      <c r="P1231">
        <v>0</v>
      </c>
    </row>
    <row r="1232" spans="1:16" x14ac:dyDescent="0.2">
      <c r="A1232" t="s">
        <v>3721</v>
      </c>
      <c r="B1232">
        <v>40121</v>
      </c>
      <c r="C1232" t="s">
        <v>2498</v>
      </c>
      <c r="D1232" s="157" t="s">
        <v>2111</v>
      </c>
      <c r="E1232">
        <v>38</v>
      </c>
      <c r="F1232" t="s">
        <v>3186</v>
      </c>
      <c r="G1232" t="s">
        <v>638</v>
      </c>
      <c r="H1232" s="157" t="s">
        <v>3354</v>
      </c>
      <c r="I1232" s="157" t="s">
        <v>3354</v>
      </c>
      <c r="J1232" t="s">
        <v>510</v>
      </c>
      <c r="L1232" s="157" t="s">
        <v>2611</v>
      </c>
      <c r="N1232">
        <v>0</v>
      </c>
      <c r="O1232">
        <v>0</v>
      </c>
      <c r="P1232">
        <v>0</v>
      </c>
    </row>
    <row r="1233" spans="1:16" x14ac:dyDescent="0.2">
      <c r="A1233" t="s">
        <v>3721</v>
      </c>
      <c r="B1233">
        <v>40121</v>
      </c>
      <c r="C1233" t="s">
        <v>2498</v>
      </c>
      <c r="D1233" s="157" t="s">
        <v>2111</v>
      </c>
      <c r="E1233">
        <v>39</v>
      </c>
      <c r="F1233" t="s">
        <v>2852</v>
      </c>
      <c r="G1233" t="s">
        <v>635</v>
      </c>
      <c r="H1233" s="157" t="s">
        <v>2923</v>
      </c>
      <c r="I1233" s="157" t="s">
        <v>2923</v>
      </c>
      <c r="J1233" t="s">
        <v>510</v>
      </c>
      <c r="L1233" s="157" t="s">
        <v>2611</v>
      </c>
      <c r="N1233">
        <v>0</v>
      </c>
      <c r="O1233">
        <v>0</v>
      </c>
      <c r="P1233">
        <v>0</v>
      </c>
    </row>
    <row r="1234" spans="1:16" x14ac:dyDescent="0.2">
      <c r="A1234" t="s">
        <v>3721</v>
      </c>
      <c r="B1234">
        <v>40121</v>
      </c>
      <c r="C1234" t="s">
        <v>2498</v>
      </c>
      <c r="D1234" s="157" t="s">
        <v>2111</v>
      </c>
      <c r="E1234">
        <v>40</v>
      </c>
      <c r="F1234" t="s">
        <v>3187</v>
      </c>
      <c r="G1234" t="s">
        <v>987</v>
      </c>
      <c r="H1234" s="157" t="s">
        <v>3355</v>
      </c>
      <c r="I1234" s="157" t="s">
        <v>3355</v>
      </c>
      <c r="J1234" t="s">
        <v>510</v>
      </c>
      <c r="L1234" s="157" t="s">
        <v>2611</v>
      </c>
      <c r="N1234">
        <v>0</v>
      </c>
      <c r="O1234">
        <v>0</v>
      </c>
      <c r="P1234">
        <v>0</v>
      </c>
    </row>
    <row r="1235" spans="1:16" x14ac:dyDescent="0.2">
      <c r="A1235" t="s">
        <v>3721</v>
      </c>
      <c r="B1235">
        <v>40121</v>
      </c>
      <c r="C1235" t="s">
        <v>2498</v>
      </c>
      <c r="D1235" s="157" t="s">
        <v>2111</v>
      </c>
      <c r="E1235">
        <v>41</v>
      </c>
      <c r="F1235" t="s">
        <v>2853</v>
      </c>
      <c r="G1235" t="s">
        <v>629</v>
      </c>
      <c r="H1235" s="157" t="s">
        <v>2924</v>
      </c>
      <c r="I1235" s="157" t="s">
        <v>2924</v>
      </c>
      <c r="J1235" t="s">
        <v>510</v>
      </c>
      <c r="L1235" s="157" t="s">
        <v>2611</v>
      </c>
      <c r="N1235">
        <v>0</v>
      </c>
      <c r="O1235">
        <v>0</v>
      </c>
      <c r="P1235">
        <v>0</v>
      </c>
    </row>
    <row r="1236" spans="1:16" x14ac:dyDescent="0.2">
      <c r="A1236" t="s">
        <v>3721</v>
      </c>
      <c r="B1236">
        <v>40121</v>
      </c>
      <c r="C1236" t="s">
        <v>2498</v>
      </c>
      <c r="D1236" s="157" t="s">
        <v>2111</v>
      </c>
      <c r="E1236">
        <v>42</v>
      </c>
      <c r="F1236" t="s">
        <v>2854</v>
      </c>
      <c r="G1236" t="s">
        <v>620</v>
      </c>
      <c r="H1236" s="157" t="s">
        <v>2925</v>
      </c>
      <c r="I1236" s="157" t="s">
        <v>2925</v>
      </c>
      <c r="J1236" t="s">
        <v>510</v>
      </c>
      <c r="L1236" s="157" t="s">
        <v>2611</v>
      </c>
      <c r="N1236">
        <v>0</v>
      </c>
      <c r="O1236">
        <v>0</v>
      </c>
      <c r="P1236">
        <v>0</v>
      </c>
    </row>
    <row r="1237" spans="1:16" x14ac:dyDescent="0.2">
      <c r="A1237" t="s">
        <v>3721</v>
      </c>
      <c r="B1237">
        <v>40121</v>
      </c>
      <c r="C1237" t="s">
        <v>2498</v>
      </c>
      <c r="D1237" s="157" t="s">
        <v>2111</v>
      </c>
      <c r="E1237">
        <v>43</v>
      </c>
      <c r="F1237" t="s">
        <v>2920</v>
      </c>
      <c r="G1237" t="s">
        <v>623</v>
      </c>
      <c r="H1237" s="157" t="s">
        <v>2926</v>
      </c>
      <c r="I1237" s="157" t="s">
        <v>2926</v>
      </c>
      <c r="J1237" t="s">
        <v>510</v>
      </c>
      <c r="L1237" s="157" t="s">
        <v>2611</v>
      </c>
      <c r="N1237">
        <v>0</v>
      </c>
      <c r="O1237">
        <v>0</v>
      </c>
      <c r="P1237">
        <v>0</v>
      </c>
    </row>
    <row r="1238" spans="1:16" x14ac:dyDescent="0.2">
      <c r="A1238" t="s">
        <v>3721</v>
      </c>
      <c r="B1238">
        <v>40121</v>
      </c>
      <c r="C1238" t="s">
        <v>2498</v>
      </c>
      <c r="D1238" s="157" t="s">
        <v>2111</v>
      </c>
      <c r="E1238">
        <v>44</v>
      </c>
      <c r="F1238" t="s">
        <v>2855</v>
      </c>
      <c r="G1238" t="s">
        <v>617</v>
      </c>
      <c r="H1238" s="157" t="s">
        <v>2927</v>
      </c>
      <c r="I1238" s="157" t="s">
        <v>2927</v>
      </c>
      <c r="J1238" t="s">
        <v>510</v>
      </c>
      <c r="L1238" s="157" t="s">
        <v>2611</v>
      </c>
      <c r="N1238">
        <v>0</v>
      </c>
      <c r="O1238">
        <v>0</v>
      </c>
      <c r="P1238">
        <v>0</v>
      </c>
    </row>
    <row r="1239" spans="1:16" x14ac:dyDescent="0.2">
      <c r="A1239" t="s">
        <v>3721</v>
      </c>
      <c r="B1239">
        <v>40121</v>
      </c>
      <c r="C1239" t="s">
        <v>2498</v>
      </c>
      <c r="D1239" s="157" t="s">
        <v>2111</v>
      </c>
      <c r="E1239">
        <v>45</v>
      </c>
      <c r="F1239" t="s">
        <v>3188</v>
      </c>
      <c r="G1239" t="s">
        <v>614</v>
      </c>
      <c r="H1239" s="157" t="s">
        <v>2929</v>
      </c>
      <c r="I1239" s="157" t="s">
        <v>2929</v>
      </c>
      <c r="J1239" t="s">
        <v>510</v>
      </c>
      <c r="L1239" s="157" t="s">
        <v>2611</v>
      </c>
      <c r="N1239">
        <v>0</v>
      </c>
      <c r="O1239">
        <v>0</v>
      </c>
      <c r="P1239">
        <v>0</v>
      </c>
    </row>
    <row r="1240" spans="1:16" x14ac:dyDescent="0.2">
      <c r="A1240" t="s">
        <v>3721</v>
      </c>
      <c r="B1240">
        <v>40121</v>
      </c>
      <c r="C1240" t="s">
        <v>2498</v>
      </c>
      <c r="D1240" s="157" t="s">
        <v>2111</v>
      </c>
      <c r="E1240">
        <v>46</v>
      </c>
      <c r="F1240" t="s">
        <v>3189</v>
      </c>
      <c r="G1240" t="s">
        <v>611</v>
      </c>
      <c r="H1240" s="157" t="s">
        <v>2930</v>
      </c>
      <c r="I1240" s="157" t="s">
        <v>2930</v>
      </c>
      <c r="J1240" t="s">
        <v>510</v>
      </c>
      <c r="L1240" s="157" t="s">
        <v>2611</v>
      </c>
      <c r="N1240">
        <v>0</v>
      </c>
      <c r="O1240">
        <v>0</v>
      </c>
      <c r="P1240">
        <v>0</v>
      </c>
    </row>
    <row r="1241" spans="1:16" x14ac:dyDescent="0.2">
      <c r="A1241" t="s">
        <v>3721</v>
      </c>
      <c r="B1241">
        <v>40121</v>
      </c>
      <c r="C1241" t="s">
        <v>2498</v>
      </c>
      <c r="D1241" s="157" t="s">
        <v>2111</v>
      </c>
      <c r="E1241">
        <v>47</v>
      </c>
      <c r="F1241" t="s">
        <v>2856</v>
      </c>
      <c r="G1241" t="s">
        <v>608</v>
      </c>
      <c r="H1241" s="157" t="s">
        <v>2931</v>
      </c>
      <c r="I1241" s="157" t="s">
        <v>2931</v>
      </c>
      <c r="J1241" t="s">
        <v>510</v>
      </c>
      <c r="L1241" s="157" t="s">
        <v>2611</v>
      </c>
      <c r="N1241">
        <v>0</v>
      </c>
      <c r="O1241">
        <v>0</v>
      </c>
      <c r="P1241">
        <v>0</v>
      </c>
    </row>
    <row r="1242" spans="1:16" x14ac:dyDescent="0.2">
      <c r="A1242" t="s">
        <v>3721</v>
      </c>
      <c r="B1242">
        <v>40121</v>
      </c>
      <c r="C1242" t="s">
        <v>2498</v>
      </c>
      <c r="D1242" s="157" t="s">
        <v>2111</v>
      </c>
      <c r="E1242">
        <v>48</v>
      </c>
      <c r="F1242" t="s">
        <v>3190</v>
      </c>
      <c r="G1242" t="s">
        <v>605</v>
      </c>
      <c r="H1242" s="157" t="s">
        <v>2932</v>
      </c>
      <c r="I1242" s="157" t="s">
        <v>2932</v>
      </c>
      <c r="J1242" t="s">
        <v>510</v>
      </c>
      <c r="L1242" s="157" t="s">
        <v>2611</v>
      </c>
      <c r="N1242">
        <v>0</v>
      </c>
      <c r="O1242">
        <v>0</v>
      </c>
      <c r="P1242">
        <v>0</v>
      </c>
    </row>
    <row r="1243" spans="1:16" x14ac:dyDescent="0.2">
      <c r="A1243" t="s">
        <v>3721</v>
      </c>
      <c r="B1243">
        <v>40121</v>
      </c>
      <c r="C1243" t="s">
        <v>2498</v>
      </c>
      <c r="D1243" s="157" t="s">
        <v>2111</v>
      </c>
      <c r="E1243">
        <v>49</v>
      </c>
      <c r="F1243" t="s">
        <v>3191</v>
      </c>
      <c r="G1243" t="s">
        <v>602</v>
      </c>
      <c r="H1243" s="157" t="s">
        <v>3361</v>
      </c>
      <c r="I1243" s="157" t="s">
        <v>3361</v>
      </c>
      <c r="J1243" t="s">
        <v>510</v>
      </c>
      <c r="L1243" s="157" t="s">
        <v>2611</v>
      </c>
      <c r="N1243">
        <v>0</v>
      </c>
      <c r="O1243">
        <v>0</v>
      </c>
      <c r="P1243">
        <v>0</v>
      </c>
    </row>
    <row r="1244" spans="1:16" x14ac:dyDescent="0.2">
      <c r="A1244" t="s">
        <v>3721</v>
      </c>
      <c r="B1244">
        <v>40121</v>
      </c>
      <c r="C1244" t="s">
        <v>2498</v>
      </c>
      <c r="D1244" s="157" t="s">
        <v>2111</v>
      </c>
      <c r="E1244">
        <v>50</v>
      </c>
      <c r="F1244" t="s">
        <v>3192</v>
      </c>
      <c r="G1244" t="s">
        <v>599</v>
      </c>
      <c r="H1244" s="157" t="s">
        <v>2933</v>
      </c>
      <c r="I1244" s="157" t="s">
        <v>2933</v>
      </c>
      <c r="J1244" t="s">
        <v>510</v>
      </c>
      <c r="L1244" s="157" t="s">
        <v>2611</v>
      </c>
      <c r="N1244">
        <v>0</v>
      </c>
      <c r="O1244">
        <v>0</v>
      </c>
      <c r="P1244">
        <v>0</v>
      </c>
    </row>
    <row r="1245" spans="1:16" x14ac:dyDescent="0.2">
      <c r="A1245" t="s">
        <v>3721</v>
      </c>
      <c r="B1245">
        <v>40121</v>
      </c>
      <c r="C1245" t="s">
        <v>2498</v>
      </c>
      <c r="D1245" s="157" t="s">
        <v>2111</v>
      </c>
      <c r="E1245">
        <v>51</v>
      </c>
      <c r="F1245" t="s">
        <v>2857</v>
      </c>
      <c r="G1245" t="s">
        <v>596</v>
      </c>
      <c r="H1245" s="157" t="s">
        <v>3362</v>
      </c>
      <c r="I1245" s="157" t="s">
        <v>3362</v>
      </c>
      <c r="J1245" t="s">
        <v>510</v>
      </c>
      <c r="L1245" s="157" t="s">
        <v>2611</v>
      </c>
      <c r="N1245">
        <v>0</v>
      </c>
      <c r="O1245">
        <v>0</v>
      </c>
      <c r="P1245">
        <v>0</v>
      </c>
    </row>
    <row r="1246" spans="1:16" x14ac:dyDescent="0.2">
      <c r="A1246" t="s">
        <v>3721</v>
      </c>
      <c r="B1246">
        <v>40121</v>
      </c>
      <c r="C1246" t="s">
        <v>2498</v>
      </c>
      <c r="D1246" s="157" t="s">
        <v>2111</v>
      </c>
      <c r="E1246">
        <v>52</v>
      </c>
      <c r="F1246" t="s">
        <v>3193</v>
      </c>
      <c r="G1246" t="s">
        <v>593</v>
      </c>
      <c r="H1246" s="157" t="s">
        <v>2934</v>
      </c>
      <c r="I1246" s="157" t="s">
        <v>2934</v>
      </c>
      <c r="J1246" t="s">
        <v>510</v>
      </c>
      <c r="L1246" s="157" t="s">
        <v>2611</v>
      </c>
      <c r="N1246">
        <v>0</v>
      </c>
      <c r="O1246">
        <v>0</v>
      </c>
      <c r="P1246">
        <v>0</v>
      </c>
    </row>
    <row r="1247" spans="1:16" x14ac:dyDescent="0.2">
      <c r="A1247" t="s">
        <v>3721</v>
      </c>
      <c r="B1247">
        <v>40121</v>
      </c>
      <c r="C1247" t="s">
        <v>2498</v>
      </c>
      <c r="D1247" s="157" t="s">
        <v>2111</v>
      </c>
      <c r="E1247">
        <v>53</v>
      </c>
      <c r="F1247" t="s">
        <v>3194</v>
      </c>
      <c r="G1247" t="s">
        <v>590</v>
      </c>
      <c r="H1247" s="157" t="s">
        <v>2935</v>
      </c>
      <c r="I1247" s="157" t="s">
        <v>2935</v>
      </c>
      <c r="J1247" t="s">
        <v>510</v>
      </c>
      <c r="L1247" s="157" t="s">
        <v>2611</v>
      </c>
      <c r="N1247">
        <v>0</v>
      </c>
      <c r="O1247">
        <v>0</v>
      </c>
      <c r="P1247">
        <v>0</v>
      </c>
    </row>
    <row r="1248" spans="1:16" x14ac:dyDescent="0.2">
      <c r="A1248" t="s">
        <v>3721</v>
      </c>
      <c r="B1248">
        <v>40121</v>
      </c>
      <c r="C1248" t="s">
        <v>2498</v>
      </c>
      <c r="D1248" s="157" t="s">
        <v>2111</v>
      </c>
      <c r="E1248">
        <v>54</v>
      </c>
      <c r="F1248" t="s">
        <v>3195</v>
      </c>
      <c r="G1248" t="s">
        <v>587</v>
      </c>
      <c r="H1248" s="157" t="s">
        <v>3365</v>
      </c>
      <c r="I1248" s="157" t="s">
        <v>3365</v>
      </c>
      <c r="J1248" t="s">
        <v>510</v>
      </c>
      <c r="L1248" s="157" t="s">
        <v>2611</v>
      </c>
      <c r="N1248">
        <v>0</v>
      </c>
      <c r="O1248">
        <v>0</v>
      </c>
      <c r="P1248">
        <v>0</v>
      </c>
    </row>
    <row r="1249" spans="1:16" x14ac:dyDescent="0.2">
      <c r="A1249" t="s">
        <v>3721</v>
      </c>
      <c r="B1249">
        <v>40121</v>
      </c>
      <c r="C1249" t="s">
        <v>2498</v>
      </c>
      <c r="D1249" s="157" t="s">
        <v>2111</v>
      </c>
      <c r="E1249">
        <v>55</v>
      </c>
      <c r="F1249" t="s">
        <v>3196</v>
      </c>
      <c r="G1249" t="s">
        <v>584</v>
      </c>
      <c r="H1249" s="157" t="s">
        <v>3366</v>
      </c>
      <c r="I1249" s="157" t="s">
        <v>3366</v>
      </c>
      <c r="J1249" t="s">
        <v>510</v>
      </c>
      <c r="L1249" s="157" t="s">
        <v>2611</v>
      </c>
      <c r="N1249">
        <v>0</v>
      </c>
      <c r="O1249">
        <v>0</v>
      </c>
      <c r="P1249">
        <v>0</v>
      </c>
    </row>
    <row r="1250" spans="1:16" x14ac:dyDescent="0.2">
      <c r="A1250" t="s">
        <v>3721</v>
      </c>
      <c r="B1250">
        <v>40121</v>
      </c>
      <c r="C1250" t="s">
        <v>2498</v>
      </c>
      <c r="D1250" s="157" t="s">
        <v>2111</v>
      </c>
      <c r="E1250">
        <v>56</v>
      </c>
      <c r="F1250" t="s">
        <v>3197</v>
      </c>
      <c r="G1250" t="s">
        <v>581</v>
      </c>
      <c r="H1250" s="157" t="s">
        <v>2936</v>
      </c>
      <c r="I1250" s="157" t="s">
        <v>2936</v>
      </c>
      <c r="J1250" t="s">
        <v>510</v>
      </c>
      <c r="L1250" s="157" t="s">
        <v>2611</v>
      </c>
      <c r="N1250">
        <v>0</v>
      </c>
      <c r="O1250">
        <v>0</v>
      </c>
      <c r="P1250">
        <v>0</v>
      </c>
    </row>
    <row r="1251" spans="1:16" x14ac:dyDescent="0.2">
      <c r="A1251" t="s">
        <v>3721</v>
      </c>
      <c r="B1251">
        <v>40121</v>
      </c>
      <c r="C1251" t="s">
        <v>2498</v>
      </c>
      <c r="D1251" s="157" t="s">
        <v>2111</v>
      </c>
      <c r="E1251">
        <v>57</v>
      </c>
      <c r="F1251" t="s">
        <v>3198</v>
      </c>
      <c r="G1251" t="s">
        <v>578</v>
      </c>
      <c r="H1251" s="157" t="s">
        <v>3368</v>
      </c>
      <c r="I1251" s="157" t="s">
        <v>3368</v>
      </c>
      <c r="J1251" t="s">
        <v>510</v>
      </c>
      <c r="L1251" s="157" t="s">
        <v>2611</v>
      </c>
      <c r="N1251">
        <v>0</v>
      </c>
      <c r="O1251">
        <v>0</v>
      </c>
      <c r="P1251">
        <v>0</v>
      </c>
    </row>
    <row r="1252" spans="1:16" x14ac:dyDescent="0.2">
      <c r="A1252" t="s">
        <v>3721</v>
      </c>
      <c r="B1252">
        <v>40121</v>
      </c>
      <c r="C1252" t="s">
        <v>2498</v>
      </c>
      <c r="D1252" s="157" t="s">
        <v>2111</v>
      </c>
      <c r="E1252">
        <v>58</v>
      </c>
      <c r="F1252" t="s">
        <v>3199</v>
      </c>
      <c r="G1252" t="s">
        <v>575</v>
      </c>
      <c r="H1252" s="157" t="s">
        <v>3378</v>
      </c>
      <c r="I1252" s="157" t="s">
        <v>3378</v>
      </c>
      <c r="J1252" t="s">
        <v>510</v>
      </c>
      <c r="L1252" s="157" t="s">
        <v>2611</v>
      </c>
      <c r="N1252">
        <v>0</v>
      </c>
      <c r="O1252">
        <v>0</v>
      </c>
      <c r="P1252">
        <v>0</v>
      </c>
    </row>
    <row r="1253" spans="1:16" x14ac:dyDescent="0.2">
      <c r="A1253" t="s">
        <v>3721</v>
      </c>
      <c r="B1253">
        <v>40121</v>
      </c>
      <c r="C1253" t="s">
        <v>2498</v>
      </c>
      <c r="D1253" s="157" t="s">
        <v>2111</v>
      </c>
      <c r="E1253">
        <v>59</v>
      </c>
      <c r="F1253" t="s">
        <v>3200</v>
      </c>
      <c r="G1253" t="s">
        <v>572</v>
      </c>
      <c r="H1253" s="157" t="s">
        <v>3379</v>
      </c>
      <c r="I1253" s="157" t="s">
        <v>3379</v>
      </c>
      <c r="J1253" t="s">
        <v>510</v>
      </c>
      <c r="L1253" s="157" t="s">
        <v>2611</v>
      </c>
      <c r="N1253">
        <v>0</v>
      </c>
      <c r="O1253">
        <v>0</v>
      </c>
      <c r="P1253">
        <v>0</v>
      </c>
    </row>
    <row r="1254" spans="1:16" x14ac:dyDescent="0.2">
      <c r="A1254" t="s">
        <v>3721</v>
      </c>
      <c r="B1254">
        <v>40121</v>
      </c>
      <c r="C1254" t="s">
        <v>2498</v>
      </c>
      <c r="D1254" s="157" t="s">
        <v>2111</v>
      </c>
      <c r="E1254">
        <v>60</v>
      </c>
      <c r="F1254" t="s">
        <v>3201</v>
      </c>
      <c r="G1254" t="s">
        <v>569</v>
      </c>
      <c r="H1254" s="157" t="s">
        <v>3380</v>
      </c>
      <c r="I1254" s="157" t="s">
        <v>3380</v>
      </c>
      <c r="J1254" t="s">
        <v>510</v>
      </c>
      <c r="L1254" s="157" t="s">
        <v>2611</v>
      </c>
      <c r="N1254">
        <v>0</v>
      </c>
      <c r="O1254">
        <v>0</v>
      </c>
      <c r="P1254">
        <v>0</v>
      </c>
    </row>
    <row r="1255" spans="1:16" x14ac:dyDescent="0.2">
      <c r="A1255" t="s">
        <v>3721</v>
      </c>
      <c r="B1255">
        <v>40121</v>
      </c>
      <c r="C1255" t="s">
        <v>2498</v>
      </c>
      <c r="D1255" s="157" t="s">
        <v>2111</v>
      </c>
      <c r="E1255">
        <v>61</v>
      </c>
      <c r="F1255" t="s">
        <v>3202</v>
      </c>
      <c r="G1255" t="s">
        <v>566</v>
      </c>
      <c r="H1255" s="157" t="s">
        <v>3381</v>
      </c>
      <c r="I1255" s="157" t="s">
        <v>3381</v>
      </c>
      <c r="J1255" t="s">
        <v>510</v>
      </c>
      <c r="L1255" s="157" t="s">
        <v>2611</v>
      </c>
      <c r="N1255">
        <v>0</v>
      </c>
      <c r="O1255">
        <v>0</v>
      </c>
      <c r="P1255">
        <v>0</v>
      </c>
    </row>
    <row r="1256" spans="1:16" x14ac:dyDescent="0.2">
      <c r="A1256" t="s">
        <v>3722</v>
      </c>
      <c r="B1256">
        <v>40121</v>
      </c>
      <c r="C1256" t="s">
        <v>3723</v>
      </c>
      <c r="D1256" s="157" t="s">
        <v>3385</v>
      </c>
      <c r="E1256">
        <v>62</v>
      </c>
      <c r="F1256" t="s">
        <v>3258</v>
      </c>
      <c r="G1256" t="s">
        <v>3259</v>
      </c>
      <c r="H1256" s="157" t="s">
        <v>3382</v>
      </c>
      <c r="I1256" s="157" t="s">
        <v>2939</v>
      </c>
      <c r="J1256" t="s">
        <v>3260</v>
      </c>
      <c r="L1256" s="157" t="s">
        <v>2611</v>
      </c>
      <c r="N1256">
        <v>0</v>
      </c>
      <c r="O1256">
        <v>0</v>
      </c>
      <c r="P1256">
        <v>0</v>
      </c>
    </row>
    <row r="1257" spans="1:16" x14ac:dyDescent="0.2">
      <c r="A1257" t="s">
        <v>3721</v>
      </c>
      <c r="B1257">
        <v>40121</v>
      </c>
      <c r="C1257" t="s">
        <v>2498</v>
      </c>
      <c r="D1257" s="157" t="s">
        <v>2111</v>
      </c>
      <c r="E1257">
        <v>63</v>
      </c>
      <c r="F1257" t="s">
        <v>3204</v>
      </c>
      <c r="G1257" t="s">
        <v>560</v>
      </c>
      <c r="H1257" s="157" t="s">
        <v>3386</v>
      </c>
      <c r="I1257" s="157" t="s">
        <v>3386</v>
      </c>
      <c r="J1257" t="s">
        <v>510</v>
      </c>
      <c r="L1257" s="157" t="s">
        <v>2611</v>
      </c>
      <c r="N1257">
        <v>0</v>
      </c>
      <c r="O1257">
        <v>0</v>
      </c>
      <c r="P1257">
        <v>0</v>
      </c>
    </row>
    <row r="1258" spans="1:16" x14ac:dyDescent="0.2">
      <c r="A1258" t="s">
        <v>3721</v>
      </c>
      <c r="B1258">
        <v>40121</v>
      </c>
      <c r="C1258" t="s">
        <v>2498</v>
      </c>
      <c r="D1258" s="157" t="s">
        <v>2111</v>
      </c>
      <c r="E1258">
        <v>64</v>
      </c>
      <c r="F1258" t="s">
        <v>3205</v>
      </c>
      <c r="G1258" t="s">
        <v>557</v>
      </c>
      <c r="H1258" s="157" t="s">
        <v>2941</v>
      </c>
      <c r="I1258" s="157" t="s">
        <v>2941</v>
      </c>
      <c r="J1258" t="s">
        <v>510</v>
      </c>
      <c r="L1258" s="157" t="s">
        <v>2611</v>
      </c>
      <c r="N1258">
        <v>0</v>
      </c>
      <c r="O1258">
        <v>0</v>
      </c>
      <c r="P1258">
        <v>0</v>
      </c>
    </row>
    <row r="1259" spans="1:16" x14ac:dyDescent="0.2">
      <c r="A1259" t="s">
        <v>3721</v>
      </c>
      <c r="B1259">
        <v>40121</v>
      </c>
      <c r="C1259" t="s">
        <v>2498</v>
      </c>
      <c r="D1259" s="157" t="s">
        <v>2111</v>
      </c>
      <c r="E1259">
        <v>65</v>
      </c>
      <c r="F1259" t="s">
        <v>3206</v>
      </c>
      <c r="G1259" t="s">
        <v>554</v>
      </c>
      <c r="H1259" s="157" t="s">
        <v>3387</v>
      </c>
      <c r="I1259" s="157" t="s">
        <v>3387</v>
      </c>
      <c r="J1259" t="s">
        <v>510</v>
      </c>
      <c r="L1259" s="157" t="s">
        <v>2611</v>
      </c>
      <c r="N1259">
        <v>0</v>
      </c>
      <c r="O1259">
        <v>0</v>
      </c>
      <c r="P1259">
        <v>0</v>
      </c>
    </row>
    <row r="1260" spans="1:16" x14ac:dyDescent="0.2">
      <c r="A1260" t="s">
        <v>3721</v>
      </c>
      <c r="B1260">
        <v>40121</v>
      </c>
      <c r="C1260" t="s">
        <v>2498</v>
      </c>
      <c r="D1260" s="157" t="s">
        <v>2111</v>
      </c>
      <c r="E1260">
        <v>66</v>
      </c>
      <c r="F1260" t="s">
        <v>3207</v>
      </c>
      <c r="G1260" t="s">
        <v>551</v>
      </c>
      <c r="H1260" s="157" t="s">
        <v>2942</v>
      </c>
      <c r="I1260" s="157" t="s">
        <v>2942</v>
      </c>
      <c r="J1260" t="s">
        <v>510</v>
      </c>
      <c r="L1260" s="157" t="s">
        <v>2611</v>
      </c>
      <c r="N1260">
        <v>0</v>
      </c>
      <c r="O1260">
        <v>0</v>
      </c>
      <c r="P1260">
        <v>0</v>
      </c>
    </row>
    <row r="1261" spans="1:16" x14ac:dyDescent="0.2">
      <c r="A1261" t="s">
        <v>3721</v>
      </c>
      <c r="B1261">
        <v>40121</v>
      </c>
      <c r="C1261" t="s">
        <v>2498</v>
      </c>
      <c r="D1261" s="157" t="s">
        <v>2111</v>
      </c>
      <c r="E1261">
        <v>67</v>
      </c>
      <c r="F1261" t="s">
        <v>3208</v>
      </c>
      <c r="G1261" t="s">
        <v>548</v>
      </c>
      <c r="H1261" s="157" t="s">
        <v>3388</v>
      </c>
      <c r="I1261" s="157" t="s">
        <v>3388</v>
      </c>
      <c r="J1261" t="s">
        <v>510</v>
      </c>
      <c r="L1261" s="157" t="s">
        <v>2611</v>
      </c>
      <c r="N1261">
        <v>0</v>
      </c>
      <c r="O1261">
        <v>0</v>
      </c>
      <c r="P1261">
        <v>0</v>
      </c>
    </row>
    <row r="1262" spans="1:16" x14ac:dyDescent="0.2">
      <c r="A1262" t="s">
        <v>3721</v>
      </c>
      <c r="B1262">
        <v>40121</v>
      </c>
      <c r="C1262" t="s">
        <v>2498</v>
      </c>
      <c r="D1262" s="157" t="s">
        <v>2111</v>
      </c>
      <c r="E1262">
        <v>68</v>
      </c>
      <c r="F1262" t="s">
        <v>3209</v>
      </c>
      <c r="G1262" t="s">
        <v>545</v>
      </c>
      <c r="H1262" s="157" t="s">
        <v>3389</v>
      </c>
      <c r="I1262" s="157" t="s">
        <v>3389</v>
      </c>
      <c r="J1262" t="s">
        <v>510</v>
      </c>
      <c r="L1262" s="157" t="s">
        <v>2611</v>
      </c>
      <c r="N1262">
        <v>0</v>
      </c>
      <c r="O1262">
        <v>0</v>
      </c>
      <c r="P1262">
        <v>0</v>
      </c>
    </row>
    <row r="1263" spans="1:16" x14ac:dyDescent="0.2">
      <c r="A1263" t="s">
        <v>3721</v>
      </c>
      <c r="B1263">
        <v>40121</v>
      </c>
      <c r="C1263" t="s">
        <v>2498</v>
      </c>
      <c r="D1263" s="157" t="s">
        <v>2111</v>
      </c>
      <c r="E1263">
        <v>69</v>
      </c>
      <c r="F1263" t="s">
        <v>3210</v>
      </c>
      <c r="G1263" t="s">
        <v>542</v>
      </c>
      <c r="H1263" s="157" t="s">
        <v>2943</v>
      </c>
      <c r="I1263" s="157" t="s">
        <v>2943</v>
      </c>
      <c r="J1263" t="s">
        <v>510</v>
      </c>
      <c r="L1263" s="157" t="s">
        <v>2611</v>
      </c>
      <c r="N1263">
        <v>0</v>
      </c>
      <c r="O1263">
        <v>0</v>
      </c>
      <c r="P1263">
        <v>0</v>
      </c>
    </row>
    <row r="1264" spans="1:16" x14ac:dyDescent="0.2">
      <c r="A1264" t="s">
        <v>3721</v>
      </c>
      <c r="B1264">
        <v>40121</v>
      </c>
      <c r="C1264" t="s">
        <v>2498</v>
      </c>
      <c r="D1264" s="157" t="s">
        <v>2111</v>
      </c>
      <c r="E1264">
        <v>70</v>
      </c>
      <c r="F1264" t="s">
        <v>3211</v>
      </c>
      <c r="G1264" t="s">
        <v>539</v>
      </c>
      <c r="H1264" s="157" t="s">
        <v>3390</v>
      </c>
      <c r="I1264" s="157" t="s">
        <v>3390</v>
      </c>
      <c r="J1264" t="s">
        <v>510</v>
      </c>
      <c r="L1264" s="157" t="s">
        <v>2611</v>
      </c>
      <c r="N1264">
        <v>0</v>
      </c>
      <c r="O1264">
        <v>0</v>
      </c>
      <c r="P1264">
        <v>0</v>
      </c>
    </row>
    <row r="1265" spans="1:16" x14ac:dyDescent="0.2">
      <c r="A1265" t="s">
        <v>3721</v>
      </c>
      <c r="B1265">
        <v>40121</v>
      </c>
      <c r="C1265" t="s">
        <v>2498</v>
      </c>
      <c r="D1265" s="157" t="s">
        <v>2111</v>
      </c>
      <c r="E1265">
        <v>71</v>
      </c>
      <c r="F1265" t="s">
        <v>3212</v>
      </c>
      <c r="G1265" t="s">
        <v>536</v>
      </c>
      <c r="H1265" s="157" t="s">
        <v>3391</v>
      </c>
      <c r="I1265" s="157" t="s">
        <v>3391</v>
      </c>
      <c r="J1265" t="s">
        <v>510</v>
      </c>
      <c r="L1265" s="157" t="s">
        <v>2611</v>
      </c>
      <c r="N1265">
        <v>0</v>
      </c>
      <c r="O1265">
        <v>0</v>
      </c>
      <c r="P1265">
        <v>0</v>
      </c>
    </row>
    <row r="1266" spans="1:16" x14ac:dyDescent="0.2">
      <c r="A1266" t="s">
        <v>3721</v>
      </c>
      <c r="B1266">
        <v>40121</v>
      </c>
      <c r="C1266" t="s">
        <v>2498</v>
      </c>
      <c r="D1266" s="157" t="s">
        <v>2111</v>
      </c>
      <c r="E1266">
        <v>72</v>
      </c>
      <c r="F1266" t="s">
        <v>3213</v>
      </c>
      <c r="G1266" t="s">
        <v>533</v>
      </c>
      <c r="H1266" s="157" t="s">
        <v>2944</v>
      </c>
      <c r="I1266" s="157" t="s">
        <v>2944</v>
      </c>
      <c r="J1266" t="s">
        <v>510</v>
      </c>
      <c r="L1266" s="157" t="s">
        <v>2611</v>
      </c>
      <c r="N1266">
        <v>0</v>
      </c>
      <c r="O1266">
        <v>0</v>
      </c>
      <c r="P1266">
        <v>0</v>
      </c>
    </row>
    <row r="1267" spans="1:16" x14ac:dyDescent="0.2">
      <c r="A1267" t="s">
        <v>3721</v>
      </c>
      <c r="B1267">
        <v>40121</v>
      </c>
      <c r="C1267" t="s">
        <v>2498</v>
      </c>
      <c r="D1267" s="157" t="s">
        <v>2111</v>
      </c>
      <c r="E1267">
        <v>73</v>
      </c>
      <c r="F1267" t="s">
        <v>3214</v>
      </c>
      <c r="G1267" t="s">
        <v>531</v>
      </c>
      <c r="H1267" s="157" t="s">
        <v>3392</v>
      </c>
      <c r="I1267" s="157" t="s">
        <v>3392</v>
      </c>
      <c r="J1267" t="s">
        <v>510</v>
      </c>
      <c r="L1267" s="157" t="s">
        <v>2611</v>
      </c>
      <c r="N1267">
        <v>0</v>
      </c>
      <c r="O1267">
        <v>0</v>
      </c>
      <c r="P1267">
        <v>0</v>
      </c>
    </row>
    <row r="1268" spans="1:16" x14ac:dyDescent="0.2">
      <c r="A1268" t="s">
        <v>3721</v>
      </c>
      <c r="B1268">
        <v>40121</v>
      </c>
      <c r="C1268" t="s">
        <v>2498</v>
      </c>
      <c r="D1268" s="157" t="s">
        <v>2111</v>
      </c>
      <c r="E1268">
        <v>74</v>
      </c>
      <c r="F1268" t="s">
        <v>3215</v>
      </c>
      <c r="G1268" t="s">
        <v>528</v>
      </c>
      <c r="H1268" s="157" t="s">
        <v>3393</v>
      </c>
      <c r="I1268" s="157" t="s">
        <v>3393</v>
      </c>
      <c r="J1268" t="s">
        <v>510</v>
      </c>
      <c r="L1268" s="157" t="s">
        <v>2611</v>
      </c>
      <c r="N1268">
        <v>0</v>
      </c>
      <c r="O1268">
        <v>0</v>
      </c>
      <c r="P1268">
        <v>0</v>
      </c>
    </row>
    <row r="1269" spans="1:16" x14ac:dyDescent="0.2">
      <c r="A1269" t="s">
        <v>3721</v>
      </c>
      <c r="B1269">
        <v>40121</v>
      </c>
      <c r="C1269" t="s">
        <v>2498</v>
      </c>
      <c r="D1269" s="157" t="s">
        <v>2111</v>
      </c>
      <c r="E1269">
        <v>75</v>
      </c>
      <c r="F1269" t="s">
        <v>3216</v>
      </c>
      <c r="G1269" t="s">
        <v>525</v>
      </c>
      <c r="H1269" s="157" t="s">
        <v>3394</v>
      </c>
      <c r="I1269" s="157" t="s">
        <v>3394</v>
      </c>
      <c r="J1269" t="s">
        <v>510</v>
      </c>
      <c r="L1269" s="157" t="s">
        <v>2611</v>
      </c>
      <c r="N1269">
        <v>0</v>
      </c>
      <c r="O1269">
        <v>0</v>
      </c>
      <c r="P1269">
        <v>0</v>
      </c>
    </row>
    <row r="1270" spans="1:16" x14ac:dyDescent="0.2">
      <c r="A1270" t="s">
        <v>3721</v>
      </c>
      <c r="B1270">
        <v>40121</v>
      </c>
      <c r="C1270" t="s">
        <v>2498</v>
      </c>
      <c r="D1270" s="157" t="s">
        <v>2111</v>
      </c>
      <c r="E1270">
        <v>76</v>
      </c>
      <c r="F1270" t="s">
        <v>3217</v>
      </c>
      <c r="G1270" t="s">
        <v>522</v>
      </c>
      <c r="H1270" s="157" t="s">
        <v>3395</v>
      </c>
      <c r="I1270" s="157" t="s">
        <v>3395</v>
      </c>
      <c r="J1270" t="s">
        <v>510</v>
      </c>
      <c r="L1270" s="157" t="s">
        <v>2611</v>
      </c>
      <c r="N1270">
        <v>0</v>
      </c>
      <c r="O1270">
        <v>0</v>
      </c>
      <c r="P1270">
        <v>0</v>
      </c>
    </row>
    <row r="1271" spans="1:16" x14ac:dyDescent="0.2">
      <c r="A1271" t="s">
        <v>3721</v>
      </c>
      <c r="B1271">
        <v>40121</v>
      </c>
      <c r="C1271" t="s">
        <v>2498</v>
      </c>
      <c r="D1271" s="157" t="s">
        <v>2111</v>
      </c>
      <c r="E1271">
        <v>77</v>
      </c>
      <c r="F1271" t="s">
        <v>3218</v>
      </c>
      <c r="G1271" t="s">
        <v>519</v>
      </c>
      <c r="H1271" s="157" t="s">
        <v>3396</v>
      </c>
      <c r="I1271" s="157" t="s">
        <v>3396</v>
      </c>
      <c r="J1271" t="s">
        <v>510</v>
      </c>
      <c r="L1271" s="157" t="s">
        <v>2611</v>
      </c>
      <c r="N1271">
        <v>0</v>
      </c>
      <c r="O1271">
        <v>0</v>
      </c>
      <c r="P1271">
        <v>0</v>
      </c>
    </row>
    <row r="1272" spans="1:16" x14ac:dyDescent="0.2">
      <c r="A1272" t="s">
        <v>3721</v>
      </c>
      <c r="B1272">
        <v>40121</v>
      </c>
      <c r="C1272" t="s">
        <v>2498</v>
      </c>
      <c r="D1272" s="157" t="s">
        <v>2111</v>
      </c>
      <c r="E1272">
        <v>78</v>
      </c>
      <c r="F1272" t="s">
        <v>3219</v>
      </c>
      <c r="G1272" t="s">
        <v>516</v>
      </c>
      <c r="H1272" s="157" t="s">
        <v>3397</v>
      </c>
      <c r="I1272" s="157" t="s">
        <v>3397</v>
      </c>
      <c r="J1272" t="s">
        <v>510</v>
      </c>
      <c r="L1272" s="157" t="s">
        <v>2611</v>
      </c>
      <c r="N1272">
        <v>0</v>
      </c>
      <c r="O1272">
        <v>0</v>
      </c>
      <c r="P1272">
        <v>0</v>
      </c>
    </row>
    <row r="1273" spans="1:16" x14ac:dyDescent="0.2">
      <c r="A1273" t="s">
        <v>3721</v>
      </c>
      <c r="B1273">
        <v>40121</v>
      </c>
      <c r="C1273" t="s">
        <v>2498</v>
      </c>
      <c r="D1273" s="157" t="s">
        <v>2111</v>
      </c>
      <c r="E1273">
        <v>79</v>
      </c>
      <c r="F1273" t="s">
        <v>3220</v>
      </c>
      <c r="G1273" t="s">
        <v>513</v>
      </c>
      <c r="H1273" s="157" t="s">
        <v>3398</v>
      </c>
      <c r="I1273" s="157" t="s">
        <v>3398</v>
      </c>
      <c r="J1273" t="s">
        <v>510</v>
      </c>
      <c r="L1273" s="157" t="s">
        <v>2611</v>
      </c>
      <c r="N1273">
        <v>0</v>
      </c>
      <c r="O1273">
        <v>0</v>
      </c>
      <c r="P1273">
        <v>0</v>
      </c>
    </row>
    <row r="1274" spans="1:16" x14ac:dyDescent="0.2">
      <c r="A1274" t="s">
        <v>3721</v>
      </c>
      <c r="B1274">
        <v>40121</v>
      </c>
      <c r="C1274" t="s">
        <v>2498</v>
      </c>
      <c r="D1274" s="157" t="s">
        <v>2111</v>
      </c>
      <c r="E1274">
        <v>80</v>
      </c>
      <c r="F1274" t="s">
        <v>3221</v>
      </c>
      <c r="G1274" t="s">
        <v>510</v>
      </c>
      <c r="H1274" s="157" t="s">
        <v>3399</v>
      </c>
      <c r="I1274" s="157" t="s">
        <v>3399</v>
      </c>
      <c r="J1274" t="s">
        <v>510</v>
      </c>
      <c r="L1274" s="157" t="s">
        <v>2611</v>
      </c>
      <c r="N1274">
        <v>1</v>
      </c>
      <c r="O1274">
        <v>0</v>
      </c>
      <c r="P1274">
        <v>2</v>
      </c>
    </row>
    <row r="1275" spans="1:16" x14ac:dyDescent="0.2">
      <c r="A1275" t="s">
        <v>3724</v>
      </c>
      <c r="B1275">
        <v>40122</v>
      </c>
      <c r="C1275" t="s">
        <v>2496</v>
      </c>
      <c r="D1275" s="157" t="s">
        <v>2189</v>
      </c>
      <c r="E1275">
        <v>1</v>
      </c>
      <c r="F1275" t="s">
        <v>2841</v>
      </c>
      <c r="G1275" t="s">
        <v>252</v>
      </c>
      <c r="H1275" s="157" t="s">
        <v>3402</v>
      </c>
      <c r="I1275" s="157" t="s">
        <v>3402</v>
      </c>
      <c r="J1275" t="s">
        <v>510</v>
      </c>
      <c r="L1275" s="157" t="s">
        <v>2611</v>
      </c>
      <c r="N1275">
        <v>0</v>
      </c>
      <c r="O1275">
        <v>1</v>
      </c>
      <c r="P1275">
        <v>1</v>
      </c>
    </row>
    <row r="1276" spans="1:16" x14ac:dyDescent="0.2">
      <c r="A1276" t="s">
        <v>3724</v>
      </c>
      <c r="B1276">
        <v>40122</v>
      </c>
      <c r="C1276" t="s">
        <v>2496</v>
      </c>
      <c r="D1276" s="157" t="s">
        <v>2189</v>
      </c>
      <c r="E1276">
        <v>2</v>
      </c>
      <c r="F1276" t="s">
        <v>3160</v>
      </c>
      <c r="G1276" t="s">
        <v>249</v>
      </c>
      <c r="H1276" s="157" t="s">
        <v>2961</v>
      </c>
      <c r="I1276" s="157" t="s">
        <v>2961</v>
      </c>
      <c r="J1276" t="s">
        <v>510</v>
      </c>
      <c r="L1276" s="157" t="s">
        <v>2611</v>
      </c>
      <c r="N1276">
        <v>0</v>
      </c>
      <c r="O1276">
        <v>0</v>
      </c>
      <c r="P1276">
        <v>0</v>
      </c>
    </row>
    <row r="1277" spans="1:16" x14ac:dyDescent="0.2">
      <c r="A1277" t="s">
        <v>3724</v>
      </c>
      <c r="B1277">
        <v>40122</v>
      </c>
      <c r="C1277" t="s">
        <v>2496</v>
      </c>
      <c r="D1277" s="157" t="s">
        <v>2189</v>
      </c>
      <c r="E1277">
        <v>3</v>
      </c>
      <c r="F1277" t="s">
        <v>3161</v>
      </c>
      <c r="G1277" t="s">
        <v>246</v>
      </c>
      <c r="H1277" s="157" t="s">
        <v>3403</v>
      </c>
      <c r="I1277" s="157" t="s">
        <v>3403</v>
      </c>
      <c r="J1277" t="s">
        <v>510</v>
      </c>
      <c r="L1277" s="157" t="s">
        <v>2611</v>
      </c>
      <c r="N1277">
        <v>0</v>
      </c>
      <c r="O1277">
        <v>0</v>
      </c>
      <c r="P1277">
        <v>0</v>
      </c>
    </row>
    <row r="1278" spans="1:16" x14ac:dyDescent="0.2">
      <c r="A1278" t="s">
        <v>3724</v>
      </c>
      <c r="B1278">
        <v>40122</v>
      </c>
      <c r="C1278" t="s">
        <v>2496</v>
      </c>
      <c r="D1278" s="157" t="s">
        <v>2189</v>
      </c>
      <c r="E1278">
        <v>4</v>
      </c>
      <c r="F1278" t="s">
        <v>3162</v>
      </c>
      <c r="G1278" t="s">
        <v>243</v>
      </c>
      <c r="H1278" s="157" t="s">
        <v>2962</v>
      </c>
      <c r="I1278" s="157" t="s">
        <v>2962</v>
      </c>
      <c r="J1278" t="s">
        <v>510</v>
      </c>
      <c r="L1278" s="157" t="s">
        <v>2611</v>
      </c>
      <c r="N1278">
        <v>0</v>
      </c>
      <c r="O1278">
        <v>0</v>
      </c>
      <c r="P1278">
        <v>0</v>
      </c>
    </row>
    <row r="1279" spans="1:16" x14ac:dyDescent="0.2">
      <c r="A1279" t="s">
        <v>3724</v>
      </c>
      <c r="B1279">
        <v>40122</v>
      </c>
      <c r="C1279" t="s">
        <v>2496</v>
      </c>
      <c r="D1279" s="157" t="s">
        <v>2189</v>
      </c>
      <c r="E1279">
        <v>5</v>
      </c>
      <c r="F1279" t="s">
        <v>2842</v>
      </c>
      <c r="G1279" t="s">
        <v>706</v>
      </c>
      <c r="H1279" s="157" t="s">
        <v>2963</v>
      </c>
      <c r="I1279" s="157" t="s">
        <v>2963</v>
      </c>
      <c r="J1279" t="s">
        <v>510</v>
      </c>
      <c r="L1279" s="157" t="s">
        <v>2611</v>
      </c>
      <c r="N1279">
        <v>0</v>
      </c>
      <c r="O1279">
        <v>0</v>
      </c>
      <c r="P1279">
        <v>0</v>
      </c>
    </row>
    <row r="1280" spans="1:16" x14ac:dyDescent="0.2">
      <c r="A1280" t="s">
        <v>3724</v>
      </c>
      <c r="B1280">
        <v>40122</v>
      </c>
      <c r="C1280" t="s">
        <v>2496</v>
      </c>
      <c r="D1280" s="157" t="s">
        <v>2189</v>
      </c>
      <c r="E1280">
        <v>6</v>
      </c>
      <c r="F1280" t="s">
        <v>3163</v>
      </c>
      <c r="G1280" t="s">
        <v>703</v>
      </c>
      <c r="H1280" s="157" t="s">
        <v>3404</v>
      </c>
      <c r="I1280" s="157" t="s">
        <v>3404</v>
      </c>
      <c r="J1280" t="s">
        <v>510</v>
      </c>
      <c r="L1280" s="157" t="s">
        <v>2611</v>
      </c>
      <c r="N1280">
        <v>0</v>
      </c>
      <c r="O1280">
        <v>0</v>
      </c>
      <c r="P1280">
        <v>0</v>
      </c>
    </row>
    <row r="1281" spans="1:16" x14ac:dyDescent="0.2">
      <c r="A1281" t="s">
        <v>3724</v>
      </c>
      <c r="B1281">
        <v>40122</v>
      </c>
      <c r="C1281" t="s">
        <v>2496</v>
      </c>
      <c r="D1281" s="157" t="s">
        <v>2189</v>
      </c>
      <c r="E1281">
        <v>7</v>
      </c>
      <c r="F1281" t="s">
        <v>3164</v>
      </c>
      <c r="G1281" t="s">
        <v>700</v>
      </c>
      <c r="H1281" s="157" t="s">
        <v>3405</v>
      </c>
      <c r="I1281" s="157" t="s">
        <v>3405</v>
      </c>
      <c r="J1281" t="s">
        <v>510</v>
      </c>
      <c r="L1281" s="157" t="s">
        <v>2611</v>
      </c>
      <c r="N1281">
        <v>0</v>
      </c>
      <c r="O1281">
        <v>0</v>
      </c>
      <c r="P1281">
        <v>0</v>
      </c>
    </row>
    <row r="1282" spans="1:16" x14ac:dyDescent="0.2">
      <c r="A1282" t="s">
        <v>3724</v>
      </c>
      <c r="B1282">
        <v>40122</v>
      </c>
      <c r="C1282" t="s">
        <v>2496</v>
      </c>
      <c r="D1282" s="157" t="s">
        <v>2189</v>
      </c>
      <c r="E1282">
        <v>8</v>
      </c>
      <c r="F1282" t="s">
        <v>2843</v>
      </c>
      <c r="G1282" t="s">
        <v>465</v>
      </c>
      <c r="H1282" s="157" t="s">
        <v>3406</v>
      </c>
      <c r="I1282" s="157" t="s">
        <v>3406</v>
      </c>
      <c r="J1282" t="s">
        <v>510</v>
      </c>
      <c r="L1282" s="157" t="s">
        <v>2611</v>
      </c>
      <c r="N1282">
        <v>0</v>
      </c>
      <c r="O1282">
        <v>0</v>
      </c>
      <c r="P1282">
        <v>0</v>
      </c>
    </row>
    <row r="1283" spans="1:16" x14ac:dyDescent="0.2">
      <c r="A1283" t="s">
        <v>3724</v>
      </c>
      <c r="B1283">
        <v>40122</v>
      </c>
      <c r="C1283" t="s">
        <v>2496</v>
      </c>
      <c r="D1283" s="157" t="s">
        <v>2189</v>
      </c>
      <c r="E1283">
        <v>9</v>
      </c>
      <c r="F1283" t="s">
        <v>3165</v>
      </c>
      <c r="G1283" t="s">
        <v>467</v>
      </c>
      <c r="H1283" s="157" t="s">
        <v>3407</v>
      </c>
      <c r="I1283" s="157" t="s">
        <v>3407</v>
      </c>
      <c r="J1283" t="s">
        <v>510</v>
      </c>
      <c r="L1283" s="157" t="s">
        <v>2611</v>
      </c>
      <c r="N1283">
        <v>0</v>
      </c>
      <c r="O1283">
        <v>0</v>
      </c>
      <c r="P1283">
        <v>0</v>
      </c>
    </row>
    <row r="1284" spans="1:16" x14ac:dyDescent="0.2">
      <c r="A1284" t="s">
        <v>3724</v>
      </c>
      <c r="B1284">
        <v>40122</v>
      </c>
      <c r="C1284" t="s">
        <v>2496</v>
      </c>
      <c r="D1284" s="157" t="s">
        <v>2189</v>
      </c>
      <c r="E1284">
        <v>10</v>
      </c>
      <c r="F1284" t="s">
        <v>3166</v>
      </c>
      <c r="G1284" t="s">
        <v>469</v>
      </c>
      <c r="H1284" s="157" t="s">
        <v>3407</v>
      </c>
      <c r="I1284" s="157" t="s">
        <v>3407</v>
      </c>
      <c r="J1284" t="s">
        <v>510</v>
      </c>
      <c r="L1284" s="157" t="s">
        <v>2611</v>
      </c>
      <c r="N1284">
        <v>0</v>
      </c>
      <c r="O1284">
        <v>0</v>
      </c>
      <c r="P1284">
        <v>0</v>
      </c>
    </row>
    <row r="1285" spans="1:16" x14ac:dyDescent="0.2">
      <c r="A1285" t="s">
        <v>3724</v>
      </c>
      <c r="B1285">
        <v>40122</v>
      </c>
      <c r="C1285" t="s">
        <v>2496</v>
      </c>
      <c r="D1285" s="157" t="s">
        <v>2189</v>
      </c>
      <c r="E1285">
        <v>11</v>
      </c>
      <c r="F1285" t="s">
        <v>2844</v>
      </c>
      <c r="G1285" t="s">
        <v>237</v>
      </c>
      <c r="H1285" s="157" t="s">
        <v>3408</v>
      </c>
      <c r="I1285" s="157" t="s">
        <v>3408</v>
      </c>
      <c r="J1285" t="s">
        <v>510</v>
      </c>
      <c r="L1285" s="157" t="s">
        <v>2611</v>
      </c>
      <c r="N1285">
        <v>0</v>
      </c>
      <c r="O1285">
        <v>0</v>
      </c>
      <c r="P1285">
        <v>0</v>
      </c>
    </row>
    <row r="1286" spans="1:16" x14ac:dyDescent="0.2">
      <c r="A1286" t="s">
        <v>3724</v>
      </c>
      <c r="B1286">
        <v>40122</v>
      </c>
      <c r="C1286" t="s">
        <v>2496</v>
      </c>
      <c r="D1286" s="157" t="s">
        <v>2189</v>
      </c>
      <c r="E1286">
        <v>12</v>
      </c>
      <c r="F1286" t="s">
        <v>3167</v>
      </c>
      <c r="G1286" t="s">
        <v>234</v>
      </c>
      <c r="H1286" s="157" t="s">
        <v>3409</v>
      </c>
      <c r="I1286" s="157" t="s">
        <v>3409</v>
      </c>
      <c r="J1286" t="s">
        <v>510</v>
      </c>
      <c r="L1286" s="157" t="s">
        <v>2611</v>
      </c>
      <c r="N1286">
        <v>0</v>
      </c>
      <c r="O1286">
        <v>0</v>
      </c>
      <c r="P1286">
        <v>0</v>
      </c>
    </row>
    <row r="1287" spans="1:16" x14ac:dyDescent="0.2">
      <c r="A1287" t="s">
        <v>3724</v>
      </c>
      <c r="B1287">
        <v>40122</v>
      </c>
      <c r="C1287" t="s">
        <v>2496</v>
      </c>
      <c r="D1287" s="157" t="s">
        <v>2189</v>
      </c>
      <c r="E1287">
        <v>13</v>
      </c>
      <c r="F1287" t="s">
        <v>2845</v>
      </c>
      <c r="G1287" t="s">
        <v>231</v>
      </c>
      <c r="H1287" s="157" t="s">
        <v>3410</v>
      </c>
      <c r="I1287" s="157" t="s">
        <v>3410</v>
      </c>
      <c r="J1287" t="s">
        <v>510</v>
      </c>
      <c r="L1287" s="157" t="s">
        <v>2611</v>
      </c>
      <c r="N1287">
        <v>0</v>
      </c>
      <c r="O1287">
        <v>0</v>
      </c>
      <c r="P1287">
        <v>0</v>
      </c>
    </row>
    <row r="1288" spans="1:16" x14ac:dyDescent="0.2">
      <c r="A1288" t="s">
        <v>3724</v>
      </c>
      <c r="B1288">
        <v>40122</v>
      </c>
      <c r="C1288" t="s">
        <v>2496</v>
      </c>
      <c r="D1288" s="157" t="s">
        <v>2189</v>
      </c>
      <c r="E1288">
        <v>14</v>
      </c>
      <c r="F1288" t="s">
        <v>2915</v>
      </c>
      <c r="G1288" t="s">
        <v>692</v>
      </c>
      <c r="H1288" s="157" t="s">
        <v>3411</v>
      </c>
      <c r="I1288" s="157" t="s">
        <v>3411</v>
      </c>
      <c r="J1288" t="s">
        <v>510</v>
      </c>
      <c r="L1288" s="157" t="s">
        <v>2611</v>
      </c>
      <c r="N1288">
        <v>0</v>
      </c>
      <c r="O1288">
        <v>0</v>
      </c>
      <c r="P1288">
        <v>0</v>
      </c>
    </row>
    <row r="1289" spans="1:16" x14ac:dyDescent="0.2">
      <c r="A1289" t="s">
        <v>3724</v>
      </c>
      <c r="B1289">
        <v>40122</v>
      </c>
      <c r="C1289" t="s">
        <v>2496</v>
      </c>
      <c r="D1289" s="157" t="s">
        <v>2189</v>
      </c>
      <c r="E1289">
        <v>15</v>
      </c>
      <c r="F1289" t="s">
        <v>2916</v>
      </c>
      <c r="G1289" t="s">
        <v>695</v>
      </c>
      <c r="H1289" s="157" t="s">
        <v>3412</v>
      </c>
      <c r="I1289" s="157" t="s">
        <v>3412</v>
      </c>
      <c r="J1289" t="s">
        <v>510</v>
      </c>
      <c r="L1289" s="157" t="s">
        <v>2611</v>
      </c>
      <c r="N1289">
        <v>0</v>
      </c>
      <c r="O1289">
        <v>0</v>
      </c>
      <c r="P1289">
        <v>0</v>
      </c>
    </row>
    <row r="1290" spans="1:16" x14ac:dyDescent="0.2">
      <c r="A1290" t="s">
        <v>3724</v>
      </c>
      <c r="B1290">
        <v>40122</v>
      </c>
      <c r="C1290" t="s">
        <v>2496</v>
      </c>
      <c r="D1290" s="157" t="s">
        <v>2189</v>
      </c>
      <c r="E1290">
        <v>16</v>
      </c>
      <c r="F1290" t="s">
        <v>2917</v>
      </c>
      <c r="G1290" t="s">
        <v>697</v>
      </c>
      <c r="H1290" s="157" t="s">
        <v>3413</v>
      </c>
      <c r="I1290" s="157" t="s">
        <v>3413</v>
      </c>
      <c r="J1290" t="s">
        <v>510</v>
      </c>
      <c r="L1290" s="157" t="s">
        <v>2611</v>
      </c>
      <c r="N1290">
        <v>0</v>
      </c>
      <c r="O1290">
        <v>0</v>
      </c>
      <c r="P1290">
        <v>0</v>
      </c>
    </row>
    <row r="1291" spans="1:16" x14ac:dyDescent="0.2">
      <c r="A1291" t="s">
        <v>3724</v>
      </c>
      <c r="B1291">
        <v>40122</v>
      </c>
      <c r="C1291" t="s">
        <v>2496</v>
      </c>
      <c r="D1291" s="157" t="s">
        <v>2189</v>
      </c>
      <c r="E1291">
        <v>17</v>
      </c>
      <c r="F1291" t="s">
        <v>2918</v>
      </c>
      <c r="G1291" t="s">
        <v>695</v>
      </c>
      <c r="H1291" s="157" t="s">
        <v>3414</v>
      </c>
      <c r="I1291" s="157" t="s">
        <v>3414</v>
      </c>
      <c r="J1291" t="s">
        <v>510</v>
      </c>
      <c r="L1291" s="157" t="s">
        <v>2611</v>
      </c>
      <c r="N1291">
        <v>0</v>
      </c>
      <c r="O1291">
        <v>0</v>
      </c>
      <c r="P1291">
        <v>0</v>
      </c>
    </row>
    <row r="1292" spans="1:16" x14ac:dyDescent="0.2">
      <c r="A1292" t="s">
        <v>3724</v>
      </c>
      <c r="B1292">
        <v>40122</v>
      </c>
      <c r="C1292" t="s">
        <v>2496</v>
      </c>
      <c r="D1292" s="157" t="s">
        <v>2189</v>
      </c>
      <c r="E1292">
        <v>18</v>
      </c>
      <c r="F1292" t="s">
        <v>2919</v>
      </c>
      <c r="G1292" t="s">
        <v>692</v>
      </c>
      <c r="H1292" s="157" t="s">
        <v>3415</v>
      </c>
      <c r="I1292" s="157" t="s">
        <v>3415</v>
      </c>
      <c r="J1292" t="s">
        <v>510</v>
      </c>
      <c r="L1292" s="157" t="s">
        <v>2611</v>
      </c>
      <c r="N1292">
        <v>0</v>
      </c>
      <c r="O1292">
        <v>0</v>
      </c>
      <c r="P1292">
        <v>0</v>
      </c>
    </row>
    <row r="1293" spans="1:16" x14ac:dyDescent="0.2">
      <c r="A1293" t="s">
        <v>3724</v>
      </c>
      <c r="B1293">
        <v>40122</v>
      </c>
      <c r="C1293" t="s">
        <v>2496</v>
      </c>
      <c r="D1293" s="157" t="s">
        <v>2189</v>
      </c>
      <c r="E1293">
        <v>19</v>
      </c>
      <c r="F1293" t="s">
        <v>2846</v>
      </c>
      <c r="G1293" t="s">
        <v>228</v>
      </c>
      <c r="H1293" s="157" t="s">
        <v>3416</v>
      </c>
      <c r="I1293" s="157" t="s">
        <v>3416</v>
      </c>
      <c r="J1293" t="s">
        <v>510</v>
      </c>
      <c r="L1293" s="157" t="s">
        <v>2611</v>
      </c>
      <c r="N1293">
        <v>0</v>
      </c>
      <c r="O1293">
        <v>0</v>
      </c>
      <c r="P1293">
        <v>0</v>
      </c>
    </row>
    <row r="1294" spans="1:16" x14ac:dyDescent="0.2">
      <c r="A1294" t="s">
        <v>3724</v>
      </c>
      <c r="B1294">
        <v>40122</v>
      </c>
      <c r="C1294" t="s">
        <v>2496</v>
      </c>
      <c r="D1294" s="157" t="s">
        <v>2189</v>
      </c>
      <c r="E1294">
        <v>20</v>
      </c>
      <c r="F1294" t="s">
        <v>3168</v>
      </c>
      <c r="G1294" t="s">
        <v>225</v>
      </c>
      <c r="H1294" s="157" t="s">
        <v>3417</v>
      </c>
      <c r="I1294" s="157" t="s">
        <v>3417</v>
      </c>
      <c r="J1294" t="s">
        <v>510</v>
      </c>
      <c r="L1294" s="157" t="s">
        <v>2611</v>
      </c>
      <c r="N1294">
        <v>0</v>
      </c>
      <c r="O1294">
        <v>0</v>
      </c>
      <c r="P1294">
        <v>0</v>
      </c>
    </row>
    <row r="1295" spans="1:16" x14ac:dyDescent="0.2">
      <c r="A1295" t="s">
        <v>3724</v>
      </c>
      <c r="B1295">
        <v>40122</v>
      </c>
      <c r="C1295" t="s">
        <v>2496</v>
      </c>
      <c r="D1295" s="157" t="s">
        <v>2189</v>
      </c>
      <c r="E1295">
        <v>21</v>
      </c>
      <c r="F1295" t="s">
        <v>2847</v>
      </c>
      <c r="G1295" t="s">
        <v>222</v>
      </c>
      <c r="H1295" s="157" t="s">
        <v>3418</v>
      </c>
      <c r="I1295" s="157" t="s">
        <v>3418</v>
      </c>
      <c r="J1295" t="s">
        <v>510</v>
      </c>
      <c r="L1295" s="157" t="s">
        <v>2611</v>
      </c>
      <c r="N1295">
        <v>0</v>
      </c>
      <c r="O1295">
        <v>0</v>
      </c>
      <c r="P1295">
        <v>0</v>
      </c>
    </row>
    <row r="1296" spans="1:16" x14ac:dyDescent="0.2">
      <c r="A1296" t="s">
        <v>3724</v>
      </c>
      <c r="B1296">
        <v>40122</v>
      </c>
      <c r="C1296" t="s">
        <v>2496</v>
      </c>
      <c r="D1296" s="157" t="s">
        <v>2189</v>
      </c>
      <c r="E1296">
        <v>22</v>
      </c>
      <c r="F1296" t="s">
        <v>3169</v>
      </c>
      <c r="G1296" t="s">
        <v>219</v>
      </c>
      <c r="H1296" s="157" t="s">
        <v>3419</v>
      </c>
      <c r="I1296" s="157" t="s">
        <v>3419</v>
      </c>
      <c r="J1296" t="s">
        <v>510</v>
      </c>
      <c r="L1296" s="157" t="s">
        <v>2611</v>
      </c>
      <c r="N1296">
        <v>0</v>
      </c>
      <c r="O1296">
        <v>0</v>
      </c>
      <c r="P1296">
        <v>0</v>
      </c>
    </row>
    <row r="1297" spans="1:16" x14ac:dyDescent="0.2">
      <c r="A1297" t="s">
        <v>3724</v>
      </c>
      <c r="B1297">
        <v>40122</v>
      </c>
      <c r="C1297" t="s">
        <v>2496</v>
      </c>
      <c r="D1297" s="157" t="s">
        <v>2189</v>
      </c>
      <c r="E1297">
        <v>23</v>
      </c>
      <c r="F1297" t="s">
        <v>3170</v>
      </c>
      <c r="G1297" t="s">
        <v>219</v>
      </c>
      <c r="H1297" s="157" t="s">
        <v>2964</v>
      </c>
      <c r="I1297" s="157" t="s">
        <v>2964</v>
      </c>
      <c r="J1297" t="s">
        <v>510</v>
      </c>
      <c r="L1297" s="157" t="s">
        <v>2611</v>
      </c>
      <c r="N1297">
        <v>0</v>
      </c>
      <c r="O1297">
        <v>0</v>
      </c>
      <c r="P1297">
        <v>0</v>
      </c>
    </row>
    <row r="1298" spans="1:16" x14ac:dyDescent="0.2">
      <c r="A1298" t="s">
        <v>3724</v>
      </c>
      <c r="B1298">
        <v>40122</v>
      </c>
      <c r="C1298" t="s">
        <v>2496</v>
      </c>
      <c r="D1298" s="157" t="s">
        <v>2189</v>
      </c>
      <c r="E1298">
        <v>24</v>
      </c>
      <c r="F1298" t="s">
        <v>3171</v>
      </c>
      <c r="G1298" t="s">
        <v>787</v>
      </c>
      <c r="H1298" s="157" t="s">
        <v>3420</v>
      </c>
      <c r="I1298" s="157" t="s">
        <v>3420</v>
      </c>
      <c r="J1298" t="s">
        <v>510</v>
      </c>
      <c r="L1298" s="157" t="s">
        <v>2611</v>
      </c>
      <c r="N1298">
        <v>0</v>
      </c>
      <c r="O1298">
        <v>0</v>
      </c>
      <c r="P1298">
        <v>0</v>
      </c>
    </row>
    <row r="1299" spans="1:16" x14ac:dyDescent="0.2">
      <c r="A1299" t="s">
        <v>3724</v>
      </c>
      <c r="B1299">
        <v>40122</v>
      </c>
      <c r="C1299" t="s">
        <v>2496</v>
      </c>
      <c r="D1299" s="157" t="s">
        <v>2189</v>
      </c>
      <c r="E1299">
        <v>25</v>
      </c>
      <c r="F1299" t="s">
        <v>2848</v>
      </c>
      <c r="G1299" t="s">
        <v>689</v>
      </c>
      <c r="H1299" s="157" t="s">
        <v>3421</v>
      </c>
      <c r="I1299" s="157" t="s">
        <v>3421</v>
      </c>
      <c r="J1299" t="s">
        <v>510</v>
      </c>
      <c r="L1299" s="157" t="s">
        <v>2611</v>
      </c>
      <c r="N1299">
        <v>0</v>
      </c>
      <c r="O1299">
        <v>0</v>
      </c>
      <c r="P1299">
        <v>0</v>
      </c>
    </row>
    <row r="1300" spans="1:16" x14ac:dyDescent="0.2">
      <c r="A1300" t="s">
        <v>3724</v>
      </c>
      <c r="B1300">
        <v>40122</v>
      </c>
      <c r="C1300" t="s">
        <v>2496</v>
      </c>
      <c r="D1300" s="157" t="s">
        <v>2189</v>
      </c>
      <c r="E1300">
        <v>26</v>
      </c>
      <c r="F1300" t="s">
        <v>3172</v>
      </c>
      <c r="G1300" t="s">
        <v>686</v>
      </c>
      <c r="H1300" s="157" t="s">
        <v>3422</v>
      </c>
      <c r="I1300" s="157" t="s">
        <v>3422</v>
      </c>
      <c r="J1300" t="s">
        <v>510</v>
      </c>
      <c r="L1300" s="157" t="s">
        <v>2611</v>
      </c>
      <c r="N1300">
        <v>0</v>
      </c>
      <c r="O1300">
        <v>0</v>
      </c>
      <c r="P1300">
        <v>0</v>
      </c>
    </row>
    <row r="1301" spans="1:16" x14ac:dyDescent="0.2">
      <c r="A1301" t="s">
        <v>3724</v>
      </c>
      <c r="B1301">
        <v>40122</v>
      </c>
      <c r="C1301" t="s">
        <v>2496</v>
      </c>
      <c r="D1301" s="157" t="s">
        <v>2189</v>
      </c>
      <c r="E1301">
        <v>27</v>
      </c>
      <c r="F1301" t="s">
        <v>3173</v>
      </c>
      <c r="G1301" t="s">
        <v>683</v>
      </c>
      <c r="H1301" s="157" t="s">
        <v>3423</v>
      </c>
      <c r="I1301" s="157" t="s">
        <v>3423</v>
      </c>
      <c r="J1301" t="s">
        <v>510</v>
      </c>
      <c r="L1301" s="157" t="s">
        <v>2611</v>
      </c>
      <c r="N1301">
        <v>0</v>
      </c>
      <c r="O1301">
        <v>0</v>
      </c>
      <c r="P1301">
        <v>0</v>
      </c>
    </row>
    <row r="1302" spans="1:16" x14ac:dyDescent="0.2">
      <c r="A1302" t="s">
        <v>3724</v>
      </c>
      <c r="B1302">
        <v>40122</v>
      </c>
      <c r="C1302" t="s">
        <v>2496</v>
      </c>
      <c r="D1302" s="157" t="s">
        <v>2189</v>
      </c>
      <c r="E1302">
        <v>28</v>
      </c>
      <c r="F1302" t="s">
        <v>2849</v>
      </c>
      <c r="G1302" t="s">
        <v>680</v>
      </c>
      <c r="H1302" s="157" t="s">
        <v>3424</v>
      </c>
      <c r="I1302" s="157" t="s">
        <v>3424</v>
      </c>
      <c r="J1302" t="s">
        <v>510</v>
      </c>
      <c r="L1302" s="157" t="s">
        <v>2611</v>
      </c>
      <c r="N1302">
        <v>0</v>
      </c>
      <c r="O1302">
        <v>0</v>
      </c>
      <c r="P1302">
        <v>0</v>
      </c>
    </row>
    <row r="1303" spans="1:16" x14ac:dyDescent="0.2">
      <c r="A1303" t="s">
        <v>3724</v>
      </c>
      <c r="B1303">
        <v>40122</v>
      </c>
      <c r="C1303" t="s">
        <v>2496</v>
      </c>
      <c r="D1303" s="157" t="s">
        <v>2189</v>
      </c>
      <c r="E1303">
        <v>29</v>
      </c>
      <c r="F1303" t="s">
        <v>3174</v>
      </c>
      <c r="G1303" t="s">
        <v>677</v>
      </c>
      <c r="H1303" s="157" t="s">
        <v>3425</v>
      </c>
      <c r="I1303" s="157" t="s">
        <v>3425</v>
      </c>
      <c r="J1303" t="s">
        <v>510</v>
      </c>
      <c r="L1303" s="157" t="s">
        <v>2611</v>
      </c>
      <c r="N1303">
        <v>0</v>
      </c>
      <c r="O1303">
        <v>0</v>
      </c>
      <c r="P1303">
        <v>0</v>
      </c>
    </row>
    <row r="1304" spans="1:16" x14ac:dyDescent="0.2">
      <c r="A1304" t="s">
        <v>3724</v>
      </c>
      <c r="B1304">
        <v>40122</v>
      </c>
      <c r="C1304" t="s">
        <v>2496</v>
      </c>
      <c r="D1304" s="157" t="s">
        <v>2189</v>
      </c>
      <c r="E1304">
        <v>30</v>
      </c>
      <c r="F1304" t="s">
        <v>3175</v>
      </c>
      <c r="G1304" t="s">
        <v>674</v>
      </c>
      <c r="H1304" s="157" t="s">
        <v>3426</v>
      </c>
      <c r="I1304" s="157" t="s">
        <v>3426</v>
      </c>
      <c r="J1304" t="s">
        <v>510</v>
      </c>
      <c r="L1304" s="157" t="s">
        <v>2611</v>
      </c>
      <c r="N1304">
        <v>0</v>
      </c>
      <c r="O1304">
        <v>0</v>
      </c>
      <c r="P1304">
        <v>0</v>
      </c>
    </row>
    <row r="1305" spans="1:16" x14ac:dyDescent="0.2">
      <c r="A1305" t="s">
        <v>3724</v>
      </c>
      <c r="B1305">
        <v>40122</v>
      </c>
      <c r="C1305" t="s">
        <v>2496</v>
      </c>
      <c r="D1305" s="157" t="s">
        <v>2189</v>
      </c>
      <c r="E1305">
        <v>31</v>
      </c>
      <c r="F1305" t="s">
        <v>3176</v>
      </c>
      <c r="G1305" t="s">
        <v>671</v>
      </c>
      <c r="H1305" s="157" t="s">
        <v>3427</v>
      </c>
      <c r="I1305" s="157" t="s">
        <v>3427</v>
      </c>
      <c r="J1305" t="s">
        <v>510</v>
      </c>
      <c r="L1305" s="157" t="s">
        <v>2611</v>
      </c>
      <c r="N1305">
        <v>0</v>
      </c>
      <c r="O1305">
        <v>0</v>
      </c>
      <c r="P1305">
        <v>0</v>
      </c>
    </row>
    <row r="1306" spans="1:16" x14ac:dyDescent="0.2">
      <c r="A1306" t="s">
        <v>3724</v>
      </c>
      <c r="B1306">
        <v>40122</v>
      </c>
      <c r="C1306" t="s">
        <v>2496</v>
      </c>
      <c r="D1306" s="157" t="s">
        <v>2189</v>
      </c>
      <c r="E1306">
        <v>32</v>
      </c>
      <c r="F1306" t="s">
        <v>2850</v>
      </c>
      <c r="G1306" t="s">
        <v>668</v>
      </c>
      <c r="H1306" s="157" t="s">
        <v>3428</v>
      </c>
      <c r="I1306" s="157" t="s">
        <v>3428</v>
      </c>
      <c r="J1306" t="s">
        <v>510</v>
      </c>
      <c r="L1306" s="157" t="s">
        <v>2611</v>
      </c>
      <c r="N1306">
        <v>0</v>
      </c>
      <c r="O1306">
        <v>0</v>
      </c>
      <c r="P1306">
        <v>0</v>
      </c>
    </row>
    <row r="1307" spans="1:16" x14ac:dyDescent="0.2">
      <c r="A1307" t="s">
        <v>3724</v>
      </c>
      <c r="B1307">
        <v>40122</v>
      </c>
      <c r="C1307" t="s">
        <v>2496</v>
      </c>
      <c r="D1307" s="157" t="s">
        <v>2189</v>
      </c>
      <c r="E1307">
        <v>33</v>
      </c>
      <c r="F1307" t="s">
        <v>3177</v>
      </c>
      <c r="G1307" t="s">
        <v>665</v>
      </c>
      <c r="H1307" s="157" t="s">
        <v>3429</v>
      </c>
      <c r="I1307" s="157" t="s">
        <v>3429</v>
      </c>
      <c r="J1307" t="s">
        <v>510</v>
      </c>
      <c r="L1307" s="157" t="s">
        <v>2611</v>
      </c>
      <c r="N1307">
        <v>0</v>
      </c>
      <c r="O1307">
        <v>0</v>
      </c>
      <c r="P1307">
        <v>0</v>
      </c>
    </row>
    <row r="1308" spans="1:16" x14ac:dyDescent="0.2">
      <c r="A1308" t="s">
        <v>3724</v>
      </c>
      <c r="B1308">
        <v>40122</v>
      </c>
      <c r="C1308" t="s">
        <v>2496</v>
      </c>
      <c r="D1308" s="157" t="s">
        <v>2189</v>
      </c>
      <c r="E1308">
        <v>34</v>
      </c>
      <c r="F1308" t="s">
        <v>3178</v>
      </c>
      <c r="G1308" t="s">
        <v>662</v>
      </c>
      <c r="H1308" s="157" t="s">
        <v>3430</v>
      </c>
      <c r="I1308" s="157" t="s">
        <v>3430</v>
      </c>
      <c r="J1308" t="s">
        <v>510</v>
      </c>
      <c r="L1308" s="157" t="s">
        <v>2611</v>
      </c>
      <c r="N1308">
        <v>0</v>
      </c>
      <c r="O1308">
        <v>0</v>
      </c>
      <c r="P1308">
        <v>0</v>
      </c>
    </row>
    <row r="1309" spans="1:16" x14ac:dyDescent="0.2">
      <c r="A1309" t="s">
        <v>3724</v>
      </c>
      <c r="B1309">
        <v>40122</v>
      </c>
      <c r="C1309" t="s">
        <v>2496</v>
      </c>
      <c r="D1309" s="157" t="s">
        <v>2189</v>
      </c>
      <c r="E1309">
        <v>35</v>
      </c>
      <c r="F1309" t="s">
        <v>3179</v>
      </c>
      <c r="G1309" t="s">
        <v>659</v>
      </c>
      <c r="H1309" s="157" t="s">
        <v>3431</v>
      </c>
      <c r="I1309" s="157" t="s">
        <v>3431</v>
      </c>
      <c r="J1309" t="s">
        <v>510</v>
      </c>
      <c r="L1309" s="157" t="s">
        <v>2611</v>
      </c>
      <c r="N1309">
        <v>0</v>
      </c>
      <c r="O1309">
        <v>0</v>
      </c>
      <c r="P1309">
        <v>0</v>
      </c>
    </row>
    <row r="1310" spans="1:16" x14ac:dyDescent="0.2">
      <c r="A1310" t="s">
        <v>3724</v>
      </c>
      <c r="B1310">
        <v>40122</v>
      </c>
      <c r="C1310" t="s">
        <v>2496</v>
      </c>
      <c r="D1310" s="157" t="s">
        <v>2189</v>
      </c>
      <c r="E1310">
        <v>36</v>
      </c>
      <c r="F1310" t="s">
        <v>2851</v>
      </c>
      <c r="G1310" t="s">
        <v>783</v>
      </c>
      <c r="H1310" s="157" t="s">
        <v>3432</v>
      </c>
      <c r="I1310" s="157" t="s">
        <v>3432</v>
      </c>
      <c r="J1310" t="s">
        <v>510</v>
      </c>
      <c r="L1310" s="157" t="s">
        <v>2611</v>
      </c>
      <c r="N1310">
        <v>0</v>
      </c>
      <c r="O1310">
        <v>0</v>
      </c>
      <c r="P1310">
        <v>0</v>
      </c>
    </row>
    <row r="1311" spans="1:16" x14ac:dyDescent="0.2">
      <c r="A1311" t="s">
        <v>3724</v>
      </c>
      <c r="B1311">
        <v>40122</v>
      </c>
      <c r="C1311" t="s">
        <v>2496</v>
      </c>
      <c r="D1311" s="157" t="s">
        <v>2189</v>
      </c>
      <c r="E1311">
        <v>37</v>
      </c>
      <c r="F1311" t="s">
        <v>3186</v>
      </c>
      <c r="G1311" t="s">
        <v>638</v>
      </c>
      <c r="H1311" s="157" t="s">
        <v>3433</v>
      </c>
      <c r="I1311" s="157" t="s">
        <v>3433</v>
      </c>
      <c r="J1311" t="s">
        <v>510</v>
      </c>
      <c r="L1311" s="157" t="s">
        <v>2611</v>
      </c>
      <c r="N1311">
        <v>0</v>
      </c>
      <c r="O1311">
        <v>0</v>
      </c>
      <c r="P1311">
        <v>0</v>
      </c>
    </row>
    <row r="1312" spans="1:16" x14ac:dyDescent="0.2">
      <c r="A1312" t="s">
        <v>3724</v>
      </c>
      <c r="B1312">
        <v>40122</v>
      </c>
      <c r="C1312" t="s">
        <v>2496</v>
      </c>
      <c r="D1312" s="157" t="s">
        <v>2189</v>
      </c>
      <c r="E1312">
        <v>38</v>
      </c>
      <c r="F1312" t="s">
        <v>3712</v>
      </c>
      <c r="G1312" t="s">
        <v>1096</v>
      </c>
      <c r="H1312" s="157" t="s">
        <v>3433</v>
      </c>
      <c r="I1312" s="157" t="s">
        <v>3433</v>
      </c>
      <c r="J1312" t="s">
        <v>510</v>
      </c>
      <c r="L1312" s="157" t="s">
        <v>2611</v>
      </c>
      <c r="N1312">
        <v>0</v>
      </c>
      <c r="O1312">
        <v>0</v>
      </c>
      <c r="P1312">
        <v>0</v>
      </c>
    </row>
    <row r="1313" spans="1:16" x14ac:dyDescent="0.2">
      <c r="A1313" t="s">
        <v>3724</v>
      </c>
      <c r="B1313">
        <v>40122</v>
      </c>
      <c r="C1313" t="s">
        <v>2496</v>
      </c>
      <c r="D1313" s="157" t="s">
        <v>2189</v>
      </c>
      <c r="E1313">
        <v>39</v>
      </c>
      <c r="F1313" t="s">
        <v>3182</v>
      </c>
      <c r="G1313" t="s">
        <v>650</v>
      </c>
      <c r="H1313" s="157" t="s">
        <v>3434</v>
      </c>
      <c r="I1313" s="157" t="s">
        <v>3434</v>
      </c>
      <c r="J1313" t="s">
        <v>510</v>
      </c>
      <c r="L1313" s="157" t="s">
        <v>2611</v>
      </c>
      <c r="N1313">
        <v>0</v>
      </c>
      <c r="O1313">
        <v>0</v>
      </c>
      <c r="P1313">
        <v>0</v>
      </c>
    </row>
    <row r="1314" spans="1:16" x14ac:dyDescent="0.2">
      <c r="A1314" t="s">
        <v>3724</v>
      </c>
      <c r="B1314">
        <v>40122</v>
      </c>
      <c r="C1314" t="s">
        <v>2496</v>
      </c>
      <c r="D1314" s="157" t="s">
        <v>2189</v>
      </c>
      <c r="E1314">
        <v>40</v>
      </c>
      <c r="F1314" t="s">
        <v>3183</v>
      </c>
      <c r="G1314" t="s">
        <v>647</v>
      </c>
      <c r="H1314" s="157" t="s">
        <v>3434</v>
      </c>
      <c r="I1314" s="157" t="s">
        <v>3434</v>
      </c>
      <c r="J1314" t="s">
        <v>510</v>
      </c>
      <c r="L1314" s="157" t="s">
        <v>2611</v>
      </c>
      <c r="N1314">
        <v>0</v>
      </c>
      <c r="O1314">
        <v>0</v>
      </c>
      <c r="P1314">
        <v>0</v>
      </c>
    </row>
    <row r="1315" spans="1:16" x14ac:dyDescent="0.2">
      <c r="A1315" t="s">
        <v>3724</v>
      </c>
      <c r="B1315">
        <v>40122</v>
      </c>
      <c r="C1315" t="s">
        <v>2496</v>
      </c>
      <c r="D1315" s="157" t="s">
        <v>2189</v>
      </c>
      <c r="E1315">
        <v>41</v>
      </c>
      <c r="F1315" t="s">
        <v>3184</v>
      </c>
      <c r="G1315" t="s">
        <v>644</v>
      </c>
      <c r="H1315" s="157" t="s">
        <v>3435</v>
      </c>
      <c r="I1315" s="157" t="s">
        <v>3435</v>
      </c>
      <c r="J1315" t="s">
        <v>510</v>
      </c>
      <c r="L1315" s="157" t="s">
        <v>2611</v>
      </c>
      <c r="N1315">
        <v>0</v>
      </c>
      <c r="O1315">
        <v>0</v>
      </c>
      <c r="P1315">
        <v>0</v>
      </c>
    </row>
    <row r="1316" spans="1:16" x14ac:dyDescent="0.2">
      <c r="A1316" t="s">
        <v>3724</v>
      </c>
      <c r="B1316">
        <v>40122</v>
      </c>
      <c r="C1316" t="s">
        <v>2496</v>
      </c>
      <c r="D1316" s="157" t="s">
        <v>2189</v>
      </c>
      <c r="E1316">
        <v>42</v>
      </c>
      <c r="F1316" t="s">
        <v>3185</v>
      </c>
      <c r="G1316" t="s">
        <v>641</v>
      </c>
      <c r="H1316" s="157" t="s">
        <v>3436</v>
      </c>
      <c r="I1316" s="157" t="s">
        <v>3436</v>
      </c>
      <c r="J1316" t="s">
        <v>510</v>
      </c>
      <c r="L1316" s="157" t="s">
        <v>2611</v>
      </c>
      <c r="N1316">
        <v>0</v>
      </c>
      <c r="O1316">
        <v>0</v>
      </c>
      <c r="P1316">
        <v>0</v>
      </c>
    </row>
    <row r="1317" spans="1:16" x14ac:dyDescent="0.2">
      <c r="A1317" t="s">
        <v>3724</v>
      </c>
      <c r="B1317">
        <v>40122</v>
      </c>
      <c r="C1317" t="s">
        <v>2496</v>
      </c>
      <c r="D1317" s="157" t="s">
        <v>2189</v>
      </c>
      <c r="E1317">
        <v>43</v>
      </c>
      <c r="F1317" t="s">
        <v>3186</v>
      </c>
      <c r="G1317" t="s">
        <v>638</v>
      </c>
      <c r="H1317" s="157" t="s">
        <v>3437</v>
      </c>
      <c r="I1317" s="157" t="s">
        <v>3437</v>
      </c>
      <c r="J1317" t="s">
        <v>510</v>
      </c>
      <c r="L1317" s="157" t="s">
        <v>2611</v>
      </c>
      <c r="N1317">
        <v>0</v>
      </c>
      <c r="O1317">
        <v>0</v>
      </c>
      <c r="P1317">
        <v>0</v>
      </c>
    </row>
    <row r="1318" spans="1:16" x14ac:dyDescent="0.2">
      <c r="A1318" t="s">
        <v>3724</v>
      </c>
      <c r="B1318">
        <v>40122</v>
      </c>
      <c r="C1318" t="s">
        <v>2496</v>
      </c>
      <c r="D1318" s="157" t="s">
        <v>2189</v>
      </c>
      <c r="E1318">
        <v>44</v>
      </c>
      <c r="F1318" t="s">
        <v>2852</v>
      </c>
      <c r="G1318" t="s">
        <v>635</v>
      </c>
      <c r="H1318" s="157" t="s">
        <v>3438</v>
      </c>
      <c r="I1318" s="157" t="s">
        <v>3438</v>
      </c>
      <c r="J1318" t="s">
        <v>510</v>
      </c>
      <c r="L1318" s="157" t="s">
        <v>2611</v>
      </c>
      <c r="N1318">
        <v>0</v>
      </c>
      <c r="O1318">
        <v>0</v>
      </c>
      <c r="P1318">
        <v>0</v>
      </c>
    </row>
    <row r="1319" spans="1:16" x14ac:dyDescent="0.2">
      <c r="A1319" t="s">
        <v>3724</v>
      </c>
      <c r="B1319">
        <v>40122</v>
      </c>
      <c r="C1319" t="s">
        <v>2496</v>
      </c>
      <c r="D1319" s="157" t="s">
        <v>2189</v>
      </c>
      <c r="E1319">
        <v>45</v>
      </c>
      <c r="F1319" t="s">
        <v>3187</v>
      </c>
      <c r="G1319" t="s">
        <v>987</v>
      </c>
      <c r="H1319" s="157" t="s">
        <v>3439</v>
      </c>
      <c r="I1319" s="157" t="s">
        <v>3439</v>
      </c>
      <c r="J1319" t="s">
        <v>510</v>
      </c>
      <c r="L1319" s="157" t="s">
        <v>2611</v>
      </c>
      <c r="N1319">
        <v>0</v>
      </c>
      <c r="O1319">
        <v>0</v>
      </c>
      <c r="P1319">
        <v>0</v>
      </c>
    </row>
    <row r="1320" spans="1:16" x14ac:dyDescent="0.2">
      <c r="A1320" t="s">
        <v>3724</v>
      </c>
      <c r="B1320">
        <v>40122</v>
      </c>
      <c r="C1320" t="s">
        <v>2496</v>
      </c>
      <c r="D1320" s="157" t="s">
        <v>2189</v>
      </c>
      <c r="E1320">
        <v>46</v>
      </c>
      <c r="F1320" t="s">
        <v>2853</v>
      </c>
      <c r="G1320" t="s">
        <v>629</v>
      </c>
      <c r="H1320" s="157" t="s">
        <v>3440</v>
      </c>
      <c r="I1320" s="157" t="s">
        <v>3440</v>
      </c>
      <c r="J1320" t="s">
        <v>510</v>
      </c>
      <c r="L1320" s="157" t="s">
        <v>2611</v>
      </c>
      <c r="N1320">
        <v>0</v>
      </c>
      <c r="O1320">
        <v>0</v>
      </c>
      <c r="P1320">
        <v>0</v>
      </c>
    </row>
    <row r="1321" spans="1:16" x14ac:dyDescent="0.2">
      <c r="A1321" t="s">
        <v>3724</v>
      </c>
      <c r="B1321">
        <v>40122</v>
      </c>
      <c r="C1321" t="s">
        <v>2496</v>
      </c>
      <c r="D1321" s="157" t="s">
        <v>2189</v>
      </c>
      <c r="E1321">
        <v>47</v>
      </c>
      <c r="F1321" t="s">
        <v>2854</v>
      </c>
      <c r="G1321" t="s">
        <v>620</v>
      </c>
      <c r="H1321" s="157" t="s">
        <v>3441</v>
      </c>
      <c r="I1321" s="157" t="s">
        <v>3441</v>
      </c>
      <c r="J1321" t="s">
        <v>510</v>
      </c>
      <c r="L1321" s="157" t="s">
        <v>2611</v>
      </c>
      <c r="N1321">
        <v>0</v>
      </c>
      <c r="O1321">
        <v>0</v>
      </c>
      <c r="P1321">
        <v>0</v>
      </c>
    </row>
    <row r="1322" spans="1:16" x14ac:dyDescent="0.2">
      <c r="A1322" t="s">
        <v>3724</v>
      </c>
      <c r="B1322">
        <v>40122</v>
      </c>
      <c r="C1322" t="s">
        <v>2496</v>
      </c>
      <c r="D1322" s="157" t="s">
        <v>2189</v>
      </c>
      <c r="E1322">
        <v>48</v>
      </c>
      <c r="F1322" t="s">
        <v>2920</v>
      </c>
      <c r="G1322" t="s">
        <v>623</v>
      </c>
      <c r="H1322" s="157" t="s">
        <v>3442</v>
      </c>
      <c r="I1322" s="157" t="s">
        <v>3442</v>
      </c>
      <c r="J1322" t="s">
        <v>510</v>
      </c>
      <c r="L1322" s="157" t="s">
        <v>2611</v>
      </c>
      <c r="N1322">
        <v>0</v>
      </c>
      <c r="O1322">
        <v>0</v>
      </c>
      <c r="P1322">
        <v>0</v>
      </c>
    </row>
    <row r="1323" spans="1:16" x14ac:dyDescent="0.2">
      <c r="A1323" t="s">
        <v>3724</v>
      </c>
      <c r="B1323">
        <v>40122</v>
      </c>
      <c r="C1323" t="s">
        <v>2496</v>
      </c>
      <c r="D1323" s="157" t="s">
        <v>2189</v>
      </c>
      <c r="E1323">
        <v>49</v>
      </c>
      <c r="F1323" t="s">
        <v>3400</v>
      </c>
      <c r="G1323" t="s">
        <v>626</v>
      </c>
      <c r="H1323" s="157" t="s">
        <v>3443</v>
      </c>
      <c r="I1323" s="157" t="s">
        <v>3443</v>
      </c>
      <c r="J1323" t="s">
        <v>510</v>
      </c>
      <c r="L1323" s="157" t="s">
        <v>2611</v>
      </c>
      <c r="N1323">
        <v>0</v>
      </c>
      <c r="O1323">
        <v>0</v>
      </c>
      <c r="P1323">
        <v>0</v>
      </c>
    </row>
    <row r="1324" spans="1:16" x14ac:dyDescent="0.2">
      <c r="A1324" t="s">
        <v>3724</v>
      </c>
      <c r="B1324">
        <v>40122</v>
      </c>
      <c r="C1324" t="s">
        <v>2496</v>
      </c>
      <c r="D1324" s="157" t="s">
        <v>2189</v>
      </c>
      <c r="E1324">
        <v>50</v>
      </c>
      <c r="F1324" t="s">
        <v>2855</v>
      </c>
      <c r="G1324" t="s">
        <v>617</v>
      </c>
      <c r="H1324" s="157" t="s">
        <v>3444</v>
      </c>
      <c r="I1324" s="157" t="s">
        <v>3444</v>
      </c>
      <c r="J1324" t="s">
        <v>510</v>
      </c>
      <c r="L1324" s="157" t="s">
        <v>2611</v>
      </c>
      <c r="N1324">
        <v>0</v>
      </c>
      <c r="O1324">
        <v>0</v>
      </c>
      <c r="P1324">
        <v>0</v>
      </c>
    </row>
    <row r="1325" spans="1:16" x14ac:dyDescent="0.2">
      <c r="A1325" t="s">
        <v>3724</v>
      </c>
      <c r="B1325">
        <v>40122</v>
      </c>
      <c r="C1325" t="s">
        <v>2496</v>
      </c>
      <c r="D1325" s="157" t="s">
        <v>2189</v>
      </c>
      <c r="E1325">
        <v>51</v>
      </c>
      <c r="F1325" t="s">
        <v>3188</v>
      </c>
      <c r="G1325" t="s">
        <v>614</v>
      </c>
      <c r="H1325" s="157" t="s">
        <v>3445</v>
      </c>
      <c r="I1325" s="157" t="s">
        <v>3445</v>
      </c>
      <c r="J1325" t="s">
        <v>510</v>
      </c>
      <c r="L1325" s="157" t="s">
        <v>2611</v>
      </c>
      <c r="N1325">
        <v>0</v>
      </c>
      <c r="O1325">
        <v>0</v>
      </c>
      <c r="P1325">
        <v>0</v>
      </c>
    </row>
    <row r="1326" spans="1:16" x14ac:dyDescent="0.2">
      <c r="A1326" t="s">
        <v>3724</v>
      </c>
      <c r="B1326">
        <v>40122</v>
      </c>
      <c r="C1326" t="s">
        <v>2496</v>
      </c>
      <c r="D1326" s="157" t="s">
        <v>2189</v>
      </c>
      <c r="E1326">
        <v>52</v>
      </c>
      <c r="F1326" t="s">
        <v>3189</v>
      </c>
      <c r="G1326" t="s">
        <v>611</v>
      </c>
      <c r="H1326" s="157" t="s">
        <v>3446</v>
      </c>
      <c r="I1326" s="157" t="s">
        <v>3446</v>
      </c>
      <c r="J1326" t="s">
        <v>510</v>
      </c>
      <c r="L1326" s="157" t="s">
        <v>2611</v>
      </c>
      <c r="N1326">
        <v>0</v>
      </c>
      <c r="O1326">
        <v>0</v>
      </c>
      <c r="P1326">
        <v>0</v>
      </c>
    </row>
    <row r="1327" spans="1:16" x14ac:dyDescent="0.2">
      <c r="A1327" t="s">
        <v>3724</v>
      </c>
      <c r="B1327">
        <v>40122</v>
      </c>
      <c r="C1327" t="s">
        <v>2496</v>
      </c>
      <c r="D1327" s="157" t="s">
        <v>2189</v>
      </c>
      <c r="E1327">
        <v>53</v>
      </c>
      <c r="F1327" t="s">
        <v>2856</v>
      </c>
      <c r="G1327" t="s">
        <v>608</v>
      </c>
      <c r="H1327" s="157" t="s">
        <v>3447</v>
      </c>
      <c r="I1327" s="157" t="s">
        <v>3447</v>
      </c>
      <c r="J1327" t="s">
        <v>510</v>
      </c>
      <c r="L1327" s="157" t="s">
        <v>2611</v>
      </c>
      <c r="N1327">
        <v>0</v>
      </c>
      <c r="O1327">
        <v>0</v>
      </c>
      <c r="P1327">
        <v>0</v>
      </c>
    </row>
    <row r="1328" spans="1:16" x14ac:dyDescent="0.2">
      <c r="A1328" t="s">
        <v>3724</v>
      </c>
      <c r="B1328">
        <v>40122</v>
      </c>
      <c r="C1328" t="s">
        <v>2496</v>
      </c>
      <c r="D1328" s="157" t="s">
        <v>2189</v>
      </c>
      <c r="E1328">
        <v>54</v>
      </c>
      <c r="F1328" t="s">
        <v>3190</v>
      </c>
      <c r="G1328" t="s">
        <v>605</v>
      </c>
      <c r="H1328" s="157" t="s">
        <v>3448</v>
      </c>
      <c r="I1328" s="157" t="s">
        <v>3448</v>
      </c>
      <c r="J1328" t="s">
        <v>510</v>
      </c>
      <c r="L1328" s="157" t="s">
        <v>2611</v>
      </c>
      <c r="N1328">
        <v>0</v>
      </c>
      <c r="O1328">
        <v>0</v>
      </c>
      <c r="P1328">
        <v>0</v>
      </c>
    </row>
    <row r="1329" spans="1:16" x14ac:dyDescent="0.2">
      <c r="A1329" t="s">
        <v>3724</v>
      </c>
      <c r="B1329">
        <v>40122</v>
      </c>
      <c r="C1329" t="s">
        <v>2496</v>
      </c>
      <c r="D1329" s="157" t="s">
        <v>2189</v>
      </c>
      <c r="E1329">
        <v>55</v>
      </c>
      <c r="F1329" t="s">
        <v>3191</v>
      </c>
      <c r="G1329" t="s">
        <v>602</v>
      </c>
      <c r="H1329" s="157" t="s">
        <v>3449</v>
      </c>
      <c r="I1329" s="157" t="s">
        <v>3449</v>
      </c>
      <c r="J1329" t="s">
        <v>510</v>
      </c>
      <c r="L1329" s="157" t="s">
        <v>2611</v>
      </c>
      <c r="N1329">
        <v>0</v>
      </c>
      <c r="O1329">
        <v>0</v>
      </c>
      <c r="P1329">
        <v>0</v>
      </c>
    </row>
    <row r="1330" spans="1:16" x14ac:dyDescent="0.2">
      <c r="A1330" t="s">
        <v>3724</v>
      </c>
      <c r="B1330">
        <v>40122</v>
      </c>
      <c r="C1330" t="s">
        <v>2496</v>
      </c>
      <c r="D1330" s="157" t="s">
        <v>2189</v>
      </c>
      <c r="E1330">
        <v>56</v>
      </c>
      <c r="F1330" t="s">
        <v>3192</v>
      </c>
      <c r="G1330" t="s">
        <v>599</v>
      </c>
      <c r="H1330" s="157" t="s">
        <v>3450</v>
      </c>
      <c r="I1330" s="157" t="s">
        <v>3450</v>
      </c>
      <c r="J1330" t="s">
        <v>510</v>
      </c>
      <c r="L1330" s="157" t="s">
        <v>2611</v>
      </c>
      <c r="N1330">
        <v>0</v>
      </c>
      <c r="O1330">
        <v>0</v>
      </c>
      <c r="P1330">
        <v>0</v>
      </c>
    </row>
    <row r="1331" spans="1:16" x14ac:dyDescent="0.2">
      <c r="A1331" t="s">
        <v>3724</v>
      </c>
      <c r="B1331">
        <v>40122</v>
      </c>
      <c r="C1331" t="s">
        <v>2496</v>
      </c>
      <c r="D1331" s="157" t="s">
        <v>2189</v>
      </c>
      <c r="E1331">
        <v>57</v>
      </c>
      <c r="F1331" t="s">
        <v>2857</v>
      </c>
      <c r="G1331" t="s">
        <v>596</v>
      </c>
      <c r="H1331" s="157" t="s">
        <v>3451</v>
      </c>
      <c r="I1331" s="157" t="s">
        <v>3451</v>
      </c>
      <c r="J1331" t="s">
        <v>510</v>
      </c>
      <c r="L1331" s="157" t="s">
        <v>2611</v>
      </c>
      <c r="N1331">
        <v>0</v>
      </c>
      <c r="O1331">
        <v>0</v>
      </c>
      <c r="P1331">
        <v>0</v>
      </c>
    </row>
    <row r="1332" spans="1:16" x14ac:dyDescent="0.2">
      <c r="A1332" t="s">
        <v>3724</v>
      </c>
      <c r="B1332">
        <v>40122</v>
      </c>
      <c r="C1332" t="s">
        <v>2496</v>
      </c>
      <c r="D1332" s="157" t="s">
        <v>2189</v>
      </c>
      <c r="E1332">
        <v>58</v>
      </c>
      <c r="F1332" t="s">
        <v>3193</v>
      </c>
      <c r="G1332" t="s">
        <v>593</v>
      </c>
      <c r="H1332" s="157" t="s">
        <v>3452</v>
      </c>
      <c r="I1332" s="157" t="s">
        <v>3452</v>
      </c>
      <c r="J1332" t="s">
        <v>510</v>
      </c>
      <c r="L1332" s="157" t="s">
        <v>2611</v>
      </c>
      <c r="N1332">
        <v>0</v>
      </c>
      <c r="O1332">
        <v>0</v>
      </c>
      <c r="P1332">
        <v>0</v>
      </c>
    </row>
    <row r="1333" spans="1:16" x14ac:dyDescent="0.2">
      <c r="A1333" t="s">
        <v>3724</v>
      </c>
      <c r="B1333">
        <v>40122</v>
      </c>
      <c r="C1333" t="s">
        <v>2496</v>
      </c>
      <c r="D1333" s="157" t="s">
        <v>2189</v>
      </c>
      <c r="E1333">
        <v>59</v>
      </c>
      <c r="F1333" t="s">
        <v>3194</v>
      </c>
      <c r="G1333" t="s">
        <v>590</v>
      </c>
      <c r="H1333" s="157" t="s">
        <v>3453</v>
      </c>
      <c r="I1333" s="157" t="s">
        <v>3453</v>
      </c>
      <c r="J1333" t="s">
        <v>510</v>
      </c>
      <c r="L1333" s="157" t="s">
        <v>2611</v>
      </c>
      <c r="N1333">
        <v>0</v>
      </c>
      <c r="O1333">
        <v>0</v>
      </c>
      <c r="P1333">
        <v>0</v>
      </c>
    </row>
    <row r="1334" spans="1:16" x14ac:dyDescent="0.2">
      <c r="A1334" t="s">
        <v>3724</v>
      </c>
      <c r="B1334">
        <v>40122</v>
      </c>
      <c r="C1334" t="s">
        <v>2496</v>
      </c>
      <c r="D1334" s="157" t="s">
        <v>2189</v>
      </c>
      <c r="E1334">
        <v>60</v>
      </c>
      <c r="F1334" t="s">
        <v>3195</v>
      </c>
      <c r="G1334" t="s">
        <v>587</v>
      </c>
      <c r="H1334" s="157" t="s">
        <v>3454</v>
      </c>
      <c r="I1334" s="157" t="s">
        <v>3454</v>
      </c>
      <c r="J1334" t="s">
        <v>510</v>
      </c>
      <c r="L1334" s="157" t="s">
        <v>2611</v>
      </c>
      <c r="N1334">
        <v>0</v>
      </c>
      <c r="O1334">
        <v>0</v>
      </c>
      <c r="P1334">
        <v>0</v>
      </c>
    </row>
    <row r="1335" spans="1:16" x14ac:dyDescent="0.2">
      <c r="A1335" t="s">
        <v>3724</v>
      </c>
      <c r="B1335">
        <v>40122</v>
      </c>
      <c r="C1335" t="s">
        <v>2496</v>
      </c>
      <c r="D1335" s="157" t="s">
        <v>2189</v>
      </c>
      <c r="E1335">
        <v>61</v>
      </c>
      <c r="F1335" t="s">
        <v>3196</v>
      </c>
      <c r="G1335" t="s">
        <v>584</v>
      </c>
      <c r="H1335" s="157" t="s">
        <v>3455</v>
      </c>
      <c r="I1335" s="157" t="s">
        <v>3455</v>
      </c>
      <c r="J1335" t="s">
        <v>510</v>
      </c>
      <c r="L1335" s="157" t="s">
        <v>2611</v>
      </c>
      <c r="N1335">
        <v>0</v>
      </c>
      <c r="O1335">
        <v>0</v>
      </c>
      <c r="P1335">
        <v>0</v>
      </c>
    </row>
    <row r="1336" spans="1:16" x14ac:dyDescent="0.2">
      <c r="A1336" t="s">
        <v>3724</v>
      </c>
      <c r="B1336">
        <v>40122</v>
      </c>
      <c r="C1336" t="s">
        <v>2496</v>
      </c>
      <c r="D1336" s="157" t="s">
        <v>2189</v>
      </c>
      <c r="E1336">
        <v>62</v>
      </c>
      <c r="F1336" t="s">
        <v>3197</v>
      </c>
      <c r="G1336" t="s">
        <v>581</v>
      </c>
      <c r="H1336" s="157" t="s">
        <v>3456</v>
      </c>
      <c r="I1336" s="157" t="s">
        <v>3456</v>
      </c>
      <c r="J1336" t="s">
        <v>510</v>
      </c>
      <c r="L1336" s="157" t="s">
        <v>2611</v>
      </c>
      <c r="N1336">
        <v>0</v>
      </c>
      <c r="O1336">
        <v>0</v>
      </c>
      <c r="P1336">
        <v>0</v>
      </c>
    </row>
    <row r="1337" spans="1:16" x14ac:dyDescent="0.2">
      <c r="A1337" t="s">
        <v>3724</v>
      </c>
      <c r="B1337">
        <v>40122</v>
      </c>
      <c r="C1337" t="s">
        <v>2496</v>
      </c>
      <c r="D1337" s="157" t="s">
        <v>2189</v>
      </c>
      <c r="E1337">
        <v>63</v>
      </c>
      <c r="F1337" t="s">
        <v>3198</v>
      </c>
      <c r="G1337" t="s">
        <v>578</v>
      </c>
      <c r="H1337" s="157" t="s">
        <v>3457</v>
      </c>
      <c r="I1337" s="157" t="s">
        <v>3457</v>
      </c>
      <c r="J1337" t="s">
        <v>510</v>
      </c>
      <c r="L1337" s="157" t="s">
        <v>2611</v>
      </c>
      <c r="N1337">
        <v>0</v>
      </c>
      <c r="O1337">
        <v>0</v>
      </c>
      <c r="P1337">
        <v>0</v>
      </c>
    </row>
    <row r="1338" spans="1:16" x14ac:dyDescent="0.2">
      <c r="A1338" t="s">
        <v>3724</v>
      </c>
      <c r="B1338">
        <v>40122</v>
      </c>
      <c r="C1338" t="s">
        <v>2496</v>
      </c>
      <c r="D1338" s="157" t="s">
        <v>2189</v>
      </c>
      <c r="E1338">
        <v>64</v>
      </c>
      <c r="F1338" t="s">
        <v>3199</v>
      </c>
      <c r="G1338" t="s">
        <v>575</v>
      </c>
      <c r="H1338" s="157" t="s">
        <v>3458</v>
      </c>
      <c r="I1338" s="157" t="s">
        <v>3458</v>
      </c>
      <c r="J1338" t="s">
        <v>510</v>
      </c>
      <c r="L1338" s="157" t="s">
        <v>2611</v>
      </c>
      <c r="N1338">
        <v>0</v>
      </c>
      <c r="O1338">
        <v>0</v>
      </c>
      <c r="P1338">
        <v>0</v>
      </c>
    </row>
    <row r="1339" spans="1:16" x14ac:dyDescent="0.2">
      <c r="A1339" t="s">
        <v>3724</v>
      </c>
      <c r="B1339">
        <v>40122</v>
      </c>
      <c r="C1339" t="s">
        <v>2496</v>
      </c>
      <c r="D1339" s="157" t="s">
        <v>2189</v>
      </c>
      <c r="E1339">
        <v>65</v>
      </c>
      <c r="F1339" t="s">
        <v>3200</v>
      </c>
      <c r="G1339" t="s">
        <v>572</v>
      </c>
      <c r="H1339" s="157" t="s">
        <v>3459</v>
      </c>
      <c r="I1339" s="157" t="s">
        <v>3459</v>
      </c>
      <c r="J1339" t="s">
        <v>510</v>
      </c>
      <c r="L1339" s="157" t="s">
        <v>2611</v>
      </c>
      <c r="N1339">
        <v>0</v>
      </c>
      <c r="O1339">
        <v>0</v>
      </c>
      <c r="P1339">
        <v>0</v>
      </c>
    </row>
    <row r="1340" spans="1:16" x14ac:dyDescent="0.2">
      <c r="A1340" t="s">
        <v>3724</v>
      </c>
      <c r="B1340">
        <v>40122</v>
      </c>
      <c r="C1340" t="s">
        <v>2496</v>
      </c>
      <c r="D1340" s="157" t="s">
        <v>2189</v>
      </c>
      <c r="E1340">
        <v>66</v>
      </c>
      <c r="F1340" t="s">
        <v>3201</v>
      </c>
      <c r="G1340" t="s">
        <v>569</v>
      </c>
      <c r="H1340" s="157" t="s">
        <v>3460</v>
      </c>
      <c r="I1340" s="157" t="s">
        <v>3460</v>
      </c>
      <c r="J1340" t="s">
        <v>510</v>
      </c>
      <c r="L1340" s="157" t="s">
        <v>2611</v>
      </c>
      <c r="N1340">
        <v>0</v>
      </c>
      <c r="O1340">
        <v>0</v>
      </c>
      <c r="P1340">
        <v>0</v>
      </c>
    </row>
    <row r="1341" spans="1:16" x14ac:dyDescent="0.2">
      <c r="A1341" t="s">
        <v>3724</v>
      </c>
      <c r="B1341">
        <v>40122</v>
      </c>
      <c r="C1341" t="s">
        <v>2496</v>
      </c>
      <c r="D1341" s="157" t="s">
        <v>2189</v>
      </c>
      <c r="E1341">
        <v>67</v>
      </c>
      <c r="F1341" t="s">
        <v>3202</v>
      </c>
      <c r="G1341" t="s">
        <v>566</v>
      </c>
      <c r="H1341" s="157" t="s">
        <v>3461</v>
      </c>
      <c r="I1341" s="157" t="s">
        <v>3461</v>
      </c>
      <c r="J1341" t="s">
        <v>510</v>
      </c>
      <c r="L1341" s="157" t="s">
        <v>2611</v>
      </c>
      <c r="N1341">
        <v>0</v>
      </c>
      <c r="O1341">
        <v>0</v>
      </c>
      <c r="P1341">
        <v>0</v>
      </c>
    </row>
    <row r="1342" spans="1:16" x14ac:dyDescent="0.2">
      <c r="A1342" t="s">
        <v>3725</v>
      </c>
      <c r="B1342">
        <v>40122</v>
      </c>
      <c r="C1342" t="s">
        <v>3715</v>
      </c>
      <c r="D1342" s="157" t="s">
        <v>3464</v>
      </c>
      <c r="E1342">
        <v>68</v>
      </c>
      <c r="F1342" t="s">
        <v>3258</v>
      </c>
      <c r="G1342" t="s">
        <v>3259</v>
      </c>
      <c r="H1342" s="157" t="s">
        <v>3462</v>
      </c>
      <c r="I1342" s="157" t="s">
        <v>3465</v>
      </c>
      <c r="J1342" t="s">
        <v>3260</v>
      </c>
      <c r="L1342" s="157" t="s">
        <v>2611</v>
      </c>
      <c r="N1342">
        <v>0</v>
      </c>
      <c r="O1342">
        <v>0</v>
      </c>
      <c r="P1342">
        <v>0</v>
      </c>
    </row>
    <row r="1343" spans="1:16" x14ac:dyDescent="0.2">
      <c r="A1343" t="s">
        <v>3724</v>
      </c>
      <c r="B1343">
        <v>40122</v>
      </c>
      <c r="C1343" t="s">
        <v>2496</v>
      </c>
      <c r="D1343" s="157" t="s">
        <v>2189</v>
      </c>
      <c r="E1343">
        <v>69</v>
      </c>
      <c r="F1343" t="s">
        <v>3204</v>
      </c>
      <c r="G1343" t="s">
        <v>560</v>
      </c>
      <c r="H1343" s="157" t="s">
        <v>3466</v>
      </c>
      <c r="I1343" s="157" t="s">
        <v>3466</v>
      </c>
      <c r="J1343" t="s">
        <v>510</v>
      </c>
      <c r="L1343" s="157" t="s">
        <v>2611</v>
      </c>
      <c r="N1343">
        <v>0</v>
      </c>
      <c r="O1343">
        <v>0</v>
      </c>
      <c r="P1343">
        <v>0</v>
      </c>
    </row>
    <row r="1344" spans="1:16" x14ac:dyDescent="0.2">
      <c r="A1344" t="s">
        <v>3724</v>
      </c>
      <c r="B1344">
        <v>40122</v>
      </c>
      <c r="C1344" t="s">
        <v>2496</v>
      </c>
      <c r="D1344" s="157" t="s">
        <v>2189</v>
      </c>
      <c r="E1344">
        <v>70</v>
      </c>
      <c r="F1344" t="s">
        <v>3205</v>
      </c>
      <c r="G1344" t="s">
        <v>557</v>
      </c>
      <c r="H1344" s="157" t="s">
        <v>3467</v>
      </c>
      <c r="I1344" s="157" t="s">
        <v>3467</v>
      </c>
      <c r="J1344" t="s">
        <v>510</v>
      </c>
      <c r="L1344" s="157" t="s">
        <v>2611</v>
      </c>
      <c r="N1344">
        <v>0</v>
      </c>
      <c r="O1344">
        <v>0</v>
      </c>
      <c r="P1344">
        <v>0</v>
      </c>
    </row>
    <row r="1345" spans="1:16" x14ac:dyDescent="0.2">
      <c r="A1345" t="s">
        <v>3724</v>
      </c>
      <c r="B1345">
        <v>40122</v>
      </c>
      <c r="C1345" t="s">
        <v>2496</v>
      </c>
      <c r="D1345" s="157" t="s">
        <v>2189</v>
      </c>
      <c r="E1345">
        <v>71</v>
      </c>
      <c r="F1345" t="s">
        <v>3206</v>
      </c>
      <c r="G1345" t="s">
        <v>554</v>
      </c>
      <c r="H1345" s="157" t="s">
        <v>3468</v>
      </c>
      <c r="I1345" s="157" t="s">
        <v>3468</v>
      </c>
      <c r="J1345" t="s">
        <v>510</v>
      </c>
      <c r="L1345" s="157" t="s">
        <v>2611</v>
      </c>
      <c r="N1345">
        <v>0</v>
      </c>
      <c r="O1345">
        <v>0</v>
      </c>
      <c r="P1345">
        <v>0</v>
      </c>
    </row>
    <row r="1346" spans="1:16" x14ac:dyDescent="0.2">
      <c r="A1346" t="s">
        <v>3724</v>
      </c>
      <c r="B1346">
        <v>40122</v>
      </c>
      <c r="C1346" t="s">
        <v>2496</v>
      </c>
      <c r="D1346" s="157" t="s">
        <v>2189</v>
      </c>
      <c r="E1346">
        <v>72</v>
      </c>
      <c r="F1346" t="s">
        <v>3207</v>
      </c>
      <c r="G1346" t="s">
        <v>551</v>
      </c>
      <c r="H1346" s="157" t="s">
        <v>3469</v>
      </c>
      <c r="I1346" s="157" t="s">
        <v>3469</v>
      </c>
      <c r="J1346" t="s">
        <v>510</v>
      </c>
      <c r="L1346" s="157" t="s">
        <v>2611</v>
      </c>
      <c r="N1346">
        <v>0</v>
      </c>
      <c r="O1346">
        <v>0</v>
      </c>
      <c r="P1346">
        <v>0</v>
      </c>
    </row>
    <row r="1347" spans="1:16" x14ac:dyDescent="0.2">
      <c r="A1347" t="s">
        <v>3724</v>
      </c>
      <c r="B1347">
        <v>40122</v>
      </c>
      <c r="C1347" t="s">
        <v>2496</v>
      </c>
      <c r="D1347" s="157" t="s">
        <v>2189</v>
      </c>
      <c r="E1347">
        <v>73</v>
      </c>
      <c r="F1347" t="s">
        <v>3208</v>
      </c>
      <c r="G1347" t="s">
        <v>548</v>
      </c>
      <c r="H1347" s="157" t="s">
        <v>3470</v>
      </c>
      <c r="I1347" s="157" t="s">
        <v>3470</v>
      </c>
      <c r="J1347" t="s">
        <v>510</v>
      </c>
      <c r="L1347" s="157" t="s">
        <v>2611</v>
      </c>
      <c r="N1347">
        <v>0</v>
      </c>
      <c r="O1347">
        <v>0</v>
      </c>
      <c r="P1347">
        <v>0</v>
      </c>
    </row>
    <row r="1348" spans="1:16" x14ac:dyDescent="0.2">
      <c r="A1348" t="s">
        <v>3724</v>
      </c>
      <c r="B1348">
        <v>40122</v>
      </c>
      <c r="C1348" t="s">
        <v>2496</v>
      </c>
      <c r="D1348" s="157" t="s">
        <v>2189</v>
      </c>
      <c r="E1348">
        <v>74</v>
      </c>
      <c r="F1348" t="s">
        <v>3209</v>
      </c>
      <c r="G1348" t="s">
        <v>545</v>
      </c>
      <c r="H1348" s="157" t="s">
        <v>3471</v>
      </c>
      <c r="I1348" s="157" t="s">
        <v>3471</v>
      </c>
      <c r="J1348" t="s">
        <v>510</v>
      </c>
      <c r="L1348" s="157" t="s">
        <v>2611</v>
      </c>
      <c r="N1348">
        <v>0</v>
      </c>
      <c r="O1348">
        <v>0</v>
      </c>
      <c r="P1348">
        <v>0</v>
      </c>
    </row>
    <row r="1349" spans="1:16" x14ac:dyDescent="0.2">
      <c r="A1349" t="s">
        <v>3724</v>
      </c>
      <c r="B1349">
        <v>40122</v>
      </c>
      <c r="C1349" t="s">
        <v>2496</v>
      </c>
      <c r="D1349" s="157" t="s">
        <v>2189</v>
      </c>
      <c r="E1349">
        <v>75</v>
      </c>
      <c r="F1349" t="s">
        <v>3210</v>
      </c>
      <c r="G1349" t="s">
        <v>542</v>
      </c>
      <c r="H1349" s="157" t="s">
        <v>3073</v>
      </c>
      <c r="I1349" s="157" t="s">
        <v>3073</v>
      </c>
      <c r="J1349" t="s">
        <v>510</v>
      </c>
      <c r="L1349" s="157" t="s">
        <v>2611</v>
      </c>
      <c r="N1349">
        <v>0</v>
      </c>
      <c r="O1349">
        <v>0</v>
      </c>
      <c r="P1349">
        <v>0</v>
      </c>
    </row>
    <row r="1350" spans="1:16" x14ac:dyDescent="0.2">
      <c r="A1350" t="s">
        <v>3724</v>
      </c>
      <c r="B1350">
        <v>40122</v>
      </c>
      <c r="C1350" t="s">
        <v>2496</v>
      </c>
      <c r="D1350" s="157" t="s">
        <v>2189</v>
      </c>
      <c r="E1350">
        <v>76</v>
      </c>
      <c r="F1350" t="s">
        <v>3211</v>
      </c>
      <c r="G1350" t="s">
        <v>539</v>
      </c>
      <c r="H1350" s="157" t="s">
        <v>3472</v>
      </c>
      <c r="I1350" s="157" t="s">
        <v>3472</v>
      </c>
      <c r="J1350" t="s">
        <v>510</v>
      </c>
      <c r="L1350" s="157" t="s">
        <v>2611</v>
      </c>
      <c r="N1350">
        <v>0</v>
      </c>
      <c r="O1350">
        <v>0</v>
      </c>
      <c r="P1350">
        <v>0</v>
      </c>
    </row>
    <row r="1351" spans="1:16" x14ac:dyDescent="0.2">
      <c r="A1351" t="s">
        <v>3724</v>
      </c>
      <c r="B1351">
        <v>40122</v>
      </c>
      <c r="C1351" t="s">
        <v>2496</v>
      </c>
      <c r="D1351" s="157" t="s">
        <v>2189</v>
      </c>
      <c r="E1351">
        <v>77</v>
      </c>
      <c r="F1351" t="s">
        <v>3212</v>
      </c>
      <c r="G1351" t="s">
        <v>536</v>
      </c>
      <c r="H1351" s="157" t="s">
        <v>3473</v>
      </c>
      <c r="I1351" s="157" t="s">
        <v>3473</v>
      </c>
      <c r="J1351" t="s">
        <v>510</v>
      </c>
      <c r="L1351" s="157" t="s">
        <v>2611</v>
      </c>
      <c r="N1351">
        <v>0</v>
      </c>
      <c r="O1351">
        <v>0</v>
      </c>
      <c r="P1351">
        <v>0</v>
      </c>
    </row>
    <row r="1352" spans="1:16" x14ac:dyDescent="0.2">
      <c r="A1352" t="s">
        <v>3724</v>
      </c>
      <c r="B1352">
        <v>40122</v>
      </c>
      <c r="C1352" t="s">
        <v>2496</v>
      </c>
      <c r="D1352" s="157" t="s">
        <v>2189</v>
      </c>
      <c r="E1352">
        <v>78</v>
      </c>
      <c r="F1352" t="s">
        <v>3213</v>
      </c>
      <c r="G1352" t="s">
        <v>533</v>
      </c>
      <c r="H1352" s="157" t="s">
        <v>3474</v>
      </c>
      <c r="I1352" s="157" t="s">
        <v>3474</v>
      </c>
      <c r="J1352" t="s">
        <v>510</v>
      </c>
      <c r="L1352" s="157" t="s">
        <v>2611</v>
      </c>
      <c r="N1352">
        <v>0</v>
      </c>
      <c r="O1352">
        <v>0</v>
      </c>
      <c r="P1352">
        <v>0</v>
      </c>
    </row>
    <row r="1353" spans="1:16" x14ac:dyDescent="0.2">
      <c r="A1353" t="s">
        <v>3724</v>
      </c>
      <c r="B1353">
        <v>40122</v>
      </c>
      <c r="C1353" t="s">
        <v>2496</v>
      </c>
      <c r="D1353" s="157" t="s">
        <v>2189</v>
      </c>
      <c r="E1353">
        <v>79</v>
      </c>
      <c r="F1353" t="s">
        <v>3214</v>
      </c>
      <c r="G1353" t="s">
        <v>531</v>
      </c>
      <c r="H1353" s="157" t="s">
        <v>3475</v>
      </c>
      <c r="I1353" s="157" t="s">
        <v>3475</v>
      </c>
      <c r="J1353" t="s">
        <v>510</v>
      </c>
      <c r="L1353" s="157" t="s">
        <v>2611</v>
      </c>
      <c r="N1353">
        <v>0</v>
      </c>
      <c r="O1353">
        <v>0</v>
      </c>
      <c r="P1353">
        <v>0</v>
      </c>
    </row>
    <row r="1354" spans="1:16" x14ac:dyDescent="0.2">
      <c r="A1354" t="s">
        <v>3724</v>
      </c>
      <c r="B1354">
        <v>40122</v>
      </c>
      <c r="C1354" t="s">
        <v>2496</v>
      </c>
      <c r="D1354" s="157" t="s">
        <v>2189</v>
      </c>
      <c r="E1354">
        <v>80</v>
      </c>
      <c r="F1354" t="s">
        <v>3215</v>
      </c>
      <c r="G1354" t="s">
        <v>528</v>
      </c>
      <c r="H1354" s="157" t="s">
        <v>3476</v>
      </c>
      <c r="I1354" s="157" t="s">
        <v>3476</v>
      </c>
      <c r="J1354" t="s">
        <v>510</v>
      </c>
      <c r="L1354" s="157" t="s">
        <v>2611</v>
      </c>
      <c r="N1354">
        <v>0</v>
      </c>
      <c r="O1354">
        <v>0</v>
      </c>
      <c r="P1354">
        <v>0</v>
      </c>
    </row>
    <row r="1355" spans="1:16" x14ac:dyDescent="0.2">
      <c r="A1355" t="s">
        <v>3724</v>
      </c>
      <c r="B1355">
        <v>40122</v>
      </c>
      <c r="C1355" t="s">
        <v>2496</v>
      </c>
      <c r="D1355" s="157" t="s">
        <v>2189</v>
      </c>
      <c r="E1355">
        <v>81</v>
      </c>
      <c r="F1355" t="s">
        <v>3216</v>
      </c>
      <c r="G1355" t="s">
        <v>525</v>
      </c>
      <c r="H1355" s="157" t="s">
        <v>3477</v>
      </c>
      <c r="I1355" s="157" t="s">
        <v>3477</v>
      </c>
      <c r="J1355" t="s">
        <v>510</v>
      </c>
      <c r="L1355" s="157" t="s">
        <v>2611</v>
      </c>
      <c r="N1355">
        <v>0</v>
      </c>
      <c r="O1355">
        <v>0</v>
      </c>
      <c r="P1355">
        <v>0</v>
      </c>
    </row>
    <row r="1356" spans="1:16" x14ac:dyDescent="0.2">
      <c r="A1356" t="s">
        <v>3724</v>
      </c>
      <c r="B1356">
        <v>40122</v>
      </c>
      <c r="C1356" t="s">
        <v>2496</v>
      </c>
      <c r="D1356" s="157" t="s">
        <v>2189</v>
      </c>
      <c r="E1356">
        <v>82</v>
      </c>
      <c r="F1356" t="s">
        <v>3217</v>
      </c>
      <c r="G1356" t="s">
        <v>522</v>
      </c>
      <c r="H1356" s="157" t="s">
        <v>3478</v>
      </c>
      <c r="I1356" s="157" t="s">
        <v>3478</v>
      </c>
      <c r="J1356" t="s">
        <v>510</v>
      </c>
      <c r="L1356" s="157" t="s">
        <v>2611</v>
      </c>
      <c r="N1356">
        <v>0</v>
      </c>
      <c r="O1356">
        <v>0</v>
      </c>
      <c r="P1356">
        <v>0</v>
      </c>
    </row>
    <row r="1357" spans="1:16" x14ac:dyDescent="0.2">
      <c r="A1357" t="s">
        <v>3724</v>
      </c>
      <c r="B1357">
        <v>40122</v>
      </c>
      <c r="C1357" t="s">
        <v>2496</v>
      </c>
      <c r="D1357" s="157" t="s">
        <v>2189</v>
      </c>
      <c r="E1357">
        <v>83</v>
      </c>
      <c r="F1357" t="s">
        <v>3218</v>
      </c>
      <c r="G1357" t="s">
        <v>519</v>
      </c>
      <c r="H1357" s="157" t="s">
        <v>3479</v>
      </c>
      <c r="I1357" s="157" t="s">
        <v>3479</v>
      </c>
      <c r="J1357" t="s">
        <v>510</v>
      </c>
      <c r="L1357" s="157" t="s">
        <v>2611</v>
      </c>
      <c r="N1357">
        <v>0</v>
      </c>
      <c r="O1357">
        <v>0</v>
      </c>
      <c r="P1357">
        <v>0</v>
      </c>
    </row>
    <row r="1358" spans="1:16" x14ac:dyDescent="0.2">
      <c r="A1358" t="s">
        <v>3724</v>
      </c>
      <c r="B1358">
        <v>40122</v>
      </c>
      <c r="C1358" t="s">
        <v>2496</v>
      </c>
      <c r="D1358" s="157" t="s">
        <v>2189</v>
      </c>
      <c r="E1358">
        <v>84</v>
      </c>
      <c r="F1358" t="s">
        <v>3219</v>
      </c>
      <c r="G1358" t="s">
        <v>516</v>
      </c>
      <c r="H1358" s="157" t="s">
        <v>3480</v>
      </c>
      <c r="I1358" s="157" t="s">
        <v>3480</v>
      </c>
      <c r="J1358" t="s">
        <v>510</v>
      </c>
      <c r="L1358" s="157" t="s">
        <v>2611</v>
      </c>
      <c r="N1358">
        <v>0</v>
      </c>
      <c r="O1358">
        <v>0</v>
      </c>
      <c r="P1358">
        <v>0</v>
      </c>
    </row>
    <row r="1359" spans="1:16" x14ac:dyDescent="0.2">
      <c r="A1359" t="s">
        <v>3724</v>
      </c>
      <c r="B1359">
        <v>40122</v>
      </c>
      <c r="C1359" t="s">
        <v>2496</v>
      </c>
      <c r="D1359" s="157" t="s">
        <v>2189</v>
      </c>
      <c r="E1359">
        <v>85</v>
      </c>
      <c r="F1359" t="s">
        <v>3220</v>
      </c>
      <c r="G1359" t="s">
        <v>513</v>
      </c>
      <c r="H1359" s="157" t="s">
        <v>3481</v>
      </c>
      <c r="I1359" s="157" t="s">
        <v>3481</v>
      </c>
      <c r="J1359" t="s">
        <v>510</v>
      </c>
      <c r="L1359" s="157" t="s">
        <v>2611</v>
      </c>
      <c r="N1359">
        <v>0</v>
      </c>
      <c r="O1359">
        <v>0</v>
      </c>
      <c r="P1359">
        <v>0</v>
      </c>
    </row>
    <row r="1360" spans="1:16" x14ac:dyDescent="0.2">
      <c r="A1360" t="s">
        <v>3724</v>
      </c>
      <c r="B1360">
        <v>40122</v>
      </c>
      <c r="C1360" t="s">
        <v>2496</v>
      </c>
      <c r="D1360" s="157" t="s">
        <v>2189</v>
      </c>
      <c r="E1360">
        <v>86</v>
      </c>
      <c r="F1360" t="s">
        <v>3221</v>
      </c>
      <c r="G1360" t="s">
        <v>510</v>
      </c>
      <c r="H1360" s="157" t="s">
        <v>3482</v>
      </c>
      <c r="I1360" s="157" t="s">
        <v>3482</v>
      </c>
      <c r="J1360" t="s">
        <v>510</v>
      </c>
      <c r="L1360" s="157" t="s">
        <v>2611</v>
      </c>
      <c r="N1360">
        <v>1</v>
      </c>
      <c r="O1360">
        <v>0</v>
      </c>
      <c r="P1360">
        <v>2</v>
      </c>
    </row>
    <row r="1361" spans="1:16" x14ac:dyDescent="0.2">
      <c r="A1361" t="s">
        <v>3726</v>
      </c>
      <c r="B1361">
        <v>40122</v>
      </c>
      <c r="C1361" t="s">
        <v>2496</v>
      </c>
      <c r="D1361" s="157" t="s">
        <v>2268</v>
      </c>
      <c r="E1361">
        <v>1</v>
      </c>
      <c r="F1361" t="s">
        <v>2841</v>
      </c>
      <c r="G1361" t="s">
        <v>252</v>
      </c>
      <c r="H1361" s="157" t="s">
        <v>3484</v>
      </c>
      <c r="I1361" s="157" t="s">
        <v>3484</v>
      </c>
      <c r="J1361" t="s">
        <v>510</v>
      </c>
      <c r="L1361" s="157" t="s">
        <v>2611</v>
      </c>
      <c r="N1361">
        <v>0</v>
      </c>
      <c r="O1361">
        <v>1</v>
      </c>
      <c r="P1361">
        <v>1</v>
      </c>
    </row>
    <row r="1362" spans="1:16" x14ac:dyDescent="0.2">
      <c r="A1362" t="s">
        <v>3726</v>
      </c>
      <c r="B1362">
        <v>40122</v>
      </c>
      <c r="C1362" t="s">
        <v>2496</v>
      </c>
      <c r="D1362" s="157" t="s">
        <v>2268</v>
      </c>
      <c r="E1362">
        <v>2</v>
      </c>
      <c r="F1362" t="s">
        <v>3160</v>
      </c>
      <c r="G1362" t="s">
        <v>249</v>
      </c>
      <c r="H1362" s="157" t="s">
        <v>3485</v>
      </c>
      <c r="I1362" s="157" t="s">
        <v>3485</v>
      </c>
      <c r="J1362" t="s">
        <v>510</v>
      </c>
      <c r="L1362" s="157" t="s">
        <v>2611</v>
      </c>
      <c r="N1362">
        <v>0</v>
      </c>
      <c r="O1362">
        <v>0</v>
      </c>
      <c r="P1362">
        <v>0</v>
      </c>
    </row>
    <row r="1363" spans="1:16" x14ac:dyDescent="0.2">
      <c r="A1363" t="s">
        <v>3726</v>
      </c>
      <c r="B1363">
        <v>40122</v>
      </c>
      <c r="C1363" t="s">
        <v>2496</v>
      </c>
      <c r="D1363" s="157" t="s">
        <v>2268</v>
      </c>
      <c r="E1363">
        <v>3</v>
      </c>
      <c r="F1363" t="s">
        <v>3161</v>
      </c>
      <c r="G1363" t="s">
        <v>246</v>
      </c>
      <c r="H1363" s="157" t="s">
        <v>3486</v>
      </c>
      <c r="I1363" s="157" t="s">
        <v>3486</v>
      </c>
      <c r="J1363" t="s">
        <v>510</v>
      </c>
      <c r="L1363" s="157" t="s">
        <v>2611</v>
      </c>
      <c r="N1363">
        <v>0</v>
      </c>
      <c r="O1363">
        <v>0</v>
      </c>
      <c r="P1363">
        <v>0</v>
      </c>
    </row>
    <row r="1364" spans="1:16" x14ac:dyDescent="0.2">
      <c r="A1364" t="s">
        <v>3726</v>
      </c>
      <c r="B1364">
        <v>40122</v>
      </c>
      <c r="C1364" t="s">
        <v>2496</v>
      </c>
      <c r="D1364" s="157" t="s">
        <v>2268</v>
      </c>
      <c r="E1364">
        <v>4</v>
      </c>
      <c r="F1364" t="s">
        <v>3162</v>
      </c>
      <c r="G1364" t="s">
        <v>243</v>
      </c>
      <c r="H1364" s="157" t="s">
        <v>3487</v>
      </c>
      <c r="I1364" s="157" t="s">
        <v>3487</v>
      </c>
      <c r="J1364" t="s">
        <v>510</v>
      </c>
      <c r="L1364" s="157" t="s">
        <v>2611</v>
      </c>
      <c r="N1364">
        <v>0</v>
      </c>
      <c r="O1364">
        <v>0</v>
      </c>
      <c r="P1364">
        <v>0</v>
      </c>
    </row>
    <row r="1365" spans="1:16" x14ac:dyDescent="0.2">
      <c r="A1365" t="s">
        <v>3726</v>
      </c>
      <c r="B1365">
        <v>40122</v>
      </c>
      <c r="C1365" t="s">
        <v>2496</v>
      </c>
      <c r="D1365" s="157" t="s">
        <v>2268</v>
      </c>
      <c r="E1365">
        <v>5</v>
      </c>
      <c r="F1365" t="s">
        <v>2842</v>
      </c>
      <c r="G1365" t="s">
        <v>706</v>
      </c>
      <c r="H1365" s="157" t="s">
        <v>3488</v>
      </c>
      <c r="I1365" s="157" t="s">
        <v>3488</v>
      </c>
      <c r="J1365" t="s">
        <v>510</v>
      </c>
      <c r="L1365" s="157" t="s">
        <v>2611</v>
      </c>
      <c r="N1365">
        <v>0</v>
      </c>
      <c r="O1365">
        <v>0</v>
      </c>
      <c r="P1365">
        <v>0</v>
      </c>
    </row>
    <row r="1366" spans="1:16" x14ac:dyDescent="0.2">
      <c r="A1366" t="s">
        <v>3726</v>
      </c>
      <c r="B1366">
        <v>40122</v>
      </c>
      <c r="C1366" t="s">
        <v>2496</v>
      </c>
      <c r="D1366" s="157" t="s">
        <v>2268</v>
      </c>
      <c r="E1366">
        <v>6</v>
      </c>
      <c r="F1366" t="s">
        <v>3163</v>
      </c>
      <c r="G1366" t="s">
        <v>703</v>
      </c>
      <c r="H1366" s="157" t="s">
        <v>3098</v>
      </c>
      <c r="I1366" s="157" t="s">
        <v>3098</v>
      </c>
      <c r="J1366" t="s">
        <v>510</v>
      </c>
      <c r="L1366" s="157" t="s">
        <v>2611</v>
      </c>
      <c r="N1366">
        <v>0</v>
      </c>
      <c r="O1366">
        <v>0</v>
      </c>
      <c r="P1366">
        <v>0</v>
      </c>
    </row>
    <row r="1367" spans="1:16" x14ac:dyDescent="0.2">
      <c r="A1367" t="s">
        <v>3726</v>
      </c>
      <c r="B1367">
        <v>40122</v>
      </c>
      <c r="C1367" t="s">
        <v>2496</v>
      </c>
      <c r="D1367" s="157" t="s">
        <v>2268</v>
      </c>
      <c r="E1367">
        <v>7</v>
      </c>
      <c r="F1367" t="s">
        <v>3164</v>
      </c>
      <c r="G1367" t="s">
        <v>700</v>
      </c>
      <c r="H1367" s="157" t="s">
        <v>3489</v>
      </c>
      <c r="I1367" s="157" t="s">
        <v>3489</v>
      </c>
      <c r="J1367" t="s">
        <v>510</v>
      </c>
      <c r="L1367" s="157" t="s">
        <v>2611</v>
      </c>
      <c r="N1367">
        <v>0</v>
      </c>
      <c r="O1367">
        <v>0</v>
      </c>
      <c r="P1367">
        <v>0</v>
      </c>
    </row>
    <row r="1368" spans="1:16" x14ac:dyDescent="0.2">
      <c r="A1368" t="s">
        <v>3726</v>
      </c>
      <c r="B1368">
        <v>40122</v>
      </c>
      <c r="C1368" t="s">
        <v>2496</v>
      </c>
      <c r="D1368" s="157" t="s">
        <v>2268</v>
      </c>
      <c r="E1368">
        <v>8</v>
      </c>
      <c r="F1368" t="s">
        <v>2843</v>
      </c>
      <c r="G1368" t="s">
        <v>465</v>
      </c>
      <c r="H1368" s="157" t="s">
        <v>3490</v>
      </c>
      <c r="I1368" s="157" t="s">
        <v>3490</v>
      </c>
      <c r="J1368" t="s">
        <v>510</v>
      </c>
      <c r="L1368" s="157" t="s">
        <v>2611</v>
      </c>
      <c r="N1368">
        <v>0</v>
      </c>
      <c r="O1368">
        <v>0</v>
      </c>
      <c r="P1368">
        <v>0</v>
      </c>
    </row>
    <row r="1369" spans="1:16" x14ac:dyDescent="0.2">
      <c r="A1369" t="s">
        <v>3726</v>
      </c>
      <c r="B1369">
        <v>40122</v>
      </c>
      <c r="C1369" t="s">
        <v>2496</v>
      </c>
      <c r="D1369" s="157" t="s">
        <v>2268</v>
      </c>
      <c r="E1369">
        <v>9</v>
      </c>
      <c r="F1369" t="s">
        <v>3165</v>
      </c>
      <c r="G1369" t="s">
        <v>467</v>
      </c>
      <c r="H1369" s="157" t="s">
        <v>3099</v>
      </c>
      <c r="I1369" s="157" t="s">
        <v>3099</v>
      </c>
      <c r="J1369" t="s">
        <v>510</v>
      </c>
      <c r="L1369" s="157" t="s">
        <v>2611</v>
      </c>
      <c r="N1369">
        <v>0</v>
      </c>
      <c r="O1369">
        <v>0</v>
      </c>
      <c r="P1369">
        <v>0</v>
      </c>
    </row>
    <row r="1370" spans="1:16" x14ac:dyDescent="0.2">
      <c r="A1370" t="s">
        <v>3726</v>
      </c>
      <c r="B1370">
        <v>40122</v>
      </c>
      <c r="C1370" t="s">
        <v>2496</v>
      </c>
      <c r="D1370" s="157" t="s">
        <v>2268</v>
      </c>
      <c r="E1370">
        <v>10</v>
      </c>
      <c r="F1370" t="s">
        <v>3166</v>
      </c>
      <c r="G1370" t="s">
        <v>469</v>
      </c>
      <c r="H1370" s="157" t="s">
        <v>3099</v>
      </c>
      <c r="I1370" s="157" t="s">
        <v>3099</v>
      </c>
      <c r="J1370" t="s">
        <v>510</v>
      </c>
      <c r="L1370" s="157" t="s">
        <v>2611</v>
      </c>
      <c r="N1370">
        <v>0</v>
      </c>
      <c r="O1370">
        <v>0</v>
      </c>
      <c r="P1370">
        <v>0</v>
      </c>
    </row>
    <row r="1371" spans="1:16" x14ac:dyDescent="0.2">
      <c r="A1371" t="s">
        <v>3726</v>
      </c>
      <c r="B1371">
        <v>40122</v>
      </c>
      <c r="C1371" t="s">
        <v>2496</v>
      </c>
      <c r="D1371" s="157" t="s">
        <v>2268</v>
      </c>
      <c r="E1371">
        <v>11</v>
      </c>
      <c r="F1371" t="s">
        <v>2844</v>
      </c>
      <c r="G1371" t="s">
        <v>237</v>
      </c>
      <c r="H1371" s="157" t="s">
        <v>3100</v>
      </c>
      <c r="I1371" s="157" t="s">
        <v>3100</v>
      </c>
      <c r="J1371" t="s">
        <v>510</v>
      </c>
      <c r="L1371" s="157" t="s">
        <v>2611</v>
      </c>
      <c r="N1371">
        <v>0</v>
      </c>
      <c r="O1371">
        <v>0</v>
      </c>
      <c r="P1371">
        <v>0</v>
      </c>
    </row>
    <row r="1372" spans="1:16" x14ac:dyDescent="0.2">
      <c r="A1372" t="s">
        <v>3726</v>
      </c>
      <c r="B1372">
        <v>40122</v>
      </c>
      <c r="C1372" t="s">
        <v>2496</v>
      </c>
      <c r="D1372" s="157" t="s">
        <v>2268</v>
      </c>
      <c r="E1372">
        <v>12</v>
      </c>
      <c r="F1372" t="s">
        <v>3167</v>
      </c>
      <c r="G1372" t="s">
        <v>234</v>
      </c>
      <c r="H1372" s="157" t="s">
        <v>3491</v>
      </c>
      <c r="I1372" s="157" t="s">
        <v>3491</v>
      </c>
      <c r="J1372" t="s">
        <v>510</v>
      </c>
      <c r="L1372" s="157" t="s">
        <v>2611</v>
      </c>
      <c r="N1372">
        <v>0</v>
      </c>
      <c r="O1372">
        <v>0</v>
      </c>
      <c r="P1372">
        <v>0</v>
      </c>
    </row>
    <row r="1373" spans="1:16" x14ac:dyDescent="0.2">
      <c r="A1373" t="s">
        <v>3726</v>
      </c>
      <c r="B1373">
        <v>40122</v>
      </c>
      <c r="C1373" t="s">
        <v>2496</v>
      </c>
      <c r="D1373" s="157" t="s">
        <v>2268</v>
      </c>
      <c r="E1373">
        <v>13</v>
      </c>
      <c r="F1373" t="s">
        <v>2845</v>
      </c>
      <c r="G1373" t="s">
        <v>231</v>
      </c>
      <c r="H1373" s="157" t="s">
        <v>3101</v>
      </c>
      <c r="I1373" s="157" t="s">
        <v>3101</v>
      </c>
      <c r="J1373" t="s">
        <v>510</v>
      </c>
      <c r="L1373" s="157" t="s">
        <v>2611</v>
      </c>
      <c r="N1373">
        <v>0</v>
      </c>
      <c r="O1373">
        <v>0</v>
      </c>
      <c r="P1373">
        <v>0</v>
      </c>
    </row>
    <row r="1374" spans="1:16" x14ac:dyDescent="0.2">
      <c r="A1374" t="s">
        <v>3726</v>
      </c>
      <c r="B1374">
        <v>40122</v>
      </c>
      <c r="C1374" t="s">
        <v>2496</v>
      </c>
      <c r="D1374" s="157" t="s">
        <v>2268</v>
      </c>
      <c r="E1374">
        <v>14</v>
      </c>
      <c r="F1374" t="s">
        <v>2915</v>
      </c>
      <c r="G1374" t="s">
        <v>692</v>
      </c>
      <c r="H1374" s="157" t="s">
        <v>3103</v>
      </c>
      <c r="I1374" s="157" t="s">
        <v>3103</v>
      </c>
      <c r="J1374" t="s">
        <v>510</v>
      </c>
      <c r="L1374" s="157" t="s">
        <v>2611</v>
      </c>
      <c r="N1374">
        <v>0</v>
      </c>
      <c r="O1374">
        <v>0</v>
      </c>
      <c r="P1374">
        <v>0</v>
      </c>
    </row>
    <row r="1375" spans="1:16" x14ac:dyDescent="0.2">
      <c r="A1375" t="s">
        <v>3726</v>
      </c>
      <c r="B1375">
        <v>40122</v>
      </c>
      <c r="C1375" t="s">
        <v>2496</v>
      </c>
      <c r="D1375" s="157" t="s">
        <v>2268</v>
      </c>
      <c r="E1375">
        <v>15</v>
      </c>
      <c r="F1375" t="s">
        <v>2916</v>
      </c>
      <c r="G1375" t="s">
        <v>695</v>
      </c>
      <c r="H1375" s="157" t="s">
        <v>3492</v>
      </c>
      <c r="I1375" s="157" t="s">
        <v>3492</v>
      </c>
      <c r="J1375" t="s">
        <v>510</v>
      </c>
      <c r="L1375" s="157" t="s">
        <v>2611</v>
      </c>
      <c r="N1375">
        <v>0</v>
      </c>
      <c r="O1375">
        <v>0</v>
      </c>
      <c r="P1375">
        <v>0</v>
      </c>
    </row>
    <row r="1376" spans="1:16" x14ac:dyDescent="0.2">
      <c r="A1376" t="s">
        <v>3726</v>
      </c>
      <c r="B1376">
        <v>40122</v>
      </c>
      <c r="C1376" t="s">
        <v>2496</v>
      </c>
      <c r="D1376" s="157" t="s">
        <v>2268</v>
      </c>
      <c r="E1376">
        <v>16</v>
      </c>
      <c r="F1376" t="s">
        <v>2917</v>
      </c>
      <c r="G1376" t="s">
        <v>697</v>
      </c>
      <c r="H1376" s="157" t="s">
        <v>3104</v>
      </c>
      <c r="I1376" s="157" t="s">
        <v>3104</v>
      </c>
      <c r="J1376" t="s">
        <v>510</v>
      </c>
      <c r="L1376" s="157" t="s">
        <v>2611</v>
      </c>
      <c r="N1376">
        <v>0</v>
      </c>
      <c r="O1376">
        <v>0</v>
      </c>
      <c r="P1376">
        <v>0</v>
      </c>
    </row>
    <row r="1377" spans="1:16" x14ac:dyDescent="0.2">
      <c r="A1377" t="s">
        <v>3726</v>
      </c>
      <c r="B1377">
        <v>40122</v>
      </c>
      <c r="C1377" t="s">
        <v>2496</v>
      </c>
      <c r="D1377" s="157" t="s">
        <v>2268</v>
      </c>
      <c r="E1377">
        <v>17</v>
      </c>
      <c r="F1377" t="s">
        <v>2918</v>
      </c>
      <c r="G1377" t="s">
        <v>695</v>
      </c>
      <c r="H1377" s="157" t="s">
        <v>3493</v>
      </c>
      <c r="I1377" s="157" t="s">
        <v>3493</v>
      </c>
      <c r="J1377" t="s">
        <v>510</v>
      </c>
      <c r="L1377" s="157" t="s">
        <v>2611</v>
      </c>
      <c r="N1377">
        <v>0</v>
      </c>
      <c r="O1377">
        <v>0</v>
      </c>
      <c r="P1377">
        <v>0</v>
      </c>
    </row>
    <row r="1378" spans="1:16" x14ac:dyDescent="0.2">
      <c r="A1378" t="s">
        <v>3726</v>
      </c>
      <c r="B1378">
        <v>40122</v>
      </c>
      <c r="C1378" t="s">
        <v>2496</v>
      </c>
      <c r="D1378" s="157" t="s">
        <v>2268</v>
      </c>
      <c r="E1378">
        <v>18</v>
      </c>
      <c r="F1378" t="s">
        <v>2919</v>
      </c>
      <c r="G1378" t="s">
        <v>692</v>
      </c>
      <c r="H1378" s="157" t="s">
        <v>3105</v>
      </c>
      <c r="I1378" s="157" t="s">
        <v>3105</v>
      </c>
      <c r="J1378" t="s">
        <v>510</v>
      </c>
      <c r="L1378" s="157" t="s">
        <v>2611</v>
      </c>
      <c r="N1378">
        <v>0</v>
      </c>
      <c r="O1378">
        <v>0</v>
      </c>
      <c r="P1378">
        <v>0</v>
      </c>
    </row>
    <row r="1379" spans="1:16" x14ac:dyDescent="0.2">
      <c r="A1379" t="s">
        <v>3726</v>
      </c>
      <c r="B1379">
        <v>40122</v>
      </c>
      <c r="C1379" t="s">
        <v>2496</v>
      </c>
      <c r="D1379" s="157" t="s">
        <v>2268</v>
      </c>
      <c r="E1379">
        <v>19</v>
      </c>
      <c r="F1379" t="s">
        <v>2846</v>
      </c>
      <c r="G1379" t="s">
        <v>228</v>
      </c>
      <c r="H1379" s="157" t="s">
        <v>3494</v>
      </c>
      <c r="I1379" s="157" t="s">
        <v>3494</v>
      </c>
      <c r="J1379" t="s">
        <v>510</v>
      </c>
      <c r="L1379" s="157" t="s">
        <v>2611</v>
      </c>
      <c r="N1379">
        <v>0</v>
      </c>
      <c r="O1379">
        <v>0</v>
      </c>
      <c r="P1379">
        <v>0</v>
      </c>
    </row>
    <row r="1380" spans="1:16" x14ac:dyDescent="0.2">
      <c r="A1380" t="s">
        <v>3726</v>
      </c>
      <c r="B1380">
        <v>40122</v>
      </c>
      <c r="C1380" t="s">
        <v>2496</v>
      </c>
      <c r="D1380" s="157" t="s">
        <v>2268</v>
      </c>
      <c r="E1380">
        <v>20</v>
      </c>
      <c r="F1380" t="s">
        <v>3168</v>
      </c>
      <c r="G1380" t="s">
        <v>225</v>
      </c>
      <c r="H1380" s="157" t="s">
        <v>3495</v>
      </c>
      <c r="I1380" s="157" t="s">
        <v>3495</v>
      </c>
      <c r="J1380" t="s">
        <v>510</v>
      </c>
      <c r="L1380" s="157" t="s">
        <v>2611</v>
      </c>
      <c r="N1380">
        <v>0</v>
      </c>
      <c r="O1380">
        <v>0</v>
      </c>
      <c r="P1380">
        <v>0</v>
      </c>
    </row>
    <row r="1381" spans="1:16" x14ac:dyDescent="0.2">
      <c r="A1381" t="s">
        <v>3726</v>
      </c>
      <c r="B1381">
        <v>40122</v>
      </c>
      <c r="C1381" t="s">
        <v>2496</v>
      </c>
      <c r="D1381" s="157" t="s">
        <v>2268</v>
      </c>
      <c r="E1381">
        <v>21</v>
      </c>
      <c r="F1381" t="s">
        <v>2847</v>
      </c>
      <c r="G1381" t="s">
        <v>222</v>
      </c>
      <c r="H1381" s="157" t="s">
        <v>3496</v>
      </c>
      <c r="I1381" s="157" t="s">
        <v>3496</v>
      </c>
      <c r="J1381" t="s">
        <v>510</v>
      </c>
      <c r="L1381" s="157" t="s">
        <v>2611</v>
      </c>
      <c r="N1381">
        <v>0</v>
      </c>
      <c r="O1381">
        <v>0</v>
      </c>
      <c r="P1381">
        <v>0</v>
      </c>
    </row>
    <row r="1382" spans="1:16" x14ac:dyDescent="0.2">
      <c r="A1382" t="s">
        <v>3726</v>
      </c>
      <c r="B1382">
        <v>40122</v>
      </c>
      <c r="C1382" t="s">
        <v>2496</v>
      </c>
      <c r="D1382" s="157" t="s">
        <v>2268</v>
      </c>
      <c r="E1382">
        <v>22</v>
      </c>
      <c r="F1382" t="s">
        <v>3169</v>
      </c>
      <c r="G1382" t="s">
        <v>219</v>
      </c>
      <c r="H1382" s="157" t="s">
        <v>3497</v>
      </c>
      <c r="I1382" s="157" t="s">
        <v>3497</v>
      </c>
      <c r="J1382" t="s">
        <v>510</v>
      </c>
      <c r="L1382" s="157" t="s">
        <v>2611</v>
      </c>
      <c r="N1382">
        <v>0</v>
      </c>
      <c r="O1382">
        <v>0</v>
      </c>
      <c r="P1382">
        <v>0</v>
      </c>
    </row>
    <row r="1383" spans="1:16" x14ac:dyDescent="0.2">
      <c r="A1383" t="s">
        <v>3726</v>
      </c>
      <c r="B1383">
        <v>40122</v>
      </c>
      <c r="C1383" t="s">
        <v>2496</v>
      </c>
      <c r="D1383" s="157" t="s">
        <v>2268</v>
      </c>
      <c r="E1383">
        <v>23</v>
      </c>
      <c r="F1383" t="s">
        <v>3170</v>
      </c>
      <c r="G1383" t="s">
        <v>219</v>
      </c>
      <c r="H1383" s="157" t="s">
        <v>3498</v>
      </c>
      <c r="I1383" s="157" t="s">
        <v>3498</v>
      </c>
      <c r="J1383" t="s">
        <v>510</v>
      </c>
      <c r="L1383" s="157" t="s">
        <v>2611</v>
      </c>
      <c r="N1383">
        <v>0</v>
      </c>
      <c r="O1383">
        <v>0</v>
      </c>
      <c r="P1383">
        <v>0</v>
      </c>
    </row>
    <row r="1384" spans="1:16" x14ac:dyDescent="0.2">
      <c r="A1384" t="s">
        <v>3726</v>
      </c>
      <c r="B1384">
        <v>40122</v>
      </c>
      <c r="C1384" t="s">
        <v>2496</v>
      </c>
      <c r="D1384" s="157" t="s">
        <v>2268</v>
      </c>
      <c r="E1384">
        <v>24</v>
      </c>
      <c r="F1384" t="s">
        <v>3171</v>
      </c>
      <c r="G1384" t="s">
        <v>787</v>
      </c>
      <c r="H1384" s="157" t="s">
        <v>3106</v>
      </c>
      <c r="I1384" s="157" t="s">
        <v>3106</v>
      </c>
      <c r="J1384" t="s">
        <v>510</v>
      </c>
      <c r="L1384" s="157" t="s">
        <v>2611</v>
      </c>
      <c r="N1384">
        <v>0</v>
      </c>
      <c r="O1384">
        <v>0</v>
      </c>
      <c r="P1384">
        <v>0</v>
      </c>
    </row>
    <row r="1385" spans="1:16" x14ac:dyDescent="0.2">
      <c r="A1385" t="s">
        <v>3726</v>
      </c>
      <c r="B1385">
        <v>40122</v>
      </c>
      <c r="C1385" t="s">
        <v>2496</v>
      </c>
      <c r="D1385" s="157" t="s">
        <v>2268</v>
      </c>
      <c r="E1385">
        <v>25</v>
      </c>
      <c r="F1385" t="s">
        <v>2848</v>
      </c>
      <c r="G1385" t="s">
        <v>689</v>
      </c>
      <c r="H1385" s="157" t="s">
        <v>3499</v>
      </c>
      <c r="I1385" s="157" t="s">
        <v>3499</v>
      </c>
      <c r="J1385" t="s">
        <v>510</v>
      </c>
      <c r="L1385" s="157" t="s">
        <v>2611</v>
      </c>
      <c r="N1385">
        <v>0</v>
      </c>
      <c r="O1385">
        <v>0</v>
      </c>
      <c r="P1385">
        <v>0</v>
      </c>
    </row>
    <row r="1386" spans="1:16" x14ac:dyDescent="0.2">
      <c r="A1386" t="s">
        <v>3726</v>
      </c>
      <c r="B1386">
        <v>40122</v>
      </c>
      <c r="C1386" t="s">
        <v>2496</v>
      </c>
      <c r="D1386" s="157" t="s">
        <v>2268</v>
      </c>
      <c r="E1386">
        <v>26</v>
      </c>
      <c r="F1386" t="s">
        <v>3172</v>
      </c>
      <c r="G1386" t="s">
        <v>686</v>
      </c>
      <c r="H1386" s="157" t="s">
        <v>3500</v>
      </c>
      <c r="I1386" s="157" t="s">
        <v>3500</v>
      </c>
      <c r="J1386" t="s">
        <v>510</v>
      </c>
      <c r="L1386" s="157" t="s">
        <v>2611</v>
      </c>
      <c r="N1386">
        <v>0</v>
      </c>
      <c r="O1386">
        <v>0</v>
      </c>
      <c r="P1386">
        <v>0</v>
      </c>
    </row>
    <row r="1387" spans="1:16" x14ac:dyDescent="0.2">
      <c r="A1387" t="s">
        <v>3726</v>
      </c>
      <c r="B1387">
        <v>40122</v>
      </c>
      <c r="C1387" t="s">
        <v>2496</v>
      </c>
      <c r="D1387" s="157" t="s">
        <v>2268</v>
      </c>
      <c r="E1387">
        <v>27</v>
      </c>
      <c r="F1387" t="s">
        <v>3173</v>
      </c>
      <c r="G1387" t="s">
        <v>683</v>
      </c>
      <c r="H1387" s="157" t="s">
        <v>3107</v>
      </c>
      <c r="I1387" s="157" t="s">
        <v>3107</v>
      </c>
      <c r="J1387" t="s">
        <v>510</v>
      </c>
      <c r="L1387" s="157" t="s">
        <v>2611</v>
      </c>
      <c r="N1387">
        <v>0</v>
      </c>
      <c r="O1387">
        <v>0</v>
      </c>
      <c r="P1387">
        <v>0</v>
      </c>
    </row>
    <row r="1388" spans="1:16" x14ac:dyDescent="0.2">
      <c r="A1388" t="s">
        <v>3726</v>
      </c>
      <c r="B1388">
        <v>40122</v>
      </c>
      <c r="C1388" t="s">
        <v>2496</v>
      </c>
      <c r="D1388" s="157" t="s">
        <v>2268</v>
      </c>
      <c r="E1388">
        <v>28</v>
      </c>
      <c r="F1388" t="s">
        <v>2849</v>
      </c>
      <c r="G1388" t="s">
        <v>680</v>
      </c>
      <c r="H1388" s="157" t="s">
        <v>3501</v>
      </c>
      <c r="I1388" s="157" t="s">
        <v>3501</v>
      </c>
      <c r="J1388" t="s">
        <v>510</v>
      </c>
      <c r="L1388" s="157" t="s">
        <v>2611</v>
      </c>
      <c r="N1388">
        <v>0</v>
      </c>
      <c r="O1388">
        <v>0</v>
      </c>
      <c r="P1388">
        <v>0</v>
      </c>
    </row>
    <row r="1389" spans="1:16" x14ac:dyDescent="0.2">
      <c r="A1389" t="s">
        <v>3726</v>
      </c>
      <c r="B1389">
        <v>40122</v>
      </c>
      <c r="C1389" t="s">
        <v>2496</v>
      </c>
      <c r="D1389" s="157" t="s">
        <v>2268</v>
      </c>
      <c r="E1389">
        <v>29</v>
      </c>
      <c r="F1389" t="s">
        <v>3174</v>
      </c>
      <c r="G1389" t="s">
        <v>677</v>
      </c>
      <c r="H1389" s="157" t="s">
        <v>3502</v>
      </c>
      <c r="I1389" s="157" t="s">
        <v>3502</v>
      </c>
      <c r="J1389" t="s">
        <v>510</v>
      </c>
      <c r="L1389" s="157" t="s">
        <v>2611</v>
      </c>
      <c r="N1389">
        <v>0</v>
      </c>
      <c r="O1389">
        <v>0</v>
      </c>
      <c r="P1389">
        <v>0</v>
      </c>
    </row>
    <row r="1390" spans="1:16" x14ac:dyDescent="0.2">
      <c r="A1390" t="s">
        <v>3726</v>
      </c>
      <c r="B1390">
        <v>40122</v>
      </c>
      <c r="C1390" t="s">
        <v>2496</v>
      </c>
      <c r="D1390" s="157" t="s">
        <v>2268</v>
      </c>
      <c r="E1390">
        <v>30</v>
      </c>
      <c r="F1390" t="s">
        <v>3175</v>
      </c>
      <c r="G1390" t="s">
        <v>674</v>
      </c>
      <c r="H1390" s="157" t="s">
        <v>3108</v>
      </c>
      <c r="I1390" s="157" t="s">
        <v>3108</v>
      </c>
      <c r="J1390" t="s">
        <v>510</v>
      </c>
      <c r="L1390" s="157" t="s">
        <v>2611</v>
      </c>
      <c r="N1390">
        <v>0</v>
      </c>
      <c r="O1390">
        <v>0</v>
      </c>
      <c r="P1390">
        <v>0</v>
      </c>
    </row>
    <row r="1391" spans="1:16" x14ac:dyDescent="0.2">
      <c r="A1391" t="s">
        <v>3726</v>
      </c>
      <c r="B1391">
        <v>40122</v>
      </c>
      <c r="C1391" t="s">
        <v>2496</v>
      </c>
      <c r="D1391" s="157" t="s">
        <v>2268</v>
      </c>
      <c r="E1391">
        <v>31</v>
      </c>
      <c r="F1391" t="s">
        <v>3176</v>
      </c>
      <c r="G1391" t="s">
        <v>671</v>
      </c>
      <c r="H1391" s="157" t="s">
        <v>3503</v>
      </c>
      <c r="I1391" s="157" t="s">
        <v>3503</v>
      </c>
      <c r="J1391" t="s">
        <v>510</v>
      </c>
      <c r="L1391" s="157" t="s">
        <v>2611</v>
      </c>
      <c r="N1391">
        <v>0</v>
      </c>
      <c r="O1391">
        <v>0</v>
      </c>
      <c r="P1391">
        <v>0</v>
      </c>
    </row>
    <row r="1392" spans="1:16" x14ac:dyDescent="0.2">
      <c r="A1392" t="s">
        <v>3726</v>
      </c>
      <c r="B1392">
        <v>40122</v>
      </c>
      <c r="C1392" t="s">
        <v>2496</v>
      </c>
      <c r="D1392" s="157" t="s">
        <v>2268</v>
      </c>
      <c r="E1392">
        <v>32</v>
      </c>
      <c r="F1392" t="s">
        <v>2850</v>
      </c>
      <c r="G1392" t="s">
        <v>668</v>
      </c>
      <c r="H1392" s="157" t="s">
        <v>3109</v>
      </c>
      <c r="I1392" s="157" t="s">
        <v>3109</v>
      </c>
      <c r="J1392" t="s">
        <v>510</v>
      </c>
      <c r="L1392" s="157" t="s">
        <v>2611</v>
      </c>
      <c r="N1392">
        <v>0</v>
      </c>
      <c r="O1392">
        <v>0</v>
      </c>
      <c r="P1392">
        <v>0</v>
      </c>
    </row>
    <row r="1393" spans="1:16" x14ac:dyDescent="0.2">
      <c r="A1393" t="s">
        <v>3726</v>
      </c>
      <c r="B1393">
        <v>40122</v>
      </c>
      <c r="C1393" t="s">
        <v>2496</v>
      </c>
      <c r="D1393" s="157" t="s">
        <v>2268</v>
      </c>
      <c r="E1393">
        <v>33</v>
      </c>
      <c r="F1393" t="s">
        <v>3177</v>
      </c>
      <c r="G1393" t="s">
        <v>665</v>
      </c>
      <c r="H1393" s="157" t="s">
        <v>3111</v>
      </c>
      <c r="I1393" s="157" t="s">
        <v>3111</v>
      </c>
      <c r="J1393" t="s">
        <v>510</v>
      </c>
      <c r="L1393" s="157" t="s">
        <v>2611</v>
      </c>
      <c r="N1393">
        <v>0</v>
      </c>
      <c r="O1393">
        <v>0</v>
      </c>
      <c r="P1393">
        <v>0</v>
      </c>
    </row>
    <row r="1394" spans="1:16" x14ac:dyDescent="0.2">
      <c r="A1394" t="s">
        <v>3726</v>
      </c>
      <c r="B1394">
        <v>40122</v>
      </c>
      <c r="C1394" t="s">
        <v>2496</v>
      </c>
      <c r="D1394" s="157" t="s">
        <v>2268</v>
      </c>
      <c r="E1394">
        <v>34</v>
      </c>
      <c r="F1394" t="s">
        <v>3178</v>
      </c>
      <c r="G1394" t="s">
        <v>662</v>
      </c>
      <c r="H1394" s="157" t="s">
        <v>3112</v>
      </c>
      <c r="I1394" s="157" t="s">
        <v>3112</v>
      </c>
      <c r="J1394" t="s">
        <v>510</v>
      </c>
      <c r="L1394" s="157" t="s">
        <v>2611</v>
      </c>
      <c r="N1394">
        <v>0</v>
      </c>
      <c r="O1394">
        <v>0</v>
      </c>
      <c r="P1394">
        <v>0</v>
      </c>
    </row>
    <row r="1395" spans="1:16" x14ac:dyDescent="0.2">
      <c r="A1395" t="s">
        <v>3726</v>
      </c>
      <c r="B1395">
        <v>40122</v>
      </c>
      <c r="C1395" t="s">
        <v>2496</v>
      </c>
      <c r="D1395" s="157" t="s">
        <v>2268</v>
      </c>
      <c r="E1395">
        <v>35</v>
      </c>
      <c r="F1395" t="s">
        <v>3179</v>
      </c>
      <c r="G1395" t="s">
        <v>659</v>
      </c>
      <c r="H1395" s="157" t="s">
        <v>3114</v>
      </c>
      <c r="I1395" s="157" t="s">
        <v>3114</v>
      </c>
      <c r="J1395" t="s">
        <v>510</v>
      </c>
      <c r="L1395" s="157" t="s">
        <v>2611</v>
      </c>
      <c r="N1395">
        <v>0</v>
      </c>
      <c r="O1395">
        <v>0</v>
      </c>
      <c r="P1395">
        <v>0</v>
      </c>
    </row>
    <row r="1396" spans="1:16" x14ac:dyDescent="0.2">
      <c r="A1396" t="s">
        <v>3726</v>
      </c>
      <c r="B1396">
        <v>40122</v>
      </c>
      <c r="C1396" t="s">
        <v>2496</v>
      </c>
      <c r="D1396" s="157" t="s">
        <v>2268</v>
      </c>
      <c r="E1396">
        <v>36</v>
      </c>
      <c r="F1396" t="s">
        <v>2851</v>
      </c>
      <c r="G1396" t="s">
        <v>783</v>
      </c>
      <c r="H1396" s="157" t="s">
        <v>3504</v>
      </c>
      <c r="I1396" s="157" t="s">
        <v>3504</v>
      </c>
      <c r="J1396" t="s">
        <v>510</v>
      </c>
      <c r="L1396" s="157" t="s">
        <v>2611</v>
      </c>
      <c r="N1396">
        <v>0</v>
      </c>
      <c r="O1396">
        <v>0</v>
      </c>
      <c r="P1396">
        <v>0</v>
      </c>
    </row>
    <row r="1397" spans="1:16" x14ac:dyDescent="0.2">
      <c r="A1397" t="s">
        <v>3726</v>
      </c>
      <c r="B1397">
        <v>40122</v>
      </c>
      <c r="C1397" t="s">
        <v>2496</v>
      </c>
      <c r="D1397" s="157" t="s">
        <v>2268</v>
      </c>
      <c r="E1397">
        <v>37</v>
      </c>
      <c r="F1397" t="s">
        <v>3186</v>
      </c>
      <c r="G1397" t="s">
        <v>638</v>
      </c>
      <c r="H1397" s="157" t="s">
        <v>3505</v>
      </c>
      <c r="I1397" s="157" t="s">
        <v>3505</v>
      </c>
      <c r="J1397" t="s">
        <v>510</v>
      </c>
      <c r="L1397" s="157" t="s">
        <v>2611</v>
      </c>
      <c r="N1397">
        <v>0</v>
      </c>
      <c r="O1397">
        <v>0</v>
      </c>
      <c r="P1397">
        <v>0</v>
      </c>
    </row>
    <row r="1398" spans="1:16" x14ac:dyDescent="0.2">
      <c r="A1398" t="s">
        <v>3726</v>
      </c>
      <c r="B1398">
        <v>40122</v>
      </c>
      <c r="C1398" t="s">
        <v>2496</v>
      </c>
      <c r="D1398" s="157" t="s">
        <v>2268</v>
      </c>
      <c r="E1398">
        <v>38</v>
      </c>
      <c r="F1398" t="s">
        <v>3712</v>
      </c>
      <c r="G1398" t="s">
        <v>1096</v>
      </c>
      <c r="H1398" s="157" t="s">
        <v>3505</v>
      </c>
      <c r="I1398" s="157" t="s">
        <v>3505</v>
      </c>
      <c r="J1398" t="s">
        <v>510</v>
      </c>
      <c r="L1398" s="157" t="s">
        <v>2611</v>
      </c>
      <c r="N1398">
        <v>0</v>
      </c>
      <c r="O1398">
        <v>0</v>
      </c>
      <c r="P1398">
        <v>0</v>
      </c>
    </row>
    <row r="1399" spans="1:16" x14ac:dyDescent="0.2">
      <c r="A1399" t="s">
        <v>3726</v>
      </c>
      <c r="B1399">
        <v>40122</v>
      </c>
      <c r="C1399" t="s">
        <v>2496</v>
      </c>
      <c r="D1399" s="157" t="s">
        <v>2268</v>
      </c>
      <c r="E1399">
        <v>39</v>
      </c>
      <c r="F1399" t="s">
        <v>3182</v>
      </c>
      <c r="G1399" t="s">
        <v>650</v>
      </c>
      <c r="H1399" s="157" t="s">
        <v>3116</v>
      </c>
      <c r="I1399" s="157" t="s">
        <v>3116</v>
      </c>
      <c r="J1399" t="s">
        <v>510</v>
      </c>
      <c r="L1399" s="157" t="s">
        <v>2611</v>
      </c>
      <c r="N1399">
        <v>0</v>
      </c>
      <c r="O1399">
        <v>0</v>
      </c>
      <c r="P1399">
        <v>0</v>
      </c>
    </row>
    <row r="1400" spans="1:16" x14ac:dyDescent="0.2">
      <c r="A1400" t="s">
        <v>3726</v>
      </c>
      <c r="B1400">
        <v>40122</v>
      </c>
      <c r="C1400" t="s">
        <v>2496</v>
      </c>
      <c r="D1400" s="157" t="s">
        <v>2268</v>
      </c>
      <c r="E1400">
        <v>40</v>
      </c>
      <c r="F1400" t="s">
        <v>3183</v>
      </c>
      <c r="G1400" t="s">
        <v>647</v>
      </c>
      <c r="H1400" s="157" t="s">
        <v>3116</v>
      </c>
      <c r="I1400" s="157" t="s">
        <v>3116</v>
      </c>
      <c r="J1400" t="s">
        <v>510</v>
      </c>
      <c r="L1400" s="157" t="s">
        <v>2611</v>
      </c>
      <c r="N1400">
        <v>0</v>
      </c>
      <c r="O1400">
        <v>0</v>
      </c>
      <c r="P1400">
        <v>0</v>
      </c>
    </row>
    <row r="1401" spans="1:16" x14ac:dyDescent="0.2">
      <c r="A1401" t="s">
        <v>3726</v>
      </c>
      <c r="B1401">
        <v>40122</v>
      </c>
      <c r="C1401" t="s">
        <v>2496</v>
      </c>
      <c r="D1401" s="157" t="s">
        <v>2268</v>
      </c>
      <c r="E1401">
        <v>41</v>
      </c>
      <c r="F1401" t="s">
        <v>3184</v>
      </c>
      <c r="G1401" t="s">
        <v>644</v>
      </c>
      <c r="H1401" s="157" t="s">
        <v>3506</v>
      </c>
      <c r="I1401" s="157" t="s">
        <v>3506</v>
      </c>
      <c r="J1401" t="s">
        <v>510</v>
      </c>
      <c r="L1401" s="157" t="s">
        <v>2611</v>
      </c>
      <c r="N1401">
        <v>0</v>
      </c>
      <c r="O1401">
        <v>0</v>
      </c>
      <c r="P1401">
        <v>0</v>
      </c>
    </row>
    <row r="1402" spans="1:16" x14ac:dyDescent="0.2">
      <c r="A1402" t="s">
        <v>3726</v>
      </c>
      <c r="B1402">
        <v>40122</v>
      </c>
      <c r="C1402" t="s">
        <v>2496</v>
      </c>
      <c r="D1402" s="157" t="s">
        <v>2268</v>
      </c>
      <c r="E1402">
        <v>42</v>
      </c>
      <c r="F1402" t="s">
        <v>3185</v>
      </c>
      <c r="G1402" t="s">
        <v>641</v>
      </c>
      <c r="H1402" s="157" t="s">
        <v>3117</v>
      </c>
      <c r="I1402" s="157" t="s">
        <v>3117</v>
      </c>
      <c r="J1402" t="s">
        <v>510</v>
      </c>
      <c r="L1402" s="157" t="s">
        <v>2611</v>
      </c>
      <c r="N1402">
        <v>0</v>
      </c>
      <c r="O1402">
        <v>0</v>
      </c>
      <c r="P1402">
        <v>0</v>
      </c>
    </row>
    <row r="1403" spans="1:16" x14ac:dyDescent="0.2">
      <c r="A1403" t="s">
        <v>3726</v>
      </c>
      <c r="B1403">
        <v>40122</v>
      </c>
      <c r="C1403" t="s">
        <v>2496</v>
      </c>
      <c r="D1403" s="157" t="s">
        <v>2268</v>
      </c>
      <c r="E1403">
        <v>43</v>
      </c>
      <c r="F1403" t="s">
        <v>3186</v>
      </c>
      <c r="G1403" t="s">
        <v>638</v>
      </c>
      <c r="H1403" s="157" t="s">
        <v>3118</v>
      </c>
      <c r="I1403" s="157" t="s">
        <v>3118</v>
      </c>
      <c r="J1403" t="s">
        <v>510</v>
      </c>
      <c r="L1403" s="157" t="s">
        <v>2611</v>
      </c>
      <c r="N1403">
        <v>0</v>
      </c>
      <c r="O1403">
        <v>0</v>
      </c>
      <c r="P1403">
        <v>0</v>
      </c>
    </row>
    <row r="1404" spans="1:16" x14ac:dyDescent="0.2">
      <c r="A1404" t="s">
        <v>3726</v>
      </c>
      <c r="B1404">
        <v>40122</v>
      </c>
      <c r="C1404" t="s">
        <v>2496</v>
      </c>
      <c r="D1404" s="157" t="s">
        <v>2268</v>
      </c>
      <c r="E1404">
        <v>44</v>
      </c>
      <c r="F1404" t="s">
        <v>2852</v>
      </c>
      <c r="G1404" t="s">
        <v>635</v>
      </c>
      <c r="H1404" s="157" t="s">
        <v>3507</v>
      </c>
      <c r="I1404" s="157" t="s">
        <v>3507</v>
      </c>
      <c r="J1404" t="s">
        <v>510</v>
      </c>
      <c r="L1404" s="157" t="s">
        <v>2611</v>
      </c>
      <c r="N1404">
        <v>0</v>
      </c>
      <c r="O1404">
        <v>0</v>
      </c>
      <c r="P1404">
        <v>0</v>
      </c>
    </row>
    <row r="1405" spans="1:16" x14ac:dyDescent="0.2">
      <c r="A1405" t="s">
        <v>3726</v>
      </c>
      <c r="B1405">
        <v>40122</v>
      </c>
      <c r="C1405" t="s">
        <v>2496</v>
      </c>
      <c r="D1405" s="157" t="s">
        <v>2268</v>
      </c>
      <c r="E1405">
        <v>45</v>
      </c>
      <c r="F1405" t="s">
        <v>3187</v>
      </c>
      <c r="G1405" t="s">
        <v>987</v>
      </c>
      <c r="H1405" s="157" t="s">
        <v>3508</v>
      </c>
      <c r="I1405" s="157" t="s">
        <v>3508</v>
      </c>
      <c r="J1405" t="s">
        <v>510</v>
      </c>
      <c r="L1405" s="157" t="s">
        <v>2611</v>
      </c>
      <c r="N1405">
        <v>0</v>
      </c>
      <c r="O1405">
        <v>0</v>
      </c>
      <c r="P1405">
        <v>0</v>
      </c>
    </row>
    <row r="1406" spans="1:16" x14ac:dyDescent="0.2">
      <c r="A1406" t="s">
        <v>3726</v>
      </c>
      <c r="B1406">
        <v>40122</v>
      </c>
      <c r="C1406" t="s">
        <v>2496</v>
      </c>
      <c r="D1406" s="157" t="s">
        <v>2268</v>
      </c>
      <c r="E1406">
        <v>46</v>
      </c>
      <c r="F1406" t="s">
        <v>2853</v>
      </c>
      <c r="G1406" t="s">
        <v>629</v>
      </c>
      <c r="H1406" s="157" t="s">
        <v>3509</v>
      </c>
      <c r="I1406" s="157" t="s">
        <v>3509</v>
      </c>
      <c r="J1406" t="s">
        <v>510</v>
      </c>
      <c r="L1406" s="157" t="s">
        <v>2611</v>
      </c>
      <c r="N1406">
        <v>0</v>
      </c>
      <c r="O1406">
        <v>0</v>
      </c>
      <c r="P1406">
        <v>0</v>
      </c>
    </row>
    <row r="1407" spans="1:16" x14ac:dyDescent="0.2">
      <c r="A1407" t="s">
        <v>3726</v>
      </c>
      <c r="B1407">
        <v>40122</v>
      </c>
      <c r="C1407" t="s">
        <v>2496</v>
      </c>
      <c r="D1407" s="157" t="s">
        <v>2268</v>
      </c>
      <c r="E1407">
        <v>47</v>
      </c>
      <c r="F1407" t="s">
        <v>2854</v>
      </c>
      <c r="G1407" t="s">
        <v>620</v>
      </c>
      <c r="H1407" s="157" t="s">
        <v>3510</v>
      </c>
      <c r="I1407" s="157" t="s">
        <v>3510</v>
      </c>
      <c r="J1407" t="s">
        <v>510</v>
      </c>
      <c r="L1407" s="157" t="s">
        <v>2611</v>
      </c>
      <c r="N1407">
        <v>0</v>
      </c>
      <c r="O1407">
        <v>0</v>
      </c>
      <c r="P1407">
        <v>0</v>
      </c>
    </row>
    <row r="1408" spans="1:16" x14ac:dyDescent="0.2">
      <c r="A1408" t="s">
        <v>3726</v>
      </c>
      <c r="B1408">
        <v>40122</v>
      </c>
      <c r="C1408" t="s">
        <v>2496</v>
      </c>
      <c r="D1408" s="157" t="s">
        <v>2268</v>
      </c>
      <c r="E1408">
        <v>48</v>
      </c>
      <c r="F1408" t="s">
        <v>2920</v>
      </c>
      <c r="G1408" t="s">
        <v>623</v>
      </c>
      <c r="H1408" s="157" t="s">
        <v>3511</v>
      </c>
      <c r="I1408" s="157" t="s">
        <v>3511</v>
      </c>
      <c r="J1408" t="s">
        <v>510</v>
      </c>
      <c r="L1408" s="157" t="s">
        <v>2611</v>
      </c>
      <c r="N1408">
        <v>0</v>
      </c>
      <c r="O1408">
        <v>0</v>
      </c>
      <c r="P1408">
        <v>0</v>
      </c>
    </row>
    <row r="1409" spans="1:16" x14ac:dyDescent="0.2">
      <c r="A1409" t="s">
        <v>3726</v>
      </c>
      <c r="B1409">
        <v>40122</v>
      </c>
      <c r="C1409" t="s">
        <v>2496</v>
      </c>
      <c r="D1409" s="157" t="s">
        <v>2268</v>
      </c>
      <c r="E1409">
        <v>49</v>
      </c>
      <c r="F1409" t="s">
        <v>3400</v>
      </c>
      <c r="G1409" t="s">
        <v>626</v>
      </c>
      <c r="H1409" s="157" t="s">
        <v>3512</v>
      </c>
      <c r="I1409" s="157" t="s">
        <v>3512</v>
      </c>
      <c r="J1409" t="s">
        <v>510</v>
      </c>
      <c r="L1409" s="157" t="s">
        <v>2611</v>
      </c>
      <c r="N1409">
        <v>0</v>
      </c>
      <c r="O1409">
        <v>0</v>
      </c>
      <c r="P1409">
        <v>0</v>
      </c>
    </row>
    <row r="1410" spans="1:16" x14ac:dyDescent="0.2">
      <c r="A1410" t="s">
        <v>3726</v>
      </c>
      <c r="B1410">
        <v>40122</v>
      </c>
      <c r="C1410" t="s">
        <v>2496</v>
      </c>
      <c r="D1410" s="157" t="s">
        <v>2268</v>
      </c>
      <c r="E1410">
        <v>50</v>
      </c>
      <c r="F1410" t="s">
        <v>2855</v>
      </c>
      <c r="G1410" t="s">
        <v>617</v>
      </c>
      <c r="H1410" s="157" t="s">
        <v>3513</v>
      </c>
      <c r="I1410" s="157" t="s">
        <v>3513</v>
      </c>
      <c r="J1410" t="s">
        <v>510</v>
      </c>
      <c r="L1410" s="157" t="s">
        <v>2611</v>
      </c>
      <c r="N1410">
        <v>0</v>
      </c>
      <c r="O1410">
        <v>0</v>
      </c>
      <c r="P1410">
        <v>0</v>
      </c>
    </row>
    <row r="1411" spans="1:16" x14ac:dyDescent="0.2">
      <c r="A1411" t="s">
        <v>3726</v>
      </c>
      <c r="B1411">
        <v>40122</v>
      </c>
      <c r="C1411" t="s">
        <v>2496</v>
      </c>
      <c r="D1411" s="157" t="s">
        <v>2268</v>
      </c>
      <c r="E1411">
        <v>51</v>
      </c>
      <c r="F1411" t="s">
        <v>3188</v>
      </c>
      <c r="G1411" t="s">
        <v>614</v>
      </c>
      <c r="H1411" s="157" t="s">
        <v>3514</v>
      </c>
      <c r="I1411" s="157" t="s">
        <v>3514</v>
      </c>
      <c r="J1411" t="s">
        <v>510</v>
      </c>
      <c r="L1411" s="157" t="s">
        <v>2611</v>
      </c>
      <c r="N1411">
        <v>0</v>
      </c>
      <c r="O1411">
        <v>0</v>
      </c>
      <c r="P1411">
        <v>0</v>
      </c>
    </row>
    <row r="1412" spans="1:16" x14ac:dyDescent="0.2">
      <c r="A1412" t="s">
        <v>3726</v>
      </c>
      <c r="B1412">
        <v>40122</v>
      </c>
      <c r="C1412" t="s">
        <v>2496</v>
      </c>
      <c r="D1412" s="157" t="s">
        <v>2268</v>
      </c>
      <c r="E1412">
        <v>52</v>
      </c>
      <c r="F1412" t="s">
        <v>3189</v>
      </c>
      <c r="G1412" t="s">
        <v>611</v>
      </c>
      <c r="H1412" s="157" t="s">
        <v>3515</v>
      </c>
      <c r="I1412" s="157" t="s">
        <v>3515</v>
      </c>
      <c r="J1412" t="s">
        <v>510</v>
      </c>
      <c r="L1412" s="157" t="s">
        <v>2611</v>
      </c>
      <c r="N1412">
        <v>0</v>
      </c>
      <c r="O1412">
        <v>0</v>
      </c>
      <c r="P1412">
        <v>0</v>
      </c>
    </row>
    <row r="1413" spans="1:16" x14ac:dyDescent="0.2">
      <c r="A1413" t="s">
        <v>3726</v>
      </c>
      <c r="B1413">
        <v>40122</v>
      </c>
      <c r="C1413" t="s">
        <v>2496</v>
      </c>
      <c r="D1413" s="157" t="s">
        <v>2268</v>
      </c>
      <c r="E1413">
        <v>53</v>
      </c>
      <c r="F1413" t="s">
        <v>2856</v>
      </c>
      <c r="G1413" t="s">
        <v>608</v>
      </c>
      <c r="H1413" s="157" t="s">
        <v>3516</v>
      </c>
      <c r="I1413" s="157" t="s">
        <v>3516</v>
      </c>
      <c r="J1413" t="s">
        <v>510</v>
      </c>
      <c r="L1413" s="157" t="s">
        <v>2611</v>
      </c>
      <c r="N1413">
        <v>0</v>
      </c>
      <c r="O1413">
        <v>0</v>
      </c>
      <c r="P1413">
        <v>0</v>
      </c>
    </row>
    <row r="1414" spans="1:16" x14ac:dyDescent="0.2">
      <c r="A1414" t="s">
        <v>3726</v>
      </c>
      <c r="B1414">
        <v>40122</v>
      </c>
      <c r="C1414" t="s">
        <v>2496</v>
      </c>
      <c r="D1414" s="157" t="s">
        <v>2268</v>
      </c>
      <c r="E1414">
        <v>54</v>
      </c>
      <c r="F1414" t="s">
        <v>3190</v>
      </c>
      <c r="G1414" t="s">
        <v>605</v>
      </c>
      <c r="H1414" s="157" t="s">
        <v>3517</v>
      </c>
      <c r="I1414" s="157" t="s">
        <v>3517</v>
      </c>
      <c r="J1414" t="s">
        <v>510</v>
      </c>
      <c r="L1414" s="157" t="s">
        <v>2611</v>
      </c>
      <c r="N1414">
        <v>0</v>
      </c>
      <c r="O1414">
        <v>0</v>
      </c>
      <c r="P1414">
        <v>0</v>
      </c>
    </row>
    <row r="1415" spans="1:16" x14ac:dyDescent="0.2">
      <c r="A1415" t="s">
        <v>3726</v>
      </c>
      <c r="B1415">
        <v>40122</v>
      </c>
      <c r="C1415" t="s">
        <v>2496</v>
      </c>
      <c r="D1415" s="157" t="s">
        <v>2268</v>
      </c>
      <c r="E1415">
        <v>55</v>
      </c>
      <c r="F1415" t="s">
        <v>3191</v>
      </c>
      <c r="G1415" t="s">
        <v>602</v>
      </c>
      <c r="H1415" s="157" t="s">
        <v>3518</v>
      </c>
      <c r="I1415" s="157" t="s">
        <v>3518</v>
      </c>
      <c r="J1415" t="s">
        <v>510</v>
      </c>
      <c r="L1415" s="157" t="s">
        <v>2611</v>
      </c>
      <c r="N1415">
        <v>0</v>
      </c>
      <c r="O1415">
        <v>0</v>
      </c>
      <c r="P1415">
        <v>0</v>
      </c>
    </row>
    <row r="1416" spans="1:16" x14ac:dyDescent="0.2">
      <c r="A1416" t="s">
        <v>3726</v>
      </c>
      <c r="B1416">
        <v>40122</v>
      </c>
      <c r="C1416" t="s">
        <v>2496</v>
      </c>
      <c r="D1416" s="157" t="s">
        <v>2268</v>
      </c>
      <c r="E1416">
        <v>56</v>
      </c>
      <c r="F1416" t="s">
        <v>3192</v>
      </c>
      <c r="G1416" t="s">
        <v>599</v>
      </c>
      <c r="H1416" s="157" t="s">
        <v>3519</v>
      </c>
      <c r="I1416" s="157" t="s">
        <v>3519</v>
      </c>
      <c r="J1416" t="s">
        <v>510</v>
      </c>
      <c r="L1416" s="157" t="s">
        <v>2611</v>
      </c>
      <c r="N1416">
        <v>0</v>
      </c>
      <c r="O1416">
        <v>0</v>
      </c>
      <c r="P1416">
        <v>0</v>
      </c>
    </row>
    <row r="1417" spans="1:16" x14ac:dyDescent="0.2">
      <c r="A1417" t="s">
        <v>3726</v>
      </c>
      <c r="B1417">
        <v>40122</v>
      </c>
      <c r="C1417" t="s">
        <v>2496</v>
      </c>
      <c r="D1417" s="157" t="s">
        <v>2268</v>
      </c>
      <c r="E1417">
        <v>57</v>
      </c>
      <c r="F1417" t="s">
        <v>2857</v>
      </c>
      <c r="G1417" t="s">
        <v>596</v>
      </c>
      <c r="H1417" s="157" t="s">
        <v>3520</v>
      </c>
      <c r="I1417" s="157" t="s">
        <v>3520</v>
      </c>
      <c r="J1417" t="s">
        <v>510</v>
      </c>
      <c r="L1417" s="157" t="s">
        <v>2611</v>
      </c>
      <c r="N1417">
        <v>0</v>
      </c>
      <c r="O1417">
        <v>0</v>
      </c>
      <c r="P1417">
        <v>0</v>
      </c>
    </row>
    <row r="1418" spans="1:16" x14ac:dyDescent="0.2">
      <c r="A1418" t="s">
        <v>3726</v>
      </c>
      <c r="B1418">
        <v>40122</v>
      </c>
      <c r="C1418" t="s">
        <v>2496</v>
      </c>
      <c r="D1418" s="157" t="s">
        <v>2268</v>
      </c>
      <c r="E1418">
        <v>58</v>
      </c>
      <c r="F1418" t="s">
        <v>3193</v>
      </c>
      <c r="G1418" t="s">
        <v>593</v>
      </c>
      <c r="H1418" s="157" t="s">
        <v>3521</v>
      </c>
      <c r="I1418" s="157" t="s">
        <v>3521</v>
      </c>
      <c r="J1418" t="s">
        <v>510</v>
      </c>
      <c r="L1418" s="157" t="s">
        <v>2611</v>
      </c>
      <c r="N1418">
        <v>0</v>
      </c>
      <c r="O1418">
        <v>0</v>
      </c>
      <c r="P1418">
        <v>0</v>
      </c>
    </row>
    <row r="1419" spans="1:16" x14ac:dyDescent="0.2">
      <c r="A1419" t="s">
        <v>3726</v>
      </c>
      <c r="B1419">
        <v>40122</v>
      </c>
      <c r="C1419" t="s">
        <v>2496</v>
      </c>
      <c r="D1419" s="157" t="s">
        <v>2268</v>
      </c>
      <c r="E1419">
        <v>59</v>
      </c>
      <c r="F1419" t="s">
        <v>3194</v>
      </c>
      <c r="G1419" t="s">
        <v>590</v>
      </c>
      <c r="H1419" s="157" t="s">
        <v>3522</v>
      </c>
      <c r="I1419" s="157" t="s">
        <v>3522</v>
      </c>
      <c r="J1419" t="s">
        <v>510</v>
      </c>
      <c r="L1419" s="157" t="s">
        <v>2611</v>
      </c>
      <c r="N1419">
        <v>0</v>
      </c>
      <c r="O1419">
        <v>0</v>
      </c>
      <c r="P1419">
        <v>0</v>
      </c>
    </row>
    <row r="1420" spans="1:16" x14ac:dyDescent="0.2">
      <c r="A1420" t="s">
        <v>3726</v>
      </c>
      <c r="B1420">
        <v>40122</v>
      </c>
      <c r="C1420" t="s">
        <v>2496</v>
      </c>
      <c r="D1420" s="157" t="s">
        <v>2268</v>
      </c>
      <c r="E1420">
        <v>60</v>
      </c>
      <c r="F1420" t="s">
        <v>3195</v>
      </c>
      <c r="G1420" t="s">
        <v>587</v>
      </c>
      <c r="H1420" s="157" t="s">
        <v>3523</v>
      </c>
      <c r="I1420" s="157" t="s">
        <v>3523</v>
      </c>
      <c r="J1420" t="s">
        <v>510</v>
      </c>
      <c r="L1420" s="157" t="s">
        <v>2611</v>
      </c>
      <c r="N1420">
        <v>0</v>
      </c>
      <c r="O1420">
        <v>0</v>
      </c>
      <c r="P1420">
        <v>0</v>
      </c>
    </row>
    <row r="1421" spans="1:16" x14ac:dyDescent="0.2">
      <c r="A1421" t="s">
        <v>3726</v>
      </c>
      <c r="B1421">
        <v>40122</v>
      </c>
      <c r="C1421" t="s">
        <v>2496</v>
      </c>
      <c r="D1421" s="157" t="s">
        <v>2268</v>
      </c>
      <c r="E1421">
        <v>61</v>
      </c>
      <c r="F1421" t="s">
        <v>3196</v>
      </c>
      <c r="G1421" t="s">
        <v>584</v>
      </c>
      <c r="H1421" s="157" t="s">
        <v>3524</v>
      </c>
      <c r="I1421" s="157" t="s">
        <v>3524</v>
      </c>
      <c r="J1421" t="s">
        <v>510</v>
      </c>
      <c r="L1421" s="157" t="s">
        <v>2611</v>
      </c>
      <c r="N1421">
        <v>0</v>
      </c>
      <c r="O1421">
        <v>0</v>
      </c>
      <c r="P1421">
        <v>0</v>
      </c>
    </row>
    <row r="1422" spans="1:16" x14ac:dyDescent="0.2">
      <c r="A1422" t="s">
        <v>3726</v>
      </c>
      <c r="B1422">
        <v>40122</v>
      </c>
      <c r="C1422" t="s">
        <v>2496</v>
      </c>
      <c r="D1422" s="157" t="s">
        <v>2268</v>
      </c>
      <c r="E1422">
        <v>62</v>
      </c>
      <c r="F1422" t="s">
        <v>3197</v>
      </c>
      <c r="G1422" t="s">
        <v>581</v>
      </c>
      <c r="H1422" s="157" t="s">
        <v>3525</v>
      </c>
      <c r="I1422" s="157" t="s">
        <v>3525</v>
      </c>
      <c r="J1422" t="s">
        <v>510</v>
      </c>
      <c r="L1422" s="157" t="s">
        <v>2611</v>
      </c>
      <c r="N1422">
        <v>0</v>
      </c>
      <c r="O1422">
        <v>0</v>
      </c>
      <c r="P1422">
        <v>0</v>
      </c>
    </row>
    <row r="1423" spans="1:16" x14ac:dyDescent="0.2">
      <c r="A1423" t="s">
        <v>3726</v>
      </c>
      <c r="B1423">
        <v>40122</v>
      </c>
      <c r="C1423" t="s">
        <v>2496</v>
      </c>
      <c r="D1423" s="157" t="s">
        <v>2268</v>
      </c>
      <c r="E1423">
        <v>63</v>
      </c>
      <c r="F1423" t="s">
        <v>3198</v>
      </c>
      <c r="G1423" t="s">
        <v>578</v>
      </c>
      <c r="H1423" s="157" t="s">
        <v>3526</v>
      </c>
      <c r="I1423" s="157" t="s">
        <v>3526</v>
      </c>
      <c r="J1423" t="s">
        <v>510</v>
      </c>
      <c r="L1423" s="157" t="s">
        <v>2611</v>
      </c>
      <c r="N1423">
        <v>0</v>
      </c>
      <c r="O1423">
        <v>0</v>
      </c>
      <c r="P1423">
        <v>0</v>
      </c>
    </row>
    <row r="1424" spans="1:16" x14ac:dyDescent="0.2">
      <c r="A1424" t="s">
        <v>3726</v>
      </c>
      <c r="B1424">
        <v>40122</v>
      </c>
      <c r="C1424" t="s">
        <v>2496</v>
      </c>
      <c r="D1424" s="157" t="s">
        <v>2268</v>
      </c>
      <c r="E1424">
        <v>64</v>
      </c>
      <c r="F1424" t="s">
        <v>3199</v>
      </c>
      <c r="G1424" t="s">
        <v>575</v>
      </c>
      <c r="H1424" s="157" t="s">
        <v>3527</v>
      </c>
      <c r="I1424" s="157" t="s">
        <v>3527</v>
      </c>
      <c r="J1424" t="s">
        <v>510</v>
      </c>
      <c r="L1424" s="157" t="s">
        <v>2611</v>
      </c>
      <c r="N1424">
        <v>0</v>
      </c>
      <c r="O1424">
        <v>0</v>
      </c>
      <c r="P1424">
        <v>0</v>
      </c>
    </row>
    <row r="1425" spans="1:16" x14ac:dyDescent="0.2">
      <c r="A1425" t="s">
        <v>3726</v>
      </c>
      <c r="B1425">
        <v>40122</v>
      </c>
      <c r="C1425" t="s">
        <v>2496</v>
      </c>
      <c r="D1425" s="157" t="s">
        <v>2268</v>
      </c>
      <c r="E1425">
        <v>65</v>
      </c>
      <c r="F1425" t="s">
        <v>3200</v>
      </c>
      <c r="G1425" t="s">
        <v>572</v>
      </c>
      <c r="H1425" s="157" t="s">
        <v>3528</v>
      </c>
      <c r="I1425" s="157" t="s">
        <v>3528</v>
      </c>
      <c r="J1425" t="s">
        <v>510</v>
      </c>
      <c r="L1425" s="157" t="s">
        <v>2611</v>
      </c>
      <c r="N1425">
        <v>0</v>
      </c>
      <c r="O1425">
        <v>0</v>
      </c>
      <c r="P1425">
        <v>0</v>
      </c>
    </row>
    <row r="1426" spans="1:16" x14ac:dyDescent="0.2">
      <c r="A1426" t="s">
        <v>3726</v>
      </c>
      <c r="B1426">
        <v>40122</v>
      </c>
      <c r="C1426" t="s">
        <v>2496</v>
      </c>
      <c r="D1426" s="157" t="s">
        <v>2268</v>
      </c>
      <c r="E1426">
        <v>66</v>
      </c>
      <c r="F1426" t="s">
        <v>3201</v>
      </c>
      <c r="G1426" t="s">
        <v>569</v>
      </c>
      <c r="H1426" s="157" t="s">
        <v>3529</v>
      </c>
      <c r="I1426" s="157" t="s">
        <v>3529</v>
      </c>
      <c r="J1426" t="s">
        <v>510</v>
      </c>
      <c r="L1426" s="157" t="s">
        <v>2611</v>
      </c>
      <c r="N1426">
        <v>0</v>
      </c>
      <c r="O1426">
        <v>0</v>
      </c>
      <c r="P1426">
        <v>0</v>
      </c>
    </row>
    <row r="1427" spans="1:16" x14ac:dyDescent="0.2">
      <c r="A1427" t="s">
        <v>3726</v>
      </c>
      <c r="B1427">
        <v>40122</v>
      </c>
      <c r="C1427" t="s">
        <v>2496</v>
      </c>
      <c r="D1427" s="157" t="s">
        <v>2268</v>
      </c>
      <c r="E1427">
        <v>67</v>
      </c>
      <c r="F1427" t="s">
        <v>3202</v>
      </c>
      <c r="G1427" t="s">
        <v>566</v>
      </c>
      <c r="H1427" s="157" t="s">
        <v>3530</v>
      </c>
      <c r="I1427" s="157" t="s">
        <v>3530</v>
      </c>
      <c r="J1427" t="s">
        <v>510</v>
      </c>
      <c r="L1427" s="157" t="s">
        <v>2611</v>
      </c>
      <c r="N1427">
        <v>0</v>
      </c>
      <c r="O1427">
        <v>0</v>
      </c>
      <c r="P1427">
        <v>0</v>
      </c>
    </row>
    <row r="1428" spans="1:16" x14ac:dyDescent="0.2">
      <c r="A1428" t="s">
        <v>3727</v>
      </c>
      <c r="B1428">
        <v>40122</v>
      </c>
      <c r="C1428" t="s">
        <v>3715</v>
      </c>
      <c r="D1428" s="157" t="s">
        <v>3533</v>
      </c>
      <c r="E1428">
        <v>68</v>
      </c>
      <c r="F1428" t="s">
        <v>3258</v>
      </c>
      <c r="G1428" t="s">
        <v>3259</v>
      </c>
      <c r="H1428" s="157" t="s">
        <v>3531</v>
      </c>
      <c r="I1428" s="157" t="s">
        <v>3534</v>
      </c>
      <c r="J1428" t="s">
        <v>3260</v>
      </c>
      <c r="L1428" s="157" t="s">
        <v>2611</v>
      </c>
      <c r="N1428">
        <v>0</v>
      </c>
      <c r="O1428">
        <v>0</v>
      </c>
      <c r="P1428">
        <v>0</v>
      </c>
    </row>
    <row r="1429" spans="1:16" x14ac:dyDescent="0.2">
      <c r="A1429" t="s">
        <v>3726</v>
      </c>
      <c r="B1429">
        <v>40122</v>
      </c>
      <c r="C1429" t="s">
        <v>2496</v>
      </c>
      <c r="D1429" s="157" t="s">
        <v>2268</v>
      </c>
      <c r="E1429">
        <v>69</v>
      </c>
      <c r="F1429" t="s">
        <v>3204</v>
      </c>
      <c r="G1429" t="s">
        <v>560</v>
      </c>
      <c r="H1429" s="157" t="s">
        <v>3535</v>
      </c>
      <c r="I1429" s="157" t="s">
        <v>3535</v>
      </c>
      <c r="J1429" t="s">
        <v>510</v>
      </c>
      <c r="L1429" s="157" t="s">
        <v>2611</v>
      </c>
      <c r="N1429">
        <v>0</v>
      </c>
      <c r="O1429">
        <v>0</v>
      </c>
      <c r="P1429">
        <v>0</v>
      </c>
    </row>
    <row r="1430" spans="1:16" x14ac:dyDescent="0.2">
      <c r="A1430" t="s">
        <v>3726</v>
      </c>
      <c r="B1430">
        <v>40122</v>
      </c>
      <c r="C1430" t="s">
        <v>2496</v>
      </c>
      <c r="D1430" s="157" t="s">
        <v>2268</v>
      </c>
      <c r="E1430">
        <v>70</v>
      </c>
      <c r="F1430" t="s">
        <v>3205</v>
      </c>
      <c r="G1430" t="s">
        <v>557</v>
      </c>
      <c r="H1430" s="157" t="s">
        <v>3536</v>
      </c>
      <c r="I1430" s="157" t="s">
        <v>3536</v>
      </c>
      <c r="J1430" t="s">
        <v>510</v>
      </c>
      <c r="L1430" s="157" t="s">
        <v>2611</v>
      </c>
      <c r="N1430">
        <v>0</v>
      </c>
      <c r="O1430">
        <v>0</v>
      </c>
      <c r="P1430">
        <v>0</v>
      </c>
    </row>
    <row r="1431" spans="1:16" x14ac:dyDescent="0.2">
      <c r="A1431" t="s">
        <v>3726</v>
      </c>
      <c r="B1431">
        <v>40122</v>
      </c>
      <c r="C1431" t="s">
        <v>2496</v>
      </c>
      <c r="D1431" s="157" t="s">
        <v>2268</v>
      </c>
      <c r="E1431">
        <v>71</v>
      </c>
      <c r="F1431" t="s">
        <v>3206</v>
      </c>
      <c r="G1431" t="s">
        <v>554</v>
      </c>
      <c r="H1431" s="157" t="s">
        <v>3537</v>
      </c>
      <c r="I1431" s="157" t="s">
        <v>3537</v>
      </c>
      <c r="J1431" t="s">
        <v>510</v>
      </c>
      <c r="L1431" s="157" t="s">
        <v>2611</v>
      </c>
      <c r="N1431">
        <v>0</v>
      </c>
      <c r="O1431">
        <v>0</v>
      </c>
      <c r="P1431">
        <v>0</v>
      </c>
    </row>
    <row r="1432" spans="1:16" x14ac:dyDescent="0.2">
      <c r="A1432" t="s">
        <v>3726</v>
      </c>
      <c r="B1432">
        <v>40122</v>
      </c>
      <c r="C1432" t="s">
        <v>2496</v>
      </c>
      <c r="D1432" s="157" t="s">
        <v>2268</v>
      </c>
      <c r="E1432">
        <v>72</v>
      </c>
      <c r="F1432" t="s">
        <v>3207</v>
      </c>
      <c r="G1432" t="s">
        <v>551</v>
      </c>
      <c r="H1432" s="157" t="s">
        <v>3538</v>
      </c>
      <c r="I1432" s="157" t="s">
        <v>3538</v>
      </c>
      <c r="J1432" t="s">
        <v>510</v>
      </c>
      <c r="L1432" s="157" t="s">
        <v>2611</v>
      </c>
      <c r="N1432">
        <v>0</v>
      </c>
      <c r="O1432">
        <v>0</v>
      </c>
      <c r="P1432">
        <v>0</v>
      </c>
    </row>
    <row r="1433" spans="1:16" x14ac:dyDescent="0.2">
      <c r="A1433" t="s">
        <v>3726</v>
      </c>
      <c r="B1433">
        <v>40122</v>
      </c>
      <c r="C1433" t="s">
        <v>2496</v>
      </c>
      <c r="D1433" s="157" t="s">
        <v>2268</v>
      </c>
      <c r="E1433">
        <v>73</v>
      </c>
      <c r="F1433" t="s">
        <v>3208</v>
      </c>
      <c r="G1433" t="s">
        <v>548</v>
      </c>
      <c r="H1433" s="157" t="s">
        <v>3539</v>
      </c>
      <c r="I1433" s="157" t="s">
        <v>3539</v>
      </c>
      <c r="J1433" t="s">
        <v>510</v>
      </c>
      <c r="L1433" s="157" t="s">
        <v>2611</v>
      </c>
      <c r="N1433">
        <v>0</v>
      </c>
      <c r="O1433">
        <v>0</v>
      </c>
      <c r="P1433">
        <v>0</v>
      </c>
    </row>
    <row r="1434" spans="1:16" x14ac:dyDescent="0.2">
      <c r="A1434" t="s">
        <v>3726</v>
      </c>
      <c r="B1434">
        <v>40122</v>
      </c>
      <c r="C1434" t="s">
        <v>2496</v>
      </c>
      <c r="D1434" s="157" t="s">
        <v>2268</v>
      </c>
      <c r="E1434">
        <v>74</v>
      </c>
      <c r="F1434" t="s">
        <v>3209</v>
      </c>
      <c r="G1434" t="s">
        <v>545</v>
      </c>
      <c r="H1434" s="157" t="s">
        <v>3540</v>
      </c>
      <c r="I1434" s="157" t="s">
        <v>3540</v>
      </c>
      <c r="J1434" t="s">
        <v>510</v>
      </c>
      <c r="L1434" s="157" t="s">
        <v>2611</v>
      </c>
      <c r="N1434">
        <v>0</v>
      </c>
      <c r="O1434">
        <v>0</v>
      </c>
      <c r="P1434">
        <v>0</v>
      </c>
    </row>
    <row r="1435" spans="1:16" x14ac:dyDescent="0.2">
      <c r="A1435" t="s">
        <v>3726</v>
      </c>
      <c r="B1435">
        <v>40122</v>
      </c>
      <c r="C1435" t="s">
        <v>2496</v>
      </c>
      <c r="D1435" s="157" t="s">
        <v>2268</v>
      </c>
      <c r="E1435">
        <v>75</v>
      </c>
      <c r="F1435" t="s">
        <v>3210</v>
      </c>
      <c r="G1435" t="s">
        <v>542</v>
      </c>
      <c r="H1435" s="157" t="s">
        <v>3541</v>
      </c>
      <c r="I1435" s="157" t="s">
        <v>3541</v>
      </c>
      <c r="J1435" t="s">
        <v>510</v>
      </c>
      <c r="L1435" s="157" t="s">
        <v>2611</v>
      </c>
      <c r="N1435">
        <v>0</v>
      </c>
      <c r="O1435">
        <v>0</v>
      </c>
      <c r="P1435">
        <v>0</v>
      </c>
    </row>
    <row r="1436" spans="1:16" x14ac:dyDescent="0.2">
      <c r="A1436" t="s">
        <v>3726</v>
      </c>
      <c r="B1436">
        <v>40122</v>
      </c>
      <c r="C1436" t="s">
        <v>2496</v>
      </c>
      <c r="D1436" s="157" t="s">
        <v>2268</v>
      </c>
      <c r="E1436">
        <v>76</v>
      </c>
      <c r="F1436" t="s">
        <v>3211</v>
      </c>
      <c r="G1436" t="s">
        <v>539</v>
      </c>
      <c r="H1436" s="157" t="s">
        <v>3542</v>
      </c>
      <c r="I1436" s="157" t="s">
        <v>3542</v>
      </c>
      <c r="J1436" t="s">
        <v>510</v>
      </c>
      <c r="L1436" s="157" t="s">
        <v>2611</v>
      </c>
      <c r="N1436">
        <v>0</v>
      </c>
      <c r="O1436">
        <v>0</v>
      </c>
      <c r="P1436">
        <v>0</v>
      </c>
    </row>
    <row r="1437" spans="1:16" x14ac:dyDescent="0.2">
      <c r="A1437" t="s">
        <v>3726</v>
      </c>
      <c r="B1437">
        <v>40122</v>
      </c>
      <c r="C1437" t="s">
        <v>2496</v>
      </c>
      <c r="D1437" s="157" t="s">
        <v>2268</v>
      </c>
      <c r="E1437">
        <v>77</v>
      </c>
      <c r="F1437" t="s">
        <v>3212</v>
      </c>
      <c r="G1437" t="s">
        <v>536</v>
      </c>
      <c r="H1437" s="157" t="s">
        <v>3543</v>
      </c>
      <c r="I1437" s="157" t="s">
        <v>3543</v>
      </c>
      <c r="J1437" t="s">
        <v>510</v>
      </c>
      <c r="L1437" s="157" t="s">
        <v>2611</v>
      </c>
      <c r="N1437">
        <v>0</v>
      </c>
      <c r="O1437">
        <v>0</v>
      </c>
      <c r="P1437">
        <v>0</v>
      </c>
    </row>
    <row r="1438" spans="1:16" x14ac:dyDescent="0.2">
      <c r="A1438" t="s">
        <v>3726</v>
      </c>
      <c r="B1438">
        <v>40122</v>
      </c>
      <c r="C1438" t="s">
        <v>2496</v>
      </c>
      <c r="D1438" s="157" t="s">
        <v>2268</v>
      </c>
      <c r="E1438">
        <v>78</v>
      </c>
      <c r="F1438" t="s">
        <v>3213</v>
      </c>
      <c r="G1438" t="s">
        <v>533</v>
      </c>
      <c r="H1438" s="157" t="s">
        <v>3544</v>
      </c>
      <c r="I1438" s="157" t="s">
        <v>3544</v>
      </c>
      <c r="J1438" t="s">
        <v>510</v>
      </c>
      <c r="L1438" s="157" t="s">
        <v>2611</v>
      </c>
      <c r="N1438">
        <v>0</v>
      </c>
      <c r="O1438">
        <v>0</v>
      </c>
      <c r="P1438">
        <v>0</v>
      </c>
    </row>
    <row r="1439" spans="1:16" x14ac:dyDescent="0.2">
      <c r="A1439" t="s">
        <v>3726</v>
      </c>
      <c r="B1439">
        <v>40122</v>
      </c>
      <c r="C1439" t="s">
        <v>2496</v>
      </c>
      <c r="D1439" s="157" t="s">
        <v>2268</v>
      </c>
      <c r="E1439">
        <v>79</v>
      </c>
      <c r="F1439" t="s">
        <v>3214</v>
      </c>
      <c r="G1439" t="s">
        <v>531</v>
      </c>
      <c r="H1439" s="157" t="s">
        <v>3545</v>
      </c>
      <c r="I1439" s="157" t="s">
        <v>3545</v>
      </c>
      <c r="J1439" t="s">
        <v>510</v>
      </c>
      <c r="L1439" s="157" t="s">
        <v>2611</v>
      </c>
      <c r="N1439">
        <v>0</v>
      </c>
      <c r="O1439">
        <v>0</v>
      </c>
      <c r="P1439">
        <v>0</v>
      </c>
    </row>
    <row r="1440" spans="1:16" x14ac:dyDescent="0.2">
      <c r="A1440" t="s">
        <v>3726</v>
      </c>
      <c r="B1440">
        <v>40122</v>
      </c>
      <c r="C1440" t="s">
        <v>2496</v>
      </c>
      <c r="D1440" s="157" t="s">
        <v>2268</v>
      </c>
      <c r="E1440">
        <v>80</v>
      </c>
      <c r="F1440" t="s">
        <v>3215</v>
      </c>
      <c r="G1440" t="s">
        <v>528</v>
      </c>
      <c r="H1440" s="157" t="s">
        <v>3546</v>
      </c>
      <c r="I1440" s="157" t="s">
        <v>3546</v>
      </c>
      <c r="J1440" t="s">
        <v>510</v>
      </c>
      <c r="L1440" s="157" t="s">
        <v>2611</v>
      </c>
      <c r="N1440">
        <v>0</v>
      </c>
      <c r="O1440">
        <v>0</v>
      </c>
      <c r="P1440">
        <v>0</v>
      </c>
    </row>
    <row r="1441" spans="1:16" x14ac:dyDescent="0.2">
      <c r="A1441" t="s">
        <v>3726</v>
      </c>
      <c r="B1441">
        <v>40122</v>
      </c>
      <c r="C1441" t="s">
        <v>2496</v>
      </c>
      <c r="D1441" s="157" t="s">
        <v>2268</v>
      </c>
      <c r="E1441">
        <v>81</v>
      </c>
      <c r="F1441" t="s">
        <v>3216</v>
      </c>
      <c r="G1441" t="s">
        <v>525</v>
      </c>
      <c r="H1441" s="157" t="s">
        <v>3547</v>
      </c>
      <c r="I1441" s="157" t="s">
        <v>3547</v>
      </c>
      <c r="J1441" t="s">
        <v>510</v>
      </c>
      <c r="L1441" s="157" t="s">
        <v>2611</v>
      </c>
      <c r="N1441">
        <v>0</v>
      </c>
      <c r="O1441">
        <v>0</v>
      </c>
      <c r="P1441">
        <v>0</v>
      </c>
    </row>
    <row r="1442" spans="1:16" x14ac:dyDescent="0.2">
      <c r="A1442" t="s">
        <v>3726</v>
      </c>
      <c r="B1442">
        <v>40122</v>
      </c>
      <c r="C1442" t="s">
        <v>2496</v>
      </c>
      <c r="D1442" s="157" t="s">
        <v>2268</v>
      </c>
      <c r="E1442">
        <v>82</v>
      </c>
      <c r="F1442" t="s">
        <v>3217</v>
      </c>
      <c r="G1442" t="s">
        <v>522</v>
      </c>
      <c r="H1442" s="157" t="s">
        <v>3548</v>
      </c>
      <c r="I1442" s="157" t="s">
        <v>3548</v>
      </c>
      <c r="J1442" t="s">
        <v>510</v>
      </c>
      <c r="L1442" s="157" t="s">
        <v>2611</v>
      </c>
      <c r="N1442">
        <v>0</v>
      </c>
      <c r="O1442">
        <v>0</v>
      </c>
      <c r="P1442">
        <v>0</v>
      </c>
    </row>
    <row r="1443" spans="1:16" x14ac:dyDescent="0.2">
      <c r="A1443" t="s">
        <v>3726</v>
      </c>
      <c r="B1443">
        <v>40122</v>
      </c>
      <c r="C1443" t="s">
        <v>2496</v>
      </c>
      <c r="D1443" s="157" t="s">
        <v>2268</v>
      </c>
      <c r="E1443">
        <v>83</v>
      </c>
      <c r="F1443" t="s">
        <v>3218</v>
      </c>
      <c r="G1443" t="s">
        <v>519</v>
      </c>
      <c r="H1443" s="157" t="s">
        <v>3549</v>
      </c>
      <c r="I1443" s="157" t="s">
        <v>3549</v>
      </c>
      <c r="J1443" t="s">
        <v>510</v>
      </c>
      <c r="L1443" s="157" t="s">
        <v>2611</v>
      </c>
      <c r="N1443">
        <v>0</v>
      </c>
      <c r="O1443">
        <v>0</v>
      </c>
      <c r="P1443">
        <v>0</v>
      </c>
    </row>
    <row r="1444" spans="1:16" x14ac:dyDescent="0.2">
      <c r="A1444" t="s">
        <v>3726</v>
      </c>
      <c r="B1444">
        <v>40122</v>
      </c>
      <c r="C1444" t="s">
        <v>2496</v>
      </c>
      <c r="D1444" s="157" t="s">
        <v>2268</v>
      </c>
      <c r="E1444">
        <v>84</v>
      </c>
      <c r="F1444" t="s">
        <v>3219</v>
      </c>
      <c r="G1444" t="s">
        <v>516</v>
      </c>
      <c r="H1444" s="157" t="s">
        <v>3550</v>
      </c>
      <c r="I1444" s="157" t="s">
        <v>3550</v>
      </c>
      <c r="J1444" t="s">
        <v>510</v>
      </c>
      <c r="L1444" s="157" t="s">
        <v>2611</v>
      </c>
      <c r="N1444">
        <v>0</v>
      </c>
      <c r="O1444">
        <v>0</v>
      </c>
      <c r="P1444">
        <v>0</v>
      </c>
    </row>
    <row r="1445" spans="1:16" x14ac:dyDescent="0.2">
      <c r="A1445" t="s">
        <v>3726</v>
      </c>
      <c r="B1445">
        <v>40122</v>
      </c>
      <c r="C1445" t="s">
        <v>2496</v>
      </c>
      <c r="D1445" s="157" t="s">
        <v>2268</v>
      </c>
      <c r="E1445">
        <v>85</v>
      </c>
      <c r="F1445" t="s">
        <v>3220</v>
      </c>
      <c r="G1445" t="s">
        <v>513</v>
      </c>
      <c r="H1445" s="157" t="s">
        <v>3551</v>
      </c>
      <c r="I1445" s="157" t="s">
        <v>3551</v>
      </c>
      <c r="J1445" t="s">
        <v>510</v>
      </c>
      <c r="L1445" s="157" t="s">
        <v>2611</v>
      </c>
      <c r="N1445">
        <v>0</v>
      </c>
      <c r="O1445">
        <v>0</v>
      </c>
      <c r="P1445">
        <v>0</v>
      </c>
    </row>
    <row r="1446" spans="1:16" x14ac:dyDescent="0.2">
      <c r="A1446" t="s">
        <v>3726</v>
      </c>
      <c r="B1446">
        <v>40122</v>
      </c>
      <c r="C1446" t="s">
        <v>2496</v>
      </c>
      <c r="D1446" s="157" t="s">
        <v>2268</v>
      </c>
      <c r="E1446">
        <v>86</v>
      </c>
      <c r="F1446" t="s">
        <v>3221</v>
      </c>
      <c r="G1446" t="s">
        <v>510</v>
      </c>
      <c r="H1446" s="157" t="s">
        <v>3552</v>
      </c>
      <c r="I1446" s="157" t="s">
        <v>3552</v>
      </c>
      <c r="J1446" t="s">
        <v>510</v>
      </c>
      <c r="L1446" s="157" t="s">
        <v>2611</v>
      </c>
      <c r="N1446">
        <v>1</v>
      </c>
      <c r="O1446">
        <v>0</v>
      </c>
      <c r="P1446">
        <v>2</v>
      </c>
    </row>
    <row r="1447" spans="1:16" x14ac:dyDescent="0.2">
      <c r="A1447" t="s">
        <v>3728</v>
      </c>
      <c r="B1447">
        <v>40122</v>
      </c>
      <c r="C1447" t="s">
        <v>2496</v>
      </c>
      <c r="D1447" s="157" t="s">
        <v>2335</v>
      </c>
      <c r="E1447">
        <v>1</v>
      </c>
      <c r="F1447" t="s">
        <v>2841</v>
      </c>
      <c r="G1447" t="s">
        <v>252</v>
      </c>
      <c r="H1447" s="157" t="s">
        <v>3554</v>
      </c>
      <c r="I1447" s="157" t="s">
        <v>3554</v>
      </c>
      <c r="J1447" t="s">
        <v>510</v>
      </c>
      <c r="L1447" s="157" t="s">
        <v>2611</v>
      </c>
      <c r="N1447">
        <v>0</v>
      </c>
      <c r="O1447">
        <v>1</v>
      </c>
      <c r="P1447">
        <v>1</v>
      </c>
    </row>
    <row r="1448" spans="1:16" x14ac:dyDescent="0.2">
      <c r="A1448" t="s">
        <v>3728</v>
      </c>
      <c r="B1448">
        <v>40122</v>
      </c>
      <c r="C1448" t="s">
        <v>2496</v>
      </c>
      <c r="D1448" s="157" t="s">
        <v>2335</v>
      </c>
      <c r="E1448">
        <v>2</v>
      </c>
      <c r="F1448" t="s">
        <v>3160</v>
      </c>
      <c r="G1448" t="s">
        <v>249</v>
      </c>
      <c r="H1448" s="157" t="s">
        <v>3555</v>
      </c>
      <c r="I1448" s="157" t="s">
        <v>3555</v>
      </c>
      <c r="J1448" t="s">
        <v>510</v>
      </c>
      <c r="L1448" s="157" t="s">
        <v>2611</v>
      </c>
      <c r="N1448">
        <v>0</v>
      </c>
      <c r="O1448">
        <v>0</v>
      </c>
      <c r="P1448">
        <v>0</v>
      </c>
    </row>
    <row r="1449" spans="1:16" x14ac:dyDescent="0.2">
      <c r="A1449" t="s">
        <v>3728</v>
      </c>
      <c r="B1449">
        <v>40122</v>
      </c>
      <c r="C1449" t="s">
        <v>2496</v>
      </c>
      <c r="D1449" s="157" t="s">
        <v>2335</v>
      </c>
      <c r="E1449">
        <v>3</v>
      </c>
      <c r="F1449" t="s">
        <v>3161</v>
      </c>
      <c r="G1449" t="s">
        <v>246</v>
      </c>
      <c r="H1449" s="157" t="s">
        <v>3556</v>
      </c>
      <c r="I1449" s="157" t="s">
        <v>3556</v>
      </c>
      <c r="J1449" t="s">
        <v>510</v>
      </c>
      <c r="L1449" s="157" t="s">
        <v>2611</v>
      </c>
      <c r="N1449">
        <v>0</v>
      </c>
      <c r="O1449">
        <v>0</v>
      </c>
      <c r="P1449">
        <v>0</v>
      </c>
    </row>
    <row r="1450" spans="1:16" x14ac:dyDescent="0.2">
      <c r="A1450" t="s">
        <v>3728</v>
      </c>
      <c r="B1450">
        <v>40122</v>
      </c>
      <c r="C1450" t="s">
        <v>2496</v>
      </c>
      <c r="D1450" s="157" t="s">
        <v>2335</v>
      </c>
      <c r="E1450">
        <v>4</v>
      </c>
      <c r="F1450" t="s">
        <v>3162</v>
      </c>
      <c r="G1450" t="s">
        <v>243</v>
      </c>
      <c r="H1450" s="157" t="s">
        <v>3557</v>
      </c>
      <c r="I1450" s="157" t="s">
        <v>3557</v>
      </c>
      <c r="J1450" t="s">
        <v>510</v>
      </c>
      <c r="L1450" s="157" t="s">
        <v>2611</v>
      </c>
      <c r="N1450">
        <v>0</v>
      </c>
      <c r="O1450">
        <v>0</v>
      </c>
      <c r="P1450">
        <v>0</v>
      </c>
    </row>
    <row r="1451" spans="1:16" x14ac:dyDescent="0.2">
      <c r="A1451" t="s">
        <v>3728</v>
      </c>
      <c r="B1451">
        <v>40122</v>
      </c>
      <c r="C1451" t="s">
        <v>2496</v>
      </c>
      <c r="D1451" s="157" t="s">
        <v>2335</v>
      </c>
      <c r="E1451">
        <v>5</v>
      </c>
      <c r="F1451" t="s">
        <v>2842</v>
      </c>
      <c r="G1451" t="s">
        <v>706</v>
      </c>
      <c r="H1451" s="157" t="s">
        <v>3558</v>
      </c>
      <c r="I1451" s="157" t="s">
        <v>3558</v>
      </c>
      <c r="J1451" t="s">
        <v>510</v>
      </c>
      <c r="L1451" s="157" t="s">
        <v>2611</v>
      </c>
      <c r="N1451">
        <v>0</v>
      </c>
      <c r="O1451">
        <v>0</v>
      </c>
      <c r="P1451">
        <v>0</v>
      </c>
    </row>
    <row r="1452" spans="1:16" x14ac:dyDescent="0.2">
      <c r="A1452" t="s">
        <v>3728</v>
      </c>
      <c r="B1452">
        <v>40122</v>
      </c>
      <c r="C1452" t="s">
        <v>2496</v>
      </c>
      <c r="D1452" s="157" t="s">
        <v>2335</v>
      </c>
      <c r="E1452">
        <v>6</v>
      </c>
      <c r="F1452" t="s">
        <v>3163</v>
      </c>
      <c r="G1452" t="s">
        <v>703</v>
      </c>
      <c r="H1452" s="157" t="s">
        <v>3559</v>
      </c>
      <c r="I1452" s="157" t="s">
        <v>3559</v>
      </c>
      <c r="J1452" t="s">
        <v>510</v>
      </c>
      <c r="L1452" s="157" t="s">
        <v>2611</v>
      </c>
      <c r="N1452">
        <v>0</v>
      </c>
      <c r="O1452">
        <v>0</v>
      </c>
      <c r="P1452">
        <v>0</v>
      </c>
    </row>
    <row r="1453" spans="1:16" x14ac:dyDescent="0.2">
      <c r="A1453" t="s">
        <v>3728</v>
      </c>
      <c r="B1453">
        <v>40122</v>
      </c>
      <c r="C1453" t="s">
        <v>2496</v>
      </c>
      <c r="D1453" s="157" t="s">
        <v>2335</v>
      </c>
      <c r="E1453">
        <v>7</v>
      </c>
      <c r="F1453" t="s">
        <v>3164</v>
      </c>
      <c r="G1453" t="s">
        <v>700</v>
      </c>
      <c r="H1453" s="157" t="s">
        <v>3560</v>
      </c>
      <c r="I1453" s="157" t="s">
        <v>3560</v>
      </c>
      <c r="J1453" t="s">
        <v>510</v>
      </c>
      <c r="L1453" s="157" t="s">
        <v>2611</v>
      </c>
      <c r="N1453">
        <v>0</v>
      </c>
      <c r="O1453">
        <v>0</v>
      </c>
      <c r="P1453">
        <v>0</v>
      </c>
    </row>
    <row r="1454" spans="1:16" x14ac:dyDescent="0.2">
      <c r="A1454" t="s">
        <v>3728</v>
      </c>
      <c r="B1454">
        <v>40122</v>
      </c>
      <c r="C1454" t="s">
        <v>2496</v>
      </c>
      <c r="D1454" s="157" t="s">
        <v>2335</v>
      </c>
      <c r="E1454">
        <v>8</v>
      </c>
      <c r="F1454" t="s">
        <v>2843</v>
      </c>
      <c r="G1454" t="s">
        <v>465</v>
      </c>
      <c r="H1454" s="157" t="s">
        <v>3561</v>
      </c>
      <c r="I1454" s="157" t="s">
        <v>3561</v>
      </c>
      <c r="J1454" t="s">
        <v>510</v>
      </c>
      <c r="L1454" s="157" t="s">
        <v>2611</v>
      </c>
      <c r="N1454">
        <v>0</v>
      </c>
      <c r="O1454">
        <v>0</v>
      </c>
      <c r="P1454">
        <v>0</v>
      </c>
    </row>
    <row r="1455" spans="1:16" x14ac:dyDescent="0.2">
      <c r="A1455" t="s">
        <v>3728</v>
      </c>
      <c r="B1455">
        <v>40122</v>
      </c>
      <c r="C1455" t="s">
        <v>2496</v>
      </c>
      <c r="D1455" s="157" t="s">
        <v>2335</v>
      </c>
      <c r="E1455">
        <v>9</v>
      </c>
      <c r="F1455" t="s">
        <v>3165</v>
      </c>
      <c r="G1455" t="s">
        <v>467</v>
      </c>
      <c r="H1455" s="157" t="s">
        <v>3562</v>
      </c>
      <c r="I1455" s="157" t="s">
        <v>3562</v>
      </c>
      <c r="J1455" t="s">
        <v>510</v>
      </c>
      <c r="L1455" s="157" t="s">
        <v>2611</v>
      </c>
      <c r="N1455">
        <v>0</v>
      </c>
      <c r="O1455">
        <v>0</v>
      </c>
      <c r="P1455">
        <v>0</v>
      </c>
    </row>
    <row r="1456" spans="1:16" x14ac:dyDescent="0.2">
      <c r="A1456" t="s">
        <v>3728</v>
      </c>
      <c r="B1456">
        <v>40122</v>
      </c>
      <c r="C1456" t="s">
        <v>2496</v>
      </c>
      <c r="D1456" s="157" t="s">
        <v>2335</v>
      </c>
      <c r="E1456">
        <v>10</v>
      </c>
      <c r="F1456" t="s">
        <v>3166</v>
      </c>
      <c r="G1456" t="s">
        <v>469</v>
      </c>
      <c r="H1456" s="157" t="s">
        <v>3562</v>
      </c>
      <c r="I1456" s="157" t="s">
        <v>3562</v>
      </c>
      <c r="J1456" t="s">
        <v>510</v>
      </c>
      <c r="L1456" s="157" t="s">
        <v>2611</v>
      </c>
      <c r="N1456">
        <v>0</v>
      </c>
      <c r="O1456">
        <v>0</v>
      </c>
      <c r="P1456">
        <v>0</v>
      </c>
    </row>
    <row r="1457" spans="1:16" x14ac:dyDescent="0.2">
      <c r="A1457" t="s">
        <v>3728</v>
      </c>
      <c r="B1457">
        <v>40122</v>
      </c>
      <c r="C1457" t="s">
        <v>2496</v>
      </c>
      <c r="D1457" s="157" t="s">
        <v>2335</v>
      </c>
      <c r="E1457">
        <v>11</v>
      </c>
      <c r="F1457" t="s">
        <v>2844</v>
      </c>
      <c r="G1457" t="s">
        <v>237</v>
      </c>
      <c r="H1457" s="157" t="s">
        <v>3563</v>
      </c>
      <c r="I1457" s="157" t="s">
        <v>3563</v>
      </c>
      <c r="J1457" t="s">
        <v>510</v>
      </c>
      <c r="L1457" s="157" t="s">
        <v>2611</v>
      </c>
      <c r="N1457">
        <v>0</v>
      </c>
      <c r="O1457">
        <v>0</v>
      </c>
      <c r="P1457">
        <v>0</v>
      </c>
    </row>
    <row r="1458" spans="1:16" x14ac:dyDescent="0.2">
      <c r="A1458" t="s">
        <v>3728</v>
      </c>
      <c r="B1458">
        <v>40122</v>
      </c>
      <c r="C1458" t="s">
        <v>2496</v>
      </c>
      <c r="D1458" s="157" t="s">
        <v>2335</v>
      </c>
      <c r="E1458">
        <v>12</v>
      </c>
      <c r="F1458" t="s">
        <v>3167</v>
      </c>
      <c r="G1458" t="s">
        <v>234</v>
      </c>
      <c r="H1458" s="157" t="s">
        <v>3564</v>
      </c>
      <c r="I1458" s="157" t="s">
        <v>3564</v>
      </c>
      <c r="J1458" t="s">
        <v>510</v>
      </c>
      <c r="L1458" s="157" t="s">
        <v>2611</v>
      </c>
      <c r="N1458">
        <v>0</v>
      </c>
      <c r="O1458">
        <v>0</v>
      </c>
      <c r="P1458">
        <v>0</v>
      </c>
    </row>
    <row r="1459" spans="1:16" x14ac:dyDescent="0.2">
      <c r="A1459" t="s">
        <v>3728</v>
      </c>
      <c r="B1459">
        <v>40122</v>
      </c>
      <c r="C1459" t="s">
        <v>2496</v>
      </c>
      <c r="D1459" s="157" t="s">
        <v>2335</v>
      </c>
      <c r="E1459">
        <v>13</v>
      </c>
      <c r="F1459" t="s">
        <v>2845</v>
      </c>
      <c r="G1459" t="s">
        <v>231</v>
      </c>
      <c r="H1459" s="157" t="s">
        <v>3565</v>
      </c>
      <c r="I1459" s="157" t="s">
        <v>3565</v>
      </c>
      <c r="J1459" t="s">
        <v>510</v>
      </c>
      <c r="L1459" s="157" t="s">
        <v>2611</v>
      </c>
      <c r="N1459">
        <v>0</v>
      </c>
      <c r="O1459">
        <v>0</v>
      </c>
      <c r="P1459">
        <v>0</v>
      </c>
    </row>
    <row r="1460" spans="1:16" x14ac:dyDescent="0.2">
      <c r="A1460" t="s">
        <v>3728</v>
      </c>
      <c r="B1460">
        <v>40122</v>
      </c>
      <c r="C1460" t="s">
        <v>2496</v>
      </c>
      <c r="D1460" s="157" t="s">
        <v>2335</v>
      </c>
      <c r="E1460">
        <v>14</v>
      </c>
      <c r="F1460" t="s">
        <v>2915</v>
      </c>
      <c r="G1460" t="s">
        <v>692</v>
      </c>
      <c r="H1460" s="157" t="s">
        <v>3566</v>
      </c>
      <c r="I1460" s="157" t="s">
        <v>3566</v>
      </c>
      <c r="J1460" t="s">
        <v>510</v>
      </c>
      <c r="L1460" s="157" t="s">
        <v>2611</v>
      </c>
      <c r="N1460">
        <v>0</v>
      </c>
      <c r="O1460">
        <v>0</v>
      </c>
      <c r="P1460">
        <v>0</v>
      </c>
    </row>
    <row r="1461" spans="1:16" x14ac:dyDescent="0.2">
      <c r="A1461" t="s">
        <v>3728</v>
      </c>
      <c r="B1461">
        <v>40122</v>
      </c>
      <c r="C1461" t="s">
        <v>2496</v>
      </c>
      <c r="D1461" s="157" t="s">
        <v>2335</v>
      </c>
      <c r="E1461">
        <v>15</v>
      </c>
      <c r="F1461" t="s">
        <v>2916</v>
      </c>
      <c r="G1461" t="s">
        <v>695</v>
      </c>
      <c r="H1461" s="157" t="s">
        <v>3567</v>
      </c>
      <c r="I1461" s="157" t="s">
        <v>3567</v>
      </c>
      <c r="J1461" t="s">
        <v>510</v>
      </c>
      <c r="L1461" s="157" t="s">
        <v>2611</v>
      </c>
      <c r="N1461">
        <v>0</v>
      </c>
      <c r="O1461">
        <v>0</v>
      </c>
      <c r="P1461">
        <v>0</v>
      </c>
    </row>
    <row r="1462" spans="1:16" x14ac:dyDescent="0.2">
      <c r="A1462" t="s">
        <v>3728</v>
      </c>
      <c r="B1462">
        <v>40122</v>
      </c>
      <c r="C1462" t="s">
        <v>2496</v>
      </c>
      <c r="D1462" s="157" t="s">
        <v>2335</v>
      </c>
      <c r="E1462">
        <v>16</v>
      </c>
      <c r="F1462" t="s">
        <v>2917</v>
      </c>
      <c r="G1462" t="s">
        <v>697</v>
      </c>
      <c r="H1462" s="157" t="s">
        <v>3568</v>
      </c>
      <c r="I1462" s="157" t="s">
        <v>3568</v>
      </c>
      <c r="J1462" t="s">
        <v>510</v>
      </c>
      <c r="L1462" s="157" t="s">
        <v>2611</v>
      </c>
      <c r="N1462">
        <v>0</v>
      </c>
      <c r="O1462">
        <v>0</v>
      </c>
      <c r="P1462">
        <v>0</v>
      </c>
    </row>
    <row r="1463" spans="1:16" x14ac:dyDescent="0.2">
      <c r="A1463" t="s">
        <v>3728</v>
      </c>
      <c r="B1463">
        <v>40122</v>
      </c>
      <c r="C1463" t="s">
        <v>2496</v>
      </c>
      <c r="D1463" s="157" t="s">
        <v>2335</v>
      </c>
      <c r="E1463">
        <v>17</v>
      </c>
      <c r="F1463" t="s">
        <v>2918</v>
      </c>
      <c r="G1463" t="s">
        <v>695</v>
      </c>
      <c r="H1463" s="157" t="s">
        <v>3569</v>
      </c>
      <c r="I1463" s="157" t="s">
        <v>3569</v>
      </c>
      <c r="J1463" t="s">
        <v>510</v>
      </c>
      <c r="L1463" s="157" t="s">
        <v>2611</v>
      </c>
      <c r="N1463">
        <v>0</v>
      </c>
      <c r="O1463">
        <v>0</v>
      </c>
      <c r="P1463">
        <v>0</v>
      </c>
    </row>
    <row r="1464" spans="1:16" x14ac:dyDescent="0.2">
      <c r="A1464" t="s">
        <v>3728</v>
      </c>
      <c r="B1464">
        <v>40122</v>
      </c>
      <c r="C1464" t="s">
        <v>2496</v>
      </c>
      <c r="D1464" s="157" t="s">
        <v>2335</v>
      </c>
      <c r="E1464">
        <v>18</v>
      </c>
      <c r="F1464" t="s">
        <v>2919</v>
      </c>
      <c r="G1464" t="s">
        <v>692</v>
      </c>
      <c r="H1464" s="157" t="s">
        <v>3570</v>
      </c>
      <c r="I1464" s="157" t="s">
        <v>3570</v>
      </c>
      <c r="J1464" t="s">
        <v>510</v>
      </c>
      <c r="L1464" s="157" t="s">
        <v>2611</v>
      </c>
      <c r="N1464">
        <v>0</v>
      </c>
      <c r="O1464">
        <v>0</v>
      </c>
      <c r="P1464">
        <v>0</v>
      </c>
    </row>
    <row r="1465" spans="1:16" x14ac:dyDescent="0.2">
      <c r="A1465" t="s">
        <v>3728</v>
      </c>
      <c r="B1465">
        <v>40122</v>
      </c>
      <c r="C1465" t="s">
        <v>2496</v>
      </c>
      <c r="D1465" s="157" t="s">
        <v>2335</v>
      </c>
      <c r="E1465">
        <v>19</v>
      </c>
      <c r="F1465" t="s">
        <v>2846</v>
      </c>
      <c r="G1465" t="s">
        <v>228</v>
      </c>
      <c r="H1465" s="157" t="s">
        <v>3571</v>
      </c>
      <c r="I1465" s="157" t="s">
        <v>3571</v>
      </c>
      <c r="J1465" t="s">
        <v>510</v>
      </c>
      <c r="L1465" s="157" t="s">
        <v>2611</v>
      </c>
      <c r="N1465">
        <v>0</v>
      </c>
      <c r="O1465">
        <v>0</v>
      </c>
      <c r="P1465">
        <v>0</v>
      </c>
    </row>
    <row r="1466" spans="1:16" x14ac:dyDescent="0.2">
      <c r="A1466" t="s">
        <v>3728</v>
      </c>
      <c r="B1466">
        <v>40122</v>
      </c>
      <c r="C1466" t="s">
        <v>2496</v>
      </c>
      <c r="D1466" s="157" t="s">
        <v>2335</v>
      </c>
      <c r="E1466">
        <v>20</v>
      </c>
      <c r="F1466" t="s">
        <v>3168</v>
      </c>
      <c r="G1466" t="s">
        <v>225</v>
      </c>
      <c r="H1466" s="157" t="s">
        <v>3572</v>
      </c>
      <c r="I1466" s="157" t="s">
        <v>3572</v>
      </c>
      <c r="J1466" t="s">
        <v>510</v>
      </c>
      <c r="L1466" s="157" t="s">
        <v>2611</v>
      </c>
      <c r="N1466">
        <v>0</v>
      </c>
      <c r="O1466">
        <v>0</v>
      </c>
      <c r="P1466">
        <v>0</v>
      </c>
    </row>
    <row r="1467" spans="1:16" x14ac:dyDescent="0.2">
      <c r="A1467" t="s">
        <v>3728</v>
      </c>
      <c r="B1467">
        <v>40122</v>
      </c>
      <c r="C1467" t="s">
        <v>2496</v>
      </c>
      <c r="D1467" s="157" t="s">
        <v>2335</v>
      </c>
      <c r="E1467">
        <v>21</v>
      </c>
      <c r="F1467" t="s">
        <v>2847</v>
      </c>
      <c r="G1467" t="s">
        <v>222</v>
      </c>
      <c r="H1467" s="157" t="s">
        <v>3573</v>
      </c>
      <c r="I1467" s="157" t="s">
        <v>3573</v>
      </c>
      <c r="J1467" t="s">
        <v>510</v>
      </c>
      <c r="L1467" s="157" t="s">
        <v>2611</v>
      </c>
      <c r="N1467">
        <v>0</v>
      </c>
      <c r="O1467">
        <v>0</v>
      </c>
      <c r="P1467">
        <v>0</v>
      </c>
    </row>
    <row r="1468" spans="1:16" x14ac:dyDescent="0.2">
      <c r="A1468" t="s">
        <v>3728</v>
      </c>
      <c r="B1468">
        <v>40122</v>
      </c>
      <c r="C1468" t="s">
        <v>2496</v>
      </c>
      <c r="D1468" s="157" t="s">
        <v>2335</v>
      </c>
      <c r="E1468">
        <v>22</v>
      </c>
      <c r="F1468" t="s">
        <v>3169</v>
      </c>
      <c r="G1468" t="s">
        <v>219</v>
      </c>
      <c r="H1468" s="157" t="s">
        <v>3574</v>
      </c>
      <c r="I1468" s="157" t="s">
        <v>3574</v>
      </c>
      <c r="J1468" t="s">
        <v>510</v>
      </c>
      <c r="L1468" s="157" t="s">
        <v>2611</v>
      </c>
      <c r="N1468">
        <v>0</v>
      </c>
      <c r="O1468">
        <v>0</v>
      </c>
      <c r="P1468">
        <v>0</v>
      </c>
    </row>
    <row r="1469" spans="1:16" x14ac:dyDescent="0.2">
      <c r="A1469" t="s">
        <v>3728</v>
      </c>
      <c r="B1469">
        <v>40122</v>
      </c>
      <c r="C1469" t="s">
        <v>2496</v>
      </c>
      <c r="D1469" s="157" t="s">
        <v>2335</v>
      </c>
      <c r="E1469">
        <v>23</v>
      </c>
      <c r="F1469" t="s">
        <v>3170</v>
      </c>
      <c r="G1469" t="s">
        <v>219</v>
      </c>
      <c r="H1469" s="157" t="s">
        <v>3575</v>
      </c>
      <c r="I1469" s="157" t="s">
        <v>3575</v>
      </c>
      <c r="J1469" t="s">
        <v>510</v>
      </c>
      <c r="L1469" s="157" t="s">
        <v>2611</v>
      </c>
      <c r="N1469">
        <v>0</v>
      </c>
      <c r="O1469">
        <v>0</v>
      </c>
      <c r="P1469">
        <v>0</v>
      </c>
    </row>
    <row r="1470" spans="1:16" x14ac:dyDescent="0.2">
      <c r="A1470" t="s">
        <v>3728</v>
      </c>
      <c r="B1470">
        <v>40122</v>
      </c>
      <c r="C1470" t="s">
        <v>2496</v>
      </c>
      <c r="D1470" s="157" t="s">
        <v>2335</v>
      </c>
      <c r="E1470">
        <v>24</v>
      </c>
      <c r="F1470" t="s">
        <v>3171</v>
      </c>
      <c r="G1470" t="s">
        <v>787</v>
      </c>
      <c r="H1470" s="157" t="s">
        <v>3576</v>
      </c>
      <c r="I1470" s="157" t="s">
        <v>3576</v>
      </c>
      <c r="J1470" t="s">
        <v>510</v>
      </c>
      <c r="L1470" s="157" t="s">
        <v>2611</v>
      </c>
      <c r="N1470">
        <v>0</v>
      </c>
      <c r="O1470">
        <v>0</v>
      </c>
      <c r="P1470">
        <v>0</v>
      </c>
    </row>
    <row r="1471" spans="1:16" x14ac:dyDescent="0.2">
      <c r="A1471" t="s">
        <v>3728</v>
      </c>
      <c r="B1471">
        <v>40122</v>
      </c>
      <c r="C1471" t="s">
        <v>2496</v>
      </c>
      <c r="D1471" s="157" t="s">
        <v>2335</v>
      </c>
      <c r="E1471">
        <v>25</v>
      </c>
      <c r="F1471" t="s">
        <v>2848</v>
      </c>
      <c r="G1471" t="s">
        <v>689</v>
      </c>
      <c r="H1471" s="157" t="s">
        <v>3577</v>
      </c>
      <c r="I1471" s="157" t="s">
        <v>3577</v>
      </c>
      <c r="J1471" t="s">
        <v>510</v>
      </c>
      <c r="L1471" s="157" t="s">
        <v>2611</v>
      </c>
      <c r="N1471">
        <v>0</v>
      </c>
      <c r="O1471">
        <v>0</v>
      </c>
      <c r="P1471">
        <v>0</v>
      </c>
    </row>
    <row r="1472" spans="1:16" x14ac:dyDescent="0.2">
      <c r="A1472" t="s">
        <v>3728</v>
      </c>
      <c r="B1472">
        <v>40122</v>
      </c>
      <c r="C1472" t="s">
        <v>2496</v>
      </c>
      <c r="D1472" s="157" t="s">
        <v>2335</v>
      </c>
      <c r="E1472">
        <v>26</v>
      </c>
      <c r="F1472" t="s">
        <v>3172</v>
      </c>
      <c r="G1472" t="s">
        <v>686</v>
      </c>
      <c r="H1472" s="157" t="s">
        <v>3578</v>
      </c>
      <c r="I1472" s="157" t="s">
        <v>3578</v>
      </c>
      <c r="J1472" t="s">
        <v>510</v>
      </c>
      <c r="L1472" s="157" t="s">
        <v>2611</v>
      </c>
      <c r="N1472">
        <v>0</v>
      </c>
      <c r="O1472">
        <v>0</v>
      </c>
      <c r="P1472">
        <v>0</v>
      </c>
    </row>
    <row r="1473" spans="1:16" x14ac:dyDescent="0.2">
      <c r="A1473" t="s">
        <v>3728</v>
      </c>
      <c r="B1473">
        <v>40122</v>
      </c>
      <c r="C1473" t="s">
        <v>2496</v>
      </c>
      <c r="D1473" s="157" t="s">
        <v>2335</v>
      </c>
      <c r="E1473">
        <v>27</v>
      </c>
      <c r="F1473" t="s">
        <v>3173</v>
      </c>
      <c r="G1473" t="s">
        <v>683</v>
      </c>
      <c r="H1473" s="157" t="s">
        <v>3579</v>
      </c>
      <c r="I1473" s="157" t="s">
        <v>3579</v>
      </c>
      <c r="J1473" t="s">
        <v>510</v>
      </c>
      <c r="L1473" s="157" t="s">
        <v>2611</v>
      </c>
      <c r="N1473">
        <v>0</v>
      </c>
      <c r="O1473">
        <v>0</v>
      </c>
      <c r="P1473">
        <v>0</v>
      </c>
    </row>
    <row r="1474" spans="1:16" x14ac:dyDescent="0.2">
      <c r="A1474" t="s">
        <v>3728</v>
      </c>
      <c r="B1474">
        <v>40122</v>
      </c>
      <c r="C1474" t="s">
        <v>2496</v>
      </c>
      <c r="D1474" s="157" t="s">
        <v>2335</v>
      </c>
      <c r="E1474">
        <v>28</v>
      </c>
      <c r="F1474" t="s">
        <v>2849</v>
      </c>
      <c r="G1474" t="s">
        <v>680</v>
      </c>
      <c r="H1474" s="157" t="s">
        <v>3580</v>
      </c>
      <c r="I1474" s="157" t="s">
        <v>3580</v>
      </c>
      <c r="J1474" t="s">
        <v>510</v>
      </c>
      <c r="L1474" s="157" t="s">
        <v>2611</v>
      </c>
      <c r="N1474">
        <v>0</v>
      </c>
      <c r="O1474">
        <v>0</v>
      </c>
      <c r="P1474">
        <v>0</v>
      </c>
    </row>
    <row r="1475" spans="1:16" x14ac:dyDescent="0.2">
      <c r="A1475" t="s">
        <v>3728</v>
      </c>
      <c r="B1475">
        <v>40122</v>
      </c>
      <c r="C1475" t="s">
        <v>2496</v>
      </c>
      <c r="D1475" s="157" t="s">
        <v>2335</v>
      </c>
      <c r="E1475">
        <v>29</v>
      </c>
      <c r="F1475" t="s">
        <v>3174</v>
      </c>
      <c r="G1475" t="s">
        <v>677</v>
      </c>
      <c r="H1475" s="157" t="s">
        <v>3581</v>
      </c>
      <c r="I1475" s="157" t="s">
        <v>3581</v>
      </c>
      <c r="J1475" t="s">
        <v>510</v>
      </c>
      <c r="L1475" s="157" t="s">
        <v>2611</v>
      </c>
      <c r="N1475">
        <v>0</v>
      </c>
      <c r="O1475">
        <v>0</v>
      </c>
      <c r="P1475">
        <v>0</v>
      </c>
    </row>
    <row r="1476" spans="1:16" x14ac:dyDescent="0.2">
      <c r="A1476" t="s">
        <v>3728</v>
      </c>
      <c r="B1476">
        <v>40122</v>
      </c>
      <c r="C1476" t="s">
        <v>2496</v>
      </c>
      <c r="D1476" s="157" t="s">
        <v>2335</v>
      </c>
      <c r="E1476">
        <v>30</v>
      </c>
      <c r="F1476" t="s">
        <v>3175</v>
      </c>
      <c r="G1476" t="s">
        <v>674</v>
      </c>
      <c r="H1476" s="157" t="s">
        <v>3582</v>
      </c>
      <c r="I1476" s="157" t="s">
        <v>3582</v>
      </c>
      <c r="J1476" t="s">
        <v>510</v>
      </c>
      <c r="L1476" s="157" t="s">
        <v>2611</v>
      </c>
      <c r="N1476">
        <v>0</v>
      </c>
      <c r="O1476">
        <v>0</v>
      </c>
      <c r="P1476">
        <v>0</v>
      </c>
    </row>
    <row r="1477" spans="1:16" x14ac:dyDescent="0.2">
      <c r="A1477" t="s">
        <v>3728</v>
      </c>
      <c r="B1477">
        <v>40122</v>
      </c>
      <c r="C1477" t="s">
        <v>2496</v>
      </c>
      <c r="D1477" s="157" t="s">
        <v>2335</v>
      </c>
      <c r="E1477">
        <v>31</v>
      </c>
      <c r="F1477" t="s">
        <v>3176</v>
      </c>
      <c r="G1477" t="s">
        <v>671</v>
      </c>
      <c r="H1477" s="157" t="s">
        <v>3583</v>
      </c>
      <c r="I1477" s="157" t="s">
        <v>3583</v>
      </c>
      <c r="J1477" t="s">
        <v>510</v>
      </c>
      <c r="L1477" s="157" t="s">
        <v>2611</v>
      </c>
      <c r="N1477">
        <v>0</v>
      </c>
      <c r="O1477">
        <v>0</v>
      </c>
      <c r="P1477">
        <v>0</v>
      </c>
    </row>
    <row r="1478" spans="1:16" x14ac:dyDescent="0.2">
      <c r="A1478" t="s">
        <v>3728</v>
      </c>
      <c r="B1478">
        <v>40122</v>
      </c>
      <c r="C1478" t="s">
        <v>2496</v>
      </c>
      <c r="D1478" s="157" t="s">
        <v>2335</v>
      </c>
      <c r="E1478">
        <v>32</v>
      </c>
      <c r="F1478" t="s">
        <v>2850</v>
      </c>
      <c r="G1478" t="s">
        <v>668</v>
      </c>
      <c r="H1478" s="157" t="s">
        <v>3584</v>
      </c>
      <c r="I1478" s="157" t="s">
        <v>3584</v>
      </c>
      <c r="J1478" t="s">
        <v>510</v>
      </c>
      <c r="L1478" s="157" t="s">
        <v>2611</v>
      </c>
      <c r="N1478">
        <v>0</v>
      </c>
      <c r="O1478">
        <v>0</v>
      </c>
      <c r="P1478">
        <v>0</v>
      </c>
    </row>
    <row r="1479" spans="1:16" x14ac:dyDescent="0.2">
      <c r="A1479" t="s">
        <v>3728</v>
      </c>
      <c r="B1479">
        <v>40122</v>
      </c>
      <c r="C1479" t="s">
        <v>2496</v>
      </c>
      <c r="D1479" s="157" t="s">
        <v>2335</v>
      </c>
      <c r="E1479">
        <v>33</v>
      </c>
      <c r="F1479" t="s">
        <v>3177</v>
      </c>
      <c r="G1479" t="s">
        <v>665</v>
      </c>
      <c r="H1479" s="157" t="s">
        <v>3585</v>
      </c>
      <c r="I1479" s="157" t="s">
        <v>3585</v>
      </c>
      <c r="J1479" t="s">
        <v>510</v>
      </c>
      <c r="L1479" s="157" t="s">
        <v>2611</v>
      </c>
      <c r="N1479">
        <v>0</v>
      </c>
      <c r="O1479">
        <v>0</v>
      </c>
      <c r="P1479">
        <v>0</v>
      </c>
    </row>
    <row r="1480" spans="1:16" x14ac:dyDescent="0.2">
      <c r="A1480" t="s">
        <v>3728</v>
      </c>
      <c r="B1480">
        <v>40122</v>
      </c>
      <c r="C1480" t="s">
        <v>2496</v>
      </c>
      <c r="D1480" s="157" t="s">
        <v>2335</v>
      </c>
      <c r="E1480">
        <v>34</v>
      </c>
      <c r="F1480" t="s">
        <v>3178</v>
      </c>
      <c r="G1480" t="s">
        <v>662</v>
      </c>
      <c r="H1480" s="157" t="s">
        <v>3586</v>
      </c>
      <c r="I1480" s="157" t="s">
        <v>3586</v>
      </c>
      <c r="J1480" t="s">
        <v>510</v>
      </c>
      <c r="L1480" s="157" t="s">
        <v>2611</v>
      </c>
      <c r="N1480">
        <v>0</v>
      </c>
      <c r="O1480">
        <v>0</v>
      </c>
      <c r="P1480">
        <v>0</v>
      </c>
    </row>
    <row r="1481" spans="1:16" x14ac:dyDescent="0.2">
      <c r="A1481" t="s">
        <v>3728</v>
      </c>
      <c r="B1481">
        <v>40122</v>
      </c>
      <c r="C1481" t="s">
        <v>2496</v>
      </c>
      <c r="D1481" s="157" t="s">
        <v>2335</v>
      </c>
      <c r="E1481">
        <v>35</v>
      </c>
      <c r="F1481" t="s">
        <v>3179</v>
      </c>
      <c r="G1481" t="s">
        <v>659</v>
      </c>
      <c r="H1481" s="157" t="s">
        <v>3587</v>
      </c>
      <c r="I1481" s="157" t="s">
        <v>3587</v>
      </c>
      <c r="J1481" t="s">
        <v>510</v>
      </c>
      <c r="L1481" s="157" t="s">
        <v>2611</v>
      </c>
      <c r="N1481">
        <v>0</v>
      </c>
      <c r="O1481">
        <v>0</v>
      </c>
      <c r="P1481">
        <v>0</v>
      </c>
    </row>
    <row r="1482" spans="1:16" x14ac:dyDescent="0.2">
      <c r="A1482" t="s">
        <v>3728</v>
      </c>
      <c r="B1482">
        <v>40122</v>
      </c>
      <c r="C1482" t="s">
        <v>2496</v>
      </c>
      <c r="D1482" s="157" t="s">
        <v>2335</v>
      </c>
      <c r="E1482">
        <v>36</v>
      </c>
      <c r="F1482" t="s">
        <v>2851</v>
      </c>
      <c r="G1482" t="s">
        <v>783</v>
      </c>
      <c r="H1482" s="157" t="s">
        <v>3588</v>
      </c>
      <c r="I1482" s="157" t="s">
        <v>3588</v>
      </c>
      <c r="J1482" t="s">
        <v>510</v>
      </c>
      <c r="L1482" s="157" t="s">
        <v>2611</v>
      </c>
      <c r="N1482">
        <v>0</v>
      </c>
      <c r="O1482">
        <v>0</v>
      </c>
      <c r="P1482">
        <v>0</v>
      </c>
    </row>
    <row r="1483" spans="1:16" x14ac:dyDescent="0.2">
      <c r="A1483" t="s">
        <v>3728</v>
      </c>
      <c r="B1483">
        <v>40122</v>
      </c>
      <c r="C1483" t="s">
        <v>2496</v>
      </c>
      <c r="D1483" s="157" t="s">
        <v>2335</v>
      </c>
      <c r="E1483">
        <v>37</v>
      </c>
      <c r="F1483" t="s">
        <v>3186</v>
      </c>
      <c r="G1483" t="s">
        <v>638</v>
      </c>
      <c r="H1483" s="157" t="s">
        <v>3589</v>
      </c>
      <c r="I1483" s="157" t="s">
        <v>3589</v>
      </c>
      <c r="J1483" t="s">
        <v>510</v>
      </c>
      <c r="L1483" s="157" t="s">
        <v>2611</v>
      </c>
      <c r="N1483">
        <v>0</v>
      </c>
      <c r="O1483">
        <v>0</v>
      </c>
      <c r="P1483">
        <v>0</v>
      </c>
    </row>
    <row r="1484" spans="1:16" x14ac:dyDescent="0.2">
      <c r="A1484" t="s">
        <v>3728</v>
      </c>
      <c r="B1484">
        <v>40122</v>
      </c>
      <c r="C1484" t="s">
        <v>2496</v>
      </c>
      <c r="D1484" s="157" t="s">
        <v>2335</v>
      </c>
      <c r="E1484">
        <v>38</v>
      </c>
      <c r="F1484" t="s">
        <v>3712</v>
      </c>
      <c r="G1484" t="s">
        <v>1096</v>
      </c>
      <c r="H1484" s="157" t="s">
        <v>3589</v>
      </c>
      <c r="I1484" s="157" t="s">
        <v>3589</v>
      </c>
      <c r="J1484" t="s">
        <v>510</v>
      </c>
      <c r="L1484" s="157" t="s">
        <v>2611</v>
      </c>
      <c r="N1484">
        <v>0</v>
      </c>
      <c r="O1484">
        <v>0</v>
      </c>
      <c r="P1484">
        <v>0</v>
      </c>
    </row>
    <row r="1485" spans="1:16" x14ac:dyDescent="0.2">
      <c r="A1485" t="s">
        <v>3728</v>
      </c>
      <c r="B1485">
        <v>40122</v>
      </c>
      <c r="C1485" t="s">
        <v>2496</v>
      </c>
      <c r="D1485" s="157" t="s">
        <v>2335</v>
      </c>
      <c r="E1485">
        <v>39</v>
      </c>
      <c r="F1485" t="s">
        <v>3182</v>
      </c>
      <c r="G1485" t="s">
        <v>650</v>
      </c>
      <c r="H1485" s="157" t="s">
        <v>3590</v>
      </c>
      <c r="I1485" s="157" t="s">
        <v>3590</v>
      </c>
      <c r="J1485" t="s">
        <v>510</v>
      </c>
      <c r="L1485" s="157" t="s">
        <v>2611</v>
      </c>
      <c r="N1485">
        <v>0</v>
      </c>
      <c r="O1485">
        <v>0</v>
      </c>
      <c r="P1485">
        <v>0</v>
      </c>
    </row>
    <row r="1486" spans="1:16" x14ac:dyDescent="0.2">
      <c r="A1486" t="s">
        <v>3728</v>
      </c>
      <c r="B1486">
        <v>40122</v>
      </c>
      <c r="C1486" t="s">
        <v>2496</v>
      </c>
      <c r="D1486" s="157" t="s">
        <v>2335</v>
      </c>
      <c r="E1486">
        <v>40</v>
      </c>
      <c r="F1486" t="s">
        <v>3183</v>
      </c>
      <c r="G1486" t="s">
        <v>647</v>
      </c>
      <c r="H1486" s="157" t="s">
        <v>3590</v>
      </c>
      <c r="I1486" s="157" t="s">
        <v>3590</v>
      </c>
      <c r="J1486" t="s">
        <v>510</v>
      </c>
      <c r="L1486" s="157" t="s">
        <v>2611</v>
      </c>
      <c r="N1486">
        <v>0</v>
      </c>
      <c r="O1486">
        <v>0</v>
      </c>
      <c r="P1486">
        <v>0</v>
      </c>
    </row>
    <row r="1487" spans="1:16" x14ac:dyDescent="0.2">
      <c r="A1487" t="s">
        <v>3728</v>
      </c>
      <c r="B1487">
        <v>40122</v>
      </c>
      <c r="C1487" t="s">
        <v>2496</v>
      </c>
      <c r="D1487" s="157" t="s">
        <v>2335</v>
      </c>
      <c r="E1487">
        <v>41</v>
      </c>
      <c r="F1487" t="s">
        <v>3184</v>
      </c>
      <c r="G1487" t="s">
        <v>644</v>
      </c>
      <c r="H1487" s="157" t="s">
        <v>3591</v>
      </c>
      <c r="I1487" s="157" t="s">
        <v>3591</v>
      </c>
      <c r="J1487" t="s">
        <v>510</v>
      </c>
      <c r="L1487" s="157" t="s">
        <v>2611</v>
      </c>
      <c r="N1487">
        <v>0</v>
      </c>
      <c r="O1487">
        <v>0</v>
      </c>
      <c r="P1487">
        <v>0</v>
      </c>
    </row>
    <row r="1488" spans="1:16" x14ac:dyDescent="0.2">
      <c r="A1488" t="s">
        <v>3728</v>
      </c>
      <c r="B1488">
        <v>40122</v>
      </c>
      <c r="C1488" t="s">
        <v>2496</v>
      </c>
      <c r="D1488" s="157" t="s">
        <v>2335</v>
      </c>
      <c r="E1488">
        <v>42</v>
      </c>
      <c r="F1488" t="s">
        <v>3185</v>
      </c>
      <c r="G1488" t="s">
        <v>641</v>
      </c>
      <c r="H1488" s="157" t="s">
        <v>3592</v>
      </c>
      <c r="I1488" s="157" t="s">
        <v>3592</v>
      </c>
      <c r="J1488" t="s">
        <v>510</v>
      </c>
      <c r="L1488" s="157" t="s">
        <v>2611</v>
      </c>
      <c r="N1488">
        <v>0</v>
      </c>
      <c r="O1488">
        <v>0</v>
      </c>
      <c r="P1488">
        <v>0</v>
      </c>
    </row>
    <row r="1489" spans="1:16" x14ac:dyDescent="0.2">
      <c r="A1489" t="s">
        <v>3728</v>
      </c>
      <c r="B1489">
        <v>40122</v>
      </c>
      <c r="C1489" t="s">
        <v>2496</v>
      </c>
      <c r="D1489" s="157" t="s">
        <v>2335</v>
      </c>
      <c r="E1489">
        <v>43</v>
      </c>
      <c r="F1489" t="s">
        <v>3186</v>
      </c>
      <c r="G1489" t="s">
        <v>638</v>
      </c>
      <c r="H1489" s="157" t="s">
        <v>3593</v>
      </c>
      <c r="I1489" s="157" t="s">
        <v>3593</v>
      </c>
      <c r="J1489" t="s">
        <v>510</v>
      </c>
      <c r="L1489" s="157" t="s">
        <v>2611</v>
      </c>
      <c r="N1489">
        <v>0</v>
      </c>
      <c r="O1489">
        <v>0</v>
      </c>
      <c r="P1489">
        <v>0</v>
      </c>
    </row>
    <row r="1490" spans="1:16" x14ac:dyDescent="0.2">
      <c r="A1490" t="s">
        <v>3728</v>
      </c>
      <c r="B1490">
        <v>40122</v>
      </c>
      <c r="C1490" t="s">
        <v>2496</v>
      </c>
      <c r="D1490" s="157" t="s">
        <v>2335</v>
      </c>
      <c r="E1490">
        <v>44</v>
      </c>
      <c r="F1490" t="s">
        <v>2852</v>
      </c>
      <c r="G1490" t="s">
        <v>635</v>
      </c>
      <c r="H1490" s="157" t="s">
        <v>3594</v>
      </c>
      <c r="I1490" s="157" t="s">
        <v>3594</v>
      </c>
      <c r="J1490" t="s">
        <v>510</v>
      </c>
      <c r="L1490" s="157" t="s">
        <v>2611</v>
      </c>
      <c r="N1490">
        <v>0</v>
      </c>
      <c r="O1490">
        <v>0</v>
      </c>
      <c r="P1490">
        <v>0</v>
      </c>
    </row>
    <row r="1491" spans="1:16" x14ac:dyDescent="0.2">
      <c r="A1491" t="s">
        <v>3728</v>
      </c>
      <c r="B1491">
        <v>40122</v>
      </c>
      <c r="C1491" t="s">
        <v>2496</v>
      </c>
      <c r="D1491" s="157" t="s">
        <v>2335</v>
      </c>
      <c r="E1491">
        <v>45</v>
      </c>
      <c r="F1491" t="s">
        <v>3187</v>
      </c>
      <c r="G1491" t="s">
        <v>987</v>
      </c>
      <c r="H1491" s="157" t="s">
        <v>3595</v>
      </c>
      <c r="I1491" s="157" t="s">
        <v>3595</v>
      </c>
      <c r="J1491" t="s">
        <v>510</v>
      </c>
      <c r="L1491" s="157" t="s">
        <v>2611</v>
      </c>
      <c r="N1491">
        <v>0</v>
      </c>
      <c r="O1491">
        <v>0</v>
      </c>
      <c r="P1491">
        <v>0</v>
      </c>
    </row>
    <row r="1492" spans="1:16" x14ac:dyDescent="0.2">
      <c r="A1492" t="s">
        <v>3728</v>
      </c>
      <c r="B1492">
        <v>40122</v>
      </c>
      <c r="C1492" t="s">
        <v>2496</v>
      </c>
      <c r="D1492" s="157" t="s">
        <v>2335</v>
      </c>
      <c r="E1492">
        <v>46</v>
      </c>
      <c r="F1492" t="s">
        <v>2853</v>
      </c>
      <c r="G1492" t="s">
        <v>629</v>
      </c>
      <c r="H1492" s="157" t="s">
        <v>3596</v>
      </c>
      <c r="I1492" s="157" t="s">
        <v>3596</v>
      </c>
      <c r="J1492" t="s">
        <v>510</v>
      </c>
      <c r="L1492" s="157" t="s">
        <v>2611</v>
      </c>
      <c r="N1492">
        <v>0</v>
      </c>
      <c r="O1492">
        <v>0</v>
      </c>
      <c r="P1492">
        <v>0</v>
      </c>
    </row>
    <row r="1493" spans="1:16" x14ac:dyDescent="0.2">
      <c r="A1493" t="s">
        <v>3728</v>
      </c>
      <c r="B1493">
        <v>40122</v>
      </c>
      <c r="C1493" t="s">
        <v>2496</v>
      </c>
      <c r="D1493" s="157" t="s">
        <v>2335</v>
      </c>
      <c r="E1493">
        <v>47</v>
      </c>
      <c r="F1493" t="s">
        <v>2854</v>
      </c>
      <c r="G1493" t="s">
        <v>620</v>
      </c>
      <c r="H1493" s="157" t="s">
        <v>3597</v>
      </c>
      <c r="I1493" s="157" t="s">
        <v>3597</v>
      </c>
      <c r="J1493" t="s">
        <v>510</v>
      </c>
      <c r="L1493" s="157" t="s">
        <v>2611</v>
      </c>
      <c r="N1493">
        <v>0</v>
      </c>
      <c r="O1493">
        <v>0</v>
      </c>
      <c r="P1493">
        <v>0</v>
      </c>
    </row>
    <row r="1494" spans="1:16" x14ac:dyDescent="0.2">
      <c r="A1494" t="s">
        <v>3728</v>
      </c>
      <c r="B1494">
        <v>40122</v>
      </c>
      <c r="C1494" t="s">
        <v>2496</v>
      </c>
      <c r="D1494" s="157" t="s">
        <v>2335</v>
      </c>
      <c r="E1494">
        <v>48</v>
      </c>
      <c r="F1494" t="s">
        <v>2920</v>
      </c>
      <c r="G1494" t="s">
        <v>623</v>
      </c>
      <c r="H1494" s="157" t="s">
        <v>3598</v>
      </c>
      <c r="I1494" s="157" t="s">
        <v>3598</v>
      </c>
      <c r="J1494" t="s">
        <v>510</v>
      </c>
      <c r="L1494" s="157" t="s">
        <v>2611</v>
      </c>
      <c r="N1494">
        <v>0</v>
      </c>
      <c r="O1494">
        <v>0</v>
      </c>
      <c r="P1494">
        <v>0</v>
      </c>
    </row>
    <row r="1495" spans="1:16" x14ac:dyDescent="0.2">
      <c r="A1495" t="s">
        <v>3728</v>
      </c>
      <c r="B1495">
        <v>40122</v>
      </c>
      <c r="C1495" t="s">
        <v>2496</v>
      </c>
      <c r="D1495" s="157" t="s">
        <v>2335</v>
      </c>
      <c r="E1495">
        <v>49</v>
      </c>
      <c r="F1495" t="s">
        <v>3400</v>
      </c>
      <c r="G1495" t="s">
        <v>626</v>
      </c>
      <c r="H1495" s="157" t="s">
        <v>3599</v>
      </c>
      <c r="I1495" s="157" t="s">
        <v>3599</v>
      </c>
      <c r="J1495" t="s">
        <v>510</v>
      </c>
      <c r="L1495" s="157" t="s">
        <v>2611</v>
      </c>
      <c r="N1495">
        <v>0</v>
      </c>
      <c r="O1495">
        <v>0</v>
      </c>
      <c r="P1495">
        <v>0</v>
      </c>
    </row>
    <row r="1496" spans="1:16" x14ac:dyDescent="0.2">
      <c r="A1496" t="s">
        <v>3728</v>
      </c>
      <c r="B1496">
        <v>40122</v>
      </c>
      <c r="C1496" t="s">
        <v>2496</v>
      </c>
      <c r="D1496" s="157" t="s">
        <v>2335</v>
      </c>
      <c r="E1496">
        <v>50</v>
      </c>
      <c r="F1496" t="s">
        <v>2855</v>
      </c>
      <c r="G1496" t="s">
        <v>617</v>
      </c>
      <c r="H1496" s="157" t="s">
        <v>3600</v>
      </c>
      <c r="I1496" s="157" t="s">
        <v>3600</v>
      </c>
      <c r="J1496" t="s">
        <v>510</v>
      </c>
      <c r="L1496" s="157" t="s">
        <v>2611</v>
      </c>
      <c r="N1496">
        <v>0</v>
      </c>
      <c r="O1496">
        <v>0</v>
      </c>
      <c r="P1496">
        <v>0</v>
      </c>
    </row>
    <row r="1497" spans="1:16" x14ac:dyDescent="0.2">
      <c r="A1497" t="s">
        <v>3728</v>
      </c>
      <c r="B1497">
        <v>40122</v>
      </c>
      <c r="C1497" t="s">
        <v>2496</v>
      </c>
      <c r="D1497" s="157" t="s">
        <v>2335</v>
      </c>
      <c r="E1497">
        <v>51</v>
      </c>
      <c r="F1497" t="s">
        <v>3188</v>
      </c>
      <c r="G1497" t="s">
        <v>614</v>
      </c>
      <c r="H1497" s="157" t="s">
        <v>3601</v>
      </c>
      <c r="I1497" s="157" t="s">
        <v>3601</v>
      </c>
      <c r="J1497" t="s">
        <v>510</v>
      </c>
      <c r="L1497" s="157" t="s">
        <v>2611</v>
      </c>
      <c r="N1497">
        <v>0</v>
      </c>
      <c r="O1497">
        <v>0</v>
      </c>
      <c r="P1497">
        <v>0</v>
      </c>
    </row>
    <row r="1498" spans="1:16" x14ac:dyDescent="0.2">
      <c r="A1498" t="s">
        <v>3728</v>
      </c>
      <c r="B1498">
        <v>40122</v>
      </c>
      <c r="C1498" t="s">
        <v>2496</v>
      </c>
      <c r="D1498" s="157" t="s">
        <v>2335</v>
      </c>
      <c r="E1498">
        <v>52</v>
      </c>
      <c r="F1498" t="s">
        <v>3189</v>
      </c>
      <c r="G1498" t="s">
        <v>611</v>
      </c>
      <c r="H1498" s="157" t="s">
        <v>3602</v>
      </c>
      <c r="I1498" s="157" t="s">
        <v>3602</v>
      </c>
      <c r="J1498" t="s">
        <v>510</v>
      </c>
      <c r="L1498" s="157" t="s">
        <v>2611</v>
      </c>
      <c r="N1498">
        <v>0</v>
      </c>
      <c r="O1498">
        <v>0</v>
      </c>
      <c r="P1498">
        <v>0</v>
      </c>
    </row>
    <row r="1499" spans="1:16" x14ac:dyDescent="0.2">
      <c r="A1499" t="s">
        <v>3728</v>
      </c>
      <c r="B1499">
        <v>40122</v>
      </c>
      <c r="C1499" t="s">
        <v>2496</v>
      </c>
      <c r="D1499" s="157" t="s">
        <v>2335</v>
      </c>
      <c r="E1499">
        <v>53</v>
      </c>
      <c r="F1499" t="s">
        <v>2856</v>
      </c>
      <c r="G1499" t="s">
        <v>608</v>
      </c>
      <c r="H1499" s="157" t="s">
        <v>3603</v>
      </c>
      <c r="I1499" s="157" t="s">
        <v>3603</v>
      </c>
      <c r="J1499" t="s">
        <v>510</v>
      </c>
      <c r="L1499" s="157" t="s">
        <v>2611</v>
      </c>
      <c r="N1499">
        <v>0</v>
      </c>
      <c r="O1499">
        <v>0</v>
      </c>
      <c r="P1499">
        <v>0</v>
      </c>
    </row>
    <row r="1500" spans="1:16" x14ac:dyDescent="0.2">
      <c r="A1500" t="s">
        <v>3728</v>
      </c>
      <c r="B1500">
        <v>40122</v>
      </c>
      <c r="C1500" t="s">
        <v>2496</v>
      </c>
      <c r="D1500" s="157" t="s">
        <v>2335</v>
      </c>
      <c r="E1500">
        <v>54</v>
      </c>
      <c r="F1500" t="s">
        <v>3190</v>
      </c>
      <c r="G1500" t="s">
        <v>605</v>
      </c>
      <c r="H1500" s="157" t="s">
        <v>3604</v>
      </c>
      <c r="I1500" s="157" t="s">
        <v>3604</v>
      </c>
      <c r="J1500" t="s">
        <v>510</v>
      </c>
      <c r="L1500" s="157" t="s">
        <v>2611</v>
      </c>
      <c r="N1500">
        <v>0</v>
      </c>
      <c r="O1500">
        <v>0</v>
      </c>
      <c r="P1500">
        <v>0</v>
      </c>
    </row>
    <row r="1501" spans="1:16" x14ac:dyDescent="0.2">
      <c r="A1501" t="s">
        <v>3728</v>
      </c>
      <c r="B1501">
        <v>40122</v>
      </c>
      <c r="C1501" t="s">
        <v>2496</v>
      </c>
      <c r="D1501" s="157" t="s">
        <v>2335</v>
      </c>
      <c r="E1501">
        <v>55</v>
      </c>
      <c r="F1501" t="s">
        <v>3191</v>
      </c>
      <c r="G1501" t="s">
        <v>602</v>
      </c>
      <c r="H1501" s="157" t="s">
        <v>3605</v>
      </c>
      <c r="I1501" s="157" t="s">
        <v>3605</v>
      </c>
      <c r="J1501" t="s">
        <v>510</v>
      </c>
      <c r="L1501" s="157" t="s">
        <v>2611</v>
      </c>
      <c r="N1501">
        <v>0</v>
      </c>
      <c r="O1501">
        <v>0</v>
      </c>
      <c r="P1501">
        <v>0</v>
      </c>
    </row>
    <row r="1502" spans="1:16" x14ac:dyDescent="0.2">
      <c r="A1502" t="s">
        <v>3728</v>
      </c>
      <c r="B1502">
        <v>40122</v>
      </c>
      <c r="C1502" t="s">
        <v>2496</v>
      </c>
      <c r="D1502" s="157" t="s">
        <v>2335</v>
      </c>
      <c r="E1502">
        <v>56</v>
      </c>
      <c r="F1502" t="s">
        <v>3192</v>
      </c>
      <c r="G1502" t="s">
        <v>599</v>
      </c>
      <c r="H1502" s="157" t="s">
        <v>3606</v>
      </c>
      <c r="I1502" s="157" t="s">
        <v>3606</v>
      </c>
      <c r="J1502" t="s">
        <v>510</v>
      </c>
      <c r="L1502" s="157" t="s">
        <v>2611</v>
      </c>
      <c r="N1502">
        <v>0</v>
      </c>
      <c r="O1502">
        <v>0</v>
      </c>
      <c r="P1502">
        <v>0</v>
      </c>
    </row>
    <row r="1503" spans="1:16" x14ac:dyDescent="0.2">
      <c r="A1503" t="s">
        <v>3728</v>
      </c>
      <c r="B1503">
        <v>40122</v>
      </c>
      <c r="C1503" t="s">
        <v>2496</v>
      </c>
      <c r="D1503" s="157" t="s">
        <v>2335</v>
      </c>
      <c r="E1503">
        <v>57</v>
      </c>
      <c r="F1503" t="s">
        <v>2857</v>
      </c>
      <c r="G1503" t="s">
        <v>596</v>
      </c>
      <c r="H1503" s="157" t="s">
        <v>3607</v>
      </c>
      <c r="I1503" s="157" t="s">
        <v>3607</v>
      </c>
      <c r="J1503" t="s">
        <v>510</v>
      </c>
      <c r="L1503" s="157" t="s">
        <v>2611</v>
      </c>
      <c r="N1503">
        <v>0</v>
      </c>
      <c r="O1503">
        <v>0</v>
      </c>
      <c r="P1503">
        <v>0</v>
      </c>
    </row>
    <row r="1504" spans="1:16" x14ac:dyDescent="0.2">
      <c r="A1504" t="s">
        <v>3728</v>
      </c>
      <c r="B1504">
        <v>40122</v>
      </c>
      <c r="C1504" t="s">
        <v>2496</v>
      </c>
      <c r="D1504" s="157" t="s">
        <v>2335</v>
      </c>
      <c r="E1504">
        <v>58</v>
      </c>
      <c r="F1504" t="s">
        <v>3193</v>
      </c>
      <c r="G1504" t="s">
        <v>593</v>
      </c>
      <c r="H1504" s="157" t="s">
        <v>3608</v>
      </c>
      <c r="I1504" s="157" t="s">
        <v>3608</v>
      </c>
      <c r="J1504" t="s">
        <v>510</v>
      </c>
      <c r="L1504" s="157" t="s">
        <v>2611</v>
      </c>
      <c r="N1504">
        <v>0</v>
      </c>
      <c r="O1504">
        <v>0</v>
      </c>
      <c r="P1504">
        <v>0</v>
      </c>
    </row>
    <row r="1505" spans="1:16" x14ac:dyDescent="0.2">
      <c r="A1505" t="s">
        <v>3728</v>
      </c>
      <c r="B1505">
        <v>40122</v>
      </c>
      <c r="C1505" t="s">
        <v>2496</v>
      </c>
      <c r="D1505" s="157" t="s">
        <v>2335</v>
      </c>
      <c r="E1505">
        <v>59</v>
      </c>
      <c r="F1505" t="s">
        <v>3194</v>
      </c>
      <c r="G1505" t="s">
        <v>590</v>
      </c>
      <c r="H1505" s="157" t="s">
        <v>3609</v>
      </c>
      <c r="I1505" s="157" t="s">
        <v>3609</v>
      </c>
      <c r="J1505" t="s">
        <v>510</v>
      </c>
      <c r="L1505" s="157" t="s">
        <v>2611</v>
      </c>
      <c r="N1505">
        <v>0</v>
      </c>
      <c r="O1505">
        <v>0</v>
      </c>
      <c r="P1505">
        <v>0</v>
      </c>
    </row>
    <row r="1506" spans="1:16" x14ac:dyDescent="0.2">
      <c r="A1506" t="s">
        <v>3728</v>
      </c>
      <c r="B1506">
        <v>40122</v>
      </c>
      <c r="C1506" t="s">
        <v>2496</v>
      </c>
      <c r="D1506" s="157" t="s">
        <v>2335</v>
      </c>
      <c r="E1506">
        <v>60</v>
      </c>
      <c r="F1506" t="s">
        <v>3195</v>
      </c>
      <c r="G1506" t="s">
        <v>587</v>
      </c>
      <c r="H1506" s="157" t="s">
        <v>3610</v>
      </c>
      <c r="I1506" s="157" t="s">
        <v>3610</v>
      </c>
      <c r="J1506" t="s">
        <v>510</v>
      </c>
      <c r="L1506" s="157" t="s">
        <v>2611</v>
      </c>
      <c r="N1506">
        <v>0</v>
      </c>
      <c r="O1506">
        <v>0</v>
      </c>
      <c r="P1506">
        <v>0</v>
      </c>
    </row>
    <row r="1507" spans="1:16" x14ac:dyDescent="0.2">
      <c r="A1507" t="s">
        <v>3728</v>
      </c>
      <c r="B1507">
        <v>40122</v>
      </c>
      <c r="C1507" t="s">
        <v>2496</v>
      </c>
      <c r="D1507" s="157" t="s">
        <v>2335</v>
      </c>
      <c r="E1507">
        <v>61</v>
      </c>
      <c r="F1507" t="s">
        <v>3196</v>
      </c>
      <c r="G1507" t="s">
        <v>584</v>
      </c>
      <c r="H1507" s="157" t="s">
        <v>3611</v>
      </c>
      <c r="I1507" s="157" t="s">
        <v>3611</v>
      </c>
      <c r="J1507" t="s">
        <v>510</v>
      </c>
      <c r="L1507" s="157" t="s">
        <v>2611</v>
      </c>
      <c r="N1507">
        <v>0</v>
      </c>
      <c r="O1507">
        <v>0</v>
      </c>
      <c r="P1507">
        <v>0</v>
      </c>
    </row>
    <row r="1508" spans="1:16" x14ac:dyDescent="0.2">
      <c r="A1508" t="s">
        <v>3728</v>
      </c>
      <c r="B1508">
        <v>40122</v>
      </c>
      <c r="C1508" t="s">
        <v>2496</v>
      </c>
      <c r="D1508" s="157" t="s">
        <v>2335</v>
      </c>
      <c r="E1508">
        <v>62</v>
      </c>
      <c r="F1508" t="s">
        <v>3197</v>
      </c>
      <c r="G1508" t="s">
        <v>581</v>
      </c>
      <c r="H1508" s="157" t="s">
        <v>3612</v>
      </c>
      <c r="I1508" s="157" t="s">
        <v>3612</v>
      </c>
      <c r="J1508" t="s">
        <v>510</v>
      </c>
      <c r="L1508" s="157" t="s">
        <v>2611</v>
      </c>
      <c r="N1508">
        <v>0</v>
      </c>
      <c r="O1508">
        <v>0</v>
      </c>
      <c r="P1508">
        <v>0</v>
      </c>
    </row>
    <row r="1509" spans="1:16" x14ac:dyDescent="0.2">
      <c r="A1509" t="s">
        <v>3728</v>
      </c>
      <c r="B1509">
        <v>40122</v>
      </c>
      <c r="C1509" t="s">
        <v>2496</v>
      </c>
      <c r="D1509" s="157" t="s">
        <v>2335</v>
      </c>
      <c r="E1509">
        <v>63</v>
      </c>
      <c r="F1509" t="s">
        <v>3198</v>
      </c>
      <c r="G1509" t="s">
        <v>578</v>
      </c>
      <c r="H1509" s="157" t="s">
        <v>3613</v>
      </c>
      <c r="I1509" s="157" t="s">
        <v>3613</v>
      </c>
      <c r="J1509" t="s">
        <v>510</v>
      </c>
      <c r="L1509" s="157" t="s">
        <v>2611</v>
      </c>
      <c r="N1509">
        <v>0</v>
      </c>
      <c r="O1509">
        <v>0</v>
      </c>
      <c r="P1509">
        <v>0</v>
      </c>
    </row>
    <row r="1510" spans="1:16" x14ac:dyDescent="0.2">
      <c r="A1510" t="s">
        <v>3728</v>
      </c>
      <c r="B1510">
        <v>40122</v>
      </c>
      <c r="C1510" t="s">
        <v>2496</v>
      </c>
      <c r="D1510" s="157" t="s">
        <v>2335</v>
      </c>
      <c r="E1510">
        <v>64</v>
      </c>
      <c r="F1510" t="s">
        <v>3199</v>
      </c>
      <c r="G1510" t="s">
        <v>575</v>
      </c>
      <c r="H1510" s="157" t="s">
        <v>3614</v>
      </c>
      <c r="I1510" s="157" t="s">
        <v>3614</v>
      </c>
      <c r="J1510" t="s">
        <v>510</v>
      </c>
      <c r="L1510" s="157" t="s">
        <v>2611</v>
      </c>
      <c r="N1510">
        <v>0</v>
      </c>
      <c r="O1510">
        <v>0</v>
      </c>
      <c r="P1510">
        <v>0</v>
      </c>
    </row>
    <row r="1511" spans="1:16" x14ac:dyDescent="0.2">
      <c r="A1511" t="s">
        <v>3728</v>
      </c>
      <c r="B1511">
        <v>40122</v>
      </c>
      <c r="C1511" t="s">
        <v>2496</v>
      </c>
      <c r="D1511" s="157" t="s">
        <v>2335</v>
      </c>
      <c r="E1511">
        <v>65</v>
      </c>
      <c r="F1511" t="s">
        <v>3200</v>
      </c>
      <c r="G1511" t="s">
        <v>572</v>
      </c>
      <c r="H1511" s="157" t="s">
        <v>2967</v>
      </c>
      <c r="I1511" s="157" t="s">
        <v>2967</v>
      </c>
      <c r="J1511" t="s">
        <v>510</v>
      </c>
      <c r="L1511" s="157" t="s">
        <v>2611</v>
      </c>
      <c r="N1511">
        <v>0</v>
      </c>
      <c r="O1511">
        <v>0</v>
      </c>
      <c r="P1511">
        <v>0</v>
      </c>
    </row>
    <row r="1512" spans="1:16" x14ac:dyDescent="0.2">
      <c r="A1512" t="s">
        <v>3728</v>
      </c>
      <c r="B1512">
        <v>40122</v>
      </c>
      <c r="C1512" t="s">
        <v>2496</v>
      </c>
      <c r="D1512" s="157" t="s">
        <v>2335</v>
      </c>
      <c r="E1512">
        <v>66</v>
      </c>
      <c r="F1512" t="s">
        <v>3201</v>
      </c>
      <c r="G1512" t="s">
        <v>569</v>
      </c>
      <c r="H1512" s="157" t="s">
        <v>3615</v>
      </c>
      <c r="I1512" s="157" t="s">
        <v>3615</v>
      </c>
      <c r="J1512" t="s">
        <v>510</v>
      </c>
      <c r="L1512" s="157" t="s">
        <v>2611</v>
      </c>
      <c r="N1512">
        <v>0</v>
      </c>
      <c r="O1512">
        <v>0</v>
      </c>
      <c r="P1512">
        <v>0</v>
      </c>
    </row>
    <row r="1513" spans="1:16" x14ac:dyDescent="0.2">
      <c r="A1513" t="s">
        <v>3728</v>
      </c>
      <c r="B1513">
        <v>40122</v>
      </c>
      <c r="C1513" t="s">
        <v>2496</v>
      </c>
      <c r="D1513" s="157" t="s">
        <v>2335</v>
      </c>
      <c r="E1513">
        <v>67</v>
      </c>
      <c r="F1513" t="s">
        <v>3202</v>
      </c>
      <c r="G1513" t="s">
        <v>566</v>
      </c>
      <c r="H1513" s="157" t="s">
        <v>2968</v>
      </c>
      <c r="I1513" s="157" t="s">
        <v>2968</v>
      </c>
      <c r="J1513" t="s">
        <v>510</v>
      </c>
      <c r="L1513" s="157" t="s">
        <v>2611</v>
      </c>
      <c r="N1513">
        <v>0</v>
      </c>
      <c r="O1513">
        <v>0</v>
      </c>
      <c r="P1513">
        <v>0</v>
      </c>
    </row>
    <row r="1514" spans="1:16" x14ac:dyDescent="0.2">
      <c r="A1514" t="s">
        <v>3729</v>
      </c>
      <c r="B1514">
        <v>40122</v>
      </c>
      <c r="C1514" t="s">
        <v>3715</v>
      </c>
      <c r="D1514" s="157" t="s">
        <v>3617</v>
      </c>
      <c r="E1514">
        <v>68</v>
      </c>
      <c r="F1514" t="s">
        <v>3258</v>
      </c>
      <c r="G1514" t="s">
        <v>3259</v>
      </c>
      <c r="H1514" s="157" t="s">
        <v>3122</v>
      </c>
      <c r="I1514" s="157" t="s">
        <v>2970</v>
      </c>
      <c r="J1514" t="s">
        <v>3260</v>
      </c>
      <c r="L1514" s="157" t="s">
        <v>2611</v>
      </c>
      <c r="N1514">
        <v>0</v>
      </c>
      <c r="O1514">
        <v>0</v>
      </c>
      <c r="P1514">
        <v>0</v>
      </c>
    </row>
    <row r="1515" spans="1:16" x14ac:dyDescent="0.2">
      <c r="A1515" t="s">
        <v>3728</v>
      </c>
      <c r="B1515">
        <v>40122</v>
      </c>
      <c r="C1515" t="s">
        <v>2496</v>
      </c>
      <c r="D1515" s="157" t="s">
        <v>2335</v>
      </c>
      <c r="E1515">
        <v>69</v>
      </c>
      <c r="F1515" t="s">
        <v>3204</v>
      </c>
      <c r="G1515" t="s">
        <v>560</v>
      </c>
      <c r="H1515" s="157" t="s">
        <v>3618</v>
      </c>
      <c r="I1515" s="157" t="s">
        <v>3618</v>
      </c>
      <c r="J1515" t="s">
        <v>510</v>
      </c>
      <c r="L1515" s="157" t="s">
        <v>2611</v>
      </c>
      <c r="N1515">
        <v>0</v>
      </c>
      <c r="O1515">
        <v>0</v>
      </c>
      <c r="P1515">
        <v>0</v>
      </c>
    </row>
    <row r="1516" spans="1:16" x14ac:dyDescent="0.2">
      <c r="A1516" t="s">
        <v>3728</v>
      </c>
      <c r="B1516">
        <v>40122</v>
      </c>
      <c r="C1516" t="s">
        <v>2496</v>
      </c>
      <c r="D1516" s="157" t="s">
        <v>2335</v>
      </c>
      <c r="E1516">
        <v>70</v>
      </c>
      <c r="F1516" t="s">
        <v>3205</v>
      </c>
      <c r="G1516" t="s">
        <v>557</v>
      </c>
      <c r="H1516" s="157" t="s">
        <v>2971</v>
      </c>
      <c r="I1516" s="157" t="s">
        <v>2971</v>
      </c>
      <c r="J1516" t="s">
        <v>510</v>
      </c>
      <c r="L1516" s="157" t="s">
        <v>2611</v>
      </c>
      <c r="N1516">
        <v>0</v>
      </c>
      <c r="O1516">
        <v>0</v>
      </c>
      <c r="P1516">
        <v>0</v>
      </c>
    </row>
    <row r="1517" spans="1:16" x14ac:dyDescent="0.2">
      <c r="A1517" t="s">
        <v>3728</v>
      </c>
      <c r="B1517">
        <v>40122</v>
      </c>
      <c r="C1517" t="s">
        <v>2496</v>
      </c>
      <c r="D1517" s="157" t="s">
        <v>2335</v>
      </c>
      <c r="E1517">
        <v>71</v>
      </c>
      <c r="F1517" t="s">
        <v>3206</v>
      </c>
      <c r="G1517" t="s">
        <v>554</v>
      </c>
      <c r="H1517" s="157" t="s">
        <v>2973</v>
      </c>
      <c r="I1517" s="157" t="s">
        <v>2973</v>
      </c>
      <c r="J1517" t="s">
        <v>510</v>
      </c>
      <c r="L1517" s="157" t="s">
        <v>2611</v>
      </c>
      <c r="N1517">
        <v>0</v>
      </c>
      <c r="O1517">
        <v>0</v>
      </c>
      <c r="P1517">
        <v>0</v>
      </c>
    </row>
    <row r="1518" spans="1:16" x14ac:dyDescent="0.2">
      <c r="A1518" t="s">
        <v>3728</v>
      </c>
      <c r="B1518">
        <v>40122</v>
      </c>
      <c r="C1518" t="s">
        <v>2496</v>
      </c>
      <c r="D1518" s="157" t="s">
        <v>2335</v>
      </c>
      <c r="E1518">
        <v>72</v>
      </c>
      <c r="F1518" t="s">
        <v>3207</v>
      </c>
      <c r="G1518" t="s">
        <v>551</v>
      </c>
      <c r="H1518" s="157" t="s">
        <v>2974</v>
      </c>
      <c r="I1518" s="157" t="s">
        <v>2974</v>
      </c>
      <c r="J1518" t="s">
        <v>510</v>
      </c>
      <c r="L1518" s="157" t="s">
        <v>2611</v>
      </c>
      <c r="N1518">
        <v>0</v>
      </c>
      <c r="O1518">
        <v>0</v>
      </c>
      <c r="P1518">
        <v>0</v>
      </c>
    </row>
    <row r="1519" spans="1:16" x14ac:dyDescent="0.2">
      <c r="A1519" t="s">
        <v>3728</v>
      </c>
      <c r="B1519">
        <v>40122</v>
      </c>
      <c r="C1519" t="s">
        <v>2496</v>
      </c>
      <c r="D1519" s="157" t="s">
        <v>2335</v>
      </c>
      <c r="E1519">
        <v>73</v>
      </c>
      <c r="F1519" t="s">
        <v>3208</v>
      </c>
      <c r="G1519" t="s">
        <v>548</v>
      </c>
      <c r="H1519" s="157" t="s">
        <v>2975</v>
      </c>
      <c r="I1519" s="157" t="s">
        <v>2975</v>
      </c>
      <c r="J1519" t="s">
        <v>510</v>
      </c>
      <c r="L1519" s="157" t="s">
        <v>2611</v>
      </c>
      <c r="N1519">
        <v>0</v>
      </c>
      <c r="O1519">
        <v>0</v>
      </c>
      <c r="P1519">
        <v>0</v>
      </c>
    </row>
    <row r="1520" spans="1:16" x14ac:dyDescent="0.2">
      <c r="A1520" t="s">
        <v>3728</v>
      </c>
      <c r="B1520">
        <v>40122</v>
      </c>
      <c r="C1520" t="s">
        <v>2496</v>
      </c>
      <c r="D1520" s="157" t="s">
        <v>2335</v>
      </c>
      <c r="E1520">
        <v>74</v>
      </c>
      <c r="F1520" t="s">
        <v>3209</v>
      </c>
      <c r="G1520" t="s">
        <v>545</v>
      </c>
      <c r="H1520" s="157" t="s">
        <v>2976</v>
      </c>
      <c r="I1520" s="157" t="s">
        <v>2976</v>
      </c>
      <c r="J1520" t="s">
        <v>510</v>
      </c>
      <c r="L1520" s="157" t="s">
        <v>2611</v>
      </c>
      <c r="N1520">
        <v>0</v>
      </c>
      <c r="O1520">
        <v>0</v>
      </c>
      <c r="P1520">
        <v>0</v>
      </c>
    </row>
    <row r="1521" spans="1:16" x14ac:dyDescent="0.2">
      <c r="A1521" t="s">
        <v>3728</v>
      </c>
      <c r="B1521">
        <v>40122</v>
      </c>
      <c r="C1521" t="s">
        <v>2496</v>
      </c>
      <c r="D1521" s="157" t="s">
        <v>2335</v>
      </c>
      <c r="E1521">
        <v>75</v>
      </c>
      <c r="F1521" t="s">
        <v>3210</v>
      </c>
      <c r="G1521" t="s">
        <v>542</v>
      </c>
      <c r="H1521" s="157" t="s">
        <v>3619</v>
      </c>
      <c r="I1521" s="157" t="s">
        <v>3619</v>
      </c>
      <c r="J1521" t="s">
        <v>510</v>
      </c>
      <c r="L1521" s="157" t="s">
        <v>2611</v>
      </c>
      <c r="N1521">
        <v>0</v>
      </c>
      <c r="O1521">
        <v>0</v>
      </c>
      <c r="P1521">
        <v>0</v>
      </c>
    </row>
    <row r="1522" spans="1:16" x14ac:dyDescent="0.2">
      <c r="A1522" t="s">
        <v>3728</v>
      </c>
      <c r="B1522">
        <v>40122</v>
      </c>
      <c r="C1522" t="s">
        <v>2496</v>
      </c>
      <c r="D1522" s="157" t="s">
        <v>2335</v>
      </c>
      <c r="E1522">
        <v>76</v>
      </c>
      <c r="F1522" t="s">
        <v>3211</v>
      </c>
      <c r="G1522" t="s">
        <v>539</v>
      </c>
      <c r="H1522" s="157" t="s">
        <v>2977</v>
      </c>
      <c r="I1522" s="157" t="s">
        <v>2977</v>
      </c>
      <c r="J1522" t="s">
        <v>510</v>
      </c>
      <c r="L1522" s="157" t="s">
        <v>2611</v>
      </c>
      <c r="N1522">
        <v>0</v>
      </c>
      <c r="O1522">
        <v>0</v>
      </c>
      <c r="P1522">
        <v>0</v>
      </c>
    </row>
    <row r="1523" spans="1:16" x14ac:dyDescent="0.2">
      <c r="A1523" t="s">
        <v>3728</v>
      </c>
      <c r="B1523">
        <v>40122</v>
      </c>
      <c r="C1523" t="s">
        <v>2496</v>
      </c>
      <c r="D1523" s="157" t="s">
        <v>2335</v>
      </c>
      <c r="E1523">
        <v>77</v>
      </c>
      <c r="F1523" t="s">
        <v>3212</v>
      </c>
      <c r="G1523" t="s">
        <v>536</v>
      </c>
      <c r="H1523" s="157" t="s">
        <v>3620</v>
      </c>
      <c r="I1523" s="157" t="s">
        <v>3620</v>
      </c>
      <c r="J1523" t="s">
        <v>510</v>
      </c>
      <c r="L1523" s="157" t="s">
        <v>2611</v>
      </c>
      <c r="N1523">
        <v>0</v>
      </c>
      <c r="O1523">
        <v>0</v>
      </c>
      <c r="P1523">
        <v>0</v>
      </c>
    </row>
    <row r="1524" spans="1:16" x14ac:dyDescent="0.2">
      <c r="A1524" t="s">
        <v>3728</v>
      </c>
      <c r="B1524">
        <v>40122</v>
      </c>
      <c r="C1524" t="s">
        <v>2496</v>
      </c>
      <c r="D1524" s="157" t="s">
        <v>2335</v>
      </c>
      <c r="E1524">
        <v>78</v>
      </c>
      <c r="F1524" t="s">
        <v>3213</v>
      </c>
      <c r="G1524" t="s">
        <v>533</v>
      </c>
      <c r="H1524" s="157" t="s">
        <v>2978</v>
      </c>
      <c r="I1524" s="157" t="s">
        <v>2978</v>
      </c>
      <c r="J1524" t="s">
        <v>510</v>
      </c>
      <c r="L1524" s="157" t="s">
        <v>2611</v>
      </c>
      <c r="N1524">
        <v>0</v>
      </c>
      <c r="O1524">
        <v>0</v>
      </c>
      <c r="P1524">
        <v>0</v>
      </c>
    </row>
    <row r="1525" spans="1:16" x14ac:dyDescent="0.2">
      <c r="A1525" t="s">
        <v>3728</v>
      </c>
      <c r="B1525">
        <v>40122</v>
      </c>
      <c r="C1525" t="s">
        <v>2496</v>
      </c>
      <c r="D1525" s="157" t="s">
        <v>2335</v>
      </c>
      <c r="E1525">
        <v>79</v>
      </c>
      <c r="F1525" t="s">
        <v>3214</v>
      </c>
      <c r="G1525" t="s">
        <v>531</v>
      </c>
      <c r="H1525" s="157" t="s">
        <v>3621</v>
      </c>
      <c r="I1525" s="157" t="s">
        <v>3621</v>
      </c>
      <c r="J1525" t="s">
        <v>510</v>
      </c>
      <c r="L1525" s="157" t="s">
        <v>2611</v>
      </c>
      <c r="N1525">
        <v>0</v>
      </c>
      <c r="O1525">
        <v>0</v>
      </c>
      <c r="P1525">
        <v>0</v>
      </c>
    </row>
    <row r="1526" spans="1:16" x14ac:dyDescent="0.2">
      <c r="A1526" t="s">
        <v>3728</v>
      </c>
      <c r="B1526">
        <v>40122</v>
      </c>
      <c r="C1526" t="s">
        <v>2496</v>
      </c>
      <c r="D1526" s="157" t="s">
        <v>2335</v>
      </c>
      <c r="E1526">
        <v>80</v>
      </c>
      <c r="F1526" t="s">
        <v>3215</v>
      </c>
      <c r="G1526" t="s">
        <v>528</v>
      </c>
      <c r="H1526" s="157" t="s">
        <v>3622</v>
      </c>
      <c r="I1526" s="157" t="s">
        <v>3622</v>
      </c>
      <c r="J1526" t="s">
        <v>510</v>
      </c>
      <c r="L1526" s="157" t="s">
        <v>2611</v>
      </c>
      <c r="N1526">
        <v>0</v>
      </c>
      <c r="O1526">
        <v>0</v>
      </c>
      <c r="P1526">
        <v>0</v>
      </c>
    </row>
    <row r="1527" spans="1:16" x14ac:dyDescent="0.2">
      <c r="A1527" t="s">
        <v>3728</v>
      </c>
      <c r="B1527">
        <v>40122</v>
      </c>
      <c r="C1527" t="s">
        <v>2496</v>
      </c>
      <c r="D1527" s="157" t="s">
        <v>2335</v>
      </c>
      <c r="E1527">
        <v>81</v>
      </c>
      <c r="F1527" t="s">
        <v>3216</v>
      </c>
      <c r="G1527" t="s">
        <v>525</v>
      </c>
      <c r="H1527" s="157" t="s">
        <v>2979</v>
      </c>
      <c r="I1527" s="157" t="s">
        <v>2979</v>
      </c>
      <c r="J1527" t="s">
        <v>510</v>
      </c>
      <c r="L1527" s="157" t="s">
        <v>2611</v>
      </c>
      <c r="N1527">
        <v>0</v>
      </c>
      <c r="O1527">
        <v>0</v>
      </c>
      <c r="P1527">
        <v>0</v>
      </c>
    </row>
    <row r="1528" spans="1:16" x14ac:dyDescent="0.2">
      <c r="A1528" t="s">
        <v>3728</v>
      </c>
      <c r="B1528">
        <v>40122</v>
      </c>
      <c r="C1528" t="s">
        <v>2496</v>
      </c>
      <c r="D1528" s="157" t="s">
        <v>2335</v>
      </c>
      <c r="E1528">
        <v>82</v>
      </c>
      <c r="F1528" t="s">
        <v>3217</v>
      </c>
      <c r="G1528" t="s">
        <v>522</v>
      </c>
      <c r="H1528" s="157" t="s">
        <v>3123</v>
      </c>
      <c r="I1528" s="157" t="s">
        <v>3123</v>
      </c>
      <c r="J1528" t="s">
        <v>510</v>
      </c>
      <c r="L1528" s="157" t="s">
        <v>2611</v>
      </c>
      <c r="N1528">
        <v>0</v>
      </c>
      <c r="O1528">
        <v>0</v>
      </c>
      <c r="P1528">
        <v>0</v>
      </c>
    </row>
    <row r="1529" spans="1:16" x14ac:dyDescent="0.2">
      <c r="A1529" t="s">
        <v>3728</v>
      </c>
      <c r="B1529">
        <v>40122</v>
      </c>
      <c r="C1529" t="s">
        <v>2496</v>
      </c>
      <c r="D1529" s="157" t="s">
        <v>2335</v>
      </c>
      <c r="E1529">
        <v>83</v>
      </c>
      <c r="F1529" t="s">
        <v>3218</v>
      </c>
      <c r="G1529" t="s">
        <v>519</v>
      </c>
      <c r="H1529" s="157" t="s">
        <v>3623</v>
      </c>
      <c r="I1529" s="157" t="s">
        <v>3623</v>
      </c>
      <c r="J1529" t="s">
        <v>510</v>
      </c>
      <c r="L1529" s="157" t="s">
        <v>2611</v>
      </c>
      <c r="N1529">
        <v>0</v>
      </c>
      <c r="O1529">
        <v>0</v>
      </c>
      <c r="P1529">
        <v>0</v>
      </c>
    </row>
    <row r="1530" spans="1:16" x14ac:dyDescent="0.2">
      <c r="A1530" t="s">
        <v>3728</v>
      </c>
      <c r="B1530">
        <v>40122</v>
      </c>
      <c r="C1530" t="s">
        <v>2496</v>
      </c>
      <c r="D1530" s="157" t="s">
        <v>2335</v>
      </c>
      <c r="E1530">
        <v>84</v>
      </c>
      <c r="F1530" t="s">
        <v>3219</v>
      </c>
      <c r="G1530" t="s">
        <v>516</v>
      </c>
      <c r="H1530" s="157" t="s">
        <v>2980</v>
      </c>
      <c r="I1530" s="157" t="s">
        <v>2980</v>
      </c>
      <c r="J1530" t="s">
        <v>510</v>
      </c>
      <c r="L1530" s="157" t="s">
        <v>2611</v>
      </c>
      <c r="N1530">
        <v>0</v>
      </c>
      <c r="O1530">
        <v>0</v>
      </c>
      <c r="P1530">
        <v>0</v>
      </c>
    </row>
    <row r="1531" spans="1:16" x14ac:dyDescent="0.2">
      <c r="A1531" t="s">
        <v>3728</v>
      </c>
      <c r="B1531">
        <v>40122</v>
      </c>
      <c r="C1531" t="s">
        <v>2496</v>
      </c>
      <c r="D1531" s="157" t="s">
        <v>2335</v>
      </c>
      <c r="E1531">
        <v>85</v>
      </c>
      <c r="F1531" t="s">
        <v>3220</v>
      </c>
      <c r="G1531" t="s">
        <v>513</v>
      </c>
      <c r="H1531" s="157" t="s">
        <v>3624</v>
      </c>
      <c r="I1531" s="157" t="s">
        <v>3624</v>
      </c>
      <c r="J1531" t="s">
        <v>510</v>
      </c>
      <c r="L1531" s="157" t="s">
        <v>2611</v>
      </c>
      <c r="N1531">
        <v>0</v>
      </c>
      <c r="O1531">
        <v>0</v>
      </c>
      <c r="P1531">
        <v>0</v>
      </c>
    </row>
    <row r="1532" spans="1:16" x14ac:dyDescent="0.2">
      <c r="A1532" t="s">
        <v>3728</v>
      </c>
      <c r="B1532">
        <v>40122</v>
      </c>
      <c r="C1532" t="s">
        <v>2496</v>
      </c>
      <c r="D1532" s="157" t="s">
        <v>2335</v>
      </c>
      <c r="E1532">
        <v>86</v>
      </c>
      <c r="F1532" t="s">
        <v>3221</v>
      </c>
      <c r="G1532" t="s">
        <v>510</v>
      </c>
      <c r="H1532" s="157" t="s">
        <v>3625</v>
      </c>
      <c r="I1532" s="157" t="s">
        <v>3625</v>
      </c>
      <c r="J1532" t="s">
        <v>510</v>
      </c>
      <c r="L1532" s="157" t="s">
        <v>2611</v>
      </c>
      <c r="N1532">
        <v>1</v>
      </c>
      <c r="O1532">
        <v>0</v>
      </c>
      <c r="P1532">
        <v>2</v>
      </c>
    </row>
    <row r="1533" spans="1:16" x14ac:dyDescent="0.2">
      <c r="A1533" t="s">
        <v>3730</v>
      </c>
      <c r="B1533">
        <v>40123</v>
      </c>
      <c r="C1533" t="s">
        <v>2497</v>
      </c>
      <c r="D1533" s="157" t="s">
        <v>1890</v>
      </c>
      <c r="E1533">
        <v>1</v>
      </c>
      <c r="F1533" t="s">
        <v>2841</v>
      </c>
      <c r="G1533" t="s">
        <v>252</v>
      </c>
      <c r="H1533" s="157" t="s">
        <v>3132</v>
      </c>
      <c r="I1533" s="157" t="s">
        <v>3132</v>
      </c>
      <c r="J1533" t="s">
        <v>539</v>
      </c>
      <c r="L1533" s="157" t="s">
        <v>2611</v>
      </c>
      <c r="N1533">
        <v>0</v>
      </c>
      <c r="O1533">
        <v>1</v>
      </c>
      <c r="P1533">
        <v>1</v>
      </c>
    </row>
    <row r="1534" spans="1:16" x14ac:dyDescent="0.2">
      <c r="A1534" t="s">
        <v>3730</v>
      </c>
      <c r="B1534">
        <v>40123</v>
      </c>
      <c r="C1534" t="s">
        <v>2497</v>
      </c>
      <c r="D1534" s="157" t="s">
        <v>1890</v>
      </c>
      <c r="E1534">
        <v>2</v>
      </c>
      <c r="F1534" t="s">
        <v>3160</v>
      </c>
      <c r="G1534" t="s">
        <v>249</v>
      </c>
      <c r="H1534" s="157" t="s">
        <v>3133</v>
      </c>
      <c r="I1534" s="157" t="s">
        <v>3133</v>
      </c>
      <c r="J1534" t="s">
        <v>539</v>
      </c>
      <c r="L1534" s="157" t="s">
        <v>2611</v>
      </c>
      <c r="N1534">
        <v>0</v>
      </c>
      <c r="O1534">
        <v>0</v>
      </c>
      <c r="P1534">
        <v>0</v>
      </c>
    </row>
    <row r="1535" spans="1:16" x14ac:dyDescent="0.2">
      <c r="A1535" t="s">
        <v>3730</v>
      </c>
      <c r="B1535">
        <v>40123</v>
      </c>
      <c r="C1535" t="s">
        <v>2497</v>
      </c>
      <c r="D1535" s="157" t="s">
        <v>1890</v>
      </c>
      <c r="E1535">
        <v>3</v>
      </c>
      <c r="F1535" t="s">
        <v>3161</v>
      </c>
      <c r="G1535" t="s">
        <v>246</v>
      </c>
      <c r="H1535" s="157" t="s">
        <v>3134</v>
      </c>
      <c r="I1535" s="157" t="s">
        <v>3134</v>
      </c>
      <c r="J1535" t="s">
        <v>539</v>
      </c>
      <c r="L1535" s="157" t="s">
        <v>2611</v>
      </c>
      <c r="N1535">
        <v>0</v>
      </c>
      <c r="O1535">
        <v>0</v>
      </c>
      <c r="P1535">
        <v>0</v>
      </c>
    </row>
    <row r="1536" spans="1:16" x14ac:dyDescent="0.2">
      <c r="A1536" t="s">
        <v>3730</v>
      </c>
      <c r="B1536">
        <v>40123</v>
      </c>
      <c r="C1536" t="s">
        <v>2497</v>
      </c>
      <c r="D1536" s="157" t="s">
        <v>1890</v>
      </c>
      <c r="E1536">
        <v>4</v>
      </c>
      <c r="F1536" t="s">
        <v>3162</v>
      </c>
      <c r="G1536" t="s">
        <v>243</v>
      </c>
      <c r="H1536" s="157" t="s">
        <v>3135</v>
      </c>
      <c r="I1536" s="157" t="s">
        <v>3135</v>
      </c>
      <c r="J1536" t="s">
        <v>539</v>
      </c>
      <c r="L1536" s="157" t="s">
        <v>2611</v>
      </c>
      <c r="N1536">
        <v>0</v>
      </c>
      <c r="O1536">
        <v>0</v>
      </c>
      <c r="P1536">
        <v>0</v>
      </c>
    </row>
    <row r="1537" spans="1:16" x14ac:dyDescent="0.2">
      <c r="A1537" t="s">
        <v>3730</v>
      </c>
      <c r="B1537">
        <v>40123</v>
      </c>
      <c r="C1537" t="s">
        <v>2497</v>
      </c>
      <c r="D1537" s="157" t="s">
        <v>1890</v>
      </c>
      <c r="E1537">
        <v>5</v>
      </c>
      <c r="F1537" t="s">
        <v>2842</v>
      </c>
      <c r="G1537" t="s">
        <v>706</v>
      </c>
      <c r="H1537" s="157" t="s">
        <v>3136</v>
      </c>
      <c r="I1537" s="157" t="s">
        <v>3136</v>
      </c>
      <c r="J1537" t="s">
        <v>539</v>
      </c>
      <c r="L1537" s="157" t="s">
        <v>2611</v>
      </c>
      <c r="N1537">
        <v>0</v>
      </c>
      <c r="O1537">
        <v>0</v>
      </c>
      <c r="P1537">
        <v>0</v>
      </c>
    </row>
    <row r="1538" spans="1:16" x14ac:dyDescent="0.2">
      <c r="A1538" t="s">
        <v>3730</v>
      </c>
      <c r="B1538">
        <v>40123</v>
      </c>
      <c r="C1538" t="s">
        <v>2497</v>
      </c>
      <c r="D1538" s="157" t="s">
        <v>1890</v>
      </c>
      <c r="E1538">
        <v>6</v>
      </c>
      <c r="F1538" t="s">
        <v>3163</v>
      </c>
      <c r="G1538" t="s">
        <v>703</v>
      </c>
      <c r="H1538" s="157" t="s">
        <v>3137</v>
      </c>
      <c r="I1538" s="157" t="s">
        <v>3137</v>
      </c>
      <c r="J1538" t="s">
        <v>539</v>
      </c>
      <c r="L1538" s="157" t="s">
        <v>2611</v>
      </c>
      <c r="N1538">
        <v>0</v>
      </c>
      <c r="O1538">
        <v>0</v>
      </c>
      <c r="P1538">
        <v>0</v>
      </c>
    </row>
    <row r="1539" spans="1:16" x14ac:dyDescent="0.2">
      <c r="A1539" t="s">
        <v>3730</v>
      </c>
      <c r="B1539">
        <v>40123</v>
      </c>
      <c r="C1539" t="s">
        <v>2497</v>
      </c>
      <c r="D1539" s="157" t="s">
        <v>1890</v>
      </c>
      <c r="E1539">
        <v>7</v>
      </c>
      <c r="F1539" t="s">
        <v>3164</v>
      </c>
      <c r="G1539" t="s">
        <v>700</v>
      </c>
      <c r="H1539" s="157" t="s">
        <v>3138</v>
      </c>
      <c r="I1539" s="157" t="s">
        <v>3138</v>
      </c>
      <c r="J1539" t="s">
        <v>539</v>
      </c>
      <c r="L1539" s="157" t="s">
        <v>2611</v>
      </c>
      <c r="N1539">
        <v>0</v>
      </c>
      <c r="O1539">
        <v>0</v>
      </c>
      <c r="P1539">
        <v>0</v>
      </c>
    </row>
    <row r="1540" spans="1:16" x14ac:dyDescent="0.2">
      <c r="A1540" t="s">
        <v>3730</v>
      </c>
      <c r="B1540">
        <v>40123</v>
      </c>
      <c r="C1540" t="s">
        <v>2497</v>
      </c>
      <c r="D1540" s="157" t="s">
        <v>1890</v>
      </c>
      <c r="E1540">
        <v>8</v>
      </c>
      <c r="F1540" t="s">
        <v>2843</v>
      </c>
      <c r="G1540" t="s">
        <v>465</v>
      </c>
      <c r="H1540" s="157" t="s">
        <v>3627</v>
      </c>
      <c r="I1540" s="157" t="s">
        <v>3627</v>
      </c>
      <c r="J1540" t="s">
        <v>539</v>
      </c>
      <c r="L1540" s="157" t="s">
        <v>2611</v>
      </c>
      <c r="N1540">
        <v>0</v>
      </c>
      <c r="O1540">
        <v>0</v>
      </c>
      <c r="P1540">
        <v>0</v>
      </c>
    </row>
    <row r="1541" spans="1:16" x14ac:dyDescent="0.2">
      <c r="A1541" t="s">
        <v>3730</v>
      </c>
      <c r="B1541">
        <v>40123</v>
      </c>
      <c r="C1541" t="s">
        <v>2497</v>
      </c>
      <c r="D1541" s="157" t="s">
        <v>1890</v>
      </c>
      <c r="E1541">
        <v>9</v>
      </c>
      <c r="F1541" t="s">
        <v>3165</v>
      </c>
      <c r="G1541" t="s">
        <v>467</v>
      </c>
      <c r="H1541" s="157" t="s">
        <v>3628</v>
      </c>
      <c r="I1541" s="157" t="s">
        <v>3628</v>
      </c>
      <c r="J1541" t="s">
        <v>539</v>
      </c>
      <c r="L1541" s="157" t="s">
        <v>2611</v>
      </c>
      <c r="N1541">
        <v>0</v>
      </c>
      <c r="O1541">
        <v>0</v>
      </c>
      <c r="P1541">
        <v>0</v>
      </c>
    </row>
    <row r="1542" spans="1:16" x14ac:dyDescent="0.2">
      <c r="A1542" t="s">
        <v>3730</v>
      </c>
      <c r="B1542">
        <v>40123</v>
      </c>
      <c r="C1542" t="s">
        <v>2497</v>
      </c>
      <c r="D1542" s="157" t="s">
        <v>1890</v>
      </c>
      <c r="E1542">
        <v>10</v>
      </c>
      <c r="F1542" t="s">
        <v>3166</v>
      </c>
      <c r="G1542" t="s">
        <v>469</v>
      </c>
      <c r="H1542" s="157" t="s">
        <v>3628</v>
      </c>
      <c r="I1542" s="157" t="s">
        <v>3628</v>
      </c>
      <c r="J1542" t="s">
        <v>539</v>
      </c>
      <c r="L1542" s="157" t="s">
        <v>2611</v>
      </c>
      <c r="N1542">
        <v>0</v>
      </c>
      <c r="O1542">
        <v>0</v>
      </c>
      <c r="P1542">
        <v>0</v>
      </c>
    </row>
    <row r="1543" spans="1:16" x14ac:dyDescent="0.2">
      <c r="A1543" t="s">
        <v>3730</v>
      </c>
      <c r="B1543">
        <v>40123</v>
      </c>
      <c r="C1543" t="s">
        <v>2497</v>
      </c>
      <c r="D1543" s="157" t="s">
        <v>1890</v>
      </c>
      <c r="E1543">
        <v>11</v>
      </c>
      <c r="F1543" t="s">
        <v>2844</v>
      </c>
      <c r="G1543" t="s">
        <v>237</v>
      </c>
      <c r="H1543" s="157" t="s">
        <v>3629</v>
      </c>
      <c r="I1543" s="157" t="s">
        <v>3629</v>
      </c>
      <c r="J1543" t="s">
        <v>539</v>
      </c>
      <c r="L1543" s="157" t="s">
        <v>2611</v>
      </c>
      <c r="N1543">
        <v>0</v>
      </c>
      <c r="O1543">
        <v>0</v>
      </c>
      <c r="P1543">
        <v>0</v>
      </c>
    </row>
    <row r="1544" spans="1:16" x14ac:dyDescent="0.2">
      <c r="A1544" t="s">
        <v>3730</v>
      </c>
      <c r="B1544">
        <v>40123</v>
      </c>
      <c r="C1544" t="s">
        <v>2497</v>
      </c>
      <c r="D1544" s="157" t="s">
        <v>1890</v>
      </c>
      <c r="E1544">
        <v>12</v>
      </c>
      <c r="F1544" t="s">
        <v>3167</v>
      </c>
      <c r="G1544" t="s">
        <v>234</v>
      </c>
      <c r="H1544" s="157" t="s">
        <v>3139</v>
      </c>
      <c r="I1544" s="157" t="s">
        <v>3139</v>
      </c>
      <c r="J1544" t="s">
        <v>539</v>
      </c>
      <c r="L1544" s="157" t="s">
        <v>2611</v>
      </c>
      <c r="N1544">
        <v>0</v>
      </c>
      <c r="O1544">
        <v>0</v>
      </c>
      <c r="P1544">
        <v>0</v>
      </c>
    </row>
    <row r="1545" spans="1:16" x14ac:dyDescent="0.2">
      <c r="A1545" t="s">
        <v>3730</v>
      </c>
      <c r="B1545">
        <v>40123</v>
      </c>
      <c r="C1545" t="s">
        <v>2497</v>
      </c>
      <c r="D1545" s="157" t="s">
        <v>1890</v>
      </c>
      <c r="E1545">
        <v>13</v>
      </c>
      <c r="F1545" t="s">
        <v>2845</v>
      </c>
      <c r="G1545" t="s">
        <v>231</v>
      </c>
      <c r="H1545" s="157" t="s">
        <v>3630</v>
      </c>
      <c r="I1545" s="157" t="s">
        <v>3630</v>
      </c>
      <c r="J1545" t="s">
        <v>539</v>
      </c>
      <c r="L1545" s="157" t="s">
        <v>2611</v>
      </c>
      <c r="N1545">
        <v>0</v>
      </c>
      <c r="O1545">
        <v>0</v>
      </c>
      <c r="P1545">
        <v>0</v>
      </c>
    </row>
    <row r="1546" spans="1:16" x14ac:dyDescent="0.2">
      <c r="A1546" t="s">
        <v>3730</v>
      </c>
      <c r="B1546">
        <v>40123</v>
      </c>
      <c r="C1546" t="s">
        <v>2497</v>
      </c>
      <c r="D1546" s="157" t="s">
        <v>1890</v>
      </c>
      <c r="E1546">
        <v>14</v>
      </c>
      <c r="F1546" t="s">
        <v>2846</v>
      </c>
      <c r="G1546" t="s">
        <v>228</v>
      </c>
      <c r="H1546" s="157" t="s">
        <v>3631</v>
      </c>
      <c r="I1546" s="157" t="s">
        <v>3631</v>
      </c>
      <c r="J1546" t="s">
        <v>539</v>
      </c>
      <c r="L1546" s="157" t="s">
        <v>2611</v>
      </c>
      <c r="N1546">
        <v>0</v>
      </c>
      <c r="O1546">
        <v>0</v>
      </c>
      <c r="P1546">
        <v>0</v>
      </c>
    </row>
    <row r="1547" spans="1:16" x14ac:dyDescent="0.2">
      <c r="A1547" t="s">
        <v>3730</v>
      </c>
      <c r="B1547">
        <v>40123</v>
      </c>
      <c r="C1547" t="s">
        <v>2497</v>
      </c>
      <c r="D1547" s="157" t="s">
        <v>1890</v>
      </c>
      <c r="E1547">
        <v>15</v>
      </c>
      <c r="F1547" t="s">
        <v>3168</v>
      </c>
      <c r="G1547" t="s">
        <v>225</v>
      </c>
      <c r="H1547" s="157" t="s">
        <v>3632</v>
      </c>
      <c r="I1547" s="157" t="s">
        <v>3632</v>
      </c>
      <c r="J1547" t="s">
        <v>539</v>
      </c>
      <c r="L1547" s="157" t="s">
        <v>2611</v>
      </c>
      <c r="N1547">
        <v>0</v>
      </c>
      <c r="O1547">
        <v>0</v>
      </c>
      <c r="P1547">
        <v>0</v>
      </c>
    </row>
    <row r="1548" spans="1:16" x14ac:dyDescent="0.2">
      <c r="A1548" t="s">
        <v>3730</v>
      </c>
      <c r="B1548">
        <v>40123</v>
      </c>
      <c r="C1548" t="s">
        <v>2497</v>
      </c>
      <c r="D1548" s="157" t="s">
        <v>1890</v>
      </c>
      <c r="E1548">
        <v>16</v>
      </c>
      <c r="F1548" t="s">
        <v>2847</v>
      </c>
      <c r="G1548" t="s">
        <v>222</v>
      </c>
      <c r="H1548" s="157" t="s">
        <v>3633</v>
      </c>
      <c r="I1548" s="157" t="s">
        <v>3633</v>
      </c>
      <c r="J1548" t="s">
        <v>539</v>
      </c>
      <c r="L1548" s="157" t="s">
        <v>2611</v>
      </c>
      <c r="N1548">
        <v>0</v>
      </c>
      <c r="O1548">
        <v>0</v>
      </c>
      <c r="P1548">
        <v>0</v>
      </c>
    </row>
    <row r="1549" spans="1:16" x14ac:dyDescent="0.2">
      <c r="A1549" t="s">
        <v>3730</v>
      </c>
      <c r="B1549">
        <v>40123</v>
      </c>
      <c r="C1549" t="s">
        <v>2497</v>
      </c>
      <c r="D1549" s="157" t="s">
        <v>1890</v>
      </c>
      <c r="E1549">
        <v>17</v>
      </c>
      <c r="F1549" t="s">
        <v>3169</v>
      </c>
      <c r="G1549" t="s">
        <v>219</v>
      </c>
      <c r="H1549" s="157" t="s">
        <v>3634</v>
      </c>
      <c r="I1549" s="157" t="s">
        <v>3634</v>
      </c>
      <c r="J1549" t="s">
        <v>539</v>
      </c>
      <c r="L1549" s="157" t="s">
        <v>2611</v>
      </c>
      <c r="N1549">
        <v>0</v>
      </c>
      <c r="O1549">
        <v>0</v>
      </c>
      <c r="P1549">
        <v>0</v>
      </c>
    </row>
    <row r="1550" spans="1:16" x14ac:dyDescent="0.2">
      <c r="A1550" t="s">
        <v>3730</v>
      </c>
      <c r="B1550">
        <v>40123</v>
      </c>
      <c r="C1550" t="s">
        <v>2497</v>
      </c>
      <c r="D1550" s="157" t="s">
        <v>1890</v>
      </c>
      <c r="E1550">
        <v>18</v>
      </c>
      <c r="F1550" t="s">
        <v>3170</v>
      </c>
      <c r="G1550" t="s">
        <v>219</v>
      </c>
      <c r="H1550" s="157" t="s">
        <v>3635</v>
      </c>
      <c r="I1550" s="157" t="s">
        <v>3635</v>
      </c>
      <c r="J1550" t="s">
        <v>539</v>
      </c>
      <c r="L1550" s="157" t="s">
        <v>2611</v>
      </c>
      <c r="N1550">
        <v>0</v>
      </c>
      <c r="O1550">
        <v>0</v>
      </c>
      <c r="P1550">
        <v>0</v>
      </c>
    </row>
    <row r="1551" spans="1:16" x14ac:dyDescent="0.2">
      <c r="A1551" t="s">
        <v>3730</v>
      </c>
      <c r="B1551">
        <v>40123</v>
      </c>
      <c r="C1551" t="s">
        <v>2497</v>
      </c>
      <c r="D1551" s="157" t="s">
        <v>1890</v>
      </c>
      <c r="E1551">
        <v>19</v>
      </c>
      <c r="F1551" t="s">
        <v>3171</v>
      </c>
      <c r="G1551" t="s">
        <v>787</v>
      </c>
      <c r="H1551" s="157" t="s">
        <v>3636</v>
      </c>
      <c r="I1551" s="157" t="s">
        <v>3636</v>
      </c>
      <c r="J1551" t="s">
        <v>539</v>
      </c>
      <c r="L1551" s="157" t="s">
        <v>2611</v>
      </c>
      <c r="N1551">
        <v>0</v>
      </c>
      <c r="O1551">
        <v>0</v>
      </c>
      <c r="P1551">
        <v>0</v>
      </c>
    </row>
    <row r="1552" spans="1:16" x14ac:dyDescent="0.2">
      <c r="A1552" t="s">
        <v>3730</v>
      </c>
      <c r="B1552">
        <v>40123</v>
      </c>
      <c r="C1552" t="s">
        <v>2497</v>
      </c>
      <c r="D1552" s="157" t="s">
        <v>1890</v>
      </c>
      <c r="E1552">
        <v>20</v>
      </c>
      <c r="F1552" t="s">
        <v>2848</v>
      </c>
      <c r="G1552" t="s">
        <v>689</v>
      </c>
      <c r="H1552" s="157" t="s">
        <v>3637</v>
      </c>
      <c r="I1552" s="157" t="s">
        <v>3637</v>
      </c>
      <c r="J1552" t="s">
        <v>539</v>
      </c>
      <c r="L1552" s="157" t="s">
        <v>2611</v>
      </c>
      <c r="N1552">
        <v>0</v>
      </c>
      <c r="O1552">
        <v>0</v>
      </c>
      <c r="P1552">
        <v>0</v>
      </c>
    </row>
    <row r="1553" spans="1:16" x14ac:dyDescent="0.2">
      <c r="A1553" t="s">
        <v>3730</v>
      </c>
      <c r="B1553">
        <v>40123</v>
      </c>
      <c r="C1553" t="s">
        <v>2497</v>
      </c>
      <c r="D1553" s="157" t="s">
        <v>1890</v>
      </c>
      <c r="E1553">
        <v>21</v>
      </c>
      <c r="F1553" t="s">
        <v>3172</v>
      </c>
      <c r="G1553" t="s">
        <v>686</v>
      </c>
      <c r="H1553" s="157" t="s">
        <v>3638</v>
      </c>
      <c r="I1553" s="157" t="s">
        <v>3638</v>
      </c>
      <c r="J1553" t="s">
        <v>539</v>
      </c>
      <c r="L1553" s="157" t="s">
        <v>2611</v>
      </c>
      <c r="N1553">
        <v>0</v>
      </c>
      <c r="O1553">
        <v>0</v>
      </c>
      <c r="P1553">
        <v>0</v>
      </c>
    </row>
    <row r="1554" spans="1:16" x14ac:dyDescent="0.2">
      <c r="A1554" t="s">
        <v>3730</v>
      </c>
      <c r="B1554">
        <v>40123</v>
      </c>
      <c r="C1554" t="s">
        <v>2497</v>
      </c>
      <c r="D1554" s="157" t="s">
        <v>1890</v>
      </c>
      <c r="E1554">
        <v>22</v>
      </c>
      <c r="F1554" t="s">
        <v>3173</v>
      </c>
      <c r="G1554" t="s">
        <v>683</v>
      </c>
      <c r="H1554" s="157" t="s">
        <v>3639</v>
      </c>
      <c r="I1554" s="157" t="s">
        <v>3639</v>
      </c>
      <c r="J1554" t="s">
        <v>539</v>
      </c>
      <c r="L1554" s="157" t="s">
        <v>2611</v>
      </c>
      <c r="N1554">
        <v>0</v>
      </c>
      <c r="O1554">
        <v>0</v>
      </c>
      <c r="P1554">
        <v>0</v>
      </c>
    </row>
    <row r="1555" spans="1:16" x14ac:dyDescent="0.2">
      <c r="A1555" t="s">
        <v>3730</v>
      </c>
      <c r="B1555">
        <v>40123</v>
      </c>
      <c r="C1555" t="s">
        <v>2497</v>
      </c>
      <c r="D1555" s="157" t="s">
        <v>1890</v>
      </c>
      <c r="E1555">
        <v>23</v>
      </c>
      <c r="F1555" t="s">
        <v>2849</v>
      </c>
      <c r="G1555" t="s">
        <v>680</v>
      </c>
      <c r="H1555" s="157" t="s">
        <v>3640</v>
      </c>
      <c r="I1555" s="157" t="s">
        <v>3640</v>
      </c>
      <c r="J1555" t="s">
        <v>539</v>
      </c>
      <c r="L1555" s="157" t="s">
        <v>2611</v>
      </c>
      <c r="N1555">
        <v>0</v>
      </c>
      <c r="O1555">
        <v>0</v>
      </c>
      <c r="P1555">
        <v>0</v>
      </c>
    </row>
    <row r="1556" spans="1:16" x14ac:dyDescent="0.2">
      <c r="A1556" t="s">
        <v>3730</v>
      </c>
      <c r="B1556">
        <v>40123</v>
      </c>
      <c r="C1556" t="s">
        <v>2497</v>
      </c>
      <c r="D1556" s="157" t="s">
        <v>1890</v>
      </c>
      <c r="E1556">
        <v>24</v>
      </c>
      <c r="F1556" t="s">
        <v>3174</v>
      </c>
      <c r="G1556" t="s">
        <v>677</v>
      </c>
      <c r="H1556" s="157" t="s">
        <v>3641</v>
      </c>
      <c r="I1556" s="157" t="s">
        <v>3641</v>
      </c>
      <c r="J1556" t="s">
        <v>539</v>
      </c>
      <c r="L1556" s="157" t="s">
        <v>2611</v>
      </c>
      <c r="N1556">
        <v>0</v>
      </c>
      <c r="O1556">
        <v>0</v>
      </c>
      <c r="P1556">
        <v>0</v>
      </c>
    </row>
    <row r="1557" spans="1:16" x14ac:dyDescent="0.2">
      <c r="A1557" t="s">
        <v>3730</v>
      </c>
      <c r="B1557">
        <v>40123</v>
      </c>
      <c r="C1557" t="s">
        <v>2497</v>
      </c>
      <c r="D1557" s="157" t="s">
        <v>1890</v>
      </c>
      <c r="E1557">
        <v>25</v>
      </c>
      <c r="F1557" t="s">
        <v>3175</v>
      </c>
      <c r="G1557" t="s">
        <v>674</v>
      </c>
      <c r="H1557" s="157" t="s">
        <v>3642</v>
      </c>
      <c r="I1557" s="157" t="s">
        <v>3642</v>
      </c>
      <c r="J1557" t="s">
        <v>539</v>
      </c>
      <c r="L1557" s="157" t="s">
        <v>2611</v>
      </c>
      <c r="N1557">
        <v>0</v>
      </c>
      <c r="O1557">
        <v>0</v>
      </c>
      <c r="P1557">
        <v>0</v>
      </c>
    </row>
    <row r="1558" spans="1:16" x14ac:dyDescent="0.2">
      <c r="A1558" t="s">
        <v>3730</v>
      </c>
      <c r="B1558">
        <v>40123</v>
      </c>
      <c r="C1558" t="s">
        <v>2497</v>
      </c>
      <c r="D1558" s="157" t="s">
        <v>1890</v>
      </c>
      <c r="E1558">
        <v>26</v>
      </c>
      <c r="F1558" t="s">
        <v>3176</v>
      </c>
      <c r="G1558" t="s">
        <v>671</v>
      </c>
      <c r="H1558" s="157" t="s">
        <v>3643</v>
      </c>
      <c r="I1558" s="157" t="s">
        <v>3643</v>
      </c>
      <c r="J1558" t="s">
        <v>539</v>
      </c>
      <c r="L1558" s="157" t="s">
        <v>2611</v>
      </c>
      <c r="N1558">
        <v>0</v>
      </c>
      <c r="O1558">
        <v>0</v>
      </c>
      <c r="P1558">
        <v>0</v>
      </c>
    </row>
    <row r="1559" spans="1:16" x14ac:dyDescent="0.2">
      <c r="A1559" t="s">
        <v>3730</v>
      </c>
      <c r="B1559">
        <v>40123</v>
      </c>
      <c r="C1559" t="s">
        <v>2497</v>
      </c>
      <c r="D1559" s="157" t="s">
        <v>1890</v>
      </c>
      <c r="E1559">
        <v>27</v>
      </c>
      <c r="F1559" t="s">
        <v>2850</v>
      </c>
      <c r="G1559" t="s">
        <v>668</v>
      </c>
      <c r="H1559" s="157" t="s">
        <v>3644</v>
      </c>
      <c r="I1559" s="157" t="s">
        <v>3644</v>
      </c>
      <c r="J1559" t="s">
        <v>539</v>
      </c>
      <c r="L1559" s="157" t="s">
        <v>2611</v>
      </c>
      <c r="N1559">
        <v>0</v>
      </c>
      <c r="O1559">
        <v>0</v>
      </c>
      <c r="P1559">
        <v>0</v>
      </c>
    </row>
    <row r="1560" spans="1:16" x14ac:dyDescent="0.2">
      <c r="A1560" t="s">
        <v>3730</v>
      </c>
      <c r="B1560">
        <v>40123</v>
      </c>
      <c r="C1560" t="s">
        <v>2497</v>
      </c>
      <c r="D1560" s="157" t="s">
        <v>1890</v>
      </c>
      <c r="E1560">
        <v>28</v>
      </c>
      <c r="F1560" t="s">
        <v>3177</v>
      </c>
      <c r="G1560" t="s">
        <v>665</v>
      </c>
      <c r="H1560" s="157" t="s">
        <v>2989</v>
      </c>
      <c r="I1560" s="157" t="s">
        <v>2989</v>
      </c>
      <c r="J1560" t="s">
        <v>539</v>
      </c>
      <c r="L1560" s="157" t="s">
        <v>2611</v>
      </c>
      <c r="N1560">
        <v>0</v>
      </c>
      <c r="O1560">
        <v>0</v>
      </c>
      <c r="P1560">
        <v>0</v>
      </c>
    </row>
    <row r="1561" spans="1:16" x14ac:dyDescent="0.2">
      <c r="A1561" t="s">
        <v>3730</v>
      </c>
      <c r="B1561">
        <v>40123</v>
      </c>
      <c r="C1561" t="s">
        <v>2497</v>
      </c>
      <c r="D1561" s="157" t="s">
        <v>1890</v>
      </c>
      <c r="E1561">
        <v>29</v>
      </c>
      <c r="F1561" t="s">
        <v>3178</v>
      </c>
      <c r="G1561" t="s">
        <v>662</v>
      </c>
      <c r="H1561" s="157" t="s">
        <v>3645</v>
      </c>
      <c r="I1561" s="157" t="s">
        <v>3645</v>
      </c>
      <c r="J1561" t="s">
        <v>539</v>
      </c>
      <c r="L1561" s="157" t="s">
        <v>2611</v>
      </c>
      <c r="N1561">
        <v>0</v>
      </c>
      <c r="O1561">
        <v>0</v>
      </c>
      <c r="P1561">
        <v>0</v>
      </c>
    </row>
    <row r="1562" spans="1:16" x14ac:dyDescent="0.2">
      <c r="A1562" t="s">
        <v>3730</v>
      </c>
      <c r="B1562">
        <v>40123</v>
      </c>
      <c r="C1562" t="s">
        <v>2497</v>
      </c>
      <c r="D1562" s="157" t="s">
        <v>1890</v>
      </c>
      <c r="E1562">
        <v>30</v>
      </c>
      <c r="F1562" t="s">
        <v>3179</v>
      </c>
      <c r="G1562" t="s">
        <v>659</v>
      </c>
      <c r="H1562" s="157" t="s">
        <v>3646</v>
      </c>
      <c r="I1562" s="157" t="s">
        <v>3646</v>
      </c>
      <c r="J1562" t="s">
        <v>539</v>
      </c>
      <c r="L1562" s="157" t="s">
        <v>2611</v>
      </c>
      <c r="N1562">
        <v>0</v>
      </c>
      <c r="O1562">
        <v>0</v>
      </c>
      <c r="P1562">
        <v>0</v>
      </c>
    </row>
    <row r="1563" spans="1:16" x14ac:dyDescent="0.2">
      <c r="A1563" t="s">
        <v>3730</v>
      </c>
      <c r="B1563">
        <v>40123</v>
      </c>
      <c r="C1563" t="s">
        <v>2497</v>
      </c>
      <c r="D1563" s="157" t="s">
        <v>1890</v>
      </c>
      <c r="E1563">
        <v>31</v>
      </c>
      <c r="F1563" t="s">
        <v>2851</v>
      </c>
      <c r="G1563" t="s">
        <v>783</v>
      </c>
      <c r="H1563" s="157" t="s">
        <v>2991</v>
      </c>
      <c r="I1563" s="157" t="s">
        <v>2991</v>
      </c>
      <c r="J1563" t="s">
        <v>539</v>
      </c>
      <c r="L1563" s="157" t="s">
        <v>2611</v>
      </c>
      <c r="N1563">
        <v>0</v>
      </c>
      <c r="O1563">
        <v>0</v>
      </c>
      <c r="P1563">
        <v>0</v>
      </c>
    </row>
    <row r="1564" spans="1:16" x14ac:dyDescent="0.2">
      <c r="A1564" t="s">
        <v>3730</v>
      </c>
      <c r="B1564">
        <v>40123</v>
      </c>
      <c r="C1564" t="s">
        <v>2497</v>
      </c>
      <c r="D1564" s="157" t="s">
        <v>1890</v>
      </c>
      <c r="E1564">
        <v>32</v>
      </c>
      <c r="F1564" t="s">
        <v>3186</v>
      </c>
      <c r="G1564" t="s">
        <v>638</v>
      </c>
      <c r="H1564" s="157" t="s">
        <v>2992</v>
      </c>
      <c r="I1564" s="157" t="s">
        <v>2992</v>
      </c>
      <c r="J1564" t="s">
        <v>539</v>
      </c>
      <c r="L1564" s="157" t="s">
        <v>2611</v>
      </c>
      <c r="N1564">
        <v>0</v>
      </c>
      <c r="O1564">
        <v>0</v>
      </c>
      <c r="P1564">
        <v>0</v>
      </c>
    </row>
    <row r="1565" spans="1:16" x14ac:dyDescent="0.2">
      <c r="A1565" t="s">
        <v>3730</v>
      </c>
      <c r="B1565">
        <v>40123</v>
      </c>
      <c r="C1565" t="s">
        <v>2497</v>
      </c>
      <c r="D1565" s="157" t="s">
        <v>1890</v>
      </c>
      <c r="E1565">
        <v>33</v>
      </c>
      <c r="F1565" t="s">
        <v>3712</v>
      </c>
      <c r="G1565" t="s">
        <v>1096</v>
      </c>
      <c r="H1565" s="157" t="s">
        <v>2992</v>
      </c>
      <c r="I1565" s="157" t="s">
        <v>2992</v>
      </c>
      <c r="J1565" t="s">
        <v>539</v>
      </c>
      <c r="L1565" s="157" t="s">
        <v>2611</v>
      </c>
      <c r="N1565">
        <v>0</v>
      </c>
      <c r="O1565">
        <v>0</v>
      </c>
      <c r="P1565">
        <v>0</v>
      </c>
    </row>
    <row r="1566" spans="1:16" x14ac:dyDescent="0.2">
      <c r="A1566" t="s">
        <v>3730</v>
      </c>
      <c r="B1566">
        <v>40123</v>
      </c>
      <c r="C1566" t="s">
        <v>2497</v>
      </c>
      <c r="D1566" s="157" t="s">
        <v>1890</v>
      </c>
      <c r="E1566">
        <v>34</v>
      </c>
      <c r="F1566" t="s">
        <v>3182</v>
      </c>
      <c r="G1566" t="s">
        <v>650</v>
      </c>
      <c r="H1566" s="157" t="s">
        <v>2993</v>
      </c>
      <c r="I1566" s="157" t="s">
        <v>2993</v>
      </c>
      <c r="J1566" t="s">
        <v>539</v>
      </c>
      <c r="L1566" s="157" t="s">
        <v>2611</v>
      </c>
      <c r="N1566">
        <v>0</v>
      </c>
      <c r="O1566">
        <v>0</v>
      </c>
      <c r="P1566">
        <v>0</v>
      </c>
    </row>
    <row r="1567" spans="1:16" x14ac:dyDescent="0.2">
      <c r="A1567" t="s">
        <v>3730</v>
      </c>
      <c r="B1567">
        <v>40123</v>
      </c>
      <c r="C1567" t="s">
        <v>2497</v>
      </c>
      <c r="D1567" s="157" t="s">
        <v>1890</v>
      </c>
      <c r="E1567">
        <v>35</v>
      </c>
      <c r="F1567" t="s">
        <v>3183</v>
      </c>
      <c r="G1567" t="s">
        <v>647</v>
      </c>
      <c r="H1567" s="157" t="s">
        <v>2993</v>
      </c>
      <c r="I1567" s="157" t="s">
        <v>2993</v>
      </c>
      <c r="J1567" t="s">
        <v>539</v>
      </c>
      <c r="L1567" s="157" t="s">
        <v>2611</v>
      </c>
      <c r="N1567">
        <v>0</v>
      </c>
      <c r="O1567">
        <v>0</v>
      </c>
      <c r="P1567">
        <v>0</v>
      </c>
    </row>
    <row r="1568" spans="1:16" x14ac:dyDescent="0.2">
      <c r="A1568" t="s">
        <v>3730</v>
      </c>
      <c r="B1568">
        <v>40123</v>
      </c>
      <c r="C1568" t="s">
        <v>2497</v>
      </c>
      <c r="D1568" s="157" t="s">
        <v>1890</v>
      </c>
      <c r="E1568">
        <v>36</v>
      </c>
      <c r="F1568" t="s">
        <v>3184</v>
      </c>
      <c r="G1568" t="s">
        <v>644</v>
      </c>
      <c r="H1568" s="157" t="s">
        <v>3647</v>
      </c>
      <c r="I1568" s="157" t="s">
        <v>3647</v>
      </c>
      <c r="J1568" t="s">
        <v>539</v>
      </c>
      <c r="L1568" s="157" t="s">
        <v>2611</v>
      </c>
      <c r="N1568">
        <v>0</v>
      </c>
      <c r="O1568">
        <v>0</v>
      </c>
      <c r="P1568">
        <v>0</v>
      </c>
    </row>
    <row r="1569" spans="1:16" x14ac:dyDescent="0.2">
      <c r="A1569" t="s">
        <v>3730</v>
      </c>
      <c r="B1569">
        <v>40123</v>
      </c>
      <c r="C1569" t="s">
        <v>2497</v>
      </c>
      <c r="D1569" s="157" t="s">
        <v>1890</v>
      </c>
      <c r="E1569">
        <v>37</v>
      </c>
      <c r="F1569" t="s">
        <v>3185</v>
      </c>
      <c r="G1569" t="s">
        <v>641</v>
      </c>
      <c r="H1569" s="157" t="s">
        <v>2994</v>
      </c>
      <c r="I1569" s="157" t="s">
        <v>2994</v>
      </c>
      <c r="J1569" t="s">
        <v>539</v>
      </c>
      <c r="L1569" s="157" t="s">
        <v>2611</v>
      </c>
      <c r="N1569">
        <v>0</v>
      </c>
      <c r="O1569">
        <v>0</v>
      </c>
      <c r="P1569">
        <v>0</v>
      </c>
    </row>
    <row r="1570" spans="1:16" x14ac:dyDescent="0.2">
      <c r="A1570" t="s">
        <v>3730</v>
      </c>
      <c r="B1570">
        <v>40123</v>
      </c>
      <c r="C1570" t="s">
        <v>2497</v>
      </c>
      <c r="D1570" s="157" t="s">
        <v>1890</v>
      </c>
      <c r="E1570">
        <v>38</v>
      </c>
      <c r="F1570" t="s">
        <v>3186</v>
      </c>
      <c r="G1570" t="s">
        <v>638</v>
      </c>
      <c r="H1570" s="157" t="s">
        <v>2995</v>
      </c>
      <c r="I1570" s="157" t="s">
        <v>2995</v>
      </c>
      <c r="J1570" t="s">
        <v>539</v>
      </c>
      <c r="L1570" s="157" t="s">
        <v>2611</v>
      </c>
      <c r="N1570">
        <v>0</v>
      </c>
      <c r="O1570">
        <v>0</v>
      </c>
      <c r="P1570">
        <v>0</v>
      </c>
    </row>
    <row r="1571" spans="1:16" x14ac:dyDescent="0.2">
      <c r="A1571" t="s">
        <v>3730</v>
      </c>
      <c r="B1571">
        <v>40123</v>
      </c>
      <c r="C1571" t="s">
        <v>2497</v>
      </c>
      <c r="D1571" s="157" t="s">
        <v>1890</v>
      </c>
      <c r="E1571">
        <v>39</v>
      </c>
      <c r="F1571" t="s">
        <v>2852</v>
      </c>
      <c r="G1571" t="s">
        <v>635</v>
      </c>
      <c r="H1571" s="157" t="s">
        <v>2996</v>
      </c>
      <c r="I1571" s="157" t="s">
        <v>2996</v>
      </c>
      <c r="J1571" t="s">
        <v>539</v>
      </c>
      <c r="L1571" s="157" t="s">
        <v>2611</v>
      </c>
      <c r="N1571">
        <v>0</v>
      </c>
      <c r="O1571">
        <v>0</v>
      </c>
      <c r="P1571">
        <v>0</v>
      </c>
    </row>
    <row r="1572" spans="1:16" x14ac:dyDescent="0.2">
      <c r="A1572" t="s">
        <v>3730</v>
      </c>
      <c r="B1572">
        <v>40123</v>
      </c>
      <c r="C1572" t="s">
        <v>2497</v>
      </c>
      <c r="D1572" s="157" t="s">
        <v>1890</v>
      </c>
      <c r="E1572">
        <v>40</v>
      </c>
      <c r="F1572" t="s">
        <v>3187</v>
      </c>
      <c r="G1572" t="s">
        <v>987</v>
      </c>
      <c r="H1572" s="157" t="s">
        <v>3648</v>
      </c>
      <c r="I1572" s="157" t="s">
        <v>3648</v>
      </c>
      <c r="J1572" t="s">
        <v>539</v>
      </c>
      <c r="L1572" s="157" t="s">
        <v>2611</v>
      </c>
      <c r="N1572">
        <v>0</v>
      </c>
      <c r="O1572">
        <v>0</v>
      </c>
      <c r="P1572">
        <v>0</v>
      </c>
    </row>
    <row r="1573" spans="1:16" x14ac:dyDescent="0.2">
      <c r="A1573" t="s">
        <v>3730</v>
      </c>
      <c r="B1573">
        <v>40123</v>
      </c>
      <c r="C1573" t="s">
        <v>2497</v>
      </c>
      <c r="D1573" s="157" t="s">
        <v>1890</v>
      </c>
      <c r="E1573">
        <v>41</v>
      </c>
      <c r="F1573" t="s">
        <v>2853</v>
      </c>
      <c r="G1573" t="s">
        <v>629</v>
      </c>
      <c r="H1573" s="157" t="s">
        <v>2998</v>
      </c>
      <c r="I1573" s="157" t="s">
        <v>2998</v>
      </c>
      <c r="J1573" t="s">
        <v>539</v>
      </c>
      <c r="L1573" s="157" t="s">
        <v>2611</v>
      </c>
      <c r="N1573">
        <v>0</v>
      </c>
      <c r="O1573">
        <v>0</v>
      </c>
      <c r="P1573">
        <v>0</v>
      </c>
    </row>
    <row r="1574" spans="1:16" x14ac:dyDescent="0.2">
      <c r="A1574" t="s">
        <v>3730</v>
      </c>
      <c r="B1574">
        <v>40123</v>
      </c>
      <c r="C1574" t="s">
        <v>2497</v>
      </c>
      <c r="D1574" s="157" t="s">
        <v>1890</v>
      </c>
      <c r="E1574">
        <v>42</v>
      </c>
      <c r="F1574" t="s">
        <v>2854</v>
      </c>
      <c r="G1574" t="s">
        <v>620</v>
      </c>
      <c r="H1574" s="157" t="s">
        <v>3649</v>
      </c>
      <c r="I1574" s="157" t="s">
        <v>3649</v>
      </c>
      <c r="J1574" t="s">
        <v>539</v>
      </c>
      <c r="L1574" s="157" t="s">
        <v>2611</v>
      </c>
      <c r="N1574">
        <v>0</v>
      </c>
      <c r="O1574">
        <v>0</v>
      </c>
      <c r="P1574">
        <v>0</v>
      </c>
    </row>
    <row r="1575" spans="1:16" x14ac:dyDescent="0.2">
      <c r="A1575" t="s">
        <v>3730</v>
      </c>
      <c r="B1575">
        <v>40123</v>
      </c>
      <c r="C1575" t="s">
        <v>2497</v>
      </c>
      <c r="D1575" s="157" t="s">
        <v>1890</v>
      </c>
      <c r="E1575">
        <v>43</v>
      </c>
      <c r="F1575" t="s">
        <v>2920</v>
      </c>
      <c r="G1575" t="s">
        <v>623</v>
      </c>
      <c r="H1575" s="157" t="s">
        <v>3000</v>
      </c>
      <c r="I1575" s="157" t="s">
        <v>3000</v>
      </c>
      <c r="J1575" t="s">
        <v>539</v>
      </c>
      <c r="L1575" s="157" t="s">
        <v>2611</v>
      </c>
      <c r="N1575">
        <v>0</v>
      </c>
      <c r="O1575">
        <v>0</v>
      </c>
      <c r="P1575">
        <v>0</v>
      </c>
    </row>
    <row r="1576" spans="1:16" x14ac:dyDescent="0.2">
      <c r="A1576" t="s">
        <v>3730</v>
      </c>
      <c r="B1576">
        <v>40123</v>
      </c>
      <c r="C1576" t="s">
        <v>2497</v>
      </c>
      <c r="D1576" s="157" t="s">
        <v>1890</v>
      </c>
      <c r="E1576">
        <v>44</v>
      </c>
      <c r="F1576" t="s">
        <v>2855</v>
      </c>
      <c r="G1576" t="s">
        <v>617</v>
      </c>
      <c r="H1576" s="157" t="s">
        <v>3650</v>
      </c>
      <c r="I1576" s="157" t="s">
        <v>3650</v>
      </c>
      <c r="J1576" t="s">
        <v>539</v>
      </c>
      <c r="L1576" s="157" t="s">
        <v>2611</v>
      </c>
      <c r="N1576">
        <v>0</v>
      </c>
      <c r="O1576">
        <v>0</v>
      </c>
      <c r="P1576">
        <v>0</v>
      </c>
    </row>
    <row r="1577" spans="1:16" x14ac:dyDescent="0.2">
      <c r="A1577" t="s">
        <v>3730</v>
      </c>
      <c r="B1577">
        <v>40123</v>
      </c>
      <c r="C1577" t="s">
        <v>2497</v>
      </c>
      <c r="D1577" s="157" t="s">
        <v>1890</v>
      </c>
      <c r="E1577">
        <v>45</v>
      </c>
      <c r="F1577" t="s">
        <v>3188</v>
      </c>
      <c r="G1577" t="s">
        <v>614</v>
      </c>
      <c r="H1577" s="157" t="s">
        <v>3004</v>
      </c>
      <c r="I1577" s="157" t="s">
        <v>3004</v>
      </c>
      <c r="J1577" t="s">
        <v>539</v>
      </c>
      <c r="L1577" s="157" t="s">
        <v>2611</v>
      </c>
      <c r="N1577">
        <v>0</v>
      </c>
      <c r="O1577">
        <v>0</v>
      </c>
      <c r="P1577">
        <v>0</v>
      </c>
    </row>
    <row r="1578" spans="1:16" x14ac:dyDescent="0.2">
      <c r="A1578" t="s">
        <v>3730</v>
      </c>
      <c r="B1578">
        <v>40123</v>
      </c>
      <c r="C1578" t="s">
        <v>2497</v>
      </c>
      <c r="D1578" s="157" t="s">
        <v>1890</v>
      </c>
      <c r="E1578">
        <v>46</v>
      </c>
      <c r="F1578" t="s">
        <v>3189</v>
      </c>
      <c r="G1578" t="s">
        <v>611</v>
      </c>
      <c r="H1578" s="157" t="s">
        <v>3651</v>
      </c>
      <c r="I1578" s="157" t="s">
        <v>3651</v>
      </c>
      <c r="J1578" t="s">
        <v>539</v>
      </c>
      <c r="L1578" s="157" t="s">
        <v>2611</v>
      </c>
      <c r="N1578">
        <v>0</v>
      </c>
      <c r="O1578">
        <v>0</v>
      </c>
      <c r="P1578">
        <v>0</v>
      </c>
    </row>
    <row r="1579" spans="1:16" x14ac:dyDescent="0.2">
      <c r="A1579" t="s">
        <v>3730</v>
      </c>
      <c r="B1579">
        <v>40123</v>
      </c>
      <c r="C1579" t="s">
        <v>2497</v>
      </c>
      <c r="D1579" s="157" t="s">
        <v>1890</v>
      </c>
      <c r="E1579">
        <v>47</v>
      </c>
      <c r="F1579" t="s">
        <v>2856</v>
      </c>
      <c r="G1579" t="s">
        <v>608</v>
      </c>
      <c r="H1579" s="157" t="s">
        <v>3005</v>
      </c>
      <c r="I1579" s="157" t="s">
        <v>3005</v>
      </c>
      <c r="J1579" t="s">
        <v>539</v>
      </c>
      <c r="L1579" s="157" t="s">
        <v>2611</v>
      </c>
      <c r="N1579">
        <v>0</v>
      </c>
      <c r="O1579">
        <v>0</v>
      </c>
      <c r="P1579">
        <v>0</v>
      </c>
    </row>
    <row r="1580" spans="1:16" x14ac:dyDescent="0.2">
      <c r="A1580" t="s">
        <v>3730</v>
      </c>
      <c r="B1580">
        <v>40123</v>
      </c>
      <c r="C1580" t="s">
        <v>2497</v>
      </c>
      <c r="D1580" s="157" t="s">
        <v>1890</v>
      </c>
      <c r="E1580">
        <v>48</v>
      </c>
      <c r="F1580" t="s">
        <v>3190</v>
      </c>
      <c r="G1580" t="s">
        <v>605</v>
      </c>
      <c r="H1580" s="157" t="s">
        <v>3652</v>
      </c>
      <c r="I1580" s="157" t="s">
        <v>3652</v>
      </c>
      <c r="J1580" t="s">
        <v>539</v>
      </c>
      <c r="L1580" s="157" t="s">
        <v>2611</v>
      </c>
      <c r="N1580">
        <v>0</v>
      </c>
      <c r="O1580">
        <v>0</v>
      </c>
      <c r="P1580">
        <v>0</v>
      </c>
    </row>
    <row r="1581" spans="1:16" x14ac:dyDescent="0.2">
      <c r="A1581" t="s">
        <v>3730</v>
      </c>
      <c r="B1581">
        <v>40123</v>
      </c>
      <c r="C1581" t="s">
        <v>2497</v>
      </c>
      <c r="D1581" s="157" t="s">
        <v>1890</v>
      </c>
      <c r="E1581">
        <v>49</v>
      </c>
      <c r="F1581" t="s">
        <v>3191</v>
      </c>
      <c r="G1581" t="s">
        <v>602</v>
      </c>
      <c r="H1581" s="157" t="s">
        <v>3006</v>
      </c>
      <c r="I1581" s="157" t="s">
        <v>3006</v>
      </c>
      <c r="J1581" t="s">
        <v>539</v>
      </c>
      <c r="L1581" s="157" t="s">
        <v>2611</v>
      </c>
      <c r="N1581">
        <v>0</v>
      </c>
      <c r="O1581">
        <v>0</v>
      </c>
      <c r="P1581">
        <v>0</v>
      </c>
    </row>
    <row r="1582" spans="1:16" x14ac:dyDescent="0.2">
      <c r="A1582" t="s">
        <v>3730</v>
      </c>
      <c r="B1582">
        <v>40123</v>
      </c>
      <c r="C1582" t="s">
        <v>2497</v>
      </c>
      <c r="D1582" s="157" t="s">
        <v>1890</v>
      </c>
      <c r="E1582">
        <v>50</v>
      </c>
      <c r="F1582" t="s">
        <v>3192</v>
      </c>
      <c r="G1582" t="s">
        <v>599</v>
      </c>
      <c r="H1582" s="157" t="s">
        <v>3007</v>
      </c>
      <c r="I1582" s="157" t="s">
        <v>3007</v>
      </c>
      <c r="J1582" t="s">
        <v>539</v>
      </c>
      <c r="L1582" s="157" t="s">
        <v>2611</v>
      </c>
      <c r="N1582">
        <v>0</v>
      </c>
      <c r="O1582">
        <v>0</v>
      </c>
      <c r="P1582">
        <v>0</v>
      </c>
    </row>
    <row r="1583" spans="1:16" x14ac:dyDescent="0.2">
      <c r="A1583" t="s">
        <v>3730</v>
      </c>
      <c r="B1583">
        <v>40123</v>
      </c>
      <c r="C1583" t="s">
        <v>2497</v>
      </c>
      <c r="D1583" s="157" t="s">
        <v>1890</v>
      </c>
      <c r="E1583">
        <v>51</v>
      </c>
      <c r="F1583" t="s">
        <v>2857</v>
      </c>
      <c r="G1583" t="s">
        <v>596</v>
      </c>
      <c r="H1583" s="157" t="s">
        <v>3653</v>
      </c>
      <c r="I1583" s="157" t="s">
        <v>3653</v>
      </c>
      <c r="J1583" t="s">
        <v>539</v>
      </c>
      <c r="L1583" s="157" t="s">
        <v>2611</v>
      </c>
      <c r="N1583">
        <v>0</v>
      </c>
      <c r="O1583">
        <v>0</v>
      </c>
      <c r="P1583">
        <v>0</v>
      </c>
    </row>
    <row r="1584" spans="1:16" x14ac:dyDescent="0.2">
      <c r="A1584" t="s">
        <v>3730</v>
      </c>
      <c r="B1584">
        <v>40123</v>
      </c>
      <c r="C1584" t="s">
        <v>2497</v>
      </c>
      <c r="D1584" s="157" t="s">
        <v>1890</v>
      </c>
      <c r="E1584">
        <v>52</v>
      </c>
      <c r="F1584" t="s">
        <v>3193</v>
      </c>
      <c r="G1584" t="s">
        <v>593</v>
      </c>
      <c r="H1584" s="157" t="s">
        <v>3140</v>
      </c>
      <c r="I1584" s="157" t="s">
        <v>3140</v>
      </c>
      <c r="J1584" t="s">
        <v>539</v>
      </c>
      <c r="L1584" s="157" t="s">
        <v>2611</v>
      </c>
      <c r="N1584">
        <v>0</v>
      </c>
      <c r="O1584">
        <v>0</v>
      </c>
      <c r="P1584">
        <v>0</v>
      </c>
    </row>
    <row r="1585" spans="1:16" x14ac:dyDescent="0.2">
      <c r="A1585" t="s">
        <v>3730</v>
      </c>
      <c r="B1585">
        <v>40123</v>
      </c>
      <c r="C1585" t="s">
        <v>2497</v>
      </c>
      <c r="D1585" s="157" t="s">
        <v>1890</v>
      </c>
      <c r="E1585">
        <v>53</v>
      </c>
      <c r="F1585" t="s">
        <v>3194</v>
      </c>
      <c r="G1585" t="s">
        <v>590</v>
      </c>
      <c r="H1585" s="157" t="s">
        <v>3141</v>
      </c>
      <c r="I1585" s="157" t="s">
        <v>3141</v>
      </c>
      <c r="J1585" t="s">
        <v>539</v>
      </c>
      <c r="L1585" s="157" t="s">
        <v>2611</v>
      </c>
      <c r="N1585">
        <v>0</v>
      </c>
      <c r="O1585">
        <v>0</v>
      </c>
      <c r="P1585">
        <v>0</v>
      </c>
    </row>
    <row r="1586" spans="1:16" x14ac:dyDescent="0.2">
      <c r="A1586" t="s">
        <v>3730</v>
      </c>
      <c r="B1586">
        <v>40123</v>
      </c>
      <c r="C1586" t="s">
        <v>2497</v>
      </c>
      <c r="D1586" s="157" t="s">
        <v>1890</v>
      </c>
      <c r="E1586">
        <v>54</v>
      </c>
      <c r="F1586" t="s">
        <v>3195</v>
      </c>
      <c r="G1586" t="s">
        <v>587</v>
      </c>
      <c r="H1586" s="157" t="s">
        <v>3654</v>
      </c>
      <c r="I1586" s="157" t="s">
        <v>3654</v>
      </c>
      <c r="J1586" t="s">
        <v>539</v>
      </c>
      <c r="L1586" s="157" t="s">
        <v>2611</v>
      </c>
      <c r="N1586">
        <v>0</v>
      </c>
      <c r="O1586">
        <v>0</v>
      </c>
      <c r="P1586">
        <v>0</v>
      </c>
    </row>
    <row r="1587" spans="1:16" x14ac:dyDescent="0.2">
      <c r="A1587" t="s">
        <v>3730</v>
      </c>
      <c r="B1587">
        <v>40123</v>
      </c>
      <c r="C1587" t="s">
        <v>2497</v>
      </c>
      <c r="D1587" s="157" t="s">
        <v>1890</v>
      </c>
      <c r="E1587">
        <v>55</v>
      </c>
      <c r="F1587" t="s">
        <v>3196</v>
      </c>
      <c r="G1587" t="s">
        <v>584</v>
      </c>
      <c r="H1587" s="157" t="s">
        <v>3142</v>
      </c>
      <c r="I1587" s="157" t="s">
        <v>3142</v>
      </c>
      <c r="J1587" t="s">
        <v>539</v>
      </c>
      <c r="L1587" s="157" t="s">
        <v>2611</v>
      </c>
      <c r="N1587">
        <v>0</v>
      </c>
      <c r="O1587">
        <v>0</v>
      </c>
      <c r="P1587">
        <v>0</v>
      </c>
    </row>
    <row r="1588" spans="1:16" x14ac:dyDescent="0.2">
      <c r="A1588" t="s">
        <v>3730</v>
      </c>
      <c r="B1588">
        <v>40123</v>
      </c>
      <c r="C1588" t="s">
        <v>2497</v>
      </c>
      <c r="D1588" s="157" t="s">
        <v>1890</v>
      </c>
      <c r="E1588">
        <v>56</v>
      </c>
      <c r="F1588" t="s">
        <v>3197</v>
      </c>
      <c r="G1588" t="s">
        <v>581</v>
      </c>
      <c r="H1588" s="157" t="s">
        <v>3655</v>
      </c>
      <c r="I1588" s="157" t="s">
        <v>3655</v>
      </c>
      <c r="J1588" t="s">
        <v>539</v>
      </c>
      <c r="L1588" s="157" t="s">
        <v>2611</v>
      </c>
      <c r="N1588">
        <v>0</v>
      </c>
      <c r="O1588">
        <v>0</v>
      </c>
      <c r="P1588">
        <v>0</v>
      </c>
    </row>
    <row r="1589" spans="1:16" x14ac:dyDescent="0.2">
      <c r="A1589" t="s">
        <v>3730</v>
      </c>
      <c r="B1589">
        <v>40123</v>
      </c>
      <c r="C1589" t="s">
        <v>2497</v>
      </c>
      <c r="D1589" s="157" t="s">
        <v>1890</v>
      </c>
      <c r="E1589">
        <v>57</v>
      </c>
      <c r="F1589" t="s">
        <v>3199</v>
      </c>
      <c r="G1589" t="s">
        <v>575</v>
      </c>
      <c r="H1589" s="157" t="s">
        <v>3656</v>
      </c>
      <c r="I1589" s="157" t="s">
        <v>3656</v>
      </c>
      <c r="J1589" t="s">
        <v>539</v>
      </c>
      <c r="L1589" s="157" t="s">
        <v>2611</v>
      </c>
      <c r="N1589">
        <v>0</v>
      </c>
      <c r="O1589">
        <v>0</v>
      </c>
      <c r="P1589">
        <v>0</v>
      </c>
    </row>
    <row r="1590" spans="1:16" x14ac:dyDescent="0.2">
      <c r="A1590" t="s">
        <v>3730</v>
      </c>
      <c r="B1590">
        <v>40123</v>
      </c>
      <c r="C1590" t="s">
        <v>2497</v>
      </c>
      <c r="D1590" s="157" t="s">
        <v>1890</v>
      </c>
      <c r="E1590">
        <v>58</v>
      </c>
      <c r="F1590" t="s">
        <v>3200</v>
      </c>
      <c r="G1590" t="s">
        <v>572</v>
      </c>
      <c r="H1590" s="157" t="s">
        <v>3657</v>
      </c>
      <c r="I1590" s="157" t="s">
        <v>3657</v>
      </c>
      <c r="J1590" t="s">
        <v>539</v>
      </c>
      <c r="L1590" s="157" t="s">
        <v>2611</v>
      </c>
      <c r="N1590">
        <v>0</v>
      </c>
      <c r="O1590">
        <v>0</v>
      </c>
      <c r="P1590">
        <v>0</v>
      </c>
    </row>
    <row r="1591" spans="1:16" x14ac:dyDescent="0.2">
      <c r="A1591" t="s">
        <v>3730</v>
      </c>
      <c r="B1591">
        <v>40123</v>
      </c>
      <c r="C1591" t="s">
        <v>2497</v>
      </c>
      <c r="D1591" s="157" t="s">
        <v>1890</v>
      </c>
      <c r="E1591">
        <v>59</v>
      </c>
      <c r="F1591" t="s">
        <v>3201</v>
      </c>
      <c r="G1591" t="s">
        <v>569</v>
      </c>
      <c r="H1591" s="157" t="s">
        <v>3658</v>
      </c>
      <c r="I1591" s="157" t="s">
        <v>3658</v>
      </c>
      <c r="J1591" t="s">
        <v>539</v>
      </c>
      <c r="L1591" s="157" t="s">
        <v>2611</v>
      </c>
      <c r="N1591">
        <v>0</v>
      </c>
      <c r="O1591">
        <v>0</v>
      </c>
      <c r="P1591">
        <v>0</v>
      </c>
    </row>
    <row r="1592" spans="1:16" x14ac:dyDescent="0.2">
      <c r="A1592" t="s">
        <v>3730</v>
      </c>
      <c r="B1592">
        <v>40123</v>
      </c>
      <c r="C1592" t="s">
        <v>2497</v>
      </c>
      <c r="D1592" s="157" t="s">
        <v>1890</v>
      </c>
      <c r="E1592">
        <v>60</v>
      </c>
      <c r="F1592" t="s">
        <v>3202</v>
      </c>
      <c r="G1592" t="s">
        <v>566</v>
      </c>
      <c r="H1592" s="157" t="s">
        <v>3659</v>
      </c>
      <c r="I1592" s="157" t="s">
        <v>3659</v>
      </c>
      <c r="J1592" t="s">
        <v>539</v>
      </c>
      <c r="L1592" s="157" t="s">
        <v>2611</v>
      </c>
      <c r="N1592">
        <v>0</v>
      </c>
      <c r="O1592">
        <v>0</v>
      </c>
      <c r="P1592">
        <v>0</v>
      </c>
    </row>
    <row r="1593" spans="1:16" x14ac:dyDescent="0.2">
      <c r="A1593" t="s">
        <v>3731</v>
      </c>
      <c r="B1593">
        <v>40123</v>
      </c>
      <c r="C1593" t="s">
        <v>3720</v>
      </c>
      <c r="D1593" s="157" t="s">
        <v>3662</v>
      </c>
      <c r="E1593">
        <v>61</v>
      </c>
      <c r="F1593" t="s">
        <v>3258</v>
      </c>
      <c r="G1593" t="s">
        <v>3259</v>
      </c>
      <c r="H1593" s="157" t="s">
        <v>3660</v>
      </c>
      <c r="I1593" s="157" t="s">
        <v>3660</v>
      </c>
      <c r="J1593" t="s">
        <v>3663</v>
      </c>
      <c r="L1593" s="157" t="s">
        <v>2611</v>
      </c>
      <c r="N1593">
        <v>0</v>
      </c>
      <c r="O1593">
        <v>0</v>
      </c>
      <c r="P1593">
        <v>0</v>
      </c>
    </row>
    <row r="1594" spans="1:16" x14ac:dyDescent="0.2">
      <c r="A1594" t="s">
        <v>3730</v>
      </c>
      <c r="B1594">
        <v>40123</v>
      </c>
      <c r="C1594" t="s">
        <v>2497</v>
      </c>
      <c r="D1594" s="157" t="s">
        <v>1890</v>
      </c>
      <c r="E1594">
        <v>62</v>
      </c>
      <c r="F1594" t="s">
        <v>3204</v>
      </c>
      <c r="G1594" t="s">
        <v>560</v>
      </c>
      <c r="H1594" s="157" t="s">
        <v>3145</v>
      </c>
      <c r="I1594" s="157" t="s">
        <v>3145</v>
      </c>
      <c r="J1594" t="s">
        <v>539</v>
      </c>
      <c r="L1594" s="157" t="s">
        <v>2611</v>
      </c>
      <c r="N1594">
        <v>0</v>
      </c>
      <c r="O1594">
        <v>0</v>
      </c>
      <c r="P1594">
        <v>0</v>
      </c>
    </row>
    <row r="1595" spans="1:16" x14ac:dyDescent="0.2">
      <c r="A1595" t="s">
        <v>3730</v>
      </c>
      <c r="B1595">
        <v>40123</v>
      </c>
      <c r="C1595" t="s">
        <v>2497</v>
      </c>
      <c r="D1595" s="157" t="s">
        <v>1890</v>
      </c>
      <c r="E1595">
        <v>63</v>
      </c>
      <c r="F1595" t="s">
        <v>3205</v>
      </c>
      <c r="G1595" t="s">
        <v>557</v>
      </c>
      <c r="H1595" s="157" t="s">
        <v>3008</v>
      </c>
      <c r="I1595" s="157" t="s">
        <v>3008</v>
      </c>
      <c r="J1595" t="s">
        <v>539</v>
      </c>
      <c r="L1595" s="157" t="s">
        <v>2611</v>
      </c>
      <c r="N1595">
        <v>0</v>
      </c>
      <c r="O1595">
        <v>0</v>
      </c>
      <c r="P1595">
        <v>0</v>
      </c>
    </row>
    <row r="1596" spans="1:16" x14ac:dyDescent="0.2">
      <c r="A1596" t="s">
        <v>3730</v>
      </c>
      <c r="B1596">
        <v>40123</v>
      </c>
      <c r="C1596" t="s">
        <v>2497</v>
      </c>
      <c r="D1596" s="157" t="s">
        <v>1890</v>
      </c>
      <c r="E1596">
        <v>64</v>
      </c>
      <c r="F1596" t="s">
        <v>3206</v>
      </c>
      <c r="G1596" t="s">
        <v>554</v>
      </c>
      <c r="H1596" s="157" t="s">
        <v>3146</v>
      </c>
      <c r="I1596" s="157" t="s">
        <v>3146</v>
      </c>
      <c r="J1596" t="s">
        <v>539</v>
      </c>
      <c r="L1596" s="157" t="s">
        <v>2611</v>
      </c>
      <c r="N1596">
        <v>0</v>
      </c>
      <c r="O1596">
        <v>0</v>
      </c>
      <c r="P1596">
        <v>0</v>
      </c>
    </row>
    <row r="1597" spans="1:16" x14ac:dyDescent="0.2">
      <c r="A1597" t="s">
        <v>3730</v>
      </c>
      <c r="B1597">
        <v>40123</v>
      </c>
      <c r="C1597" t="s">
        <v>2497</v>
      </c>
      <c r="D1597" s="157" t="s">
        <v>1890</v>
      </c>
      <c r="E1597">
        <v>65</v>
      </c>
      <c r="F1597" t="s">
        <v>3207</v>
      </c>
      <c r="G1597" t="s">
        <v>551</v>
      </c>
      <c r="H1597" s="157" t="s">
        <v>3664</v>
      </c>
      <c r="I1597" s="157" t="s">
        <v>3664</v>
      </c>
      <c r="J1597" t="s">
        <v>539</v>
      </c>
      <c r="L1597" s="157" t="s">
        <v>2611</v>
      </c>
      <c r="N1597">
        <v>0</v>
      </c>
      <c r="O1597">
        <v>0</v>
      </c>
      <c r="P1597">
        <v>0</v>
      </c>
    </row>
    <row r="1598" spans="1:16" x14ac:dyDescent="0.2">
      <c r="A1598" t="s">
        <v>3730</v>
      </c>
      <c r="B1598">
        <v>40123</v>
      </c>
      <c r="C1598" t="s">
        <v>2497</v>
      </c>
      <c r="D1598" s="157" t="s">
        <v>1890</v>
      </c>
      <c r="E1598">
        <v>66</v>
      </c>
      <c r="F1598" t="s">
        <v>3208</v>
      </c>
      <c r="G1598" t="s">
        <v>548</v>
      </c>
      <c r="H1598" s="157" t="s">
        <v>3147</v>
      </c>
      <c r="I1598" s="157" t="s">
        <v>3147</v>
      </c>
      <c r="J1598" t="s">
        <v>539</v>
      </c>
      <c r="L1598" s="157" t="s">
        <v>2611</v>
      </c>
      <c r="N1598">
        <v>0</v>
      </c>
      <c r="O1598">
        <v>0</v>
      </c>
      <c r="P1598">
        <v>0</v>
      </c>
    </row>
    <row r="1599" spans="1:16" x14ac:dyDescent="0.2">
      <c r="A1599" t="s">
        <v>3730</v>
      </c>
      <c r="B1599">
        <v>40123</v>
      </c>
      <c r="C1599" t="s">
        <v>2497</v>
      </c>
      <c r="D1599" s="157" t="s">
        <v>1890</v>
      </c>
      <c r="E1599">
        <v>67</v>
      </c>
      <c r="F1599" t="s">
        <v>3209</v>
      </c>
      <c r="G1599" t="s">
        <v>545</v>
      </c>
      <c r="H1599" s="157" t="s">
        <v>3665</v>
      </c>
      <c r="I1599" s="157" t="s">
        <v>3665</v>
      </c>
      <c r="J1599" t="s">
        <v>539</v>
      </c>
      <c r="L1599" s="157" t="s">
        <v>2611</v>
      </c>
      <c r="N1599">
        <v>0</v>
      </c>
      <c r="O1599">
        <v>0</v>
      </c>
      <c r="P1599">
        <v>0</v>
      </c>
    </row>
    <row r="1600" spans="1:16" x14ac:dyDescent="0.2">
      <c r="A1600" t="s">
        <v>3730</v>
      </c>
      <c r="B1600">
        <v>40123</v>
      </c>
      <c r="C1600" t="s">
        <v>2497</v>
      </c>
      <c r="D1600" s="157" t="s">
        <v>1890</v>
      </c>
      <c r="E1600">
        <v>68</v>
      </c>
      <c r="F1600" t="s">
        <v>3210</v>
      </c>
      <c r="G1600" t="s">
        <v>542</v>
      </c>
      <c r="H1600" s="157" t="s">
        <v>3148</v>
      </c>
      <c r="I1600" s="157" t="s">
        <v>3148</v>
      </c>
      <c r="J1600" t="s">
        <v>539</v>
      </c>
      <c r="L1600" s="157" t="s">
        <v>2611</v>
      </c>
      <c r="N1600">
        <v>0</v>
      </c>
      <c r="O1600">
        <v>0</v>
      </c>
      <c r="P1600">
        <v>0</v>
      </c>
    </row>
    <row r="1601" spans="1:16" x14ac:dyDescent="0.2">
      <c r="A1601" t="s">
        <v>3730</v>
      </c>
      <c r="B1601">
        <v>40123</v>
      </c>
      <c r="C1601" t="s">
        <v>2497</v>
      </c>
      <c r="D1601" s="157" t="s">
        <v>1890</v>
      </c>
      <c r="E1601">
        <v>69</v>
      </c>
      <c r="F1601" t="s">
        <v>3211</v>
      </c>
      <c r="G1601" t="s">
        <v>539</v>
      </c>
      <c r="H1601" s="157" t="s">
        <v>3149</v>
      </c>
      <c r="I1601" s="157" t="s">
        <v>3149</v>
      </c>
      <c r="J1601" t="s">
        <v>539</v>
      </c>
      <c r="L1601" s="157" t="s">
        <v>2611</v>
      </c>
      <c r="N1601">
        <v>1</v>
      </c>
      <c r="O1601">
        <v>0</v>
      </c>
      <c r="P1601">
        <v>2</v>
      </c>
    </row>
    <row r="1602" spans="1:16" x14ac:dyDescent="0.2">
      <c r="A1602" t="s">
        <v>3732</v>
      </c>
      <c r="B1602">
        <v>40123</v>
      </c>
      <c r="C1602" t="s">
        <v>2496</v>
      </c>
      <c r="D1602" s="157" t="s">
        <v>2441</v>
      </c>
      <c r="E1602">
        <v>1</v>
      </c>
      <c r="F1602" t="s">
        <v>2841</v>
      </c>
      <c r="G1602" t="s">
        <v>252</v>
      </c>
      <c r="H1602" s="157" t="s">
        <v>3667</v>
      </c>
      <c r="I1602" s="157" t="s">
        <v>3667</v>
      </c>
      <c r="J1602" t="s">
        <v>539</v>
      </c>
      <c r="L1602" s="157" t="s">
        <v>2611</v>
      </c>
      <c r="N1602">
        <v>0</v>
      </c>
      <c r="O1602">
        <v>1</v>
      </c>
      <c r="P1602">
        <v>1</v>
      </c>
    </row>
    <row r="1603" spans="1:16" x14ac:dyDescent="0.2">
      <c r="A1603" t="s">
        <v>3732</v>
      </c>
      <c r="B1603">
        <v>40123</v>
      </c>
      <c r="C1603" t="s">
        <v>2496</v>
      </c>
      <c r="D1603" s="157" t="s">
        <v>2441</v>
      </c>
      <c r="E1603">
        <v>2</v>
      </c>
      <c r="F1603" t="s">
        <v>3160</v>
      </c>
      <c r="G1603" t="s">
        <v>249</v>
      </c>
      <c r="H1603" s="157" t="s">
        <v>3668</v>
      </c>
      <c r="I1603" s="157" t="s">
        <v>3668</v>
      </c>
      <c r="J1603" t="s">
        <v>539</v>
      </c>
      <c r="L1603" s="157" t="s">
        <v>2611</v>
      </c>
      <c r="N1603">
        <v>0</v>
      </c>
      <c r="O1603">
        <v>0</v>
      </c>
      <c r="P1603">
        <v>0</v>
      </c>
    </row>
    <row r="1604" spans="1:16" x14ac:dyDescent="0.2">
      <c r="A1604" t="s">
        <v>3732</v>
      </c>
      <c r="B1604">
        <v>40123</v>
      </c>
      <c r="C1604" t="s">
        <v>2496</v>
      </c>
      <c r="D1604" s="157" t="s">
        <v>2441</v>
      </c>
      <c r="E1604">
        <v>3</v>
      </c>
      <c r="F1604" t="s">
        <v>3161</v>
      </c>
      <c r="G1604" t="s">
        <v>246</v>
      </c>
      <c r="H1604" s="157" t="s">
        <v>3141</v>
      </c>
      <c r="I1604" s="157" t="s">
        <v>3141</v>
      </c>
      <c r="J1604" t="s">
        <v>539</v>
      </c>
      <c r="L1604" s="157" t="s">
        <v>2611</v>
      </c>
      <c r="N1604">
        <v>0</v>
      </c>
      <c r="O1604">
        <v>0</v>
      </c>
      <c r="P1604">
        <v>0</v>
      </c>
    </row>
    <row r="1605" spans="1:16" x14ac:dyDescent="0.2">
      <c r="A1605" t="s">
        <v>3732</v>
      </c>
      <c r="B1605">
        <v>40123</v>
      </c>
      <c r="C1605" t="s">
        <v>2496</v>
      </c>
      <c r="D1605" s="157" t="s">
        <v>2441</v>
      </c>
      <c r="E1605">
        <v>4</v>
      </c>
      <c r="F1605" t="s">
        <v>3162</v>
      </c>
      <c r="G1605" t="s">
        <v>243</v>
      </c>
      <c r="H1605" s="157" t="s">
        <v>3654</v>
      </c>
      <c r="I1605" s="157" t="s">
        <v>3654</v>
      </c>
      <c r="J1605" t="s">
        <v>539</v>
      </c>
      <c r="L1605" s="157" t="s">
        <v>2611</v>
      </c>
      <c r="N1605">
        <v>0</v>
      </c>
      <c r="O1605">
        <v>0</v>
      </c>
      <c r="P1605">
        <v>0</v>
      </c>
    </row>
    <row r="1606" spans="1:16" x14ac:dyDescent="0.2">
      <c r="A1606" t="s">
        <v>3732</v>
      </c>
      <c r="B1606">
        <v>40123</v>
      </c>
      <c r="C1606" t="s">
        <v>2496</v>
      </c>
      <c r="D1606" s="157" t="s">
        <v>2441</v>
      </c>
      <c r="E1606">
        <v>5</v>
      </c>
      <c r="F1606" t="s">
        <v>2842</v>
      </c>
      <c r="G1606" t="s">
        <v>706</v>
      </c>
      <c r="H1606" s="157" t="s">
        <v>3142</v>
      </c>
      <c r="I1606" s="157" t="s">
        <v>3142</v>
      </c>
      <c r="J1606" t="s">
        <v>539</v>
      </c>
      <c r="L1606" s="157" t="s">
        <v>2611</v>
      </c>
      <c r="N1606">
        <v>0</v>
      </c>
      <c r="O1606">
        <v>0</v>
      </c>
      <c r="P1606">
        <v>0</v>
      </c>
    </row>
    <row r="1607" spans="1:16" x14ac:dyDescent="0.2">
      <c r="A1607" t="s">
        <v>3732</v>
      </c>
      <c r="B1607">
        <v>40123</v>
      </c>
      <c r="C1607" t="s">
        <v>2496</v>
      </c>
      <c r="D1607" s="157" t="s">
        <v>2441</v>
      </c>
      <c r="E1607">
        <v>6</v>
      </c>
      <c r="F1607" t="s">
        <v>3163</v>
      </c>
      <c r="G1607" t="s">
        <v>703</v>
      </c>
      <c r="H1607" s="157" t="s">
        <v>3655</v>
      </c>
      <c r="I1607" s="157" t="s">
        <v>3655</v>
      </c>
      <c r="J1607" t="s">
        <v>539</v>
      </c>
      <c r="L1607" s="157" t="s">
        <v>2611</v>
      </c>
      <c r="N1607">
        <v>0</v>
      </c>
      <c r="O1607">
        <v>0</v>
      </c>
      <c r="P1607">
        <v>0</v>
      </c>
    </row>
    <row r="1608" spans="1:16" x14ac:dyDescent="0.2">
      <c r="A1608" t="s">
        <v>3732</v>
      </c>
      <c r="B1608">
        <v>40123</v>
      </c>
      <c r="C1608" t="s">
        <v>2496</v>
      </c>
      <c r="D1608" s="157" t="s">
        <v>2441</v>
      </c>
      <c r="E1608">
        <v>7</v>
      </c>
      <c r="F1608" t="s">
        <v>3164</v>
      </c>
      <c r="G1608" t="s">
        <v>700</v>
      </c>
      <c r="H1608" s="157" t="s">
        <v>3143</v>
      </c>
      <c r="I1608" s="157" t="s">
        <v>3143</v>
      </c>
      <c r="J1608" t="s">
        <v>539</v>
      </c>
      <c r="L1608" s="157" t="s">
        <v>2611</v>
      </c>
      <c r="N1608">
        <v>0</v>
      </c>
      <c r="O1608">
        <v>0</v>
      </c>
      <c r="P1608">
        <v>0</v>
      </c>
    </row>
    <row r="1609" spans="1:16" x14ac:dyDescent="0.2">
      <c r="A1609" t="s">
        <v>3732</v>
      </c>
      <c r="B1609">
        <v>40123</v>
      </c>
      <c r="C1609" t="s">
        <v>2496</v>
      </c>
      <c r="D1609" s="157" t="s">
        <v>2441</v>
      </c>
      <c r="E1609">
        <v>8</v>
      </c>
      <c r="F1609" t="s">
        <v>2843</v>
      </c>
      <c r="G1609" t="s">
        <v>465</v>
      </c>
      <c r="H1609" s="157" t="s">
        <v>3669</v>
      </c>
      <c r="I1609" s="157" t="s">
        <v>3669</v>
      </c>
      <c r="J1609" t="s">
        <v>539</v>
      </c>
      <c r="L1609" s="157" t="s">
        <v>2611</v>
      </c>
      <c r="N1609">
        <v>0</v>
      </c>
      <c r="O1609">
        <v>0</v>
      </c>
      <c r="P1609">
        <v>0</v>
      </c>
    </row>
    <row r="1610" spans="1:16" x14ac:dyDescent="0.2">
      <c r="A1610" t="s">
        <v>3732</v>
      </c>
      <c r="B1610">
        <v>40123</v>
      </c>
      <c r="C1610" t="s">
        <v>2496</v>
      </c>
      <c r="D1610" s="157" t="s">
        <v>2441</v>
      </c>
      <c r="E1610">
        <v>9</v>
      </c>
      <c r="F1610" t="s">
        <v>3165</v>
      </c>
      <c r="G1610" t="s">
        <v>467</v>
      </c>
      <c r="H1610" s="157" t="s">
        <v>3670</v>
      </c>
      <c r="I1610" s="157" t="s">
        <v>3670</v>
      </c>
      <c r="J1610" t="s">
        <v>539</v>
      </c>
      <c r="L1610" s="157" t="s">
        <v>2611</v>
      </c>
      <c r="N1610">
        <v>0</v>
      </c>
      <c r="O1610">
        <v>0</v>
      </c>
      <c r="P1610">
        <v>0</v>
      </c>
    </row>
    <row r="1611" spans="1:16" x14ac:dyDescent="0.2">
      <c r="A1611" t="s">
        <v>3732</v>
      </c>
      <c r="B1611">
        <v>40123</v>
      </c>
      <c r="C1611" t="s">
        <v>2496</v>
      </c>
      <c r="D1611" s="157" t="s">
        <v>2441</v>
      </c>
      <c r="E1611">
        <v>10</v>
      </c>
      <c r="F1611" t="s">
        <v>3166</v>
      </c>
      <c r="G1611" t="s">
        <v>469</v>
      </c>
      <c r="H1611" s="157" t="s">
        <v>3670</v>
      </c>
      <c r="I1611" s="157" t="s">
        <v>3670</v>
      </c>
      <c r="J1611" t="s">
        <v>539</v>
      </c>
      <c r="L1611" s="157" t="s">
        <v>2611</v>
      </c>
      <c r="N1611">
        <v>0</v>
      </c>
      <c r="O1611">
        <v>0</v>
      </c>
      <c r="P1611">
        <v>0</v>
      </c>
    </row>
    <row r="1612" spans="1:16" x14ac:dyDescent="0.2">
      <c r="A1612" t="s">
        <v>3732</v>
      </c>
      <c r="B1612">
        <v>40123</v>
      </c>
      <c r="C1612" t="s">
        <v>2496</v>
      </c>
      <c r="D1612" s="157" t="s">
        <v>2441</v>
      </c>
      <c r="E1612">
        <v>11</v>
      </c>
      <c r="F1612" t="s">
        <v>2844</v>
      </c>
      <c r="G1612" t="s">
        <v>237</v>
      </c>
      <c r="H1612" s="157" t="s">
        <v>3656</v>
      </c>
      <c r="I1612" s="157" t="s">
        <v>3656</v>
      </c>
      <c r="J1612" t="s">
        <v>539</v>
      </c>
      <c r="L1612" s="157" t="s">
        <v>2611</v>
      </c>
      <c r="N1612">
        <v>0</v>
      </c>
      <c r="O1612">
        <v>0</v>
      </c>
      <c r="P1612">
        <v>0</v>
      </c>
    </row>
    <row r="1613" spans="1:16" x14ac:dyDescent="0.2">
      <c r="A1613" t="s">
        <v>3732</v>
      </c>
      <c r="B1613">
        <v>40123</v>
      </c>
      <c r="C1613" t="s">
        <v>2496</v>
      </c>
      <c r="D1613" s="157" t="s">
        <v>2441</v>
      </c>
      <c r="E1613">
        <v>12</v>
      </c>
      <c r="F1613" t="s">
        <v>3167</v>
      </c>
      <c r="G1613" t="s">
        <v>234</v>
      </c>
      <c r="H1613" s="157" t="s">
        <v>3657</v>
      </c>
      <c r="I1613" s="157" t="s">
        <v>3657</v>
      </c>
      <c r="J1613" t="s">
        <v>539</v>
      </c>
      <c r="L1613" s="157" t="s">
        <v>2611</v>
      </c>
      <c r="N1613">
        <v>0</v>
      </c>
      <c r="O1613">
        <v>0</v>
      </c>
      <c r="P1613">
        <v>0</v>
      </c>
    </row>
    <row r="1614" spans="1:16" x14ac:dyDescent="0.2">
      <c r="A1614" t="s">
        <v>3732</v>
      </c>
      <c r="B1614">
        <v>40123</v>
      </c>
      <c r="C1614" t="s">
        <v>2496</v>
      </c>
      <c r="D1614" s="157" t="s">
        <v>2441</v>
      </c>
      <c r="E1614">
        <v>13</v>
      </c>
      <c r="F1614" t="s">
        <v>2845</v>
      </c>
      <c r="G1614" t="s">
        <v>231</v>
      </c>
      <c r="H1614" s="157" t="s">
        <v>3671</v>
      </c>
      <c r="I1614" s="157" t="s">
        <v>3671</v>
      </c>
      <c r="J1614" t="s">
        <v>539</v>
      </c>
      <c r="L1614" s="157" t="s">
        <v>2611</v>
      </c>
      <c r="N1614">
        <v>0</v>
      </c>
      <c r="O1614">
        <v>0</v>
      </c>
      <c r="P1614">
        <v>0</v>
      </c>
    </row>
    <row r="1615" spans="1:16" x14ac:dyDescent="0.2">
      <c r="A1615" t="s">
        <v>3732</v>
      </c>
      <c r="B1615">
        <v>40123</v>
      </c>
      <c r="C1615" t="s">
        <v>2496</v>
      </c>
      <c r="D1615" s="157" t="s">
        <v>2441</v>
      </c>
      <c r="E1615">
        <v>14</v>
      </c>
      <c r="F1615" t="s">
        <v>2846</v>
      </c>
      <c r="G1615" t="s">
        <v>228</v>
      </c>
      <c r="H1615" s="157" t="s">
        <v>3658</v>
      </c>
      <c r="I1615" s="157" t="s">
        <v>3658</v>
      </c>
      <c r="J1615" t="s">
        <v>539</v>
      </c>
      <c r="L1615" s="157" t="s">
        <v>2611</v>
      </c>
      <c r="N1615">
        <v>0</v>
      </c>
      <c r="O1615">
        <v>0</v>
      </c>
      <c r="P1615">
        <v>0</v>
      </c>
    </row>
    <row r="1616" spans="1:16" x14ac:dyDescent="0.2">
      <c r="A1616" t="s">
        <v>3732</v>
      </c>
      <c r="B1616">
        <v>40123</v>
      </c>
      <c r="C1616" t="s">
        <v>2496</v>
      </c>
      <c r="D1616" s="157" t="s">
        <v>2441</v>
      </c>
      <c r="E1616">
        <v>15</v>
      </c>
      <c r="F1616" t="s">
        <v>3168</v>
      </c>
      <c r="G1616" t="s">
        <v>225</v>
      </c>
      <c r="H1616" s="157" t="s">
        <v>3659</v>
      </c>
      <c r="I1616" s="157" t="s">
        <v>3659</v>
      </c>
      <c r="J1616" t="s">
        <v>539</v>
      </c>
      <c r="L1616" s="157" t="s">
        <v>2611</v>
      </c>
      <c r="N1616">
        <v>0</v>
      </c>
      <c r="O1616">
        <v>0</v>
      </c>
      <c r="P1616">
        <v>0</v>
      </c>
    </row>
    <row r="1617" spans="1:16" x14ac:dyDescent="0.2">
      <c r="A1617" t="s">
        <v>3732</v>
      </c>
      <c r="B1617">
        <v>40123</v>
      </c>
      <c r="C1617" t="s">
        <v>2496</v>
      </c>
      <c r="D1617" s="157" t="s">
        <v>2441</v>
      </c>
      <c r="E1617">
        <v>16</v>
      </c>
      <c r="F1617" t="s">
        <v>2847</v>
      </c>
      <c r="G1617" t="s">
        <v>222</v>
      </c>
      <c r="H1617" s="157" t="s">
        <v>3144</v>
      </c>
      <c r="I1617" s="157" t="s">
        <v>3144</v>
      </c>
      <c r="J1617" t="s">
        <v>539</v>
      </c>
      <c r="L1617" s="157" t="s">
        <v>2611</v>
      </c>
      <c r="N1617">
        <v>0</v>
      </c>
      <c r="O1617">
        <v>0</v>
      </c>
      <c r="P1617">
        <v>0</v>
      </c>
    </row>
    <row r="1618" spans="1:16" x14ac:dyDescent="0.2">
      <c r="A1618" t="s">
        <v>3732</v>
      </c>
      <c r="B1618">
        <v>40123</v>
      </c>
      <c r="C1618" t="s">
        <v>2496</v>
      </c>
      <c r="D1618" s="157" t="s">
        <v>2441</v>
      </c>
      <c r="E1618">
        <v>17</v>
      </c>
      <c r="F1618" t="s">
        <v>3169</v>
      </c>
      <c r="G1618" t="s">
        <v>219</v>
      </c>
      <c r="H1618" s="157" t="s">
        <v>3660</v>
      </c>
      <c r="I1618" s="157" t="s">
        <v>3660</v>
      </c>
      <c r="J1618" t="s">
        <v>539</v>
      </c>
      <c r="L1618" s="157" t="s">
        <v>2611</v>
      </c>
      <c r="N1618">
        <v>0</v>
      </c>
      <c r="O1618">
        <v>0</v>
      </c>
      <c r="P1618">
        <v>0</v>
      </c>
    </row>
    <row r="1619" spans="1:16" x14ac:dyDescent="0.2">
      <c r="A1619" t="s">
        <v>3732</v>
      </c>
      <c r="B1619">
        <v>40123</v>
      </c>
      <c r="C1619" t="s">
        <v>2496</v>
      </c>
      <c r="D1619" s="157" t="s">
        <v>2441</v>
      </c>
      <c r="E1619">
        <v>18</v>
      </c>
      <c r="F1619" t="s">
        <v>3170</v>
      </c>
      <c r="G1619" t="s">
        <v>219</v>
      </c>
      <c r="H1619" s="157" t="s">
        <v>3008</v>
      </c>
      <c r="I1619" s="157" t="s">
        <v>3008</v>
      </c>
      <c r="J1619" t="s">
        <v>539</v>
      </c>
      <c r="L1619" s="157" t="s">
        <v>2611</v>
      </c>
      <c r="N1619">
        <v>0</v>
      </c>
      <c r="O1619">
        <v>0</v>
      </c>
      <c r="P1619">
        <v>0</v>
      </c>
    </row>
    <row r="1620" spans="1:16" x14ac:dyDescent="0.2">
      <c r="A1620" t="s">
        <v>3732</v>
      </c>
      <c r="B1620">
        <v>40123</v>
      </c>
      <c r="C1620" t="s">
        <v>2496</v>
      </c>
      <c r="D1620" s="157" t="s">
        <v>2441</v>
      </c>
      <c r="E1620">
        <v>19</v>
      </c>
      <c r="F1620" t="s">
        <v>3171</v>
      </c>
      <c r="G1620" t="s">
        <v>787</v>
      </c>
      <c r="H1620" s="157" t="s">
        <v>3672</v>
      </c>
      <c r="I1620" s="157" t="s">
        <v>3672</v>
      </c>
      <c r="J1620" t="s">
        <v>539</v>
      </c>
      <c r="L1620" s="157" t="s">
        <v>2611</v>
      </c>
      <c r="N1620">
        <v>0</v>
      </c>
      <c r="O1620">
        <v>0</v>
      </c>
      <c r="P1620">
        <v>0</v>
      </c>
    </row>
    <row r="1621" spans="1:16" x14ac:dyDescent="0.2">
      <c r="A1621" t="s">
        <v>3732</v>
      </c>
      <c r="B1621">
        <v>40123</v>
      </c>
      <c r="C1621" t="s">
        <v>2496</v>
      </c>
      <c r="D1621" s="157" t="s">
        <v>2441</v>
      </c>
      <c r="E1621">
        <v>20</v>
      </c>
      <c r="F1621" t="s">
        <v>2848</v>
      </c>
      <c r="G1621" t="s">
        <v>689</v>
      </c>
      <c r="H1621" s="157" t="s">
        <v>3146</v>
      </c>
      <c r="I1621" s="157" t="s">
        <v>3146</v>
      </c>
      <c r="J1621" t="s">
        <v>539</v>
      </c>
      <c r="L1621" s="157" t="s">
        <v>2611</v>
      </c>
      <c r="N1621">
        <v>0</v>
      </c>
      <c r="O1621">
        <v>0</v>
      </c>
      <c r="P1621">
        <v>0</v>
      </c>
    </row>
    <row r="1622" spans="1:16" x14ac:dyDescent="0.2">
      <c r="A1622" t="s">
        <v>3732</v>
      </c>
      <c r="B1622">
        <v>40123</v>
      </c>
      <c r="C1622" t="s">
        <v>2496</v>
      </c>
      <c r="D1622" s="157" t="s">
        <v>2441</v>
      </c>
      <c r="E1622">
        <v>21</v>
      </c>
      <c r="F1622" t="s">
        <v>3172</v>
      </c>
      <c r="G1622" t="s">
        <v>686</v>
      </c>
      <c r="H1622" s="157" t="s">
        <v>3664</v>
      </c>
      <c r="I1622" s="157" t="s">
        <v>3664</v>
      </c>
      <c r="J1622" t="s">
        <v>539</v>
      </c>
      <c r="L1622" s="157" t="s">
        <v>2611</v>
      </c>
      <c r="N1622">
        <v>0</v>
      </c>
      <c r="O1622">
        <v>0</v>
      </c>
      <c r="P1622">
        <v>0</v>
      </c>
    </row>
    <row r="1623" spans="1:16" x14ac:dyDescent="0.2">
      <c r="A1623" t="s">
        <v>3732</v>
      </c>
      <c r="B1623">
        <v>40123</v>
      </c>
      <c r="C1623" t="s">
        <v>2496</v>
      </c>
      <c r="D1623" s="157" t="s">
        <v>2441</v>
      </c>
      <c r="E1623">
        <v>22</v>
      </c>
      <c r="F1623" t="s">
        <v>3173</v>
      </c>
      <c r="G1623" t="s">
        <v>683</v>
      </c>
      <c r="H1623" s="157" t="s">
        <v>3147</v>
      </c>
      <c r="I1623" s="157" t="s">
        <v>3147</v>
      </c>
      <c r="J1623" t="s">
        <v>539</v>
      </c>
      <c r="L1623" s="157" t="s">
        <v>2611</v>
      </c>
      <c r="N1623">
        <v>0</v>
      </c>
      <c r="O1623">
        <v>0</v>
      </c>
      <c r="P1623">
        <v>0</v>
      </c>
    </row>
    <row r="1624" spans="1:16" x14ac:dyDescent="0.2">
      <c r="A1624" t="s">
        <v>3732</v>
      </c>
      <c r="B1624">
        <v>40123</v>
      </c>
      <c r="C1624" t="s">
        <v>2496</v>
      </c>
      <c r="D1624" s="157" t="s">
        <v>2441</v>
      </c>
      <c r="E1624">
        <v>23</v>
      </c>
      <c r="F1624" t="s">
        <v>2849</v>
      </c>
      <c r="G1624" t="s">
        <v>680</v>
      </c>
      <c r="H1624" s="157" t="s">
        <v>3665</v>
      </c>
      <c r="I1624" s="157" t="s">
        <v>3665</v>
      </c>
      <c r="J1624" t="s">
        <v>539</v>
      </c>
      <c r="L1624" s="157" t="s">
        <v>2611</v>
      </c>
      <c r="N1624">
        <v>0</v>
      </c>
      <c r="O1624">
        <v>0</v>
      </c>
      <c r="P1624">
        <v>0</v>
      </c>
    </row>
    <row r="1625" spans="1:16" x14ac:dyDescent="0.2">
      <c r="A1625" t="s">
        <v>3732</v>
      </c>
      <c r="B1625">
        <v>40123</v>
      </c>
      <c r="C1625" t="s">
        <v>2496</v>
      </c>
      <c r="D1625" s="157" t="s">
        <v>2441</v>
      </c>
      <c r="E1625">
        <v>24</v>
      </c>
      <c r="F1625" t="s">
        <v>3174</v>
      </c>
      <c r="G1625" t="s">
        <v>677</v>
      </c>
      <c r="H1625" s="157" t="s">
        <v>3148</v>
      </c>
      <c r="I1625" s="157" t="s">
        <v>3148</v>
      </c>
      <c r="J1625" t="s">
        <v>539</v>
      </c>
      <c r="L1625" s="157" t="s">
        <v>2611</v>
      </c>
      <c r="N1625">
        <v>0</v>
      </c>
      <c r="O1625">
        <v>0</v>
      </c>
      <c r="P1625">
        <v>0</v>
      </c>
    </row>
    <row r="1626" spans="1:16" x14ac:dyDescent="0.2">
      <c r="A1626" t="s">
        <v>3732</v>
      </c>
      <c r="B1626">
        <v>40123</v>
      </c>
      <c r="C1626" t="s">
        <v>2496</v>
      </c>
      <c r="D1626" s="157" t="s">
        <v>2441</v>
      </c>
      <c r="E1626">
        <v>25</v>
      </c>
      <c r="F1626" t="s">
        <v>3175</v>
      </c>
      <c r="G1626" t="s">
        <v>674</v>
      </c>
      <c r="H1626" s="157" t="s">
        <v>3149</v>
      </c>
      <c r="I1626" s="157" t="s">
        <v>3149</v>
      </c>
      <c r="J1626" t="s">
        <v>539</v>
      </c>
      <c r="L1626" s="157" t="s">
        <v>2611</v>
      </c>
      <c r="N1626">
        <v>0</v>
      </c>
      <c r="O1626">
        <v>0</v>
      </c>
      <c r="P1626">
        <v>0</v>
      </c>
    </row>
    <row r="1627" spans="1:16" x14ac:dyDescent="0.2">
      <c r="A1627" t="s">
        <v>3732</v>
      </c>
      <c r="B1627">
        <v>40123</v>
      </c>
      <c r="C1627" t="s">
        <v>2496</v>
      </c>
      <c r="D1627" s="157" t="s">
        <v>2441</v>
      </c>
      <c r="E1627">
        <v>26</v>
      </c>
      <c r="F1627" t="s">
        <v>3176</v>
      </c>
      <c r="G1627" t="s">
        <v>671</v>
      </c>
      <c r="H1627" s="157" t="s">
        <v>3150</v>
      </c>
      <c r="I1627" s="157" t="s">
        <v>3150</v>
      </c>
      <c r="J1627" t="s">
        <v>539</v>
      </c>
      <c r="L1627" s="157" t="s">
        <v>2611</v>
      </c>
      <c r="N1627">
        <v>0</v>
      </c>
      <c r="O1627">
        <v>0</v>
      </c>
      <c r="P1627">
        <v>0</v>
      </c>
    </row>
    <row r="1628" spans="1:16" x14ac:dyDescent="0.2">
      <c r="A1628" t="s">
        <v>3732</v>
      </c>
      <c r="B1628">
        <v>40123</v>
      </c>
      <c r="C1628" t="s">
        <v>2496</v>
      </c>
      <c r="D1628" s="157" t="s">
        <v>2441</v>
      </c>
      <c r="E1628">
        <v>27</v>
      </c>
      <c r="F1628" t="s">
        <v>2850</v>
      </c>
      <c r="G1628" t="s">
        <v>668</v>
      </c>
      <c r="H1628" s="157" t="s">
        <v>3151</v>
      </c>
      <c r="I1628" s="157" t="s">
        <v>3151</v>
      </c>
      <c r="J1628" t="s">
        <v>539</v>
      </c>
      <c r="L1628" s="157" t="s">
        <v>2611</v>
      </c>
      <c r="N1628">
        <v>0</v>
      </c>
      <c r="O1628">
        <v>0</v>
      </c>
      <c r="P1628">
        <v>0</v>
      </c>
    </row>
    <row r="1629" spans="1:16" x14ac:dyDescent="0.2">
      <c r="A1629" t="s">
        <v>3732</v>
      </c>
      <c r="B1629">
        <v>40123</v>
      </c>
      <c r="C1629" t="s">
        <v>2496</v>
      </c>
      <c r="D1629" s="157" t="s">
        <v>2441</v>
      </c>
      <c r="E1629">
        <v>28</v>
      </c>
      <c r="F1629" t="s">
        <v>3177</v>
      </c>
      <c r="G1629" t="s">
        <v>665</v>
      </c>
      <c r="H1629" s="157" t="s">
        <v>3673</v>
      </c>
      <c r="I1629" s="157" t="s">
        <v>3673</v>
      </c>
      <c r="J1629" t="s">
        <v>539</v>
      </c>
      <c r="L1629" s="157" t="s">
        <v>2611</v>
      </c>
      <c r="N1629">
        <v>0</v>
      </c>
      <c r="O1629">
        <v>0</v>
      </c>
      <c r="P1629">
        <v>0</v>
      </c>
    </row>
    <row r="1630" spans="1:16" x14ac:dyDescent="0.2">
      <c r="A1630" t="s">
        <v>3732</v>
      </c>
      <c r="B1630">
        <v>40123</v>
      </c>
      <c r="C1630" t="s">
        <v>2496</v>
      </c>
      <c r="D1630" s="157" t="s">
        <v>2441</v>
      </c>
      <c r="E1630">
        <v>29</v>
      </c>
      <c r="F1630" t="s">
        <v>3178</v>
      </c>
      <c r="G1630" t="s">
        <v>662</v>
      </c>
      <c r="H1630" s="157" t="s">
        <v>3674</v>
      </c>
      <c r="I1630" s="157" t="s">
        <v>3674</v>
      </c>
      <c r="J1630" t="s">
        <v>539</v>
      </c>
      <c r="L1630" s="157" t="s">
        <v>2611</v>
      </c>
      <c r="N1630">
        <v>0</v>
      </c>
      <c r="O1630">
        <v>0</v>
      </c>
      <c r="P1630">
        <v>0</v>
      </c>
    </row>
    <row r="1631" spans="1:16" x14ac:dyDescent="0.2">
      <c r="A1631" t="s">
        <v>3732</v>
      </c>
      <c r="B1631">
        <v>40123</v>
      </c>
      <c r="C1631" t="s">
        <v>2496</v>
      </c>
      <c r="D1631" s="157" t="s">
        <v>2441</v>
      </c>
      <c r="E1631">
        <v>30</v>
      </c>
      <c r="F1631" t="s">
        <v>3179</v>
      </c>
      <c r="G1631" t="s">
        <v>659</v>
      </c>
      <c r="H1631" s="157" t="s">
        <v>3675</v>
      </c>
      <c r="I1631" s="157" t="s">
        <v>3675</v>
      </c>
      <c r="J1631" t="s">
        <v>539</v>
      </c>
      <c r="L1631" s="157" t="s">
        <v>2611</v>
      </c>
      <c r="N1631">
        <v>0</v>
      </c>
      <c r="O1631">
        <v>0</v>
      </c>
      <c r="P1631">
        <v>0</v>
      </c>
    </row>
    <row r="1632" spans="1:16" x14ac:dyDescent="0.2">
      <c r="A1632" t="s">
        <v>3732</v>
      </c>
      <c r="B1632">
        <v>40123</v>
      </c>
      <c r="C1632" t="s">
        <v>2496</v>
      </c>
      <c r="D1632" s="157" t="s">
        <v>2441</v>
      </c>
      <c r="E1632">
        <v>31</v>
      </c>
      <c r="F1632" t="s">
        <v>2851</v>
      </c>
      <c r="G1632" t="s">
        <v>783</v>
      </c>
      <c r="H1632" s="157" t="s">
        <v>3156</v>
      </c>
      <c r="I1632" s="157" t="s">
        <v>3156</v>
      </c>
      <c r="J1632" t="s">
        <v>539</v>
      </c>
      <c r="L1632" s="157" t="s">
        <v>2611</v>
      </c>
      <c r="N1632">
        <v>0</v>
      </c>
      <c r="O1632">
        <v>0</v>
      </c>
      <c r="P1632">
        <v>0</v>
      </c>
    </row>
    <row r="1633" spans="1:16" x14ac:dyDescent="0.2">
      <c r="A1633" t="s">
        <v>3732</v>
      </c>
      <c r="B1633">
        <v>40123</v>
      </c>
      <c r="C1633" t="s">
        <v>2496</v>
      </c>
      <c r="D1633" s="157" t="s">
        <v>2441</v>
      </c>
      <c r="E1633">
        <v>32</v>
      </c>
      <c r="F1633" t="s">
        <v>3186</v>
      </c>
      <c r="G1633" t="s">
        <v>638</v>
      </c>
      <c r="H1633" s="157" t="s">
        <v>3676</v>
      </c>
      <c r="I1633" s="157" t="s">
        <v>3676</v>
      </c>
      <c r="J1633" t="s">
        <v>539</v>
      </c>
      <c r="L1633" s="157" t="s">
        <v>2611</v>
      </c>
      <c r="N1633">
        <v>0</v>
      </c>
      <c r="O1633">
        <v>0</v>
      </c>
      <c r="P1633">
        <v>0</v>
      </c>
    </row>
    <row r="1634" spans="1:16" x14ac:dyDescent="0.2">
      <c r="A1634" t="s">
        <v>3732</v>
      </c>
      <c r="B1634">
        <v>40123</v>
      </c>
      <c r="C1634" t="s">
        <v>2496</v>
      </c>
      <c r="D1634" s="157" t="s">
        <v>2441</v>
      </c>
      <c r="E1634">
        <v>33</v>
      </c>
      <c r="F1634" t="s">
        <v>3712</v>
      </c>
      <c r="G1634" t="s">
        <v>1096</v>
      </c>
      <c r="H1634" s="157" t="s">
        <v>3676</v>
      </c>
      <c r="I1634" s="157" t="s">
        <v>3676</v>
      </c>
      <c r="J1634" t="s">
        <v>539</v>
      </c>
      <c r="L1634" s="157" t="s">
        <v>2611</v>
      </c>
      <c r="N1634">
        <v>0</v>
      </c>
      <c r="O1634">
        <v>0</v>
      </c>
      <c r="P1634">
        <v>0</v>
      </c>
    </row>
    <row r="1635" spans="1:16" x14ac:dyDescent="0.2">
      <c r="A1635" t="s">
        <v>3732</v>
      </c>
      <c r="B1635">
        <v>40123</v>
      </c>
      <c r="C1635" t="s">
        <v>2496</v>
      </c>
      <c r="D1635" s="157" t="s">
        <v>2441</v>
      </c>
      <c r="E1635">
        <v>34</v>
      </c>
      <c r="F1635" t="s">
        <v>3182</v>
      </c>
      <c r="G1635" t="s">
        <v>650</v>
      </c>
      <c r="H1635" s="157" t="s">
        <v>3157</v>
      </c>
      <c r="I1635" s="157" t="s">
        <v>3157</v>
      </c>
      <c r="J1635" t="s">
        <v>539</v>
      </c>
      <c r="L1635" s="157" t="s">
        <v>2611</v>
      </c>
      <c r="N1635">
        <v>0</v>
      </c>
      <c r="O1635">
        <v>0</v>
      </c>
      <c r="P1635">
        <v>0</v>
      </c>
    </row>
    <row r="1636" spans="1:16" x14ac:dyDescent="0.2">
      <c r="A1636" t="s">
        <v>3732</v>
      </c>
      <c r="B1636">
        <v>40123</v>
      </c>
      <c r="C1636" t="s">
        <v>2496</v>
      </c>
      <c r="D1636" s="157" t="s">
        <v>2441</v>
      </c>
      <c r="E1636">
        <v>35</v>
      </c>
      <c r="F1636" t="s">
        <v>3183</v>
      </c>
      <c r="G1636" t="s">
        <v>647</v>
      </c>
      <c r="H1636" s="157" t="s">
        <v>3157</v>
      </c>
      <c r="I1636" s="157" t="s">
        <v>3157</v>
      </c>
      <c r="J1636" t="s">
        <v>539</v>
      </c>
      <c r="L1636" s="157" t="s">
        <v>2611</v>
      </c>
      <c r="N1636">
        <v>0</v>
      </c>
      <c r="O1636">
        <v>0</v>
      </c>
      <c r="P1636">
        <v>0</v>
      </c>
    </row>
    <row r="1637" spans="1:16" x14ac:dyDescent="0.2">
      <c r="A1637" t="s">
        <v>3732</v>
      </c>
      <c r="B1637">
        <v>40123</v>
      </c>
      <c r="C1637" t="s">
        <v>2496</v>
      </c>
      <c r="D1637" s="157" t="s">
        <v>2441</v>
      </c>
      <c r="E1637">
        <v>36</v>
      </c>
      <c r="F1637" t="s">
        <v>3184</v>
      </c>
      <c r="G1637" t="s">
        <v>644</v>
      </c>
      <c r="H1637" s="157" t="s">
        <v>3677</v>
      </c>
      <c r="I1637" s="157" t="s">
        <v>3677</v>
      </c>
      <c r="J1637" t="s">
        <v>539</v>
      </c>
      <c r="L1637" s="157" t="s">
        <v>2611</v>
      </c>
      <c r="N1637">
        <v>0</v>
      </c>
      <c r="O1637">
        <v>0</v>
      </c>
      <c r="P1637">
        <v>0</v>
      </c>
    </row>
    <row r="1638" spans="1:16" x14ac:dyDescent="0.2">
      <c r="A1638" t="s">
        <v>3732</v>
      </c>
      <c r="B1638">
        <v>40123</v>
      </c>
      <c r="C1638" t="s">
        <v>2496</v>
      </c>
      <c r="D1638" s="157" t="s">
        <v>2441</v>
      </c>
      <c r="E1638">
        <v>37</v>
      </c>
      <c r="F1638" t="s">
        <v>3185</v>
      </c>
      <c r="G1638" t="s">
        <v>641</v>
      </c>
      <c r="H1638" s="157" t="s">
        <v>3678</v>
      </c>
      <c r="I1638" s="157" t="s">
        <v>3678</v>
      </c>
      <c r="J1638" t="s">
        <v>539</v>
      </c>
      <c r="L1638" s="157" t="s">
        <v>2611</v>
      </c>
      <c r="N1638">
        <v>0</v>
      </c>
      <c r="O1638">
        <v>0</v>
      </c>
      <c r="P1638">
        <v>0</v>
      </c>
    </row>
    <row r="1639" spans="1:16" x14ac:dyDescent="0.2">
      <c r="A1639" t="s">
        <v>3732</v>
      </c>
      <c r="B1639">
        <v>40123</v>
      </c>
      <c r="C1639" t="s">
        <v>2496</v>
      </c>
      <c r="D1639" s="157" t="s">
        <v>2441</v>
      </c>
      <c r="E1639">
        <v>38</v>
      </c>
      <c r="F1639" t="s">
        <v>3186</v>
      </c>
      <c r="G1639" t="s">
        <v>638</v>
      </c>
      <c r="H1639" s="157" t="s">
        <v>3679</v>
      </c>
      <c r="I1639" s="157" t="s">
        <v>3679</v>
      </c>
      <c r="J1639" t="s">
        <v>539</v>
      </c>
      <c r="L1639" s="157" t="s">
        <v>2611</v>
      </c>
      <c r="N1639">
        <v>0</v>
      </c>
      <c r="O1639">
        <v>0</v>
      </c>
      <c r="P1639">
        <v>0</v>
      </c>
    </row>
    <row r="1640" spans="1:16" x14ac:dyDescent="0.2">
      <c r="A1640" t="s">
        <v>3732</v>
      </c>
      <c r="B1640">
        <v>40123</v>
      </c>
      <c r="C1640" t="s">
        <v>2496</v>
      </c>
      <c r="D1640" s="157" t="s">
        <v>2441</v>
      </c>
      <c r="E1640">
        <v>39</v>
      </c>
      <c r="F1640" t="s">
        <v>2852</v>
      </c>
      <c r="G1640" t="s">
        <v>635</v>
      </c>
      <c r="H1640" s="157" t="s">
        <v>3158</v>
      </c>
      <c r="I1640" s="157" t="s">
        <v>3158</v>
      </c>
      <c r="J1640" t="s">
        <v>539</v>
      </c>
      <c r="L1640" s="157" t="s">
        <v>2611</v>
      </c>
      <c r="N1640">
        <v>0</v>
      </c>
      <c r="O1640">
        <v>0</v>
      </c>
      <c r="P1640">
        <v>0</v>
      </c>
    </row>
    <row r="1641" spans="1:16" x14ac:dyDescent="0.2">
      <c r="A1641" t="s">
        <v>3732</v>
      </c>
      <c r="B1641">
        <v>40123</v>
      </c>
      <c r="C1641" t="s">
        <v>2496</v>
      </c>
      <c r="D1641" s="157" t="s">
        <v>2441</v>
      </c>
      <c r="E1641">
        <v>40</v>
      </c>
      <c r="F1641" t="s">
        <v>3187</v>
      </c>
      <c r="G1641" t="s">
        <v>987</v>
      </c>
      <c r="H1641" s="157" t="s">
        <v>3680</v>
      </c>
      <c r="I1641" s="157" t="s">
        <v>3680</v>
      </c>
      <c r="J1641" t="s">
        <v>539</v>
      </c>
      <c r="L1641" s="157" t="s">
        <v>2611</v>
      </c>
      <c r="N1641">
        <v>0</v>
      </c>
      <c r="O1641">
        <v>0</v>
      </c>
      <c r="P1641">
        <v>0</v>
      </c>
    </row>
    <row r="1642" spans="1:16" x14ac:dyDescent="0.2">
      <c r="A1642" t="s">
        <v>3732</v>
      </c>
      <c r="B1642">
        <v>40123</v>
      </c>
      <c r="C1642" t="s">
        <v>2496</v>
      </c>
      <c r="D1642" s="157" t="s">
        <v>2441</v>
      </c>
      <c r="E1642">
        <v>41</v>
      </c>
      <c r="F1642" t="s">
        <v>2853</v>
      </c>
      <c r="G1642" t="s">
        <v>629</v>
      </c>
      <c r="H1642" s="157" t="s">
        <v>3681</v>
      </c>
      <c r="I1642" s="157" t="s">
        <v>3681</v>
      </c>
      <c r="J1642" t="s">
        <v>539</v>
      </c>
      <c r="L1642" s="157" t="s">
        <v>2611</v>
      </c>
      <c r="N1642">
        <v>0</v>
      </c>
      <c r="O1642">
        <v>0</v>
      </c>
      <c r="P1642">
        <v>0</v>
      </c>
    </row>
    <row r="1643" spans="1:16" x14ac:dyDescent="0.2">
      <c r="A1643" t="s">
        <v>3732</v>
      </c>
      <c r="B1643">
        <v>40123</v>
      </c>
      <c r="C1643" t="s">
        <v>2496</v>
      </c>
      <c r="D1643" s="157" t="s">
        <v>2441</v>
      </c>
      <c r="E1643">
        <v>42</v>
      </c>
      <c r="F1643" t="s">
        <v>2854</v>
      </c>
      <c r="G1643" t="s">
        <v>620</v>
      </c>
      <c r="H1643" s="157" t="s">
        <v>3682</v>
      </c>
      <c r="I1643" s="157" t="s">
        <v>3682</v>
      </c>
      <c r="J1643" t="s">
        <v>539</v>
      </c>
      <c r="L1643" s="157" t="s">
        <v>2611</v>
      </c>
      <c r="N1643">
        <v>0</v>
      </c>
      <c r="O1643">
        <v>0</v>
      </c>
      <c r="P1643">
        <v>0</v>
      </c>
    </row>
    <row r="1644" spans="1:16" x14ac:dyDescent="0.2">
      <c r="A1644" t="s">
        <v>3732</v>
      </c>
      <c r="B1644">
        <v>40123</v>
      </c>
      <c r="C1644" t="s">
        <v>2496</v>
      </c>
      <c r="D1644" s="157" t="s">
        <v>2441</v>
      </c>
      <c r="E1644">
        <v>43</v>
      </c>
      <c r="F1644" t="s">
        <v>2920</v>
      </c>
      <c r="G1644" t="s">
        <v>623</v>
      </c>
      <c r="H1644" s="157" t="s">
        <v>3683</v>
      </c>
      <c r="I1644" s="157" t="s">
        <v>3683</v>
      </c>
      <c r="J1644" t="s">
        <v>539</v>
      </c>
      <c r="L1644" s="157" t="s">
        <v>2611</v>
      </c>
      <c r="N1644">
        <v>0</v>
      </c>
      <c r="O1644">
        <v>0</v>
      </c>
      <c r="P1644">
        <v>0</v>
      </c>
    </row>
    <row r="1645" spans="1:16" x14ac:dyDescent="0.2">
      <c r="A1645" t="s">
        <v>3732</v>
      </c>
      <c r="B1645">
        <v>40123</v>
      </c>
      <c r="C1645" t="s">
        <v>2496</v>
      </c>
      <c r="D1645" s="157" t="s">
        <v>2441</v>
      </c>
      <c r="E1645">
        <v>44</v>
      </c>
      <c r="F1645" t="s">
        <v>2855</v>
      </c>
      <c r="G1645" t="s">
        <v>617</v>
      </c>
      <c r="H1645" s="157" t="s">
        <v>3684</v>
      </c>
      <c r="I1645" s="157" t="s">
        <v>3684</v>
      </c>
      <c r="J1645" t="s">
        <v>539</v>
      </c>
      <c r="L1645" s="157" t="s">
        <v>2611</v>
      </c>
      <c r="N1645">
        <v>0</v>
      </c>
      <c r="O1645">
        <v>0</v>
      </c>
      <c r="P1645">
        <v>0</v>
      </c>
    </row>
    <row r="1646" spans="1:16" x14ac:dyDescent="0.2">
      <c r="A1646" t="s">
        <v>3732</v>
      </c>
      <c r="B1646">
        <v>40123</v>
      </c>
      <c r="C1646" t="s">
        <v>2496</v>
      </c>
      <c r="D1646" s="157" t="s">
        <v>2441</v>
      </c>
      <c r="E1646">
        <v>45</v>
      </c>
      <c r="F1646" t="s">
        <v>3188</v>
      </c>
      <c r="G1646" t="s">
        <v>614</v>
      </c>
      <c r="H1646" s="157" t="s">
        <v>3685</v>
      </c>
      <c r="I1646" s="157" t="s">
        <v>3685</v>
      </c>
      <c r="J1646" t="s">
        <v>539</v>
      </c>
      <c r="L1646" s="157" t="s">
        <v>2611</v>
      </c>
      <c r="N1646">
        <v>0</v>
      </c>
      <c r="O1646">
        <v>0</v>
      </c>
      <c r="P1646">
        <v>0</v>
      </c>
    </row>
    <row r="1647" spans="1:16" x14ac:dyDescent="0.2">
      <c r="A1647" t="s">
        <v>3732</v>
      </c>
      <c r="B1647">
        <v>40123</v>
      </c>
      <c r="C1647" t="s">
        <v>2496</v>
      </c>
      <c r="D1647" s="157" t="s">
        <v>2441</v>
      </c>
      <c r="E1647">
        <v>46</v>
      </c>
      <c r="F1647" t="s">
        <v>3189</v>
      </c>
      <c r="G1647" t="s">
        <v>611</v>
      </c>
      <c r="H1647" s="157" t="s">
        <v>3686</v>
      </c>
      <c r="I1647" s="157" t="s">
        <v>3686</v>
      </c>
      <c r="J1647" t="s">
        <v>539</v>
      </c>
      <c r="L1647" s="157" t="s">
        <v>2611</v>
      </c>
      <c r="N1647">
        <v>0</v>
      </c>
      <c r="O1647">
        <v>0</v>
      </c>
      <c r="P1647">
        <v>0</v>
      </c>
    </row>
    <row r="1648" spans="1:16" x14ac:dyDescent="0.2">
      <c r="A1648" t="s">
        <v>3732</v>
      </c>
      <c r="B1648">
        <v>40123</v>
      </c>
      <c r="C1648" t="s">
        <v>2496</v>
      </c>
      <c r="D1648" s="157" t="s">
        <v>2441</v>
      </c>
      <c r="E1648">
        <v>47</v>
      </c>
      <c r="F1648" t="s">
        <v>2856</v>
      </c>
      <c r="G1648" t="s">
        <v>608</v>
      </c>
      <c r="H1648" s="157" t="s">
        <v>3687</v>
      </c>
      <c r="I1648" s="157" t="s">
        <v>3687</v>
      </c>
      <c r="J1648" t="s">
        <v>539</v>
      </c>
      <c r="L1648" s="157" t="s">
        <v>2611</v>
      </c>
      <c r="N1648">
        <v>0</v>
      </c>
      <c r="O1648">
        <v>0</v>
      </c>
      <c r="P1648">
        <v>0</v>
      </c>
    </row>
    <row r="1649" spans="1:16" x14ac:dyDescent="0.2">
      <c r="A1649" t="s">
        <v>3732</v>
      </c>
      <c r="B1649">
        <v>40123</v>
      </c>
      <c r="C1649" t="s">
        <v>2496</v>
      </c>
      <c r="D1649" s="157" t="s">
        <v>2441</v>
      </c>
      <c r="E1649">
        <v>48</v>
      </c>
      <c r="F1649" t="s">
        <v>3190</v>
      </c>
      <c r="G1649" t="s">
        <v>605</v>
      </c>
      <c r="H1649" s="157" t="s">
        <v>3688</v>
      </c>
      <c r="I1649" s="157" t="s">
        <v>3688</v>
      </c>
      <c r="J1649" t="s">
        <v>539</v>
      </c>
      <c r="L1649" s="157" t="s">
        <v>2611</v>
      </c>
      <c r="N1649">
        <v>0</v>
      </c>
      <c r="O1649">
        <v>0</v>
      </c>
      <c r="P1649">
        <v>0</v>
      </c>
    </row>
    <row r="1650" spans="1:16" x14ac:dyDescent="0.2">
      <c r="A1650" t="s">
        <v>3732</v>
      </c>
      <c r="B1650">
        <v>40123</v>
      </c>
      <c r="C1650" t="s">
        <v>2496</v>
      </c>
      <c r="D1650" s="157" t="s">
        <v>2441</v>
      </c>
      <c r="E1650">
        <v>49</v>
      </c>
      <c r="F1650" t="s">
        <v>3191</v>
      </c>
      <c r="G1650" t="s">
        <v>602</v>
      </c>
      <c r="H1650" s="157" t="s">
        <v>3689</v>
      </c>
      <c r="I1650" s="157" t="s">
        <v>3689</v>
      </c>
      <c r="J1650" t="s">
        <v>539</v>
      </c>
      <c r="L1650" s="157" t="s">
        <v>2611</v>
      </c>
      <c r="N1650">
        <v>0</v>
      </c>
      <c r="O1650">
        <v>0</v>
      </c>
      <c r="P1650">
        <v>0</v>
      </c>
    </row>
    <row r="1651" spans="1:16" x14ac:dyDescent="0.2">
      <c r="A1651" t="s">
        <v>3732</v>
      </c>
      <c r="B1651">
        <v>40123</v>
      </c>
      <c r="C1651" t="s">
        <v>2496</v>
      </c>
      <c r="D1651" s="157" t="s">
        <v>2441</v>
      </c>
      <c r="E1651">
        <v>50</v>
      </c>
      <c r="F1651" t="s">
        <v>3192</v>
      </c>
      <c r="G1651" t="s">
        <v>599</v>
      </c>
      <c r="H1651" s="157" t="s">
        <v>3690</v>
      </c>
      <c r="I1651" s="157" t="s">
        <v>3690</v>
      </c>
      <c r="J1651" t="s">
        <v>539</v>
      </c>
      <c r="L1651" s="157" t="s">
        <v>2611</v>
      </c>
      <c r="N1651">
        <v>0</v>
      </c>
      <c r="O1651">
        <v>0</v>
      </c>
      <c r="P1651">
        <v>0</v>
      </c>
    </row>
    <row r="1652" spans="1:16" x14ac:dyDescent="0.2">
      <c r="A1652" t="s">
        <v>3732</v>
      </c>
      <c r="B1652">
        <v>40123</v>
      </c>
      <c r="C1652" t="s">
        <v>2496</v>
      </c>
      <c r="D1652" s="157" t="s">
        <v>2441</v>
      </c>
      <c r="E1652">
        <v>51</v>
      </c>
      <c r="F1652" t="s">
        <v>2857</v>
      </c>
      <c r="G1652" t="s">
        <v>596</v>
      </c>
      <c r="H1652" s="157" t="s">
        <v>3691</v>
      </c>
      <c r="I1652" s="157" t="s">
        <v>3691</v>
      </c>
      <c r="J1652" t="s">
        <v>539</v>
      </c>
      <c r="L1652" s="157" t="s">
        <v>2611</v>
      </c>
      <c r="N1652">
        <v>0</v>
      </c>
      <c r="O1652">
        <v>0</v>
      </c>
      <c r="P1652">
        <v>0</v>
      </c>
    </row>
    <row r="1653" spans="1:16" x14ac:dyDescent="0.2">
      <c r="A1653" t="s">
        <v>3732</v>
      </c>
      <c r="B1653">
        <v>40123</v>
      </c>
      <c r="C1653" t="s">
        <v>2496</v>
      </c>
      <c r="D1653" s="157" t="s">
        <v>2441</v>
      </c>
      <c r="E1653">
        <v>52</v>
      </c>
      <c r="F1653" t="s">
        <v>3193</v>
      </c>
      <c r="G1653" t="s">
        <v>593</v>
      </c>
      <c r="H1653" s="157" t="s">
        <v>3692</v>
      </c>
      <c r="I1653" s="157" t="s">
        <v>3692</v>
      </c>
      <c r="J1653" t="s">
        <v>539</v>
      </c>
      <c r="L1653" s="157" t="s">
        <v>2611</v>
      </c>
      <c r="N1653">
        <v>0</v>
      </c>
      <c r="O1653">
        <v>0</v>
      </c>
      <c r="P1653">
        <v>0</v>
      </c>
    </row>
    <row r="1654" spans="1:16" x14ac:dyDescent="0.2">
      <c r="A1654" t="s">
        <v>3732</v>
      </c>
      <c r="B1654">
        <v>40123</v>
      </c>
      <c r="C1654" t="s">
        <v>2496</v>
      </c>
      <c r="D1654" s="157" t="s">
        <v>2441</v>
      </c>
      <c r="E1654">
        <v>53</v>
      </c>
      <c r="F1654" t="s">
        <v>3194</v>
      </c>
      <c r="G1654" t="s">
        <v>590</v>
      </c>
      <c r="H1654" s="157" t="s">
        <v>3693</v>
      </c>
      <c r="I1654" s="157" t="s">
        <v>3693</v>
      </c>
      <c r="J1654" t="s">
        <v>539</v>
      </c>
      <c r="L1654" s="157" t="s">
        <v>2611</v>
      </c>
      <c r="N1654">
        <v>0</v>
      </c>
      <c r="O1654">
        <v>0</v>
      </c>
      <c r="P1654">
        <v>0</v>
      </c>
    </row>
    <row r="1655" spans="1:16" x14ac:dyDescent="0.2">
      <c r="A1655" t="s">
        <v>3732</v>
      </c>
      <c r="B1655">
        <v>40123</v>
      </c>
      <c r="C1655" t="s">
        <v>2496</v>
      </c>
      <c r="D1655" s="157" t="s">
        <v>2441</v>
      </c>
      <c r="E1655">
        <v>54</v>
      </c>
      <c r="F1655" t="s">
        <v>3195</v>
      </c>
      <c r="G1655" t="s">
        <v>587</v>
      </c>
      <c r="H1655" s="157" t="s">
        <v>3694</v>
      </c>
      <c r="I1655" s="157" t="s">
        <v>3694</v>
      </c>
      <c r="J1655" t="s">
        <v>539</v>
      </c>
      <c r="L1655" s="157" t="s">
        <v>2611</v>
      </c>
      <c r="N1655">
        <v>0</v>
      </c>
      <c r="O1655">
        <v>0</v>
      </c>
      <c r="P1655">
        <v>0</v>
      </c>
    </row>
    <row r="1656" spans="1:16" x14ac:dyDescent="0.2">
      <c r="A1656" t="s">
        <v>3732</v>
      </c>
      <c r="B1656">
        <v>40123</v>
      </c>
      <c r="C1656" t="s">
        <v>2496</v>
      </c>
      <c r="D1656" s="157" t="s">
        <v>2441</v>
      </c>
      <c r="E1656">
        <v>55</v>
      </c>
      <c r="F1656" t="s">
        <v>3196</v>
      </c>
      <c r="G1656" t="s">
        <v>584</v>
      </c>
      <c r="H1656" s="157" t="s">
        <v>3695</v>
      </c>
      <c r="I1656" s="157" t="s">
        <v>3695</v>
      </c>
      <c r="J1656" t="s">
        <v>539</v>
      </c>
      <c r="L1656" s="157" t="s">
        <v>2611</v>
      </c>
      <c r="N1656">
        <v>0</v>
      </c>
      <c r="O1656">
        <v>0</v>
      </c>
      <c r="P1656">
        <v>0</v>
      </c>
    </row>
    <row r="1657" spans="1:16" x14ac:dyDescent="0.2">
      <c r="A1657" t="s">
        <v>3732</v>
      </c>
      <c r="B1657">
        <v>40123</v>
      </c>
      <c r="C1657" t="s">
        <v>2496</v>
      </c>
      <c r="D1657" s="157" t="s">
        <v>2441</v>
      </c>
      <c r="E1657">
        <v>56</v>
      </c>
      <c r="F1657" t="s">
        <v>3197</v>
      </c>
      <c r="G1657" t="s">
        <v>581</v>
      </c>
      <c r="H1657" s="157" t="s">
        <v>3696</v>
      </c>
      <c r="I1657" s="157" t="s">
        <v>3696</v>
      </c>
      <c r="J1657" t="s">
        <v>539</v>
      </c>
      <c r="L1657" s="157" t="s">
        <v>2611</v>
      </c>
      <c r="N1657">
        <v>0</v>
      </c>
      <c r="O1657">
        <v>0</v>
      </c>
      <c r="P1657">
        <v>0</v>
      </c>
    </row>
    <row r="1658" spans="1:16" x14ac:dyDescent="0.2">
      <c r="A1658" t="s">
        <v>3732</v>
      </c>
      <c r="B1658">
        <v>40123</v>
      </c>
      <c r="C1658" t="s">
        <v>2496</v>
      </c>
      <c r="D1658" s="157" t="s">
        <v>2441</v>
      </c>
      <c r="E1658">
        <v>57</v>
      </c>
      <c r="F1658" t="s">
        <v>3199</v>
      </c>
      <c r="G1658" t="s">
        <v>575</v>
      </c>
      <c r="H1658" s="157" t="s">
        <v>3697</v>
      </c>
      <c r="I1658" s="157" t="s">
        <v>3697</v>
      </c>
      <c r="J1658" t="s">
        <v>539</v>
      </c>
      <c r="L1658" s="157" t="s">
        <v>2611</v>
      </c>
      <c r="N1658">
        <v>0</v>
      </c>
      <c r="O1658">
        <v>0</v>
      </c>
      <c r="P1658">
        <v>0</v>
      </c>
    </row>
    <row r="1659" spans="1:16" x14ac:dyDescent="0.2">
      <c r="A1659" t="s">
        <v>3732</v>
      </c>
      <c r="B1659">
        <v>40123</v>
      </c>
      <c r="C1659" t="s">
        <v>2496</v>
      </c>
      <c r="D1659" s="157" t="s">
        <v>2441</v>
      </c>
      <c r="E1659">
        <v>58</v>
      </c>
      <c r="F1659" t="s">
        <v>3200</v>
      </c>
      <c r="G1659" t="s">
        <v>572</v>
      </c>
      <c r="H1659" s="157" t="s">
        <v>3698</v>
      </c>
      <c r="I1659" s="157" t="s">
        <v>3698</v>
      </c>
      <c r="J1659" t="s">
        <v>539</v>
      </c>
      <c r="L1659" s="157" t="s">
        <v>2611</v>
      </c>
      <c r="N1659">
        <v>0</v>
      </c>
      <c r="O1659">
        <v>0</v>
      </c>
      <c r="P1659">
        <v>0</v>
      </c>
    </row>
    <row r="1660" spans="1:16" x14ac:dyDescent="0.2">
      <c r="A1660" t="s">
        <v>3732</v>
      </c>
      <c r="B1660">
        <v>40123</v>
      </c>
      <c r="C1660" t="s">
        <v>2496</v>
      </c>
      <c r="D1660" s="157" t="s">
        <v>2441</v>
      </c>
      <c r="E1660">
        <v>59</v>
      </c>
      <c r="F1660" t="s">
        <v>3201</v>
      </c>
      <c r="G1660" t="s">
        <v>569</v>
      </c>
      <c r="H1660" s="157" t="s">
        <v>3699</v>
      </c>
      <c r="I1660" s="157" t="s">
        <v>3699</v>
      </c>
      <c r="J1660" t="s">
        <v>539</v>
      </c>
      <c r="L1660" s="157" t="s">
        <v>2611</v>
      </c>
      <c r="N1660">
        <v>0</v>
      </c>
      <c r="O1660">
        <v>0</v>
      </c>
      <c r="P1660">
        <v>0</v>
      </c>
    </row>
    <row r="1661" spans="1:16" x14ac:dyDescent="0.2">
      <c r="A1661" t="s">
        <v>3732</v>
      </c>
      <c r="B1661">
        <v>40123</v>
      </c>
      <c r="C1661" t="s">
        <v>2496</v>
      </c>
      <c r="D1661" s="157" t="s">
        <v>2441</v>
      </c>
      <c r="E1661">
        <v>60</v>
      </c>
      <c r="F1661" t="s">
        <v>3202</v>
      </c>
      <c r="G1661" t="s">
        <v>566</v>
      </c>
      <c r="H1661" s="157" t="s">
        <v>3700</v>
      </c>
      <c r="I1661" s="157" t="s">
        <v>3700</v>
      </c>
      <c r="J1661" t="s">
        <v>539</v>
      </c>
      <c r="L1661" s="157" t="s">
        <v>2611</v>
      </c>
      <c r="N1661">
        <v>0</v>
      </c>
      <c r="O1661">
        <v>0</v>
      </c>
      <c r="P1661">
        <v>0</v>
      </c>
    </row>
    <row r="1662" spans="1:16" x14ac:dyDescent="0.2">
      <c r="A1662" t="s">
        <v>3733</v>
      </c>
      <c r="B1662">
        <v>40123</v>
      </c>
      <c r="C1662" t="s">
        <v>3715</v>
      </c>
      <c r="D1662" s="157" t="s">
        <v>3703</v>
      </c>
      <c r="E1662">
        <v>61</v>
      </c>
      <c r="F1662" t="s">
        <v>3258</v>
      </c>
      <c r="G1662" t="s">
        <v>3259</v>
      </c>
      <c r="H1662" s="157" t="s">
        <v>3701</v>
      </c>
      <c r="I1662" s="157" t="s">
        <v>3701</v>
      </c>
      <c r="J1662" t="s">
        <v>3663</v>
      </c>
      <c r="L1662" s="157" t="s">
        <v>2611</v>
      </c>
      <c r="N1662">
        <v>0</v>
      </c>
      <c r="O1662">
        <v>0</v>
      </c>
      <c r="P1662">
        <v>0</v>
      </c>
    </row>
    <row r="1663" spans="1:16" x14ac:dyDescent="0.2">
      <c r="A1663" t="s">
        <v>3732</v>
      </c>
      <c r="B1663">
        <v>40123</v>
      </c>
      <c r="C1663" t="s">
        <v>2496</v>
      </c>
      <c r="D1663" s="157" t="s">
        <v>2441</v>
      </c>
      <c r="E1663">
        <v>62</v>
      </c>
      <c r="F1663" t="s">
        <v>3204</v>
      </c>
      <c r="G1663" t="s">
        <v>560</v>
      </c>
      <c r="H1663" s="157" t="s">
        <v>3704</v>
      </c>
      <c r="I1663" s="157" t="s">
        <v>3704</v>
      </c>
      <c r="J1663" t="s">
        <v>539</v>
      </c>
      <c r="L1663" s="157" t="s">
        <v>2611</v>
      </c>
      <c r="N1663">
        <v>0</v>
      </c>
      <c r="O1663">
        <v>0</v>
      </c>
      <c r="P1663">
        <v>0</v>
      </c>
    </row>
    <row r="1664" spans="1:16" x14ac:dyDescent="0.2">
      <c r="A1664" t="s">
        <v>3732</v>
      </c>
      <c r="B1664">
        <v>40123</v>
      </c>
      <c r="C1664" t="s">
        <v>2496</v>
      </c>
      <c r="D1664" s="157" t="s">
        <v>2441</v>
      </c>
      <c r="E1664">
        <v>63</v>
      </c>
      <c r="F1664" t="s">
        <v>3205</v>
      </c>
      <c r="G1664" t="s">
        <v>557</v>
      </c>
      <c r="H1664" s="157" t="s">
        <v>3705</v>
      </c>
      <c r="I1664" s="157" t="s">
        <v>3705</v>
      </c>
      <c r="J1664" t="s">
        <v>539</v>
      </c>
      <c r="L1664" s="157" t="s">
        <v>2611</v>
      </c>
      <c r="N1664">
        <v>0</v>
      </c>
      <c r="O1664">
        <v>0</v>
      </c>
      <c r="P1664">
        <v>0</v>
      </c>
    </row>
    <row r="1665" spans="1:16" x14ac:dyDescent="0.2">
      <c r="A1665" t="s">
        <v>3732</v>
      </c>
      <c r="B1665">
        <v>40123</v>
      </c>
      <c r="C1665" t="s">
        <v>2496</v>
      </c>
      <c r="D1665" s="157" t="s">
        <v>2441</v>
      </c>
      <c r="E1665">
        <v>64</v>
      </c>
      <c r="F1665" t="s">
        <v>3206</v>
      </c>
      <c r="G1665" t="s">
        <v>554</v>
      </c>
      <c r="H1665" s="157" t="s">
        <v>3706</v>
      </c>
      <c r="I1665" s="157" t="s">
        <v>3706</v>
      </c>
      <c r="J1665" t="s">
        <v>539</v>
      </c>
      <c r="L1665" s="157" t="s">
        <v>2611</v>
      </c>
      <c r="N1665">
        <v>0</v>
      </c>
      <c r="O1665">
        <v>0</v>
      </c>
      <c r="P1665">
        <v>0</v>
      </c>
    </row>
    <row r="1666" spans="1:16" x14ac:dyDescent="0.2">
      <c r="A1666" t="s">
        <v>3732</v>
      </c>
      <c r="B1666">
        <v>40123</v>
      </c>
      <c r="C1666" t="s">
        <v>2496</v>
      </c>
      <c r="D1666" s="157" t="s">
        <v>2441</v>
      </c>
      <c r="E1666">
        <v>65</v>
      </c>
      <c r="F1666" t="s">
        <v>3207</v>
      </c>
      <c r="G1666" t="s">
        <v>551</v>
      </c>
      <c r="H1666" s="157" t="s">
        <v>3707</v>
      </c>
      <c r="I1666" s="157" t="s">
        <v>3707</v>
      </c>
      <c r="J1666" t="s">
        <v>539</v>
      </c>
      <c r="L1666" s="157" t="s">
        <v>2611</v>
      </c>
      <c r="N1666">
        <v>0</v>
      </c>
      <c r="O1666">
        <v>0</v>
      </c>
      <c r="P1666">
        <v>0</v>
      </c>
    </row>
    <row r="1667" spans="1:16" x14ac:dyDescent="0.2">
      <c r="A1667" t="s">
        <v>3732</v>
      </c>
      <c r="B1667">
        <v>40123</v>
      </c>
      <c r="C1667" t="s">
        <v>2496</v>
      </c>
      <c r="D1667" s="157" t="s">
        <v>2441</v>
      </c>
      <c r="E1667">
        <v>66</v>
      </c>
      <c r="F1667" t="s">
        <v>3208</v>
      </c>
      <c r="G1667" t="s">
        <v>548</v>
      </c>
      <c r="H1667" s="157" t="s">
        <v>3708</v>
      </c>
      <c r="I1667" s="157" t="s">
        <v>3708</v>
      </c>
      <c r="J1667" t="s">
        <v>539</v>
      </c>
      <c r="L1667" s="157" t="s">
        <v>2611</v>
      </c>
      <c r="N1667">
        <v>0</v>
      </c>
      <c r="O1667">
        <v>0</v>
      </c>
      <c r="P1667">
        <v>0</v>
      </c>
    </row>
    <row r="1668" spans="1:16" x14ac:dyDescent="0.2">
      <c r="A1668" t="s">
        <v>3732</v>
      </c>
      <c r="B1668">
        <v>40123</v>
      </c>
      <c r="C1668" t="s">
        <v>2496</v>
      </c>
      <c r="D1668" s="157" t="s">
        <v>2441</v>
      </c>
      <c r="E1668">
        <v>67</v>
      </c>
      <c r="F1668" t="s">
        <v>3209</v>
      </c>
      <c r="G1668" t="s">
        <v>545</v>
      </c>
      <c r="H1668" s="157" t="s">
        <v>3709</v>
      </c>
      <c r="I1668" s="157" t="s">
        <v>3709</v>
      </c>
      <c r="J1668" t="s">
        <v>539</v>
      </c>
      <c r="L1668" s="157" t="s">
        <v>2611</v>
      </c>
      <c r="N1668">
        <v>0</v>
      </c>
      <c r="O1668">
        <v>0</v>
      </c>
      <c r="P1668">
        <v>0</v>
      </c>
    </row>
    <row r="1669" spans="1:16" x14ac:dyDescent="0.2">
      <c r="A1669" t="s">
        <v>3732</v>
      </c>
      <c r="B1669">
        <v>40123</v>
      </c>
      <c r="C1669" t="s">
        <v>2496</v>
      </c>
      <c r="D1669" s="157" t="s">
        <v>2441</v>
      </c>
      <c r="E1669">
        <v>68</v>
      </c>
      <c r="F1669" t="s">
        <v>3210</v>
      </c>
      <c r="G1669" t="s">
        <v>542</v>
      </c>
      <c r="H1669" s="157" t="s">
        <v>3710</v>
      </c>
      <c r="I1669" s="157" t="s">
        <v>3710</v>
      </c>
      <c r="J1669" t="s">
        <v>539</v>
      </c>
      <c r="L1669" s="157" t="s">
        <v>2611</v>
      </c>
      <c r="N1669">
        <v>0</v>
      </c>
      <c r="O1669">
        <v>0</v>
      </c>
      <c r="P1669">
        <v>0</v>
      </c>
    </row>
    <row r="1670" spans="1:16" x14ac:dyDescent="0.2">
      <c r="A1670" t="s">
        <v>3732</v>
      </c>
      <c r="B1670">
        <v>40123</v>
      </c>
      <c r="C1670" t="s">
        <v>2496</v>
      </c>
      <c r="D1670" s="157" t="s">
        <v>2441</v>
      </c>
      <c r="E1670">
        <v>69</v>
      </c>
      <c r="F1670" t="s">
        <v>3211</v>
      </c>
      <c r="G1670" t="s">
        <v>539</v>
      </c>
      <c r="H1670" s="157" t="s">
        <v>3711</v>
      </c>
      <c r="I1670" s="157" t="s">
        <v>3711</v>
      </c>
      <c r="J1670" t="s">
        <v>539</v>
      </c>
      <c r="L1670" s="157" t="s">
        <v>2611</v>
      </c>
      <c r="N1670">
        <v>1</v>
      </c>
      <c r="O1670">
        <v>0</v>
      </c>
      <c r="P1670">
        <v>2</v>
      </c>
    </row>
    <row r="1671" spans="1:16" x14ac:dyDescent="0.2">
      <c r="A1671" t="s">
        <v>3788</v>
      </c>
      <c r="B1671">
        <v>40201</v>
      </c>
      <c r="C1671" t="s">
        <v>2494</v>
      </c>
      <c r="D1671" s="157" t="s">
        <v>2506</v>
      </c>
      <c r="E1671">
        <v>1</v>
      </c>
      <c r="F1671" t="s">
        <v>3221</v>
      </c>
      <c r="G1671" t="s">
        <v>510</v>
      </c>
      <c r="H1671" s="157" t="s">
        <v>3789</v>
      </c>
      <c r="I1671" s="157" t="s">
        <v>3789</v>
      </c>
      <c r="J1671" t="s">
        <v>252</v>
      </c>
      <c r="L1671" s="157" t="s">
        <v>2611</v>
      </c>
      <c r="N1671">
        <v>0</v>
      </c>
      <c r="O1671">
        <v>1</v>
      </c>
      <c r="P1671">
        <v>1</v>
      </c>
    </row>
    <row r="1672" spans="1:16" x14ac:dyDescent="0.2">
      <c r="A1672" t="s">
        <v>3788</v>
      </c>
      <c r="B1672">
        <v>40201</v>
      </c>
      <c r="C1672" t="s">
        <v>2494</v>
      </c>
      <c r="D1672" s="157" t="s">
        <v>2506</v>
      </c>
      <c r="E1672">
        <v>2</v>
      </c>
      <c r="F1672" t="s">
        <v>3735</v>
      </c>
      <c r="G1672" t="s">
        <v>513</v>
      </c>
      <c r="H1672" s="157" t="s">
        <v>3790</v>
      </c>
      <c r="I1672" s="157" t="s">
        <v>3790</v>
      </c>
      <c r="J1672" t="s">
        <v>252</v>
      </c>
      <c r="L1672" s="157" t="s">
        <v>2611</v>
      </c>
      <c r="N1672">
        <v>0</v>
      </c>
      <c r="O1672">
        <v>0</v>
      </c>
      <c r="P1672">
        <v>0</v>
      </c>
    </row>
    <row r="1673" spans="1:16" x14ac:dyDescent="0.2">
      <c r="A1673" t="s">
        <v>3788</v>
      </c>
      <c r="B1673">
        <v>40201</v>
      </c>
      <c r="C1673" t="s">
        <v>2494</v>
      </c>
      <c r="D1673" s="157" t="s">
        <v>2506</v>
      </c>
      <c r="E1673">
        <v>3</v>
      </c>
      <c r="F1673" t="s">
        <v>3736</v>
      </c>
      <c r="G1673" t="s">
        <v>516</v>
      </c>
      <c r="H1673" s="157" t="s">
        <v>3791</v>
      </c>
      <c r="I1673" s="157" t="s">
        <v>3791</v>
      </c>
      <c r="J1673" t="s">
        <v>252</v>
      </c>
      <c r="L1673" s="157" t="s">
        <v>2611</v>
      </c>
      <c r="N1673">
        <v>0</v>
      </c>
      <c r="O1673">
        <v>0</v>
      </c>
      <c r="P1673">
        <v>0</v>
      </c>
    </row>
    <row r="1674" spans="1:16" x14ac:dyDescent="0.2">
      <c r="A1674" t="s">
        <v>3788</v>
      </c>
      <c r="B1674">
        <v>40201</v>
      </c>
      <c r="C1674" t="s">
        <v>2494</v>
      </c>
      <c r="D1674" s="157" t="s">
        <v>2506</v>
      </c>
      <c r="E1674">
        <v>4</v>
      </c>
      <c r="F1674" t="s">
        <v>3737</v>
      </c>
      <c r="G1674" t="s">
        <v>519</v>
      </c>
      <c r="H1674" s="157" t="s">
        <v>3792</v>
      </c>
      <c r="I1674" s="157" t="s">
        <v>3792</v>
      </c>
      <c r="J1674" t="s">
        <v>252</v>
      </c>
      <c r="L1674" s="157" t="s">
        <v>2611</v>
      </c>
      <c r="N1674">
        <v>0</v>
      </c>
      <c r="O1674">
        <v>0</v>
      </c>
      <c r="P1674">
        <v>0</v>
      </c>
    </row>
    <row r="1675" spans="1:16" x14ac:dyDescent="0.2">
      <c r="A1675" t="s">
        <v>3788</v>
      </c>
      <c r="B1675">
        <v>40201</v>
      </c>
      <c r="C1675" t="s">
        <v>2494</v>
      </c>
      <c r="D1675" s="157" t="s">
        <v>2506</v>
      </c>
      <c r="E1675">
        <v>5</v>
      </c>
      <c r="F1675" t="s">
        <v>3738</v>
      </c>
      <c r="G1675" t="s">
        <v>522</v>
      </c>
      <c r="H1675" s="157" t="s">
        <v>3793</v>
      </c>
      <c r="I1675" s="157" t="s">
        <v>3793</v>
      </c>
      <c r="J1675" t="s">
        <v>252</v>
      </c>
      <c r="L1675" s="157" t="s">
        <v>2611</v>
      </c>
      <c r="N1675">
        <v>0</v>
      </c>
      <c r="O1675">
        <v>0</v>
      </c>
      <c r="P1675">
        <v>0</v>
      </c>
    </row>
    <row r="1676" spans="1:16" x14ac:dyDescent="0.2">
      <c r="A1676" t="s">
        <v>3788</v>
      </c>
      <c r="B1676">
        <v>40201</v>
      </c>
      <c r="C1676" t="s">
        <v>2494</v>
      </c>
      <c r="D1676" s="157" t="s">
        <v>2506</v>
      </c>
      <c r="E1676">
        <v>6</v>
      </c>
      <c r="F1676" t="s">
        <v>3739</v>
      </c>
      <c r="G1676" t="s">
        <v>525</v>
      </c>
      <c r="H1676" s="157" t="s">
        <v>3794</v>
      </c>
      <c r="I1676" s="157" t="s">
        <v>3794</v>
      </c>
      <c r="J1676" t="s">
        <v>252</v>
      </c>
      <c r="L1676" s="157" t="s">
        <v>2611</v>
      </c>
      <c r="N1676">
        <v>0</v>
      </c>
      <c r="O1676">
        <v>0</v>
      </c>
      <c r="P1676">
        <v>0</v>
      </c>
    </row>
    <row r="1677" spans="1:16" x14ac:dyDescent="0.2">
      <c r="A1677" t="s">
        <v>3788</v>
      </c>
      <c r="B1677">
        <v>40201</v>
      </c>
      <c r="C1677" t="s">
        <v>2494</v>
      </c>
      <c r="D1677" s="157" t="s">
        <v>2506</v>
      </c>
      <c r="E1677">
        <v>7</v>
      </c>
      <c r="F1677" t="s">
        <v>3740</v>
      </c>
      <c r="G1677" t="s">
        <v>528</v>
      </c>
      <c r="H1677" s="157" t="s">
        <v>3795</v>
      </c>
      <c r="I1677" s="157" t="s">
        <v>3795</v>
      </c>
      <c r="J1677" t="s">
        <v>252</v>
      </c>
      <c r="L1677" s="157" t="s">
        <v>2611</v>
      </c>
      <c r="N1677">
        <v>0</v>
      </c>
      <c r="O1677">
        <v>0</v>
      </c>
      <c r="P1677">
        <v>0</v>
      </c>
    </row>
    <row r="1678" spans="1:16" x14ac:dyDescent="0.2">
      <c r="A1678" t="s">
        <v>3788</v>
      </c>
      <c r="B1678">
        <v>40201</v>
      </c>
      <c r="C1678" t="s">
        <v>2494</v>
      </c>
      <c r="D1678" s="157" t="s">
        <v>2506</v>
      </c>
      <c r="E1678">
        <v>8</v>
      </c>
      <c r="F1678" t="s">
        <v>3741</v>
      </c>
      <c r="G1678" t="s">
        <v>531</v>
      </c>
      <c r="H1678" s="157" t="s">
        <v>2878</v>
      </c>
      <c r="I1678" s="157" t="s">
        <v>2878</v>
      </c>
      <c r="J1678" t="s">
        <v>252</v>
      </c>
      <c r="L1678" s="157" t="s">
        <v>2611</v>
      </c>
      <c r="N1678">
        <v>0</v>
      </c>
      <c r="O1678">
        <v>0</v>
      </c>
      <c r="P1678">
        <v>0</v>
      </c>
    </row>
    <row r="1679" spans="1:16" x14ac:dyDescent="0.2">
      <c r="A1679" t="s">
        <v>3788</v>
      </c>
      <c r="B1679">
        <v>40201</v>
      </c>
      <c r="C1679" t="s">
        <v>2494</v>
      </c>
      <c r="D1679" s="157" t="s">
        <v>2506</v>
      </c>
      <c r="E1679">
        <v>9</v>
      </c>
      <c r="F1679" t="s">
        <v>3742</v>
      </c>
      <c r="G1679" t="s">
        <v>533</v>
      </c>
      <c r="H1679" s="157" t="s">
        <v>3045</v>
      </c>
      <c r="I1679" s="157" t="s">
        <v>3045</v>
      </c>
      <c r="J1679" t="s">
        <v>252</v>
      </c>
      <c r="L1679" s="157" t="s">
        <v>2611</v>
      </c>
      <c r="N1679">
        <v>0</v>
      </c>
      <c r="O1679">
        <v>0</v>
      </c>
      <c r="P1679">
        <v>0</v>
      </c>
    </row>
    <row r="1680" spans="1:16" x14ac:dyDescent="0.2">
      <c r="A1680" t="s">
        <v>3788</v>
      </c>
      <c r="B1680">
        <v>40201</v>
      </c>
      <c r="C1680" t="s">
        <v>2494</v>
      </c>
      <c r="D1680" s="157" t="s">
        <v>2506</v>
      </c>
      <c r="E1680">
        <v>10</v>
      </c>
      <c r="F1680" t="s">
        <v>3743</v>
      </c>
      <c r="G1680" t="s">
        <v>536</v>
      </c>
      <c r="H1680" s="157" t="s">
        <v>3046</v>
      </c>
      <c r="I1680" s="157" t="s">
        <v>3046</v>
      </c>
      <c r="J1680" t="s">
        <v>252</v>
      </c>
      <c r="L1680" s="157" t="s">
        <v>2611</v>
      </c>
      <c r="N1680">
        <v>0</v>
      </c>
      <c r="O1680">
        <v>0</v>
      </c>
      <c r="P1680">
        <v>0</v>
      </c>
    </row>
    <row r="1681" spans="1:16" x14ac:dyDescent="0.2">
      <c r="A1681" t="s">
        <v>3788</v>
      </c>
      <c r="B1681">
        <v>40201</v>
      </c>
      <c r="C1681" t="s">
        <v>2494</v>
      </c>
      <c r="D1681" s="157" t="s">
        <v>2506</v>
      </c>
      <c r="E1681">
        <v>11</v>
      </c>
      <c r="F1681" t="s">
        <v>3211</v>
      </c>
      <c r="G1681" t="s">
        <v>539</v>
      </c>
      <c r="H1681" s="157" t="s">
        <v>2879</v>
      </c>
      <c r="I1681" s="157" t="s">
        <v>2879</v>
      </c>
      <c r="J1681" t="s">
        <v>252</v>
      </c>
      <c r="L1681" s="157" t="s">
        <v>2611</v>
      </c>
      <c r="N1681">
        <v>0</v>
      </c>
      <c r="O1681">
        <v>0</v>
      </c>
      <c r="P1681">
        <v>0</v>
      </c>
    </row>
    <row r="1682" spans="1:16" x14ac:dyDescent="0.2">
      <c r="A1682" t="s">
        <v>3788</v>
      </c>
      <c r="B1682">
        <v>40201</v>
      </c>
      <c r="C1682" t="s">
        <v>2494</v>
      </c>
      <c r="D1682" s="157" t="s">
        <v>2506</v>
      </c>
      <c r="E1682">
        <v>12</v>
      </c>
      <c r="F1682" t="s">
        <v>3744</v>
      </c>
      <c r="G1682" t="s">
        <v>542</v>
      </c>
      <c r="H1682" s="157" t="s">
        <v>3796</v>
      </c>
      <c r="I1682" s="157" t="s">
        <v>3796</v>
      </c>
      <c r="J1682" t="s">
        <v>252</v>
      </c>
      <c r="L1682" s="157" t="s">
        <v>2611</v>
      </c>
      <c r="N1682">
        <v>0</v>
      </c>
      <c r="O1682">
        <v>0</v>
      </c>
      <c r="P1682">
        <v>0</v>
      </c>
    </row>
    <row r="1683" spans="1:16" x14ac:dyDescent="0.2">
      <c r="A1683" t="s">
        <v>3788</v>
      </c>
      <c r="B1683">
        <v>40201</v>
      </c>
      <c r="C1683" t="s">
        <v>2494</v>
      </c>
      <c r="D1683" s="157" t="s">
        <v>2506</v>
      </c>
      <c r="E1683">
        <v>13</v>
      </c>
      <c r="F1683" t="s">
        <v>3745</v>
      </c>
      <c r="G1683" t="s">
        <v>545</v>
      </c>
      <c r="H1683" s="157" t="s">
        <v>3047</v>
      </c>
      <c r="I1683" s="157" t="s">
        <v>3047</v>
      </c>
      <c r="J1683" t="s">
        <v>252</v>
      </c>
      <c r="L1683" s="157" t="s">
        <v>2611</v>
      </c>
      <c r="N1683">
        <v>0</v>
      </c>
      <c r="O1683">
        <v>0</v>
      </c>
      <c r="P1683">
        <v>0</v>
      </c>
    </row>
    <row r="1684" spans="1:16" x14ac:dyDescent="0.2">
      <c r="A1684" t="s">
        <v>3788</v>
      </c>
      <c r="B1684">
        <v>40201</v>
      </c>
      <c r="C1684" t="s">
        <v>2494</v>
      </c>
      <c r="D1684" s="157" t="s">
        <v>2506</v>
      </c>
      <c r="E1684">
        <v>14</v>
      </c>
      <c r="F1684" t="s">
        <v>3746</v>
      </c>
      <c r="G1684" t="s">
        <v>548</v>
      </c>
      <c r="H1684" s="157" t="s">
        <v>2880</v>
      </c>
      <c r="I1684" s="157" t="s">
        <v>2880</v>
      </c>
      <c r="J1684" t="s">
        <v>252</v>
      </c>
      <c r="L1684" s="157" t="s">
        <v>2611</v>
      </c>
      <c r="N1684">
        <v>0</v>
      </c>
      <c r="O1684">
        <v>0</v>
      </c>
      <c r="P1684">
        <v>0</v>
      </c>
    </row>
    <row r="1685" spans="1:16" x14ac:dyDescent="0.2">
      <c r="A1685" t="s">
        <v>3788</v>
      </c>
      <c r="B1685">
        <v>40201</v>
      </c>
      <c r="C1685" t="s">
        <v>2494</v>
      </c>
      <c r="D1685" s="157" t="s">
        <v>2506</v>
      </c>
      <c r="E1685">
        <v>15</v>
      </c>
      <c r="F1685" t="s">
        <v>3747</v>
      </c>
      <c r="G1685" t="s">
        <v>551</v>
      </c>
      <c r="H1685" s="157" t="s">
        <v>2881</v>
      </c>
      <c r="I1685" s="157" t="s">
        <v>2881</v>
      </c>
      <c r="J1685" t="s">
        <v>252</v>
      </c>
      <c r="L1685" s="157" t="s">
        <v>2611</v>
      </c>
      <c r="N1685">
        <v>0</v>
      </c>
      <c r="O1685">
        <v>0</v>
      </c>
      <c r="P1685">
        <v>0</v>
      </c>
    </row>
    <row r="1686" spans="1:16" x14ac:dyDescent="0.2">
      <c r="A1686" t="s">
        <v>3788</v>
      </c>
      <c r="B1686">
        <v>40201</v>
      </c>
      <c r="C1686" t="s">
        <v>2494</v>
      </c>
      <c r="D1686" s="157" t="s">
        <v>2506</v>
      </c>
      <c r="E1686">
        <v>16</v>
      </c>
      <c r="F1686" t="s">
        <v>3748</v>
      </c>
      <c r="G1686" t="s">
        <v>554</v>
      </c>
      <c r="H1686" s="157" t="s">
        <v>3052</v>
      </c>
      <c r="I1686" s="157" t="s">
        <v>3052</v>
      </c>
      <c r="J1686" t="s">
        <v>252</v>
      </c>
      <c r="L1686" s="157" t="s">
        <v>2611</v>
      </c>
      <c r="N1686">
        <v>0</v>
      </c>
      <c r="O1686">
        <v>0</v>
      </c>
      <c r="P1686">
        <v>0</v>
      </c>
    </row>
    <row r="1687" spans="1:16" x14ac:dyDescent="0.2">
      <c r="A1687" t="s">
        <v>3788</v>
      </c>
      <c r="B1687">
        <v>40201</v>
      </c>
      <c r="C1687" t="s">
        <v>2494</v>
      </c>
      <c r="D1687" s="157" t="s">
        <v>2506</v>
      </c>
      <c r="E1687">
        <v>17</v>
      </c>
      <c r="F1687" t="s">
        <v>3749</v>
      </c>
      <c r="G1687" t="s">
        <v>557</v>
      </c>
      <c r="H1687" s="157" t="s">
        <v>2883</v>
      </c>
      <c r="I1687" s="157" t="s">
        <v>2883</v>
      </c>
      <c r="J1687" t="s">
        <v>252</v>
      </c>
      <c r="L1687" s="157" t="s">
        <v>2611</v>
      </c>
      <c r="N1687">
        <v>0</v>
      </c>
      <c r="O1687">
        <v>0</v>
      </c>
      <c r="P1687">
        <v>0</v>
      </c>
    </row>
    <row r="1688" spans="1:16" x14ac:dyDescent="0.2">
      <c r="A1688" t="s">
        <v>3788</v>
      </c>
      <c r="B1688">
        <v>40201</v>
      </c>
      <c r="C1688" t="s">
        <v>2494</v>
      </c>
      <c r="D1688" s="157" t="s">
        <v>2506</v>
      </c>
      <c r="E1688">
        <v>18</v>
      </c>
      <c r="F1688" t="s">
        <v>3750</v>
      </c>
      <c r="G1688" t="s">
        <v>560</v>
      </c>
      <c r="H1688" s="157" t="s">
        <v>3053</v>
      </c>
      <c r="I1688" s="157" t="s">
        <v>3053</v>
      </c>
      <c r="J1688" t="s">
        <v>252</v>
      </c>
      <c r="L1688" s="157" t="s">
        <v>2611</v>
      </c>
      <c r="N1688">
        <v>0</v>
      </c>
      <c r="O1688">
        <v>0</v>
      </c>
      <c r="P1688">
        <v>0</v>
      </c>
    </row>
    <row r="1689" spans="1:16" x14ac:dyDescent="0.2">
      <c r="A1689" t="s">
        <v>3788</v>
      </c>
      <c r="B1689">
        <v>40201</v>
      </c>
      <c r="C1689" t="s">
        <v>2494</v>
      </c>
      <c r="D1689" s="157" t="s">
        <v>2506</v>
      </c>
      <c r="E1689">
        <v>19</v>
      </c>
      <c r="F1689" t="s">
        <v>3203</v>
      </c>
      <c r="G1689" t="s">
        <v>563</v>
      </c>
      <c r="H1689" s="157" t="s">
        <v>3054</v>
      </c>
      <c r="I1689" s="157" t="s">
        <v>3054</v>
      </c>
      <c r="J1689" t="s">
        <v>252</v>
      </c>
      <c r="L1689" s="157" t="s">
        <v>2611</v>
      </c>
      <c r="N1689">
        <v>0</v>
      </c>
      <c r="O1689">
        <v>0</v>
      </c>
      <c r="P1689">
        <v>0</v>
      </c>
    </row>
    <row r="1690" spans="1:16" x14ac:dyDescent="0.2">
      <c r="A1690" t="s">
        <v>3788</v>
      </c>
      <c r="B1690">
        <v>40201</v>
      </c>
      <c r="C1690" t="s">
        <v>2494</v>
      </c>
      <c r="D1690" s="157" t="s">
        <v>2506</v>
      </c>
      <c r="E1690">
        <v>20</v>
      </c>
      <c r="F1690" t="s">
        <v>3751</v>
      </c>
      <c r="G1690" t="s">
        <v>566</v>
      </c>
      <c r="H1690" s="157" t="s">
        <v>3055</v>
      </c>
      <c r="I1690" s="157" t="s">
        <v>3055</v>
      </c>
      <c r="J1690" t="s">
        <v>252</v>
      </c>
      <c r="L1690" s="157" t="s">
        <v>2611</v>
      </c>
      <c r="N1690">
        <v>0</v>
      </c>
      <c r="O1690">
        <v>0</v>
      </c>
      <c r="P1690">
        <v>0</v>
      </c>
    </row>
    <row r="1691" spans="1:16" x14ac:dyDescent="0.2">
      <c r="A1691" t="s">
        <v>3788</v>
      </c>
      <c r="B1691">
        <v>40201</v>
      </c>
      <c r="C1691" t="s">
        <v>2494</v>
      </c>
      <c r="D1691" s="157" t="s">
        <v>2506</v>
      </c>
      <c r="E1691">
        <v>21</v>
      </c>
      <c r="F1691" t="s">
        <v>3752</v>
      </c>
      <c r="G1691" t="s">
        <v>569</v>
      </c>
      <c r="H1691" s="157" t="s">
        <v>3223</v>
      </c>
      <c r="I1691" s="157" t="s">
        <v>3223</v>
      </c>
      <c r="J1691" t="s">
        <v>252</v>
      </c>
      <c r="L1691" s="157" t="s">
        <v>2611</v>
      </c>
      <c r="N1691">
        <v>0</v>
      </c>
      <c r="O1691">
        <v>0</v>
      </c>
      <c r="P1691">
        <v>0</v>
      </c>
    </row>
    <row r="1692" spans="1:16" x14ac:dyDescent="0.2">
      <c r="A1692" t="s">
        <v>3788</v>
      </c>
      <c r="B1692">
        <v>40201</v>
      </c>
      <c r="C1692" t="s">
        <v>2494</v>
      </c>
      <c r="D1692" s="157" t="s">
        <v>2506</v>
      </c>
      <c r="E1692">
        <v>22</v>
      </c>
      <c r="F1692" t="s">
        <v>3753</v>
      </c>
      <c r="G1692" t="s">
        <v>572</v>
      </c>
      <c r="H1692" s="157" t="s">
        <v>3056</v>
      </c>
      <c r="I1692" s="157" t="s">
        <v>3056</v>
      </c>
      <c r="J1692" t="s">
        <v>252</v>
      </c>
      <c r="L1692" s="157" t="s">
        <v>2611</v>
      </c>
      <c r="N1692">
        <v>0</v>
      </c>
      <c r="O1692">
        <v>0</v>
      </c>
      <c r="P1692">
        <v>0</v>
      </c>
    </row>
    <row r="1693" spans="1:16" x14ac:dyDescent="0.2">
      <c r="A1693" t="s">
        <v>3788</v>
      </c>
      <c r="B1693">
        <v>40201</v>
      </c>
      <c r="C1693" t="s">
        <v>2494</v>
      </c>
      <c r="D1693" s="157" t="s">
        <v>2506</v>
      </c>
      <c r="E1693">
        <v>23</v>
      </c>
      <c r="F1693" t="s">
        <v>3754</v>
      </c>
      <c r="G1693" t="s">
        <v>575</v>
      </c>
      <c r="H1693" s="157" t="s">
        <v>3057</v>
      </c>
      <c r="I1693" s="157" t="s">
        <v>3057</v>
      </c>
      <c r="J1693" t="s">
        <v>252</v>
      </c>
      <c r="L1693" s="157" t="s">
        <v>2611</v>
      </c>
      <c r="N1693">
        <v>0</v>
      </c>
      <c r="O1693">
        <v>0</v>
      </c>
      <c r="P1693">
        <v>0</v>
      </c>
    </row>
    <row r="1694" spans="1:16" x14ac:dyDescent="0.2">
      <c r="A1694" t="s">
        <v>3788</v>
      </c>
      <c r="B1694">
        <v>40201</v>
      </c>
      <c r="C1694" t="s">
        <v>2494</v>
      </c>
      <c r="D1694" s="157" t="s">
        <v>2506</v>
      </c>
      <c r="E1694">
        <v>24</v>
      </c>
      <c r="F1694" t="s">
        <v>3755</v>
      </c>
      <c r="G1694" t="s">
        <v>581</v>
      </c>
      <c r="H1694" s="157" t="s">
        <v>3224</v>
      </c>
      <c r="I1694" s="157" t="s">
        <v>3224</v>
      </c>
      <c r="J1694" t="s">
        <v>252</v>
      </c>
      <c r="L1694" s="157" t="s">
        <v>2611</v>
      </c>
      <c r="N1694">
        <v>0</v>
      </c>
      <c r="O1694">
        <v>0</v>
      </c>
      <c r="P1694">
        <v>0</v>
      </c>
    </row>
    <row r="1695" spans="1:16" x14ac:dyDescent="0.2">
      <c r="A1695" t="s">
        <v>3788</v>
      </c>
      <c r="B1695">
        <v>40201</v>
      </c>
      <c r="C1695" t="s">
        <v>2494</v>
      </c>
      <c r="D1695" s="157" t="s">
        <v>2506</v>
      </c>
      <c r="E1695">
        <v>25</v>
      </c>
      <c r="F1695" t="s">
        <v>3196</v>
      </c>
      <c r="G1695" t="s">
        <v>584</v>
      </c>
      <c r="H1695" s="157" t="s">
        <v>3060</v>
      </c>
      <c r="I1695" s="157" t="s">
        <v>3060</v>
      </c>
      <c r="J1695" t="s">
        <v>252</v>
      </c>
      <c r="L1695" s="157" t="s">
        <v>2611</v>
      </c>
      <c r="N1695">
        <v>0</v>
      </c>
      <c r="O1695">
        <v>0</v>
      </c>
      <c r="P1695">
        <v>0</v>
      </c>
    </row>
    <row r="1696" spans="1:16" x14ac:dyDescent="0.2">
      <c r="A1696" t="s">
        <v>3788</v>
      </c>
      <c r="B1696">
        <v>40201</v>
      </c>
      <c r="C1696" t="s">
        <v>2494</v>
      </c>
      <c r="D1696" s="157" t="s">
        <v>2506</v>
      </c>
      <c r="E1696">
        <v>26</v>
      </c>
      <c r="F1696" t="s">
        <v>3756</v>
      </c>
      <c r="G1696" t="s">
        <v>587</v>
      </c>
      <c r="H1696" s="157" t="s">
        <v>3061</v>
      </c>
      <c r="I1696" s="157" t="s">
        <v>3061</v>
      </c>
      <c r="J1696" t="s">
        <v>252</v>
      </c>
      <c r="L1696" s="157" t="s">
        <v>2611</v>
      </c>
      <c r="N1696">
        <v>0</v>
      </c>
      <c r="O1696">
        <v>0</v>
      </c>
      <c r="P1696">
        <v>0</v>
      </c>
    </row>
    <row r="1697" spans="1:16" x14ac:dyDescent="0.2">
      <c r="A1697" t="s">
        <v>3788</v>
      </c>
      <c r="B1697">
        <v>40201</v>
      </c>
      <c r="C1697" t="s">
        <v>2494</v>
      </c>
      <c r="D1697" s="157" t="s">
        <v>2506</v>
      </c>
      <c r="E1697">
        <v>27</v>
      </c>
      <c r="F1697" t="s">
        <v>3194</v>
      </c>
      <c r="G1697" t="s">
        <v>590</v>
      </c>
      <c r="H1697" s="157" t="s">
        <v>3225</v>
      </c>
      <c r="I1697" s="157" t="s">
        <v>3225</v>
      </c>
      <c r="J1697" t="s">
        <v>252</v>
      </c>
      <c r="L1697" s="157" t="s">
        <v>2611</v>
      </c>
      <c r="N1697">
        <v>0</v>
      </c>
      <c r="O1697">
        <v>0</v>
      </c>
      <c r="P1697">
        <v>0</v>
      </c>
    </row>
    <row r="1698" spans="1:16" x14ac:dyDescent="0.2">
      <c r="A1698" t="s">
        <v>3788</v>
      </c>
      <c r="B1698">
        <v>40201</v>
      </c>
      <c r="C1698" t="s">
        <v>2494</v>
      </c>
      <c r="D1698" s="157" t="s">
        <v>2506</v>
      </c>
      <c r="E1698">
        <v>28</v>
      </c>
      <c r="F1698" t="s">
        <v>3757</v>
      </c>
      <c r="G1698" t="s">
        <v>593</v>
      </c>
      <c r="H1698" s="157" t="s">
        <v>3227</v>
      </c>
      <c r="I1698" s="157" t="s">
        <v>3227</v>
      </c>
      <c r="J1698" t="s">
        <v>252</v>
      </c>
      <c r="L1698" s="157" t="s">
        <v>2611</v>
      </c>
      <c r="N1698">
        <v>0</v>
      </c>
      <c r="O1698">
        <v>0</v>
      </c>
      <c r="P1698">
        <v>0</v>
      </c>
    </row>
    <row r="1699" spans="1:16" x14ac:dyDescent="0.2">
      <c r="A1699" t="s">
        <v>3788</v>
      </c>
      <c r="B1699">
        <v>40201</v>
      </c>
      <c r="C1699" t="s">
        <v>2494</v>
      </c>
      <c r="D1699" s="157" t="s">
        <v>2506</v>
      </c>
      <c r="E1699">
        <v>29</v>
      </c>
      <c r="F1699" t="s">
        <v>3026</v>
      </c>
      <c r="G1699" t="s">
        <v>596</v>
      </c>
      <c r="H1699" s="157" t="s">
        <v>2889</v>
      </c>
      <c r="I1699" s="157" t="s">
        <v>2889</v>
      </c>
      <c r="J1699" t="s">
        <v>252</v>
      </c>
      <c r="L1699" s="157" t="s">
        <v>2611</v>
      </c>
      <c r="N1699">
        <v>0</v>
      </c>
      <c r="O1699">
        <v>0</v>
      </c>
      <c r="P1699">
        <v>0</v>
      </c>
    </row>
    <row r="1700" spans="1:16" x14ac:dyDescent="0.2">
      <c r="A1700" t="s">
        <v>3788</v>
      </c>
      <c r="B1700">
        <v>40201</v>
      </c>
      <c r="C1700" t="s">
        <v>2494</v>
      </c>
      <c r="D1700" s="157" t="s">
        <v>2506</v>
      </c>
      <c r="E1700">
        <v>30</v>
      </c>
      <c r="F1700" t="s">
        <v>3758</v>
      </c>
      <c r="G1700" t="s">
        <v>599</v>
      </c>
      <c r="H1700" s="157" t="s">
        <v>3797</v>
      </c>
      <c r="I1700" s="157" t="s">
        <v>3797</v>
      </c>
      <c r="J1700" t="s">
        <v>252</v>
      </c>
      <c r="L1700" s="157" t="s">
        <v>2611</v>
      </c>
      <c r="N1700">
        <v>0</v>
      </c>
      <c r="O1700">
        <v>0</v>
      </c>
      <c r="P1700">
        <v>0</v>
      </c>
    </row>
    <row r="1701" spans="1:16" x14ac:dyDescent="0.2">
      <c r="A1701" t="s">
        <v>3788</v>
      </c>
      <c r="B1701">
        <v>40201</v>
      </c>
      <c r="C1701" t="s">
        <v>2494</v>
      </c>
      <c r="D1701" s="157" t="s">
        <v>2506</v>
      </c>
      <c r="E1701">
        <v>31</v>
      </c>
      <c r="F1701" t="s">
        <v>3759</v>
      </c>
      <c r="G1701" t="s">
        <v>602</v>
      </c>
      <c r="H1701" s="157" t="s">
        <v>2890</v>
      </c>
      <c r="I1701" s="157" t="s">
        <v>2890</v>
      </c>
      <c r="J1701" t="s">
        <v>252</v>
      </c>
      <c r="L1701" s="157" t="s">
        <v>2611</v>
      </c>
      <c r="N1701">
        <v>0</v>
      </c>
      <c r="O1701">
        <v>0</v>
      </c>
      <c r="P1701">
        <v>0</v>
      </c>
    </row>
    <row r="1702" spans="1:16" x14ac:dyDescent="0.2">
      <c r="A1702" t="s">
        <v>3788</v>
      </c>
      <c r="B1702">
        <v>40201</v>
      </c>
      <c r="C1702" t="s">
        <v>2494</v>
      </c>
      <c r="D1702" s="157" t="s">
        <v>2506</v>
      </c>
      <c r="E1702">
        <v>32</v>
      </c>
      <c r="F1702" t="s">
        <v>3760</v>
      </c>
      <c r="G1702" t="s">
        <v>605</v>
      </c>
      <c r="H1702" s="157" t="s">
        <v>2891</v>
      </c>
      <c r="I1702" s="157" t="s">
        <v>2891</v>
      </c>
      <c r="J1702" t="s">
        <v>252</v>
      </c>
      <c r="L1702" s="157" t="s">
        <v>2611</v>
      </c>
      <c r="N1702">
        <v>0</v>
      </c>
      <c r="O1702">
        <v>0</v>
      </c>
      <c r="P1702">
        <v>0</v>
      </c>
    </row>
    <row r="1703" spans="1:16" x14ac:dyDescent="0.2">
      <c r="A1703" t="s">
        <v>3788</v>
      </c>
      <c r="B1703">
        <v>40201</v>
      </c>
      <c r="C1703" t="s">
        <v>2494</v>
      </c>
      <c r="D1703" s="157" t="s">
        <v>2506</v>
      </c>
      <c r="E1703">
        <v>33</v>
      </c>
      <c r="F1703" t="s">
        <v>3027</v>
      </c>
      <c r="G1703" t="s">
        <v>608</v>
      </c>
      <c r="H1703" s="157" t="s">
        <v>2892</v>
      </c>
      <c r="I1703" s="157" t="s">
        <v>2892</v>
      </c>
      <c r="J1703" t="s">
        <v>252</v>
      </c>
      <c r="L1703" s="157" t="s">
        <v>2611</v>
      </c>
      <c r="N1703">
        <v>0</v>
      </c>
      <c r="O1703">
        <v>0</v>
      </c>
      <c r="P1703">
        <v>0</v>
      </c>
    </row>
    <row r="1704" spans="1:16" x14ac:dyDescent="0.2">
      <c r="A1704" t="s">
        <v>3788</v>
      </c>
      <c r="B1704">
        <v>40201</v>
      </c>
      <c r="C1704" t="s">
        <v>2494</v>
      </c>
      <c r="D1704" s="157" t="s">
        <v>2506</v>
      </c>
      <c r="E1704">
        <v>34</v>
      </c>
      <c r="F1704" t="s">
        <v>3761</v>
      </c>
      <c r="G1704" t="s">
        <v>611</v>
      </c>
      <c r="H1704" s="157" t="s">
        <v>3228</v>
      </c>
      <c r="I1704" s="157" t="s">
        <v>3228</v>
      </c>
      <c r="J1704" t="s">
        <v>252</v>
      </c>
      <c r="L1704" s="157" t="s">
        <v>2611</v>
      </c>
      <c r="N1704">
        <v>0</v>
      </c>
      <c r="O1704">
        <v>0</v>
      </c>
      <c r="P1704">
        <v>0</v>
      </c>
    </row>
    <row r="1705" spans="1:16" x14ac:dyDescent="0.2">
      <c r="A1705" t="s">
        <v>3788</v>
      </c>
      <c r="B1705">
        <v>40201</v>
      </c>
      <c r="C1705" t="s">
        <v>2494</v>
      </c>
      <c r="D1705" s="157" t="s">
        <v>2506</v>
      </c>
      <c r="E1705">
        <v>35</v>
      </c>
      <c r="F1705" t="s">
        <v>3762</v>
      </c>
      <c r="G1705" t="s">
        <v>614</v>
      </c>
      <c r="H1705" s="157" t="s">
        <v>3229</v>
      </c>
      <c r="I1705" s="157" t="s">
        <v>3229</v>
      </c>
      <c r="J1705" t="s">
        <v>252</v>
      </c>
      <c r="L1705" s="157" t="s">
        <v>2611</v>
      </c>
      <c r="N1705">
        <v>0</v>
      </c>
      <c r="O1705">
        <v>0</v>
      </c>
      <c r="P1705">
        <v>0</v>
      </c>
    </row>
    <row r="1706" spans="1:16" x14ac:dyDescent="0.2">
      <c r="A1706" t="s">
        <v>3788</v>
      </c>
      <c r="B1706">
        <v>40201</v>
      </c>
      <c r="C1706" t="s">
        <v>2494</v>
      </c>
      <c r="D1706" s="157" t="s">
        <v>2506</v>
      </c>
      <c r="E1706">
        <v>36</v>
      </c>
      <c r="F1706" t="s">
        <v>3028</v>
      </c>
      <c r="G1706" t="s">
        <v>617</v>
      </c>
      <c r="H1706" s="157" t="s">
        <v>3230</v>
      </c>
      <c r="I1706" s="157" t="s">
        <v>3230</v>
      </c>
      <c r="J1706" t="s">
        <v>252</v>
      </c>
      <c r="L1706" s="157" t="s">
        <v>2611</v>
      </c>
      <c r="N1706">
        <v>0</v>
      </c>
      <c r="O1706">
        <v>0</v>
      </c>
      <c r="P1706">
        <v>0</v>
      </c>
    </row>
    <row r="1707" spans="1:16" x14ac:dyDescent="0.2">
      <c r="A1707" t="s">
        <v>3788</v>
      </c>
      <c r="B1707">
        <v>40201</v>
      </c>
      <c r="C1707" t="s">
        <v>2494</v>
      </c>
      <c r="D1707" s="157" t="s">
        <v>2506</v>
      </c>
      <c r="E1707">
        <v>37</v>
      </c>
      <c r="F1707" t="s">
        <v>3029</v>
      </c>
      <c r="G1707" t="s">
        <v>620</v>
      </c>
      <c r="H1707" s="157" t="s">
        <v>3231</v>
      </c>
      <c r="I1707" s="157" t="s">
        <v>3231</v>
      </c>
      <c r="J1707" t="s">
        <v>252</v>
      </c>
      <c r="L1707" s="157" t="s">
        <v>2611</v>
      </c>
      <c r="N1707">
        <v>0</v>
      </c>
      <c r="O1707">
        <v>0</v>
      </c>
      <c r="P1707">
        <v>0</v>
      </c>
    </row>
    <row r="1708" spans="1:16" x14ac:dyDescent="0.2">
      <c r="A1708" t="s">
        <v>3788</v>
      </c>
      <c r="B1708">
        <v>40201</v>
      </c>
      <c r="C1708" t="s">
        <v>2494</v>
      </c>
      <c r="D1708" s="157" t="s">
        <v>2506</v>
      </c>
      <c r="E1708">
        <v>38</v>
      </c>
      <c r="F1708" t="s">
        <v>3071</v>
      </c>
      <c r="G1708" t="s">
        <v>623</v>
      </c>
      <c r="H1708" s="157" t="s">
        <v>3232</v>
      </c>
      <c r="I1708" s="157" t="s">
        <v>3232</v>
      </c>
      <c r="J1708" t="s">
        <v>252</v>
      </c>
      <c r="L1708" s="157" t="s">
        <v>2611</v>
      </c>
      <c r="N1708">
        <v>0</v>
      </c>
      <c r="O1708">
        <v>0</v>
      </c>
      <c r="P1708">
        <v>0</v>
      </c>
    </row>
    <row r="1709" spans="1:16" x14ac:dyDescent="0.2">
      <c r="A1709" t="s">
        <v>3788</v>
      </c>
      <c r="B1709">
        <v>40201</v>
      </c>
      <c r="C1709" t="s">
        <v>2494</v>
      </c>
      <c r="D1709" s="157" t="s">
        <v>2506</v>
      </c>
      <c r="E1709">
        <v>39</v>
      </c>
      <c r="F1709" t="s">
        <v>3030</v>
      </c>
      <c r="G1709" t="s">
        <v>629</v>
      </c>
      <c r="H1709" s="157" t="s">
        <v>3798</v>
      </c>
      <c r="I1709" s="157" t="s">
        <v>3798</v>
      </c>
      <c r="J1709" t="s">
        <v>252</v>
      </c>
      <c r="L1709" s="157" t="s">
        <v>2611</v>
      </c>
      <c r="N1709">
        <v>0</v>
      </c>
      <c r="O1709">
        <v>0</v>
      </c>
      <c r="P1709">
        <v>0</v>
      </c>
    </row>
    <row r="1710" spans="1:16" x14ac:dyDescent="0.2">
      <c r="A1710" t="s">
        <v>3788</v>
      </c>
      <c r="B1710">
        <v>40201</v>
      </c>
      <c r="C1710" t="s">
        <v>2494</v>
      </c>
      <c r="D1710" s="157" t="s">
        <v>2506</v>
      </c>
      <c r="E1710">
        <v>40</v>
      </c>
      <c r="F1710" t="s">
        <v>3763</v>
      </c>
      <c r="G1710" t="s">
        <v>987</v>
      </c>
      <c r="H1710" s="157" t="s">
        <v>3234</v>
      </c>
      <c r="I1710" s="157" t="s">
        <v>3234</v>
      </c>
      <c r="J1710" t="s">
        <v>252</v>
      </c>
      <c r="L1710" s="157" t="s">
        <v>2611</v>
      </c>
      <c r="N1710">
        <v>0</v>
      </c>
      <c r="O1710">
        <v>0</v>
      </c>
      <c r="P1710">
        <v>0</v>
      </c>
    </row>
    <row r="1711" spans="1:16" x14ac:dyDescent="0.2">
      <c r="A1711" t="s">
        <v>3788</v>
      </c>
      <c r="B1711">
        <v>40201</v>
      </c>
      <c r="C1711" t="s">
        <v>2494</v>
      </c>
      <c r="D1711" s="157" t="s">
        <v>2506</v>
      </c>
      <c r="E1711">
        <v>41</v>
      </c>
      <c r="F1711" t="s">
        <v>3031</v>
      </c>
      <c r="G1711" t="s">
        <v>635</v>
      </c>
      <c r="H1711" s="157" t="s">
        <v>3799</v>
      </c>
      <c r="I1711" s="157" t="s">
        <v>3799</v>
      </c>
      <c r="J1711" t="s">
        <v>252</v>
      </c>
      <c r="L1711" s="157" t="s">
        <v>2611</v>
      </c>
      <c r="N1711">
        <v>0</v>
      </c>
      <c r="O1711">
        <v>0</v>
      </c>
      <c r="P1711">
        <v>0</v>
      </c>
    </row>
    <row r="1712" spans="1:16" x14ac:dyDescent="0.2">
      <c r="A1712" t="s">
        <v>3788</v>
      </c>
      <c r="B1712">
        <v>40201</v>
      </c>
      <c r="C1712" t="s">
        <v>2494</v>
      </c>
      <c r="D1712" s="157" t="s">
        <v>2506</v>
      </c>
      <c r="E1712">
        <v>42</v>
      </c>
      <c r="F1712" t="s">
        <v>3764</v>
      </c>
      <c r="G1712" t="s">
        <v>638</v>
      </c>
      <c r="H1712" s="157" t="s">
        <v>3236</v>
      </c>
      <c r="I1712" s="157" t="s">
        <v>3236</v>
      </c>
      <c r="J1712" t="s">
        <v>252</v>
      </c>
      <c r="L1712" s="157" t="s">
        <v>2611</v>
      </c>
      <c r="N1712">
        <v>0</v>
      </c>
      <c r="O1712">
        <v>0</v>
      </c>
      <c r="P1712">
        <v>0</v>
      </c>
    </row>
    <row r="1713" spans="1:16" x14ac:dyDescent="0.2">
      <c r="A1713" t="s">
        <v>3788</v>
      </c>
      <c r="B1713">
        <v>40201</v>
      </c>
      <c r="C1713" t="s">
        <v>2494</v>
      </c>
      <c r="D1713" s="157" t="s">
        <v>2506</v>
      </c>
      <c r="E1713">
        <v>43</v>
      </c>
      <c r="F1713" t="s">
        <v>3765</v>
      </c>
      <c r="G1713" t="s">
        <v>641</v>
      </c>
      <c r="H1713" s="157" t="s">
        <v>3800</v>
      </c>
      <c r="I1713" s="157" t="s">
        <v>3800</v>
      </c>
      <c r="J1713" t="s">
        <v>252</v>
      </c>
      <c r="L1713" s="157" t="s">
        <v>2611</v>
      </c>
      <c r="N1713">
        <v>0</v>
      </c>
      <c r="O1713">
        <v>0</v>
      </c>
      <c r="P1713">
        <v>0</v>
      </c>
    </row>
    <row r="1714" spans="1:16" x14ac:dyDescent="0.2">
      <c r="A1714" t="s">
        <v>3788</v>
      </c>
      <c r="B1714">
        <v>40201</v>
      </c>
      <c r="C1714" t="s">
        <v>2494</v>
      </c>
      <c r="D1714" s="157" t="s">
        <v>2506</v>
      </c>
      <c r="E1714">
        <v>44</v>
      </c>
      <c r="F1714" t="s">
        <v>3766</v>
      </c>
      <c r="G1714" t="s">
        <v>644</v>
      </c>
      <c r="H1714" s="157" t="s">
        <v>3237</v>
      </c>
      <c r="I1714" s="157" t="s">
        <v>3237</v>
      </c>
      <c r="J1714" t="s">
        <v>252</v>
      </c>
      <c r="L1714" s="157" t="s">
        <v>2611</v>
      </c>
      <c r="N1714">
        <v>0</v>
      </c>
      <c r="O1714">
        <v>0</v>
      </c>
      <c r="P1714">
        <v>0</v>
      </c>
    </row>
    <row r="1715" spans="1:16" x14ac:dyDescent="0.2">
      <c r="A1715" t="s">
        <v>3788</v>
      </c>
      <c r="B1715">
        <v>40201</v>
      </c>
      <c r="C1715" t="s">
        <v>2494</v>
      </c>
      <c r="D1715" s="157" t="s">
        <v>2506</v>
      </c>
      <c r="E1715">
        <v>45</v>
      </c>
      <c r="F1715" t="s">
        <v>3767</v>
      </c>
      <c r="G1715" t="s">
        <v>647</v>
      </c>
      <c r="H1715" s="157" t="s">
        <v>3238</v>
      </c>
      <c r="I1715" s="157" t="s">
        <v>3238</v>
      </c>
      <c r="J1715" t="s">
        <v>252</v>
      </c>
      <c r="L1715" s="157" t="s">
        <v>2611</v>
      </c>
      <c r="N1715">
        <v>0</v>
      </c>
      <c r="O1715">
        <v>0</v>
      </c>
      <c r="P1715">
        <v>0</v>
      </c>
    </row>
    <row r="1716" spans="1:16" x14ac:dyDescent="0.2">
      <c r="A1716" t="s">
        <v>3788</v>
      </c>
      <c r="B1716">
        <v>40201</v>
      </c>
      <c r="C1716" t="s">
        <v>2494</v>
      </c>
      <c r="D1716" s="157" t="s">
        <v>2506</v>
      </c>
      <c r="E1716">
        <v>46</v>
      </c>
      <c r="F1716" t="s">
        <v>3768</v>
      </c>
      <c r="G1716" t="s">
        <v>650</v>
      </c>
      <c r="H1716" s="157" t="s">
        <v>3238</v>
      </c>
      <c r="I1716" s="157" t="s">
        <v>3238</v>
      </c>
      <c r="J1716" t="s">
        <v>252</v>
      </c>
      <c r="L1716" s="157" t="s">
        <v>2611</v>
      </c>
      <c r="N1716">
        <v>0</v>
      </c>
      <c r="O1716">
        <v>0</v>
      </c>
      <c r="P1716">
        <v>0</v>
      </c>
    </row>
    <row r="1717" spans="1:16" x14ac:dyDescent="0.2">
      <c r="A1717" t="s">
        <v>3788</v>
      </c>
      <c r="B1717">
        <v>40201</v>
      </c>
      <c r="C1717" t="s">
        <v>2494</v>
      </c>
      <c r="D1717" s="157" t="s">
        <v>2506</v>
      </c>
      <c r="E1717">
        <v>47</v>
      </c>
      <c r="F1717" t="s">
        <v>3769</v>
      </c>
      <c r="G1717" t="s">
        <v>653</v>
      </c>
      <c r="H1717" s="157" t="s">
        <v>3239</v>
      </c>
      <c r="I1717" s="157" t="s">
        <v>3239</v>
      </c>
      <c r="J1717" t="s">
        <v>252</v>
      </c>
      <c r="L1717" s="157" t="s">
        <v>2611</v>
      </c>
      <c r="N1717">
        <v>0</v>
      </c>
      <c r="O1717">
        <v>0</v>
      </c>
      <c r="P1717">
        <v>0</v>
      </c>
    </row>
    <row r="1718" spans="1:16" x14ac:dyDescent="0.2">
      <c r="A1718" t="s">
        <v>3788</v>
      </c>
      <c r="B1718">
        <v>40201</v>
      </c>
      <c r="C1718" t="s">
        <v>2494</v>
      </c>
      <c r="D1718" s="157" t="s">
        <v>2506</v>
      </c>
      <c r="E1718">
        <v>48</v>
      </c>
      <c r="F1718" t="s">
        <v>3770</v>
      </c>
      <c r="G1718" t="s">
        <v>656</v>
      </c>
      <c r="H1718" s="157" t="s">
        <v>3240</v>
      </c>
      <c r="I1718" s="157" t="s">
        <v>3240</v>
      </c>
      <c r="J1718" t="s">
        <v>252</v>
      </c>
      <c r="L1718" s="157" t="s">
        <v>2611</v>
      </c>
      <c r="N1718">
        <v>0</v>
      </c>
      <c r="O1718">
        <v>0</v>
      </c>
      <c r="P1718">
        <v>0</v>
      </c>
    </row>
    <row r="1719" spans="1:16" x14ac:dyDescent="0.2">
      <c r="A1719" t="s">
        <v>3788</v>
      </c>
      <c r="B1719">
        <v>40201</v>
      </c>
      <c r="C1719" t="s">
        <v>2494</v>
      </c>
      <c r="D1719" s="157" t="s">
        <v>2506</v>
      </c>
      <c r="E1719">
        <v>49</v>
      </c>
      <c r="F1719" t="s">
        <v>3771</v>
      </c>
      <c r="G1719" t="s">
        <v>659</v>
      </c>
      <c r="H1719" s="157" t="s">
        <v>3242</v>
      </c>
      <c r="I1719" s="157" t="s">
        <v>3242</v>
      </c>
      <c r="J1719" t="s">
        <v>252</v>
      </c>
      <c r="L1719" s="157" t="s">
        <v>2611</v>
      </c>
      <c r="N1719">
        <v>0</v>
      </c>
      <c r="O1719">
        <v>0</v>
      </c>
      <c r="P1719">
        <v>0</v>
      </c>
    </row>
    <row r="1720" spans="1:16" x14ac:dyDescent="0.2">
      <c r="A1720" t="s">
        <v>3788</v>
      </c>
      <c r="B1720">
        <v>40201</v>
      </c>
      <c r="C1720" t="s">
        <v>2494</v>
      </c>
      <c r="D1720" s="157" t="s">
        <v>2506</v>
      </c>
      <c r="E1720">
        <v>50</v>
      </c>
      <c r="F1720" t="s">
        <v>3772</v>
      </c>
      <c r="G1720" t="s">
        <v>662</v>
      </c>
      <c r="H1720" s="157" t="s">
        <v>3801</v>
      </c>
      <c r="I1720" s="157" t="s">
        <v>3801</v>
      </c>
      <c r="J1720" t="s">
        <v>252</v>
      </c>
      <c r="L1720" s="157" t="s">
        <v>2611</v>
      </c>
      <c r="N1720">
        <v>0</v>
      </c>
      <c r="O1720">
        <v>0</v>
      </c>
      <c r="P1720">
        <v>0</v>
      </c>
    </row>
    <row r="1721" spans="1:16" x14ac:dyDescent="0.2">
      <c r="A1721" t="s">
        <v>3788</v>
      </c>
      <c r="B1721">
        <v>40201</v>
      </c>
      <c r="C1721" t="s">
        <v>2494</v>
      </c>
      <c r="D1721" s="157" t="s">
        <v>2506</v>
      </c>
      <c r="E1721">
        <v>51</v>
      </c>
      <c r="F1721" t="s">
        <v>3773</v>
      </c>
      <c r="G1721" t="s">
        <v>665</v>
      </c>
      <c r="H1721" s="157" t="s">
        <v>3244</v>
      </c>
      <c r="I1721" s="157" t="s">
        <v>3244</v>
      </c>
      <c r="J1721" t="s">
        <v>252</v>
      </c>
      <c r="L1721" s="157" t="s">
        <v>2611</v>
      </c>
      <c r="N1721">
        <v>0</v>
      </c>
      <c r="O1721">
        <v>0</v>
      </c>
      <c r="P1721">
        <v>0</v>
      </c>
    </row>
    <row r="1722" spans="1:16" x14ac:dyDescent="0.2">
      <c r="A1722" t="s">
        <v>3788</v>
      </c>
      <c r="B1722">
        <v>40201</v>
      </c>
      <c r="C1722" t="s">
        <v>2494</v>
      </c>
      <c r="D1722" s="157" t="s">
        <v>2506</v>
      </c>
      <c r="E1722">
        <v>52</v>
      </c>
      <c r="F1722" t="s">
        <v>3033</v>
      </c>
      <c r="G1722" t="s">
        <v>668</v>
      </c>
      <c r="H1722" s="157" t="s">
        <v>3062</v>
      </c>
      <c r="I1722" s="157" t="s">
        <v>3062</v>
      </c>
      <c r="J1722" t="s">
        <v>252</v>
      </c>
      <c r="L1722" s="157" t="s">
        <v>2611</v>
      </c>
      <c r="N1722">
        <v>0</v>
      </c>
      <c r="O1722">
        <v>0</v>
      </c>
      <c r="P1722">
        <v>0</v>
      </c>
    </row>
    <row r="1723" spans="1:16" x14ac:dyDescent="0.2">
      <c r="A1723" t="s">
        <v>3788</v>
      </c>
      <c r="B1723">
        <v>40201</v>
      </c>
      <c r="C1723" t="s">
        <v>2494</v>
      </c>
      <c r="D1723" s="157" t="s">
        <v>2506</v>
      </c>
      <c r="E1723">
        <v>53</v>
      </c>
      <c r="F1723" t="s">
        <v>3774</v>
      </c>
      <c r="G1723" t="s">
        <v>671</v>
      </c>
      <c r="H1723" s="157" t="s">
        <v>3247</v>
      </c>
      <c r="I1723" s="157" t="s">
        <v>3247</v>
      </c>
      <c r="J1723" t="s">
        <v>252</v>
      </c>
      <c r="L1723" s="157" t="s">
        <v>2611</v>
      </c>
      <c r="N1723">
        <v>0</v>
      </c>
      <c r="O1723">
        <v>0</v>
      </c>
      <c r="P1723">
        <v>0</v>
      </c>
    </row>
    <row r="1724" spans="1:16" x14ac:dyDescent="0.2">
      <c r="A1724" t="s">
        <v>3788</v>
      </c>
      <c r="B1724">
        <v>40201</v>
      </c>
      <c r="C1724" t="s">
        <v>2494</v>
      </c>
      <c r="D1724" s="157" t="s">
        <v>2506</v>
      </c>
      <c r="E1724">
        <v>54</v>
      </c>
      <c r="F1724" t="s">
        <v>3775</v>
      </c>
      <c r="G1724" t="s">
        <v>674</v>
      </c>
      <c r="H1724" s="157" t="s">
        <v>3802</v>
      </c>
      <c r="I1724" s="157" t="s">
        <v>3802</v>
      </c>
      <c r="J1724" t="s">
        <v>252</v>
      </c>
      <c r="L1724" s="157" t="s">
        <v>2611</v>
      </c>
      <c r="N1724">
        <v>0</v>
      </c>
      <c r="O1724">
        <v>0</v>
      </c>
      <c r="P1724">
        <v>0</v>
      </c>
    </row>
    <row r="1725" spans="1:16" x14ac:dyDescent="0.2">
      <c r="A1725" t="s">
        <v>3788</v>
      </c>
      <c r="B1725">
        <v>40201</v>
      </c>
      <c r="C1725" t="s">
        <v>2494</v>
      </c>
      <c r="D1725" s="157" t="s">
        <v>2506</v>
      </c>
      <c r="E1725">
        <v>55</v>
      </c>
      <c r="F1725" t="s">
        <v>3776</v>
      </c>
      <c r="G1725" t="s">
        <v>677</v>
      </c>
      <c r="H1725" s="157" t="s">
        <v>3803</v>
      </c>
      <c r="I1725" s="157" t="s">
        <v>3803</v>
      </c>
      <c r="J1725" t="s">
        <v>252</v>
      </c>
      <c r="L1725" s="157" t="s">
        <v>2611</v>
      </c>
      <c r="N1725">
        <v>0</v>
      </c>
      <c r="O1725">
        <v>0</v>
      </c>
      <c r="P1725">
        <v>0</v>
      </c>
    </row>
    <row r="1726" spans="1:16" x14ac:dyDescent="0.2">
      <c r="A1726" t="s">
        <v>3788</v>
      </c>
      <c r="B1726">
        <v>40201</v>
      </c>
      <c r="C1726" t="s">
        <v>2494</v>
      </c>
      <c r="D1726" s="157" t="s">
        <v>2506</v>
      </c>
      <c r="E1726">
        <v>56</v>
      </c>
      <c r="F1726" t="s">
        <v>3034</v>
      </c>
      <c r="G1726" t="s">
        <v>680</v>
      </c>
      <c r="H1726" s="157" t="s">
        <v>3248</v>
      </c>
      <c r="I1726" s="157" t="s">
        <v>3248</v>
      </c>
      <c r="J1726" t="s">
        <v>252</v>
      </c>
      <c r="L1726" s="157" t="s">
        <v>2611</v>
      </c>
      <c r="N1726">
        <v>0</v>
      </c>
      <c r="O1726">
        <v>0</v>
      </c>
      <c r="P1726">
        <v>0</v>
      </c>
    </row>
    <row r="1727" spans="1:16" x14ac:dyDescent="0.2">
      <c r="A1727" t="s">
        <v>3788</v>
      </c>
      <c r="B1727">
        <v>40201</v>
      </c>
      <c r="C1727" t="s">
        <v>2494</v>
      </c>
      <c r="D1727" s="157" t="s">
        <v>2506</v>
      </c>
      <c r="E1727">
        <v>57</v>
      </c>
      <c r="F1727" t="s">
        <v>3777</v>
      </c>
      <c r="G1727" t="s">
        <v>683</v>
      </c>
      <c r="H1727" s="157" t="s">
        <v>3804</v>
      </c>
      <c r="I1727" s="157" t="s">
        <v>3804</v>
      </c>
      <c r="J1727" t="s">
        <v>252</v>
      </c>
      <c r="L1727" s="157" t="s">
        <v>2611</v>
      </c>
      <c r="N1727">
        <v>0</v>
      </c>
      <c r="O1727">
        <v>0</v>
      </c>
      <c r="P1727">
        <v>0</v>
      </c>
    </row>
    <row r="1728" spans="1:16" x14ac:dyDescent="0.2">
      <c r="A1728" t="s">
        <v>3788</v>
      </c>
      <c r="B1728">
        <v>40201</v>
      </c>
      <c r="C1728" t="s">
        <v>2494</v>
      </c>
      <c r="D1728" s="157" t="s">
        <v>2506</v>
      </c>
      <c r="E1728">
        <v>58</v>
      </c>
      <c r="F1728" t="s">
        <v>3778</v>
      </c>
      <c r="G1728" t="s">
        <v>686</v>
      </c>
      <c r="H1728" s="157" t="s">
        <v>3063</v>
      </c>
      <c r="I1728" s="157" t="s">
        <v>3063</v>
      </c>
      <c r="J1728" t="s">
        <v>252</v>
      </c>
      <c r="L1728" s="157" t="s">
        <v>2611</v>
      </c>
      <c r="N1728">
        <v>0</v>
      </c>
      <c r="O1728">
        <v>0</v>
      </c>
      <c r="P1728">
        <v>0</v>
      </c>
    </row>
    <row r="1729" spans="1:16" x14ac:dyDescent="0.2">
      <c r="A1729" t="s">
        <v>3788</v>
      </c>
      <c r="B1729">
        <v>40201</v>
      </c>
      <c r="C1729" t="s">
        <v>2494</v>
      </c>
      <c r="D1729" s="157" t="s">
        <v>2506</v>
      </c>
      <c r="E1729">
        <v>59</v>
      </c>
      <c r="F1729" t="s">
        <v>3035</v>
      </c>
      <c r="G1729" t="s">
        <v>689</v>
      </c>
      <c r="H1729" s="157" t="s">
        <v>3249</v>
      </c>
      <c r="I1729" s="157" t="s">
        <v>3249</v>
      </c>
      <c r="J1729" t="s">
        <v>252</v>
      </c>
      <c r="L1729" s="157" t="s">
        <v>2611</v>
      </c>
      <c r="N1729">
        <v>0</v>
      </c>
      <c r="O1729">
        <v>0</v>
      </c>
      <c r="P1729">
        <v>0</v>
      </c>
    </row>
    <row r="1730" spans="1:16" x14ac:dyDescent="0.2">
      <c r="A1730" t="s">
        <v>3788</v>
      </c>
      <c r="B1730">
        <v>40201</v>
      </c>
      <c r="C1730" t="s">
        <v>2494</v>
      </c>
      <c r="D1730" s="157" t="s">
        <v>2506</v>
      </c>
      <c r="E1730">
        <v>60</v>
      </c>
      <c r="F1730" t="s">
        <v>3169</v>
      </c>
      <c r="G1730" t="s">
        <v>219</v>
      </c>
      <c r="H1730" s="157" t="s">
        <v>3064</v>
      </c>
      <c r="I1730" s="157" t="s">
        <v>3064</v>
      </c>
      <c r="J1730" t="s">
        <v>252</v>
      </c>
      <c r="L1730" s="157" t="s">
        <v>2611</v>
      </c>
      <c r="N1730">
        <v>0</v>
      </c>
      <c r="O1730">
        <v>0</v>
      </c>
      <c r="P1730">
        <v>0</v>
      </c>
    </row>
    <row r="1731" spans="1:16" x14ac:dyDescent="0.2">
      <c r="A1731" t="s">
        <v>3788</v>
      </c>
      <c r="B1731">
        <v>40201</v>
      </c>
      <c r="C1731" t="s">
        <v>2494</v>
      </c>
      <c r="D1731" s="157" t="s">
        <v>2506</v>
      </c>
      <c r="E1731">
        <v>61</v>
      </c>
      <c r="F1731" t="s">
        <v>3170</v>
      </c>
      <c r="G1731" t="s">
        <v>219</v>
      </c>
      <c r="H1731" s="157" t="s">
        <v>3251</v>
      </c>
      <c r="I1731" s="157" t="s">
        <v>3251</v>
      </c>
      <c r="J1731" t="s">
        <v>252</v>
      </c>
      <c r="L1731" s="157" t="s">
        <v>2611</v>
      </c>
      <c r="N1731">
        <v>0</v>
      </c>
      <c r="O1731">
        <v>0</v>
      </c>
      <c r="P1731">
        <v>0</v>
      </c>
    </row>
    <row r="1732" spans="1:16" x14ac:dyDescent="0.2">
      <c r="A1732" t="s">
        <v>3788</v>
      </c>
      <c r="B1732">
        <v>40201</v>
      </c>
      <c r="C1732" t="s">
        <v>2494</v>
      </c>
      <c r="D1732" s="157" t="s">
        <v>2506</v>
      </c>
      <c r="E1732">
        <v>62</v>
      </c>
      <c r="F1732" t="s">
        <v>3036</v>
      </c>
      <c r="G1732" t="s">
        <v>222</v>
      </c>
      <c r="H1732" s="157" t="s">
        <v>3066</v>
      </c>
      <c r="I1732" s="157" t="s">
        <v>3066</v>
      </c>
      <c r="J1732" t="s">
        <v>252</v>
      </c>
      <c r="L1732" s="157" t="s">
        <v>2611</v>
      </c>
      <c r="N1732">
        <v>0</v>
      </c>
      <c r="O1732">
        <v>0</v>
      </c>
      <c r="P1732">
        <v>0</v>
      </c>
    </row>
    <row r="1733" spans="1:16" x14ac:dyDescent="0.2">
      <c r="A1733" t="s">
        <v>3788</v>
      </c>
      <c r="B1733">
        <v>40201</v>
      </c>
      <c r="C1733" t="s">
        <v>2494</v>
      </c>
      <c r="D1733" s="157" t="s">
        <v>2506</v>
      </c>
      <c r="E1733">
        <v>63</v>
      </c>
      <c r="F1733" t="s">
        <v>3779</v>
      </c>
      <c r="G1733" t="s">
        <v>225</v>
      </c>
      <c r="H1733" s="157" t="s">
        <v>2896</v>
      </c>
      <c r="I1733" s="157" t="s">
        <v>2896</v>
      </c>
      <c r="J1733" t="s">
        <v>252</v>
      </c>
      <c r="L1733" s="157" t="s">
        <v>2611</v>
      </c>
      <c r="N1733">
        <v>0</v>
      </c>
      <c r="O1733">
        <v>0</v>
      </c>
      <c r="P1733">
        <v>0</v>
      </c>
    </row>
    <row r="1734" spans="1:16" x14ac:dyDescent="0.2">
      <c r="A1734" t="s">
        <v>3788</v>
      </c>
      <c r="B1734">
        <v>40201</v>
      </c>
      <c r="C1734" t="s">
        <v>2494</v>
      </c>
      <c r="D1734" s="157" t="s">
        <v>2506</v>
      </c>
      <c r="E1734">
        <v>64</v>
      </c>
      <c r="F1734" t="s">
        <v>3037</v>
      </c>
      <c r="G1734" t="s">
        <v>228</v>
      </c>
      <c r="H1734" s="157" t="s">
        <v>2897</v>
      </c>
      <c r="I1734" s="157" t="s">
        <v>2897</v>
      </c>
      <c r="J1734" t="s">
        <v>252</v>
      </c>
      <c r="L1734" s="157" t="s">
        <v>2611</v>
      </c>
      <c r="N1734">
        <v>0</v>
      </c>
      <c r="O1734">
        <v>0</v>
      </c>
      <c r="P1734">
        <v>0</v>
      </c>
    </row>
    <row r="1735" spans="1:16" x14ac:dyDescent="0.2">
      <c r="A1735" t="s">
        <v>3788</v>
      </c>
      <c r="B1735">
        <v>40201</v>
      </c>
      <c r="C1735" t="s">
        <v>2494</v>
      </c>
      <c r="D1735" s="157" t="s">
        <v>2506</v>
      </c>
      <c r="E1735">
        <v>65</v>
      </c>
      <c r="F1735" t="s">
        <v>3038</v>
      </c>
      <c r="G1735" t="s">
        <v>231</v>
      </c>
      <c r="H1735" s="157" t="s">
        <v>2898</v>
      </c>
      <c r="I1735" s="157" t="s">
        <v>2898</v>
      </c>
      <c r="J1735" t="s">
        <v>252</v>
      </c>
      <c r="L1735" s="157" t="s">
        <v>2611</v>
      </c>
      <c r="N1735">
        <v>0</v>
      </c>
      <c r="O1735">
        <v>0</v>
      </c>
      <c r="P1735">
        <v>0</v>
      </c>
    </row>
    <row r="1736" spans="1:16" x14ac:dyDescent="0.2">
      <c r="A1736" t="s">
        <v>3788</v>
      </c>
      <c r="B1736">
        <v>40201</v>
      </c>
      <c r="C1736" t="s">
        <v>2494</v>
      </c>
      <c r="D1736" s="157" t="s">
        <v>2506</v>
      </c>
      <c r="E1736">
        <v>66</v>
      </c>
      <c r="F1736" t="s">
        <v>3780</v>
      </c>
      <c r="G1736" t="s">
        <v>234</v>
      </c>
      <c r="H1736" s="157" t="s">
        <v>2899</v>
      </c>
      <c r="I1736" s="157" t="s">
        <v>2899</v>
      </c>
      <c r="J1736" t="s">
        <v>252</v>
      </c>
      <c r="L1736" s="157" t="s">
        <v>2611</v>
      </c>
      <c r="N1736">
        <v>0</v>
      </c>
      <c r="O1736">
        <v>0</v>
      </c>
      <c r="P1736">
        <v>0</v>
      </c>
    </row>
    <row r="1737" spans="1:16" x14ac:dyDescent="0.2">
      <c r="A1737" t="s">
        <v>3788</v>
      </c>
      <c r="B1737">
        <v>40201</v>
      </c>
      <c r="C1737" t="s">
        <v>2494</v>
      </c>
      <c r="D1737" s="157" t="s">
        <v>2506</v>
      </c>
      <c r="E1737">
        <v>67</v>
      </c>
      <c r="F1737" t="s">
        <v>3039</v>
      </c>
      <c r="G1737" t="s">
        <v>237</v>
      </c>
      <c r="H1737" s="157" t="s">
        <v>3252</v>
      </c>
      <c r="I1737" s="157" t="s">
        <v>3252</v>
      </c>
      <c r="J1737" t="s">
        <v>252</v>
      </c>
      <c r="L1737" s="157" t="s">
        <v>2611</v>
      </c>
      <c r="N1737">
        <v>0</v>
      </c>
      <c r="O1737">
        <v>0</v>
      </c>
      <c r="P1737">
        <v>0</v>
      </c>
    </row>
    <row r="1738" spans="1:16" x14ac:dyDescent="0.2">
      <c r="A1738" t="s">
        <v>3788</v>
      </c>
      <c r="B1738">
        <v>40201</v>
      </c>
      <c r="C1738" t="s">
        <v>2494</v>
      </c>
      <c r="D1738" s="157" t="s">
        <v>2506</v>
      </c>
      <c r="E1738">
        <v>68</v>
      </c>
      <c r="F1738" t="s">
        <v>3781</v>
      </c>
      <c r="G1738" t="s">
        <v>469</v>
      </c>
      <c r="H1738" s="157" t="s">
        <v>2900</v>
      </c>
      <c r="I1738" s="157" t="s">
        <v>2900</v>
      </c>
      <c r="J1738" t="s">
        <v>252</v>
      </c>
      <c r="L1738" s="157" t="s">
        <v>2611</v>
      </c>
      <c r="N1738">
        <v>0</v>
      </c>
      <c r="O1738">
        <v>0</v>
      </c>
      <c r="P1738">
        <v>0</v>
      </c>
    </row>
    <row r="1739" spans="1:16" x14ac:dyDescent="0.2">
      <c r="A1739" t="s">
        <v>3788</v>
      </c>
      <c r="B1739">
        <v>40201</v>
      </c>
      <c r="C1739" t="s">
        <v>2494</v>
      </c>
      <c r="D1739" s="157" t="s">
        <v>2506</v>
      </c>
      <c r="E1739">
        <v>69</v>
      </c>
      <c r="F1739" t="s">
        <v>3782</v>
      </c>
      <c r="G1739" t="s">
        <v>467</v>
      </c>
      <c r="H1739" s="157" t="s">
        <v>2900</v>
      </c>
      <c r="I1739" s="157" t="s">
        <v>2900</v>
      </c>
      <c r="J1739" t="s">
        <v>252</v>
      </c>
      <c r="L1739" s="157" t="s">
        <v>2611</v>
      </c>
      <c r="N1739">
        <v>0</v>
      </c>
      <c r="O1739">
        <v>0</v>
      </c>
      <c r="P1739">
        <v>0</v>
      </c>
    </row>
    <row r="1740" spans="1:16" x14ac:dyDescent="0.2">
      <c r="A1740" t="s">
        <v>3788</v>
      </c>
      <c r="B1740">
        <v>40201</v>
      </c>
      <c r="C1740" t="s">
        <v>2494</v>
      </c>
      <c r="D1740" s="157" t="s">
        <v>2506</v>
      </c>
      <c r="E1740">
        <v>70</v>
      </c>
      <c r="F1740" t="s">
        <v>3040</v>
      </c>
      <c r="G1740" t="s">
        <v>465</v>
      </c>
      <c r="H1740" s="157" t="s">
        <v>2901</v>
      </c>
      <c r="I1740" s="157" t="s">
        <v>2901</v>
      </c>
      <c r="J1740" t="s">
        <v>252</v>
      </c>
      <c r="L1740" s="157" t="s">
        <v>2611</v>
      </c>
      <c r="N1740">
        <v>0</v>
      </c>
      <c r="O1740">
        <v>0</v>
      </c>
      <c r="P1740">
        <v>0</v>
      </c>
    </row>
    <row r="1741" spans="1:16" x14ac:dyDescent="0.2">
      <c r="A1741" t="s">
        <v>3788</v>
      </c>
      <c r="B1741">
        <v>40201</v>
      </c>
      <c r="C1741" t="s">
        <v>2494</v>
      </c>
      <c r="D1741" s="157" t="s">
        <v>2506</v>
      </c>
      <c r="E1741">
        <v>71</v>
      </c>
      <c r="F1741" t="s">
        <v>3783</v>
      </c>
      <c r="G1741" t="s">
        <v>700</v>
      </c>
      <c r="H1741" s="157" t="s">
        <v>2902</v>
      </c>
      <c r="I1741" s="157" t="s">
        <v>2902</v>
      </c>
      <c r="J1741" t="s">
        <v>252</v>
      </c>
      <c r="L1741" s="157" t="s">
        <v>2611</v>
      </c>
      <c r="N1741">
        <v>0</v>
      </c>
      <c r="O1741">
        <v>0</v>
      </c>
      <c r="P1741">
        <v>0</v>
      </c>
    </row>
    <row r="1742" spans="1:16" x14ac:dyDescent="0.2">
      <c r="A1742" t="s">
        <v>3788</v>
      </c>
      <c r="B1742">
        <v>40201</v>
      </c>
      <c r="C1742" t="s">
        <v>2494</v>
      </c>
      <c r="D1742" s="157" t="s">
        <v>2506</v>
      </c>
      <c r="E1742">
        <v>72</v>
      </c>
      <c r="F1742" t="s">
        <v>3784</v>
      </c>
      <c r="G1742" t="s">
        <v>703</v>
      </c>
      <c r="H1742" s="157" t="s">
        <v>2903</v>
      </c>
      <c r="I1742" s="157" t="s">
        <v>2903</v>
      </c>
      <c r="J1742" t="s">
        <v>252</v>
      </c>
      <c r="L1742" s="157" t="s">
        <v>2611</v>
      </c>
      <c r="N1742">
        <v>0</v>
      </c>
      <c r="O1742">
        <v>0</v>
      </c>
      <c r="P1742">
        <v>0</v>
      </c>
    </row>
    <row r="1743" spans="1:16" x14ac:dyDescent="0.2">
      <c r="A1743" t="s">
        <v>3788</v>
      </c>
      <c r="B1743">
        <v>40201</v>
      </c>
      <c r="C1743" t="s">
        <v>2494</v>
      </c>
      <c r="D1743" s="157" t="s">
        <v>2506</v>
      </c>
      <c r="E1743">
        <v>73</v>
      </c>
      <c r="F1743" t="s">
        <v>3041</v>
      </c>
      <c r="G1743" t="s">
        <v>706</v>
      </c>
      <c r="H1743" s="157" t="s">
        <v>3067</v>
      </c>
      <c r="I1743" s="157" t="s">
        <v>3067</v>
      </c>
      <c r="J1743" t="s">
        <v>252</v>
      </c>
      <c r="L1743" s="157" t="s">
        <v>2611</v>
      </c>
      <c r="N1743">
        <v>0</v>
      </c>
      <c r="O1743">
        <v>0</v>
      </c>
      <c r="P1743">
        <v>0</v>
      </c>
    </row>
    <row r="1744" spans="1:16" x14ac:dyDescent="0.2">
      <c r="A1744" t="s">
        <v>3788</v>
      </c>
      <c r="B1744">
        <v>40201</v>
      </c>
      <c r="C1744" t="s">
        <v>2494</v>
      </c>
      <c r="D1744" s="157" t="s">
        <v>2506</v>
      </c>
      <c r="E1744">
        <v>74</v>
      </c>
      <c r="F1744" t="s">
        <v>3785</v>
      </c>
      <c r="G1744" t="s">
        <v>243</v>
      </c>
      <c r="H1744" s="157" t="s">
        <v>2904</v>
      </c>
      <c r="I1744" s="157" t="s">
        <v>2904</v>
      </c>
      <c r="J1744" t="s">
        <v>252</v>
      </c>
      <c r="L1744" s="157" t="s">
        <v>2611</v>
      </c>
      <c r="N1744">
        <v>0</v>
      </c>
      <c r="O1744">
        <v>0</v>
      </c>
      <c r="P1744">
        <v>0</v>
      </c>
    </row>
    <row r="1745" spans="1:16" x14ac:dyDescent="0.2">
      <c r="A1745" t="s">
        <v>3788</v>
      </c>
      <c r="B1745">
        <v>40201</v>
      </c>
      <c r="C1745" t="s">
        <v>2494</v>
      </c>
      <c r="D1745" s="157" t="s">
        <v>2506</v>
      </c>
      <c r="E1745">
        <v>75</v>
      </c>
      <c r="F1745" t="s">
        <v>3786</v>
      </c>
      <c r="G1745" t="s">
        <v>246</v>
      </c>
      <c r="H1745" s="157" t="s">
        <v>3253</v>
      </c>
      <c r="I1745" s="157" t="s">
        <v>3253</v>
      </c>
      <c r="J1745" t="s">
        <v>252</v>
      </c>
      <c r="L1745" s="157" t="s">
        <v>2611</v>
      </c>
      <c r="N1745">
        <v>0</v>
      </c>
      <c r="O1745">
        <v>0</v>
      </c>
      <c r="P1745">
        <v>0</v>
      </c>
    </row>
    <row r="1746" spans="1:16" x14ac:dyDescent="0.2">
      <c r="A1746" t="s">
        <v>3788</v>
      </c>
      <c r="B1746">
        <v>40201</v>
      </c>
      <c r="C1746" t="s">
        <v>2494</v>
      </c>
      <c r="D1746" s="157" t="s">
        <v>2506</v>
      </c>
      <c r="E1746">
        <v>76</v>
      </c>
      <c r="F1746" t="s">
        <v>3787</v>
      </c>
      <c r="G1746" t="s">
        <v>249</v>
      </c>
      <c r="H1746" s="157" t="s">
        <v>2905</v>
      </c>
      <c r="I1746" s="157" t="s">
        <v>2905</v>
      </c>
      <c r="J1746" t="s">
        <v>252</v>
      </c>
      <c r="L1746" s="157" t="s">
        <v>2611</v>
      </c>
      <c r="N1746">
        <v>0</v>
      </c>
      <c r="O1746">
        <v>0</v>
      </c>
      <c r="P1746">
        <v>0</v>
      </c>
    </row>
    <row r="1747" spans="1:16" x14ac:dyDescent="0.2">
      <c r="A1747" t="s">
        <v>3788</v>
      </c>
      <c r="B1747">
        <v>40201</v>
      </c>
      <c r="C1747" t="s">
        <v>2494</v>
      </c>
      <c r="D1747" s="157" t="s">
        <v>2506</v>
      </c>
      <c r="E1747">
        <v>77</v>
      </c>
      <c r="F1747" t="s">
        <v>3042</v>
      </c>
      <c r="G1747" t="s">
        <v>252</v>
      </c>
      <c r="H1747" s="157" t="s">
        <v>2906</v>
      </c>
      <c r="I1747" s="157" t="s">
        <v>2906</v>
      </c>
      <c r="J1747" t="s">
        <v>252</v>
      </c>
      <c r="L1747" s="157" t="s">
        <v>2611</v>
      </c>
      <c r="N1747">
        <v>1</v>
      </c>
      <c r="O1747">
        <v>0</v>
      </c>
      <c r="P1747">
        <v>2</v>
      </c>
    </row>
    <row r="1748" spans="1:16" x14ac:dyDescent="0.2">
      <c r="A1748" t="s">
        <v>3805</v>
      </c>
      <c r="B1748">
        <v>40202</v>
      </c>
      <c r="C1748" t="s">
        <v>2493</v>
      </c>
      <c r="D1748" s="157" t="s">
        <v>1810</v>
      </c>
      <c r="E1748">
        <v>1</v>
      </c>
      <c r="F1748" t="s">
        <v>3221</v>
      </c>
      <c r="G1748" t="s">
        <v>510</v>
      </c>
      <c r="H1748" s="157" t="s">
        <v>2887</v>
      </c>
      <c r="I1748" s="157" t="s">
        <v>2887</v>
      </c>
      <c r="J1748" t="s">
        <v>252</v>
      </c>
      <c r="L1748" s="157" t="s">
        <v>2611</v>
      </c>
      <c r="N1748">
        <v>0</v>
      </c>
      <c r="O1748">
        <v>1</v>
      </c>
      <c r="P1748">
        <v>1</v>
      </c>
    </row>
    <row r="1749" spans="1:16" x14ac:dyDescent="0.2">
      <c r="A1749" t="s">
        <v>3805</v>
      </c>
      <c r="B1749">
        <v>40202</v>
      </c>
      <c r="C1749" t="s">
        <v>2493</v>
      </c>
      <c r="D1749" s="157" t="s">
        <v>1810</v>
      </c>
      <c r="E1749">
        <v>2</v>
      </c>
      <c r="F1749" t="s">
        <v>3735</v>
      </c>
      <c r="G1749" t="s">
        <v>513</v>
      </c>
      <c r="H1749" s="157" t="s">
        <v>3059</v>
      </c>
      <c r="I1749" s="157" t="s">
        <v>3059</v>
      </c>
      <c r="J1749" t="s">
        <v>252</v>
      </c>
      <c r="L1749" s="157" t="s">
        <v>2611</v>
      </c>
      <c r="N1749">
        <v>0</v>
      </c>
      <c r="O1749">
        <v>0</v>
      </c>
      <c r="P1749">
        <v>0</v>
      </c>
    </row>
    <row r="1750" spans="1:16" x14ac:dyDescent="0.2">
      <c r="A1750" t="s">
        <v>3805</v>
      </c>
      <c r="B1750">
        <v>40202</v>
      </c>
      <c r="C1750" t="s">
        <v>2493</v>
      </c>
      <c r="D1750" s="157" t="s">
        <v>1810</v>
      </c>
      <c r="E1750">
        <v>3</v>
      </c>
      <c r="F1750" t="s">
        <v>3736</v>
      </c>
      <c r="G1750" t="s">
        <v>516</v>
      </c>
      <c r="H1750" s="157" t="s">
        <v>3060</v>
      </c>
      <c r="I1750" s="157" t="s">
        <v>3060</v>
      </c>
      <c r="J1750" t="s">
        <v>252</v>
      </c>
      <c r="L1750" s="157" t="s">
        <v>2611</v>
      </c>
      <c r="N1750">
        <v>0</v>
      </c>
      <c r="O1750">
        <v>0</v>
      </c>
      <c r="P1750">
        <v>0</v>
      </c>
    </row>
    <row r="1751" spans="1:16" x14ac:dyDescent="0.2">
      <c r="A1751" t="s">
        <v>3805</v>
      </c>
      <c r="B1751">
        <v>40202</v>
      </c>
      <c r="C1751" t="s">
        <v>2493</v>
      </c>
      <c r="D1751" s="157" t="s">
        <v>1810</v>
      </c>
      <c r="E1751">
        <v>4</v>
      </c>
      <c r="F1751" t="s">
        <v>3737</v>
      </c>
      <c r="G1751" t="s">
        <v>519</v>
      </c>
      <c r="H1751" s="157" t="s">
        <v>3061</v>
      </c>
      <c r="I1751" s="157" t="s">
        <v>3061</v>
      </c>
      <c r="J1751" t="s">
        <v>252</v>
      </c>
      <c r="L1751" s="157" t="s">
        <v>2611</v>
      </c>
      <c r="N1751">
        <v>0</v>
      </c>
      <c r="O1751">
        <v>0</v>
      </c>
      <c r="P1751">
        <v>0</v>
      </c>
    </row>
    <row r="1752" spans="1:16" x14ac:dyDescent="0.2">
      <c r="A1752" t="s">
        <v>3805</v>
      </c>
      <c r="B1752">
        <v>40202</v>
      </c>
      <c r="C1752" t="s">
        <v>2493</v>
      </c>
      <c r="D1752" s="157" t="s">
        <v>1810</v>
      </c>
      <c r="E1752">
        <v>5</v>
      </c>
      <c r="F1752" t="s">
        <v>3738</v>
      </c>
      <c r="G1752" t="s">
        <v>522</v>
      </c>
      <c r="H1752" s="157" t="s">
        <v>3225</v>
      </c>
      <c r="I1752" s="157" t="s">
        <v>3225</v>
      </c>
      <c r="J1752" t="s">
        <v>252</v>
      </c>
      <c r="L1752" s="157" t="s">
        <v>2611</v>
      </c>
      <c r="N1752">
        <v>0</v>
      </c>
      <c r="O1752">
        <v>0</v>
      </c>
      <c r="P1752">
        <v>0</v>
      </c>
    </row>
    <row r="1753" spans="1:16" x14ac:dyDescent="0.2">
      <c r="A1753" t="s">
        <v>3805</v>
      </c>
      <c r="B1753">
        <v>40202</v>
      </c>
      <c r="C1753" t="s">
        <v>2493</v>
      </c>
      <c r="D1753" s="157" t="s">
        <v>1810</v>
      </c>
      <c r="E1753">
        <v>6</v>
      </c>
      <c r="F1753" t="s">
        <v>3739</v>
      </c>
      <c r="G1753" t="s">
        <v>525</v>
      </c>
      <c r="H1753" s="157" t="s">
        <v>2888</v>
      </c>
      <c r="I1753" s="157" t="s">
        <v>2888</v>
      </c>
      <c r="J1753" t="s">
        <v>252</v>
      </c>
      <c r="L1753" s="157" t="s">
        <v>2611</v>
      </c>
      <c r="N1753">
        <v>0</v>
      </c>
      <c r="O1753">
        <v>0</v>
      </c>
      <c r="P1753">
        <v>0</v>
      </c>
    </row>
    <row r="1754" spans="1:16" x14ac:dyDescent="0.2">
      <c r="A1754" t="s">
        <v>3805</v>
      </c>
      <c r="B1754">
        <v>40202</v>
      </c>
      <c r="C1754" t="s">
        <v>2493</v>
      </c>
      <c r="D1754" s="157" t="s">
        <v>1810</v>
      </c>
      <c r="E1754">
        <v>7</v>
      </c>
      <c r="F1754" t="s">
        <v>3740</v>
      </c>
      <c r="G1754" t="s">
        <v>528</v>
      </c>
      <c r="H1754" s="157" t="s">
        <v>3226</v>
      </c>
      <c r="I1754" s="157" t="s">
        <v>3226</v>
      </c>
      <c r="J1754" t="s">
        <v>252</v>
      </c>
      <c r="L1754" s="157" t="s">
        <v>2611</v>
      </c>
      <c r="N1754">
        <v>0</v>
      </c>
      <c r="O1754">
        <v>0</v>
      </c>
      <c r="P1754">
        <v>0</v>
      </c>
    </row>
    <row r="1755" spans="1:16" x14ac:dyDescent="0.2">
      <c r="A1755" t="s">
        <v>3805</v>
      </c>
      <c r="B1755">
        <v>40202</v>
      </c>
      <c r="C1755" t="s">
        <v>2493</v>
      </c>
      <c r="D1755" s="157" t="s">
        <v>1810</v>
      </c>
      <c r="E1755">
        <v>8</v>
      </c>
      <c r="F1755" t="s">
        <v>3741</v>
      </c>
      <c r="G1755" t="s">
        <v>531</v>
      </c>
      <c r="H1755" s="157" t="s">
        <v>3227</v>
      </c>
      <c r="I1755" s="157" t="s">
        <v>3227</v>
      </c>
      <c r="J1755" t="s">
        <v>252</v>
      </c>
      <c r="L1755" s="157" t="s">
        <v>2611</v>
      </c>
      <c r="N1755">
        <v>0</v>
      </c>
      <c r="O1755">
        <v>0</v>
      </c>
      <c r="P1755">
        <v>0</v>
      </c>
    </row>
    <row r="1756" spans="1:16" x14ac:dyDescent="0.2">
      <c r="A1756" t="s">
        <v>3805</v>
      </c>
      <c r="B1756">
        <v>40202</v>
      </c>
      <c r="C1756" t="s">
        <v>2493</v>
      </c>
      <c r="D1756" s="157" t="s">
        <v>1810</v>
      </c>
      <c r="E1756">
        <v>9</v>
      </c>
      <c r="F1756" t="s">
        <v>3742</v>
      </c>
      <c r="G1756" t="s">
        <v>533</v>
      </c>
      <c r="H1756" s="157" t="s">
        <v>2889</v>
      </c>
      <c r="I1756" s="157" t="s">
        <v>2889</v>
      </c>
      <c r="J1756" t="s">
        <v>252</v>
      </c>
      <c r="L1756" s="157" t="s">
        <v>2611</v>
      </c>
      <c r="N1756">
        <v>0</v>
      </c>
      <c r="O1756">
        <v>0</v>
      </c>
      <c r="P1756">
        <v>0</v>
      </c>
    </row>
    <row r="1757" spans="1:16" x14ac:dyDescent="0.2">
      <c r="A1757" t="s">
        <v>3805</v>
      </c>
      <c r="B1757">
        <v>40202</v>
      </c>
      <c r="C1757" t="s">
        <v>2493</v>
      </c>
      <c r="D1757" s="157" t="s">
        <v>1810</v>
      </c>
      <c r="E1757">
        <v>10</v>
      </c>
      <c r="F1757" t="s">
        <v>3743</v>
      </c>
      <c r="G1757" t="s">
        <v>536</v>
      </c>
      <c r="H1757" s="157" t="s">
        <v>3797</v>
      </c>
      <c r="I1757" s="157" t="s">
        <v>3797</v>
      </c>
      <c r="J1757" t="s">
        <v>252</v>
      </c>
      <c r="L1757" s="157" t="s">
        <v>2611</v>
      </c>
      <c r="N1757">
        <v>0</v>
      </c>
      <c r="O1757">
        <v>0</v>
      </c>
      <c r="P1757">
        <v>0</v>
      </c>
    </row>
    <row r="1758" spans="1:16" x14ac:dyDescent="0.2">
      <c r="A1758" t="s">
        <v>3805</v>
      </c>
      <c r="B1758">
        <v>40202</v>
      </c>
      <c r="C1758" t="s">
        <v>2493</v>
      </c>
      <c r="D1758" s="157" t="s">
        <v>1810</v>
      </c>
      <c r="E1758">
        <v>11</v>
      </c>
      <c r="F1758" t="s">
        <v>3211</v>
      </c>
      <c r="G1758" t="s">
        <v>539</v>
      </c>
      <c r="H1758" s="157" t="s">
        <v>2890</v>
      </c>
      <c r="I1758" s="157" t="s">
        <v>2890</v>
      </c>
      <c r="J1758" t="s">
        <v>252</v>
      </c>
      <c r="L1758" s="157" t="s">
        <v>2611</v>
      </c>
      <c r="N1758">
        <v>0</v>
      </c>
      <c r="O1758">
        <v>0</v>
      </c>
      <c r="P1758">
        <v>0</v>
      </c>
    </row>
    <row r="1759" spans="1:16" x14ac:dyDescent="0.2">
      <c r="A1759" t="s">
        <v>3805</v>
      </c>
      <c r="B1759">
        <v>40202</v>
      </c>
      <c r="C1759" t="s">
        <v>2493</v>
      </c>
      <c r="D1759" s="157" t="s">
        <v>1810</v>
      </c>
      <c r="E1759">
        <v>12</v>
      </c>
      <c r="F1759" t="s">
        <v>3744</v>
      </c>
      <c r="G1759" t="s">
        <v>542</v>
      </c>
      <c r="H1759" s="157" t="s">
        <v>2891</v>
      </c>
      <c r="I1759" s="157" t="s">
        <v>2891</v>
      </c>
      <c r="J1759" t="s">
        <v>252</v>
      </c>
      <c r="L1759" s="157" t="s">
        <v>2611</v>
      </c>
      <c r="N1759">
        <v>0</v>
      </c>
      <c r="O1759">
        <v>0</v>
      </c>
      <c r="P1759">
        <v>0</v>
      </c>
    </row>
    <row r="1760" spans="1:16" x14ac:dyDescent="0.2">
      <c r="A1760" t="s">
        <v>3805</v>
      </c>
      <c r="B1760">
        <v>40202</v>
      </c>
      <c r="C1760" t="s">
        <v>2493</v>
      </c>
      <c r="D1760" s="157" t="s">
        <v>1810</v>
      </c>
      <c r="E1760">
        <v>13</v>
      </c>
      <c r="F1760" t="s">
        <v>3745</v>
      </c>
      <c r="G1760" t="s">
        <v>545</v>
      </c>
      <c r="H1760" s="157" t="s">
        <v>2892</v>
      </c>
      <c r="I1760" s="157" t="s">
        <v>2892</v>
      </c>
      <c r="J1760" t="s">
        <v>252</v>
      </c>
      <c r="L1760" s="157" t="s">
        <v>2611</v>
      </c>
      <c r="N1760">
        <v>0</v>
      </c>
      <c r="O1760">
        <v>0</v>
      </c>
      <c r="P1760">
        <v>0</v>
      </c>
    </row>
    <row r="1761" spans="1:16" x14ac:dyDescent="0.2">
      <c r="A1761" t="s">
        <v>3805</v>
      </c>
      <c r="B1761">
        <v>40202</v>
      </c>
      <c r="C1761" t="s">
        <v>2493</v>
      </c>
      <c r="D1761" s="157" t="s">
        <v>1810</v>
      </c>
      <c r="E1761">
        <v>14</v>
      </c>
      <c r="F1761" t="s">
        <v>3746</v>
      </c>
      <c r="G1761" t="s">
        <v>548</v>
      </c>
      <c r="H1761" s="157" t="s">
        <v>3228</v>
      </c>
      <c r="I1761" s="157" t="s">
        <v>3228</v>
      </c>
      <c r="J1761" t="s">
        <v>252</v>
      </c>
      <c r="L1761" s="157" t="s">
        <v>2611</v>
      </c>
      <c r="N1761">
        <v>0</v>
      </c>
      <c r="O1761">
        <v>0</v>
      </c>
      <c r="P1761">
        <v>0</v>
      </c>
    </row>
    <row r="1762" spans="1:16" x14ac:dyDescent="0.2">
      <c r="A1762" t="s">
        <v>3805</v>
      </c>
      <c r="B1762">
        <v>40202</v>
      </c>
      <c r="C1762" t="s">
        <v>2493</v>
      </c>
      <c r="D1762" s="157" t="s">
        <v>1810</v>
      </c>
      <c r="E1762">
        <v>15</v>
      </c>
      <c r="F1762" t="s">
        <v>3747</v>
      </c>
      <c r="G1762" t="s">
        <v>551</v>
      </c>
      <c r="H1762" s="157" t="s">
        <v>3229</v>
      </c>
      <c r="I1762" s="157" t="s">
        <v>3229</v>
      </c>
      <c r="J1762" t="s">
        <v>252</v>
      </c>
      <c r="L1762" s="157" t="s">
        <v>2611</v>
      </c>
      <c r="N1762">
        <v>0</v>
      </c>
      <c r="O1762">
        <v>0</v>
      </c>
      <c r="P1762">
        <v>0</v>
      </c>
    </row>
    <row r="1763" spans="1:16" x14ac:dyDescent="0.2">
      <c r="A1763" t="s">
        <v>3805</v>
      </c>
      <c r="B1763">
        <v>40202</v>
      </c>
      <c r="C1763" t="s">
        <v>2493</v>
      </c>
      <c r="D1763" s="157" t="s">
        <v>1810</v>
      </c>
      <c r="E1763">
        <v>16</v>
      </c>
      <c r="F1763" t="s">
        <v>3748</v>
      </c>
      <c r="G1763" t="s">
        <v>554</v>
      </c>
      <c r="H1763" s="157" t="s">
        <v>2893</v>
      </c>
      <c r="I1763" s="157" t="s">
        <v>2893</v>
      </c>
      <c r="J1763" t="s">
        <v>252</v>
      </c>
      <c r="L1763" s="157" t="s">
        <v>2611</v>
      </c>
      <c r="N1763">
        <v>0</v>
      </c>
      <c r="O1763">
        <v>0</v>
      </c>
      <c r="P1763">
        <v>0</v>
      </c>
    </row>
    <row r="1764" spans="1:16" x14ac:dyDescent="0.2">
      <c r="A1764" t="s">
        <v>3805</v>
      </c>
      <c r="B1764">
        <v>40202</v>
      </c>
      <c r="C1764" t="s">
        <v>2493</v>
      </c>
      <c r="D1764" s="157" t="s">
        <v>1810</v>
      </c>
      <c r="E1764">
        <v>17</v>
      </c>
      <c r="F1764" t="s">
        <v>3749</v>
      </c>
      <c r="G1764" t="s">
        <v>557</v>
      </c>
      <c r="H1764" s="157" t="s">
        <v>3231</v>
      </c>
      <c r="I1764" s="157" t="s">
        <v>3231</v>
      </c>
      <c r="J1764" t="s">
        <v>252</v>
      </c>
      <c r="L1764" s="157" t="s">
        <v>2611</v>
      </c>
      <c r="N1764">
        <v>0</v>
      </c>
      <c r="O1764">
        <v>0</v>
      </c>
      <c r="P1764">
        <v>0</v>
      </c>
    </row>
    <row r="1765" spans="1:16" x14ac:dyDescent="0.2">
      <c r="A1765" t="s">
        <v>3805</v>
      </c>
      <c r="B1765">
        <v>40202</v>
      </c>
      <c r="C1765" t="s">
        <v>2493</v>
      </c>
      <c r="D1765" s="157" t="s">
        <v>1810</v>
      </c>
      <c r="E1765">
        <v>18</v>
      </c>
      <c r="F1765" t="s">
        <v>3750</v>
      </c>
      <c r="G1765" t="s">
        <v>560</v>
      </c>
      <c r="H1765" s="157" t="s">
        <v>2894</v>
      </c>
      <c r="I1765" s="157" t="s">
        <v>2894</v>
      </c>
      <c r="J1765" t="s">
        <v>252</v>
      </c>
      <c r="L1765" s="157" t="s">
        <v>2611</v>
      </c>
      <c r="N1765">
        <v>0</v>
      </c>
      <c r="O1765">
        <v>0</v>
      </c>
      <c r="P1765">
        <v>0</v>
      </c>
    </row>
    <row r="1766" spans="1:16" x14ac:dyDescent="0.2">
      <c r="A1766" t="s">
        <v>3805</v>
      </c>
      <c r="B1766">
        <v>40202</v>
      </c>
      <c r="C1766" t="s">
        <v>2493</v>
      </c>
      <c r="D1766" s="157" t="s">
        <v>1810</v>
      </c>
      <c r="E1766">
        <v>19</v>
      </c>
      <c r="F1766" t="s">
        <v>3203</v>
      </c>
      <c r="G1766" t="s">
        <v>563</v>
      </c>
      <c r="H1766" s="157" t="s">
        <v>3233</v>
      </c>
      <c r="I1766" s="157" t="s">
        <v>3233</v>
      </c>
      <c r="J1766" t="s">
        <v>252</v>
      </c>
      <c r="L1766" s="157" t="s">
        <v>2611</v>
      </c>
      <c r="N1766">
        <v>0</v>
      </c>
      <c r="O1766">
        <v>0</v>
      </c>
      <c r="P1766">
        <v>0</v>
      </c>
    </row>
    <row r="1767" spans="1:16" x14ac:dyDescent="0.2">
      <c r="A1767" t="s">
        <v>3805</v>
      </c>
      <c r="B1767">
        <v>40202</v>
      </c>
      <c r="C1767" t="s">
        <v>2493</v>
      </c>
      <c r="D1767" s="157" t="s">
        <v>1810</v>
      </c>
      <c r="E1767">
        <v>20</v>
      </c>
      <c r="F1767" t="s">
        <v>3751</v>
      </c>
      <c r="G1767" t="s">
        <v>566</v>
      </c>
      <c r="H1767" s="157" t="s">
        <v>3798</v>
      </c>
      <c r="I1767" s="157" t="s">
        <v>3798</v>
      </c>
      <c r="J1767" t="s">
        <v>252</v>
      </c>
      <c r="L1767" s="157" t="s">
        <v>2611</v>
      </c>
      <c r="N1767">
        <v>0</v>
      </c>
      <c r="O1767">
        <v>0</v>
      </c>
      <c r="P1767">
        <v>0</v>
      </c>
    </row>
    <row r="1768" spans="1:16" x14ac:dyDescent="0.2">
      <c r="A1768" t="s">
        <v>3805</v>
      </c>
      <c r="B1768">
        <v>40202</v>
      </c>
      <c r="C1768" t="s">
        <v>2493</v>
      </c>
      <c r="D1768" s="157" t="s">
        <v>1810</v>
      </c>
      <c r="E1768">
        <v>21</v>
      </c>
      <c r="F1768" t="s">
        <v>3752</v>
      </c>
      <c r="G1768" t="s">
        <v>569</v>
      </c>
      <c r="H1768" s="157" t="s">
        <v>3234</v>
      </c>
      <c r="I1768" s="157" t="s">
        <v>3234</v>
      </c>
      <c r="J1768" t="s">
        <v>252</v>
      </c>
      <c r="L1768" s="157" t="s">
        <v>2611</v>
      </c>
      <c r="N1768">
        <v>0</v>
      </c>
      <c r="O1768">
        <v>0</v>
      </c>
      <c r="P1768">
        <v>0</v>
      </c>
    </row>
    <row r="1769" spans="1:16" x14ac:dyDescent="0.2">
      <c r="A1769" t="s">
        <v>3805</v>
      </c>
      <c r="B1769">
        <v>40202</v>
      </c>
      <c r="C1769" t="s">
        <v>2493</v>
      </c>
      <c r="D1769" s="157" t="s">
        <v>1810</v>
      </c>
      <c r="E1769">
        <v>22</v>
      </c>
      <c r="F1769" t="s">
        <v>3753</v>
      </c>
      <c r="G1769" t="s">
        <v>572</v>
      </c>
      <c r="H1769" s="157" t="s">
        <v>3799</v>
      </c>
      <c r="I1769" s="157" t="s">
        <v>3799</v>
      </c>
      <c r="J1769" t="s">
        <v>252</v>
      </c>
      <c r="L1769" s="157" t="s">
        <v>2611</v>
      </c>
      <c r="N1769">
        <v>0</v>
      </c>
      <c r="O1769">
        <v>0</v>
      </c>
      <c r="P1769">
        <v>0</v>
      </c>
    </row>
    <row r="1770" spans="1:16" x14ac:dyDescent="0.2">
      <c r="A1770" t="s">
        <v>3805</v>
      </c>
      <c r="B1770">
        <v>40202</v>
      </c>
      <c r="C1770" t="s">
        <v>2493</v>
      </c>
      <c r="D1770" s="157" t="s">
        <v>1810</v>
      </c>
      <c r="E1770">
        <v>23</v>
      </c>
      <c r="F1770" t="s">
        <v>3754</v>
      </c>
      <c r="G1770" t="s">
        <v>575</v>
      </c>
      <c r="H1770" s="157" t="s">
        <v>3236</v>
      </c>
      <c r="I1770" s="157" t="s">
        <v>3236</v>
      </c>
      <c r="J1770" t="s">
        <v>252</v>
      </c>
      <c r="L1770" s="157" t="s">
        <v>2611</v>
      </c>
      <c r="N1770">
        <v>0</v>
      </c>
      <c r="O1770">
        <v>0</v>
      </c>
      <c r="P1770">
        <v>0</v>
      </c>
    </row>
    <row r="1771" spans="1:16" x14ac:dyDescent="0.2">
      <c r="A1771" t="s">
        <v>3805</v>
      </c>
      <c r="B1771">
        <v>40202</v>
      </c>
      <c r="C1771" t="s">
        <v>2493</v>
      </c>
      <c r="D1771" s="157" t="s">
        <v>1810</v>
      </c>
      <c r="E1771">
        <v>24</v>
      </c>
      <c r="F1771" t="s">
        <v>3198</v>
      </c>
      <c r="G1771" t="s">
        <v>578</v>
      </c>
      <c r="H1771" s="157" t="s">
        <v>3237</v>
      </c>
      <c r="I1771" s="157" t="s">
        <v>3237</v>
      </c>
      <c r="J1771" t="s">
        <v>252</v>
      </c>
      <c r="L1771" s="157" t="s">
        <v>2611</v>
      </c>
      <c r="N1771">
        <v>0</v>
      </c>
      <c r="O1771">
        <v>0</v>
      </c>
      <c r="P1771">
        <v>0</v>
      </c>
    </row>
    <row r="1772" spans="1:16" x14ac:dyDescent="0.2">
      <c r="A1772" t="s">
        <v>3805</v>
      </c>
      <c r="B1772">
        <v>40202</v>
      </c>
      <c r="C1772" t="s">
        <v>2493</v>
      </c>
      <c r="D1772" s="157" t="s">
        <v>1810</v>
      </c>
      <c r="E1772">
        <v>25</v>
      </c>
      <c r="F1772" t="s">
        <v>3755</v>
      </c>
      <c r="G1772" t="s">
        <v>581</v>
      </c>
      <c r="H1772" s="157" t="s">
        <v>3240</v>
      </c>
      <c r="I1772" s="157" t="s">
        <v>3240</v>
      </c>
      <c r="J1772" t="s">
        <v>252</v>
      </c>
      <c r="L1772" s="157" t="s">
        <v>2611</v>
      </c>
      <c r="N1772">
        <v>0</v>
      </c>
      <c r="O1772">
        <v>0</v>
      </c>
      <c r="P1772">
        <v>0</v>
      </c>
    </row>
    <row r="1773" spans="1:16" x14ac:dyDescent="0.2">
      <c r="A1773" t="s">
        <v>3805</v>
      </c>
      <c r="B1773">
        <v>40202</v>
      </c>
      <c r="C1773" t="s">
        <v>2493</v>
      </c>
      <c r="D1773" s="157" t="s">
        <v>1810</v>
      </c>
      <c r="E1773">
        <v>26</v>
      </c>
      <c r="F1773" t="s">
        <v>3196</v>
      </c>
      <c r="G1773" t="s">
        <v>584</v>
      </c>
      <c r="H1773" s="157" t="s">
        <v>3241</v>
      </c>
      <c r="I1773" s="157" t="s">
        <v>3241</v>
      </c>
      <c r="J1773" t="s">
        <v>252</v>
      </c>
      <c r="L1773" s="157" t="s">
        <v>2611</v>
      </c>
      <c r="N1773">
        <v>0</v>
      </c>
      <c r="O1773">
        <v>0</v>
      </c>
      <c r="P1773">
        <v>0</v>
      </c>
    </row>
    <row r="1774" spans="1:16" x14ac:dyDescent="0.2">
      <c r="A1774" t="s">
        <v>3805</v>
      </c>
      <c r="B1774">
        <v>40202</v>
      </c>
      <c r="C1774" t="s">
        <v>2493</v>
      </c>
      <c r="D1774" s="157" t="s">
        <v>1810</v>
      </c>
      <c r="E1774">
        <v>27</v>
      </c>
      <c r="F1774" t="s">
        <v>3756</v>
      </c>
      <c r="G1774" t="s">
        <v>587</v>
      </c>
      <c r="H1774" s="157" t="s">
        <v>3242</v>
      </c>
      <c r="I1774" s="157" t="s">
        <v>3242</v>
      </c>
      <c r="J1774" t="s">
        <v>252</v>
      </c>
      <c r="L1774" s="157" t="s">
        <v>2611</v>
      </c>
      <c r="N1774">
        <v>0</v>
      </c>
      <c r="O1774">
        <v>0</v>
      </c>
      <c r="P1774">
        <v>0</v>
      </c>
    </row>
    <row r="1775" spans="1:16" x14ac:dyDescent="0.2">
      <c r="A1775" t="s">
        <v>3805</v>
      </c>
      <c r="B1775">
        <v>40202</v>
      </c>
      <c r="C1775" t="s">
        <v>2493</v>
      </c>
      <c r="D1775" s="157" t="s">
        <v>1810</v>
      </c>
      <c r="E1775">
        <v>28</v>
      </c>
      <c r="F1775" t="s">
        <v>3194</v>
      </c>
      <c r="G1775" t="s">
        <v>590</v>
      </c>
      <c r="H1775" s="157" t="s">
        <v>3243</v>
      </c>
      <c r="I1775" s="157" t="s">
        <v>3243</v>
      </c>
      <c r="J1775" t="s">
        <v>252</v>
      </c>
      <c r="L1775" s="157" t="s">
        <v>2611</v>
      </c>
      <c r="N1775">
        <v>0</v>
      </c>
      <c r="O1775">
        <v>0</v>
      </c>
      <c r="P1775">
        <v>0</v>
      </c>
    </row>
    <row r="1776" spans="1:16" x14ac:dyDescent="0.2">
      <c r="A1776" t="s">
        <v>3805</v>
      </c>
      <c r="B1776">
        <v>40202</v>
      </c>
      <c r="C1776" t="s">
        <v>2493</v>
      </c>
      <c r="D1776" s="157" t="s">
        <v>1810</v>
      </c>
      <c r="E1776">
        <v>29</v>
      </c>
      <c r="F1776" t="s">
        <v>3757</v>
      </c>
      <c r="G1776" t="s">
        <v>593</v>
      </c>
      <c r="H1776" s="157" t="s">
        <v>3245</v>
      </c>
      <c r="I1776" s="157" t="s">
        <v>3245</v>
      </c>
      <c r="J1776" t="s">
        <v>252</v>
      </c>
      <c r="L1776" s="157" t="s">
        <v>2611</v>
      </c>
      <c r="N1776">
        <v>0</v>
      </c>
      <c r="O1776">
        <v>0</v>
      </c>
      <c r="P1776">
        <v>0</v>
      </c>
    </row>
    <row r="1777" spans="1:16" x14ac:dyDescent="0.2">
      <c r="A1777" t="s">
        <v>3805</v>
      </c>
      <c r="B1777">
        <v>40202</v>
      </c>
      <c r="C1777" t="s">
        <v>2493</v>
      </c>
      <c r="D1777" s="157" t="s">
        <v>1810</v>
      </c>
      <c r="E1777">
        <v>30</v>
      </c>
      <c r="F1777" t="s">
        <v>3026</v>
      </c>
      <c r="G1777" t="s">
        <v>596</v>
      </c>
      <c r="H1777" s="157" t="s">
        <v>3246</v>
      </c>
      <c r="I1777" s="157" t="s">
        <v>3246</v>
      </c>
      <c r="J1777" t="s">
        <v>252</v>
      </c>
      <c r="L1777" s="157" t="s">
        <v>2611</v>
      </c>
      <c r="N1777">
        <v>0</v>
      </c>
      <c r="O1777">
        <v>0</v>
      </c>
      <c r="P1777">
        <v>0</v>
      </c>
    </row>
    <row r="1778" spans="1:16" x14ac:dyDescent="0.2">
      <c r="A1778" t="s">
        <v>3805</v>
      </c>
      <c r="B1778">
        <v>40202</v>
      </c>
      <c r="C1778" t="s">
        <v>2493</v>
      </c>
      <c r="D1778" s="157" t="s">
        <v>1810</v>
      </c>
      <c r="E1778">
        <v>31</v>
      </c>
      <c r="F1778" t="s">
        <v>3758</v>
      </c>
      <c r="G1778" t="s">
        <v>599</v>
      </c>
      <c r="H1778" s="157" t="s">
        <v>3062</v>
      </c>
      <c r="I1778" s="157" t="s">
        <v>3062</v>
      </c>
      <c r="J1778" t="s">
        <v>252</v>
      </c>
      <c r="L1778" s="157" t="s">
        <v>2611</v>
      </c>
      <c r="N1778">
        <v>0</v>
      </c>
      <c r="O1778">
        <v>0</v>
      </c>
      <c r="P1778">
        <v>0</v>
      </c>
    </row>
    <row r="1779" spans="1:16" x14ac:dyDescent="0.2">
      <c r="A1779" t="s">
        <v>3805</v>
      </c>
      <c r="B1779">
        <v>40202</v>
      </c>
      <c r="C1779" t="s">
        <v>2493</v>
      </c>
      <c r="D1779" s="157" t="s">
        <v>1810</v>
      </c>
      <c r="E1779">
        <v>32</v>
      </c>
      <c r="F1779" t="s">
        <v>3759</v>
      </c>
      <c r="G1779" t="s">
        <v>602</v>
      </c>
      <c r="H1779" s="157" t="s">
        <v>3247</v>
      </c>
      <c r="I1779" s="157" t="s">
        <v>3247</v>
      </c>
      <c r="J1779" t="s">
        <v>252</v>
      </c>
      <c r="L1779" s="157" t="s">
        <v>2611</v>
      </c>
      <c r="N1779">
        <v>0</v>
      </c>
      <c r="O1779">
        <v>0</v>
      </c>
      <c r="P1779">
        <v>0</v>
      </c>
    </row>
    <row r="1780" spans="1:16" x14ac:dyDescent="0.2">
      <c r="A1780" t="s">
        <v>3805</v>
      </c>
      <c r="B1780">
        <v>40202</v>
      </c>
      <c r="C1780" t="s">
        <v>2493</v>
      </c>
      <c r="D1780" s="157" t="s">
        <v>1810</v>
      </c>
      <c r="E1780">
        <v>33</v>
      </c>
      <c r="F1780" t="s">
        <v>3760</v>
      </c>
      <c r="G1780" t="s">
        <v>605</v>
      </c>
      <c r="H1780" s="157" t="s">
        <v>3802</v>
      </c>
      <c r="I1780" s="157" t="s">
        <v>3802</v>
      </c>
      <c r="J1780" t="s">
        <v>252</v>
      </c>
      <c r="L1780" s="157" t="s">
        <v>2611</v>
      </c>
      <c r="N1780">
        <v>0</v>
      </c>
      <c r="O1780">
        <v>0</v>
      </c>
      <c r="P1780">
        <v>0</v>
      </c>
    </row>
    <row r="1781" spans="1:16" x14ac:dyDescent="0.2">
      <c r="A1781" t="s">
        <v>3805</v>
      </c>
      <c r="B1781">
        <v>40202</v>
      </c>
      <c r="C1781" t="s">
        <v>2493</v>
      </c>
      <c r="D1781" s="157" t="s">
        <v>1810</v>
      </c>
      <c r="E1781">
        <v>34</v>
      </c>
      <c r="F1781" t="s">
        <v>3027</v>
      </c>
      <c r="G1781" t="s">
        <v>608</v>
      </c>
      <c r="H1781" s="157" t="s">
        <v>3803</v>
      </c>
      <c r="I1781" s="157" t="s">
        <v>3803</v>
      </c>
      <c r="J1781" t="s">
        <v>252</v>
      </c>
      <c r="L1781" s="157" t="s">
        <v>2611</v>
      </c>
      <c r="N1781">
        <v>0</v>
      </c>
      <c r="O1781">
        <v>0</v>
      </c>
      <c r="P1781">
        <v>0</v>
      </c>
    </row>
    <row r="1782" spans="1:16" x14ac:dyDescent="0.2">
      <c r="A1782" t="s">
        <v>3805</v>
      </c>
      <c r="B1782">
        <v>40202</v>
      </c>
      <c r="C1782" t="s">
        <v>2493</v>
      </c>
      <c r="D1782" s="157" t="s">
        <v>1810</v>
      </c>
      <c r="E1782">
        <v>35</v>
      </c>
      <c r="F1782" t="s">
        <v>3761</v>
      </c>
      <c r="G1782" t="s">
        <v>611</v>
      </c>
      <c r="H1782" s="157" t="s">
        <v>3248</v>
      </c>
      <c r="I1782" s="157" t="s">
        <v>3248</v>
      </c>
      <c r="J1782" t="s">
        <v>252</v>
      </c>
      <c r="L1782" s="157" t="s">
        <v>2611</v>
      </c>
      <c r="N1782">
        <v>0</v>
      </c>
      <c r="O1782">
        <v>0</v>
      </c>
      <c r="P1782">
        <v>0</v>
      </c>
    </row>
    <row r="1783" spans="1:16" x14ac:dyDescent="0.2">
      <c r="A1783" t="s">
        <v>3805</v>
      </c>
      <c r="B1783">
        <v>40202</v>
      </c>
      <c r="C1783" t="s">
        <v>2493</v>
      </c>
      <c r="D1783" s="157" t="s">
        <v>1810</v>
      </c>
      <c r="E1783">
        <v>36</v>
      </c>
      <c r="F1783" t="s">
        <v>3762</v>
      </c>
      <c r="G1783" t="s">
        <v>614</v>
      </c>
      <c r="H1783" s="157" t="s">
        <v>3804</v>
      </c>
      <c r="I1783" s="157" t="s">
        <v>3804</v>
      </c>
      <c r="J1783" t="s">
        <v>252</v>
      </c>
      <c r="L1783" s="157" t="s">
        <v>2611</v>
      </c>
      <c r="N1783">
        <v>0</v>
      </c>
      <c r="O1783">
        <v>0</v>
      </c>
      <c r="P1783">
        <v>0</v>
      </c>
    </row>
    <row r="1784" spans="1:16" x14ac:dyDescent="0.2">
      <c r="A1784" t="s">
        <v>3805</v>
      </c>
      <c r="B1784">
        <v>40202</v>
      </c>
      <c r="C1784" t="s">
        <v>2493</v>
      </c>
      <c r="D1784" s="157" t="s">
        <v>1810</v>
      </c>
      <c r="E1784">
        <v>37</v>
      </c>
      <c r="F1784" t="s">
        <v>3028</v>
      </c>
      <c r="G1784" t="s">
        <v>617</v>
      </c>
      <c r="H1784" s="157" t="s">
        <v>3249</v>
      </c>
      <c r="I1784" s="157" t="s">
        <v>3249</v>
      </c>
      <c r="J1784" t="s">
        <v>252</v>
      </c>
      <c r="L1784" s="157" t="s">
        <v>2611</v>
      </c>
      <c r="N1784">
        <v>0</v>
      </c>
      <c r="O1784">
        <v>0</v>
      </c>
      <c r="P1784">
        <v>0</v>
      </c>
    </row>
    <row r="1785" spans="1:16" x14ac:dyDescent="0.2">
      <c r="A1785" t="s">
        <v>3805</v>
      </c>
      <c r="B1785">
        <v>40202</v>
      </c>
      <c r="C1785" t="s">
        <v>2493</v>
      </c>
      <c r="D1785" s="157" t="s">
        <v>1810</v>
      </c>
      <c r="E1785">
        <v>38</v>
      </c>
      <c r="F1785" t="s">
        <v>3029</v>
      </c>
      <c r="G1785" t="s">
        <v>620</v>
      </c>
      <c r="H1785" s="157" t="s">
        <v>3250</v>
      </c>
      <c r="I1785" s="157" t="s">
        <v>3250</v>
      </c>
      <c r="J1785" t="s">
        <v>252</v>
      </c>
      <c r="L1785" s="157" t="s">
        <v>2611</v>
      </c>
      <c r="N1785">
        <v>0</v>
      </c>
      <c r="O1785">
        <v>0</v>
      </c>
      <c r="P1785">
        <v>0</v>
      </c>
    </row>
    <row r="1786" spans="1:16" x14ac:dyDescent="0.2">
      <c r="A1786" t="s">
        <v>3805</v>
      </c>
      <c r="B1786">
        <v>40202</v>
      </c>
      <c r="C1786" t="s">
        <v>2493</v>
      </c>
      <c r="D1786" s="157" t="s">
        <v>1810</v>
      </c>
      <c r="E1786">
        <v>39</v>
      </c>
      <c r="F1786" t="s">
        <v>3071</v>
      </c>
      <c r="G1786" t="s">
        <v>623</v>
      </c>
      <c r="H1786" s="157" t="s">
        <v>2895</v>
      </c>
      <c r="I1786" s="157" t="s">
        <v>2895</v>
      </c>
      <c r="J1786" t="s">
        <v>252</v>
      </c>
      <c r="L1786" s="157" t="s">
        <v>2611</v>
      </c>
      <c r="N1786">
        <v>0</v>
      </c>
      <c r="O1786">
        <v>0</v>
      </c>
      <c r="P1786">
        <v>0</v>
      </c>
    </row>
    <row r="1787" spans="1:16" x14ac:dyDescent="0.2">
      <c r="A1787" t="s">
        <v>3805</v>
      </c>
      <c r="B1787">
        <v>40202</v>
      </c>
      <c r="C1787" t="s">
        <v>2493</v>
      </c>
      <c r="D1787" s="157" t="s">
        <v>1810</v>
      </c>
      <c r="E1787">
        <v>40</v>
      </c>
      <c r="F1787" t="s">
        <v>3030</v>
      </c>
      <c r="G1787" t="s">
        <v>629</v>
      </c>
      <c r="H1787" s="157" t="s">
        <v>3066</v>
      </c>
      <c r="I1787" s="157" t="s">
        <v>3066</v>
      </c>
      <c r="J1787" t="s">
        <v>252</v>
      </c>
      <c r="L1787" s="157" t="s">
        <v>2611</v>
      </c>
      <c r="N1787">
        <v>0</v>
      </c>
      <c r="O1787">
        <v>0</v>
      </c>
      <c r="P1787">
        <v>0</v>
      </c>
    </row>
    <row r="1788" spans="1:16" x14ac:dyDescent="0.2">
      <c r="A1788" t="s">
        <v>3805</v>
      </c>
      <c r="B1788">
        <v>40202</v>
      </c>
      <c r="C1788" t="s">
        <v>2493</v>
      </c>
      <c r="D1788" s="157" t="s">
        <v>1810</v>
      </c>
      <c r="E1788">
        <v>41</v>
      </c>
      <c r="F1788" t="s">
        <v>3763</v>
      </c>
      <c r="G1788" t="s">
        <v>987</v>
      </c>
      <c r="H1788" s="157" t="s">
        <v>2896</v>
      </c>
      <c r="I1788" s="157" t="s">
        <v>2896</v>
      </c>
      <c r="J1788" t="s">
        <v>252</v>
      </c>
      <c r="L1788" s="157" t="s">
        <v>2611</v>
      </c>
      <c r="N1788">
        <v>0</v>
      </c>
      <c r="O1788">
        <v>0</v>
      </c>
      <c r="P1788">
        <v>0</v>
      </c>
    </row>
    <row r="1789" spans="1:16" x14ac:dyDescent="0.2">
      <c r="A1789" t="s">
        <v>3805</v>
      </c>
      <c r="B1789">
        <v>40202</v>
      </c>
      <c r="C1789" t="s">
        <v>2493</v>
      </c>
      <c r="D1789" s="157" t="s">
        <v>1810</v>
      </c>
      <c r="E1789">
        <v>42</v>
      </c>
      <c r="F1789" t="s">
        <v>3031</v>
      </c>
      <c r="G1789" t="s">
        <v>635</v>
      </c>
      <c r="H1789" s="157" t="s">
        <v>2898</v>
      </c>
      <c r="I1789" s="157" t="s">
        <v>2898</v>
      </c>
      <c r="J1789" t="s">
        <v>252</v>
      </c>
      <c r="L1789" s="157" t="s">
        <v>2611</v>
      </c>
      <c r="N1789">
        <v>0</v>
      </c>
      <c r="O1789">
        <v>0</v>
      </c>
      <c r="P1789">
        <v>0</v>
      </c>
    </row>
    <row r="1790" spans="1:16" x14ac:dyDescent="0.2">
      <c r="A1790" t="s">
        <v>3805</v>
      </c>
      <c r="B1790">
        <v>40202</v>
      </c>
      <c r="C1790" t="s">
        <v>2493</v>
      </c>
      <c r="D1790" s="157" t="s">
        <v>1810</v>
      </c>
      <c r="E1790">
        <v>43</v>
      </c>
      <c r="F1790" t="s">
        <v>3764</v>
      </c>
      <c r="G1790" t="s">
        <v>638</v>
      </c>
      <c r="H1790" s="157" t="s">
        <v>2899</v>
      </c>
      <c r="I1790" s="157" t="s">
        <v>2899</v>
      </c>
      <c r="J1790" t="s">
        <v>252</v>
      </c>
      <c r="L1790" s="157" t="s">
        <v>2611</v>
      </c>
      <c r="N1790">
        <v>0</v>
      </c>
      <c r="O1790">
        <v>0</v>
      </c>
      <c r="P1790">
        <v>0</v>
      </c>
    </row>
    <row r="1791" spans="1:16" x14ac:dyDescent="0.2">
      <c r="A1791" t="s">
        <v>3805</v>
      </c>
      <c r="B1791">
        <v>40202</v>
      </c>
      <c r="C1791" t="s">
        <v>2493</v>
      </c>
      <c r="D1791" s="157" t="s">
        <v>1810</v>
      </c>
      <c r="E1791">
        <v>44</v>
      </c>
      <c r="F1791" t="s">
        <v>3765</v>
      </c>
      <c r="G1791" t="s">
        <v>641</v>
      </c>
      <c r="H1791" s="157" t="s">
        <v>3252</v>
      </c>
      <c r="I1791" s="157" t="s">
        <v>3252</v>
      </c>
      <c r="J1791" t="s">
        <v>252</v>
      </c>
      <c r="L1791" s="157" t="s">
        <v>2611</v>
      </c>
      <c r="N1791">
        <v>0</v>
      </c>
      <c r="O1791">
        <v>0</v>
      </c>
      <c r="P1791">
        <v>0</v>
      </c>
    </row>
    <row r="1792" spans="1:16" x14ac:dyDescent="0.2">
      <c r="A1792" t="s">
        <v>3805</v>
      </c>
      <c r="B1792">
        <v>40202</v>
      </c>
      <c r="C1792" t="s">
        <v>2493</v>
      </c>
      <c r="D1792" s="157" t="s">
        <v>1810</v>
      </c>
      <c r="E1792">
        <v>45</v>
      </c>
      <c r="F1792" t="s">
        <v>3766</v>
      </c>
      <c r="G1792" t="s">
        <v>644</v>
      </c>
      <c r="H1792" s="157" t="s">
        <v>2900</v>
      </c>
      <c r="I1792" s="157" t="s">
        <v>2900</v>
      </c>
      <c r="J1792" t="s">
        <v>252</v>
      </c>
      <c r="L1792" s="157" t="s">
        <v>2611</v>
      </c>
      <c r="N1792">
        <v>0</v>
      </c>
      <c r="O1792">
        <v>0</v>
      </c>
      <c r="P1792">
        <v>0</v>
      </c>
    </row>
    <row r="1793" spans="1:16" x14ac:dyDescent="0.2">
      <c r="A1793" t="s">
        <v>3805</v>
      </c>
      <c r="B1793">
        <v>40202</v>
      </c>
      <c r="C1793" t="s">
        <v>2493</v>
      </c>
      <c r="D1793" s="157" t="s">
        <v>1810</v>
      </c>
      <c r="E1793">
        <v>46</v>
      </c>
      <c r="F1793" t="s">
        <v>3767</v>
      </c>
      <c r="G1793" t="s">
        <v>647</v>
      </c>
      <c r="H1793" s="157" t="s">
        <v>2901</v>
      </c>
      <c r="I1793" s="157" t="s">
        <v>2901</v>
      </c>
      <c r="J1793" t="s">
        <v>252</v>
      </c>
      <c r="L1793" s="157" t="s">
        <v>2611</v>
      </c>
      <c r="N1793">
        <v>0</v>
      </c>
      <c r="O1793">
        <v>0</v>
      </c>
      <c r="P1793">
        <v>0</v>
      </c>
    </row>
    <row r="1794" spans="1:16" x14ac:dyDescent="0.2">
      <c r="A1794" t="s">
        <v>3805</v>
      </c>
      <c r="B1794">
        <v>40202</v>
      </c>
      <c r="C1794" t="s">
        <v>2493</v>
      </c>
      <c r="D1794" s="157" t="s">
        <v>1810</v>
      </c>
      <c r="E1794">
        <v>47</v>
      </c>
      <c r="F1794" t="s">
        <v>3768</v>
      </c>
      <c r="G1794" t="s">
        <v>650</v>
      </c>
      <c r="H1794" s="157" t="s">
        <v>2901</v>
      </c>
      <c r="I1794" s="157" t="s">
        <v>2901</v>
      </c>
      <c r="J1794" t="s">
        <v>252</v>
      </c>
      <c r="L1794" s="157" t="s">
        <v>2611</v>
      </c>
      <c r="N1794">
        <v>0</v>
      </c>
      <c r="O1794">
        <v>0</v>
      </c>
      <c r="P1794">
        <v>0</v>
      </c>
    </row>
    <row r="1795" spans="1:16" x14ac:dyDescent="0.2">
      <c r="A1795" t="s">
        <v>3805</v>
      </c>
      <c r="B1795">
        <v>40202</v>
      </c>
      <c r="C1795" t="s">
        <v>2493</v>
      </c>
      <c r="D1795" s="157" t="s">
        <v>1810</v>
      </c>
      <c r="E1795">
        <v>48</v>
      </c>
      <c r="F1795" t="s">
        <v>3769</v>
      </c>
      <c r="G1795" t="s">
        <v>653</v>
      </c>
      <c r="H1795" s="157" t="s">
        <v>2902</v>
      </c>
      <c r="I1795" s="157" t="s">
        <v>2902</v>
      </c>
      <c r="J1795" t="s">
        <v>252</v>
      </c>
      <c r="L1795" s="157" t="s">
        <v>2611</v>
      </c>
      <c r="N1795">
        <v>0</v>
      </c>
      <c r="O1795">
        <v>0</v>
      </c>
      <c r="P1795">
        <v>0</v>
      </c>
    </row>
    <row r="1796" spans="1:16" x14ac:dyDescent="0.2">
      <c r="A1796" t="s">
        <v>3805</v>
      </c>
      <c r="B1796">
        <v>40202</v>
      </c>
      <c r="C1796" t="s">
        <v>2493</v>
      </c>
      <c r="D1796" s="157" t="s">
        <v>1810</v>
      </c>
      <c r="E1796">
        <v>49</v>
      </c>
      <c r="F1796" t="s">
        <v>3770</v>
      </c>
      <c r="G1796" t="s">
        <v>656</v>
      </c>
      <c r="H1796" s="157" t="s">
        <v>2903</v>
      </c>
      <c r="I1796" s="157" t="s">
        <v>2903</v>
      </c>
      <c r="J1796" t="s">
        <v>252</v>
      </c>
      <c r="L1796" s="157" t="s">
        <v>2611</v>
      </c>
      <c r="N1796">
        <v>0</v>
      </c>
      <c r="O1796">
        <v>0</v>
      </c>
      <c r="P1796">
        <v>0</v>
      </c>
    </row>
    <row r="1797" spans="1:16" x14ac:dyDescent="0.2">
      <c r="A1797" t="s">
        <v>3805</v>
      </c>
      <c r="B1797">
        <v>40202</v>
      </c>
      <c r="C1797" t="s">
        <v>2493</v>
      </c>
      <c r="D1797" s="157" t="s">
        <v>1810</v>
      </c>
      <c r="E1797">
        <v>50</v>
      </c>
      <c r="F1797" t="s">
        <v>3771</v>
      </c>
      <c r="G1797" t="s">
        <v>659</v>
      </c>
      <c r="H1797" s="157" t="s">
        <v>2904</v>
      </c>
      <c r="I1797" s="157" t="s">
        <v>2904</v>
      </c>
      <c r="J1797" t="s">
        <v>252</v>
      </c>
      <c r="L1797" s="157" t="s">
        <v>2611</v>
      </c>
      <c r="N1797">
        <v>0</v>
      </c>
      <c r="O1797">
        <v>0</v>
      </c>
      <c r="P1797">
        <v>0</v>
      </c>
    </row>
    <row r="1798" spans="1:16" x14ac:dyDescent="0.2">
      <c r="A1798" t="s">
        <v>3805</v>
      </c>
      <c r="B1798">
        <v>40202</v>
      </c>
      <c r="C1798" t="s">
        <v>2493</v>
      </c>
      <c r="D1798" s="157" t="s">
        <v>1810</v>
      </c>
      <c r="E1798">
        <v>51</v>
      </c>
      <c r="F1798" t="s">
        <v>3772</v>
      </c>
      <c r="G1798" t="s">
        <v>662</v>
      </c>
      <c r="H1798" s="157" t="s">
        <v>2905</v>
      </c>
      <c r="I1798" s="157" t="s">
        <v>2905</v>
      </c>
      <c r="J1798" t="s">
        <v>252</v>
      </c>
      <c r="L1798" s="157" t="s">
        <v>2611</v>
      </c>
      <c r="N1798">
        <v>0</v>
      </c>
      <c r="O1798">
        <v>0</v>
      </c>
      <c r="P1798">
        <v>0</v>
      </c>
    </row>
    <row r="1799" spans="1:16" x14ac:dyDescent="0.2">
      <c r="A1799" t="s">
        <v>3805</v>
      </c>
      <c r="B1799">
        <v>40202</v>
      </c>
      <c r="C1799" t="s">
        <v>2493</v>
      </c>
      <c r="D1799" s="157" t="s">
        <v>1810</v>
      </c>
      <c r="E1799">
        <v>52</v>
      </c>
      <c r="F1799" t="s">
        <v>3773</v>
      </c>
      <c r="G1799" t="s">
        <v>665</v>
      </c>
      <c r="H1799" s="157" t="s">
        <v>2906</v>
      </c>
      <c r="I1799" s="157" t="s">
        <v>2906</v>
      </c>
      <c r="J1799" t="s">
        <v>252</v>
      </c>
      <c r="L1799" s="157" t="s">
        <v>2611</v>
      </c>
      <c r="N1799">
        <v>0</v>
      </c>
      <c r="O1799">
        <v>0</v>
      </c>
      <c r="P1799">
        <v>0</v>
      </c>
    </row>
    <row r="1800" spans="1:16" x14ac:dyDescent="0.2">
      <c r="A1800" t="s">
        <v>3805</v>
      </c>
      <c r="B1800">
        <v>40202</v>
      </c>
      <c r="C1800" t="s">
        <v>2493</v>
      </c>
      <c r="D1800" s="157" t="s">
        <v>1810</v>
      </c>
      <c r="E1800">
        <v>53</v>
      </c>
      <c r="F1800" t="s">
        <v>3033</v>
      </c>
      <c r="G1800" t="s">
        <v>668</v>
      </c>
      <c r="H1800" s="157" t="s">
        <v>3254</v>
      </c>
      <c r="I1800" s="157" t="s">
        <v>3254</v>
      </c>
      <c r="J1800" t="s">
        <v>252</v>
      </c>
      <c r="L1800" s="157" t="s">
        <v>2611</v>
      </c>
      <c r="N1800">
        <v>0</v>
      </c>
      <c r="O1800">
        <v>0</v>
      </c>
      <c r="P1800">
        <v>0</v>
      </c>
    </row>
    <row r="1801" spans="1:16" x14ac:dyDescent="0.2">
      <c r="A1801" t="s">
        <v>3805</v>
      </c>
      <c r="B1801">
        <v>40202</v>
      </c>
      <c r="C1801" t="s">
        <v>2493</v>
      </c>
      <c r="D1801" s="157" t="s">
        <v>1810</v>
      </c>
      <c r="E1801">
        <v>54</v>
      </c>
      <c r="F1801" t="s">
        <v>3774</v>
      </c>
      <c r="G1801" t="s">
        <v>671</v>
      </c>
      <c r="H1801" s="157" t="s">
        <v>2909</v>
      </c>
      <c r="I1801" s="157" t="s">
        <v>2909</v>
      </c>
      <c r="J1801" t="s">
        <v>252</v>
      </c>
      <c r="L1801" s="157" t="s">
        <v>2611</v>
      </c>
      <c r="N1801">
        <v>0</v>
      </c>
      <c r="O1801">
        <v>0</v>
      </c>
      <c r="P1801">
        <v>0</v>
      </c>
    </row>
    <row r="1802" spans="1:16" x14ac:dyDescent="0.2">
      <c r="A1802" t="s">
        <v>3805</v>
      </c>
      <c r="B1802">
        <v>40202</v>
      </c>
      <c r="C1802" t="s">
        <v>2493</v>
      </c>
      <c r="D1802" s="157" t="s">
        <v>1810</v>
      </c>
      <c r="E1802">
        <v>55</v>
      </c>
      <c r="F1802" t="s">
        <v>3775</v>
      </c>
      <c r="G1802" t="s">
        <v>674</v>
      </c>
      <c r="H1802" s="157" t="s">
        <v>2910</v>
      </c>
      <c r="I1802" s="157" t="s">
        <v>2910</v>
      </c>
      <c r="J1802" t="s">
        <v>252</v>
      </c>
      <c r="L1802" s="157" t="s">
        <v>2611</v>
      </c>
      <c r="N1802">
        <v>0</v>
      </c>
      <c r="O1802">
        <v>0</v>
      </c>
      <c r="P1802">
        <v>0</v>
      </c>
    </row>
    <row r="1803" spans="1:16" x14ac:dyDescent="0.2">
      <c r="A1803" t="s">
        <v>3805</v>
      </c>
      <c r="B1803">
        <v>40202</v>
      </c>
      <c r="C1803" t="s">
        <v>2493</v>
      </c>
      <c r="D1803" s="157" t="s">
        <v>1810</v>
      </c>
      <c r="E1803">
        <v>56</v>
      </c>
      <c r="F1803" t="s">
        <v>3776</v>
      </c>
      <c r="G1803" t="s">
        <v>677</v>
      </c>
      <c r="H1803" s="157" t="s">
        <v>3068</v>
      </c>
      <c r="I1803" s="157" t="s">
        <v>3068</v>
      </c>
      <c r="J1803" t="s">
        <v>252</v>
      </c>
      <c r="L1803" s="157" t="s">
        <v>2611</v>
      </c>
      <c r="N1803">
        <v>0</v>
      </c>
      <c r="O1803">
        <v>0</v>
      </c>
      <c r="P1803">
        <v>0</v>
      </c>
    </row>
    <row r="1804" spans="1:16" x14ac:dyDescent="0.2">
      <c r="A1804" t="s">
        <v>3805</v>
      </c>
      <c r="B1804">
        <v>40202</v>
      </c>
      <c r="C1804" t="s">
        <v>2493</v>
      </c>
      <c r="D1804" s="157" t="s">
        <v>1810</v>
      </c>
      <c r="E1804">
        <v>57</v>
      </c>
      <c r="F1804" t="s">
        <v>3034</v>
      </c>
      <c r="G1804" t="s">
        <v>680</v>
      </c>
      <c r="H1804" s="157" t="s">
        <v>2911</v>
      </c>
      <c r="I1804" s="157" t="s">
        <v>2911</v>
      </c>
      <c r="J1804" t="s">
        <v>252</v>
      </c>
      <c r="L1804" s="157" t="s">
        <v>2611</v>
      </c>
      <c r="N1804">
        <v>0</v>
      </c>
      <c r="O1804">
        <v>0</v>
      </c>
      <c r="P1804">
        <v>0</v>
      </c>
    </row>
    <row r="1805" spans="1:16" x14ac:dyDescent="0.2">
      <c r="A1805" t="s">
        <v>3805</v>
      </c>
      <c r="B1805">
        <v>40202</v>
      </c>
      <c r="C1805" t="s">
        <v>2493</v>
      </c>
      <c r="D1805" s="157" t="s">
        <v>1810</v>
      </c>
      <c r="E1805">
        <v>58</v>
      </c>
      <c r="F1805" t="s">
        <v>3777</v>
      </c>
      <c r="G1805" t="s">
        <v>683</v>
      </c>
      <c r="H1805" s="157" t="s">
        <v>3274</v>
      </c>
      <c r="I1805" s="157" t="s">
        <v>3274</v>
      </c>
      <c r="J1805" t="s">
        <v>252</v>
      </c>
      <c r="L1805" s="157" t="s">
        <v>2611</v>
      </c>
      <c r="N1805">
        <v>0</v>
      </c>
      <c r="O1805">
        <v>0</v>
      </c>
      <c r="P1805">
        <v>0</v>
      </c>
    </row>
    <row r="1806" spans="1:16" x14ac:dyDescent="0.2">
      <c r="A1806" t="s">
        <v>3805</v>
      </c>
      <c r="B1806">
        <v>40202</v>
      </c>
      <c r="C1806" t="s">
        <v>2493</v>
      </c>
      <c r="D1806" s="157" t="s">
        <v>1810</v>
      </c>
      <c r="E1806">
        <v>59</v>
      </c>
      <c r="F1806" t="s">
        <v>3778</v>
      </c>
      <c r="G1806" t="s">
        <v>686</v>
      </c>
      <c r="H1806" s="157" t="s">
        <v>2912</v>
      </c>
      <c r="I1806" s="157" t="s">
        <v>2912</v>
      </c>
      <c r="J1806" t="s">
        <v>252</v>
      </c>
      <c r="L1806" s="157" t="s">
        <v>2611</v>
      </c>
      <c r="N1806">
        <v>0</v>
      </c>
      <c r="O1806">
        <v>0</v>
      </c>
      <c r="P1806">
        <v>0</v>
      </c>
    </row>
    <row r="1807" spans="1:16" x14ac:dyDescent="0.2">
      <c r="A1807" t="s">
        <v>3805</v>
      </c>
      <c r="B1807">
        <v>40202</v>
      </c>
      <c r="C1807" t="s">
        <v>2493</v>
      </c>
      <c r="D1807" s="157" t="s">
        <v>1810</v>
      </c>
      <c r="E1807">
        <v>60</v>
      </c>
      <c r="F1807" t="s">
        <v>3035</v>
      </c>
      <c r="G1807" t="s">
        <v>689</v>
      </c>
      <c r="H1807" s="157" t="s">
        <v>2913</v>
      </c>
      <c r="I1807" s="157" t="s">
        <v>2913</v>
      </c>
      <c r="J1807" t="s">
        <v>252</v>
      </c>
      <c r="L1807" s="157" t="s">
        <v>2611</v>
      </c>
      <c r="N1807">
        <v>0</v>
      </c>
      <c r="O1807">
        <v>0</v>
      </c>
      <c r="P1807">
        <v>0</v>
      </c>
    </row>
    <row r="1808" spans="1:16" x14ac:dyDescent="0.2">
      <c r="A1808" t="s">
        <v>3805</v>
      </c>
      <c r="B1808">
        <v>40202</v>
      </c>
      <c r="C1808" t="s">
        <v>2493</v>
      </c>
      <c r="D1808" s="157" t="s">
        <v>1810</v>
      </c>
      <c r="E1808">
        <v>61</v>
      </c>
      <c r="F1808" t="s">
        <v>3169</v>
      </c>
      <c r="G1808" t="s">
        <v>219</v>
      </c>
      <c r="H1808" s="157" t="s">
        <v>3069</v>
      </c>
      <c r="I1808" s="157" t="s">
        <v>3069</v>
      </c>
      <c r="J1808" t="s">
        <v>252</v>
      </c>
      <c r="L1808" s="157" t="s">
        <v>2611</v>
      </c>
      <c r="N1808">
        <v>0</v>
      </c>
      <c r="O1808">
        <v>0</v>
      </c>
      <c r="P1808">
        <v>0</v>
      </c>
    </row>
    <row r="1809" spans="1:16" x14ac:dyDescent="0.2">
      <c r="A1809" t="s">
        <v>3805</v>
      </c>
      <c r="B1809">
        <v>40202</v>
      </c>
      <c r="C1809" t="s">
        <v>2493</v>
      </c>
      <c r="D1809" s="157" t="s">
        <v>1810</v>
      </c>
      <c r="E1809">
        <v>62</v>
      </c>
      <c r="F1809" t="s">
        <v>3170</v>
      </c>
      <c r="G1809" t="s">
        <v>219</v>
      </c>
      <c r="H1809" s="157" t="s">
        <v>3264</v>
      </c>
      <c r="I1809" s="157" t="s">
        <v>3264</v>
      </c>
      <c r="J1809" t="s">
        <v>252</v>
      </c>
      <c r="L1809" s="157" t="s">
        <v>2611</v>
      </c>
      <c r="N1809">
        <v>0</v>
      </c>
      <c r="O1809">
        <v>0</v>
      </c>
      <c r="P1809">
        <v>0</v>
      </c>
    </row>
    <row r="1810" spans="1:16" x14ac:dyDescent="0.2">
      <c r="A1810" t="s">
        <v>3805</v>
      </c>
      <c r="B1810">
        <v>40202</v>
      </c>
      <c r="C1810" t="s">
        <v>2493</v>
      </c>
      <c r="D1810" s="157" t="s">
        <v>1810</v>
      </c>
      <c r="E1810">
        <v>63</v>
      </c>
      <c r="F1810" t="s">
        <v>3036</v>
      </c>
      <c r="G1810" t="s">
        <v>222</v>
      </c>
      <c r="H1810" s="157" t="s">
        <v>3070</v>
      </c>
      <c r="I1810" s="157" t="s">
        <v>3070</v>
      </c>
      <c r="J1810" t="s">
        <v>252</v>
      </c>
      <c r="L1810" s="157" t="s">
        <v>2611</v>
      </c>
      <c r="N1810">
        <v>0</v>
      </c>
      <c r="O1810">
        <v>0</v>
      </c>
      <c r="P1810">
        <v>0</v>
      </c>
    </row>
    <row r="1811" spans="1:16" x14ac:dyDescent="0.2">
      <c r="A1811" t="s">
        <v>3805</v>
      </c>
      <c r="B1811">
        <v>40202</v>
      </c>
      <c r="C1811" t="s">
        <v>2493</v>
      </c>
      <c r="D1811" s="157" t="s">
        <v>1810</v>
      </c>
      <c r="E1811">
        <v>64</v>
      </c>
      <c r="F1811" t="s">
        <v>3779</v>
      </c>
      <c r="G1811" t="s">
        <v>225</v>
      </c>
      <c r="H1811" s="157" t="s">
        <v>3265</v>
      </c>
      <c r="I1811" s="157" t="s">
        <v>3265</v>
      </c>
      <c r="J1811" t="s">
        <v>252</v>
      </c>
      <c r="L1811" s="157" t="s">
        <v>2611</v>
      </c>
      <c r="N1811">
        <v>0</v>
      </c>
      <c r="O1811">
        <v>0</v>
      </c>
      <c r="P1811">
        <v>0</v>
      </c>
    </row>
    <row r="1812" spans="1:16" x14ac:dyDescent="0.2">
      <c r="A1812" t="s">
        <v>3805</v>
      </c>
      <c r="B1812">
        <v>40202</v>
      </c>
      <c r="C1812" t="s">
        <v>2493</v>
      </c>
      <c r="D1812" s="157" t="s">
        <v>1810</v>
      </c>
      <c r="E1812">
        <v>65</v>
      </c>
      <c r="F1812" t="s">
        <v>3037</v>
      </c>
      <c r="G1812" t="s">
        <v>228</v>
      </c>
      <c r="H1812" s="157" t="s">
        <v>3266</v>
      </c>
      <c r="I1812" s="157" t="s">
        <v>3266</v>
      </c>
      <c r="J1812" t="s">
        <v>252</v>
      </c>
      <c r="L1812" s="157" t="s">
        <v>2611</v>
      </c>
      <c r="N1812">
        <v>0</v>
      </c>
      <c r="O1812">
        <v>0</v>
      </c>
      <c r="P1812">
        <v>0</v>
      </c>
    </row>
    <row r="1813" spans="1:16" x14ac:dyDescent="0.2">
      <c r="A1813" t="s">
        <v>3805</v>
      </c>
      <c r="B1813">
        <v>40202</v>
      </c>
      <c r="C1813" t="s">
        <v>2493</v>
      </c>
      <c r="D1813" s="157" t="s">
        <v>1810</v>
      </c>
      <c r="E1813">
        <v>66</v>
      </c>
      <c r="F1813" t="s">
        <v>3038</v>
      </c>
      <c r="G1813" t="s">
        <v>231</v>
      </c>
      <c r="H1813" s="157" t="s">
        <v>3267</v>
      </c>
      <c r="I1813" s="157" t="s">
        <v>3267</v>
      </c>
      <c r="J1813" t="s">
        <v>252</v>
      </c>
      <c r="L1813" s="157" t="s">
        <v>2611</v>
      </c>
      <c r="N1813">
        <v>0</v>
      </c>
      <c r="O1813">
        <v>0</v>
      </c>
      <c r="P1813">
        <v>0</v>
      </c>
    </row>
    <row r="1814" spans="1:16" x14ac:dyDescent="0.2">
      <c r="A1814" t="s">
        <v>3805</v>
      </c>
      <c r="B1814">
        <v>40202</v>
      </c>
      <c r="C1814" t="s">
        <v>2493</v>
      </c>
      <c r="D1814" s="157" t="s">
        <v>1810</v>
      </c>
      <c r="E1814">
        <v>67</v>
      </c>
      <c r="F1814" t="s">
        <v>3780</v>
      </c>
      <c r="G1814" t="s">
        <v>234</v>
      </c>
      <c r="H1814" s="157" t="s">
        <v>3268</v>
      </c>
      <c r="I1814" s="157" t="s">
        <v>3268</v>
      </c>
      <c r="J1814" t="s">
        <v>252</v>
      </c>
      <c r="L1814" s="157" t="s">
        <v>2611</v>
      </c>
      <c r="N1814">
        <v>0</v>
      </c>
      <c r="O1814">
        <v>0</v>
      </c>
      <c r="P1814">
        <v>0</v>
      </c>
    </row>
    <row r="1815" spans="1:16" x14ac:dyDescent="0.2">
      <c r="A1815" t="s">
        <v>3805</v>
      </c>
      <c r="B1815">
        <v>40202</v>
      </c>
      <c r="C1815" t="s">
        <v>2493</v>
      </c>
      <c r="D1815" s="157" t="s">
        <v>1810</v>
      </c>
      <c r="E1815">
        <v>68</v>
      </c>
      <c r="F1815" t="s">
        <v>3039</v>
      </c>
      <c r="G1815" t="s">
        <v>237</v>
      </c>
      <c r="H1815" s="157" t="s">
        <v>3269</v>
      </c>
      <c r="I1815" s="157" t="s">
        <v>3269</v>
      </c>
      <c r="J1815" t="s">
        <v>252</v>
      </c>
      <c r="L1815" s="157" t="s">
        <v>2611</v>
      </c>
      <c r="N1815">
        <v>0</v>
      </c>
      <c r="O1815">
        <v>0</v>
      </c>
      <c r="P1815">
        <v>0</v>
      </c>
    </row>
    <row r="1816" spans="1:16" x14ac:dyDescent="0.2">
      <c r="A1816" t="s">
        <v>3805</v>
      </c>
      <c r="B1816">
        <v>40202</v>
      </c>
      <c r="C1816" t="s">
        <v>2493</v>
      </c>
      <c r="D1816" s="157" t="s">
        <v>1810</v>
      </c>
      <c r="E1816">
        <v>69</v>
      </c>
      <c r="F1816" t="s">
        <v>3781</v>
      </c>
      <c r="G1816" t="s">
        <v>469</v>
      </c>
      <c r="H1816" s="157" t="s">
        <v>3270</v>
      </c>
      <c r="I1816" s="157" t="s">
        <v>3270</v>
      </c>
      <c r="J1816" t="s">
        <v>252</v>
      </c>
      <c r="L1816" s="157" t="s">
        <v>2611</v>
      </c>
      <c r="N1816">
        <v>0</v>
      </c>
      <c r="O1816">
        <v>0</v>
      </c>
      <c r="P1816">
        <v>0</v>
      </c>
    </row>
    <row r="1817" spans="1:16" x14ac:dyDescent="0.2">
      <c r="A1817" t="s">
        <v>3805</v>
      </c>
      <c r="B1817">
        <v>40202</v>
      </c>
      <c r="C1817" t="s">
        <v>2493</v>
      </c>
      <c r="D1817" s="157" t="s">
        <v>1810</v>
      </c>
      <c r="E1817">
        <v>70</v>
      </c>
      <c r="F1817" t="s">
        <v>3782</v>
      </c>
      <c r="G1817" t="s">
        <v>467</v>
      </c>
      <c r="H1817" s="157" t="s">
        <v>3270</v>
      </c>
      <c r="I1817" s="157" t="s">
        <v>3270</v>
      </c>
      <c r="J1817" t="s">
        <v>252</v>
      </c>
      <c r="L1817" s="157" t="s">
        <v>2611</v>
      </c>
      <c r="N1817">
        <v>0</v>
      </c>
      <c r="O1817">
        <v>0</v>
      </c>
      <c r="P1817">
        <v>0</v>
      </c>
    </row>
    <row r="1818" spans="1:16" x14ac:dyDescent="0.2">
      <c r="A1818" t="s">
        <v>3805</v>
      </c>
      <c r="B1818">
        <v>40202</v>
      </c>
      <c r="C1818" t="s">
        <v>2493</v>
      </c>
      <c r="D1818" s="157" t="s">
        <v>1810</v>
      </c>
      <c r="E1818">
        <v>71</v>
      </c>
      <c r="F1818" t="s">
        <v>3040</v>
      </c>
      <c r="G1818" t="s">
        <v>465</v>
      </c>
      <c r="H1818" s="157" t="s">
        <v>3275</v>
      </c>
      <c r="I1818" s="157" t="s">
        <v>3275</v>
      </c>
      <c r="J1818" t="s">
        <v>252</v>
      </c>
      <c r="L1818" s="157" t="s">
        <v>2611</v>
      </c>
      <c r="N1818">
        <v>0</v>
      </c>
      <c r="O1818">
        <v>0</v>
      </c>
      <c r="P1818">
        <v>0</v>
      </c>
    </row>
    <row r="1819" spans="1:16" x14ac:dyDescent="0.2">
      <c r="A1819" t="s">
        <v>3805</v>
      </c>
      <c r="B1819">
        <v>40202</v>
      </c>
      <c r="C1819" t="s">
        <v>2493</v>
      </c>
      <c r="D1819" s="157" t="s">
        <v>1810</v>
      </c>
      <c r="E1819">
        <v>72</v>
      </c>
      <c r="F1819" t="s">
        <v>3783</v>
      </c>
      <c r="G1819" t="s">
        <v>700</v>
      </c>
      <c r="H1819" s="157" t="s">
        <v>3271</v>
      </c>
      <c r="I1819" s="157" t="s">
        <v>3271</v>
      </c>
      <c r="J1819" t="s">
        <v>252</v>
      </c>
      <c r="L1819" s="157" t="s">
        <v>2611</v>
      </c>
      <c r="N1819">
        <v>0</v>
      </c>
      <c r="O1819">
        <v>0</v>
      </c>
      <c r="P1819">
        <v>0</v>
      </c>
    </row>
    <row r="1820" spans="1:16" x14ac:dyDescent="0.2">
      <c r="A1820" t="s">
        <v>3805</v>
      </c>
      <c r="B1820">
        <v>40202</v>
      </c>
      <c r="C1820" t="s">
        <v>2493</v>
      </c>
      <c r="D1820" s="157" t="s">
        <v>1810</v>
      </c>
      <c r="E1820">
        <v>73</v>
      </c>
      <c r="F1820" t="s">
        <v>3784</v>
      </c>
      <c r="G1820" t="s">
        <v>703</v>
      </c>
      <c r="H1820" s="157" t="s">
        <v>3276</v>
      </c>
      <c r="I1820" s="157" t="s">
        <v>3276</v>
      </c>
      <c r="J1820" t="s">
        <v>252</v>
      </c>
      <c r="L1820" s="157" t="s">
        <v>2611</v>
      </c>
      <c r="N1820">
        <v>0</v>
      </c>
      <c r="O1820">
        <v>0</v>
      </c>
      <c r="P1820">
        <v>0</v>
      </c>
    </row>
    <row r="1821" spans="1:16" x14ac:dyDescent="0.2">
      <c r="A1821" t="s">
        <v>3805</v>
      </c>
      <c r="B1821">
        <v>40202</v>
      </c>
      <c r="C1821" t="s">
        <v>2493</v>
      </c>
      <c r="D1821" s="157" t="s">
        <v>1810</v>
      </c>
      <c r="E1821">
        <v>74</v>
      </c>
      <c r="F1821" t="s">
        <v>3041</v>
      </c>
      <c r="G1821" t="s">
        <v>706</v>
      </c>
      <c r="H1821" s="157" t="s">
        <v>3272</v>
      </c>
      <c r="I1821" s="157" t="s">
        <v>3272</v>
      </c>
      <c r="J1821" t="s">
        <v>252</v>
      </c>
      <c r="L1821" s="157" t="s">
        <v>2611</v>
      </c>
      <c r="N1821">
        <v>0</v>
      </c>
      <c r="O1821">
        <v>0</v>
      </c>
      <c r="P1821">
        <v>0</v>
      </c>
    </row>
    <row r="1822" spans="1:16" x14ac:dyDescent="0.2">
      <c r="A1822" t="s">
        <v>3805</v>
      </c>
      <c r="B1822">
        <v>40202</v>
      </c>
      <c r="C1822" t="s">
        <v>2493</v>
      </c>
      <c r="D1822" s="157" t="s">
        <v>1810</v>
      </c>
      <c r="E1822">
        <v>75</v>
      </c>
      <c r="F1822" t="s">
        <v>3785</v>
      </c>
      <c r="G1822" t="s">
        <v>243</v>
      </c>
      <c r="H1822" s="157" t="s">
        <v>3277</v>
      </c>
      <c r="I1822" s="157" t="s">
        <v>3277</v>
      </c>
      <c r="J1822" t="s">
        <v>252</v>
      </c>
      <c r="L1822" s="157" t="s">
        <v>2611</v>
      </c>
      <c r="N1822">
        <v>0</v>
      </c>
      <c r="O1822">
        <v>0</v>
      </c>
      <c r="P1822">
        <v>0</v>
      </c>
    </row>
    <row r="1823" spans="1:16" x14ac:dyDescent="0.2">
      <c r="A1823" t="s">
        <v>3805</v>
      </c>
      <c r="B1823">
        <v>40202</v>
      </c>
      <c r="C1823" t="s">
        <v>2493</v>
      </c>
      <c r="D1823" s="157" t="s">
        <v>1810</v>
      </c>
      <c r="E1823">
        <v>76</v>
      </c>
      <c r="F1823" t="s">
        <v>3786</v>
      </c>
      <c r="G1823" t="s">
        <v>246</v>
      </c>
      <c r="H1823" s="157" t="s">
        <v>3278</v>
      </c>
      <c r="I1823" s="157" t="s">
        <v>3278</v>
      </c>
      <c r="J1823" t="s">
        <v>252</v>
      </c>
      <c r="L1823" s="157" t="s">
        <v>2611</v>
      </c>
      <c r="N1823">
        <v>0</v>
      </c>
      <c r="O1823">
        <v>0</v>
      </c>
      <c r="P1823">
        <v>0</v>
      </c>
    </row>
    <row r="1824" spans="1:16" x14ac:dyDescent="0.2">
      <c r="A1824" t="s">
        <v>3805</v>
      </c>
      <c r="B1824">
        <v>40202</v>
      </c>
      <c r="C1824" t="s">
        <v>2493</v>
      </c>
      <c r="D1824" s="157" t="s">
        <v>1810</v>
      </c>
      <c r="E1824">
        <v>77</v>
      </c>
      <c r="F1824" t="s">
        <v>3787</v>
      </c>
      <c r="G1824" t="s">
        <v>249</v>
      </c>
      <c r="H1824" s="157" t="s">
        <v>3806</v>
      </c>
      <c r="I1824" s="157" t="s">
        <v>3806</v>
      </c>
      <c r="J1824" t="s">
        <v>252</v>
      </c>
      <c r="L1824" s="157" t="s">
        <v>2611</v>
      </c>
      <c r="N1824">
        <v>0</v>
      </c>
      <c r="O1824">
        <v>0</v>
      </c>
      <c r="P1824">
        <v>0</v>
      </c>
    </row>
    <row r="1825" spans="1:16" x14ac:dyDescent="0.2">
      <c r="A1825" t="s">
        <v>3805</v>
      </c>
      <c r="B1825">
        <v>40202</v>
      </c>
      <c r="C1825" t="s">
        <v>2493</v>
      </c>
      <c r="D1825" s="157" t="s">
        <v>1810</v>
      </c>
      <c r="E1825">
        <v>78</v>
      </c>
      <c r="F1825" t="s">
        <v>3042</v>
      </c>
      <c r="G1825" t="s">
        <v>252</v>
      </c>
      <c r="H1825" s="157" t="s">
        <v>3279</v>
      </c>
      <c r="I1825" s="157" t="s">
        <v>3279</v>
      </c>
      <c r="J1825" t="s">
        <v>252</v>
      </c>
      <c r="L1825" s="157" t="s">
        <v>2611</v>
      </c>
      <c r="N1825">
        <v>1</v>
      </c>
      <c r="O1825">
        <v>0</v>
      </c>
      <c r="P1825">
        <v>2</v>
      </c>
    </row>
    <row r="1826" spans="1:16" x14ac:dyDescent="0.2">
      <c r="A1826" t="s">
        <v>3840</v>
      </c>
      <c r="B1826">
        <v>40203</v>
      </c>
      <c r="C1826" t="s">
        <v>2493</v>
      </c>
      <c r="D1826" s="157" t="s">
        <v>2134</v>
      </c>
      <c r="E1826">
        <v>1</v>
      </c>
      <c r="F1826" t="s">
        <v>3221</v>
      </c>
      <c r="G1826" t="s">
        <v>510</v>
      </c>
      <c r="H1826" s="157" t="s">
        <v>3338</v>
      </c>
      <c r="I1826" s="157" t="s">
        <v>3338</v>
      </c>
      <c r="J1826" t="s">
        <v>252</v>
      </c>
      <c r="L1826" s="157" t="s">
        <v>2611</v>
      </c>
      <c r="N1826">
        <v>0</v>
      </c>
      <c r="O1826">
        <v>1</v>
      </c>
      <c r="P1826">
        <v>1</v>
      </c>
    </row>
    <row r="1827" spans="1:16" x14ac:dyDescent="0.2">
      <c r="A1827" t="s">
        <v>3840</v>
      </c>
      <c r="B1827">
        <v>40203</v>
      </c>
      <c r="C1827" t="s">
        <v>2493</v>
      </c>
      <c r="D1827" s="157" t="s">
        <v>2134</v>
      </c>
      <c r="E1827">
        <v>2</v>
      </c>
      <c r="F1827" t="s">
        <v>3735</v>
      </c>
      <c r="G1827" t="s">
        <v>513</v>
      </c>
      <c r="H1827" s="157" t="s">
        <v>3339</v>
      </c>
      <c r="I1827" s="157" t="s">
        <v>3339</v>
      </c>
      <c r="J1827" t="s">
        <v>252</v>
      </c>
      <c r="L1827" s="157" t="s">
        <v>2611</v>
      </c>
      <c r="N1827">
        <v>0</v>
      </c>
      <c r="O1827">
        <v>0</v>
      </c>
      <c r="P1827">
        <v>0</v>
      </c>
    </row>
    <row r="1828" spans="1:16" x14ac:dyDescent="0.2">
      <c r="A1828" t="s">
        <v>3840</v>
      </c>
      <c r="B1828">
        <v>40203</v>
      </c>
      <c r="C1828" t="s">
        <v>2493</v>
      </c>
      <c r="D1828" s="157" t="s">
        <v>2134</v>
      </c>
      <c r="E1828">
        <v>3</v>
      </c>
      <c r="F1828" t="s">
        <v>3736</v>
      </c>
      <c r="G1828" t="s">
        <v>516</v>
      </c>
      <c r="H1828" s="157" t="s">
        <v>3372</v>
      </c>
      <c r="I1828" s="157" t="s">
        <v>3372</v>
      </c>
      <c r="J1828" t="s">
        <v>252</v>
      </c>
      <c r="L1828" s="157" t="s">
        <v>2611</v>
      </c>
      <c r="N1828">
        <v>0</v>
      </c>
      <c r="O1828">
        <v>0</v>
      </c>
      <c r="P1828">
        <v>0</v>
      </c>
    </row>
    <row r="1829" spans="1:16" x14ac:dyDescent="0.2">
      <c r="A1829" t="s">
        <v>3840</v>
      </c>
      <c r="B1829">
        <v>40203</v>
      </c>
      <c r="C1829" t="s">
        <v>2493</v>
      </c>
      <c r="D1829" s="157" t="s">
        <v>2134</v>
      </c>
      <c r="E1829">
        <v>4</v>
      </c>
      <c r="F1829" t="s">
        <v>3737</v>
      </c>
      <c r="G1829" t="s">
        <v>519</v>
      </c>
      <c r="H1829" s="157" t="s">
        <v>3340</v>
      </c>
      <c r="I1829" s="157" t="s">
        <v>3340</v>
      </c>
      <c r="J1829" t="s">
        <v>252</v>
      </c>
      <c r="L1829" s="157" t="s">
        <v>2611</v>
      </c>
      <c r="N1829">
        <v>0</v>
      </c>
      <c r="O1829">
        <v>0</v>
      </c>
      <c r="P1829">
        <v>0</v>
      </c>
    </row>
    <row r="1830" spans="1:16" x14ac:dyDescent="0.2">
      <c r="A1830" t="s">
        <v>3840</v>
      </c>
      <c r="B1830">
        <v>40203</v>
      </c>
      <c r="C1830" t="s">
        <v>2493</v>
      </c>
      <c r="D1830" s="157" t="s">
        <v>2134</v>
      </c>
      <c r="E1830">
        <v>5</v>
      </c>
      <c r="F1830" t="s">
        <v>3738</v>
      </c>
      <c r="G1830" t="s">
        <v>522</v>
      </c>
      <c r="H1830" s="157" t="s">
        <v>3373</v>
      </c>
      <c r="I1830" s="157" t="s">
        <v>3373</v>
      </c>
      <c r="J1830" t="s">
        <v>252</v>
      </c>
      <c r="L1830" s="157" t="s">
        <v>2611</v>
      </c>
      <c r="N1830">
        <v>0</v>
      </c>
      <c r="O1830">
        <v>0</v>
      </c>
      <c r="P1830">
        <v>0</v>
      </c>
    </row>
    <row r="1831" spans="1:16" x14ac:dyDescent="0.2">
      <c r="A1831" t="s">
        <v>3840</v>
      </c>
      <c r="B1831">
        <v>40203</v>
      </c>
      <c r="C1831" t="s">
        <v>2493</v>
      </c>
      <c r="D1831" s="157" t="s">
        <v>2134</v>
      </c>
      <c r="E1831">
        <v>6</v>
      </c>
      <c r="F1831" t="s">
        <v>3739</v>
      </c>
      <c r="G1831" t="s">
        <v>525</v>
      </c>
      <c r="H1831" s="157" t="s">
        <v>3341</v>
      </c>
      <c r="I1831" s="157" t="s">
        <v>3341</v>
      </c>
      <c r="J1831" t="s">
        <v>252</v>
      </c>
      <c r="L1831" s="157" t="s">
        <v>2611</v>
      </c>
      <c r="N1831">
        <v>0</v>
      </c>
      <c r="O1831">
        <v>0</v>
      </c>
      <c r="P1831">
        <v>0</v>
      </c>
    </row>
    <row r="1832" spans="1:16" x14ac:dyDescent="0.2">
      <c r="A1832" t="s">
        <v>3840</v>
      </c>
      <c r="B1832">
        <v>40203</v>
      </c>
      <c r="C1832" t="s">
        <v>2493</v>
      </c>
      <c r="D1832" s="157" t="s">
        <v>2134</v>
      </c>
      <c r="E1832">
        <v>7</v>
      </c>
      <c r="F1832" t="s">
        <v>3740</v>
      </c>
      <c r="G1832" t="s">
        <v>528</v>
      </c>
      <c r="H1832" s="157" t="s">
        <v>3342</v>
      </c>
      <c r="I1832" s="157" t="s">
        <v>3342</v>
      </c>
      <c r="J1832" t="s">
        <v>252</v>
      </c>
      <c r="L1832" s="157" t="s">
        <v>2611</v>
      </c>
      <c r="N1832">
        <v>0</v>
      </c>
      <c r="O1832">
        <v>0</v>
      </c>
      <c r="P1832">
        <v>0</v>
      </c>
    </row>
    <row r="1833" spans="1:16" x14ac:dyDescent="0.2">
      <c r="A1833" t="s">
        <v>3840</v>
      </c>
      <c r="B1833">
        <v>40203</v>
      </c>
      <c r="C1833" t="s">
        <v>2493</v>
      </c>
      <c r="D1833" s="157" t="s">
        <v>2134</v>
      </c>
      <c r="E1833">
        <v>8</v>
      </c>
      <c r="F1833" t="s">
        <v>3741</v>
      </c>
      <c r="G1833" t="s">
        <v>531</v>
      </c>
      <c r="H1833" s="157" t="s">
        <v>3343</v>
      </c>
      <c r="I1833" s="157" t="s">
        <v>3343</v>
      </c>
      <c r="J1833" t="s">
        <v>252</v>
      </c>
      <c r="L1833" s="157" t="s">
        <v>2611</v>
      </c>
      <c r="N1833">
        <v>0</v>
      </c>
      <c r="O1833">
        <v>0</v>
      </c>
      <c r="P1833">
        <v>0</v>
      </c>
    </row>
    <row r="1834" spans="1:16" x14ac:dyDescent="0.2">
      <c r="A1834" t="s">
        <v>3840</v>
      </c>
      <c r="B1834">
        <v>40203</v>
      </c>
      <c r="C1834" t="s">
        <v>2493</v>
      </c>
      <c r="D1834" s="157" t="s">
        <v>2134</v>
      </c>
      <c r="E1834">
        <v>9</v>
      </c>
      <c r="F1834" t="s">
        <v>3742</v>
      </c>
      <c r="G1834" t="s">
        <v>533</v>
      </c>
      <c r="H1834" s="157" t="s">
        <v>3344</v>
      </c>
      <c r="I1834" s="157" t="s">
        <v>3344</v>
      </c>
      <c r="J1834" t="s">
        <v>252</v>
      </c>
      <c r="L1834" s="157" t="s">
        <v>2611</v>
      </c>
      <c r="N1834">
        <v>0</v>
      </c>
      <c r="O1834">
        <v>0</v>
      </c>
      <c r="P1834">
        <v>0</v>
      </c>
    </row>
    <row r="1835" spans="1:16" x14ac:dyDescent="0.2">
      <c r="A1835" t="s">
        <v>3840</v>
      </c>
      <c r="B1835">
        <v>40203</v>
      </c>
      <c r="C1835" t="s">
        <v>2493</v>
      </c>
      <c r="D1835" s="157" t="s">
        <v>2134</v>
      </c>
      <c r="E1835">
        <v>10</v>
      </c>
      <c r="F1835" t="s">
        <v>3743</v>
      </c>
      <c r="G1835" t="s">
        <v>536</v>
      </c>
      <c r="H1835" s="157" t="s">
        <v>3345</v>
      </c>
      <c r="I1835" s="157" t="s">
        <v>3345</v>
      </c>
      <c r="J1835" t="s">
        <v>252</v>
      </c>
      <c r="L1835" s="157" t="s">
        <v>2611</v>
      </c>
      <c r="N1835">
        <v>0</v>
      </c>
      <c r="O1835">
        <v>0</v>
      </c>
      <c r="P1835">
        <v>0</v>
      </c>
    </row>
    <row r="1836" spans="1:16" x14ac:dyDescent="0.2">
      <c r="A1836" t="s">
        <v>3840</v>
      </c>
      <c r="B1836">
        <v>40203</v>
      </c>
      <c r="C1836" t="s">
        <v>2493</v>
      </c>
      <c r="D1836" s="157" t="s">
        <v>2134</v>
      </c>
      <c r="E1836">
        <v>11</v>
      </c>
      <c r="F1836" t="s">
        <v>3211</v>
      </c>
      <c r="G1836" t="s">
        <v>539</v>
      </c>
      <c r="H1836" s="157" t="s">
        <v>3346</v>
      </c>
      <c r="I1836" s="157" t="s">
        <v>3346</v>
      </c>
      <c r="J1836" t="s">
        <v>252</v>
      </c>
      <c r="L1836" s="157" t="s">
        <v>2611</v>
      </c>
      <c r="N1836">
        <v>0</v>
      </c>
      <c r="O1836">
        <v>0</v>
      </c>
      <c r="P1836">
        <v>0</v>
      </c>
    </row>
    <row r="1837" spans="1:16" x14ac:dyDescent="0.2">
      <c r="A1837" t="s">
        <v>3840</v>
      </c>
      <c r="B1837">
        <v>40203</v>
      </c>
      <c r="C1837" t="s">
        <v>2493</v>
      </c>
      <c r="D1837" s="157" t="s">
        <v>2134</v>
      </c>
      <c r="E1837">
        <v>12</v>
      </c>
      <c r="F1837" t="s">
        <v>3744</v>
      </c>
      <c r="G1837" t="s">
        <v>542</v>
      </c>
      <c r="H1837" s="157" t="s">
        <v>3347</v>
      </c>
      <c r="I1837" s="157" t="s">
        <v>3347</v>
      </c>
      <c r="J1837" t="s">
        <v>252</v>
      </c>
      <c r="L1837" s="157" t="s">
        <v>2611</v>
      </c>
      <c r="N1837">
        <v>0</v>
      </c>
      <c r="O1837">
        <v>0</v>
      </c>
      <c r="P1837">
        <v>0</v>
      </c>
    </row>
    <row r="1838" spans="1:16" x14ac:dyDescent="0.2">
      <c r="A1838" t="s">
        <v>3840</v>
      </c>
      <c r="B1838">
        <v>40203</v>
      </c>
      <c r="C1838" t="s">
        <v>2493</v>
      </c>
      <c r="D1838" s="157" t="s">
        <v>2134</v>
      </c>
      <c r="E1838">
        <v>13</v>
      </c>
      <c r="F1838" t="s">
        <v>3745</v>
      </c>
      <c r="G1838" t="s">
        <v>545</v>
      </c>
      <c r="H1838" s="157" t="s">
        <v>3348</v>
      </c>
      <c r="I1838" s="157" t="s">
        <v>3348</v>
      </c>
      <c r="J1838" t="s">
        <v>252</v>
      </c>
      <c r="L1838" s="157" t="s">
        <v>2611</v>
      </c>
      <c r="N1838">
        <v>0</v>
      </c>
      <c r="O1838">
        <v>0</v>
      </c>
      <c r="P1838">
        <v>0</v>
      </c>
    </row>
    <row r="1839" spans="1:16" x14ac:dyDescent="0.2">
      <c r="A1839" t="s">
        <v>3840</v>
      </c>
      <c r="B1839">
        <v>40203</v>
      </c>
      <c r="C1839" t="s">
        <v>2493</v>
      </c>
      <c r="D1839" s="157" t="s">
        <v>2134</v>
      </c>
      <c r="E1839">
        <v>14</v>
      </c>
      <c r="F1839" t="s">
        <v>3746</v>
      </c>
      <c r="G1839" t="s">
        <v>548</v>
      </c>
      <c r="H1839" s="157" t="s">
        <v>3374</v>
      </c>
      <c r="I1839" s="157" t="s">
        <v>3374</v>
      </c>
      <c r="J1839" t="s">
        <v>252</v>
      </c>
      <c r="L1839" s="157" t="s">
        <v>2611</v>
      </c>
      <c r="N1839">
        <v>0</v>
      </c>
      <c r="O1839">
        <v>0</v>
      </c>
      <c r="P1839">
        <v>0</v>
      </c>
    </row>
    <row r="1840" spans="1:16" x14ac:dyDescent="0.2">
      <c r="A1840" t="s">
        <v>3840</v>
      </c>
      <c r="B1840">
        <v>40203</v>
      </c>
      <c r="C1840" t="s">
        <v>2493</v>
      </c>
      <c r="D1840" s="157" t="s">
        <v>2134</v>
      </c>
      <c r="E1840">
        <v>15</v>
      </c>
      <c r="F1840" t="s">
        <v>3747</v>
      </c>
      <c r="G1840" t="s">
        <v>551</v>
      </c>
      <c r="H1840" s="157" t="s">
        <v>3375</v>
      </c>
      <c r="I1840" s="157" t="s">
        <v>3375</v>
      </c>
      <c r="J1840" t="s">
        <v>252</v>
      </c>
      <c r="L1840" s="157" t="s">
        <v>2611</v>
      </c>
      <c r="N1840">
        <v>0</v>
      </c>
      <c r="O1840">
        <v>0</v>
      </c>
      <c r="P1840">
        <v>0</v>
      </c>
    </row>
    <row r="1841" spans="1:16" x14ac:dyDescent="0.2">
      <c r="A1841" t="s">
        <v>3840</v>
      </c>
      <c r="B1841">
        <v>40203</v>
      </c>
      <c r="C1841" t="s">
        <v>2493</v>
      </c>
      <c r="D1841" s="157" t="s">
        <v>2134</v>
      </c>
      <c r="E1841">
        <v>16</v>
      </c>
      <c r="F1841" t="s">
        <v>3748</v>
      </c>
      <c r="G1841" t="s">
        <v>554</v>
      </c>
      <c r="H1841" s="157" t="s">
        <v>3349</v>
      </c>
      <c r="I1841" s="157" t="s">
        <v>3349</v>
      </c>
      <c r="J1841" t="s">
        <v>252</v>
      </c>
      <c r="L1841" s="157" t="s">
        <v>2611</v>
      </c>
      <c r="N1841">
        <v>0</v>
      </c>
      <c r="O1841">
        <v>0</v>
      </c>
      <c r="P1841">
        <v>0</v>
      </c>
    </row>
    <row r="1842" spans="1:16" x14ac:dyDescent="0.2">
      <c r="A1842" t="s">
        <v>3840</v>
      </c>
      <c r="B1842">
        <v>40203</v>
      </c>
      <c r="C1842" t="s">
        <v>2493</v>
      </c>
      <c r="D1842" s="157" t="s">
        <v>2134</v>
      </c>
      <c r="E1842">
        <v>17</v>
      </c>
      <c r="F1842" t="s">
        <v>3749</v>
      </c>
      <c r="G1842" t="s">
        <v>557</v>
      </c>
      <c r="H1842" s="157" t="s">
        <v>3351</v>
      </c>
      <c r="I1842" s="157" t="s">
        <v>3351</v>
      </c>
      <c r="J1842" t="s">
        <v>252</v>
      </c>
      <c r="L1842" s="157" t="s">
        <v>2611</v>
      </c>
      <c r="N1842">
        <v>0</v>
      </c>
      <c r="O1842">
        <v>0</v>
      </c>
      <c r="P1842">
        <v>0</v>
      </c>
    </row>
    <row r="1843" spans="1:16" x14ac:dyDescent="0.2">
      <c r="A1843" t="s">
        <v>3840</v>
      </c>
      <c r="B1843">
        <v>40203</v>
      </c>
      <c r="C1843" t="s">
        <v>2493</v>
      </c>
      <c r="D1843" s="157" t="s">
        <v>2134</v>
      </c>
      <c r="E1843">
        <v>18</v>
      </c>
      <c r="F1843" t="s">
        <v>3750</v>
      </c>
      <c r="G1843" t="s">
        <v>560</v>
      </c>
      <c r="H1843" s="157" t="s">
        <v>3352</v>
      </c>
      <c r="I1843" s="157" t="s">
        <v>3352</v>
      </c>
      <c r="J1843" t="s">
        <v>252</v>
      </c>
      <c r="L1843" s="157" t="s">
        <v>2611</v>
      </c>
      <c r="N1843">
        <v>0</v>
      </c>
      <c r="O1843">
        <v>0</v>
      </c>
      <c r="P1843">
        <v>0</v>
      </c>
    </row>
    <row r="1844" spans="1:16" x14ac:dyDescent="0.2">
      <c r="A1844" t="s">
        <v>3840</v>
      </c>
      <c r="B1844">
        <v>40203</v>
      </c>
      <c r="C1844" t="s">
        <v>2493</v>
      </c>
      <c r="D1844" s="157" t="s">
        <v>2134</v>
      </c>
      <c r="E1844">
        <v>19</v>
      </c>
      <c r="F1844" t="s">
        <v>3203</v>
      </c>
      <c r="G1844" t="s">
        <v>563</v>
      </c>
      <c r="H1844" s="157" t="s">
        <v>3377</v>
      </c>
      <c r="I1844" s="157" t="s">
        <v>3377</v>
      </c>
      <c r="J1844" t="s">
        <v>252</v>
      </c>
      <c r="L1844" s="157" t="s">
        <v>2611</v>
      </c>
      <c r="N1844">
        <v>0</v>
      </c>
      <c r="O1844">
        <v>0</v>
      </c>
      <c r="P1844">
        <v>0</v>
      </c>
    </row>
    <row r="1845" spans="1:16" x14ac:dyDescent="0.2">
      <c r="A1845" t="s">
        <v>3840</v>
      </c>
      <c r="B1845">
        <v>40203</v>
      </c>
      <c r="C1845" t="s">
        <v>2493</v>
      </c>
      <c r="D1845" s="157" t="s">
        <v>2134</v>
      </c>
      <c r="E1845">
        <v>20</v>
      </c>
      <c r="F1845" t="s">
        <v>3751</v>
      </c>
      <c r="G1845" t="s">
        <v>566</v>
      </c>
      <c r="H1845" s="157" t="s">
        <v>3353</v>
      </c>
      <c r="I1845" s="157" t="s">
        <v>3353</v>
      </c>
      <c r="J1845" t="s">
        <v>252</v>
      </c>
      <c r="L1845" s="157" t="s">
        <v>2611</v>
      </c>
      <c r="N1845">
        <v>0</v>
      </c>
      <c r="O1845">
        <v>0</v>
      </c>
      <c r="P1845">
        <v>0</v>
      </c>
    </row>
    <row r="1846" spans="1:16" x14ac:dyDescent="0.2">
      <c r="A1846" t="s">
        <v>3840</v>
      </c>
      <c r="B1846">
        <v>40203</v>
      </c>
      <c r="C1846" t="s">
        <v>2493</v>
      </c>
      <c r="D1846" s="157" t="s">
        <v>2134</v>
      </c>
      <c r="E1846">
        <v>21</v>
      </c>
      <c r="F1846" t="s">
        <v>3752</v>
      </c>
      <c r="G1846" t="s">
        <v>569</v>
      </c>
      <c r="H1846" s="157" t="s">
        <v>3354</v>
      </c>
      <c r="I1846" s="157" t="s">
        <v>3354</v>
      </c>
      <c r="J1846" t="s">
        <v>252</v>
      </c>
      <c r="L1846" s="157" t="s">
        <v>2611</v>
      </c>
      <c r="N1846">
        <v>0</v>
      </c>
      <c r="O1846">
        <v>0</v>
      </c>
      <c r="P1846">
        <v>0</v>
      </c>
    </row>
    <row r="1847" spans="1:16" x14ac:dyDescent="0.2">
      <c r="A1847" t="s">
        <v>3840</v>
      </c>
      <c r="B1847">
        <v>40203</v>
      </c>
      <c r="C1847" t="s">
        <v>2493</v>
      </c>
      <c r="D1847" s="157" t="s">
        <v>2134</v>
      </c>
      <c r="E1847">
        <v>22</v>
      </c>
      <c r="F1847" t="s">
        <v>3753</v>
      </c>
      <c r="G1847" t="s">
        <v>572</v>
      </c>
      <c r="H1847" s="157" t="s">
        <v>3841</v>
      </c>
      <c r="I1847" s="157" t="s">
        <v>3841</v>
      </c>
      <c r="J1847" t="s">
        <v>252</v>
      </c>
      <c r="L1847" s="157" t="s">
        <v>2611</v>
      </c>
      <c r="N1847">
        <v>0</v>
      </c>
      <c r="O1847">
        <v>0</v>
      </c>
      <c r="P1847">
        <v>0</v>
      </c>
    </row>
    <row r="1848" spans="1:16" x14ac:dyDescent="0.2">
      <c r="A1848" t="s">
        <v>3840</v>
      </c>
      <c r="B1848">
        <v>40203</v>
      </c>
      <c r="C1848" t="s">
        <v>2493</v>
      </c>
      <c r="D1848" s="157" t="s">
        <v>2134</v>
      </c>
      <c r="E1848">
        <v>23</v>
      </c>
      <c r="F1848" t="s">
        <v>3754</v>
      </c>
      <c r="G1848" t="s">
        <v>575</v>
      </c>
      <c r="H1848" s="157" t="s">
        <v>3355</v>
      </c>
      <c r="I1848" s="157" t="s">
        <v>3355</v>
      </c>
      <c r="J1848" t="s">
        <v>252</v>
      </c>
      <c r="L1848" s="157" t="s">
        <v>2611</v>
      </c>
      <c r="N1848">
        <v>0</v>
      </c>
      <c r="O1848">
        <v>0</v>
      </c>
      <c r="P1848">
        <v>0</v>
      </c>
    </row>
    <row r="1849" spans="1:16" x14ac:dyDescent="0.2">
      <c r="A1849" t="s">
        <v>3840</v>
      </c>
      <c r="B1849">
        <v>40203</v>
      </c>
      <c r="C1849" t="s">
        <v>2493</v>
      </c>
      <c r="D1849" s="157" t="s">
        <v>2134</v>
      </c>
      <c r="E1849">
        <v>24</v>
      </c>
      <c r="F1849" t="s">
        <v>3198</v>
      </c>
      <c r="G1849" t="s">
        <v>578</v>
      </c>
      <c r="H1849" s="157" t="s">
        <v>2925</v>
      </c>
      <c r="I1849" s="157" t="s">
        <v>2925</v>
      </c>
      <c r="J1849" t="s">
        <v>252</v>
      </c>
      <c r="L1849" s="157" t="s">
        <v>2611</v>
      </c>
      <c r="N1849">
        <v>0</v>
      </c>
      <c r="O1849">
        <v>0</v>
      </c>
      <c r="P1849">
        <v>0</v>
      </c>
    </row>
    <row r="1850" spans="1:16" x14ac:dyDescent="0.2">
      <c r="A1850" t="s">
        <v>3840</v>
      </c>
      <c r="B1850">
        <v>40203</v>
      </c>
      <c r="C1850" t="s">
        <v>2493</v>
      </c>
      <c r="D1850" s="157" t="s">
        <v>2134</v>
      </c>
      <c r="E1850">
        <v>25</v>
      </c>
      <c r="F1850" t="s">
        <v>3755</v>
      </c>
      <c r="G1850" t="s">
        <v>581</v>
      </c>
      <c r="H1850" s="157" t="s">
        <v>3842</v>
      </c>
      <c r="I1850" s="157" t="s">
        <v>3842</v>
      </c>
      <c r="J1850" t="s">
        <v>252</v>
      </c>
      <c r="L1850" s="157" t="s">
        <v>2611</v>
      </c>
      <c r="N1850">
        <v>0</v>
      </c>
      <c r="O1850">
        <v>0</v>
      </c>
      <c r="P1850">
        <v>0</v>
      </c>
    </row>
    <row r="1851" spans="1:16" x14ac:dyDescent="0.2">
      <c r="A1851" t="s">
        <v>3840</v>
      </c>
      <c r="B1851">
        <v>40203</v>
      </c>
      <c r="C1851" t="s">
        <v>2493</v>
      </c>
      <c r="D1851" s="157" t="s">
        <v>2134</v>
      </c>
      <c r="E1851">
        <v>26</v>
      </c>
      <c r="F1851" t="s">
        <v>3196</v>
      </c>
      <c r="G1851" t="s">
        <v>584</v>
      </c>
      <c r="H1851" s="157" t="s">
        <v>3360</v>
      </c>
      <c r="I1851" s="157" t="s">
        <v>3360</v>
      </c>
      <c r="J1851" t="s">
        <v>252</v>
      </c>
      <c r="L1851" s="157" t="s">
        <v>2611</v>
      </c>
      <c r="N1851">
        <v>0</v>
      </c>
      <c r="O1851">
        <v>0</v>
      </c>
      <c r="P1851">
        <v>0</v>
      </c>
    </row>
    <row r="1852" spans="1:16" x14ac:dyDescent="0.2">
      <c r="A1852" t="s">
        <v>3840</v>
      </c>
      <c r="B1852">
        <v>40203</v>
      </c>
      <c r="C1852" t="s">
        <v>2493</v>
      </c>
      <c r="D1852" s="157" t="s">
        <v>2134</v>
      </c>
      <c r="E1852">
        <v>27</v>
      </c>
      <c r="F1852" t="s">
        <v>3756</v>
      </c>
      <c r="G1852" t="s">
        <v>587</v>
      </c>
      <c r="H1852" s="157" t="s">
        <v>2927</v>
      </c>
      <c r="I1852" s="157" t="s">
        <v>2927</v>
      </c>
      <c r="J1852" t="s">
        <v>252</v>
      </c>
      <c r="L1852" s="157" t="s">
        <v>2611</v>
      </c>
      <c r="N1852">
        <v>0</v>
      </c>
      <c r="O1852">
        <v>0</v>
      </c>
      <c r="P1852">
        <v>0</v>
      </c>
    </row>
    <row r="1853" spans="1:16" x14ac:dyDescent="0.2">
      <c r="A1853" t="s">
        <v>3840</v>
      </c>
      <c r="B1853">
        <v>40203</v>
      </c>
      <c r="C1853" t="s">
        <v>2493</v>
      </c>
      <c r="D1853" s="157" t="s">
        <v>2134</v>
      </c>
      <c r="E1853">
        <v>28</v>
      </c>
      <c r="F1853" t="s">
        <v>3194</v>
      </c>
      <c r="G1853" t="s">
        <v>590</v>
      </c>
      <c r="H1853" s="157" t="s">
        <v>2928</v>
      </c>
      <c r="I1853" s="157" t="s">
        <v>2928</v>
      </c>
      <c r="J1853" t="s">
        <v>252</v>
      </c>
      <c r="L1853" s="157" t="s">
        <v>2611</v>
      </c>
      <c r="N1853">
        <v>0</v>
      </c>
      <c r="O1853">
        <v>0</v>
      </c>
      <c r="P1853">
        <v>0</v>
      </c>
    </row>
    <row r="1854" spans="1:16" x14ac:dyDescent="0.2">
      <c r="A1854" t="s">
        <v>3840</v>
      </c>
      <c r="B1854">
        <v>40203</v>
      </c>
      <c r="C1854" t="s">
        <v>2493</v>
      </c>
      <c r="D1854" s="157" t="s">
        <v>2134</v>
      </c>
      <c r="E1854">
        <v>29</v>
      </c>
      <c r="F1854" t="s">
        <v>3757</v>
      </c>
      <c r="G1854" t="s">
        <v>593</v>
      </c>
      <c r="H1854" s="157" t="s">
        <v>2931</v>
      </c>
      <c r="I1854" s="157" t="s">
        <v>2931</v>
      </c>
      <c r="J1854" t="s">
        <v>252</v>
      </c>
      <c r="L1854" s="157" t="s">
        <v>2611</v>
      </c>
      <c r="N1854">
        <v>0</v>
      </c>
      <c r="O1854">
        <v>0</v>
      </c>
      <c r="P1854">
        <v>0</v>
      </c>
    </row>
    <row r="1855" spans="1:16" x14ac:dyDescent="0.2">
      <c r="A1855" t="s">
        <v>3840</v>
      </c>
      <c r="B1855">
        <v>40203</v>
      </c>
      <c r="C1855" t="s">
        <v>2493</v>
      </c>
      <c r="D1855" s="157" t="s">
        <v>2134</v>
      </c>
      <c r="E1855">
        <v>30</v>
      </c>
      <c r="F1855" t="s">
        <v>3026</v>
      </c>
      <c r="G1855" t="s">
        <v>596</v>
      </c>
      <c r="H1855" s="157" t="s">
        <v>2932</v>
      </c>
      <c r="I1855" s="157" t="s">
        <v>2932</v>
      </c>
      <c r="J1855" t="s">
        <v>252</v>
      </c>
      <c r="L1855" s="157" t="s">
        <v>2611</v>
      </c>
      <c r="N1855">
        <v>0</v>
      </c>
      <c r="O1855">
        <v>0</v>
      </c>
      <c r="P1855">
        <v>0</v>
      </c>
    </row>
    <row r="1856" spans="1:16" x14ac:dyDescent="0.2">
      <c r="A1856" t="s">
        <v>3840</v>
      </c>
      <c r="B1856">
        <v>40203</v>
      </c>
      <c r="C1856" t="s">
        <v>2493</v>
      </c>
      <c r="D1856" s="157" t="s">
        <v>2134</v>
      </c>
      <c r="E1856">
        <v>31</v>
      </c>
      <c r="F1856" t="s">
        <v>3758</v>
      </c>
      <c r="G1856" t="s">
        <v>599</v>
      </c>
      <c r="H1856" s="157" t="s">
        <v>3361</v>
      </c>
      <c r="I1856" s="157" t="s">
        <v>3361</v>
      </c>
      <c r="J1856" t="s">
        <v>252</v>
      </c>
      <c r="L1856" s="157" t="s">
        <v>2611</v>
      </c>
      <c r="N1856">
        <v>0</v>
      </c>
      <c r="O1856">
        <v>0</v>
      </c>
      <c r="P1856">
        <v>0</v>
      </c>
    </row>
    <row r="1857" spans="1:16" x14ac:dyDescent="0.2">
      <c r="A1857" t="s">
        <v>3840</v>
      </c>
      <c r="B1857">
        <v>40203</v>
      </c>
      <c r="C1857" t="s">
        <v>2493</v>
      </c>
      <c r="D1857" s="157" t="s">
        <v>2134</v>
      </c>
      <c r="E1857">
        <v>32</v>
      </c>
      <c r="F1857" t="s">
        <v>3759</v>
      </c>
      <c r="G1857" t="s">
        <v>602</v>
      </c>
      <c r="H1857" s="157" t="s">
        <v>2933</v>
      </c>
      <c r="I1857" s="157" t="s">
        <v>2933</v>
      </c>
      <c r="J1857" t="s">
        <v>252</v>
      </c>
      <c r="L1857" s="157" t="s">
        <v>2611</v>
      </c>
      <c r="N1857">
        <v>0</v>
      </c>
      <c r="O1857">
        <v>0</v>
      </c>
      <c r="P1857">
        <v>0</v>
      </c>
    </row>
    <row r="1858" spans="1:16" x14ac:dyDescent="0.2">
      <c r="A1858" t="s">
        <v>3840</v>
      </c>
      <c r="B1858">
        <v>40203</v>
      </c>
      <c r="C1858" t="s">
        <v>2493</v>
      </c>
      <c r="D1858" s="157" t="s">
        <v>2134</v>
      </c>
      <c r="E1858">
        <v>33</v>
      </c>
      <c r="F1858" t="s">
        <v>3760</v>
      </c>
      <c r="G1858" t="s">
        <v>605</v>
      </c>
      <c r="H1858" s="157" t="s">
        <v>3362</v>
      </c>
      <c r="I1858" s="157" t="s">
        <v>3362</v>
      </c>
      <c r="J1858" t="s">
        <v>252</v>
      </c>
      <c r="L1858" s="157" t="s">
        <v>2611</v>
      </c>
      <c r="N1858">
        <v>0</v>
      </c>
      <c r="O1858">
        <v>0</v>
      </c>
      <c r="P1858">
        <v>0</v>
      </c>
    </row>
    <row r="1859" spans="1:16" x14ac:dyDescent="0.2">
      <c r="A1859" t="s">
        <v>3840</v>
      </c>
      <c r="B1859">
        <v>40203</v>
      </c>
      <c r="C1859" t="s">
        <v>2493</v>
      </c>
      <c r="D1859" s="157" t="s">
        <v>2134</v>
      </c>
      <c r="E1859">
        <v>34</v>
      </c>
      <c r="F1859" t="s">
        <v>3027</v>
      </c>
      <c r="G1859" t="s">
        <v>608</v>
      </c>
      <c r="H1859" s="157" t="s">
        <v>2934</v>
      </c>
      <c r="I1859" s="157" t="s">
        <v>2934</v>
      </c>
      <c r="J1859" t="s">
        <v>252</v>
      </c>
      <c r="L1859" s="157" t="s">
        <v>2611</v>
      </c>
      <c r="N1859">
        <v>0</v>
      </c>
      <c r="O1859">
        <v>0</v>
      </c>
      <c r="P1859">
        <v>0</v>
      </c>
    </row>
    <row r="1860" spans="1:16" x14ac:dyDescent="0.2">
      <c r="A1860" t="s">
        <v>3840</v>
      </c>
      <c r="B1860">
        <v>40203</v>
      </c>
      <c r="C1860" t="s">
        <v>2493</v>
      </c>
      <c r="D1860" s="157" t="s">
        <v>2134</v>
      </c>
      <c r="E1860">
        <v>35</v>
      </c>
      <c r="F1860" t="s">
        <v>3761</v>
      </c>
      <c r="G1860" t="s">
        <v>611</v>
      </c>
      <c r="H1860" s="157" t="s">
        <v>3363</v>
      </c>
      <c r="I1860" s="157" t="s">
        <v>3363</v>
      </c>
      <c r="J1860" t="s">
        <v>252</v>
      </c>
      <c r="L1860" s="157" t="s">
        <v>2611</v>
      </c>
      <c r="N1860">
        <v>0</v>
      </c>
      <c r="O1860">
        <v>0</v>
      </c>
      <c r="P1860">
        <v>0</v>
      </c>
    </row>
    <row r="1861" spans="1:16" x14ac:dyDescent="0.2">
      <c r="A1861" t="s">
        <v>3840</v>
      </c>
      <c r="B1861">
        <v>40203</v>
      </c>
      <c r="C1861" t="s">
        <v>2493</v>
      </c>
      <c r="D1861" s="157" t="s">
        <v>2134</v>
      </c>
      <c r="E1861">
        <v>36</v>
      </c>
      <c r="F1861" t="s">
        <v>3762</v>
      </c>
      <c r="G1861" t="s">
        <v>614</v>
      </c>
      <c r="H1861" s="157" t="s">
        <v>3364</v>
      </c>
      <c r="I1861" s="157" t="s">
        <v>3364</v>
      </c>
      <c r="J1861" t="s">
        <v>252</v>
      </c>
      <c r="L1861" s="157" t="s">
        <v>2611</v>
      </c>
      <c r="N1861">
        <v>0</v>
      </c>
      <c r="O1861">
        <v>0</v>
      </c>
      <c r="P1861">
        <v>0</v>
      </c>
    </row>
    <row r="1862" spans="1:16" x14ac:dyDescent="0.2">
      <c r="A1862" t="s">
        <v>3840</v>
      </c>
      <c r="B1862">
        <v>40203</v>
      </c>
      <c r="C1862" t="s">
        <v>2493</v>
      </c>
      <c r="D1862" s="157" t="s">
        <v>2134</v>
      </c>
      <c r="E1862">
        <v>37</v>
      </c>
      <c r="F1862" t="s">
        <v>3028</v>
      </c>
      <c r="G1862" t="s">
        <v>617</v>
      </c>
      <c r="H1862" s="157" t="s">
        <v>3365</v>
      </c>
      <c r="I1862" s="157" t="s">
        <v>3365</v>
      </c>
      <c r="J1862" t="s">
        <v>252</v>
      </c>
      <c r="L1862" s="157" t="s">
        <v>2611</v>
      </c>
      <c r="N1862">
        <v>0</v>
      </c>
      <c r="O1862">
        <v>0</v>
      </c>
      <c r="P1862">
        <v>0</v>
      </c>
    </row>
    <row r="1863" spans="1:16" x14ac:dyDescent="0.2">
      <c r="A1863" t="s">
        <v>3840</v>
      </c>
      <c r="B1863">
        <v>40203</v>
      </c>
      <c r="C1863" t="s">
        <v>2493</v>
      </c>
      <c r="D1863" s="157" t="s">
        <v>2134</v>
      </c>
      <c r="E1863">
        <v>38</v>
      </c>
      <c r="F1863" t="s">
        <v>3029</v>
      </c>
      <c r="G1863" t="s">
        <v>620</v>
      </c>
      <c r="H1863" s="157" t="s">
        <v>3366</v>
      </c>
      <c r="I1863" s="157" t="s">
        <v>3366</v>
      </c>
      <c r="J1863" t="s">
        <v>252</v>
      </c>
      <c r="L1863" s="157" t="s">
        <v>2611</v>
      </c>
      <c r="N1863">
        <v>0</v>
      </c>
      <c r="O1863">
        <v>0</v>
      </c>
      <c r="P1863">
        <v>0</v>
      </c>
    </row>
    <row r="1864" spans="1:16" x14ac:dyDescent="0.2">
      <c r="A1864" t="s">
        <v>3840</v>
      </c>
      <c r="B1864">
        <v>40203</v>
      </c>
      <c r="C1864" t="s">
        <v>2493</v>
      </c>
      <c r="D1864" s="157" t="s">
        <v>2134</v>
      </c>
      <c r="E1864">
        <v>39</v>
      </c>
      <c r="F1864" t="s">
        <v>3071</v>
      </c>
      <c r="G1864" t="s">
        <v>623</v>
      </c>
      <c r="H1864" s="157" t="s">
        <v>3843</v>
      </c>
      <c r="I1864" s="157" t="s">
        <v>3843</v>
      </c>
      <c r="J1864" t="s">
        <v>252</v>
      </c>
      <c r="L1864" s="157" t="s">
        <v>2611</v>
      </c>
      <c r="N1864">
        <v>0</v>
      </c>
      <c r="O1864">
        <v>0</v>
      </c>
      <c r="P1864">
        <v>0</v>
      </c>
    </row>
    <row r="1865" spans="1:16" x14ac:dyDescent="0.2">
      <c r="A1865" t="s">
        <v>3840</v>
      </c>
      <c r="B1865">
        <v>40203</v>
      </c>
      <c r="C1865" t="s">
        <v>2493</v>
      </c>
      <c r="D1865" s="157" t="s">
        <v>2134</v>
      </c>
      <c r="E1865">
        <v>40</v>
      </c>
      <c r="F1865" t="s">
        <v>3400</v>
      </c>
      <c r="G1865" t="s">
        <v>626</v>
      </c>
      <c r="H1865" s="157" t="s">
        <v>3367</v>
      </c>
      <c r="I1865" s="157" t="s">
        <v>3367</v>
      </c>
      <c r="J1865" t="s">
        <v>252</v>
      </c>
      <c r="L1865" s="157" t="s">
        <v>2611</v>
      </c>
      <c r="N1865">
        <v>0</v>
      </c>
      <c r="O1865">
        <v>0</v>
      </c>
      <c r="P1865">
        <v>0</v>
      </c>
    </row>
    <row r="1866" spans="1:16" x14ac:dyDescent="0.2">
      <c r="A1866" t="s">
        <v>3840</v>
      </c>
      <c r="B1866">
        <v>40203</v>
      </c>
      <c r="C1866" t="s">
        <v>2493</v>
      </c>
      <c r="D1866" s="157" t="s">
        <v>2134</v>
      </c>
      <c r="E1866">
        <v>41</v>
      </c>
      <c r="F1866" t="s">
        <v>3030</v>
      </c>
      <c r="G1866" t="s">
        <v>629</v>
      </c>
      <c r="H1866" s="157" t="s">
        <v>3368</v>
      </c>
      <c r="I1866" s="157" t="s">
        <v>3368</v>
      </c>
      <c r="J1866" t="s">
        <v>252</v>
      </c>
      <c r="L1866" s="157" t="s">
        <v>2611</v>
      </c>
      <c r="N1866">
        <v>0</v>
      </c>
      <c r="O1866">
        <v>0</v>
      </c>
      <c r="P1866">
        <v>0</v>
      </c>
    </row>
    <row r="1867" spans="1:16" x14ac:dyDescent="0.2">
      <c r="A1867" t="s">
        <v>3840</v>
      </c>
      <c r="B1867">
        <v>40203</v>
      </c>
      <c r="C1867" t="s">
        <v>2493</v>
      </c>
      <c r="D1867" s="157" t="s">
        <v>2134</v>
      </c>
      <c r="E1867">
        <v>42</v>
      </c>
      <c r="F1867" t="s">
        <v>3763</v>
      </c>
      <c r="G1867" t="s">
        <v>987</v>
      </c>
      <c r="H1867" s="157" t="s">
        <v>3378</v>
      </c>
      <c r="I1867" s="157" t="s">
        <v>3378</v>
      </c>
      <c r="J1867" t="s">
        <v>252</v>
      </c>
      <c r="L1867" s="157" t="s">
        <v>2611</v>
      </c>
      <c r="N1867">
        <v>0</v>
      </c>
      <c r="O1867">
        <v>0</v>
      </c>
      <c r="P1867">
        <v>0</v>
      </c>
    </row>
    <row r="1868" spans="1:16" x14ac:dyDescent="0.2">
      <c r="A1868" t="s">
        <v>3840</v>
      </c>
      <c r="B1868">
        <v>40203</v>
      </c>
      <c r="C1868" t="s">
        <v>2493</v>
      </c>
      <c r="D1868" s="157" t="s">
        <v>2134</v>
      </c>
      <c r="E1868">
        <v>43</v>
      </c>
      <c r="F1868" t="s">
        <v>3031</v>
      </c>
      <c r="G1868" t="s">
        <v>635</v>
      </c>
      <c r="H1868" s="157" t="s">
        <v>2937</v>
      </c>
      <c r="I1868" s="157" t="s">
        <v>2937</v>
      </c>
      <c r="J1868" t="s">
        <v>252</v>
      </c>
      <c r="L1868" s="157" t="s">
        <v>2611</v>
      </c>
      <c r="N1868">
        <v>0</v>
      </c>
      <c r="O1868">
        <v>0</v>
      </c>
      <c r="P1868">
        <v>0</v>
      </c>
    </row>
    <row r="1869" spans="1:16" x14ac:dyDescent="0.2">
      <c r="A1869" t="s">
        <v>3840</v>
      </c>
      <c r="B1869">
        <v>40203</v>
      </c>
      <c r="C1869" t="s">
        <v>2493</v>
      </c>
      <c r="D1869" s="157" t="s">
        <v>2134</v>
      </c>
      <c r="E1869">
        <v>44</v>
      </c>
      <c r="F1869" t="s">
        <v>3764</v>
      </c>
      <c r="G1869" t="s">
        <v>638</v>
      </c>
      <c r="H1869" s="157" t="s">
        <v>3380</v>
      </c>
      <c r="I1869" s="157" t="s">
        <v>3380</v>
      </c>
      <c r="J1869" t="s">
        <v>252</v>
      </c>
      <c r="L1869" s="157" t="s">
        <v>2611</v>
      </c>
      <c r="N1869">
        <v>0</v>
      </c>
      <c r="O1869">
        <v>0</v>
      </c>
      <c r="P1869">
        <v>0</v>
      </c>
    </row>
    <row r="1870" spans="1:16" x14ac:dyDescent="0.2">
      <c r="A1870" t="s">
        <v>3840</v>
      </c>
      <c r="B1870">
        <v>40203</v>
      </c>
      <c r="C1870" t="s">
        <v>2493</v>
      </c>
      <c r="D1870" s="157" t="s">
        <v>2134</v>
      </c>
      <c r="E1870">
        <v>45</v>
      </c>
      <c r="F1870" t="s">
        <v>3765</v>
      </c>
      <c r="G1870" t="s">
        <v>641</v>
      </c>
      <c r="H1870" s="157" t="s">
        <v>3381</v>
      </c>
      <c r="I1870" s="157" t="s">
        <v>3381</v>
      </c>
      <c r="J1870" t="s">
        <v>252</v>
      </c>
      <c r="L1870" s="157" t="s">
        <v>2611</v>
      </c>
      <c r="N1870">
        <v>0</v>
      </c>
      <c r="O1870">
        <v>0</v>
      </c>
      <c r="P1870">
        <v>0</v>
      </c>
    </row>
    <row r="1871" spans="1:16" x14ac:dyDescent="0.2">
      <c r="A1871" t="s">
        <v>3840</v>
      </c>
      <c r="B1871">
        <v>40203</v>
      </c>
      <c r="C1871" t="s">
        <v>2493</v>
      </c>
      <c r="D1871" s="157" t="s">
        <v>2134</v>
      </c>
      <c r="E1871">
        <v>46</v>
      </c>
      <c r="F1871" t="s">
        <v>3766</v>
      </c>
      <c r="G1871" t="s">
        <v>644</v>
      </c>
      <c r="H1871" s="157" t="s">
        <v>2938</v>
      </c>
      <c r="I1871" s="157" t="s">
        <v>2938</v>
      </c>
      <c r="J1871" t="s">
        <v>252</v>
      </c>
      <c r="L1871" s="157" t="s">
        <v>2611</v>
      </c>
      <c r="N1871">
        <v>0</v>
      </c>
      <c r="O1871">
        <v>0</v>
      </c>
      <c r="P1871">
        <v>0</v>
      </c>
    </row>
    <row r="1872" spans="1:16" x14ac:dyDescent="0.2">
      <c r="A1872" t="s">
        <v>3840</v>
      </c>
      <c r="B1872">
        <v>40203</v>
      </c>
      <c r="C1872" t="s">
        <v>2493</v>
      </c>
      <c r="D1872" s="157" t="s">
        <v>2134</v>
      </c>
      <c r="E1872">
        <v>47</v>
      </c>
      <c r="F1872" t="s">
        <v>3767</v>
      </c>
      <c r="G1872" t="s">
        <v>647</v>
      </c>
      <c r="H1872" s="157" t="s">
        <v>3382</v>
      </c>
      <c r="I1872" s="157" t="s">
        <v>3382</v>
      </c>
      <c r="J1872" t="s">
        <v>252</v>
      </c>
      <c r="L1872" s="157" t="s">
        <v>2611</v>
      </c>
      <c r="N1872">
        <v>0</v>
      </c>
      <c r="O1872">
        <v>0</v>
      </c>
      <c r="P1872">
        <v>0</v>
      </c>
    </row>
    <row r="1873" spans="1:16" x14ac:dyDescent="0.2">
      <c r="A1873" t="s">
        <v>3840</v>
      </c>
      <c r="B1873">
        <v>40203</v>
      </c>
      <c r="C1873" t="s">
        <v>2493</v>
      </c>
      <c r="D1873" s="157" t="s">
        <v>2134</v>
      </c>
      <c r="E1873">
        <v>48</v>
      </c>
      <c r="F1873" t="s">
        <v>3768</v>
      </c>
      <c r="G1873" t="s">
        <v>650</v>
      </c>
      <c r="H1873" s="157" t="s">
        <v>3382</v>
      </c>
      <c r="I1873" s="157" t="s">
        <v>3382</v>
      </c>
      <c r="J1873" t="s">
        <v>252</v>
      </c>
      <c r="L1873" s="157" t="s">
        <v>2611</v>
      </c>
      <c r="N1873">
        <v>0</v>
      </c>
      <c r="O1873">
        <v>0</v>
      </c>
      <c r="P1873">
        <v>0</v>
      </c>
    </row>
    <row r="1874" spans="1:16" x14ac:dyDescent="0.2">
      <c r="A1874" t="s">
        <v>3840</v>
      </c>
      <c r="B1874">
        <v>40203</v>
      </c>
      <c r="C1874" t="s">
        <v>2493</v>
      </c>
      <c r="D1874" s="157" t="s">
        <v>2134</v>
      </c>
      <c r="E1874">
        <v>49</v>
      </c>
      <c r="F1874" t="s">
        <v>3769</v>
      </c>
      <c r="G1874" t="s">
        <v>653</v>
      </c>
      <c r="H1874" s="157" t="s">
        <v>2939</v>
      </c>
      <c r="I1874" s="157" t="s">
        <v>2939</v>
      </c>
      <c r="J1874" t="s">
        <v>252</v>
      </c>
      <c r="L1874" s="157" t="s">
        <v>2611</v>
      </c>
      <c r="N1874">
        <v>0</v>
      </c>
      <c r="O1874">
        <v>0</v>
      </c>
      <c r="P1874">
        <v>0</v>
      </c>
    </row>
    <row r="1875" spans="1:16" x14ac:dyDescent="0.2">
      <c r="A1875" t="s">
        <v>3840</v>
      </c>
      <c r="B1875">
        <v>40203</v>
      </c>
      <c r="C1875" t="s">
        <v>2493</v>
      </c>
      <c r="D1875" s="157" t="s">
        <v>2134</v>
      </c>
      <c r="E1875">
        <v>50</v>
      </c>
      <c r="F1875" t="s">
        <v>3770</v>
      </c>
      <c r="G1875" t="s">
        <v>656</v>
      </c>
      <c r="H1875" s="157" t="s">
        <v>2940</v>
      </c>
      <c r="I1875" s="157" t="s">
        <v>2940</v>
      </c>
      <c r="J1875" t="s">
        <v>252</v>
      </c>
      <c r="L1875" s="157" t="s">
        <v>2611</v>
      </c>
      <c r="N1875">
        <v>0</v>
      </c>
      <c r="O1875">
        <v>0</v>
      </c>
      <c r="P1875">
        <v>0</v>
      </c>
    </row>
    <row r="1876" spans="1:16" x14ac:dyDescent="0.2">
      <c r="A1876" t="s">
        <v>3840</v>
      </c>
      <c r="B1876">
        <v>40203</v>
      </c>
      <c r="C1876" t="s">
        <v>2493</v>
      </c>
      <c r="D1876" s="157" t="s">
        <v>2134</v>
      </c>
      <c r="E1876">
        <v>51</v>
      </c>
      <c r="F1876" t="s">
        <v>3771</v>
      </c>
      <c r="G1876" t="s">
        <v>659</v>
      </c>
      <c r="H1876" s="157" t="s">
        <v>2941</v>
      </c>
      <c r="I1876" s="157" t="s">
        <v>2941</v>
      </c>
      <c r="J1876" t="s">
        <v>252</v>
      </c>
      <c r="L1876" s="157" t="s">
        <v>2611</v>
      </c>
      <c r="N1876">
        <v>0</v>
      </c>
      <c r="O1876">
        <v>0</v>
      </c>
      <c r="P1876">
        <v>0</v>
      </c>
    </row>
    <row r="1877" spans="1:16" x14ac:dyDescent="0.2">
      <c r="A1877" t="s">
        <v>3840</v>
      </c>
      <c r="B1877">
        <v>40203</v>
      </c>
      <c r="C1877" t="s">
        <v>2493</v>
      </c>
      <c r="D1877" s="157" t="s">
        <v>2134</v>
      </c>
      <c r="E1877">
        <v>52</v>
      </c>
      <c r="F1877" t="s">
        <v>3772</v>
      </c>
      <c r="G1877" t="s">
        <v>662</v>
      </c>
      <c r="H1877" s="157" t="s">
        <v>3387</v>
      </c>
      <c r="I1877" s="157" t="s">
        <v>3387</v>
      </c>
      <c r="J1877" t="s">
        <v>252</v>
      </c>
      <c r="L1877" s="157" t="s">
        <v>2611</v>
      </c>
      <c r="N1877">
        <v>0</v>
      </c>
      <c r="O1877">
        <v>0</v>
      </c>
      <c r="P1877">
        <v>0</v>
      </c>
    </row>
    <row r="1878" spans="1:16" x14ac:dyDescent="0.2">
      <c r="A1878" t="s">
        <v>3840</v>
      </c>
      <c r="B1878">
        <v>40203</v>
      </c>
      <c r="C1878" t="s">
        <v>2493</v>
      </c>
      <c r="D1878" s="157" t="s">
        <v>2134</v>
      </c>
      <c r="E1878">
        <v>53</v>
      </c>
      <c r="F1878" t="s">
        <v>3773</v>
      </c>
      <c r="G1878" t="s">
        <v>665</v>
      </c>
      <c r="H1878" s="157" t="s">
        <v>2942</v>
      </c>
      <c r="I1878" s="157" t="s">
        <v>2942</v>
      </c>
      <c r="J1878" t="s">
        <v>252</v>
      </c>
      <c r="L1878" s="157" t="s">
        <v>2611</v>
      </c>
      <c r="N1878">
        <v>0</v>
      </c>
      <c r="O1878">
        <v>0</v>
      </c>
      <c r="P1878">
        <v>0</v>
      </c>
    </row>
    <row r="1879" spans="1:16" x14ac:dyDescent="0.2">
      <c r="A1879" t="s">
        <v>3840</v>
      </c>
      <c r="B1879">
        <v>40203</v>
      </c>
      <c r="C1879" t="s">
        <v>2493</v>
      </c>
      <c r="D1879" s="157" t="s">
        <v>2134</v>
      </c>
      <c r="E1879">
        <v>54</v>
      </c>
      <c r="F1879" t="s">
        <v>3033</v>
      </c>
      <c r="G1879" t="s">
        <v>668</v>
      </c>
      <c r="H1879" s="157" t="s">
        <v>2943</v>
      </c>
      <c r="I1879" s="157" t="s">
        <v>2943</v>
      </c>
      <c r="J1879" t="s">
        <v>252</v>
      </c>
      <c r="L1879" s="157" t="s">
        <v>2611</v>
      </c>
      <c r="N1879">
        <v>0</v>
      </c>
      <c r="O1879">
        <v>0</v>
      </c>
      <c r="P1879">
        <v>0</v>
      </c>
    </row>
    <row r="1880" spans="1:16" x14ac:dyDescent="0.2">
      <c r="A1880" t="s">
        <v>3840</v>
      </c>
      <c r="B1880">
        <v>40203</v>
      </c>
      <c r="C1880" t="s">
        <v>2493</v>
      </c>
      <c r="D1880" s="157" t="s">
        <v>2134</v>
      </c>
      <c r="E1880">
        <v>55</v>
      </c>
      <c r="F1880" t="s">
        <v>3774</v>
      </c>
      <c r="G1880" t="s">
        <v>671</v>
      </c>
      <c r="H1880" s="157" t="s">
        <v>3390</v>
      </c>
      <c r="I1880" s="157" t="s">
        <v>3390</v>
      </c>
      <c r="J1880" t="s">
        <v>252</v>
      </c>
      <c r="L1880" s="157" t="s">
        <v>2611</v>
      </c>
      <c r="N1880">
        <v>0</v>
      </c>
      <c r="O1880">
        <v>0</v>
      </c>
      <c r="P1880">
        <v>0</v>
      </c>
    </row>
    <row r="1881" spans="1:16" x14ac:dyDescent="0.2">
      <c r="A1881" t="s">
        <v>3840</v>
      </c>
      <c r="B1881">
        <v>40203</v>
      </c>
      <c r="C1881" t="s">
        <v>2493</v>
      </c>
      <c r="D1881" s="157" t="s">
        <v>2134</v>
      </c>
      <c r="E1881">
        <v>56</v>
      </c>
      <c r="F1881" t="s">
        <v>3775</v>
      </c>
      <c r="G1881" t="s">
        <v>674</v>
      </c>
      <c r="H1881" s="157" t="s">
        <v>3391</v>
      </c>
      <c r="I1881" s="157" t="s">
        <v>3391</v>
      </c>
      <c r="J1881" t="s">
        <v>252</v>
      </c>
      <c r="L1881" s="157" t="s">
        <v>2611</v>
      </c>
      <c r="N1881">
        <v>0</v>
      </c>
      <c r="O1881">
        <v>0</v>
      </c>
      <c r="P1881">
        <v>0</v>
      </c>
    </row>
    <row r="1882" spans="1:16" x14ac:dyDescent="0.2">
      <c r="A1882" t="s">
        <v>3840</v>
      </c>
      <c r="B1882">
        <v>40203</v>
      </c>
      <c r="C1882" t="s">
        <v>2493</v>
      </c>
      <c r="D1882" s="157" t="s">
        <v>2134</v>
      </c>
      <c r="E1882">
        <v>57</v>
      </c>
      <c r="F1882" t="s">
        <v>3776</v>
      </c>
      <c r="G1882" t="s">
        <v>677</v>
      </c>
      <c r="H1882" s="157" t="s">
        <v>2944</v>
      </c>
      <c r="I1882" s="157" t="s">
        <v>2944</v>
      </c>
      <c r="J1882" t="s">
        <v>252</v>
      </c>
      <c r="L1882" s="157" t="s">
        <v>2611</v>
      </c>
      <c r="N1882">
        <v>0</v>
      </c>
      <c r="O1882">
        <v>0</v>
      </c>
      <c r="P1882">
        <v>0</v>
      </c>
    </row>
    <row r="1883" spans="1:16" x14ac:dyDescent="0.2">
      <c r="A1883" t="s">
        <v>3840</v>
      </c>
      <c r="B1883">
        <v>40203</v>
      </c>
      <c r="C1883" t="s">
        <v>2493</v>
      </c>
      <c r="D1883" s="157" t="s">
        <v>2134</v>
      </c>
      <c r="E1883">
        <v>58</v>
      </c>
      <c r="F1883" t="s">
        <v>3034</v>
      </c>
      <c r="G1883" t="s">
        <v>680</v>
      </c>
      <c r="H1883" s="157" t="s">
        <v>3392</v>
      </c>
      <c r="I1883" s="157" t="s">
        <v>3392</v>
      </c>
      <c r="J1883" t="s">
        <v>252</v>
      </c>
      <c r="L1883" s="157" t="s">
        <v>2611</v>
      </c>
      <c r="N1883">
        <v>0</v>
      </c>
      <c r="O1883">
        <v>0</v>
      </c>
      <c r="P1883">
        <v>0</v>
      </c>
    </row>
    <row r="1884" spans="1:16" x14ac:dyDescent="0.2">
      <c r="A1884" t="s">
        <v>3840</v>
      </c>
      <c r="B1884">
        <v>40203</v>
      </c>
      <c r="C1884" t="s">
        <v>2493</v>
      </c>
      <c r="D1884" s="157" t="s">
        <v>2134</v>
      </c>
      <c r="E1884">
        <v>59</v>
      </c>
      <c r="F1884" t="s">
        <v>3777</v>
      </c>
      <c r="G1884" t="s">
        <v>683</v>
      </c>
      <c r="H1884" s="157" t="s">
        <v>3393</v>
      </c>
      <c r="I1884" s="157" t="s">
        <v>3393</v>
      </c>
      <c r="J1884" t="s">
        <v>252</v>
      </c>
      <c r="L1884" s="157" t="s">
        <v>2611</v>
      </c>
      <c r="N1884">
        <v>0</v>
      </c>
      <c r="O1884">
        <v>0</v>
      </c>
      <c r="P1884">
        <v>0</v>
      </c>
    </row>
    <row r="1885" spans="1:16" x14ac:dyDescent="0.2">
      <c r="A1885" t="s">
        <v>3840</v>
      </c>
      <c r="B1885">
        <v>40203</v>
      </c>
      <c r="C1885" t="s">
        <v>2493</v>
      </c>
      <c r="D1885" s="157" t="s">
        <v>2134</v>
      </c>
      <c r="E1885">
        <v>60</v>
      </c>
      <c r="F1885" t="s">
        <v>3778</v>
      </c>
      <c r="G1885" t="s">
        <v>686</v>
      </c>
      <c r="H1885" s="157" t="s">
        <v>3394</v>
      </c>
      <c r="I1885" s="157" t="s">
        <v>3394</v>
      </c>
      <c r="J1885" t="s">
        <v>252</v>
      </c>
      <c r="L1885" s="157" t="s">
        <v>2611</v>
      </c>
      <c r="N1885">
        <v>0</v>
      </c>
      <c r="O1885">
        <v>0</v>
      </c>
      <c r="P1885">
        <v>0</v>
      </c>
    </row>
    <row r="1886" spans="1:16" x14ac:dyDescent="0.2">
      <c r="A1886" t="s">
        <v>3840</v>
      </c>
      <c r="B1886">
        <v>40203</v>
      </c>
      <c r="C1886" t="s">
        <v>2493</v>
      </c>
      <c r="D1886" s="157" t="s">
        <v>2134</v>
      </c>
      <c r="E1886">
        <v>61</v>
      </c>
      <c r="F1886" t="s">
        <v>3035</v>
      </c>
      <c r="G1886" t="s">
        <v>689</v>
      </c>
      <c r="H1886" s="157" t="s">
        <v>3395</v>
      </c>
      <c r="I1886" s="157" t="s">
        <v>3395</v>
      </c>
      <c r="J1886" t="s">
        <v>252</v>
      </c>
      <c r="L1886" s="157" t="s">
        <v>2611</v>
      </c>
      <c r="N1886">
        <v>0</v>
      </c>
      <c r="O1886">
        <v>0</v>
      </c>
      <c r="P1886">
        <v>0</v>
      </c>
    </row>
    <row r="1887" spans="1:16" x14ac:dyDescent="0.2">
      <c r="A1887" t="s">
        <v>3840</v>
      </c>
      <c r="B1887">
        <v>40203</v>
      </c>
      <c r="C1887" t="s">
        <v>2493</v>
      </c>
      <c r="D1887" s="157" t="s">
        <v>2134</v>
      </c>
      <c r="E1887">
        <v>62</v>
      </c>
      <c r="F1887" t="s">
        <v>3169</v>
      </c>
      <c r="G1887" t="s">
        <v>219</v>
      </c>
      <c r="H1887" s="157" t="s">
        <v>3397</v>
      </c>
      <c r="I1887" s="157" t="s">
        <v>3397</v>
      </c>
      <c r="J1887" t="s">
        <v>252</v>
      </c>
      <c r="L1887" s="157" t="s">
        <v>2611</v>
      </c>
      <c r="N1887">
        <v>0</v>
      </c>
      <c r="O1887">
        <v>0</v>
      </c>
      <c r="P1887">
        <v>0</v>
      </c>
    </row>
    <row r="1888" spans="1:16" x14ac:dyDescent="0.2">
      <c r="A1888" t="s">
        <v>3840</v>
      </c>
      <c r="B1888">
        <v>40203</v>
      </c>
      <c r="C1888" t="s">
        <v>2493</v>
      </c>
      <c r="D1888" s="157" t="s">
        <v>2134</v>
      </c>
      <c r="E1888">
        <v>63</v>
      </c>
      <c r="F1888" t="s">
        <v>3170</v>
      </c>
      <c r="G1888" t="s">
        <v>219</v>
      </c>
      <c r="H1888" s="157" t="s">
        <v>3844</v>
      </c>
      <c r="I1888" s="157" t="s">
        <v>3844</v>
      </c>
      <c r="J1888" t="s">
        <v>252</v>
      </c>
      <c r="L1888" s="157" t="s">
        <v>2611</v>
      </c>
      <c r="N1888">
        <v>0</v>
      </c>
      <c r="O1888">
        <v>0</v>
      </c>
      <c r="P1888">
        <v>0</v>
      </c>
    </row>
    <row r="1889" spans="1:16" x14ac:dyDescent="0.2">
      <c r="A1889" t="s">
        <v>3840</v>
      </c>
      <c r="B1889">
        <v>40203</v>
      </c>
      <c r="C1889" t="s">
        <v>2493</v>
      </c>
      <c r="D1889" s="157" t="s">
        <v>2134</v>
      </c>
      <c r="E1889">
        <v>64</v>
      </c>
      <c r="F1889" t="s">
        <v>3036</v>
      </c>
      <c r="G1889" t="s">
        <v>222</v>
      </c>
      <c r="H1889" s="157" t="s">
        <v>3399</v>
      </c>
      <c r="I1889" s="157" t="s">
        <v>3399</v>
      </c>
      <c r="J1889" t="s">
        <v>252</v>
      </c>
      <c r="L1889" s="157" t="s">
        <v>2611</v>
      </c>
      <c r="N1889">
        <v>0</v>
      </c>
      <c r="O1889">
        <v>0</v>
      </c>
      <c r="P1889">
        <v>0</v>
      </c>
    </row>
    <row r="1890" spans="1:16" x14ac:dyDescent="0.2">
      <c r="A1890" t="s">
        <v>3840</v>
      </c>
      <c r="B1890">
        <v>40203</v>
      </c>
      <c r="C1890" t="s">
        <v>2493</v>
      </c>
      <c r="D1890" s="157" t="s">
        <v>2134</v>
      </c>
      <c r="E1890">
        <v>65</v>
      </c>
      <c r="F1890" t="s">
        <v>3779</v>
      </c>
      <c r="G1890" t="s">
        <v>225</v>
      </c>
      <c r="H1890" s="157" t="s">
        <v>3845</v>
      </c>
      <c r="I1890" s="157" t="s">
        <v>3845</v>
      </c>
      <c r="J1890" t="s">
        <v>252</v>
      </c>
      <c r="L1890" s="157" t="s">
        <v>2611</v>
      </c>
      <c r="N1890">
        <v>0</v>
      </c>
      <c r="O1890">
        <v>0</v>
      </c>
      <c r="P1890">
        <v>0</v>
      </c>
    </row>
    <row r="1891" spans="1:16" x14ac:dyDescent="0.2">
      <c r="A1891" t="s">
        <v>3840</v>
      </c>
      <c r="B1891">
        <v>40203</v>
      </c>
      <c r="C1891" t="s">
        <v>2493</v>
      </c>
      <c r="D1891" s="157" t="s">
        <v>2134</v>
      </c>
      <c r="E1891">
        <v>66</v>
      </c>
      <c r="F1891" t="s">
        <v>3037</v>
      </c>
      <c r="G1891" t="s">
        <v>228</v>
      </c>
      <c r="H1891" s="157" t="s">
        <v>3846</v>
      </c>
      <c r="I1891" s="157" t="s">
        <v>3846</v>
      </c>
      <c r="J1891" t="s">
        <v>252</v>
      </c>
      <c r="L1891" s="157" t="s">
        <v>2611</v>
      </c>
      <c r="N1891">
        <v>0</v>
      </c>
      <c r="O1891">
        <v>0</v>
      </c>
      <c r="P1891">
        <v>0</v>
      </c>
    </row>
    <row r="1892" spans="1:16" x14ac:dyDescent="0.2">
      <c r="A1892" t="s">
        <v>3840</v>
      </c>
      <c r="B1892">
        <v>40203</v>
      </c>
      <c r="C1892" t="s">
        <v>2493</v>
      </c>
      <c r="D1892" s="157" t="s">
        <v>2134</v>
      </c>
      <c r="E1892">
        <v>67</v>
      </c>
      <c r="F1892" t="s">
        <v>2915</v>
      </c>
      <c r="G1892" t="s">
        <v>692</v>
      </c>
      <c r="H1892" s="157" t="s">
        <v>3847</v>
      </c>
      <c r="I1892" s="157" t="s">
        <v>3847</v>
      </c>
      <c r="J1892" t="s">
        <v>252</v>
      </c>
      <c r="L1892" s="157" t="s">
        <v>2611</v>
      </c>
      <c r="N1892">
        <v>0</v>
      </c>
      <c r="O1892">
        <v>0</v>
      </c>
      <c r="P1892">
        <v>0</v>
      </c>
    </row>
    <row r="1893" spans="1:16" x14ac:dyDescent="0.2">
      <c r="A1893" t="s">
        <v>3840</v>
      </c>
      <c r="B1893">
        <v>40203</v>
      </c>
      <c r="C1893" t="s">
        <v>2493</v>
      </c>
      <c r="D1893" s="157" t="s">
        <v>2134</v>
      </c>
      <c r="E1893">
        <v>68</v>
      </c>
      <c r="F1893" t="s">
        <v>2916</v>
      </c>
      <c r="G1893" t="s">
        <v>695</v>
      </c>
      <c r="H1893" s="157" t="s">
        <v>3848</v>
      </c>
      <c r="I1893" s="157" t="s">
        <v>3848</v>
      </c>
      <c r="J1893" t="s">
        <v>252</v>
      </c>
      <c r="L1893" s="157" t="s">
        <v>2611</v>
      </c>
      <c r="N1893">
        <v>0</v>
      </c>
      <c r="O1893">
        <v>0</v>
      </c>
      <c r="P1893">
        <v>0</v>
      </c>
    </row>
    <row r="1894" spans="1:16" x14ac:dyDescent="0.2">
      <c r="A1894" t="s">
        <v>3840</v>
      </c>
      <c r="B1894">
        <v>40203</v>
      </c>
      <c r="C1894" t="s">
        <v>2493</v>
      </c>
      <c r="D1894" s="157" t="s">
        <v>2134</v>
      </c>
      <c r="E1894">
        <v>69</v>
      </c>
      <c r="F1894" t="s">
        <v>2917</v>
      </c>
      <c r="G1894" t="s">
        <v>697</v>
      </c>
      <c r="H1894" s="157" t="s">
        <v>3849</v>
      </c>
      <c r="I1894" s="157" t="s">
        <v>3849</v>
      </c>
      <c r="J1894" t="s">
        <v>252</v>
      </c>
      <c r="L1894" s="157" t="s">
        <v>2611</v>
      </c>
      <c r="N1894">
        <v>0</v>
      </c>
      <c r="O1894">
        <v>0</v>
      </c>
      <c r="P1894">
        <v>0</v>
      </c>
    </row>
    <row r="1895" spans="1:16" x14ac:dyDescent="0.2">
      <c r="A1895" t="s">
        <v>3840</v>
      </c>
      <c r="B1895">
        <v>40203</v>
      </c>
      <c r="C1895" t="s">
        <v>2493</v>
      </c>
      <c r="D1895" s="157" t="s">
        <v>2134</v>
      </c>
      <c r="E1895">
        <v>70</v>
      </c>
      <c r="F1895" t="s">
        <v>2918</v>
      </c>
      <c r="G1895" t="s">
        <v>695</v>
      </c>
      <c r="H1895" s="157" t="s">
        <v>3850</v>
      </c>
      <c r="I1895" s="157" t="s">
        <v>3850</v>
      </c>
      <c r="J1895" t="s">
        <v>252</v>
      </c>
      <c r="L1895" s="157" t="s">
        <v>2611</v>
      </c>
      <c r="N1895">
        <v>0</v>
      </c>
      <c r="O1895">
        <v>0</v>
      </c>
      <c r="P1895">
        <v>0</v>
      </c>
    </row>
    <row r="1896" spans="1:16" x14ac:dyDescent="0.2">
      <c r="A1896" t="s">
        <v>3840</v>
      </c>
      <c r="B1896">
        <v>40203</v>
      </c>
      <c r="C1896" t="s">
        <v>2493</v>
      </c>
      <c r="D1896" s="157" t="s">
        <v>2134</v>
      </c>
      <c r="E1896">
        <v>71</v>
      </c>
      <c r="F1896" t="s">
        <v>2919</v>
      </c>
      <c r="G1896" t="s">
        <v>692</v>
      </c>
      <c r="H1896" s="157" t="s">
        <v>3851</v>
      </c>
      <c r="I1896" s="157" t="s">
        <v>3851</v>
      </c>
      <c r="J1896" t="s">
        <v>252</v>
      </c>
      <c r="L1896" s="157" t="s">
        <v>2611</v>
      </c>
      <c r="N1896">
        <v>0</v>
      </c>
      <c r="O1896">
        <v>0</v>
      </c>
      <c r="P1896">
        <v>0</v>
      </c>
    </row>
    <row r="1897" spans="1:16" x14ac:dyDescent="0.2">
      <c r="A1897" t="s">
        <v>3840</v>
      </c>
      <c r="B1897">
        <v>40203</v>
      </c>
      <c r="C1897" t="s">
        <v>2493</v>
      </c>
      <c r="D1897" s="157" t="s">
        <v>2134</v>
      </c>
      <c r="E1897">
        <v>72</v>
      </c>
      <c r="F1897" t="s">
        <v>3038</v>
      </c>
      <c r="G1897" t="s">
        <v>231</v>
      </c>
      <c r="H1897" s="157" t="s">
        <v>3852</v>
      </c>
      <c r="I1897" s="157" t="s">
        <v>3852</v>
      </c>
      <c r="J1897" t="s">
        <v>252</v>
      </c>
      <c r="L1897" s="157" t="s">
        <v>2611</v>
      </c>
      <c r="N1897">
        <v>0</v>
      </c>
      <c r="O1897">
        <v>0</v>
      </c>
      <c r="P1897">
        <v>0</v>
      </c>
    </row>
    <row r="1898" spans="1:16" x14ac:dyDescent="0.2">
      <c r="A1898" t="s">
        <v>3840</v>
      </c>
      <c r="B1898">
        <v>40203</v>
      </c>
      <c r="C1898" t="s">
        <v>2493</v>
      </c>
      <c r="D1898" s="157" t="s">
        <v>2134</v>
      </c>
      <c r="E1898">
        <v>73</v>
      </c>
      <c r="F1898" t="s">
        <v>3780</v>
      </c>
      <c r="G1898" t="s">
        <v>234</v>
      </c>
      <c r="H1898" s="157" t="s">
        <v>3853</v>
      </c>
      <c r="I1898" s="157" t="s">
        <v>3853</v>
      </c>
      <c r="J1898" t="s">
        <v>252</v>
      </c>
      <c r="L1898" s="157" t="s">
        <v>2611</v>
      </c>
      <c r="N1898">
        <v>0</v>
      </c>
      <c r="O1898">
        <v>0</v>
      </c>
      <c r="P1898">
        <v>0</v>
      </c>
    </row>
    <row r="1899" spans="1:16" x14ac:dyDescent="0.2">
      <c r="A1899" t="s">
        <v>3840</v>
      </c>
      <c r="B1899">
        <v>40203</v>
      </c>
      <c r="C1899" t="s">
        <v>2493</v>
      </c>
      <c r="D1899" s="157" t="s">
        <v>2134</v>
      </c>
      <c r="E1899">
        <v>74</v>
      </c>
      <c r="F1899" t="s">
        <v>3039</v>
      </c>
      <c r="G1899" t="s">
        <v>237</v>
      </c>
      <c r="H1899" s="157" t="s">
        <v>3854</v>
      </c>
      <c r="I1899" s="157" t="s">
        <v>3854</v>
      </c>
      <c r="J1899" t="s">
        <v>252</v>
      </c>
      <c r="L1899" s="157" t="s">
        <v>2611</v>
      </c>
      <c r="N1899">
        <v>0</v>
      </c>
      <c r="O1899">
        <v>0</v>
      </c>
      <c r="P1899">
        <v>0</v>
      </c>
    </row>
    <row r="1900" spans="1:16" x14ac:dyDescent="0.2">
      <c r="A1900" t="s">
        <v>3840</v>
      </c>
      <c r="B1900">
        <v>40203</v>
      </c>
      <c r="C1900" t="s">
        <v>2493</v>
      </c>
      <c r="D1900" s="157" t="s">
        <v>2134</v>
      </c>
      <c r="E1900">
        <v>75</v>
      </c>
      <c r="F1900" t="s">
        <v>3781</v>
      </c>
      <c r="G1900" t="s">
        <v>469</v>
      </c>
      <c r="H1900" s="157" t="s">
        <v>3855</v>
      </c>
      <c r="I1900" s="157" t="s">
        <v>3855</v>
      </c>
      <c r="J1900" t="s">
        <v>252</v>
      </c>
      <c r="L1900" s="157" t="s">
        <v>2611</v>
      </c>
      <c r="N1900">
        <v>0</v>
      </c>
      <c r="O1900">
        <v>0</v>
      </c>
      <c r="P1900">
        <v>0</v>
      </c>
    </row>
    <row r="1901" spans="1:16" x14ac:dyDescent="0.2">
      <c r="A1901" t="s">
        <v>3840</v>
      </c>
      <c r="B1901">
        <v>40203</v>
      </c>
      <c r="C1901" t="s">
        <v>2493</v>
      </c>
      <c r="D1901" s="157" t="s">
        <v>2134</v>
      </c>
      <c r="E1901">
        <v>76</v>
      </c>
      <c r="F1901" t="s">
        <v>3782</v>
      </c>
      <c r="G1901" t="s">
        <v>467</v>
      </c>
      <c r="H1901" s="157" t="s">
        <v>3855</v>
      </c>
      <c r="I1901" s="157" t="s">
        <v>3855</v>
      </c>
      <c r="J1901" t="s">
        <v>252</v>
      </c>
      <c r="L1901" s="157" t="s">
        <v>2611</v>
      </c>
      <c r="N1901">
        <v>0</v>
      </c>
      <c r="O1901">
        <v>0</v>
      </c>
      <c r="P1901">
        <v>0</v>
      </c>
    </row>
    <row r="1902" spans="1:16" x14ac:dyDescent="0.2">
      <c r="A1902" t="s">
        <v>3840</v>
      </c>
      <c r="B1902">
        <v>40203</v>
      </c>
      <c r="C1902" t="s">
        <v>2493</v>
      </c>
      <c r="D1902" s="157" t="s">
        <v>2134</v>
      </c>
      <c r="E1902">
        <v>77</v>
      </c>
      <c r="F1902" t="s">
        <v>3040</v>
      </c>
      <c r="G1902" t="s">
        <v>465</v>
      </c>
      <c r="H1902" s="157" t="s">
        <v>3856</v>
      </c>
      <c r="I1902" s="157" t="s">
        <v>3856</v>
      </c>
      <c r="J1902" t="s">
        <v>252</v>
      </c>
      <c r="L1902" s="157" t="s">
        <v>2611</v>
      </c>
      <c r="N1902">
        <v>0</v>
      </c>
      <c r="O1902">
        <v>0</v>
      </c>
      <c r="P1902">
        <v>0</v>
      </c>
    </row>
    <row r="1903" spans="1:16" x14ac:dyDescent="0.2">
      <c r="A1903" t="s">
        <v>3840</v>
      </c>
      <c r="B1903">
        <v>40203</v>
      </c>
      <c r="C1903" t="s">
        <v>2493</v>
      </c>
      <c r="D1903" s="157" t="s">
        <v>2134</v>
      </c>
      <c r="E1903">
        <v>78</v>
      </c>
      <c r="F1903" t="s">
        <v>3783</v>
      </c>
      <c r="G1903" t="s">
        <v>700</v>
      </c>
      <c r="H1903" s="157" t="s">
        <v>3857</v>
      </c>
      <c r="I1903" s="157" t="s">
        <v>3857</v>
      </c>
      <c r="J1903" t="s">
        <v>252</v>
      </c>
      <c r="L1903" s="157" t="s">
        <v>2611</v>
      </c>
      <c r="N1903">
        <v>0</v>
      </c>
      <c r="O1903">
        <v>0</v>
      </c>
      <c r="P1903">
        <v>0</v>
      </c>
    </row>
    <row r="1904" spans="1:16" x14ac:dyDescent="0.2">
      <c r="A1904" t="s">
        <v>3840</v>
      </c>
      <c r="B1904">
        <v>40203</v>
      </c>
      <c r="C1904" t="s">
        <v>2493</v>
      </c>
      <c r="D1904" s="157" t="s">
        <v>2134</v>
      </c>
      <c r="E1904">
        <v>79</v>
      </c>
      <c r="F1904" t="s">
        <v>3784</v>
      </c>
      <c r="G1904" t="s">
        <v>703</v>
      </c>
      <c r="H1904" s="157" t="s">
        <v>3858</v>
      </c>
      <c r="I1904" s="157" t="s">
        <v>3858</v>
      </c>
      <c r="J1904" t="s">
        <v>252</v>
      </c>
      <c r="L1904" s="157" t="s">
        <v>2611</v>
      </c>
      <c r="N1904">
        <v>0</v>
      </c>
      <c r="O1904">
        <v>0</v>
      </c>
      <c r="P1904">
        <v>0</v>
      </c>
    </row>
    <row r="1905" spans="1:16" x14ac:dyDescent="0.2">
      <c r="A1905" t="s">
        <v>3840</v>
      </c>
      <c r="B1905">
        <v>40203</v>
      </c>
      <c r="C1905" t="s">
        <v>2493</v>
      </c>
      <c r="D1905" s="157" t="s">
        <v>2134</v>
      </c>
      <c r="E1905">
        <v>80</v>
      </c>
      <c r="F1905" t="s">
        <v>3041</v>
      </c>
      <c r="G1905" t="s">
        <v>706</v>
      </c>
      <c r="H1905" s="157" t="s">
        <v>3859</v>
      </c>
      <c r="I1905" s="157" t="s">
        <v>3859</v>
      </c>
      <c r="J1905" t="s">
        <v>252</v>
      </c>
      <c r="L1905" s="157" t="s">
        <v>2611</v>
      </c>
      <c r="N1905">
        <v>0</v>
      </c>
      <c r="O1905">
        <v>0</v>
      </c>
      <c r="P1905">
        <v>0</v>
      </c>
    </row>
    <row r="1906" spans="1:16" x14ac:dyDescent="0.2">
      <c r="A1906" t="s">
        <v>3840</v>
      </c>
      <c r="B1906">
        <v>40203</v>
      </c>
      <c r="C1906" t="s">
        <v>2493</v>
      </c>
      <c r="D1906" s="157" t="s">
        <v>2134</v>
      </c>
      <c r="E1906">
        <v>81</v>
      </c>
      <c r="F1906" t="s">
        <v>3785</v>
      </c>
      <c r="G1906" t="s">
        <v>243</v>
      </c>
      <c r="H1906" s="157" t="s">
        <v>3860</v>
      </c>
      <c r="I1906" s="157" t="s">
        <v>3860</v>
      </c>
      <c r="J1906" t="s">
        <v>252</v>
      </c>
      <c r="L1906" s="157" t="s">
        <v>2611</v>
      </c>
      <c r="N1906">
        <v>0</v>
      </c>
      <c r="O1906">
        <v>0</v>
      </c>
      <c r="P1906">
        <v>0</v>
      </c>
    </row>
    <row r="1907" spans="1:16" x14ac:dyDescent="0.2">
      <c r="A1907" t="s">
        <v>3840</v>
      </c>
      <c r="B1907">
        <v>40203</v>
      </c>
      <c r="C1907" t="s">
        <v>2493</v>
      </c>
      <c r="D1907" s="157" t="s">
        <v>2134</v>
      </c>
      <c r="E1907">
        <v>82</v>
      </c>
      <c r="F1907" t="s">
        <v>3786</v>
      </c>
      <c r="G1907" t="s">
        <v>246</v>
      </c>
      <c r="H1907" s="157" t="s">
        <v>3861</v>
      </c>
      <c r="I1907" s="157" t="s">
        <v>3861</v>
      </c>
      <c r="J1907" t="s">
        <v>252</v>
      </c>
      <c r="L1907" s="157" t="s">
        <v>2611</v>
      </c>
      <c r="N1907">
        <v>0</v>
      </c>
      <c r="O1907">
        <v>0</v>
      </c>
      <c r="P1907">
        <v>0</v>
      </c>
    </row>
    <row r="1908" spans="1:16" x14ac:dyDescent="0.2">
      <c r="A1908" t="s">
        <v>3840</v>
      </c>
      <c r="B1908">
        <v>40203</v>
      </c>
      <c r="C1908" t="s">
        <v>2493</v>
      </c>
      <c r="D1908" s="157" t="s">
        <v>2134</v>
      </c>
      <c r="E1908">
        <v>83</v>
      </c>
      <c r="F1908" t="s">
        <v>3787</v>
      </c>
      <c r="G1908" t="s">
        <v>249</v>
      </c>
      <c r="H1908" s="157" t="s">
        <v>3862</v>
      </c>
      <c r="I1908" s="157" t="s">
        <v>3862</v>
      </c>
      <c r="J1908" t="s">
        <v>252</v>
      </c>
      <c r="L1908" s="157" t="s">
        <v>2611</v>
      </c>
      <c r="N1908">
        <v>0</v>
      </c>
      <c r="O1908">
        <v>0</v>
      </c>
      <c r="P1908">
        <v>0</v>
      </c>
    </row>
    <row r="1909" spans="1:16" x14ac:dyDescent="0.2">
      <c r="A1909" t="s">
        <v>3840</v>
      </c>
      <c r="B1909">
        <v>40203</v>
      </c>
      <c r="C1909" t="s">
        <v>2493</v>
      </c>
      <c r="D1909" s="157" t="s">
        <v>2134</v>
      </c>
      <c r="E1909">
        <v>84</v>
      </c>
      <c r="F1909" t="s">
        <v>3042</v>
      </c>
      <c r="G1909" t="s">
        <v>252</v>
      </c>
      <c r="H1909" s="157" t="s">
        <v>2945</v>
      </c>
      <c r="I1909" s="157" t="s">
        <v>2945</v>
      </c>
      <c r="J1909" t="s">
        <v>252</v>
      </c>
      <c r="L1909" s="157" t="s">
        <v>2611</v>
      </c>
      <c r="N1909">
        <v>1</v>
      </c>
      <c r="O1909">
        <v>0</v>
      </c>
      <c r="P1909">
        <v>2</v>
      </c>
    </row>
    <row r="1910" spans="1:16" x14ac:dyDescent="0.2">
      <c r="A1910" t="s">
        <v>3863</v>
      </c>
      <c r="B1910">
        <v>40203</v>
      </c>
      <c r="C1910" t="s">
        <v>2493</v>
      </c>
      <c r="D1910" s="157" t="s">
        <v>2545</v>
      </c>
      <c r="E1910">
        <v>1</v>
      </c>
      <c r="F1910" t="s">
        <v>3221</v>
      </c>
      <c r="G1910" t="s">
        <v>510</v>
      </c>
      <c r="H1910" s="157" t="s">
        <v>3864</v>
      </c>
      <c r="I1910" s="157" t="s">
        <v>3864</v>
      </c>
      <c r="J1910" t="s">
        <v>252</v>
      </c>
      <c r="L1910" s="157" t="s">
        <v>2611</v>
      </c>
      <c r="N1910">
        <v>0</v>
      </c>
      <c r="O1910">
        <v>1</v>
      </c>
      <c r="P1910">
        <v>1</v>
      </c>
    </row>
    <row r="1911" spans="1:16" x14ac:dyDescent="0.2">
      <c r="A1911" t="s">
        <v>3863</v>
      </c>
      <c r="B1911">
        <v>40203</v>
      </c>
      <c r="C1911" t="s">
        <v>2493</v>
      </c>
      <c r="D1911" s="157" t="s">
        <v>2545</v>
      </c>
      <c r="E1911">
        <v>2</v>
      </c>
      <c r="F1911" t="s">
        <v>3735</v>
      </c>
      <c r="G1911" t="s">
        <v>513</v>
      </c>
      <c r="H1911" s="157" t="s">
        <v>3411</v>
      </c>
      <c r="I1911" s="157" t="s">
        <v>3411</v>
      </c>
      <c r="J1911" t="s">
        <v>252</v>
      </c>
      <c r="L1911" s="157" t="s">
        <v>2611</v>
      </c>
      <c r="N1911">
        <v>0</v>
      </c>
      <c r="O1911">
        <v>0</v>
      </c>
      <c r="P1911">
        <v>0</v>
      </c>
    </row>
    <row r="1912" spans="1:16" x14ac:dyDescent="0.2">
      <c r="A1912" t="s">
        <v>3863</v>
      </c>
      <c r="B1912">
        <v>40203</v>
      </c>
      <c r="C1912" t="s">
        <v>2493</v>
      </c>
      <c r="D1912" s="157" t="s">
        <v>2545</v>
      </c>
      <c r="E1912">
        <v>3</v>
      </c>
      <c r="F1912" t="s">
        <v>3736</v>
      </c>
      <c r="G1912" t="s">
        <v>516</v>
      </c>
      <c r="H1912" s="157" t="s">
        <v>3413</v>
      </c>
      <c r="I1912" s="157" t="s">
        <v>3413</v>
      </c>
      <c r="J1912" t="s">
        <v>252</v>
      </c>
      <c r="L1912" s="157" t="s">
        <v>2611</v>
      </c>
      <c r="N1912">
        <v>0</v>
      </c>
      <c r="O1912">
        <v>0</v>
      </c>
      <c r="P1912">
        <v>0</v>
      </c>
    </row>
    <row r="1913" spans="1:16" x14ac:dyDescent="0.2">
      <c r="A1913" t="s">
        <v>3863</v>
      </c>
      <c r="B1913">
        <v>40203</v>
      </c>
      <c r="C1913" t="s">
        <v>2493</v>
      </c>
      <c r="D1913" s="157" t="s">
        <v>2545</v>
      </c>
      <c r="E1913">
        <v>4</v>
      </c>
      <c r="F1913" t="s">
        <v>3737</v>
      </c>
      <c r="G1913" t="s">
        <v>519</v>
      </c>
      <c r="H1913" s="157" t="s">
        <v>3414</v>
      </c>
      <c r="I1913" s="157" t="s">
        <v>3414</v>
      </c>
      <c r="J1913" t="s">
        <v>252</v>
      </c>
      <c r="L1913" s="157" t="s">
        <v>2611</v>
      </c>
      <c r="N1913">
        <v>0</v>
      </c>
      <c r="O1913">
        <v>0</v>
      </c>
      <c r="P1913">
        <v>0</v>
      </c>
    </row>
    <row r="1914" spans="1:16" x14ac:dyDescent="0.2">
      <c r="A1914" t="s">
        <v>3863</v>
      </c>
      <c r="B1914">
        <v>40203</v>
      </c>
      <c r="C1914" t="s">
        <v>2493</v>
      </c>
      <c r="D1914" s="157" t="s">
        <v>2545</v>
      </c>
      <c r="E1914">
        <v>5</v>
      </c>
      <c r="F1914" t="s">
        <v>3738</v>
      </c>
      <c r="G1914" t="s">
        <v>522</v>
      </c>
      <c r="H1914" s="157" t="s">
        <v>3415</v>
      </c>
      <c r="I1914" s="157" t="s">
        <v>3415</v>
      </c>
      <c r="J1914" t="s">
        <v>252</v>
      </c>
      <c r="L1914" s="157" t="s">
        <v>2611</v>
      </c>
      <c r="N1914">
        <v>0</v>
      </c>
      <c r="O1914">
        <v>0</v>
      </c>
      <c r="P1914">
        <v>0</v>
      </c>
    </row>
    <row r="1915" spans="1:16" x14ac:dyDescent="0.2">
      <c r="A1915" t="s">
        <v>3863</v>
      </c>
      <c r="B1915">
        <v>40203</v>
      </c>
      <c r="C1915" t="s">
        <v>2493</v>
      </c>
      <c r="D1915" s="157" t="s">
        <v>2545</v>
      </c>
      <c r="E1915">
        <v>6</v>
      </c>
      <c r="F1915" t="s">
        <v>3739</v>
      </c>
      <c r="G1915" t="s">
        <v>525</v>
      </c>
      <c r="H1915" s="157" t="s">
        <v>3416</v>
      </c>
      <c r="I1915" s="157" t="s">
        <v>3416</v>
      </c>
      <c r="J1915" t="s">
        <v>252</v>
      </c>
      <c r="L1915" s="157" t="s">
        <v>2611</v>
      </c>
      <c r="N1915">
        <v>0</v>
      </c>
      <c r="O1915">
        <v>0</v>
      </c>
      <c r="P1915">
        <v>0</v>
      </c>
    </row>
    <row r="1916" spans="1:16" x14ac:dyDescent="0.2">
      <c r="A1916" t="s">
        <v>3863</v>
      </c>
      <c r="B1916">
        <v>40203</v>
      </c>
      <c r="C1916" t="s">
        <v>2493</v>
      </c>
      <c r="D1916" s="157" t="s">
        <v>2545</v>
      </c>
      <c r="E1916">
        <v>7</v>
      </c>
      <c r="F1916" t="s">
        <v>3740</v>
      </c>
      <c r="G1916" t="s">
        <v>528</v>
      </c>
      <c r="H1916" s="157" t="s">
        <v>3417</v>
      </c>
      <c r="I1916" s="157" t="s">
        <v>3417</v>
      </c>
      <c r="J1916" t="s">
        <v>252</v>
      </c>
      <c r="L1916" s="157" t="s">
        <v>2611</v>
      </c>
      <c r="N1916">
        <v>0</v>
      </c>
      <c r="O1916">
        <v>0</v>
      </c>
      <c r="P1916">
        <v>0</v>
      </c>
    </row>
    <row r="1917" spans="1:16" x14ac:dyDescent="0.2">
      <c r="A1917" t="s">
        <v>3863</v>
      </c>
      <c r="B1917">
        <v>40203</v>
      </c>
      <c r="C1917" t="s">
        <v>2493</v>
      </c>
      <c r="D1917" s="157" t="s">
        <v>2545</v>
      </c>
      <c r="E1917">
        <v>8</v>
      </c>
      <c r="F1917" t="s">
        <v>3741</v>
      </c>
      <c r="G1917" t="s">
        <v>531</v>
      </c>
      <c r="H1917" s="157" t="s">
        <v>3418</v>
      </c>
      <c r="I1917" s="157" t="s">
        <v>3418</v>
      </c>
      <c r="J1917" t="s">
        <v>252</v>
      </c>
      <c r="L1917" s="157" t="s">
        <v>2611</v>
      </c>
      <c r="N1917">
        <v>0</v>
      </c>
      <c r="O1917">
        <v>0</v>
      </c>
      <c r="P1917">
        <v>0</v>
      </c>
    </row>
    <row r="1918" spans="1:16" x14ac:dyDescent="0.2">
      <c r="A1918" t="s">
        <v>3863</v>
      </c>
      <c r="B1918">
        <v>40203</v>
      </c>
      <c r="C1918" t="s">
        <v>2493</v>
      </c>
      <c r="D1918" s="157" t="s">
        <v>2545</v>
      </c>
      <c r="E1918">
        <v>9</v>
      </c>
      <c r="F1918" t="s">
        <v>3742</v>
      </c>
      <c r="G1918" t="s">
        <v>533</v>
      </c>
      <c r="H1918" s="157" t="s">
        <v>3419</v>
      </c>
      <c r="I1918" s="157" t="s">
        <v>3419</v>
      </c>
      <c r="J1918" t="s">
        <v>252</v>
      </c>
      <c r="L1918" s="157" t="s">
        <v>2611</v>
      </c>
      <c r="N1918">
        <v>0</v>
      </c>
      <c r="O1918">
        <v>0</v>
      </c>
      <c r="P1918">
        <v>0</v>
      </c>
    </row>
    <row r="1919" spans="1:16" x14ac:dyDescent="0.2">
      <c r="A1919" t="s">
        <v>3863</v>
      </c>
      <c r="B1919">
        <v>40203</v>
      </c>
      <c r="C1919" t="s">
        <v>2493</v>
      </c>
      <c r="D1919" s="157" t="s">
        <v>2545</v>
      </c>
      <c r="E1919">
        <v>10</v>
      </c>
      <c r="F1919" t="s">
        <v>3743</v>
      </c>
      <c r="G1919" t="s">
        <v>536</v>
      </c>
      <c r="H1919" s="157" t="s">
        <v>3865</v>
      </c>
      <c r="I1919" s="157" t="s">
        <v>3865</v>
      </c>
      <c r="J1919" t="s">
        <v>252</v>
      </c>
      <c r="L1919" s="157" t="s">
        <v>2611</v>
      </c>
      <c r="N1919">
        <v>0</v>
      </c>
      <c r="O1919">
        <v>0</v>
      </c>
      <c r="P1919">
        <v>0</v>
      </c>
    </row>
    <row r="1920" spans="1:16" x14ac:dyDescent="0.2">
      <c r="A1920" t="s">
        <v>3863</v>
      </c>
      <c r="B1920">
        <v>40203</v>
      </c>
      <c r="C1920" t="s">
        <v>2493</v>
      </c>
      <c r="D1920" s="157" t="s">
        <v>2545</v>
      </c>
      <c r="E1920">
        <v>11</v>
      </c>
      <c r="F1920" t="s">
        <v>3211</v>
      </c>
      <c r="G1920" t="s">
        <v>539</v>
      </c>
      <c r="H1920" s="157" t="s">
        <v>3866</v>
      </c>
      <c r="I1920" s="157" t="s">
        <v>3866</v>
      </c>
      <c r="J1920" t="s">
        <v>252</v>
      </c>
      <c r="L1920" s="157" t="s">
        <v>2611</v>
      </c>
      <c r="N1920">
        <v>0</v>
      </c>
      <c r="O1920">
        <v>0</v>
      </c>
      <c r="P1920">
        <v>0</v>
      </c>
    </row>
    <row r="1921" spans="1:16" x14ac:dyDescent="0.2">
      <c r="A1921" t="s">
        <v>3863</v>
      </c>
      <c r="B1921">
        <v>40203</v>
      </c>
      <c r="C1921" t="s">
        <v>2493</v>
      </c>
      <c r="D1921" s="157" t="s">
        <v>2545</v>
      </c>
      <c r="E1921">
        <v>12</v>
      </c>
      <c r="F1921" t="s">
        <v>3744</v>
      </c>
      <c r="G1921" t="s">
        <v>542</v>
      </c>
      <c r="H1921" s="157" t="s">
        <v>2964</v>
      </c>
      <c r="I1921" s="157" t="s">
        <v>2964</v>
      </c>
      <c r="J1921" t="s">
        <v>252</v>
      </c>
      <c r="L1921" s="157" t="s">
        <v>2611</v>
      </c>
      <c r="N1921">
        <v>0</v>
      </c>
      <c r="O1921">
        <v>0</v>
      </c>
      <c r="P1921">
        <v>0</v>
      </c>
    </row>
    <row r="1922" spans="1:16" x14ac:dyDescent="0.2">
      <c r="A1922" t="s">
        <v>3863</v>
      </c>
      <c r="B1922">
        <v>40203</v>
      </c>
      <c r="C1922" t="s">
        <v>2493</v>
      </c>
      <c r="D1922" s="157" t="s">
        <v>2545</v>
      </c>
      <c r="E1922">
        <v>13</v>
      </c>
      <c r="F1922" t="s">
        <v>3745</v>
      </c>
      <c r="G1922" t="s">
        <v>545</v>
      </c>
      <c r="H1922" s="157" t="s">
        <v>3420</v>
      </c>
      <c r="I1922" s="157" t="s">
        <v>3420</v>
      </c>
      <c r="J1922" t="s">
        <v>252</v>
      </c>
      <c r="L1922" s="157" t="s">
        <v>2611</v>
      </c>
      <c r="N1922">
        <v>0</v>
      </c>
      <c r="O1922">
        <v>0</v>
      </c>
      <c r="P1922">
        <v>0</v>
      </c>
    </row>
    <row r="1923" spans="1:16" x14ac:dyDescent="0.2">
      <c r="A1923" t="s">
        <v>3863</v>
      </c>
      <c r="B1923">
        <v>40203</v>
      </c>
      <c r="C1923" t="s">
        <v>2493</v>
      </c>
      <c r="D1923" s="157" t="s">
        <v>2545</v>
      </c>
      <c r="E1923">
        <v>14</v>
      </c>
      <c r="F1923" t="s">
        <v>3746</v>
      </c>
      <c r="G1923" t="s">
        <v>548</v>
      </c>
      <c r="H1923" s="157" t="s">
        <v>3421</v>
      </c>
      <c r="I1923" s="157" t="s">
        <v>3421</v>
      </c>
      <c r="J1923" t="s">
        <v>252</v>
      </c>
      <c r="L1923" s="157" t="s">
        <v>2611</v>
      </c>
      <c r="N1923">
        <v>0</v>
      </c>
      <c r="O1923">
        <v>0</v>
      </c>
      <c r="P1923">
        <v>0</v>
      </c>
    </row>
    <row r="1924" spans="1:16" x14ac:dyDescent="0.2">
      <c r="A1924" t="s">
        <v>3863</v>
      </c>
      <c r="B1924">
        <v>40203</v>
      </c>
      <c r="C1924" t="s">
        <v>2493</v>
      </c>
      <c r="D1924" s="157" t="s">
        <v>2545</v>
      </c>
      <c r="E1924">
        <v>15</v>
      </c>
      <c r="F1924" t="s">
        <v>3747</v>
      </c>
      <c r="G1924" t="s">
        <v>551</v>
      </c>
      <c r="H1924" s="157" t="s">
        <v>3422</v>
      </c>
      <c r="I1924" s="157" t="s">
        <v>3422</v>
      </c>
      <c r="J1924" t="s">
        <v>252</v>
      </c>
      <c r="L1924" s="157" t="s">
        <v>2611</v>
      </c>
      <c r="N1924">
        <v>0</v>
      </c>
      <c r="O1924">
        <v>0</v>
      </c>
      <c r="P1924">
        <v>0</v>
      </c>
    </row>
    <row r="1925" spans="1:16" x14ac:dyDescent="0.2">
      <c r="A1925" t="s">
        <v>3863</v>
      </c>
      <c r="B1925">
        <v>40203</v>
      </c>
      <c r="C1925" t="s">
        <v>2493</v>
      </c>
      <c r="D1925" s="157" t="s">
        <v>2545</v>
      </c>
      <c r="E1925">
        <v>16</v>
      </c>
      <c r="F1925" t="s">
        <v>3748</v>
      </c>
      <c r="G1925" t="s">
        <v>554</v>
      </c>
      <c r="H1925" s="157" t="s">
        <v>3423</v>
      </c>
      <c r="I1925" s="157" t="s">
        <v>3423</v>
      </c>
      <c r="J1925" t="s">
        <v>252</v>
      </c>
      <c r="L1925" s="157" t="s">
        <v>2611</v>
      </c>
      <c r="N1925">
        <v>0</v>
      </c>
      <c r="O1925">
        <v>0</v>
      </c>
      <c r="P1925">
        <v>0</v>
      </c>
    </row>
    <row r="1926" spans="1:16" x14ac:dyDescent="0.2">
      <c r="A1926" t="s">
        <v>3863</v>
      </c>
      <c r="B1926">
        <v>40203</v>
      </c>
      <c r="C1926" t="s">
        <v>2493</v>
      </c>
      <c r="D1926" s="157" t="s">
        <v>2545</v>
      </c>
      <c r="E1926">
        <v>17</v>
      </c>
      <c r="F1926" t="s">
        <v>3749</v>
      </c>
      <c r="G1926" t="s">
        <v>557</v>
      </c>
      <c r="H1926" s="157" t="s">
        <v>3425</v>
      </c>
      <c r="I1926" s="157" t="s">
        <v>3425</v>
      </c>
      <c r="J1926" t="s">
        <v>252</v>
      </c>
      <c r="L1926" s="157" t="s">
        <v>2611</v>
      </c>
      <c r="N1926">
        <v>0</v>
      </c>
      <c r="O1926">
        <v>0</v>
      </c>
      <c r="P1926">
        <v>0</v>
      </c>
    </row>
    <row r="1927" spans="1:16" x14ac:dyDescent="0.2">
      <c r="A1927" t="s">
        <v>3863</v>
      </c>
      <c r="B1927">
        <v>40203</v>
      </c>
      <c r="C1927" t="s">
        <v>2493</v>
      </c>
      <c r="D1927" s="157" t="s">
        <v>2545</v>
      </c>
      <c r="E1927">
        <v>18</v>
      </c>
      <c r="F1927" t="s">
        <v>3750</v>
      </c>
      <c r="G1927" t="s">
        <v>560</v>
      </c>
      <c r="H1927" s="157" t="s">
        <v>3426</v>
      </c>
      <c r="I1927" s="157" t="s">
        <v>3426</v>
      </c>
      <c r="J1927" t="s">
        <v>252</v>
      </c>
      <c r="L1927" s="157" t="s">
        <v>2611</v>
      </c>
      <c r="N1927">
        <v>0</v>
      </c>
      <c r="O1927">
        <v>0</v>
      </c>
      <c r="P1927">
        <v>0</v>
      </c>
    </row>
    <row r="1928" spans="1:16" x14ac:dyDescent="0.2">
      <c r="A1928" t="s">
        <v>3863</v>
      </c>
      <c r="B1928">
        <v>40203</v>
      </c>
      <c r="C1928" t="s">
        <v>2493</v>
      </c>
      <c r="D1928" s="157" t="s">
        <v>2545</v>
      </c>
      <c r="E1928">
        <v>19</v>
      </c>
      <c r="F1928" t="s">
        <v>3203</v>
      </c>
      <c r="G1928" t="s">
        <v>563</v>
      </c>
      <c r="H1928" s="157" t="s">
        <v>3428</v>
      </c>
      <c r="I1928" s="157" t="s">
        <v>3428</v>
      </c>
      <c r="J1928" t="s">
        <v>252</v>
      </c>
      <c r="L1928" s="157" t="s">
        <v>2611</v>
      </c>
      <c r="N1928">
        <v>0</v>
      </c>
      <c r="O1928">
        <v>0</v>
      </c>
      <c r="P1928">
        <v>0</v>
      </c>
    </row>
    <row r="1929" spans="1:16" x14ac:dyDescent="0.2">
      <c r="A1929" t="s">
        <v>3863</v>
      </c>
      <c r="B1929">
        <v>40203</v>
      </c>
      <c r="C1929" t="s">
        <v>2493</v>
      </c>
      <c r="D1929" s="157" t="s">
        <v>2545</v>
      </c>
      <c r="E1929">
        <v>20</v>
      </c>
      <c r="F1929" t="s">
        <v>3751</v>
      </c>
      <c r="G1929" t="s">
        <v>566</v>
      </c>
      <c r="H1929" s="157" t="s">
        <v>3867</v>
      </c>
      <c r="I1929" s="157" t="s">
        <v>3867</v>
      </c>
      <c r="J1929" t="s">
        <v>252</v>
      </c>
      <c r="L1929" s="157" t="s">
        <v>2611</v>
      </c>
      <c r="N1929">
        <v>0</v>
      </c>
      <c r="O1929">
        <v>0</v>
      </c>
      <c r="P1929">
        <v>0</v>
      </c>
    </row>
    <row r="1930" spans="1:16" x14ac:dyDescent="0.2">
      <c r="A1930" t="s">
        <v>3863</v>
      </c>
      <c r="B1930">
        <v>40203</v>
      </c>
      <c r="C1930" t="s">
        <v>2493</v>
      </c>
      <c r="D1930" s="157" t="s">
        <v>2545</v>
      </c>
      <c r="E1930">
        <v>21</v>
      </c>
      <c r="F1930" t="s">
        <v>3752</v>
      </c>
      <c r="G1930" t="s">
        <v>569</v>
      </c>
      <c r="H1930" s="157" t="s">
        <v>3429</v>
      </c>
      <c r="I1930" s="157" t="s">
        <v>3429</v>
      </c>
      <c r="J1930" t="s">
        <v>252</v>
      </c>
      <c r="L1930" s="157" t="s">
        <v>2611</v>
      </c>
      <c r="N1930">
        <v>0</v>
      </c>
      <c r="O1930">
        <v>0</v>
      </c>
      <c r="P1930">
        <v>0</v>
      </c>
    </row>
    <row r="1931" spans="1:16" x14ac:dyDescent="0.2">
      <c r="A1931" t="s">
        <v>3863</v>
      </c>
      <c r="B1931">
        <v>40203</v>
      </c>
      <c r="C1931" t="s">
        <v>2493</v>
      </c>
      <c r="D1931" s="157" t="s">
        <v>2545</v>
      </c>
      <c r="E1931">
        <v>22</v>
      </c>
      <c r="F1931" t="s">
        <v>3753</v>
      </c>
      <c r="G1931" t="s">
        <v>572</v>
      </c>
      <c r="H1931" s="157" t="s">
        <v>3868</v>
      </c>
      <c r="I1931" s="157" t="s">
        <v>3868</v>
      </c>
      <c r="J1931" t="s">
        <v>252</v>
      </c>
      <c r="L1931" s="157" t="s">
        <v>2611</v>
      </c>
      <c r="N1931">
        <v>0</v>
      </c>
      <c r="O1931">
        <v>0</v>
      </c>
      <c r="P1931">
        <v>0</v>
      </c>
    </row>
    <row r="1932" spans="1:16" x14ac:dyDescent="0.2">
      <c r="A1932" t="s">
        <v>3863</v>
      </c>
      <c r="B1932">
        <v>40203</v>
      </c>
      <c r="C1932" t="s">
        <v>2493</v>
      </c>
      <c r="D1932" s="157" t="s">
        <v>2545</v>
      </c>
      <c r="E1932">
        <v>23</v>
      </c>
      <c r="F1932" t="s">
        <v>3754</v>
      </c>
      <c r="G1932" t="s">
        <v>575</v>
      </c>
      <c r="H1932" s="157" t="s">
        <v>3431</v>
      </c>
      <c r="I1932" s="157" t="s">
        <v>3431</v>
      </c>
      <c r="J1932" t="s">
        <v>252</v>
      </c>
      <c r="L1932" s="157" t="s">
        <v>2611</v>
      </c>
      <c r="N1932">
        <v>0</v>
      </c>
      <c r="O1932">
        <v>0</v>
      </c>
      <c r="P1932">
        <v>0</v>
      </c>
    </row>
    <row r="1933" spans="1:16" x14ac:dyDescent="0.2">
      <c r="A1933" t="s">
        <v>3863</v>
      </c>
      <c r="B1933">
        <v>40203</v>
      </c>
      <c r="C1933" t="s">
        <v>2493</v>
      </c>
      <c r="D1933" s="157" t="s">
        <v>2545</v>
      </c>
      <c r="E1933">
        <v>24</v>
      </c>
      <c r="F1933" t="s">
        <v>3198</v>
      </c>
      <c r="G1933" t="s">
        <v>578</v>
      </c>
      <c r="H1933" s="157" t="s">
        <v>3432</v>
      </c>
      <c r="I1933" s="157" t="s">
        <v>3432</v>
      </c>
      <c r="J1933" t="s">
        <v>252</v>
      </c>
      <c r="L1933" s="157" t="s">
        <v>2611</v>
      </c>
      <c r="N1933">
        <v>0</v>
      </c>
      <c r="O1933">
        <v>0</v>
      </c>
      <c r="P1933">
        <v>0</v>
      </c>
    </row>
    <row r="1934" spans="1:16" x14ac:dyDescent="0.2">
      <c r="A1934" t="s">
        <v>3863</v>
      </c>
      <c r="B1934">
        <v>40203</v>
      </c>
      <c r="C1934" t="s">
        <v>2493</v>
      </c>
      <c r="D1934" s="157" t="s">
        <v>2545</v>
      </c>
      <c r="E1934">
        <v>25</v>
      </c>
      <c r="F1934" t="s">
        <v>3755</v>
      </c>
      <c r="G1934" t="s">
        <v>581</v>
      </c>
      <c r="H1934" s="157" t="s">
        <v>3435</v>
      </c>
      <c r="I1934" s="157" t="s">
        <v>3435</v>
      </c>
      <c r="J1934" t="s">
        <v>252</v>
      </c>
      <c r="L1934" s="157" t="s">
        <v>2611</v>
      </c>
      <c r="N1934">
        <v>0</v>
      </c>
      <c r="O1934">
        <v>0</v>
      </c>
      <c r="P1934">
        <v>0</v>
      </c>
    </row>
    <row r="1935" spans="1:16" x14ac:dyDescent="0.2">
      <c r="A1935" t="s">
        <v>3863</v>
      </c>
      <c r="B1935">
        <v>40203</v>
      </c>
      <c r="C1935" t="s">
        <v>2493</v>
      </c>
      <c r="D1935" s="157" t="s">
        <v>2545</v>
      </c>
      <c r="E1935">
        <v>26</v>
      </c>
      <c r="F1935" t="s">
        <v>3196</v>
      </c>
      <c r="G1935" t="s">
        <v>584</v>
      </c>
      <c r="H1935" s="157" t="s">
        <v>3436</v>
      </c>
      <c r="I1935" s="157" t="s">
        <v>3436</v>
      </c>
      <c r="J1935" t="s">
        <v>252</v>
      </c>
      <c r="L1935" s="157" t="s">
        <v>2611</v>
      </c>
      <c r="N1935">
        <v>0</v>
      </c>
      <c r="O1935">
        <v>0</v>
      </c>
      <c r="P1935">
        <v>0</v>
      </c>
    </row>
    <row r="1936" spans="1:16" x14ac:dyDescent="0.2">
      <c r="A1936" t="s">
        <v>3863</v>
      </c>
      <c r="B1936">
        <v>40203</v>
      </c>
      <c r="C1936" t="s">
        <v>2493</v>
      </c>
      <c r="D1936" s="157" t="s">
        <v>2545</v>
      </c>
      <c r="E1936">
        <v>27</v>
      </c>
      <c r="F1936" t="s">
        <v>3756</v>
      </c>
      <c r="G1936" t="s">
        <v>587</v>
      </c>
      <c r="H1936" s="157" t="s">
        <v>3437</v>
      </c>
      <c r="I1936" s="157" t="s">
        <v>3437</v>
      </c>
      <c r="J1936" t="s">
        <v>252</v>
      </c>
      <c r="L1936" s="157" t="s">
        <v>2611</v>
      </c>
      <c r="N1936">
        <v>0</v>
      </c>
      <c r="O1936">
        <v>0</v>
      </c>
      <c r="P1936">
        <v>0</v>
      </c>
    </row>
    <row r="1937" spans="1:16" x14ac:dyDescent="0.2">
      <c r="A1937" t="s">
        <v>3863</v>
      </c>
      <c r="B1937">
        <v>40203</v>
      </c>
      <c r="C1937" t="s">
        <v>2493</v>
      </c>
      <c r="D1937" s="157" t="s">
        <v>2545</v>
      </c>
      <c r="E1937">
        <v>28</v>
      </c>
      <c r="F1937" t="s">
        <v>3194</v>
      </c>
      <c r="G1937" t="s">
        <v>590</v>
      </c>
      <c r="H1937" s="157" t="s">
        <v>3438</v>
      </c>
      <c r="I1937" s="157" t="s">
        <v>3438</v>
      </c>
      <c r="J1937" t="s">
        <v>252</v>
      </c>
      <c r="L1937" s="157" t="s">
        <v>2611</v>
      </c>
      <c r="N1937">
        <v>0</v>
      </c>
      <c r="O1937">
        <v>0</v>
      </c>
      <c r="P1937">
        <v>0</v>
      </c>
    </row>
    <row r="1938" spans="1:16" x14ac:dyDescent="0.2">
      <c r="A1938" t="s">
        <v>3863</v>
      </c>
      <c r="B1938">
        <v>40203</v>
      </c>
      <c r="C1938" t="s">
        <v>2493</v>
      </c>
      <c r="D1938" s="157" t="s">
        <v>2545</v>
      </c>
      <c r="E1938">
        <v>29</v>
      </c>
      <c r="F1938" t="s">
        <v>3757</v>
      </c>
      <c r="G1938" t="s">
        <v>593</v>
      </c>
      <c r="H1938" s="157" t="s">
        <v>3440</v>
      </c>
      <c r="I1938" s="157" t="s">
        <v>3440</v>
      </c>
      <c r="J1938" t="s">
        <v>252</v>
      </c>
      <c r="L1938" s="157" t="s">
        <v>2611</v>
      </c>
      <c r="N1938">
        <v>0</v>
      </c>
      <c r="O1938">
        <v>0</v>
      </c>
      <c r="P1938">
        <v>0</v>
      </c>
    </row>
    <row r="1939" spans="1:16" x14ac:dyDescent="0.2">
      <c r="A1939" t="s">
        <v>3863</v>
      </c>
      <c r="B1939">
        <v>40203</v>
      </c>
      <c r="C1939" t="s">
        <v>2493</v>
      </c>
      <c r="D1939" s="157" t="s">
        <v>2545</v>
      </c>
      <c r="E1939">
        <v>30</v>
      </c>
      <c r="F1939" t="s">
        <v>3026</v>
      </c>
      <c r="G1939" t="s">
        <v>596</v>
      </c>
      <c r="H1939" s="157" t="s">
        <v>3441</v>
      </c>
      <c r="I1939" s="157" t="s">
        <v>3441</v>
      </c>
      <c r="J1939" t="s">
        <v>252</v>
      </c>
      <c r="L1939" s="157" t="s">
        <v>2611</v>
      </c>
      <c r="N1939">
        <v>0</v>
      </c>
      <c r="O1939">
        <v>0</v>
      </c>
      <c r="P1939">
        <v>0</v>
      </c>
    </row>
    <row r="1940" spans="1:16" x14ac:dyDescent="0.2">
      <c r="A1940" t="s">
        <v>3863</v>
      </c>
      <c r="B1940">
        <v>40203</v>
      </c>
      <c r="C1940" t="s">
        <v>2493</v>
      </c>
      <c r="D1940" s="157" t="s">
        <v>2545</v>
      </c>
      <c r="E1940">
        <v>31</v>
      </c>
      <c r="F1940" t="s">
        <v>3758</v>
      </c>
      <c r="G1940" t="s">
        <v>599</v>
      </c>
      <c r="H1940" s="157" t="s">
        <v>3869</v>
      </c>
      <c r="I1940" s="157" t="s">
        <v>3869</v>
      </c>
      <c r="J1940" t="s">
        <v>252</v>
      </c>
      <c r="L1940" s="157" t="s">
        <v>2611</v>
      </c>
      <c r="N1940">
        <v>0</v>
      </c>
      <c r="O1940">
        <v>0</v>
      </c>
      <c r="P1940">
        <v>0</v>
      </c>
    </row>
    <row r="1941" spans="1:16" x14ac:dyDescent="0.2">
      <c r="A1941" t="s">
        <v>3863</v>
      </c>
      <c r="B1941">
        <v>40203</v>
      </c>
      <c r="C1941" t="s">
        <v>2493</v>
      </c>
      <c r="D1941" s="157" t="s">
        <v>2545</v>
      </c>
      <c r="E1941">
        <v>32</v>
      </c>
      <c r="F1941" t="s">
        <v>3759</v>
      </c>
      <c r="G1941" t="s">
        <v>602</v>
      </c>
      <c r="H1941" s="157" t="s">
        <v>3442</v>
      </c>
      <c r="I1941" s="157" t="s">
        <v>3442</v>
      </c>
      <c r="J1941" t="s">
        <v>252</v>
      </c>
      <c r="L1941" s="157" t="s">
        <v>2611</v>
      </c>
      <c r="N1941">
        <v>0</v>
      </c>
      <c r="O1941">
        <v>0</v>
      </c>
      <c r="P1941">
        <v>0</v>
      </c>
    </row>
    <row r="1942" spans="1:16" x14ac:dyDescent="0.2">
      <c r="A1942" t="s">
        <v>3863</v>
      </c>
      <c r="B1942">
        <v>40203</v>
      </c>
      <c r="C1942" t="s">
        <v>2493</v>
      </c>
      <c r="D1942" s="157" t="s">
        <v>2545</v>
      </c>
      <c r="E1942">
        <v>33</v>
      </c>
      <c r="F1942" t="s">
        <v>3760</v>
      </c>
      <c r="G1942" t="s">
        <v>605</v>
      </c>
      <c r="H1942" s="157" t="s">
        <v>3443</v>
      </c>
      <c r="I1942" s="157" t="s">
        <v>3443</v>
      </c>
      <c r="J1942" t="s">
        <v>252</v>
      </c>
      <c r="L1942" s="157" t="s">
        <v>2611</v>
      </c>
      <c r="N1942">
        <v>0</v>
      </c>
      <c r="O1942">
        <v>0</v>
      </c>
      <c r="P1942">
        <v>0</v>
      </c>
    </row>
    <row r="1943" spans="1:16" x14ac:dyDescent="0.2">
      <c r="A1943" t="s">
        <v>3863</v>
      </c>
      <c r="B1943">
        <v>40203</v>
      </c>
      <c r="C1943" t="s">
        <v>2493</v>
      </c>
      <c r="D1943" s="157" t="s">
        <v>2545</v>
      </c>
      <c r="E1943">
        <v>34</v>
      </c>
      <c r="F1943" t="s">
        <v>3027</v>
      </c>
      <c r="G1943" t="s">
        <v>608</v>
      </c>
      <c r="H1943" s="157" t="s">
        <v>3870</v>
      </c>
      <c r="I1943" s="157" t="s">
        <v>3870</v>
      </c>
      <c r="J1943" t="s">
        <v>252</v>
      </c>
      <c r="L1943" s="157" t="s">
        <v>2611</v>
      </c>
      <c r="N1943">
        <v>0</v>
      </c>
      <c r="O1943">
        <v>0</v>
      </c>
      <c r="P1943">
        <v>0</v>
      </c>
    </row>
    <row r="1944" spans="1:16" x14ac:dyDescent="0.2">
      <c r="A1944" t="s">
        <v>3863</v>
      </c>
      <c r="B1944">
        <v>40203</v>
      </c>
      <c r="C1944" t="s">
        <v>2493</v>
      </c>
      <c r="D1944" s="157" t="s">
        <v>2545</v>
      </c>
      <c r="E1944">
        <v>35</v>
      </c>
      <c r="F1944" t="s">
        <v>3761</v>
      </c>
      <c r="G1944" t="s">
        <v>611</v>
      </c>
      <c r="H1944" s="157" t="s">
        <v>3444</v>
      </c>
      <c r="I1944" s="157" t="s">
        <v>3444</v>
      </c>
      <c r="J1944" t="s">
        <v>252</v>
      </c>
      <c r="L1944" s="157" t="s">
        <v>2611</v>
      </c>
      <c r="N1944">
        <v>0</v>
      </c>
      <c r="O1944">
        <v>0</v>
      </c>
      <c r="P1944">
        <v>0</v>
      </c>
    </row>
    <row r="1945" spans="1:16" x14ac:dyDescent="0.2">
      <c r="A1945" t="s">
        <v>3863</v>
      </c>
      <c r="B1945">
        <v>40203</v>
      </c>
      <c r="C1945" t="s">
        <v>2493</v>
      </c>
      <c r="D1945" s="157" t="s">
        <v>2545</v>
      </c>
      <c r="E1945">
        <v>36</v>
      </c>
      <c r="F1945" t="s">
        <v>3762</v>
      </c>
      <c r="G1945" t="s">
        <v>614</v>
      </c>
      <c r="H1945" s="157" t="s">
        <v>3871</v>
      </c>
      <c r="I1945" s="157" t="s">
        <v>3871</v>
      </c>
      <c r="J1945" t="s">
        <v>252</v>
      </c>
      <c r="L1945" s="157" t="s">
        <v>2611</v>
      </c>
      <c r="N1945">
        <v>0</v>
      </c>
      <c r="O1945">
        <v>0</v>
      </c>
      <c r="P1945">
        <v>0</v>
      </c>
    </row>
    <row r="1946" spans="1:16" x14ac:dyDescent="0.2">
      <c r="A1946" t="s">
        <v>3863</v>
      </c>
      <c r="B1946">
        <v>40203</v>
      </c>
      <c r="C1946" t="s">
        <v>2493</v>
      </c>
      <c r="D1946" s="157" t="s">
        <v>2545</v>
      </c>
      <c r="E1946">
        <v>37</v>
      </c>
      <c r="F1946" t="s">
        <v>3028</v>
      </c>
      <c r="G1946" t="s">
        <v>617</v>
      </c>
      <c r="H1946" s="157" t="s">
        <v>3446</v>
      </c>
      <c r="I1946" s="157" t="s">
        <v>3446</v>
      </c>
      <c r="J1946" t="s">
        <v>252</v>
      </c>
      <c r="L1946" s="157" t="s">
        <v>2611</v>
      </c>
      <c r="N1946">
        <v>0</v>
      </c>
      <c r="O1946">
        <v>0</v>
      </c>
      <c r="P1946">
        <v>0</v>
      </c>
    </row>
    <row r="1947" spans="1:16" x14ac:dyDescent="0.2">
      <c r="A1947" t="s">
        <v>3863</v>
      </c>
      <c r="B1947">
        <v>40203</v>
      </c>
      <c r="C1947" t="s">
        <v>2493</v>
      </c>
      <c r="D1947" s="157" t="s">
        <v>2545</v>
      </c>
      <c r="E1947">
        <v>38</v>
      </c>
      <c r="F1947" t="s">
        <v>3029</v>
      </c>
      <c r="G1947" t="s">
        <v>620</v>
      </c>
      <c r="H1947" s="157" t="s">
        <v>3447</v>
      </c>
      <c r="I1947" s="157" t="s">
        <v>3447</v>
      </c>
      <c r="J1947" t="s">
        <v>252</v>
      </c>
      <c r="L1947" s="157" t="s">
        <v>2611</v>
      </c>
      <c r="N1947">
        <v>0</v>
      </c>
      <c r="O1947">
        <v>0</v>
      </c>
      <c r="P1947">
        <v>0</v>
      </c>
    </row>
    <row r="1948" spans="1:16" x14ac:dyDescent="0.2">
      <c r="A1948" t="s">
        <v>3863</v>
      </c>
      <c r="B1948">
        <v>40203</v>
      </c>
      <c r="C1948" t="s">
        <v>2493</v>
      </c>
      <c r="D1948" s="157" t="s">
        <v>2545</v>
      </c>
      <c r="E1948">
        <v>39</v>
      </c>
      <c r="F1948" t="s">
        <v>3071</v>
      </c>
      <c r="G1948" t="s">
        <v>623</v>
      </c>
      <c r="H1948" s="157" t="s">
        <v>3449</v>
      </c>
      <c r="I1948" s="157" t="s">
        <v>3449</v>
      </c>
      <c r="J1948" t="s">
        <v>252</v>
      </c>
      <c r="L1948" s="157" t="s">
        <v>2611</v>
      </c>
      <c r="N1948">
        <v>0</v>
      </c>
      <c r="O1948">
        <v>0</v>
      </c>
      <c r="P1948">
        <v>0</v>
      </c>
    </row>
    <row r="1949" spans="1:16" x14ac:dyDescent="0.2">
      <c r="A1949" t="s">
        <v>3863</v>
      </c>
      <c r="B1949">
        <v>40203</v>
      </c>
      <c r="C1949" t="s">
        <v>2493</v>
      </c>
      <c r="D1949" s="157" t="s">
        <v>2545</v>
      </c>
      <c r="E1949">
        <v>40</v>
      </c>
      <c r="F1949" t="s">
        <v>3400</v>
      </c>
      <c r="G1949" t="s">
        <v>626</v>
      </c>
      <c r="H1949" s="157" t="s">
        <v>3450</v>
      </c>
      <c r="I1949" s="157" t="s">
        <v>3450</v>
      </c>
      <c r="J1949" t="s">
        <v>252</v>
      </c>
      <c r="L1949" s="157" t="s">
        <v>2611</v>
      </c>
      <c r="N1949">
        <v>0</v>
      </c>
      <c r="O1949">
        <v>0</v>
      </c>
      <c r="P1949">
        <v>0</v>
      </c>
    </row>
    <row r="1950" spans="1:16" x14ac:dyDescent="0.2">
      <c r="A1950" t="s">
        <v>3863</v>
      </c>
      <c r="B1950">
        <v>40203</v>
      </c>
      <c r="C1950" t="s">
        <v>2493</v>
      </c>
      <c r="D1950" s="157" t="s">
        <v>2545</v>
      </c>
      <c r="E1950">
        <v>41</v>
      </c>
      <c r="F1950" t="s">
        <v>3030</v>
      </c>
      <c r="G1950" t="s">
        <v>629</v>
      </c>
      <c r="H1950" s="157" t="s">
        <v>3452</v>
      </c>
      <c r="I1950" s="157" t="s">
        <v>3452</v>
      </c>
      <c r="J1950" t="s">
        <v>252</v>
      </c>
      <c r="L1950" s="157" t="s">
        <v>2611</v>
      </c>
      <c r="N1950">
        <v>0</v>
      </c>
      <c r="O1950">
        <v>0</v>
      </c>
      <c r="P1950">
        <v>0</v>
      </c>
    </row>
    <row r="1951" spans="1:16" x14ac:dyDescent="0.2">
      <c r="A1951" t="s">
        <v>3863</v>
      </c>
      <c r="B1951">
        <v>40203</v>
      </c>
      <c r="C1951" t="s">
        <v>2493</v>
      </c>
      <c r="D1951" s="157" t="s">
        <v>2545</v>
      </c>
      <c r="E1951">
        <v>42</v>
      </c>
      <c r="F1951" t="s">
        <v>3763</v>
      </c>
      <c r="G1951" t="s">
        <v>987</v>
      </c>
      <c r="H1951" s="157" t="s">
        <v>3872</v>
      </c>
      <c r="I1951" s="157" t="s">
        <v>3872</v>
      </c>
      <c r="J1951" t="s">
        <v>252</v>
      </c>
      <c r="L1951" s="157" t="s">
        <v>2611</v>
      </c>
      <c r="N1951">
        <v>0</v>
      </c>
      <c r="O1951">
        <v>0</v>
      </c>
      <c r="P1951">
        <v>0</v>
      </c>
    </row>
    <row r="1952" spans="1:16" x14ac:dyDescent="0.2">
      <c r="A1952" t="s">
        <v>3863</v>
      </c>
      <c r="B1952">
        <v>40203</v>
      </c>
      <c r="C1952" t="s">
        <v>2493</v>
      </c>
      <c r="D1952" s="157" t="s">
        <v>2545</v>
      </c>
      <c r="E1952">
        <v>43</v>
      </c>
      <c r="F1952" t="s">
        <v>3031</v>
      </c>
      <c r="G1952" t="s">
        <v>635</v>
      </c>
      <c r="H1952" s="157" t="s">
        <v>3453</v>
      </c>
      <c r="I1952" s="157" t="s">
        <v>3453</v>
      </c>
      <c r="J1952" t="s">
        <v>252</v>
      </c>
      <c r="L1952" s="157" t="s">
        <v>2611</v>
      </c>
      <c r="N1952">
        <v>0</v>
      </c>
      <c r="O1952">
        <v>0</v>
      </c>
      <c r="P1952">
        <v>0</v>
      </c>
    </row>
    <row r="1953" spans="1:16" x14ac:dyDescent="0.2">
      <c r="A1953" t="s">
        <v>3863</v>
      </c>
      <c r="B1953">
        <v>40203</v>
      </c>
      <c r="C1953" t="s">
        <v>2493</v>
      </c>
      <c r="D1953" s="157" t="s">
        <v>2545</v>
      </c>
      <c r="E1953">
        <v>44</v>
      </c>
      <c r="F1953" t="s">
        <v>3764</v>
      </c>
      <c r="G1953" t="s">
        <v>638</v>
      </c>
      <c r="H1953" s="157" t="s">
        <v>3454</v>
      </c>
      <c r="I1953" s="157" t="s">
        <v>3454</v>
      </c>
      <c r="J1953" t="s">
        <v>252</v>
      </c>
      <c r="L1953" s="157" t="s">
        <v>2611</v>
      </c>
      <c r="N1953">
        <v>0</v>
      </c>
      <c r="O1953">
        <v>0</v>
      </c>
      <c r="P1953">
        <v>0</v>
      </c>
    </row>
    <row r="1954" spans="1:16" x14ac:dyDescent="0.2">
      <c r="A1954" t="s">
        <v>3863</v>
      </c>
      <c r="B1954">
        <v>40203</v>
      </c>
      <c r="C1954" t="s">
        <v>2493</v>
      </c>
      <c r="D1954" s="157" t="s">
        <v>2545</v>
      </c>
      <c r="E1954">
        <v>45</v>
      </c>
      <c r="F1954" t="s">
        <v>3765</v>
      </c>
      <c r="G1954" t="s">
        <v>641</v>
      </c>
      <c r="H1954" s="157" t="s">
        <v>3455</v>
      </c>
      <c r="I1954" s="157" t="s">
        <v>3455</v>
      </c>
      <c r="J1954" t="s">
        <v>252</v>
      </c>
      <c r="L1954" s="157" t="s">
        <v>2611</v>
      </c>
      <c r="N1954">
        <v>0</v>
      </c>
      <c r="O1954">
        <v>0</v>
      </c>
      <c r="P1954">
        <v>0</v>
      </c>
    </row>
    <row r="1955" spans="1:16" x14ac:dyDescent="0.2">
      <c r="A1955" t="s">
        <v>3863</v>
      </c>
      <c r="B1955">
        <v>40203</v>
      </c>
      <c r="C1955" t="s">
        <v>2493</v>
      </c>
      <c r="D1955" s="157" t="s">
        <v>2545</v>
      </c>
      <c r="E1955">
        <v>46</v>
      </c>
      <c r="F1955" t="s">
        <v>3766</v>
      </c>
      <c r="G1955" t="s">
        <v>644</v>
      </c>
      <c r="H1955" s="157" t="s">
        <v>3456</v>
      </c>
      <c r="I1955" s="157" t="s">
        <v>3456</v>
      </c>
      <c r="J1955" t="s">
        <v>252</v>
      </c>
      <c r="L1955" s="157" t="s">
        <v>2611</v>
      </c>
      <c r="N1955">
        <v>0</v>
      </c>
      <c r="O1955">
        <v>0</v>
      </c>
      <c r="P1955">
        <v>0</v>
      </c>
    </row>
    <row r="1956" spans="1:16" x14ac:dyDescent="0.2">
      <c r="A1956" t="s">
        <v>3863</v>
      </c>
      <c r="B1956">
        <v>40203</v>
      </c>
      <c r="C1956" t="s">
        <v>2493</v>
      </c>
      <c r="D1956" s="157" t="s">
        <v>2545</v>
      </c>
      <c r="E1956">
        <v>47</v>
      </c>
      <c r="F1956" t="s">
        <v>3767</v>
      </c>
      <c r="G1956" t="s">
        <v>647</v>
      </c>
      <c r="H1956" s="157" t="s">
        <v>3873</v>
      </c>
      <c r="I1956" s="157" t="s">
        <v>3873</v>
      </c>
      <c r="J1956" t="s">
        <v>252</v>
      </c>
      <c r="L1956" s="157" t="s">
        <v>2611</v>
      </c>
      <c r="N1956">
        <v>0</v>
      </c>
      <c r="O1956">
        <v>0</v>
      </c>
      <c r="P1956">
        <v>0</v>
      </c>
    </row>
    <row r="1957" spans="1:16" x14ac:dyDescent="0.2">
      <c r="A1957" t="s">
        <v>3863</v>
      </c>
      <c r="B1957">
        <v>40203</v>
      </c>
      <c r="C1957" t="s">
        <v>2493</v>
      </c>
      <c r="D1957" s="157" t="s">
        <v>2545</v>
      </c>
      <c r="E1957">
        <v>48</v>
      </c>
      <c r="F1957" t="s">
        <v>3768</v>
      </c>
      <c r="G1957" t="s">
        <v>650</v>
      </c>
      <c r="H1957" s="157" t="s">
        <v>3873</v>
      </c>
      <c r="I1957" s="157" t="s">
        <v>3873</v>
      </c>
      <c r="J1957" t="s">
        <v>252</v>
      </c>
      <c r="L1957" s="157" t="s">
        <v>2611</v>
      </c>
      <c r="N1957">
        <v>0</v>
      </c>
      <c r="O1957">
        <v>0</v>
      </c>
      <c r="P1957">
        <v>0</v>
      </c>
    </row>
    <row r="1958" spans="1:16" x14ac:dyDescent="0.2">
      <c r="A1958" t="s">
        <v>3863</v>
      </c>
      <c r="B1958">
        <v>40203</v>
      </c>
      <c r="C1958" t="s">
        <v>2493</v>
      </c>
      <c r="D1958" s="157" t="s">
        <v>2545</v>
      </c>
      <c r="E1958">
        <v>49</v>
      </c>
      <c r="F1958" t="s">
        <v>3769</v>
      </c>
      <c r="G1958" t="s">
        <v>653</v>
      </c>
      <c r="H1958" s="157" t="s">
        <v>3874</v>
      </c>
      <c r="I1958" s="157" t="s">
        <v>3874</v>
      </c>
      <c r="J1958" t="s">
        <v>252</v>
      </c>
      <c r="L1958" s="157" t="s">
        <v>2611</v>
      </c>
      <c r="N1958">
        <v>0</v>
      </c>
      <c r="O1958">
        <v>0</v>
      </c>
      <c r="P1958">
        <v>0</v>
      </c>
    </row>
    <row r="1959" spans="1:16" x14ac:dyDescent="0.2">
      <c r="A1959" t="s">
        <v>3863</v>
      </c>
      <c r="B1959">
        <v>40203</v>
      </c>
      <c r="C1959" t="s">
        <v>2493</v>
      </c>
      <c r="D1959" s="157" t="s">
        <v>2545</v>
      </c>
      <c r="E1959">
        <v>50</v>
      </c>
      <c r="F1959" t="s">
        <v>3770</v>
      </c>
      <c r="G1959" t="s">
        <v>656</v>
      </c>
      <c r="H1959" s="157" t="s">
        <v>3875</v>
      </c>
      <c r="I1959" s="157" t="s">
        <v>3875</v>
      </c>
      <c r="J1959" t="s">
        <v>252</v>
      </c>
      <c r="L1959" s="157" t="s">
        <v>2611</v>
      </c>
      <c r="N1959">
        <v>0</v>
      </c>
      <c r="O1959">
        <v>0</v>
      </c>
      <c r="P1959">
        <v>0</v>
      </c>
    </row>
    <row r="1960" spans="1:16" x14ac:dyDescent="0.2">
      <c r="A1960" t="s">
        <v>3863</v>
      </c>
      <c r="B1960">
        <v>40203</v>
      </c>
      <c r="C1960" t="s">
        <v>2493</v>
      </c>
      <c r="D1960" s="157" t="s">
        <v>2545</v>
      </c>
      <c r="E1960">
        <v>51</v>
      </c>
      <c r="F1960" t="s">
        <v>3771</v>
      </c>
      <c r="G1960" t="s">
        <v>659</v>
      </c>
      <c r="H1960" s="157" t="s">
        <v>3458</v>
      </c>
      <c r="I1960" s="157" t="s">
        <v>3458</v>
      </c>
      <c r="J1960" t="s">
        <v>252</v>
      </c>
      <c r="L1960" s="157" t="s">
        <v>2611</v>
      </c>
      <c r="N1960">
        <v>0</v>
      </c>
      <c r="O1960">
        <v>0</v>
      </c>
      <c r="P1960">
        <v>0</v>
      </c>
    </row>
    <row r="1961" spans="1:16" x14ac:dyDescent="0.2">
      <c r="A1961" t="s">
        <v>3863</v>
      </c>
      <c r="B1961">
        <v>40203</v>
      </c>
      <c r="C1961" t="s">
        <v>2493</v>
      </c>
      <c r="D1961" s="157" t="s">
        <v>2545</v>
      </c>
      <c r="E1961">
        <v>52</v>
      </c>
      <c r="F1961" t="s">
        <v>3772</v>
      </c>
      <c r="G1961" t="s">
        <v>662</v>
      </c>
      <c r="H1961" s="157" t="s">
        <v>3876</v>
      </c>
      <c r="I1961" s="157" t="s">
        <v>3876</v>
      </c>
      <c r="J1961" t="s">
        <v>252</v>
      </c>
      <c r="L1961" s="157" t="s">
        <v>2611</v>
      </c>
      <c r="N1961">
        <v>0</v>
      </c>
      <c r="O1961">
        <v>0</v>
      </c>
      <c r="P1961">
        <v>0</v>
      </c>
    </row>
    <row r="1962" spans="1:16" x14ac:dyDescent="0.2">
      <c r="A1962" t="s">
        <v>3863</v>
      </c>
      <c r="B1962">
        <v>40203</v>
      </c>
      <c r="C1962" t="s">
        <v>2493</v>
      </c>
      <c r="D1962" s="157" t="s">
        <v>2545</v>
      </c>
      <c r="E1962">
        <v>53</v>
      </c>
      <c r="F1962" t="s">
        <v>3773</v>
      </c>
      <c r="G1962" t="s">
        <v>665</v>
      </c>
      <c r="H1962" s="157" t="s">
        <v>3460</v>
      </c>
      <c r="I1962" s="157" t="s">
        <v>3460</v>
      </c>
      <c r="J1962" t="s">
        <v>252</v>
      </c>
      <c r="L1962" s="157" t="s">
        <v>2611</v>
      </c>
      <c r="N1962">
        <v>0</v>
      </c>
      <c r="O1962">
        <v>0</v>
      </c>
      <c r="P1962">
        <v>0</v>
      </c>
    </row>
    <row r="1963" spans="1:16" x14ac:dyDescent="0.2">
      <c r="A1963" t="s">
        <v>3863</v>
      </c>
      <c r="B1963">
        <v>40203</v>
      </c>
      <c r="C1963" t="s">
        <v>2493</v>
      </c>
      <c r="D1963" s="157" t="s">
        <v>2545</v>
      </c>
      <c r="E1963">
        <v>54</v>
      </c>
      <c r="F1963" t="s">
        <v>3033</v>
      </c>
      <c r="G1963" t="s">
        <v>668</v>
      </c>
      <c r="H1963" s="157" t="s">
        <v>3462</v>
      </c>
      <c r="I1963" s="157" t="s">
        <v>3462</v>
      </c>
      <c r="J1963" t="s">
        <v>252</v>
      </c>
      <c r="L1963" s="157" t="s">
        <v>2611</v>
      </c>
      <c r="N1963">
        <v>0</v>
      </c>
      <c r="O1963">
        <v>0</v>
      </c>
      <c r="P1963">
        <v>0</v>
      </c>
    </row>
    <row r="1964" spans="1:16" x14ac:dyDescent="0.2">
      <c r="A1964" t="s">
        <v>3863</v>
      </c>
      <c r="B1964">
        <v>40203</v>
      </c>
      <c r="C1964" t="s">
        <v>2493</v>
      </c>
      <c r="D1964" s="157" t="s">
        <v>2545</v>
      </c>
      <c r="E1964">
        <v>55</v>
      </c>
      <c r="F1964" t="s">
        <v>3774</v>
      </c>
      <c r="G1964" t="s">
        <v>671</v>
      </c>
      <c r="H1964" s="157" t="s">
        <v>3465</v>
      </c>
      <c r="I1964" s="157" t="s">
        <v>3465</v>
      </c>
      <c r="J1964" t="s">
        <v>252</v>
      </c>
      <c r="L1964" s="157" t="s">
        <v>2611</v>
      </c>
      <c r="N1964">
        <v>0</v>
      </c>
      <c r="O1964">
        <v>0</v>
      </c>
      <c r="P1964">
        <v>0</v>
      </c>
    </row>
    <row r="1965" spans="1:16" x14ac:dyDescent="0.2">
      <c r="A1965" t="s">
        <v>3863</v>
      </c>
      <c r="B1965">
        <v>40203</v>
      </c>
      <c r="C1965" t="s">
        <v>2493</v>
      </c>
      <c r="D1965" s="157" t="s">
        <v>2545</v>
      </c>
      <c r="E1965">
        <v>56</v>
      </c>
      <c r="F1965" t="s">
        <v>3775</v>
      </c>
      <c r="G1965" t="s">
        <v>674</v>
      </c>
      <c r="H1965" s="157" t="s">
        <v>3877</v>
      </c>
      <c r="I1965" s="157" t="s">
        <v>3877</v>
      </c>
      <c r="J1965" t="s">
        <v>252</v>
      </c>
      <c r="L1965" s="157" t="s">
        <v>2611</v>
      </c>
      <c r="N1965">
        <v>0</v>
      </c>
      <c r="O1965">
        <v>0</v>
      </c>
      <c r="P1965">
        <v>0</v>
      </c>
    </row>
    <row r="1966" spans="1:16" x14ac:dyDescent="0.2">
      <c r="A1966" t="s">
        <v>3863</v>
      </c>
      <c r="B1966">
        <v>40203</v>
      </c>
      <c r="C1966" t="s">
        <v>2493</v>
      </c>
      <c r="D1966" s="157" t="s">
        <v>2545</v>
      </c>
      <c r="E1966">
        <v>57</v>
      </c>
      <c r="F1966" t="s">
        <v>3776</v>
      </c>
      <c r="G1966" t="s">
        <v>677</v>
      </c>
      <c r="H1966" s="157" t="s">
        <v>3466</v>
      </c>
      <c r="I1966" s="157" t="s">
        <v>3466</v>
      </c>
      <c r="J1966" t="s">
        <v>252</v>
      </c>
      <c r="L1966" s="157" t="s">
        <v>2611</v>
      </c>
      <c r="N1966">
        <v>0</v>
      </c>
      <c r="O1966">
        <v>0</v>
      </c>
      <c r="P1966">
        <v>0</v>
      </c>
    </row>
    <row r="1967" spans="1:16" x14ac:dyDescent="0.2">
      <c r="A1967" t="s">
        <v>3863</v>
      </c>
      <c r="B1967">
        <v>40203</v>
      </c>
      <c r="C1967" t="s">
        <v>2493</v>
      </c>
      <c r="D1967" s="157" t="s">
        <v>2545</v>
      </c>
      <c r="E1967">
        <v>58</v>
      </c>
      <c r="F1967" t="s">
        <v>3034</v>
      </c>
      <c r="G1967" t="s">
        <v>680</v>
      </c>
      <c r="H1967" s="157" t="s">
        <v>3467</v>
      </c>
      <c r="I1967" s="157" t="s">
        <v>3467</v>
      </c>
      <c r="J1967" t="s">
        <v>252</v>
      </c>
      <c r="L1967" s="157" t="s">
        <v>2611</v>
      </c>
      <c r="N1967">
        <v>0</v>
      </c>
      <c r="O1967">
        <v>0</v>
      </c>
      <c r="P1967">
        <v>0</v>
      </c>
    </row>
    <row r="1968" spans="1:16" x14ac:dyDescent="0.2">
      <c r="A1968" t="s">
        <v>3863</v>
      </c>
      <c r="B1968">
        <v>40203</v>
      </c>
      <c r="C1968" t="s">
        <v>2493</v>
      </c>
      <c r="D1968" s="157" t="s">
        <v>2545</v>
      </c>
      <c r="E1968">
        <v>59</v>
      </c>
      <c r="F1968" t="s">
        <v>3777</v>
      </c>
      <c r="G1968" t="s">
        <v>683</v>
      </c>
      <c r="H1968" s="157" t="s">
        <v>3878</v>
      </c>
      <c r="I1968" s="157" t="s">
        <v>3878</v>
      </c>
      <c r="J1968" t="s">
        <v>252</v>
      </c>
      <c r="L1968" s="157" t="s">
        <v>2611</v>
      </c>
      <c r="N1968">
        <v>0</v>
      </c>
      <c r="O1968">
        <v>0</v>
      </c>
      <c r="P1968">
        <v>0</v>
      </c>
    </row>
    <row r="1969" spans="1:16" x14ac:dyDescent="0.2">
      <c r="A1969" t="s">
        <v>3863</v>
      </c>
      <c r="B1969">
        <v>40203</v>
      </c>
      <c r="C1969" t="s">
        <v>2493</v>
      </c>
      <c r="D1969" s="157" t="s">
        <v>2545</v>
      </c>
      <c r="E1969">
        <v>60</v>
      </c>
      <c r="F1969" t="s">
        <v>3778</v>
      </c>
      <c r="G1969" t="s">
        <v>686</v>
      </c>
      <c r="H1969" s="157" t="s">
        <v>3468</v>
      </c>
      <c r="I1969" s="157" t="s">
        <v>3468</v>
      </c>
      <c r="J1969" t="s">
        <v>252</v>
      </c>
      <c r="L1969" s="157" t="s">
        <v>2611</v>
      </c>
      <c r="N1969">
        <v>0</v>
      </c>
      <c r="O1969">
        <v>0</v>
      </c>
      <c r="P1969">
        <v>0</v>
      </c>
    </row>
    <row r="1970" spans="1:16" x14ac:dyDescent="0.2">
      <c r="A1970" t="s">
        <v>3863</v>
      </c>
      <c r="B1970">
        <v>40203</v>
      </c>
      <c r="C1970" t="s">
        <v>2493</v>
      </c>
      <c r="D1970" s="157" t="s">
        <v>2545</v>
      </c>
      <c r="E1970">
        <v>61</v>
      </c>
      <c r="F1970" t="s">
        <v>3035</v>
      </c>
      <c r="G1970" t="s">
        <v>689</v>
      </c>
      <c r="H1970" s="157" t="s">
        <v>3469</v>
      </c>
      <c r="I1970" s="157" t="s">
        <v>3469</v>
      </c>
      <c r="J1970" t="s">
        <v>252</v>
      </c>
      <c r="L1970" s="157" t="s">
        <v>2611</v>
      </c>
      <c r="N1970">
        <v>0</v>
      </c>
      <c r="O1970">
        <v>0</v>
      </c>
      <c r="P1970">
        <v>0</v>
      </c>
    </row>
    <row r="1971" spans="1:16" x14ac:dyDescent="0.2">
      <c r="A1971" t="s">
        <v>3863</v>
      </c>
      <c r="B1971">
        <v>40203</v>
      </c>
      <c r="C1971" t="s">
        <v>2493</v>
      </c>
      <c r="D1971" s="157" t="s">
        <v>2545</v>
      </c>
      <c r="E1971">
        <v>62</v>
      </c>
      <c r="F1971" t="s">
        <v>3169</v>
      </c>
      <c r="G1971" t="s">
        <v>219</v>
      </c>
      <c r="H1971" s="157" t="s">
        <v>3471</v>
      </c>
      <c r="I1971" s="157" t="s">
        <v>3471</v>
      </c>
      <c r="J1971" t="s">
        <v>252</v>
      </c>
      <c r="L1971" s="157" t="s">
        <v>2611</v>
      </c>
      <c r="N1971">
        <v>0</v>
      </c>
      <c r="O1971">
        <v>0</v>
      </c>
      <c r="P1971">
        <v>0</v>
      </c>
    </row>
    <row r="1972" spans="1:16" x14ac:dyDescent="0.2">
      <c r="A1972" t="s">
        <v>3863</v>
      </c>
      <c r="B1972">
        <v>40203</v>
      </c>
      <c r="C1972" t="s">
        <v>2493</v>
      </c>
      <c r="D1972" s="157" t="s">
        <v>2545</v>
      </c>
      <c r="E1972">
        <v>63</v>
      </c>
      <c r="F1972" t="s">
        <v>3170</v>
      </c>
      <c r="G1972" t="s">
        <v>219</v>
      </c>
      <c r="H1972" s="157" t="s">
        <v>3473</v>
      </c>
      <c r="I1972" s="157" t="s">
        <v>3473</v>
      </c>
      <c r="J1972" t="s">
        <v>252</v>
      </c>
      <c r="L1972" s="157" t="s">
        <v>2611</v>
      </c>
      <c r="N1972">
        <v>0</v>
      </c>
      <c r="O1972">
        <v>0</v>
      </c>
      <c r="P1972">
        <v>0</v>
      </c>
    </row>
    <row r="1973" spans="1:16" x14ac:dyDescent="0.2">
      <c r="A1973" t="s">
        <v>3863</v>
      </c>
      <c r="B1973">
        <v>40203</v>
      </c>
      <c r="C1973" t="s">
        <v>2493</v>
      </c>
      <c r="D1973" s="157" t="s">
        <v>2545</v>
      </c>
      <c r="E1973">
        <v>64</v>
      </c>
      <c r="F1973" t="s">
        <v>3036</v>
      </c>
      <c r="G1973" t="s">
        <v>222</v>
      </c>
      <c r="H1973" s="157" t="s">
        <v>3474</v>
      </c>
      <c r="I1973" s="157" t="s">
        <v>3474</v>
      </c>
      <c r="J1973" t="s">
        <v>252</v>
      </c>
      <c r="L1973" s="157" t="s">
        <v>2611</v>
      </c>
      <c r="N1973">
        <v>0</v>
      </c>
      <c r="O1973">
        <v>0</v>
      </c>
      <c r="P1973">
        <v>0</v>
      </c>
    </row>
    <row r="1974" spans="1:16" x14ac:dyDescent="0.2">
      <c r="A1974" t="s">
        <v>3863</v>
      </c>
      <c r="B1974">
        <v>40203</v>
      </c>
      <c r="C1974" t="s">
        <v>2493</v>
      </c>
      <c r="D1974" s="157" t="s">
        <v>2545</v>
      </c>
      <c r="E1974">
        <v>65</v>
      </c>
      <c r="F1974" t="s">
        <v>3779</v>
      </c>
      <c r="G1974" t="s">
        <v>225</v>
      </c>
      <c r="H1974" s="157" t="s">
        <v>3475</v>
      </c>
      <c r="I1974" s="157" t="s">
        <v>3475</v>
      </c>
      <c r="J1974" t="s">
        <v>252</v>
      </c>
      <c r="L1974" s="157" t="s">
        <v>2611</v>
      </c>
      <c r="N1974">
        <v>0</v>
      </c>
      <c r="O1974">
        <v>0</v>
      </c>
      <c r="P1974">
        <v>0</v>
      </c>
    </row>
    <row r="1975" spans="1:16" x14ac:dyDescent="0.2">
      <c r="A1975" t="s">
        <v>3863</v>
      </c>
      <c r="B1975">
        <v>40203</v>
      </c>
      <c r="C1975" t="s">
        <v>2493</v>
      </c>
      <c r="D1975" s="157" t="s">
        <v>2545</v>
      </c>
      <c r="E1975">
        <v>66</v>
      </c>
      <c r="F1975" t="s">
        <v>3037</v>
      </c>
      <c r="G1975" t="s">
        <v>228</v>
      </c>
      <c r="H1975" s="157" t="s">
        <v>3476</v>
      </c>
      <c r="I1975" s="157" t="s">
        <v>3476</v>
      </c>
      <c r="J1975" t="s">
        <v>252</v>
      </c>
      <c r="L1975" s="157" t="s">
        <v>2611</v>
      </c>
      <c r="N1975">
        <v>0</v>
      </c>
      <c r="O1975">
        <v>0</v>
      </c>
      <c r="P1975">
        <v>0</v>
      </c>
    </row>
    <row r="1976" spans="1:16" x14ac:dyDescent="0.2">
      <c r="A1976" t="s">
        <v>3863</v>
      </c>
      <c r="B1976">
        <v>40203</v>
      </c>
      <c r="C1976" t="s">
        <v>2493</v>
      </c>
      <c r="D1976" s="157" t="s">
        <v>2545</v>
      </c>
      <c r="E1976">
        <v>67</v>
      </c>
      <c r="F1976" t="s">
        <v>2915</v>
      </c>
      <c r="G1976" t="s">
        <v>692</v>
      </c>
      <c r="H1976" s="157" t="s">
        <v>3477</v>
      </c>
      <c r="I1976" s="157" t="s">
        <v>3477</v>
      </c>
      <c r="J1976" t="s">
        <v>252</v>
      </c>
      <c r="L1976" s="157" t="s">
        <v>2611</v>
      </c>
      <c r="N1976">
        <v>0</v>
      </c>
      <c r="O1976">
        <v>0</v>
      </c>
      <c r="P1976">
        <v>0</v>
      </c>
    </row>
    <row r="1977" spans="1:16" x14ac:dyDescent="0.2">
      <c r="A1977" t="s">
        <v>3863</v>
      </c>
      <c r="B1977">
        <v>40203</v>
      </c>
      <c r="C1977" t="s">
        <v>2493</v>
      </c>
      <c r="D1977" s="157" t="s">
        <v>2545</v>
      </c>
      <c r="E1977">
        <v>68</v>
      </c>
      <c r="F1977" t="s">
        <v>2916</v>
      </c>
      <c r="G1977" t="s">
        <v>695</v>
      </c>
      <c r="H1977" s="157" t="s">
        <v>3478</v>
      </c>
      <c r="I1977" s="157" t="s">
        <v>3478</v>
      </c>
      <c r="J1977" t="s">
        <v>252</v>
      </c>
      <c r="L1977" s="157" t="s">
        <v>2611</v>
      </c>
      <c r="N1977">
        <v>0</v>
      </c>
      <c r="O1977">
        <v>0</v>
      </c>
      <c r="P1977">
        <v>0</v>
      </c>
    </row>
    <row r="1978" spans="1:16" x14ac:dyDescent="0.2">
      <c r="A1978" t="s">
        <v>3863</v>
      </c>
      <c r="B1978">
        <v>40203</v>
      </c>
      <c r="C1978" t="s">
        <v>2493</v>
      </c>
      <c r="D1978" s="157" t="s">
        <v>2545</v>
      </c>
      <c r="E1978">
        <v>69</v>
      </c>
      <c r="F1978" t="s">
        <v>2917</v>
      </c>
      <c r="G1978" t="s">
        <v>697</v>
      </c>
      <c r="H1978" s="157" t="s">
        <v>3479</v>
      </c>
      <c r="I1978" s="157" t="s">
        <v>3479</v>
      </c>
      <c r="J1978" t="s">
        <v>252</v>
      </c>
      <c r="L1978" s="157" t="s">
        <v>2611</v>
      </c>
      <c r="N1978">
        <v>0</v>
      </c>
      <c r="O1978">
        <v>0</v>
      </c>
      <c r="P1978">
        <v>0</v>
      </c>
    </row>
    <row r="1979" spans="1:16" x14ac:dyDescent="0.2">
      <c r="A1979" t="s">
        <v>3863</v>
      </c>
      <c r="B1979">
        <v>40203</v>
      </c>
      <c r="C1979" t="s">
        <v>2493</v>
      </c>
      <c r="D1979" s="157" t="s">
        <v>2545</v>
      </c>
      <c r="E1979">
        <v>70</v>
      </c>
      <c r="F1979" t="s">
        <v>2918</v>
      </c>
      <c r="G1979" t="s">
        <v>695</v>
      </c>
      <c r="H1979" s="157" t="s">
        <v>3480</v>
      </c>
      <c r="I1979" s="157" t="s">
        <v>3480</v>
      </c>
      <c r="J1979" t="s">
        <v>252</v>
      </c>
      <c r="L1979" s="157" t="s">
        <v>2611</v>
      </c>
      <c r="N1979">
        <v>0</v>
      </c>
      <c r="O1979">
        <v>0</v>
      </c>
      <c r="P1979">
        <v>0</v>
      </c>
    </row>
    <row r="1980" spans="1:16" x14ac:dyDescent="0.2">
      <c r="A1980" t="s">
        <v>3863</v>
      </c>
      <c r="B1980">
        <v>40203</v>
      </c>
      <c r="C1980" t="s">
        <v>2493</v>
      </c>
      <c r="D1980" s="157" t="s">
        <v>2545</v>
      </c>
      <c r="E1980">
        <v>71</v>
      </c>
      <c r="F1980" t="s">
        <v>2919</v>
      </c>
      <c r="G1980" t="s">
        <v>692</v>
      </c>
      <c r="H1980" s="157" t="s">
        <v>3879</v>
      </c>
      <c r="I1980" s="157" t="s">
        <v>3879</v>
      </c>
      <c r="J1980" t="s">
        <v>252</v>
      </c>
      <c r="L1980" s="157" t="s">
        <v>2611</v>
      </c>
      <c r="N1980">
        <v>0</v>
      </c>
      <c r="O1980">
        <v>0</v>
      </c>
      <c r="P1980">
        <v>0</v>
      </c>
    </row>
    <row r="1981" spans="1:16" x14ac:dyDescent="0.2">
      <c r="A1981" t="s">
        <v>3863</v>
      </c>
      <c r="B1981">
        <v>40203</v>
      </c>
      <c r="C1981" t="s">
        <v>2493</v>
      </c>
      <c r="D1981" s="157" t="s">
        <v>2545</v>
      </c>
      <c r="E1981">
        <v>72</v>
      </c>
      <c r="F1981" t="s">
        <v>3038</v>
      </c>
      <c r="G1981" t="s">
        <v>231</v>
      </c>
      <c r="H1981" s="157" t="s">
        <v>3482</v>
      </c>
      <c r="I1981" s="157" t="s">
        <v>3482</v>
      </c>
      <c r="J1981" t="s">
        <v>252</v>
      </c>
      <c r="L1981" s="157" t="s">
        <v>2611</v>
      </c>
      <c r="N1981">
        <v>0</v>
      </c>
      <c r="O1981">
        <v>0</v>
      </c>
      <c r="P1981">
        <v>0</v>
      </c>
    </row>
    <row r="1982" spans="1:16" x14ac:dyDescent="0.2">
      <c r="A1982" t="s">
        <v>3863</v>
      </c>
      <c r="B1982">
        <v>40203</v>
      </c>
      <c r="C1982" t="s">
        <v>2493</v>
      </c>
      <c r="D1982" s="157" t="s">
        <v>2545</v>
      </c>
      <c r="E1982">
        <v>73</v>
      </c>
      <c r="F1982" t="s">
        <v>3780</v>
      </c>
      <c r="G1982" t="s">
        <v>234</v>
      </c>
      <c r="H1982" s="157" t="s">
        <v>3880</v>
      </c>
      <c r="I1982" s="157" t="s">
        <v>3880</v>
      </c>
      <c r="J1982" t="s">
        <v>252</v>
      </c>
      <c r="L1982" s="157" t="s">
        <v>2611</v>
      </c>
      <c r="N1982">
        <v>0</v>
      </c>
      <c r="O1982">
        <v>0</v>
      </c>
      <c r="P1982">
        <v>0</v>
      </c>
    </row>
    <row r="1983" spans="1:16" x14ac:dyDescent="0.2">
      <c r="A1983" t="s">
        <v>3863</v>
      </c>
      <c r="B1983">
        <v>40203</v>
      </c>
      <c r="C1983" t="s">
        <v>2493</v>
      </c>
      <c r="D1983" s="157" t="s">
        <v>2545</v>
      </c>
      <c r="E1983">
        <v>74</v>
      </c>
      <c r="F1983" t="s">
        <v>3039</v>
      </c>
      <c r="G1983" t="s">
        <v>237</v>
      </c>
      <c r="H1983" s="157" t="s">
        <v>3881</v>
      </c>
      <c r="I1983" s="157" t="s">
        <v>3881</v>
      </c>
      <c r="J1983" t="s">
        <v>252</v>
      </c>
      <c r="L1983" s="157" t="s">
        <v>2611</v>
      </c>
      <c r="N1983">
        <v>0</v>
      </c>
      <c r="O1983">
        <v>0</v>
      </c>
      <c r="P1983">
        <v>0</v>
      </c>
    </row>
    <row r="1984" spans="1:16" x14ac:dyDescent="0.2">
      <c r="A1984" t="s">
        <v>3863</v>
      </c>
      <c r="B1984">
        <v>40203</v>
      </c>
      <c r="C1984" t="s">
        <v>2493</v>
      </c>
      <c r="D1984" s="157" t="s">
        <v>2545</v>
      </c>
      <c r="E1984">
        <v>75</v>
      </c>
      <c r="F1984" t="s">
        <v>3781</v>
      </c>
      <c r="G1984" t="s">
        <v>469</v>
      </c>
      <c r="H1984" s="157" t="s">
        <v>3882</v>
      </c>
      <c r="I1984" s="157" t="s">
        <v>3882</v>
      </c>
      <c r="J1984" t="s">
        <v>252</v>
      </c>
      <c r="L1984" s="157" t="s">
        <v>2611</v>
      </c>
      <c r="N1984">
        <v>0</v>
      </c>
      <c r="O1984">
        <v>0</v>
      </c>
      <c r="P1984">
        <v>0</v>
      </c>
    </row>
    <row r="1985" spans="1:16" x14ac:dyDescent="0.2">
      <c r="A1985" t="s">
        <v>3863</v>
      </c>
      <c r="B1985">
        <v>40203</v>
      </c>
      <c r="C1985" t="s">
        <v>2493</v>
      </c>
      <c r="D1985" s="157" t="s">
        <v>2545</v>
      </c>
      <c r="E1985">
        <v>76</v>
      </c>
      <c r="F1985" t="s">
        <v>3782</v>
      </c>
      <c r="G1985" t="s">
        <v>467</v>
      </c>
      <c r="H1985" s="157" t="s">
        <v>3882</v>
      </c>
      <c r="I1985" s="157" t="s">
        <v>3882</v>
      </c>
      <c r="J1985" t="s">
        <v>252</v>
      </c>
      <c r="L1985" s="157" t="s">
        <v>2611</v>
      </c>
      <c r="N1985">
        <v>0</v>
      </c>
      <c r="O1985">
        <v>0</v>
      </c>
      <c r="P1985">
        <v>0</v>
      </c>
    </row>
    <row r="1986" spans="1:16" x14ac:dyDescent="0.2">
      <c r="A1986" t="s">
        <v>3863</v>
      </c>
      <c r="B1986">
        <v>40203</v>
      </c>
      <c r="C1986" t="s">
        <v>2493</v>
      </c>
      <c r="D1986" s="157" t="s">
        <v>2545</v>
      </c>
      <c r="E1986">
        <v>77</v>
      </c>
      <c r="F1986" t="s">
        <v>3040</v>
      </c>
      <c r="G1986" t="s">
        <v>465</v>
      </c>
      <c r="H1986" s="157" t="s">
        <v>3883</v>
      </c>
      <c r="I1986" s="157" t="s">
        <v>3883</v>
      </c>
      <c r="J1986" t="s">
        <v>252</v>
      </c>
      <c r="L1986" s="157" t="s">
        <v>2611</v>
      </c>
      <c r="N1986">
        <v>0</v>
      </c>
      <c r="O1986">
        <v>0</v>
      </c>
      <c r="P1986">
        <v>0</v>
      </c>
    </row>
    <row r="1987" spans="1:16" x14ac:dyDescent="0.2">
      <c r="A1987" t="s">
        <v>3863</v>
      </c>
      <c r="B1987">
        <v>40203</v>
      </c>
      <c r="C1987" t="s">
        <v>2493</v>
      </c>
      <c r="D1987" s="157" t="s">
        <v>2545</v>
      </c>
      <c r="E1987">
        <v>78</v>
      </c>
      <c r="F1987" t="s">
        <v>3783</v>
      </c>
      <c r="G1987" t="s">
        <v>700</v>
      </c>
      <c r="H1987" s="157" t="s">
        <v>3884</v>
      </c>
      <c r="I1987" s="157" t="s">
        <v>3884</v>
      </c>
      <c r="J1987" t="s">
        <v>252</v>
      </c>
      <c r="L1987" s="157" t="s">
        <v>2611</v>
      </c>
      <c r="N1987">
        <v>0</v>
      </c>
      <c r="O1987">
        <v>0</v>
      </c>
      <c r="P1987">
        <v>0</v>
      </c>
    </row>
    <row r="1988" spans="1:16" x14ac:dyDescent="0.2">
      <c r="A1988" t="s">
        <v>3863</v>
      </c>
      <c r="B1988">
        <v>40203</v>
      </c>
      <c r="C1988" t="s">
        <v>2493</v>
      </c>
      <c r="D1988" s="157" t="s">
        <v>2545</v>
      </c>
      <c r="E1988">
        <v>79</v>
      </c>
      <c r="F1988" t="s">
        <v>3784</v>
      </c>
      <c r="G1988" t="s">
        <v>703</v>
      </c>
      <c r="H1988" s="157" t="s">
        <v>3885</v>
      </c>
      <c r="I1988" s="157" t="s">
        <v>3885</v>
      </c>
      <c r="J1988" t="s">
        <v>252</v>
      </c>
      <c r="L1988" s="157" t="s">
        <v>2611</v>
      </c>
      <c r="N1988">
        <v>0</v>
      </c>
      <c r="O1988">
        <v>0</v>
      </c>
      <c r="P1988">
        <v>0</v>
      </c>
    </row>
    <row r="1989" spans="1:16" x14ac:dyDescent="0.2">
      <c r="A1989" t="s">
        <v>3863</v>
      </c>
      <c r="B1989">
        <v>40203</v>
      </c>
      <c r="C1989" t="s">
        <v>2493</v>
      </c>
      <c r="D1989" s="157" t="s">
        <v>2545</v>
      </c>
      <c r="E1989">
        <v>80</v>
      </c>
      <c r="F1989" t="s">
        <v>3041</v>
      </c>
      <c r="G1989" t="s">
        <v>706</v>
      </c>
      <c r="H1989" s="157" t="s">
        <v>3886</v>
      </c>
      <c r="I1989" s="157" t="s">
        <v>3886</v>
      </c>
      <c r="J1989" t="s">
        <v>252</v>
      </c>
      <c r="L1989" s="157" t="s">
        <v>2611</v>
      </c>
      <c r="N1989">
        <v>0</v>
      </c>
      <c r="O1989">
        <v>0</v>
      </c>
      <c r="P1989">
        <v>0</v>
      </c>
    </row>
    <row r="1990" spans="1:16" x14ac:dyDescent="0.2">
      <c r="A1990" t="s">
        <v>3863</v>
      </c>
      <c r="B1990">
        <v>40203</v>
      </c>
      <c r="C1990" t="s">
        <v>2493</v>
      </c>
      <c r="D1990" s="157" t="s">
        <v>2545</v>
      </c>
      <c r="E1990">
        <v>81</v>
      </c>
      <c r="F1990" t="s">
        <v>3785</v>
      </c>
      <c r="G1990" t="s">
        <v>243</v>
      </c>
      <c r="H1990" s="157" t="s">
        <v>3074</v>
      </c>
      <c r="I1990" s="157" t="s">
        <v>3074</v>
      </c>
      <c r="J1990" t="s">
        <v>252</v>
      </c>
      <c r="L1990" s="157" t="s">
        <v>2611</v>
      </c>
      <c r="N1990">
        <v>0</v>
      </c>
      <c r="O1990">
        <v>0</v>
      </c>
      <c r="P1990">
        <v>0</v>
      </c>
    </row>
    <row r="1991" spans="1:16" x14ac:dyDescent="0.2">
      <c r="A1991" t="s">
        <v>3863</v>
      </c>
      <c r="B1991">
        <v>40203</v>
      </c>
      <c r="C1991" t="s">
        <v>2493</v>
      </c>
      <c r="D1991" s="157" t="s">
        <v>2545</v>
      </c>
      <c r="E1991">
        <v>82</v>
      </c>
      <c r="F1991" t="s">
        <v>3786</v>
      </c>
      <c r="G1991" t="s">
        <v>246</v>
      </c>
      <c r="H1991" s="157" t="s">
        <v>3075</v>
      </c>
      <c r="I1991" s="157" t="s">
        <v>3075</v>
      </c>
      <c r="J1991" t="s">
        <v>252</v>
      </c>
      <c r="L1991" s="157" t="s">
        <v>2611</v>
      </c>
      <c r="N1991">
        <v>0</v>
      </c>
      <c r="O1991">
        <v>0</v>
      </c>
      <c r="P1991">
        <v>0</v>
      </c>
    </row>
    <row r="1992" spans="1:16" x14ac:dyDescent="0.2">
      <c r="A1992" t="s">
        <v>3863</v>
      </c>
      <c r="B1992">
        <v>40203</v>
      </c>
      <c r="C1992" t="s">
        <v>2493</v>
      </c>
      <c r="D1992" s="157" t="s">
        <v>2545</v>
      </c>
      <c r="E1992">
        <v>83</v>
      </c>
      <c r="F1992" t="s">
        <v>3787</v>
      </c>
      <c r="G1992" t="s">
        <v>249</v>
      </c>
      <c r="H1992" s="157" t="s">
        <v>3887</v>
      </c>
      <c r="I1992" s="157" t="s">
        <v>3887</v>
      </c>
      <c r="J1992" t="s">
        <v>252</v>
      </c>
      <c r="L1992" s="157" t="s">
        <v>2611</v>
      </c>
      <c r="N1992">
        <v>0</v>
      </c>
      <c r="O1992">
        <v>0</v>
      </c>
      <c r="P1992">
        <v>0</v>
      </c>
    </row>
    <row r="1993" spans="1:16" x14ac:dyDescent="0.2">
      <c r="A1993" t="s">
        <v>3863</v>
      </c>
      <c r="B1993">
        <v>40203</v>
      </c>
      <c r="C1993" t="s">
        <v>2493</v>
      </c>
      <c r="D1993" s="157" t="s">
        <v>2545</v>
      </c>
      <c r="E1993">
        <v>84</v>
      </c>
      <c r="F1993" t="s">
        <v>3042</v>
      </c>
      <c r="G1993" t="s">
        <v>252</v>
      </c>
      <c r="H1993" s="157" t="s">
        <v>3888</v>
      </c>
      <c r="I1993" s="157" t="s">
        <v>3888</v>
      </c>
      <c r="J1993" t="s">
        <v>252</v>
      </c>
      <c r="L1993" s="157" t="s">
        <v>2611</v>
      </c>
      <c r="N1993">
        <v>1</v>
      </c>
      <c r="O1993">
        <v>0</v>
      </c>
      <c r="P1993">
        <v>2</v>
      </c>
    </row>
    <row r="1994" spans="1:16" x14ac:dyDescent="0.2">
      <c r="A1994" t="s">
        <v>3807</v>
      </c>
      <c r="B1994">
        <v>40202</v>
      </c>
      <c r="C1994" t="s">
        <v>2493</v>
      </c>
      <c r="D1994" s="157" t="s">
        <v>2570</v>
      </c>
      <c r="E1994">
        <v>1</v>
      </c>
      <c r="F1994" t="s">
        <v>3221</v>
      </c>
      <c r="G1994" t="s">
        <v>510</v>
      </c>
      <c r="H1994" s="157" t="s">
        <v>3808</v>
      </c>
      <c r="I1994" s="157" t="s">
        <v>3808</v>
      </c>
      <c r="J1994" t="s">
        <v>252</v>
      </c>
      <c r="L1994" s="157" t="s">
        <v>2611</v>
      </c>
      <c r="N1994">
        <v>0</v>
      </c>
      <c r="O1994">
        <v>1</v>
      </c>
      <c r="P1994">
        <v>1</v>
      </c>
    </row>
    <row r="1995" spans="1:16" x14ac:dyDescent="0.2">
      <c r="A1995" t="s">
        <v>3807</v>
      </c>
      <c r="B1995">
        <v>40202</v>
      </c>
      <c r="C1995" t="s">
        <v>2493</v>
      </c>
      <c r="D1995" s="157" t="s">
        <v>2570</v>
      </c>
      <c r="E1995">
        <v>2</v>
      </c>
      <c r="F1995" t="s">
        <v>3735</v>
      </c>
      <c r="G1995" t="s">
        <v>513</v>
      </c>
      <c r="H1995" s="157" t="s">
        <v>3103</v>
      </c>
      <c r="I1995" s="157" t="s">
        <v>3103</v>
      </c>
      <c r="J1995" t="s">
        <v>252</v>
      </c>
      <c r="L1995" s="157" t="s">
        <v>2611</v>
      </c>
      <c r="N1995">
        <v>0</v>
      </c>
      <c r="O1995">
        <v>0</v>
      </c>
      <c r="P1995">
        <v>0</v>
      </c>
    </row>
    <row r="1996" spans="1:16" x14ac:dyDescent="0.2">
      <c r="A1996" t="s">
        <v>3807</v>
      </c>
      <c r="B1996">
        <v>40202</v>
      </c>
      <c r="C1996" t="s">
        <v>2493</v>
      </c>
      <c r="D1996" s="157" t="s">
        <v>2570</v>
      </c>
      <c r="E1996">
        <v>3</v>
      </c>
      <c r="F1996" t="s">
        <v>3736</v>
      </c>
      <c r="G1996" t="s">
        <v>516</v>
      </c>
      <c r="H1996" s="157" t="s">
        <v>3104</v>
      </c>
      <c r="I1996" s="157" t="s">
        <v>3104</v>
      </c>
      <c r="J1996" t="s">
        <v>252</v>
      </c>
      <c r="L1996" s="157" t="s">
        <v>2611</v>
      </c>
      <c r="N1996">
        <v>0</v>
      </c>
      <c r="O1996">
        <v>0</v>
      </c>
      <c r="P1996">
        <v>0</v>
      </c>
    </row>
    <row r="1997" spans="1:16" x14ac:dyDescent="0.2">
      <c r="A1997" t="s">
        <v>3807</v>
      </c>
      <c r="B1997">
        <v>40202</v>
      </c>
      <c r="C1997" t="s">
        <v>2493</v>
      </c>
      <c r="D1997" s="157" t="s">
        <v>2570</v>
      </c>
      <c r="E1997">
        <v>4</v>
      </c>
      <c r="F1997" t="s">
        <v>3737</v>
      </c>
      <c r="G1997" t="s">
        <v>519</v>
      </c>
      <c r="H1997" s="157" t="s">
        <v>3493</v>
      </c>
      <c r="I1997" s="157" t="s">
        <v>3493</v>
      </c>
      <c r="J1997" t="s">
        <v>252</v>
      </c>
      <c r="L1997" s="157" t="s">
        <v>2611</v>
      </c>
      <c r="N1997">
        <v>0</v>
      </c>
      <c r="O1997">
        <v>0</v>
      </c>
      <c r="P1997">
        <v>0</v>
      </c>
    </row>
    <row r="1998" spans="1:16" x14ac:dyDescent="0.2">
      <c r="A1998" t="s">
        <v>3807</v>
      </c>
      <c r="B1998">
        <v>40202</v>
      </c>
      <c r="C1998" t="s">
        <v>2493</v>
      </c>
      <c r="D1998" s="157" t="s">
        <v>2570</v>
      </c>
      <c r="E1998">
        <v>5</v>
      </c>
      <c r="F1998" t="s">
        <v>3738</v>
      </c>
      <c r="G1998" t="s">
        <v>522</v>
      </c>
      <c r="H1998" s="157" t="s">
        <v>3105</v>
      </c>
      <c r="I1998" s="157" t="s">
        <v>3105</v>
      </c>
      <c r="J1998" t="s">
        <v>252</v>
      </c>
      <c r="L1998" s="157" t="s">
        <v>2611</v>
      </c>
      <c r="N1998">
        <v>0</v>
      </c>
      <c r="O1998">
        <v>0</v>
      </c>
      <c r="P1998">
        <v>0</v>
      </c>
    </row>
    <row r="1999" spans="1:16" x14ac:dyDescent="0.2">
      <c r="A1999" t="s">
        <v>3807</v>
      </c>
      <c r="B1999">
        <v>40202</v>
      </c>
      <c r="C1999" t="s">
        <v>2493</v>
      </c>
      <c r="D1999" s="157" t="s">
        <v>2570</v>
      </c>
      <c r="E1999">
        <v>6</v>
      </c>
      <c r="F1999" t="s">
        <v>3739</v>
      </c>
      <c r="G1999" t="s">
        <v>525</v>
      </c>
      <c r="H1999" s="157" t="s">
        <v>3494</v>
      </c>
      <c r="I1999" s="157" t="s">
        <v>3494</v>
      </c>
      <c r="J1999" t="s">
        <v>252</v>
      </c>
      <c r="L1999" s="157" t="s">
        <v>2611</v>
      </c>
      <c r="N1999">
        <v>0</v>
      </c>
      <c r="O1999">
        <v>0</v>
      </c>
      <c r="P1999">
        <v>0</v>
      </c>
    </row>
    <row r="2000" spans="1:16" x14ac:dyDescent="0.2">
      <c r="A2000" t="s">
        <v>3807</v>
      </c>
      <c r="B2000">
        <v>40202</v>
      </c>
      <c r="C2000" t="s">
        <v>2493</v>
      </c>
      <c r="D2000" s="157" t="s">
        <v>2570</v>
      </c>
      <c r="E2000">
        <v>7</v>
      </c>
      <c r="F2000" t="s">
        <v>3740</v>
      </c>
      <c r="G2000" t="s">
        <v>528</v>
      </c>
      <c r="H2000" s="157" t="s">
        <v>3495</v>
      </c>
      <c r="I2000" s="157" t="s">
        <v>3495</v>
      </c>
      <c r="J2000" t="s">
        <v>252</v>
      </c>
      <c r="L2000" s="157" t="s">
        <v>2611</v>
      </c>
      <c r="N2000">
        <v>0</v>
      </c>
      <c r="O2000">
        <v>0</v>
      </c>
      <c r="P2000">
        <v>0</v>
      </c>
    </row>
    <row r="2001" spans="1:16" x14ac:dyDescent="0.2">
      <c r="A2001" t="s">
        <v>3807</v>
      </c>
      <c r="B2001">
        <v>40202</v>
      </c>
      <c r="C2001" t="s">
        <v>2493</v>
      </c>
      <c r="D2001" s="157" t="s">
        <v>2570</v>
      </c>
      <c r="E2001">
        <v>8</v>
      </c>
      <c r="F2001" t="s">
        <v>3741</v>
      </c>
      <c r="G2001" t="s">
        <v>531</v>
      </c>
      <c r="H2001" s="157" t="s">
        <v>3496</v>
      </c>
      <c r="I2001" s="157" t="s">
        <v>3496</v>
      </c>
      <c r="J2001" t="s">
        <v>252</v>
      </c>
      <c r="L2001" s="157" t="s">
        <v>2611</v>
      </c>
      <c r="N2001">
        <v>0</v>
      </c>
      <c r="O2001">
        <v>0</v>
      </c>
      <c r="P2001">
        <v>0</v>
      </c>
    </row>
    <row r="2002" spans="1:16" x14ac:dyDescent="0.2">
      <c r="A2002" t="s">
        <v>3807</v>
      </c>
      <c r="B2002">
        <v>40202</v>
      </c>
      <c r="C2002" t="s">
        <v>2493</v>
      </c>
      <c r="D2002" s="157" t="s">
        <v>2570</v>
      </c>
      <c r="E2002">
        <v>9</v>
      </c>
      <c r="F2002" t="s">
        <v>3742</v>
      </c>
      <c r="G2002" t="s">
        <v>533</v>
      </c>
      <c r="H2002" s="157" t="s">
        <v>3497</v>
      </c>
      <c r="I2002" s="157" t="s">
        <v>3497</v>
      </c>
      <c r="J2002" t="s">
        <v>252</v>
      </c>
      <c r="L2002" s="157" t="s">
        <v>2611</v>
      </c>
      <c r="N2002">
        <v>0</v>
      </c>
      <c r="O2002">
        <v>0</v>
      </c>
      <c r="P2002">
        <v>0</v>
      </c>
    </row>
    <row r="2003" spans="1:16" x14ac:dyDescent="0.2">
      <c r="A2003" t="s">
        <v>3807</v>
      </c>
      <c r="B2003">
        <v>40202</v>
      </c>
      <c r="C2003" t="s">
        <v>2493</v>
      </c>
      <c r="D2003" s="157" t="s">
        <v>2570</v>
      </c>
      <c r="E2003">
        <v>10</v>
      </c>
      <c r="F2003" t="s">
        <v>3743</v>
      </c>
      <c r="G2003" t="s">
        <v>536</v>
      </c>
      <c r="H2003" s="157" t="s">
        <v>3809</v>
      </c>
      <c r="I2003" s="157" t="s">
        <v>3809</v>
      </c>
      <c r="J2003" t="s">
        <v>252</v>
      </c>
      <c r="L2003" s="157" t="s">
        <v>2611</v>
      </c>
      <c r="N2003">
        <v>0</v>
      </c>
      <c r="O2003">
        <v>0</v>
      </c>
      <c r="P2003">
        <v>0</v>
      </c>
    </row>
    <row r="2004" spans="1:16" x14ac:dyDescent="0.2">
      <c r="A2004" t="s">
        <v>3807</v>
      </c>
      <c r="B2004">
        <v>40202</v>
      </c>
      <c r="C2004" t="s">
        <v>2493</v>
      </c>
      <c r="D2004" s="157" t="s">
        <v>2570</v>
      </c>
      <c r="E2004">
        <v>11</v>
      </c>
      <c r="F2004" t="s">
        <v>3211</v>
      </c>
      <c r="G2004" t="s">
        <v>539</v>
      </c>
      <c r="H2004" s="157" t="s">
        <v>3810</v>
      </c>
      <c r="I2004" s="157" t="s">
        <v>3810</v>
      </c>
      <c r="J2004" t="s">
        <v>252</v>
      </c>
      <c r="L2004" s="157" t="s">
        <v>2611</v>
      </c>
      <c r="N2004">
        <v>0</v>
      </c>
      <c r="O2004">
        <v>0</v>
      </c>
      <c r="P2004">
        <v>0</v>
      </c>
    </row>
    <row r="2005" spans="1:16" x14ac:dyDescent="0.2">
      <c r="A2005" t="s">
        <v>3807</v>
      </c>
      <c r="B2005">
        <v>40202</v>
      </c>
      <c r="C2005" t="s">
        <v>2493</v>
      </c>
      <c r="D2005" s="157" t="s">
        <v>2570</v>
      </c>
      <c r="E2005">
        <v>12</v>
      </c>
      <c r="F2005" t="s">
        <v>3744</v>
      </c>
      <c r="G2005" t="s">
        <v>542</v>
      </c>
      <c r="H2005" s="157" t="s">
        <v>3498</v>
      </c>
      <c r="I2005" s="157" t="s">
        <v>3498</v>
      </c>
      <c r="J2005" t="s">
        <v>252</v>
      </c>
      <c r="L2005" s="157" t="s">
        <v>2611</v>
      </c>
      <c r="N2005">
        <v>0</v>
      </c>
      <c r="O2005">
        <v>0</v>
      </c>
      <c r="P2005">
        <v>0</v>
      </c>
    </row>
    <row r="2006" spans="1:16" x14ac:dyDescent="0.2">
      <c r="A2006" t="s">
        <v>3807</v>
      </c>
      <c r="B2006">
        <v>40202</v>
      </c>
      <c r="C2006" t="s">
        <v>2493</v>
      </c>
      <c r="D2006" s="157" t="s">
        <v>2570</v>
      </c>
      <c r="E2006">
        <v>13</v>
      </c>
      <c r="F2006" t="s">
        <v>3745</v>
      </c>
      <c r="G2006" t="s">
        <v>545</v>
      </c>
      <c r="H2006" s="157" t="s">
        <v>3106</v>
      </c>
      <c r="I2006" s="157" t="s">
        <v>3106</v>
      </c>
      <c r="J2006" t="s">
        <v>252</v>
      </c>
      <c r="L2006" s="157" t="s">
        <v>2611</v>
      </c>
      <c r="N2006">
        <v>0</v>
      </c>
      <c r="O2006">
        <v>0</v>
      </c>
      <c r="P2006">
        <v>0</v>
      </c>
    </row>
    <row r="2007" spans="1:16" x14ac:dyDescent="0.2">
      <c r="A2007" t="s">
        <v>3807</v>
      </c>
      <c r="B2007">
        <v>40202</v>
      </c>
      <c r="C2007" t="s">
        <v>2493</v>
      </c>
      <c r="D2007" s="157" t="s">
        <v>2570</v>
      </c>
      <c r="E2007">
        <v>14</v>
      </c>
      <c r="F2007" t="s">
        <v>3746</v>
      </c>
      <c r="G2007" t="s">
        <v>548</v>
      </c>
      <c r="H2007" s="157" t="s">
        <v>3499</v>
      </c>
      <c r="I2007" s="157" t="s">
        <v>3499</v>
      </c>
      <c r="J2007" t="s">
        <v>252</v>
      </c>
      <c r="L2007" s="157" t="s">
        <v>2611</v>
      </c>
      <c r="N2007">
        <v>0</v>
      </c>
      <c r="O2007">
        <v>0</v>
      </c>
      <c r="P2007">
        <v>0</v>
      </c>
    </row>
    <row r="2008" spans="1:16" x14ac:dyDescent="0.2">
      <c r="A2008" t="s">
        <v>3807</v>
      </c>
      <c r="B2008">
        <v>40202</v>
      </c>
      <c r="C2008" t="s">
        <v>2493</v>
      </c>
      <c r="D2008" s="157" t="s">
        <v>2570</v>
      </c>
      <c r="E2008">
        <v>15</v>
      </c>
      <c r="F2008" t="s">
        <v>3747</v>
      </c>
      <c r="G2008" t="s">
        <v>551</v>
      </c>
      <c r="H2008" s="157" t="s">
        <v>3500</v>
      </c>
      <c r="I2008" s="157" t="s">
        <v>3500</v>
      </c>
      <c r="J2008" t="s">
        <v>252</v>
      </c>
      <c r="L2008" s="157" t="s">
        <v>2611</v>
      </c>
      <c r="N2008">
        <v>0</v>
      </c>
      <c r="O2008">
        <v>0</v>
      </c>
      <c r="P2008">
        <v>0</v>
      </c>
    </row>
    <row r="2009" spans="1:16" x14ac:dyDescent="0.2">
      <c r="A2009" t="s">
        <v>3807</v>
      </c>
      <c r="B2009">
        <v>40202</v>
      </c>
      <c r="C2009" t="s">
        <v>2493</v>
      </c>
      <c r="D2009" s="157" t="s">
        <v>2570</v>
      </c>
      <c r="E2009">
        <v>16</v>
      </c>
      <c r="F2009" t="s">
        <v>3748</v>
      </c>
      <c r="G2009" t="s">
        <v>554</v>
      </c>
      <c r="H2009" s="157" t="s">
        <v>3107</v>
      </c>
      <c r="I2009" s="157" t="s">
        <v>3107</v>
      </c>
      <c r="J2009" t="s">
        <v>252</v>
      </c>
      <c r="L2009" s="157" t="s">
        <v>2611</v>
      </c>
      <c r="N2009">
        <v>0</v>
      </c>
      <c r="O2009">
        <v>0</v>
      </c>
      <c r="P2009">
        <v>0</v>
      </c>
    </row>
    <row r="2010" spans="1:16" x14ac:dyDescent="0.2">
      <c r="A2010" t="s">
        <v>3807</v>
      </c>
      <c r="B2010">
        <v>40202</v>
      </c>
      <c r="C2010" t="s">
        <v>2493</v>
      </c>
      <c r="D2010" s="157" t="s">
        <v>2570</v>
      </c>
      <c r="E2010">
        <v>17</v>
      </c>
      <c r="F2010" t="s">
        <v>3749</v>
      </c>
      <c r="G2010" t="s">
        <v>557</v>
      </c>
      <c r="H2010" s="157" t="s">
        <v>3502</v>
      </c>
      <c r="I2010" s="157" t="s">
        <v>3502</v>
      </c>
      <c r="J2010" t="s">
        <v>252</v>
      </c>
      <c r="L2010" s="157" t="s">
        <v>2611</v>
      </c>
      <c r="N2010">
        <v>0</v>
      </c>
      <c r="O2010">
        <v>0</v>
      </c>
      <c r="P2010">
        <v>0</v>
      </c>
    </row>
    <row r="2011" spans="1:16" x14ac:dyDescent="0.2">
      <c r="A2011" t="s">
        <v>3807</v>
      </c>
      <c r="B2011">
        <v>40202</v>
      </c>
      <c r="C2011" t="s">
        <v>2493</v>
      </c>
      <c r="D2011" s="157" t="s">
        <v>2570</v>
      </c>
      <c r="E2011">
        <v>18</v>
      </c>
      <c r="F2011" t="s">
        <v>3750</v>
      </c>
      <c r="G2011" t="s">
        <v>560</v>
      </c>
      <c r="H2011" s="157" t="s">
        <v>3108</v>
      </c>
      <c r="I2011" s="157" t="s">
        <v>3108</v>
      </c>
      <c r="J2011" t="s">
        <v>252</v>
      </c>
      <c r="L2011" s="157" t="s">
        <v>2611</v>
      </c>
      <c r="N2011">
        <v>0</v>
      </c>
      <c r="O2011">
        <v>0</v>
      </c>
      <c r="P2011">
        <v>0</v>
      </c>
    </row>
    <row r="2012" spans="1:16" x14ac:dyDescent="0.2">
      <c r="A2012" t="s">
        <v>3807</v>
      </c>
      <c r="B2012">
        <v>40202</v>
      </c>
      <c r="C2012" t="s">
        <v>2493</v>
      </c>
      <c r="D2012" s="157" t="s">
        <v>2570</v>
      </c>
      <c r="E2012">
        <v>19</v>
      </c>
      <c r="F2012" t="s">
        <v>3203</v>
      </c>
      <c r="G2012" t="s">
        <v>563</v>
      </c>
      <c r="H2012" s="157" t="s">
        <v>3109</v>
      </c>
      <c r="I2012" s="157" t="s">
        <v>3109</v>
      </c>
      <c r="J2012" t="s">
        <v>252</v>
      </c>
      <c r="L2012" s="157" t="s">
        <v>2611</v>
      </c>
      <c r="N2012">
        <v>0</v>
      </c>
      <c r="O2012">
        <v>0</v>
      </c>
      <c r="P2012">
        <v>0</v>
      </c>
    </row>
    <row r="2013" spans="1:16" x14ac:dyDescent="0.2">
      <c r="A2013" t="s">
        <v>3807</v>
      </c>
      <c r="B2013">
        <v>40202</v>
      </c>
      <c r="C2013" t="s">
        <v>2493</v>
      </c>
      <c r="D2013" s="157" t="s">
        <v>2570</v>
      </c>
      <c r="E2013">
        <v>20</v>
      </c>
      <c r="F2013" t="s">
        <v>3751</v>
      </c>
      <c r="G2013" t="s">
        <v>566</v>
      </c>
      <c r="H2013" s="157" t="s">
        <v>3110</v>
      </c>
      <c r="I2013" s="157" t="s">
        <v>3110</v>
      </c>
      <c r="J2013" t="s">
        <v>252</v>
      </c>
      <c r="L2013" s="157" t="s">
        <v>2611</v>
      </c>
      <c r="N2013">
        <v>0</v>
      </c>
      <c r="O2013">
        <v>0</v>
      </c>
      <c r="P2013">
        <v>0</v>
      </c>
    </row>
    <row r="2014" spans="1:16" x14ac:dyDescent="0.2">
      <c r="A2014" t="s">
        <v>3807</v>
      </c>
      <c r="B2014">
        <v>40202</v>
      </c>
      <c r="C2014" t="s">
        <v>2493</v>
      </c>
      <c r="D2014" s="157" t="s">
        <v>2570</v>
      </c>
      <c r="E2014">
        <v>21</v>
      </c>
      <c r="F2014" t="s">
        <v>3752</v>
      </c>
      <c r="G2014" t="s">
        <v>569</v>
      </c>
      <c r="H2014" s="157" t="s">
        <v>3111</v>
      </c>
      <c r="I2014" s="157" t="s">
        <v>3111</v>
      </c>
      <c r="J2014" t="s">
        <v>252</v>
      </c>
      <c r="L2014" s="157" t="s">
        <v>2611</v>
      </c>
      <c r="N2014">
        <v>0</v>
      </c>
      <c r="O2014">
        <v>0</v>
      </c>
      <c r="P2014">
        <v>0</v>
      </c>
    </row>
    <row r="2015" spans="1:16" x14ac:dyDescent="0.2">
      <c r="A2015" t="s">
        <v>3807</v>
      </c>
      <c r="B2015">
        <v>40202</v>
      </c>
      <c r="C2015" t="s">
        <v>2493</v>
      </c>
      <c r="D2015" s="157" t="s">
        <v>2570</v>
      </c>
      <c r="E2015">
        <v>22</v>
      </c>
      <c r="F2015" t="s">
        <v>3753</v>
      </c>
      <c r="G2015" t="s">
        <v>572</v>
      </c>
      <c r="H2015" s="157" t="s">
        <v>3113</v>
      </c>
      <c r="I2015" s="157" t="s">
        <v>3113</v>
      </c>
      <c r="J2015" t="s">
        <v>252</v>
      </c>
      <c r="L2015" s="157" t="s">
        <v>2611</v>
      </c>
      <c r="N2015">
        <v>0</v>
      </c>
      <c r="O2015">
        <v>0</v>
      </c>
      <c r="P2015">
        <v>0</v>
      </c>
    </row>
    <row r="2016" spans="1:16" x14ac:dyDescent="0.2">
      <c r="A2016" t="s">
        <v>3807</v>
      </c>
      <c r="B2016">
        <v>40202</v>
      </c>
      <c r="C2016" t="s">
        <v>2493</v>
      </c>
      <c r="D2016" s="157" t="s">
        <v>2570</v>
      </c>
      <c r="E2016">
        <v>23</v>
      </c>
      <c r="F2016" t="s">
        <v>3754</v>
      </c>
      <c r="G2016" t="s">
        <v>575</v>
      </c>
      <c r="H2016" s="157" t="s">
        <v>3114</v>
      </c>
      <c r="I2016" s="157" t="s">
        <v>3114</v>
      </c>
      <c r="J2016" t="s">
        <v>252</v>
      </c>
      <c r="L2016" s="157" t="s">
        <v>2611</v>
      </c>
      <c r="N2016">
        <v>0</v>
      </c>
      <c r="O2016">
        <v>0</v>
      </c>
      <c r="P2016">
        <v>0</v>
      </c>
    </row>
    <row r="2017" spans="1:16" x14ac:dyDescent="0.2">
      <c r="A2017" t="s">
        <v>3807</v>
      </c>
      <c r="B2017">
        <v>40202</v>
      </c>
      <c r="C2017" t="s">
        <v>2493</v>
      </c>
      <c r="D2017" s="157" t="s">
        <v>2570</v>
      </c>
      <c r="E2017">
        <v>24</v>
      </c>
      <c r="F2017" t="s">
        <v>3198</v>
      </c>
      <c r="G2017" t="s">
        <v>578</v>
      </c>
      <c r="H2017" s="157" t="s">
        <v>3504</v>
      </c>
      <c r="I2017" s="157" t="s">
        <v>3504</v>
      </c>
      <c r="J2017" t="s">
        <v>252</v>
      </c>
      <c r="L2017" s="157" t="s">
        <v>2611</v>
      </c>
      <c r="N2017">
        <v>0</v>
      </c>
      <c r="O2017">
        <v>0</v>
      </c>
      <c r="P2017">
        <v>0</v>
      </c>
    </row>
    <row r="2018" spans="1:16" x14ac:dyDescent="0.2">
      <c r="A2018" t="s">
        <v>3807</v>
      </c>
      <c r="B2018">
        <v>40202</v>
      </c>
      <c r="C2018" t="s">
        <v>2493</v>
      </c>
      <c r="D2018" s="157" t="s">
        <v>2570</v>
      </c>
      <c r="E2018">
        <v>25</v>
      </c>
      <c r="F2018" t="s">
        <v>3755</v>
      </c>
      <c r="G2018" t="s">
        <v>581</v>
      </c>
      <c r="H2018" s="157" t="s">
        <v>3506</v>
      </c>
      <c r="I2018" s="157" t="s">
        <v>3506</v>
      </c>
      <c r="J2018" t="s">
        <v>252</v>
      </c>
      <c r="L2018" s="157" t="s">
        <v>2611</v>
      </c>
      <c r="N2018">
        <v>0</v>
      </c>
      <c r="O2018">
        <v>0</v>
      </c>
      <c r="P2018">
        <v>0</v>
      </c>
    </row>
    <row r="2019" spans="1:16" x14ac:dyDescent="0.2">
      <c r="A2019" t="s">
        <v>3807</v>
      </c>
      <c r="B2019">
        <v>40202</v>
      </c>
      <c r="C2019" t="s">
        <v>2493</v>
      </c>
      <c r="D2019" s="157" t="s">
        <v>2570</v>
      </c>
      <c r="E2019">
        <v>26</v>
      </c>
      <c r="F2019" t="s">
        <v>3196</v>
      </c>
      <c r="G2019" t="s">
        <v>584</v>
      </c>
      <c r="H2019" s="157" t="s">
        <v>3117</v>
      </c>
      <c r="I2019" s="157" t="s">
        <v>3117</v>
      </c>
      <c r="J2019" t="s">
        <v>252</v>
      </c>
      <c r="L2019" s="157" t="s">
        <v>2611</v>
      </c>
      <c r="N2019">
        <v>0</v>
      </c>
      <c r="O2019">
        <v>0</v>
      </c>
      <c r="P2019">
        <v>0</v>
      </c>
    </row>
    <row r="2020" spans="1:16" x14ac:dyDescent="0.2">
      <c r="A2020" t="s">
        <v>3807</v>
      </c>
      <c r="B2020">
        <v>40202</v>
      </c>
      <c r="C2020" t="s">
        <v>2493</v>
      </c>
      <c r="D2020" s="157" t="s">
        <v>2570</v>
      </c>
      <c r="E2020">
        <v>27</v>
      </c>
      <c r="F2020" t="s">
        <v>3756</v>
      </c>
      <c r="G2020" t="s">
        <v>587</v>
      </c>
      <c r="H2020" s="157" t="s">
        <v>3118</v>
      </c>
      <c r="I2020" s="157" t="s">
        <v>3118</v>
      </c>
      <c r="J2020" t="s">
        <v>252</v>
      </c>
      <c r="L2020" s="157" t="s">
        <v>2611</v>
      </c>
      <c r="N2020">
        <v>0</v>
      </c>
      <c r="O2020">
        <v>0</v>
      </c>
      <c r="P2020">
        <v>0</v>
      </c>
    </row>
    <row r="2021" spans="1:16" x14ac:dyDescent="0.2">
      <c r="A2021" t="s">
        <v>3807</v>
      </c>
      <c r="B2021">
        <v>40202</v>
      </c>
      <c r="C2021" t="s">
        <v>2493</v>
      </c>
      <c r="D2021" s="157" t="s">
        <v>2570</v>
      </c>
      <c r="E2021">
        <v>28</v>
      </c>
      <c r="F2021" t="s">
        <v>3194</v>
      </c>
      <c r="G2021" t="s">
        <v>590</v>
      </c>
      <c r="H2021" s="157" t="s">
        <v>3507</v>
      </c>
      <c r="I2021" s="157" t="s">
        <v>3507</v>
      </c>
      <c r="J2021" t="s">
        <v>252</v>
      </c>
      <c r="L2021" s="157" t="s">
        <v>2611</v>
      </c>
      <c r="N2021">
        <v>0</v>
      </c>
      <c r="O2021">
        <v>0</v>
      </c>
      <c r="P2021">
        <v>0</v>
      </c>
    </row>
    <row r="2022" spans="1:16" x14ac:dyDescent="0.2">
      <c r="A2022" t="s">
        <v>3807</v>
      </c>
      <c r="B2022">
        <v>40202</v>
      </c>
      <c r="C2022" t="s">
        <v>2493</v>
      </c>
      <c r="D2022" s="157" t="s">
        <v>2570</v>
      </c>
      <c r="E2022">
        <v>29</v>
      </c>
      <c r="F2022" t="s">
        <v>3757</v>
      </c>
      <c r="G2022" t="s">
        <v>593</v>
      </c>
      <c r="H2022" s="157" t="s">
        <v>3509</v>
      </c>
      <c r="I2022" s="157" t="s">
        <v>3509</v>
      </c>
      <c r="J2022" t="s">
        <v>252</v>
      </c>
      <c r="L2022" s="157" t="s">
        <v>2611</v>
      </c>
      <c r="N2022">
        <v>0</v>
      </c>
      <c r="O2022">
        <v>0</v>
      </c>
      <c r="P2022">
        <v>0</v>
      </c>
    </row>
    <row r="2023" spans="1:16" x14ac:dyDescent="0.2">
      <c r="A2023" t="s">
        <v>3807</v>
      </c>
      <c r="B2023">
        <v>40202</v>
      </c>
      <c r="C2023" t="s">
        <v>2493</v>
      </c>
      <c r="D2023" s="157" t="s">
        <v>2570</v>
      </c>
      <c r="E2023">
        <v>30</v>
      </c>
      <c r="F2023" t="s">
        <v>3026</v>
      </c>
      <c r="G2023" t="s">
        <v>596</v>
      </c>
      <c r="H2023" s="157" t="s">
        <v>3510</v>
      </c>
      <c r="I2023" s="157" t="s">
        <v>3510</v>
      </c>
      <c r="J2023" t="s">
        <v>252</v>
      </c>
      <c r="L2023" s="157" t="s">
        <v>2611</v>
      </c>
      <c r="N2023">
        <v>0</v>
      </c>
      <c r="O2023">
        <v>0</v>
      </c>
      <c r="P2023">
        <v>0</v>
      </c>
    </row>
    <row r="2024" spans="1:16" x14ac:dyDescent="0.2">
      <c r="A2024" t="s">
        <v>3807</v>
      </c>
      <c r="B2024">
        <v>40202</v>
      </c>
      <c r="C2024" t="s">
        <v>2493</v>
      </c>
      <c r="D2024" s="157" t="s">
        <v>2570</v>
      </c>
      <c r="E2024">
        <v>31</v>
      </c>
      <c r="F2024" t="s">
        <v>3758</v>
      </c>
      <c r="G2024" t="s">
        <v>599</v>
      </c>
      <c r="H2024" s="157" t="s">
        <v>3120</v>
      </c>
      <c r="I2024" s="157" t="s">
        <v>3120</v>
      </c>
      <c r="J2024" t="s">
        <v>252</v>
      </c>
      <c r="L2024" s="157" t="s">
        <v>2611</v>
      </c>
      <c r="N2024">
        <v>0</v>
      </c>
      <c r="O2024">
        <v>0</v>
      </c>
      <c r="P2024">
        <v>0</v>
      </c>
    </row>
    <row r="2025" spans="1:16" x14ac:dyDescent="0.2">
      <c r="A2025" t="s">
        <v>3807</v>
      </c>
      <c r="B2025">
        <v>40202</v>
      </c>
      <c r="C2025" t="s">
        <v>2493</v>
      </c>
      <c r="D2025" s="157" t="s">
        <v>2570</v>
      </c>
      <c r="E2025">
        <v>32</v>
      </c>
      <c r="F2025" t="s">
        <v>3759</v>
      </c>
      <c r="G2025" t="s">
        <v>602</v>
      </c>
      <c r="H2025" s="157" t="s">
        <v>3511</v>
      </c>
      <c r="I2025" s="157" t="s">
        <v>3511</v>
      </c>
      <c r="J2025" t="s">
        <v>252</v>
      </c>
      <c r="L2025" s="157" t="s">
        <v>2611</v>
      </c>
      <c r="N2025">
        <v>0</v>
      </c>
      <c r="O2025">
        <v>0</v>
      </c>
      <c r="P2025">
        <v>0</v>
      </c>
    </row>
    <row r="2026" spans="1:16" x14ac:dyDescent="0.2">
      <c r="A2026" t="s">
        <v>3807</v>
      </c>
      <c r="B2026">
        <v>40202</v>
      </c>
      <c r="C2026" t="s">
        <v>2493</v>
      </c>
      <c r="D2026" s="157" t="s">
        <v>2570</v>
      </c>
      <c r="E2026">
        <v>33</v>
      </c>
      <c r="F2026" t="s">
        <v>3760</v>
      </c>
      <c r="G2026" t="s">
        <v>605</v>
      </c>
      <c r="H2026" s="157" t="s">
        <v>3512</v>
      </c>
      <c r="I2026" s="157" t="s">
        <v>3512</v>
      </c>
      <c r="J2026" t="s">
        <v>252</v>
      </c>
      <c r="L2026" s="157" t="s">
        <v>2611</v>
      </c>
      <c r="N2026">
        <v>0</v>
      </c>
      <c r="O2026">
        <v>0</v>
      </c>
      <c r="P2026">
        <v>0</v>
      </c>
    </row>
    <row r="2027" spans="1:16" x14ac:dyDescent="0.2">
      <c r="A2027" t="s">
        <v>3807</v>
      </c>
      <c r="B2027">
        <v>40202</v>
      </c>
      <c r="C2027" t="s">
        <v>2493</v>
      </c>
      <c r="D2027" s="157" t="s">
        <v>2570</v>
      </c>
      <c r="E2027">
        <v>34</v>
      </c>
      <c r="F2027" t="s">
        <v>3027</v>
      </c>
      <c r="G2027" t="s">
        <v>608</v>
      </c>
      <c r="H2027" s="157" t="s">
        <v>3811</v>
      </c>
      <c r="I2027" s="157" t="s">
        <v>3811</v>
      </c>
      <c r="J2027" t="s">
        <v>252</v>
      </c>
      <c r="L2027" s="157" t="s">
        <v>2611</v>
      </c>
      <c r="N2027">
        <v>0</v>
      </c>
      <c r="O2027">
        <v>0</v>
      </c>
      <c r="P2027">
        <v>0</v>
      </c>
    </row>
    <row r="2028" spans="1:16" x14ac:dyDescent="0.2">
      <c r="A2028" t="s">
        <v>3807</v>
      </c>
      <c r="B2028">
        <v>40202</v>
      </c>
      <c r="C2028" t="s">
        <v>2493</v>
      </c>
      <c r="D2028" s="157" t="s">
        <v>2570</v>
      </c>
      <c r="E2028">
        <v>35</v>
      </c>
      <c r="F2028" t="s">
        <v>3761</v>
      </c>
      <c r="G2028" t="s">
        <v>611</v>
      </c>
      <c r="H2028" s="157" t="s">
        <v>3513</v>
      </c>
      <c r="I2028" s="157" t="s">
        <v>3513</v>
      </c>
      <c r="J2028" t="s">
        <v>252</v>
      </c>
      <c r="L2028" s="157" t="s">
        <v>2611</v>
      </c>
      <c r="N2028">
        <v>0</v>
      </c>
      <c r="O2028">
        <v>0</v>
      </c>
      <c r="P2028">
        <v>0</v>
      </c>
    </row>
    <row r="2029" spans="1:16" x14ac:dyDescent="0.2">
      <c r="A2029" t="s">
        <v>3807</v>
      </c>
      <c r="B2029">
        <v>40202</v>
      </c>
      <c r="C2029" t="s">
        <v>2493</v>
      </c>
      <c r="D2029" s="157" t="s">
        <v>2570</v>
      </c>
      <c r="E2029">
        <v>36</v>
      </c>
      <c r="F2029" t="s">
        <v>3762</v>
      </c>
      <c r="G2029" t="s">
        <v>614</v>
      </c>
      <c r="H2029" s="157" t="s">
        <v>3812</v>
      </c>
      <c r="I2029" s="157" t="s">
        <v>3812</v>
      </c>
      <c r="J2029" t="s">
        <v>252</v>
      </c>
      <c r="L2029" s="157" t="s">
        <v>2611</v>
      </c>
      <c r="N2029">
        <v>0</v>
      </c>
      <c r="O2029">
        <v>0</v>
      </c>
      <c r="P2029">
        <v>0</v>
      </c>
    </row>
    <row r="2030" spans="1:16" x14ac:dyDescent="0.2">
      <c r="A2030" t="s">
        <v>3807</v>
      </c>
      <c r="B2030">
        <v>40202</v>
      </c>
      <c r="C2030" t="s">
        <v>2493</v>
      </c>
      <c r="D2030" s="157" t="s">
        <v>2570</v>
      </c>
      <c r="E2030">
        <v>37</v>
      </c>
      <c r="F2030" t="s">
        <v>3028</v>
      </c>
      <c r="G2030" t="s">
        <v>617</v>
      </c>
      <c r="H2030" s="157" t="s">
        <v>3515</v>
      </c>
      <c r="I2030" s="157" t="s">
        <v>3515</v>
      </c>
      <c r="J2030" t="s">
        <v>252</v>
      </c>
      <c r="L2030" s="157" t="s">
        <v>2611</v>
      </c>
      <c r="N2030">
        <v>0</v>
      </c>
      <c r="O2030">
        <v>0</v>
      </c>
      <c r="P2030">
        <v>0</v>
      </c>
    </row>
    <row r="2031" spans="1:16" x14ac:dyDescent="0.2">
      <c r="A2031" t="s">
        <v>3807</v>
      </c>
      <c r="B2031">
        <v>40202</v>
      </c>
      <c r="C2031" t="s">
        <v>2493</v>
      </c>
      <c r="D2031" s="157" t="s">
        <v>2570</v>
      </c>
      <c r="E2031">
        <v>38</v>
      </c>
      <c r="F2031" t="s">
        <v>3029</v>
      </c>
      <c r="G2031" t="s">
        <v>620</v>
      </c>
      <c r="H2031" s="157" t="s">
        <v>3516</v>
      </c>
      <c r="I2031" s="157" t="s">
        <v>3516</v>
      </c>
      <c r="J2031" t="s">
        <v>252</v>
      </c>
      <c r="L2031" s="157" t="s">
        <v>2611</v>
      </c>
      <c r="N2031">
        <v>0</v>
      </c>
      <c r="O2031">
        <v>0</v>
      </c>
      <c r="P2031">
        <v>0</v>
      </c>
    </row>
    <row r="2032" spans="1:16" x14ac:dyDescent="0.2">
      <c r="A2032" t="s">
        <v>3807</v>
      </c>
      <c r="B2032">
        <v>40202</v>
      </c>
      <c r="C2032" t="s">
        <v>2493</v>
      </c>
      <c r="D2032" s="157" t="s">
        <v>2570</v>
      </c>
      <c r="E2032">
        <v>39</v>
      </c>
      <c r="F2032" t="s">
        <v>3071</v>
      </c>
      <c r="G2032" t="s">
        <v>623</v>
      </c>
      <c r="H2032" s="157" t="s">
        <v>3518</v>
      </c>
      <c r="I2032" s="157" t="s">
        <v>3518</v>
      </c>
      <c r="J2032" t="s">
        <v>252</v>
      </c>
      <c r="L2032" s="157" t="s">
        <v>2611</v>
      </c>
      <c r="N2032">
        <v>0</v>
      </c>
      <c r="O2032">
        <v>0</v>
      </c>
      <c r="P2032">
        <v>0</v>
      </c>
    </row>
    <row r="2033" spans="1:16" x14ac:dyDescent="0.2">
      <c r="A2033" t="s">
        <v>3807</v>
      </c>
      <c r="B2033">
        <v>40202</v>
      </c>
      <c r="C2033" t="s">
        <v>2493</v>
      </c>
      <c r="D2033" s="157" t="s">
        <v>2570</v>
      </c>
      <c r="E2033">
        <v>40</v>
      </c>
      <c r="F2033" t="s">
        <v>3030</v>
      </c>
      <c r="G2033" t="s">
        <v>629</v>
      </c>
      <c r="H2033" s="157" t="s">
        <v>3521</v>
      </c>
      <c r="I2033" s="157" t="s">
        <v>3521</v>
      </c>
      <c r="J2033" t="s">
        <v>252</v>
      </c>
      <c r="L2033" s="157" t="s">
        <v>2611</v>
      </c>
      <c r="N2033">
        <v>0</v>
      </c>
      <c r="O2033">
        <v>0</v>
      </c>
      <c r="P2033">
        <v>0</v>
      </c>
    </row>
    <row r="2034" spans="1:16" x14ac:dyDescent="0.2">
      <c r="A2034" t="s">
        <v>3807</v>
      </c>
      <c r="B2034">
        <v>40202</v>
      </c>
      <c r="C2034" t="s">
        <v>2493</v>
      </c>
      <c r="D2034" s="157" t="s">
        <v>2570</v>
      </c>
      <c r="E2034">
        <v>41</v>
      </c>
      <c r="F2034" t="s">
        <v>3763</v>
      </c>
      <c r="G2034" t="s">
        <v>987</v>
      </c>
      <c r="H2034" s="157" t="s">
        <v>3813</v>
      </c>
      <c r="I2034" s="157" t="s">
        <v>3813</v>
      </c>
      <c r="J2034" t="s">
        <v>252</v>
      </c>
      <c r="L2034" s="157" t="s">
        <v>2611</v>
      </c>
      <c r="N2034">
        <v>0</v>
      </c>
      <c r="O2034">
        <v>0</v>
      </c>
      <c r="P2034">
        <v>0</v>
      </c>
    </row>
    <row r="2035" spans="1:16" x14ac:dyDescent="0.2">
      <c r="A2035" t="s">
        <v>3807</v>
      </c>
      <c r="B2035">
        <v>40202</v>
      </c>
      <c r="C2035" t="s">
        <v>2493</v>
      </c>
      <c r="D2035" s="157" t="s">
        <v>2570</v>
      </c>
      <c r="E2035">
        <v>42</v>
      </c>
      <c r="F2035" t="s">
        <v>3031</v>
      </c>
      <c r="G2035" t="s">
        <v>635</v>
      </c>
      <c r="H2035" s="157" t="s">
        <v>3522</v>
      </c>
      <c r="I2035" s="157" t="s">
        <v>3522</v>
      </c>
      <c r="J2035" t="s">
        <v>252</v>
      </c>
      <c r="L2035" s="157" t="s">
        <v>2611</v>
      </c>
      <c r="N2035">
        <v>0</v>
      </c>
      <c r="O2035">
        <v>0</v>
      </c>
      <c r="P2035">
        <v>0</v>
      </c>
    </row>
    <row r="2036" spans="1:16" x14ac:dyDescent="0.2">
      <c r="A2036" t="s">
        <v>3807</v>
      </c>
      <c r="B2036">
        <v>40202</v>
      </c>
      <c r="C2036" t="s">
        <v>2493</v>
      </c>
      <c r="D2036" s="157" t="s">
        <v>2570</v>
      </c>
      <c r="E2036">
        <v>43</v>
      </c>
      <c r="F2036" t="s">
        <v>3764</v>
      </c>
      <c r="G2036" t="s">
        <v>638</v>
      </c>
      <c r="H2036" s="157" t="s">
        <v>3523</v>
      </c>
      <c r="I2036" s="157" t="s">
        <v>3523</v>
      </c>
      <c r="J2036" t="s">
        <v>252</v>
      </c>
      <c r="L2036" s="157" t="s">
        <v>2611</v>
      </c>
      <c r="N2036">
        <v>0</v>
      </c>
      <c r="O2036">
        <v>0</v>
      </c>
      <c r="P2036">
        <v>0</v>
      </c>
    </row>
    <row r="2037" spans="1:16" x14ac:dyDescent="0.2">
      <c r="A2037" t="s">
        <v>3807</v>
      </c>
      <c r="B2037">
        <v>40202</v>
      </c>
      <c r="C2037" t="s">
        <v>2493</v>
      </c>
      <c r="D2037" s="157" t="s">
        <v>2570</v>
      </c>
      <c r="E2037">
        <v>44</v>
      </c>
      <c r="F2037" t="s">
        <v>3765</v>
      </c>
      <c r="G2037" t="s">
        <v>641</v>
      </c>
      <c r="H2037" s="157" t="s">
        <v>3524</v>
      </c>
      <c r="I2037" s="157" t="s">
        <v>3524</v>
      </c>
      <c r="J2037" t="s">
        <v>252</v>
      </c>
      <c r="L2037" s="157" t="s">
        <v>2611</v>
      </c>
      <c r="N2037">
        <v>0</v>
      </c>
      <c r="O2037">
        <v>0</v>
      </c>
      <c r="P2037">
        <v>0</v>
      </c>
    </row>
    <row r="2038" spans="1:16" x14ac:dyDescent="0.2">
      <c r="A2038" t="s">
        <v>3807</v>
      </c>
      <c r="B2038">
        <v>40202</v>
      </c>
      <c r="C2038" t="s">
        <v>2493</v>
      </c>
      <c r="D2038" s="157" t="s">
        <v>2570</v>
      </c>
      <c r="E2038">
        <v>45</v>
      </c>
      <c r="F2038" t="s">
        <v>3766</v>
      </c>
      <c r="G2038" t="s">
        <v>644</v>
      </c>
      <c r="H2038" s="157" t="s">
        <v>3525</v>
      </c>
      <c r="I2038" s="157" t="s">
        <v>3525</v>
      </c>
      <c r="J2038" t="s">
        <v>252</v>
      </c>
      <c r="L2038" s="157" t="s">
        <v>2611</v>
      </c>
      <c r="N2038">
        <v>0</v>
      </c>
      <c r="O2038">
        <v>0</v>
      </c>
      <c r="P2038">
        <v>0</v>
      </c>
    </row>
    <row r="2039" spans="1:16" x14ac:dyDescent="0.2">
      <c r="A2039" t="s">
        <v>3807</v>
      </c>
      <c r="B2039">
        <v>40202</v>
      </c>
      <c r="C2039" t="s">
        <v>2493</v>
      </c>
      <c r="D2039" s="157" t="s">
        <v>2570</v>
      </c>
      <c r="E2039">
        <v>46</v>
      </c>
      <c r="F2039" t="s">
        <v>3767</v>
      </c>
      <c r="G2039" t="s">
        <v>647</v>
      </c>
      <c r="H2039" s="157" t="s">
        <v>3814</v>
      </c>
      <c r="I2039" s="157" t="s">
        <v>3814</v>
      </c>
      <c r="J2039" t="s">
        <v>252</v>
      </c>
      <c r="L2039" s="157" t="s">
        <v>2611</v>
      </c>
      <c r="N2039">
        <v>0</v>
      </c>
      <c r="O2039">
        <v>0</v>
      </c>
      <c r="P2039">
        <v>0</v>
      </c>
    </row>
    <row r="2040" spans="1:16" x14ac:dyDescent="0.2">
      <c r="A2040" t="s">
        <v>3807</v>
      </c>
      <c r="B2040">
        <v>40202</v>
      </c>
      <c r="C2040" t="s">
        <v>2493</v>
      </c>
      <c r="D2040" s="157" t="s">
        <v>2570</v>
      </c>
      <c r="E2040">
        <v>47</v>
      </c>
      <c r="F2040" t="s">
        <v>3768</v>
      </c>
      <c r="G2040" t="s">
        <v>650</v>
      </c>
      <c r="H2040" s="157" t="s">
        <v>3814</v>
      </c>
      <c r="I2040" s="157" t="s">
        <v>3814</v>
      </c>
      <c r="J2040" t="s">
        <v>252</v>
      </c>
      <c r="L2040" s="157" t="s">
        <v>2611</v>
      </c>
      <c r="N2040">
        <v>0</v>
      </c>
      <c r="O2040">
        <v>0</v>
      </c>
      <c r="P2040">
        <v>0</v>
      </c>
    </row>
    <row r="2041" spans="1:16" x14ac:dyDescent="0.2">
      <c r="A2041" t="s">
        <v>3807</v>
      </c>
      <c r="B2041">
        <v>40202</v>
      </c>
      <c r="C2041" t="s">
        <v>2493</v>
      </c>
      <c r="D2041" s="157" t="s">
        <v>2570</v>
      </c>
      <c r="E2041">
        <v>48</v>
      </c>
      <c r="F2041" t="s">
        <v>3769</v>
      </c>
      <c r="G2041" t="s">
        <v>653</v>
      </c>
      <c r="H2041" s="157" t="s">
        <v>3815</v>
      </c>
      <c r="I2041" s="157" t="s">
        <v>3815</v>
      </c>
      <c r="J2041" t="s">
        <v>252</v>
      </c>
      <c r="L2041" s="157" t="s">
        <v>2611</v>
      </c>
      <c r="N2041">
        <v>0</v>
      </c>
      <c r="O2041">
        <v>0</v>
      </c>
      <c r="P2041">
        <v>0</v>
      </c>
    </row>
    <row r="2042" spans="1:16" x14ac:dyDescent="0.2">
      <c r="A2042" t="s">
        <v>3807</v>
      </c>
      <c r="B2042">
        <v>40202</v>
      </c>
      <c r="C2042" t="s">
        <v>2493</v>
      </c>
      <c r="D2042" s="157" t="s">
        <v>2570</v>
      </c>
      <c r="E2042">
        <v>49</v>
      </c>
      <c r="F2042" t="s">
        <v>3770</v>
      </c>
      <c r="G2042" t="s">
        <v>656</v>
      </c>
      <c r="H2042" s="157" t="s">
        <v>3816</v>
      </c>
      <c r="I2042" s="157" t="s">
        <v>3816</v>
      </c>
      <c r="J2042" t="s">
        <v>252</v>
      </c>
      <c r="L2042" s="157" t="s">
        <v>2611</v>
      </c>
      <c r="N2042">
        <v>0</v>
      </c>
      <c r="O2042">
        <v>0</v>
      </c>
      <c r="P2042">
        <v>0</v>
      </c>
    </row>
    <row r="2043" spans="1:16" x14ac:dyDescent="0.2">
      <c r="A2043" t="s">
        <v>3807</v>
      </c>
      <c r="B2043">
        <v>40202</v>
      </c>
      <c r="C2043" t="s">
        <v>2493</v>
      </c>
      <c r="D2043" s="157" t="s">
        <v>2570</v>
      </c>
      <c r="E2043">
        <v>50</v>
      </c>
      <c r="F2043" t="s">
        <v>3771</v>
      </c>
      <c r="G2043" t="s">
        <v>659</v>
      </c>
      <c r="H2043" s="157" t="s">
        <v>3527</v>
      </c>
      <c r="I2043" s="157" t="s">
        <v>3527</v>
      </c>
      <c r="J2043" t="s">
        <v>252</v>
      </c>
      <c r="L2043" s="157" t="s">
        <v>2611</v>
      </c>
      <c r="N2043">
        <v>0</v>
      </c>
      <c r="O2043">
        <v>0</v>
      </c>
      <c r="P2043">
        <v>0</v>
      </c>
    </row>
    <row r="2044" spans="1:16" x14ac:dyDescent="0.2">
      <c r="A2044" t="s">
        <v>3807</v>
      </c>
      <c r="B2044">
        <v>40202</v>
      </c>
      <c r="C2044" t="s">
        <v>2493</v>
      </c>
      <c r="D2044" s="157" t="s">
        <v>2570</v>
      </c>
      <c r="E2044">
        <v>51</v>
      </c>
      <c r="F2044" t="s">
        <v>3772</v>
      </c>
      <c r="G2044" t="s">
        <v>662</v>
      </c>
      <c r="H2044" s="157" t="s">
        <v>3817</v>
      </c>
      <c r="I2044" s="157" t="s">
        <v>3817</v>
      </c>
      <c r="J2044" t="s">
        <v>252</v>
      </c>
      <c r="L2044" s="157" t="s">
        <v>2611</v>
      </c>
      <c r="N2044">
        <v>0</v>
      </c>
      <c r="O2044">
        <v>0</v>
      </c>
      <c r="P2044">
        <v>0</v>
      </c>
    </row>
    <row r="2045" spans="1:16" x14ac:dyDescent="0.2">
      <c r="A2045" t="s">
        <v>3807</v>
      </c>
      <c r="B2045">
        <v>40202</v>
      </c>
      <c r="C2045" t="s">
        <v>2493</v>
      </c>
      <c r="D2045" s="157" t="s">
        <v>2570</v>
      </c>
      <c r="E2045">
        <v>52</v>
      </c>
      <c r="F2045" t="s">
        <v>3773</v>
      </c>
      <c r="G2045" t="s">
        <v>665</v>
      </c>
      <c r="H2045" s="157" t="s">
        <v>3529</v>
      </c>
      <c r="I2045" s="157" t="s">
        <v>3529</v>
      </c>
      <c r="J2045" t="s">
        <v>252</v>
      </c>
      <c r="L2045" s="157" t="s">
        <v>2611</v>
      </c>
      <c r="N2045">
        <v>0</v>
      </c>
      <c r="O2045">
        <v>0</v>
      </c>
      <c r="P2045">
        <v>0</v>
      </c>
    </row>
    <row r="2046" spans="1:16" x14ac:dyDescent="0.2">
      <c r="A2046" t="s">
        <v>3807</v>
      </c>
      <c r="B2046">
        <v>40202</v>
      </c>
      <c r="C2046" t="s">
        <v>2493</v>
      </c>
      <c r="D2046" s="157" t="s">
        <v>2570</v>
      </c>
      <c r="E2046">
        <v>53</v>
      </c>
      <c r="F2046" t="s">
        <v>3033</v>
      </c>
      <c r="G2046" t="s">
        <v>668</v>
      </c>
      <c r="H2046" s="157" t="s">
        <v>3531</v>
      </c>
      <c r="I2046" s="157" t="s">
        <v>3531</v>
      </c>
      <c r="J2046" t="s">
        <v>252</v>
      </c>
      <c r="L2046" s="157" t="s">
        <v>2611</v>
      </c>
      <c r="N2046">
        <v>0</v>
      </c>
      <c r="O2046">
        <v>0</v>
      </c>
      <c r="P2046">
        <v>0</v>
      </c>
    </row>
    <row r="2047" spans="1:16" x14ac:dyDescent="0.2">
      <c r="A2047" t="s">
        <v>3807</v>
      </c>
      <c r="B2047">
        <v>40202</v>
      </c>
      <c r="C2047" t="s">
        <v>2493</v>
      </c>
      <c r="D2047" s="157" t="s">
        <v>2570</v>
      </c>
      <c r="E2047">
        <v>54</v>
      </c>
      <c r="F2047" t="s">
        <v>3774</v>
      </c>
      <c r="G2047" t="s">
        <v>671</v>
      </c>
      <c r="H2047" s="157" t="s">
        <v>3534</v>
      </c>
      <c r="I2047" s="157" t="s">
        <v>3534</v>
      </c>
      <c r="J2047" t="s">
        <v>252</v>
      </c>
      <c r="L2047" s="157" t="s">
        <v>2611</v>
      </c>
      <c r="N2047">
        <v>0</v>
      </c>
      <c r="O2047">
        <v>0</v>
      </c>
      <c r="P2047">
        <v>0</v>
      </c>
    </row>
    <row r="2048" spans="1:16" x14ac:dyDescent="0.2">
      <c r="A2048" t="s">
        <v>3807</v>
      </c>
      <c r="B2048">
        <v>40202</v>
      </c>
      <c r="C2048" t="s">
        <v>2493</v>
      </c>
      <c r="D2048" s="157" t="s">
        <v>2570</v>
      </c>
      <c r="E2048">
        <v>55</v>
      </c>
      <c r="F2048" t="s">
        <v>3775</v>
      </c>
      <c r="G2048" t="s">
        <v>674</v>
      </c>
      <c r="H2048" s="157" t="s">
        <v>3818</v>
      </c>
      <c r="I2048" s="157" t="s">
        <v>3818</v>
      </c>
      <c r="J2048" t="s">
        <v>252</v>
      </c>
      <c r="L2048" s="157" t="s">
        <v>2611</v>
      </c>
      <c r="N2048">
        <v>0</v>
      </c>
      <c r="O2048">
        <v>0</v>
      </c>
      <c r="P2048">
        <v>0</v>
      </c>
    </row>
    <row r="2049" spans="1:16" x14ac:dyDescent="0.2">
      <c r="A2049" t="s">
        <v>3807</v>
      </c>
      <c r="B2049">
        <v>40202</v>
      </c>
      <c r="C2049" t="s">
        <v>2493</v>
      </c>
      <c r="D2049" s="157" t="s">
        <v>2570</v>
      </c>
      <c r="E2049">
        <v>56</v>
      </c>
      <c r="F2049" t="s">
        <v>3776</v>
      </c>
      <c r="G2049" t="s">
        <v>677</v>
      </c>
      <c r="H2049" s="157" t="s">
        <v>3535</v>
      </c>
      <c r="I2049" s="157" t="s">
        <v>3535</v>
      </c>
      <c r="J2049" t="s">
        <v>252</v>
      </c>
      <c r="L2049" s="157" t="s">
        <v>2611</v>
      </c>
      <c r="N2049">
        <v>0</v>
      </c>
      <c r="O2049">
        <v>0</v>
      </c>
      <c r="P2049">
        <v>0</v>
      </c>
    </row>
    <row r="2050" spans="1:16" x14ac:dyDescent="0.2">
      <c r="A2050" t="s">
        <v>3807</v>
      </c>
      <c r="B2050">
        <v>40202</v>
      </c>
      <c r="C2050" t="s">
        <v>2493</v>
      </c>
      <c r="D2050" s="157" t="s">
        <v>2570</v>
      </c>
      <c r="E2050">
        <v>57</v>
      </c>
      <c r="F2050" t="s">
        <v>3034</v>
      </c>
      <c r="G2050" t="s">
        <v>680</v>
      </c>
      <c r="H2050" s="157" t="s">
        <v>3536</v>
      </c>
      <c r="I2050" s="157" t="s">
        <v>3536</v>
      </c>
      <c r="J2050" t="s">
        <v>252</v>
      </c>
      <c r="L2050" s="157" t="s">
        <v>2611</v>
      </c>
      <c r="N2050">
        <v>0</v>
      </c>
      <c r="O2050">
        <v>0</v>
      </c>
      <c r="P2050">
        <v>0</v>
      </c>
    </row>
    <row r="2051" spans="1:16" x14ac:dyDescent="0.2">
      <c r="A2051" t="s">
        <v>3807</v>
      </c>
      <c r="B2051">
        <v>40202</v>
      </c>
      <c r="C2051" t="s">
        <v>2493</v>
      </c>
      <c r="D2051" s="157" t="s">
        <v>2570</v>
      </c>
      <c r="E2051">
        <v>58</v>
      </c>
      <c r="F2051" t="s">
        <v>3777</v>
      </c>
      <c r="G2051" t="s">
        <v>683</v>
      </c>
      <c r="H2051" s="157" t="s">
        <v>3819</v>
      </c>
      <c r="I2051" s="157" t="s">
        <v>3819</v>
      </c>
      <c r="J2051" t="s">
        <v>252</v>
      </c>
      <c r="L2051" s="157" t="s">
        <v>2611</v>
      </c>
      <c r="N2051">
        <v>0</v>
      </c>
      <c r="O2051">
        <v>0</v>
      </c>
      <c r="P2051">
        <v>0</v>
      </c>
    </row>
    <row r="2052" spans="1:16" x14ac:dyDescent="0.2">
      <c r="A2052" t="s">
        <v>3807</v>
      </c>
      <c r="B2052">
        <v>40202</v>
      </c>
      <c r="C2052" t="s">
        <v>2493</v>
      </c>
      <c r="D2052" s="157" t="s">
        <v>2570</v>
      </c>
      <c r="E2052">
        <v>59</v>
      </c>
      <c r="F2052" t="s">
        <v>3778</v>
      </c>
      <c r="G2052" t="s">
        <v>686</v>
      </c>
      <c r="H2052" s="157" t="s">
        <v>3537</v>
      </c>
      <c r="I2052" s="157" t="s">
        <v>3537</v>
      </c>
      <c r="J2052" t="s">
        <v>252</v>
      </c>
      <c r="L2052" s="157" t="s">
        <v>2611</v>
      </c>
      <c r="N2052">
        <v>0</v>
      </c>
      <c r="O2052">
        <v>0</v>
      </c>
      <c r="P2052">
        <v>0</v>
      </c>
    </row>
    <row r="2053" spans="1:16" x14ac:dyDescent="0.2">
      <c r="A2053" t="s">
        <v>3807</v>
      </c>
      <c r="B2053">
        <v>40202</v>
      </c>
      <c r="C2053" t="s">
        <v>2493</v>
      </c>
      <c r="D2053" s="157" t="s">
        <v>2570</v>
      </c>
      <c r="E2053">
        <v>60</v>
      </c>
      <c r="F2053" t="s">
        <v>3035</v>
      </c>
      <c r="G2053" t="s">
        <v>689</v>
      </c>
      <c r="H2053" s="157" t="s">
        <v>3538</v>
      </c>
      <c r="I2053" s="157" t="s">
        <v>3538</v>
      </c>
      <c r="J2053" t="s">
        <v>252</v>
      </c>
      <c r="L2053" s="157" t="s">
        <v>2611</v>
      </c>
      <c r="N2053">
        <v>0</v>
      </c>
      <c r="O2053">
        <v>0</v>
      </c>
      <c r="P2053">
        <v>0</v>
      </c>
    </row>
    <row r="2054" spans="1:16" x14ac:dyDescent="0.2">
      <c r="A2054" t="s">
        <v>3807</v>
      </c>
      <c r="B2054">
        <v>40202</v>
      </c>
      <c r="C2054" t="s">
        <v>2493</v>
      </c>
      <c r="D2054" s="157" t="s">
        <v>2570</v>
      </c>
      <c r="E2054">
        <v>61</v>
      </c>
      <c r="F2054" t="s">
        <v>3169</v>
      </c>
      <c r="G2054" t="s">
        <v>219</v>
      </c>
      <c r="H2054" s="157" t="s">
        <v>3540</v>
      </c>
      <c r="I2054" s="157" t="s">
        <v>3540</v>
      </c>
      <c r="J2054" t="s">
        <v>252</v>
      </c>
      <c r="L2054" s="157" t="s">
        <v>2611</v>
      </c>
      <c r="N2054">
        <v>0</v>
      </c>
      <c r="O2054">
        <v>0</v>
      </c>
      <c r="P2054">
        <v>0</v>
      </c>
    </row>
    <row r="2055" spans="1:16" x14ac:dyDescent="0.2">
      <c r="A2055" t="s">
        <v>3807</v>
      </c>
      <c r="B2055">
        <v>40202</v>
      </c>
      <c r="C2055" t="s">
        <v>2493</v>
      </c>
      <c r="D2055" s="157" t="s">
        <v>2570</v>
      </c>
      <c r="E2055">
        <v>62</v>
      </c>
      <c r="F2055" t="s">
        <v>3170</v>
      </c>
      <c r="G2055" t="s">
        <v>219</v>
      </c>
      <c r="H2055" s="157" t="s">
        <v>3543</v>
      </c>
      <c r="I2055" s="157" t="s">
        <v>3543</v>
      </c>
      <c r="J2055" t="s">
        <v>252</v>
      </c>
      <c r="L2055" s="157" t="s">
        <v>2611</v>
      </c>
      <c r="N2055">
        <v>0</v>
      </c>
      <c r="O2055">
        <v>0</v>
      </c>
      <c r="P2055">
        <v>0</v>
      </c>
    </row>
    <row r="2056" spans="1:16" x14ac:dyDescent="0.2">
      <c r="A2056" t="s">
        <v>3807</v>
      </c>
      <c r="B2056">
        <v>40202</v>
      </c>
      <c r="C2056" t="s">
        <v>2493</v>
      </c>
      <c r="D2056" s="157" t="s">
        <v>2570</v>
      </c>
      <c r="E2056">
        <v>63</v>
      </c>
      <c r="F2056" t="s">
        <v>3036</v>
      </c>
      <c r="G2056" t="s">
        <v>222</v>
      </c>
      <c r="H2056" s="157" t="s">
        <v>3544</v>
      </c>
      <c r="I2056" s="157" t="s">
        <v>3544</v>
      </c>
      <c r="J2056" t="s">
        <v>252</v>
      </c>
      <c r="L2056" s="157" t="s">
        <v>2611</v>
      </c>
      <c r="N2056">
        <v>0</v>
      </c>
      <c r="O2056">
        <v>0</v>
      </c>
      <c r="P2056">
        <v>0</v>
      </c>
    </row>
    <row r="2057" spans="1:16" x14ac:dyDescent="0.2">
      <c r="A2057" t="s">
        <v>3807</v>
      </c>
      <c r="B2057">
        <v>40202</v>
      </c>
      <c r="C2057" t="s">
        <v>2493</v>
      </c>
      <c r="D2057" s="157" t="s">
        <v>2570</v>
      </c>
      <c r="E2057">
        <v>64</v>
      </c>
      <c r="F2057" t="s">
        <v>3779</v>
      </c>
      <c r="G2057" t="s">
        <v>225</v>
      </c>
      <c r="H2057" s="157" t="s">
        <v>3545</v>
      </c>
      <c r="I2057" s="157" t="s">
        <v>3545</v>
      </c>
      <c r="J2057" t="s">
        <v>252</v>
      </c>
      <c r="L2057" s="157" t="s">
        <v>2611</v>
      </c>
      <c r="N2057">
        <v>0</v>
      </c>
      <c r="O2057">
        <v>0</v>
      </c>
      <c r="P2057">
        <v>0</v>
      </c>
    </row>
    <row r="2058" spans="1:16" x14ac:dyDescent="0.2">
      <c r="A2058" t="s">
        <v>3807</v>
      </c>
      <c r="B2058">
        <v>40202</v>
      </c>
      <c r="C2058" t="s">
        <v>2493</v>
      </c>
      <c r="D2058" s="157" t="s">
        <v>2570</v>
      </c>
      <c r="E2058">
        <v>65</v>
      </c>
      <c r="F2058" t="s">
        <v>3037</v>
      </c>
      <c r="G2058" t="s">
        <v>228</v>
      </c>
      <c r="H2058" s="157" t="s">
        <v>3546</v>
      </c>
      <c r="I2058" s="157" t="s">
        <v>3546</v>
      </c>
      <c r="J2058" t="s">
        <v>252</v>
      </c>
      <c r="L2058" s="157" t="s">
        <v>2611</v>
      </c>
      <c r="N2058">
        <v>0</v>
      </c>
      <c r="O2058">
        <v>0</v>
      </c>
      <c r="P2058">
        <v>0</v>
      </c>
    </row>
    <row r="2059" spans="1:16" x14ac:dyDescent="0.2">
      <c r="A2059" t="s">
        <v>3807</v>
      </c>
      <c r="B2059">
        <v>40202</v>
      </c>
      <c r="C2059" t="s">
        <v>2493</v>
      </c>
      <c r="D2059" s="157" t="s">
        <v>2570</v>
      </c>
      <c r="E2059">
        <v>66</v>
      </c>
      <c r="F2059" t="s">
        <v>3038</v>
      </c>
      <c r="G2059" t="s">
        <v>231</v>
      </c>
      <c r="H2059" s="157" t="s">
        <v>3547</v>
      </c>
      <c r="I2059" s="157" t="s">
        <v>3547</v>
      </c>
      <c r="J2059" t="s">
        <v>252</v>
      </c>
      <c r="L2059" s="157" t="s">
        <v>2611</v>
      </c>
      <c r="N2059">
        <v>0</v>
      </c>
      <c r="O2059">
        <v>0</v>
      </c>
      <c r="P2059">
        <v>0</v>
      </c>
    </row>
    <row r="2060" spans="1:16" x14ac:dyDescent="0.2">
      <c r="A2060" t="s">
        <v>3807</v>
      </c>
      <c r="B2060">
        <v>40202</v>
      </c>
      <c r="C2060" t="s">
        <v>2493</v>
      </c>
      <c r="D2060" s="157" t="s">
        <v>2570</v>
      </c>
      <c r="E2060">
        <v>67</v>
      </c>
      <c r="F2060" t="s">
        <v>3780</v>
      </c>
      <c r="G2060" t="s">
        <v>234</v>
      </c>
      <c r="H2060" s="157" t="s">
        <v>3548</v>
      </c>
      <c r="I2060" s="157" t="s">
        <v>3548</v>
      </c>
      <c r="J2060" t="s">
        <v>252</v>
      </c>
      <c r="L2060" s="157" t="s">
        <v>2611</v>
      </c>
      <c r="N2060">
        <v>0</v>
      </c>
      <c r="O2060">
        <v>0</v>
      </c>
      <c r="P2060">
        <v>0</v>
      </c>
    </row>
    <row r="2061" spans="1:16" x14ac:dyDescent="0.2">
      <c r="A2061" t="s">
        <v>3807</v>
      </c>
      <c r="B2061">
        <v>40202</v>
      </c>
      <c r="C2061" t="s">
        <v>2493</v>
      </c>
      <c r="D2061" s="157" t="s">
        <v>2570</v>
      </c>
      <c r="E2061">
        <v>68</v>
      </c>
      <c r="F2061" t="s">
        <v>3039</v>
      </c>
      <c r="G2061" t="s">
        <v>237</v>
      </c>
      <c r="H2061" s="157" t="s">
        <v>3549</v>
      </c>
      <c r="I2061" s="157" t="s">
        <v>3549</v>
      </c>
      <c r="J2061" t="s">
        <v>252</v>
      </c>
      <c r="L2061" s="157" t="s">
        <v>2611</v>
      </c>
      <c r="N2061">
        <v>0</v>
      </c>
      <c r="O2061">
        <v>0</v>
      </c>
      <c r="P2061">
        <v>0</v>
      </c>
    </row>
    <row r="2062" spans="1:16" x14ac:dyDescent="0.2">
      <c r="A2062" t="s">
        <v>3807</v>
      </c>
      <c r="B2062">
        <v>40202</v>
      </c>
      <c r="C2062" t="s">
        <v>2493</v>
      </c>
      <c r="D2062" s="157" t="s">
        <v>2570</v>
      </c>
      <c r="E2062">
        <v>69</v>
      </c>
      <c r="F2062" t="s">
        <v>3781</v>
      </c>
      <c r="G2062" t="s">
        <v>469</v>
      </c>
      <c r="H2062" s="157" t="s">
        <v>3550</v>
      </c>
      <c r="I2062" s="157" t="s">
        <v>3550</v>
      </c>
      <c r="J2062" t="s">
        <v>252</v>
      </c>
      <c r="L2062" s="157" t="s">
        <v>2611</v>
      </c>
      <c r="N2062">
        <v>0</v>
      </c>
      <c r="O2062">
        <v>0</v>
      </c>
      <c r="P2062">
        <v>0</v>
      </c>
    </row>
    <row r="2063" spans="1:16" x14ac:dyDescent="0.2">
      <c r="A2063" t="s">
        <v>3807</v>
      </c>
      <c r="B2063">
        <v>40202</v>
      </c>
      <c r="C2063" t="s">
        <v>2493</v>
      </c>
      <c r="D2063" s="157" t="s">
        <v>2570</v>
      </c>
      <c r="E2063">
        <v>70</v>
      </c>
      <c r="F2063" t="s">
        <v>3782</v>
      </c>
      <c r="G2063" t="s">
        <v>467</v>
      </c>
      <c r="H2063" s="157" t="s">
        <v>3550</v>
      </c>
      <c r="I2063" s="157" t="s">
        <v>3550</v>
      </c>
      <c r="J2063" t="s">
        <v>252</v>
      </c>
      <c r="L2063" s="157" t="s">
        <v>2611</v>
      </c>
      <c r="N2063">
        <v>0</v>
      </c>
      <c r="O2063">
        <v>0</v>
      </c>
      <c r="P2063">
        <v>0</v>
      </c>
    </row>
    <row r="2064" spans="1:16" x14ac:dyDescent="0.2">
      <c r="A2064" t="s">
        <v>3807</v>
      </c>
      <c r="B2064">
        <v>40202</v>
      </c>
      <c r="C2064" t="s">
        <v>2493</v>
      </c>
      <c r="D2064" s="157" t="s">
        <v>2570</v>
      </c>
      <c r="E2064">
        <v>71</v>
      </c>
      <c r="F2064" t="s">
        <v>3040</v>
      </c>
      <c r="G2064" t="s">
        <v>465</v>
      </c>
      <c r="H2064" s="157" t="s">
        <v>3820</v>
      </c>
      <c r="I2064" s="157" t="s">
        <v>3820</v>
      </c>
      <c r="J2064" t="s">
        <v>252</v>
      </c>
      <c r="L2064" s="157" t="s">
        <v>2611</v>
      </c>
      <c r="N2064">
        <v>0</v>
      </c>
      <c r="O2064">
        <v>0</v>
      </c>
      <c r="P2064">
        <v>0</v>
      </c>
    </row>
    <row r="2065" spans="1:16" x14ac:dyDescent="0.2">
      <c r="A2065" t="s">
        <v>3807</v>
      </c>
      <c r="B2065">
        <v>40202</v>
      </c>
      <c r="C2065" t="s">
        <v>2493</v>
      </c>
      <c r="D2065" s="157" t="s">
        <v>2570</v>
      </c>
      <c r="E2065">
        <v>72</v>
      </c>
      <c r="F2065" t="s">
        <v>3783</v>
      </c>
      <c r="G2065" t="s">
        <v>700</v>
      </c>
      <c r="H2065" s="157" t="s">
        <v>3551</v>
      </c>
      <c r="I2065" s="157" t="s">
        <v>3551</v>
      </c>
      <c r="J2065" t="s">
        <v>252</v>
      </c>
      <c r="L2065" s="157" t="s">
        <v>2611</v>
      </c>
      <c r="N2065">
        <v>0</v>
      </c>
      <c r="O2065">
        <v>0</v>
      </c>
      <c r="P2065">
        <v>0</v>
      </c>
    </row>
    <row r="2066" spans="1:16" x14ac:dyDescent="0.2">
      <c r="A2066" t="s">
        <v>3807</v>
      </c>
      <c r="B2066">
        <v>40202</v>
      </c>
      <c r="C2066" t="s">
        <v>2493</v>
      </c>
      <c r="D2066" s="157" t="s">
        <v>2570</v>
      </c>
      <c r="E2066">
        <v>73</v>
      </c>
      <c r="F2066" t="s">
        <v>3784</v>
      </c>
      <c r="G2066" t="s">
        <v>703</v>
      </c>
      <c r="H2066" s="157" t="s">
        <v>3821</v>
      </c>
      <c r="I2066" s="157" t="s">
        <v>3821</v>
      </c>
      <c r="J2066" t="s">
        <v>252</v>
      </c>
      <c r="L2066" s="157" t="s">
        <v>2611</v>
      </c>
      <c r="N2066">
        <v>0</v>
      </c>
      <c r="O2066">
        <v>0</v>
      </c>
      <c r="P2066">
        <v>0</v>
      </c>
    </row>
    <row r="2067" spans="1:16" x14ac:dyDescent="0.2">
      <c r="A2067" t="s">
        <v>3807</v>
      </c>
      <c r="B2067">
        <v>40202</v>
      </c>
      <c r="C2067" t="s">
        <v>2493</v>
      </c>
      <c r="D2067" s="157" t="s">
        <v>2570</v>
      </c>
      <c r="E2067">
        <v>74</v>
      </c>
      <c r="F2067" t="s">
        <v>3041</v>
      </c>
      <c r="G2067" t="s">
        <v>706</v>
      </c>
      <c r="H2067" s="157" t="s">
        <v>3552</v>
      </c>
      <c r="I2067" s="157" t="s">
        <v>3552</v>
      </c>
      <c r="J2067" t="s">
        <v>252</v>
      </c>
      <c r="L2067" s="157" t="s">
        <v>2611</v>
      </c>
      <c r="N2067">
        <v>0</v>
      </c>
      <c r="O2067">
        <v>0</v>
      </c>
      <c r="P2067">
        <v>0</v>
      </c>
    </row>
    <row r="2068" spans="1:16" x14ac:dyDescent="0.2">
      <c r="A2068" t="s">
        <v>3807</v>
      </c>
      <c r="B2068">
        <v>40202</v>
      </c>
      <c r="C2068" t="s">
        <v>2493</v>
      </c>
      <c r="D2068" s="157" t="s">
        <v>2570</v>
      </c>
      <c r="E2068">
        <v>75</v>
      </c>
      <c r="F2068" t="s">
        <v>3785</v>
      </c>
      <c r="G2068" t="s">
        <v>243</v>
      </c>
      <c r="H2068" s="157" t="s">
        <v>3822</v>
      </c>
      <c r="I2068" s="157" t="s">
        <v>3822</v>
      </c>
      <c r="J2068" t="s">
        <v>252</v>
      </c>
      <c r="L2068" s="157" t="s">
        <v>2611</v>
      </c>
      <c r="N2068">
        <v>0</v>
      </c>
      <c r="O2068">
        <v>0</v>
      </c>
      <c r="P2068">
        <v>0</v>
      </c>
    </row>
    <row r="2069" spans="1:16" x14ac:dyDescent="0.2">
      <c r="A2069" t="s">
        <v>3807</v>
      </c>
      <c r="B2069">
        <v>40202</v>
      </c>
      <c r="C2069" t="s">
        <v>2493</v>
      </c>
      <c r="D2069" s="157" t="s">
        <v>2570</v>
      </c>
      <c r="E2069">
        <v>76</v>
      </c>
      <c r="F2069" t="s">
        <v>3786</v>
      </c>
      <c r="G2069" t="s">
        <v>246</v>
      </c>
      <c r="H2069" s="157" t="s">
        <v>3823</v>
      </c>
      <c r="I2069" s="157" t="s">
        <v>3823</v>
      </c>
      <c r="J2069" t="s">
        <v>252</v>
      </c>
      <c r="L2069" s="157" t="s">
        <v>2611</v>
      </c>
      <c r="N2069">
        <v>0</v>
      </c>
      <c r="O2069">
        <v>0</v>
      </c>
      <c r="P2069">
        <v>0</v>
      </c>
    </row>
    <row r="2070" spans="1:16" x14ac:dyDescent="0.2">
      <c r="A2070" t="s">
        <v>3807</v>
      </c>
      <c r="B2070">
        <v>40202</v>
      </c>
      <c r="C2070" t="s">
        <v>2493</v>
      </c>
      <c r="D2070" s="157" t="s">
        <v>2570</v>
      </c>
      <c r="E2070">
        <v>77</v>
      </c>
      <c r="F2070" t="s">
        <v>3787</v>
      </c>
      <c r="G2070" t="s">
        <v>249</v>
      </c>
      <c r="H2070" s="157" t="s">
        <v>3824</v>
      </c>
      <c r="I2070" s="157" t="s">
        <v>3824</v>
      </c>
      <c r="J2070" t="s">
        <v>252</v>
      </c>
      <c r="L2070" s="157" t="s">
        <v>2611</v>
      </c>
      <c r="N2070">
        <v>0</v>
      </c>
      <c r="O2070">
        <v>0</v>
      </c>
      <c r="P2070">
        <v>0</v>
      </c>
    </row>
    <row r="2071" spans="1:16" x14ac:dyDescent="0.2">
      <c r="A2071" t="s">
        <v>3807</v>
      </c>
      <c r="B2071">
        <v>40202</v>
      </c>
      <c r="C2071" t="s">
        <v>2493</v>
      </c>
      <c r="D2071" s="157" t="s">
        <v>2570</v>
      </c>
      <c r="E2071">
        <v>78</v>
      </c>
      <c r="F2071" t="s">
        <v>3042</v>
      </c>
      <c r="G2071" t="s">
        <v>252</v>
      </c>
      <c r="H2071" s="157" t="s">
        <v>3825</v>
      </c>
      <c r="I2071" s="157" t="s">
        <v>3825</v>
      </c>
      <c r="J2071" t="s">
        <v>252</v>
      </c>
      <c r="L2071" s="157" t="s">
        <v>2611</v>
      </c>
      <c r="N2071">
        <v>1</v>
      </c>
      <c r="O2071">
        <v>0</v>
      </c>
      <c r="P2071">
        <v>2</v>
      </c>
    </row>
    <row r="2072" spans="1:16" x14ac:dyDescent="0.2">
      <c r="A2072" t="s">
        <v>3826</v>
      </c>
      <c r="B2072">
        <v>40202</v>
      </c>
      <c r="C2072" t="s">
        <v>2493</v>
      </c>
      <c r="D2072" s="157" t="s">
        <v>2378</v>
      </c>
      <c r="E2072">
        <v>1</v>
      </c>
      <c r="F2072" t="s">
        <v>3221</v>
      </c>
      <c r="G2072" t="s">
        <v>510</v>
      </c>
      <c r="H2072" s="157" t="s">
        <v>3597</v>
      </c>
      <c r="I2072" s="157" t="s">
        <v>3597</v>
      </c>
      <c r="J2072" t="s">
        <v>252</v>
      </c>
      <c r="L2072" s="157" t="s">
        <v>2611</v>
      </c>
      <c r="N2072">
        <v>0</v>
      </c>
      <c r="O2072">
        <v>1</v>
      </c>
      <c r="P2072">
        <v>1</v>
      </c>
    </row>
    <row r="2073" spans="1:16" x14ac:dyDescent="0.2">
      <c r="A2073" t="s">
        <v>3826</v>
      </c>
      <c r="B2073">
        <v>40202</v>
      </c>
      <c r="C2073" t="s">
        <v>2493</v>
      </c>
      <c r="D2073" s="157" t="s">
        <v>2378</v>
      </c>
      <c r="E2073">
        <v>2</v>
      </c>
      <c r="F2073" t="s">
        <v>3735</v>
      </c>
      <c r="G2073" t="s">
        <v>513</v>
      </c>
      <c r="H2073" s="157" t="s">
        <v>3598</v>
      </c>
      <c r="I2073" s="157" t="s">
        <v>3598</v>
      </c>
      <c r="J2073" t="s">
        <v>252</v>
      </c>
      <c r="L2073" s="157" t="s">
        <v>2611</v>
      </c>
      <c r="N2073">
        <v>0</v>
      </c>
      <c r="O2073">
        <v>0</v>
      </c>
      <c r="P2073">
        <v>0</v>
      </c>
    </row>
    <row r="2074" spans="1:16" x14ac:dyDescent="0.2">
      <c r="A2074" t="s">
        <v>3826</v>
      </c>
      <c r="B2074">
        <v>40202</v>
      </c>
      <c r="C2074" t="s">
        <v>2493</v>
      </c>
      <c r="D2074" s="157" t="s">
        <v>2378</v>
      </c>
      <c r="E2074">
        <v>3</v>
      </c>
      <c r="F2074" t="s">
        <v>3736</v>
      </c>
      <c r="G2074" t="s">
        <v>516</v>
      </c>
      <c r="H2074" s="157" t="s">
        <v>3827</v>
      </c>
      <c r="I2074" s="157" t="s">
        <v>3827</v>
      </c>
      <c r="J2074" t="s">
        <v>252</v>
      </c>
      <c r="L2074" s="157" t="s">
        <v>2611</v>
      </c>
      <c r="N2074">
        <v>0</v>
      </c>
      <c r="O2074">
        <v>0</v>
      </c>
      <c r="P2074">
        <v>0</v>
      </c>
    </row>
    <row r="2075" spans="1:16" x14ac:dyDescent="0.2">
      <c r="A2075" t="s">
        <v>3826</v>
      </c>
      <c r="B2075">
        <v>40202</v>
      </c>
      <c r="C2075" t="s">
        <v>2493</v>
      </c>
      <c r="D2075" s="157" t="s">
        <v>2378</v>
      </c>
      <c r="E2075">
        <v>4</v>
      </c>
      <c r="F2075" t="s">
        <v>3737</v>
      </c>
      <c r="G2075" t="s">
        <v>519</v>
      </c>
      <c r="H2075" s="157" t="s">
        <v>3600</v>
      </c>
      <c r="I2075" s="157" t="s">
        <v>3600</v>
      </c>
      <c r="J2075" t="s">
        <v>252</v>
      </c>
      <c r="L2075" s="157" t="s">
        <v>2611</v>
      </c>
      <c r="N2075">
        <v>0</v>
      </c>
      <c r="O2075">
        <v>0</v>
      </c>
      <c r="P2075">
        <v>0</v>
      </c>
    </row>
    <row r="2076" spans="1:16" x14ac:dyDescent="0.2">
      <c r="A2076" t="s">
        <v>3826</v>
      </c>
      <c r="B2076">
        <v>40202</v>
      </c>
      <c r="C2076" t="s">
        <v>2493</v>
      </c>
      <c r="D2076" s="157" t="s">
        <v>2378</v>
      </c>
      <c r="E2076">
        <v>5</v>
      </c>
      <c r="F2076" t="s">
        <v>3738</v>
      </c>
      <c r="G2076" t="s">
        <v>522</v>
      </c>
      <c r="H2076" s="157" t="s">
        <v>3828</v>
      </c>
      <c r="I2076" s="157" t="s">
        <v>3828</v>
      </c>
      <c r="J2076" t="s">
        <v>252</v>
      </c>
      <c r="L2076" s="157" t="s">
        <v>2611</v>
      </c>
      <c r="N2076">
        <v>0</v>
      </c>
      <c r="O2076">
        <v>0</v>
      </c>
      <c r="P2076">
        <v>0</v>
      </c>
    </row>
    <row r="2077" spans="1:16" x14ac:dyDescent="0.2">
      <c r="A2077" t="s">
        <v>3826</v>
      </c>
      <c r="B2077">
        <v>40202</v>
      </c>
      <c r="C2077" t="s">
        <v>2493</v>
      </c>
      <c r="D2077" s="157" t="s">
        <v>2378</v>
      </c>
      <c r="E2077">
        <v>6</v>
      </c>
      <c r="F2077" t="s">
        <v>3739</v>
      </c>
      <c r="G2077" t="s">
        <v>525</v>
      </c>
      <c r="H2077" s="157" t="s">
        <v>3601</v>
      </c>
      <c r="I2077" s="157" t="s">
        <v>3601</v>
      </c>
      <c r="J2077" t="s">
        <v>252</v>
      </c>
      <c r="L2077" s="157" t="s">
        <v>2611</v>
      </c>
      <c r="N2077">
        <v>0</v>
      </c>
      <c r="O2077">
        <v>0</v>
      </c>
      <c r="P2077">
        <v>0</v>
      </c>
    </row>
    <row r="2078" spans="1:16" x14ac:dyDescent="0.2">
      <c r="A2078" t="s">
        <v>3826</v>
      </c>
      <c r="B2078">
        <v>40202</v>
      </c>
      <c r="C2078" t="s">
        <v>2493</v>
      </c>
      <c r="D2078" s="157" t="s">
        <v>2378</v>
      </c>
      <c r="E2078">
        <v>7</v>
      </c>
      <c r="F2078" t="s">
        <v>3740</v>
      </c>
      <c r="G2078" t="s">
        <v>528</v>
      </c>
      <c r="H2078" s="157" t="s">
        <v>3602</v>
      </c>
      <c r="I2078" s="157" t="s">
        <v>3602</v>
      </c>
      <c r="J2078" t="s">
        <v>252</v>
      </c>
      <c r="L2078" s="157" t="s">
        <v>2611</v>
      </c>
      <c r="N2078">
        <v>0</v>
      </c>
      <c r="O2078">
        <v>0</v>
      </c>
      <c r="P2078">
        <v>0</v>
      </c>
    </row>
    <row r="2079" spans="1:16" x14ac:dyDescent="0.2">
      <c r="A2079" t="s">
        <v>3826</v>
      </c>
      <c r="B2079">
        <v>40202</v>
      </c>
      <c r="C2079" t="s">
        <v>2493</v>
      </c>
      <c r="D2079" s="157" t="s">
        <v>2378</v>
      </c>
      <c r="E2079">
        <v>8</v>
      </c>
      <c r="F2079" t="s">
        <v>3741</v>
      </c>
      <c r="G2079" t="s">
        <v>531</v>
      </c>
      <c r="H2079" s="157" t="s">
        <v>3603</v>
      </c>
      <c r="I2079" s="157" t="s">
        <v>3603</v>
      </c>
      <c r="J2079" t="s">
        <v>252</v>
      </c>
      <c r="L2079" s="157" t="s">
        <v>2611</v>
      </c>
      <c r="N2079">
        <v>0</v>
      </c>
      <c r="O2079">
        <v>0</v>
      </c>
      <c r="P2079">
        <v>0</v>
      </c>
    </row>
    <row r="2080" spans="1:16" x14ac:dyDescent="0.2">
      <c r="A2080" t="s">
        <v>3826</v>
      </c>
      <c r="B2080">
        <v>40202</v>
      </c>
      <c r="C2080" t="s">
        <v>2493</v>
      </c>
      <c r="D2080" s="157" t="s">
        <v>2378</v>
      </c>
      <c r="E2080">
        <v>9</v>
      </c>
      <c r="F2080" t="s">
        <v>3742</v>
      </c>
      <c r="G2080" t="s">
        <v>533</v>
      </c>
      <c r="H2080" s="157" t="s">
        <v>3604</v>
      </c>
      <c r="I2080" s="157" t="s">
        <v>3604</v>
      </c>
      <c r="J2080" t="s">
        <v>252</v>
      </c>
      <c r="L2080" s="157" t="s">
        <v>2611</v>
      </c>
      <c r="N2080">
        <v>0</v>
      </c>
      <c r="O2080">
        <v>0</v>
      </c>
      <c r="P2080">
        <v>0</v>
      </c>
    </row>
    <row r="2081" spans="1:16" x14ac:dyDescent="0.2">
      <c r="A2081" t="s">
        <v>3826</v>
      </c>
      <c r="B2081">
        <v>40202</v>
      </c>
      <c r="C2081" t="s">
        <v>2493</v>
      </c>
      <c r="D2081" s="157" t="s">
        <v>2378</v>
      </c>
      <c r="E2081">
        <v>10</v>
      </c>
      <c r="F2081" t="s">
        <v>3743</v>
      </c>
      <c r="G2081" t="s">
        <v>536</v>
      </c>
      <c r="H2081" s="157" t="s">
        <v>3605</v>
      </c>
      <c r="I2081" s="157" t="s">
        <v>3605</v>
      </c>
      <c r="J2081" t="s">
        <v>252</v>
      </c>
      <c r="L2081" s="157" t="s">
        <v>2611</v>
      </c>
      <c r="N2081">
        <v>0</v>
      </c>
      <c r="O2081">
        <v>0</v>
      </c>
      <c r="P2081">
        <v>0</v>
      </c>
    </row>
    <row r="2082" spans="1:16" x14ac:dyDescent="0.2">
      <c r="A2082" t="s">
        <v>3826</v>
      </c>
      <c r="B2082">
        <v>40202</v>
      </c>
      <c r="C2082" t="s">
        <v>2493</v>
      </c>
      <c r="D2082" s="157" t="s">
        <v>2378</v>
      </c>
      <c r="E2082">
        <v>11</v>
      </c>
      <c r="F2082" t="s">
        <v>3211</v>
      </c>
      <c r="G2082" t="s">
        <v>539</v>
      </c>
      <c r="H2082" s="157" t="s">
        <v>3606</v>
      </c>
      <c r="I2082" s="157" t="s">
        <v>3606</v>
      </c>
      <c r="J2082" t="s">
        <v>252</v>
      </c>
      <c r="L2082" s="157" t="s">
        <v>2611</v>
      </c>
      <c r="N2082">
        <v>0</v>
      </c>
      <c r="O2082">
        <v>0</v>
      </c>
      <c r="P2082">
        <v>0</v>
      </c>
    </row>
    <row r="2083" spans="1:16" x14ac:dyDescent="0.2">
      <c r="A2083" t="s">
        <v>3826</v>
      </c>
      <c r="B2083">
        <v>40202</v>
      </c>
      <c r="C2083" t="s">
        <v>2493</v>
      </c>
      <c r="D2083" s="157" t="s">
        <v>2378</v>
      </c>
      <c r="E2083">
        <v>12</v>
      </c>
      <c r="F2083" t="s">
        <v>3744</v>
      </c>
      <c r="G2083" t="s">
        <v>542</v>
      </c>
      <c r="H2083" s="157" t="s">
        <v>3607</v>
      </c>
      <c r="I2083" s="157" t="s">
        <v>3607</v>
      </c>
      <c r="J2083" t="s">
        <v>252</v>
      </c>
      <c r="L2083" s="157" t="s">
        <v>2611</v>
      </c>
      <c r="N2083">
        <v>0</v>
      </c>
      <c r="O2083">
        <v>0</v>
      </c>
      <c r="P2083">
        <v>0</v>
      </c>
    </row>
    <row r="2084" spans="1:16" x14ac:dyDescent="0.2">
      <c r="A2084" t="s">
        <v>3826</v>
      </c>
      <c r="B2084">
        <v>40202</v>
      </c>
      <c r="C2084" t="s">
        <v>2493</v>
      </c>
      <c r="D2084" s="157" t="s">
        <v>2378</v>
      </c>
      <c r="E2084">
        <v>13</v>
      </c>
      <c r="F2084" t="s">
        <v>3745</v>
      </c>
      <c r="G2084" t="s">
        <v>545</v>
      </c>
      <c r="H2084" s="157" t="s">
        <v>3608</v>
      </c>
      <c r="I2084" s="157" t="s">
        <v>3608</v>
      </c>
      <c r="J2084" t="s">
        <v>252</v>
      </c>
      <c r="L2084" s="157" t="s">
        <v>2611</v>
      </c>
      <c r="N2084">
        <v>0</v>
      </c>
      <c r="O2084">
        <v>0</v>
      </c>
      <c r="P2084">
        <v>0</v>
      </c>
    </row>
    <row r="2085" spans="1:16" x14ac:dyDescent="0.2">
      <c r="A2085" t="s">
        <v>3826</v>
      </c>
      <c r="B2085">
        <v>40202</v>
      </c>
      <c r="C2085" t="s">
        <v>2493</v>
      </c>
      <c r="D2085" s="157" t="s">
        <v>2378</v>
      </c>
      <c r="E2085">
        <v>14</v>
      </c>
      <c r="F2085" t="s">
        <v>3746</v>
      </c>
      <c r="G2085" t="s">
        <v>548</v>
      </c>
      <c r="H2085" s="157" t="s">
        <v>3829</v>
      </c>
      <c r="I2085" s="157" t="s">
        <v>3829</v>
      </c>
      <c r="J2085" t="s">
        <v>252</v>
      </c>
      <c r="L2085" s="157" t="s">
        <v>2611</v>
      </c>
      <c r="N2085">
        <v>0</v>
      </c>
      <c r="O2085">
        <v>0</v>
      </c>
      <c r="P2085">
        <v>0</v>
      </c>
    </row>
    <row r="2086" spans="1:16" x14ac:dyDescent="0.2">
      <c r="A2086" t="s">
        <v>3826</v>
      </c>
      <c r="B2086">
        <v>40202</v>
      </c>
      <c r="C2086" t="s">
        <v>2493</v>
      </c>
      <c r="D2086" s="157" t="s">
        <v>2378</v>
      </c>
      <c r="E2086">
        <v>15</v>
      </c>
      <c r="F2086" t="s">
        <v>3747</v>
      </c>
      <c r="G2086" t="s">
        <v>551</v>
      </c>
      <c r="H2086" s="157" t="s">
        <v>3830</v>
      </c>
      <c r="I2086" s="157" t="s">
        <v>3830</v>
      </c>
      <c r="J2086" t="s">
        <v>252</v>
      </c>
      <c r="L2086" s="157" t="s">
        <v>2611</v>
      </c>
      <c r="N2086">
        <v>0</v>
      </c>
      <c r="O2086">
        <v>0</v>
      </c>
      <c r="P2086">
        <v>0</v>
      </c>
    </row>
    <row r="2087" spans="1:16" x14ac:dyDescent="0.2">
      <c r="A2087" t="s">
        <v>3826</v>
      </c>
      <c r="B2087">
        <v>40202</v>
      </c>
      <c r="C2087" t="s">
        <v>2493</v>
      </c>
      <c r="D2087" s="157" t="s">
        <v>2378</v>
      </c>
      <c r="E2087">
        <v>16</v>
      </c>
      <c r="F2087" t="s">
        <v>3748</v>
      </c>
      <c r="G2087" t="s">
        <v>554</v>
      </c>
      <c r="H2087" s="157" t="s">
        <v>3609</v>
      </c>
      <c r="I2087" s="157" t="s">
        <v>3609</v>
      </c>
      <c r="J2087" t="s">
        <v>252</v>
      </c>
      <c r="L2087" s="157" t="s">
        <v>2611</v>
      </c>
      <c r="N2087">
        <v>0</v>
      </c>
      <c r="O2087">
        <v>0</v>
      </c>
      <c r="P2087">
        <v>0</v>
      </c>
    </row>
    <row r="2088" spans="1:16" x14ac:dyDescent="0.2">
      <c r="A2088" t="s">
        <v>3826</v>
      </c>
      <c r="B2088">
        <v>40202</v>
      </c>
      <c r="C2088" t="s">
        <v>2493</v>
      </c>
      <c r="D2088" s="157" t="s">
        <v>2378</v>
      </c>
      <c r="E2088">
        <v>17</v>
      </c>
      <c r="F2088" t="s">
        <v>3749</v>
      </c>
      <c r="G2088" t="s">
        <v>557</v>
      </c>
      <c r="H2088" s="157" t="s">
        <v>3611</v>
      </c>
      <c r="I2088" s="157" t="s">
        <v>3611</v>
      </c>
      <c r="J2088" t="s">
        <v>252</v>
      </c>
      <c r="L2088" s="157" t="s">
        <v>2611</v>
      </c>
      <c r="N2088">
        <v>0</v>
      </c>
      <c r="O2088">
        <v>0</v>
      </c>
      <c r="P2088">
        <v>0</v>
      </c>
    </row>
    <row r="2089" spans="1:16" x14ac:dyDescent="0.2">
      <c r="A2089" t="s">
        <v>3826</v>
      </c>
      <c r="B2089">
        <v>40202</v>
      </c>
      <c r="C2089" t="s">
        <v>2493</v>
      </c>
      <c r="D2089" s="157" t="s">
        <v>2378</v>
      </c>
      <c r="E2089">
        <v>18</v>
      </c>
      <c r="F2089" t="s">
        <v>3750</v>
      </c>
      <c r="G2089" t="s">
        <v>560</v>
      </c>
      <c r="H2089" s="157" t="s">
        <v>3612</v>
      </c>
      <c r="I2089" s="157" t="s">
        <v>3612</v>
      </c>
      <c r="J2089" t="s">
        <v>252</v>
      </c>
      <c r="L2089" s="157" t="s">
        <v>2611</v>
      </c>
      <c r="N2089">
        <v>0</v>
      </c>
      <c r="O2089">
        <v>0</v>
      </c>
      <c r="P2089">
        <v>0</v>
      </c>
    </row>
    <row r="2090" spans="1:16" x14ac:dyDescent="0.2">
      <c r="A2090" t="s">
        <v>3826</v>
      </c>
      <c r="B2090">
        <v>40202</v>
      </c>
      <c r="C2090" t="s">
        <v>2493</v>
      </c>
      <c r="D2090" s="157" t="s">
        <v>2378</v>
      </c>
      <c r="E2090">
        <v>19</v>
      </c>
      <c r="F2090" t="s">
        <v>3203</v>
      </c>
      <c r="G2090" t="s">
        <v>563</v>
      </c>
      <c r="H2090" s="157" t="s">
        <v>3831</v>
      </c>
      <c r="I2090" s="157" t="s">
        <v>3831</v>
      </c>
      <c r="J2090" t="s">
        <v>252</v>
      </c>
      <c r="L2090" s="157" t="s">
        <v>2611</v>
      </c>
      <c r="N2090">
        <v>0</v>
      </c>
      <c r="O2090">
        <v>0</v>
      </c>
      <c r="P2090">
        <v>0</v>
      </c>
    </row>
    <row r="2091" spans="1:16" x14ac:dyDescent="0.2">
      <c r="A2091" t="s">
        <v>3826</v>
      </c>
      <c r="B2091">
        <v>40202</v>
      </c>
      <c r="C2091" t="s">
        <v>2493</v>
      </c>
      <c r="D2091" s="157" t="s">
        <v>2378</v>
      </c>
      <c r="E2091">
        <v>20</v>
      </c>
      <c r="F2091" t="s">
        <v>3751</v>
      </c>
      <c r="G2091" t="s">
        <v>566</v>
      </c>
      <c r="H2091" s="157" t="s">
        <v>3613</v>
      </c>
      <c r="I2091" s="157" t="s">
        <v>3613</v>
      </c>
      <c r="J2091" t="s">
        <v>252</v>
      </c>
      <c r="L2091" s="157" t="s">
        <v>2611</v>
      </c>
      <c r="N2091">
        <v>0</v>
      </c>
      <c r="O2091">
        <v>0</v>
      </c>
      <c r="P2091">
        <v>0</v>
      </c>
    </row>
    <row r="2092" spans="1:16" x14ac:dyDescent="0.2">
      <c r="A2092" t="s">
        <v>3826</v>
      </c>
      <c r="B2092">
        <v>40202</v>
      </c>
      <c r="C2092" t="s">
        <v>2493</v>
      </c>
      <c r="D2092" s="157" t="s">
        <v>2378</v>
      </c>
      <c r="E2092">
        <v>21</v>
      </c>
      <c r="F2092" t="s">
        <v>3752</v>
      </c>
      <c r="G2092" t="s">
        <v>569</v>
      </c>
      <c r="H2092" s="157" t="s">
        <v>3614</v>
      </c>
      <c r="I2092" s="157" t="s">
        <v>3614</v>
      </c>
      <c r="J2092" t="s">
        <v>252</v>
      </c>
      <c r="L2092" s="157" t="s">
        <v>2611</v>
      </c>
      <c r="N2092">
        <v>0</v>
      </c>
      <c r="O2092">
        <v>0</v>
      </c>
      <c r="P2092">
        <v>0</v>
      </c>
    </row>
    <row r="2093" spans="1:16" x14ac:dyDescent="0.2">
      <c r="A2093" t="s">
        <v>3826</v>
      </c>
      <c r="B2093">
        <v>40202</v>
      </c>
      <c r="C2093" t="s">
        <v>2493</v>
      </c>
      <c r="D2093" s="157" t="s">
        <v>2378</v>
      </c>
      <c r="E2093">
        <v>22</v>
      </c>
      <c r="F2093" t="s">
        <v>3753</v>
      </c>
      <c r="G2093" t="s">
        <v>572</v>
      </c>
      <c r="H2093" s="157" t="s">
        <v>3832</v>
      </c>
      <c r="I2093" s="157" t="s">
        <v>3832</v>
      </c>
      <c r="J2093" t="s">
        <v>252</v>
      </c>
      <c r="L2093" s="157" t="s">
        <v>2611</v>
      </c>
      <c r="N2093">
        <v>0</v>
      </c>
      <c r="O2093">
        <v>0</v>
      </c>
      <c r="P2093">
        <v>0</v>
      </c>
    </row>
    <row r="2094" spans="1:16" x14ac:dyDescent="0.2">
      <c r="A2094" t="s">
        <v>3826</v>
      </c>
      <c r="B2094">
        <v>40202</v>
      </c>
      <c r="C2094" t="s">
        <v>2493</v>
      </c>
      <c r="D2094" s="157" t="s">
        <v>2378</v>
      </c>
      <c r="E2094">
        <v>23</v>
      </c>
      <c r="F2094" t="s">
        <v>3754</v>
      </c>
      <c r="G2094" t="s">
        <v>575</v>
      </c>
      <c r="H2094" s="157" t="s">
        <v>3615</v>
      </c>
      <c r="I2094" s="157" t="s">
        <v>3615</v>
      </c>
      <c r="J2094" t="s">
        <v>252</v>
      </c>
      <c r="L2094" s="157" t="s">
        <v>2611</v>
      </c>
      <c r="N2094">
        <v>0</v>
      </c>
      <c r="O2094">
        <v>0</v>
      </c>
      <c r="P2094">
        <v>0</v>
      </c>
    </row>
    <row r="2095" spans="1:16" x14ac:dyDescent="0.2">
      <c r="A2095" t="s">
        <v>3826</v>
      </c>
      <c r="B2095">
        <v>40202</v>
      </c>
      <c r="C2095" t="s">
        <v>2493</v>
      </c>
      <c r="D2095" s="157" t="s">
        <v>2378</v>
      </c>
      <c r="E2095">
        <v>24</v>
      </c>
      <c r="F2095" t="s">
        <v>3198</v>
      </c>
      <c r="G2095" t="s">
        <v>578</v>
      </c>
      <c r="H2095" s="157" t="s">
        <v>2969</v>
      </c>
      <c r="I2095" s="157" t="s">
        <v>2969</v>
      </c>
      <c r="J2095" t="s">
        <v>252</v>
      </c>
      <c r="L2095" s="157" t="s">
        <v>2611</v>
      </c>
      <c r="N2095">
        <v>0</v>
      </c>
      <c r="O2095">
        <v>0</v>
      </c>
      <c r="P2095">
        <v>0</v>
      </c>
    </row>
    <row r="2096" spans="1:16" x14ac:dyDescent="0.2">
      <c r="A2096" t="s">
        <v>3826</v>
      </c>
      <c r="B2096">
        <v>40202</v>
      </c>
      <c r="C2096" t="s">
        <v>2493</v>
      </c>
      <c r="D2096" s="157" t="s">
        <v>2378</v>
      </c>
      <c r="E2096">
        <v>25</v>
      </c>
      <c r="F2096" t="s">
        <v>3755</v>
      </c>
      <c r="G2096" t="s">
        <v>581</v>
      </c>
      <c r="H2096" s="157" t="s">
        <v>3833</v>
      </c>
      <c r="I2096" s="157" t="s">
        <v>3833</v>
      </c>
      <c r="J2096" t="s">
        <v>252</v>
      </c>
      <c r="L2096" s="157" t="s">
        <v>2611</v>
      </c>
      <c r="N2096">
        <v>0</v>
      </c>
      <c r="O2096">
        <v>0</v>
      </c>
      <c r="P2096">
        <v>0</v>
      </c>
    </row>
    <row r="2097" spans="1:16" x14ac:dyDescent="0.2">
      <c r="A2097" t="s">
        <v>3826</v>
      </c>
      <c r="B2097">
        <v>40202</v>
      </c>
      <c r="C2097" t="s">
        <v>2493</v>
      </c>
      <c r="D2097" s="157" t="s">
        <v>2378</v>
      </c>
      <c r="E2097">
        <v>26</v>
      </c>
      <c r="F2097" t="s">
        <v>3196</v>
      </c>
      <c r="G2097" t="s">
        <v>584</v>
      </c>
      <c r="H2097" s="157" t="s">
        <v>3618</v>
      </c>
      <c r="I2097" s="157" t="s">
        <v>3618</v>
      </c>
      <c r="J2097" t="s">
        <v>252</v>
      </c>
      <c r="L2097" s="157" t="s">
        <v>2611</v>
      </c>
      <c r="N2097">
        <v>0</v>
      </c>
      <c r="O2097">
        <v>0</v>
      </c>
      <c r="P2097">
        <v>0</v>
      </c>
    </row>
    <row r="2098" spans="1:16" x14ac:dyDescent="0.2">
      <c r="A2098" t="s">
        <v>3826</v>
      </c>
      <c r="B2098">
        <v>40202</v>
      </c>
      <c r="C2098" t="s">
        <v>2493</v>
      </c>
      <c r="D2098" s="157" t="s">
        <v>2378</v>
      </c>
      <c r="E2098">
        <v>27</v>
      </c>
      <c r="F2098" t="s">
        <v>3756</v>
      </c>
      <c r="G2098" t="s">
        <v>587</v>
      </c>
      <c r="H2098" s="157" t="s">
        <v>2971</v>
      </c>
      <c r="I2098" s="157" t="s">
        <v>2971</v>
      </c>
      <c r="J2098" t="s">
        <v>252</v>
      </c>
      <c r="L2098" s="157" t="s">
        <v>2611</v>
      </c>
      <c r="N2098">
        <v>0</v>
      </c>
      <c r="O2098">
        <v>0</v>
      </c>
      <c r="P2098">
        <v>0</v>
      </c>
    </row>
    <row r="2099" spans="1:16" x14ac:dyDescent="0.2">
      <c r="A2099" t="s">
        <v>3826</v>
      </c>
      <c r="B2099">
        <v>40202</v>
      </c>
      <c r="C2099" t="s">
        <v>2493</v>
      </c>
      <c r="D2099" s="157" t="s">
        <v>2378</v>
      </c>
      <c r="E2099">
        <v>28</v>
      </c>
      <c r="F2099" t="s">
        <v>3194</v>
      </c>
      <c r="G2099" t="s">
        <v>590</v>
      </c>
      <c r="H2099" s="157" t="s">
        <v>2972</v>
      </c>
      <c r="I2099" s="157" t="s">
        <v>2972</v>
      </c>
      <c r="J2099" t="s">
        <v>252</v>
      </c>
      <c r="L2099" s="157" t="s">
        <v>2611</v>
      </c>
      <c r="N2099">
        <v>0</v>
      </c>
      <c r="O2099">
        <v>0</v>
      </c>
      <c r="P2099">
        <v>0</v>
      </c>
    </row>
    <row r="2100" spans="1:16" x14ac:dyDescent="0.2">
      <c r="A2100" t="s">
        <v>3826</v>
      </c>
      <c r="B2100">
        <v>40202</v>
      </c>
      <c r="C2100" t="s">
        <v>2493</v>
      </c>
      <c r="D2100" s="157" t="s">
        <v>2378</v>
      </c>
      <c r="E2100">
        <v>29</v>
      </c>
      <c r="F2100" t="s">
        <v>3757</v>
      </c>
      <c r="G2100" t="s">
        <v>593</v>
      </c>
      <c r="H2100" s="157" t="s">
        <v>2975</v>
      </c>
      <c r="I2100" s="157" t="s">
        <v>2975</v>
      </c>
      <c r="J2100" t="s">
        <v>252</v>
      </c>
      <c r="L2100" s="157" t="s">
        <v>2611</v>
      </c>
      <c r="N2100">
        <v>0</v>
      </c>
      <c r="O2100">
        <v>0</v>
      </c>
      <c r="P2100">
        <v>0</v>
      </c>
    </row>
    <row r="2101" spans="1:16" x14ac:dyDescent="0.2">
      <c r="A2101" t="s">
        <v>3826</v>
      </c>
      <c r="B2101">
        <v>40202</v>
      </c>
      <c r="C2101" t="s">
        <v>2493</v>
      </c>
      <c r="D2101" s="157" t="s">
        <v>2378</v>
      </c>
      <c r="E2101">
        <v>30</v>
      </c>
      <c r="F2101" t="s">
        <v>3026</v>
      </c>
      <c r="G2101" t="s">
        <v>596</v>
      </c>
      <c r="H2101" s="157" t="s">
        <v>2976</v>
      </c>
      <c r="I2101" s="157" t="s">
        <v>2976</v>
      </c>
      <c r="J2101" t="s">
        <v>252</v>
      </c>
      <c r="L2101" s="157" t="s">
        <v>2611</v>
      </c>
      <c r="N2101">
        <v>0</v>
      </c>
      <c r="O2101">
        <v>0</v>
      </c>
      <c r="P2101">
        <v>0</v>
      </c>
    </row>
    <row r="2102" spans="1:16" x14ac:dyDescent="0.2">
      <c r="A2102" t="s">
        <v>3826</v>
      </c>
      <c r="B2102">
        <v>40202</v>
      </c>
      <c r="C2102" t="s">
        <v>2493</v>
      </c>
      <c r="D2102" s="157" t="s">
        <v>2378</v>
      </c>
      <c r="E2102">
        <v>31</v>
      </c>
      <c r="F2102" t="s">
        <v>3758</v>
      </c>
      <c r="G2102" t="s">
        <v>599</v>
      </c>
      <c r="H2102" s="157" t="s">
        <v>3619</v>
      </c>
      <c r="I2102" s="157" t="s">
        <v>3619</v>
      </c>
      <c r="J2102" t="s">
        <v>252</v>
      </c>
      <c r="L2102" s="157" t="s">
        <v>2611</v>
      </c>
      <c r="N2102">
        <v>0</v>
      </c>
      <c r="O2102">
        <v>0</v>
      </c>
      <c r="P2102">
        <v>0</v>
      </c>
    </row>
    <row r="2103" spans="1:16" x14ac:dyDescent="0.2">
      <c r="A2103" t="s">
        <v>3826</v>
      </c>
      <c r="B2103">
        <v>40202</v>
      </c>
      <c r="C2103" t="s">
        <v>2493</v>
      </c>
      <c r="D2103" s="157" t="s">
        <v>2378</v>
      </c>
      <c r="E2103">
        <v>32</v>
      </c>
      <c r="F2103" t="s">
        <v>3759</v>
      </c>
      <c r="G2103" t="s">
        <v>602</v>
      </c>
      <c r="H2103" s="157" t="s">
        <v>2977</v>
      </c>
      <c r="I2103" s="157" t="s">
        <v>2977</v>
      </c>
      <c r="J2103" t="s">
        <v>252</v>
      </c>
      <c r="L2103" s="157" t="s">
        <v>2611</v>
      </c>
      <c r="N2103">
        <v>0</v>
      </c>
      <c r="O2103">
        <v>0</v>
      </c>
      <c r="P2103">
        <v>0</v>
      </c>
    </row>
    <row r="2104" spans="1:16" x14ac:dyDescent="0.2">
      <c r="A2104" t="s">
        <v>3826</v>
      </c>
      <c r="B2104">
        <v>40202</v>
      </c>
      <c r="C2104" t="s">
        <v>2493</v>
      </c>
      <c r="D2104" s="157" t="s">
        <v>2378</v>
      </c>
      <c r="E2104">
        <v>33</v>
      </c>
      <c r="F2104" t="s">
        <v>3760</v>
      </c>
      <c r="G2104" t="s">
        <v>605</v>
      </c>
      <c r="H2104" s="157" t="s">
        <v>3620</v>
      </c>
      <c r="I2104" s="157" t="s">
        <v>3620</v>
      </c>
      <c r="J2104" t="s">
        <v>252</v>
      </c>
      <c r="L2104" s="157" t="s">
        <v>2611</v>
      </c>
      <c r="N2104">
        <v>0</v>
      </c>
      <c r="O2104">
        <v>0</v>
      </c>
      <c r="P2104">
        <v>0</v>
      </c>
    </row>
    <row r="2105" spans="1:16" x14ac:dyDescent="0.2">
      <c r="A2105" t="s">
        <v>3826</v>
      </c>
      <c r="B2105">
        <v>40202</v>
      </c>
      <c r="C2105" t="s">
        <v>2493</v>
      </c>
      <c r="D2105" s="157" t="s">
        <v>2378</v>
      </c>
      <c r="E2105">
        <v>34</v>
      </c>
      <c r="F2105" t="s">
        <v>3027</v>
      </c>
      <c r="G2105" t="s">
        <v>608</v>
      </c>
      <c r="H2105" s="157" t="s">
        <v>2978</v>
      </c>
      <c r="I2105" s="157" t="s">
        <v>2978</v>
      </c>
      <c r="J2105" t="s">
        <v>252</v>
      </c>
      <c r="L2105" s="157" t="s">
        <v>2611</v>
      </c>
      <c r="N2105">
        <v>0</v>
      </c>
      <c r="O2105">
        <v>0</v>
      </c>
      <c r="P2105">
        <v>0</v>
      </c>
    </row>
    <row r="2106" spans="1:16" x14ac:dyDescent="0.2">
      <c r="A2106" t="s">
        <v>3826</v>
      </c>
      <c r="B2106">
        <v>40202</v>
      </c>
      <c r="C2106" t="s">
        <v>2493</v>
      </c>
      <c r="D2106" s="157" t="s">
        <v>2378</v>
      </c>
      <c r="E2106">
        <v>35</v>
      </c>
      <c r="F2106" t="s">
        <v>3761</v>
      </c>
      <c r="G2106" t="s">
        <v>611</v>
      </c>
      <c r="H2106" s="157" t="s">
        <v>3621</v>
      </c>
      <c r="I2106" s="157" t="s">
        <v>3621</v>
      </c>
      <c r="J2106" t="s">
        <v>252</v>
      </c>
      <c r="L2106" s="157" t="s">
        <v>2611</v>
      </c>
      <c r="N2106">
        <v>0</v>
      </c>
      <c r="O2106">
        <v>0</v>
      </c>
      <c r="P2106">
        <v>0</v>
      </c>
    </row>
    <row r="2107" spans="1:16" x14ac:dyDescent="0.2">
      <c r="A2107" t="s">
        <v>3826</v>
      </c>
      <c r="B2107">
        <v>40202</v>
      </c>
      <c r="C2107" t="s">
        <v>2493</v>
      </c>
      <c r="D2107" s="157" t="s">
        <v>2378</v>
      </c>
      <c r="E2107">
        <v>36</v>
      </c>
      <c r="F2107" t="s">
        <v>3762</v>
      </c>
      <c r="G2107" t="s">
        <v>614</v>
      </c>
      <c r="H2107" s="157" t="s">
        <v>3622</v>
      </c>
      <c r="I2107" s="157" t="s">
        <v>3622</v>
      </c>
      <c r="J2107" t="s">
        <v>252</v>
      </c>
      <c r="L2107" s="157" t="s">
        <v>2611</v>
      </c>
      <c r="N2107">
        <v>0</v>
      </c>
      <c r="O2107">
        <v>0</v>
      </c>
      <c r="P2107">
        <v>0</v>
      </c>
    </row>
    <row r="2108" spans="1:16" x14ac:dyDescent="0.2">
      <c r="A2108" t="s">
        <v>3826</v>
      </c>
      <c r="B2108">
        <v>40202</v>
      </c>
      <c r="C2108" t="s">
        <v>2493</v>
      </c>
      <c r="D2108" s="157" t="s">
        <v>2378</v>
      </c>
      <c r="E2108">
        <v>37</v>
      </c>
      <c r="F2108" t="s">
        <v>3028</v>
      </c>
      <c r="G2108" t="s">
        <v>617</v>
      </c>
      <c r="H2108" s="157" t="s">
        <v>3123</v>
      </c>
      <c r="I2108" s="157" t="s">
        <v>3123</v>
      </c>
      <c r="J2108" t="s">
        <v>252</v>
      </c>
      <c r="L2108" s="157" t="s">
        <v>2611</v>
      </c>
      <c r="N2108">
        <v>0</v>
      </c>
      <c r="O2108">
        <v>0</v>
      </c>
      <c r="P2108">
        <v>0</v>
      </c>
    </row>
    <row r="2109" spans="1:16" x14ac:dyDescent="0.2">
      <c r="A2109" t="s">
        <v>3826</v>
      </c>
      <c r="B2109">
        <v>40202</v>
      </c>
      <c r="C2109" t="s">
        <v>2493</v>
      </c>
      <c r="D2109" s="157" t="s">
        <v>2378</v>
      </c>
      <c r="E2109">
        <v>38</v>
      </c>
      <c r="F2109" t="s">
        <v>3029</v>
      </c>
      <c r="G2109" t="s">
        <v>620</v>
      </c>
      <c r="H2109" s="157" t="s">
        <v>3623</v>
      </c>
      <c r="I2109" s="157" t="s">
        <v>3623</v>
      </c>
      <c r="J2109" t="s">
        <v>252</v>
      </c>
      <c r="L2109" s="157" t="s">
        <v>2611</v>
      </c>
      <c r="N2109">
        <v>0</v>
      </c>
      <c r="O2109">
        <v>0</v>
      </c>
      <c r="P2109">
        <v>0</v>
      </c>
    </row>
    <row r="2110" spans="1:16" x14ac:dyDescent="0.2">
      <c r="A2110" t="s">
        <v>3826</v>
      </c>
      <c r="B2110">
        <v>40202</v>
      </c>
      <c r="C2110" t="s">
        <v>2493</v>
      </c>
      <c r="D2110" s="157" t="s">
        <v>2378</v>
      </c>
      <c r="E2110">
        <v>39</v>
      </c>
      <c r="F2110" t="s">
        <v>3071</v>
      </c>
      <c r="G2110" t="s">
        <v>623</v>
      </c>
      <c r="H2110" s="157" t="s">
        <v>3124</v>
      </c>
      <c r="I2110" s="157" t="s">
        <v>3124</v>
      </c>
      <c r="J2110" t="s">
        <v>252</v>
      </c>
      <c r="L2110" s="157" t="s">
        <v>2611</v>
      </c>
      <c r="N2110">
        <v>0</v>
      </c>
      <c r="O2110">
        <v>0</v>
      </c>
      <c r="P2110">
        <v>0</v>
      </c>
    </row>
    <row r="2111" spans="1:16" x14ac:dyDescent="0.2">
      <c r="A2111" t="s">
        <v>3826</v>
      </c>
      <c r="B2111">
        <v>40202</v>
      </c>
      <c r="C2111" t="s">
        <v>2493</v>
      </c>
      <c r="D2111" s="157" t="s">
        <v>2378</v>
      </c>
      <c r="E2111">
        <v>40</v>
      </c>
      <c r="F2111" t="s">
        <v>3030</v>
      </c>
      <c r="G2111" t="s">
        <v>629</v>
      </c>
      <c r="H2111" s="157" t="s">
        <v>3625</v>
      </c>
      <c r="I2111" s="157" t="s">
        <v>3625</v>
      </c>
      <c r="J2111" t="s">
        <v>252</v>
      </c>
      <c r="L2111" s="157" t="s">
        <v>2611</v>
      </c>
      <c r="N2111">
        <v>0</v>
      </c>
      <c r="O2111">
        <v>0</v>
      </c>
      <c r="P2111">
        <v>0</v>
      </c>
    </row>
    <row r="2112" spans="1:16" x14ac:dyDescent="0.2">
      <c r="A2112" t="s">
        <v>3826</v>
      </c>
      <c r="B2112">
        <v>40202</v>
      </c>
      <c r="C2112" t="s">
        <v>2493</v>
      </c>
      <c r="D2112" s="157" t="s">
        <v>2378</v>
      </c>
      <c r="E2112">
        <v>41</v>
      </c>
      <c r="F2112" t="s">
        <v>3763</v>
      </c>
      <c r="G2112" t="s">
        <v>987</v>
      </c>
      <c r="H2112" s="157" t="s">
        <v>3834</v>
      </c>
      <c r="I2112" s="157" t="s">
        <v>3834</v>
      </c>
      <c r="J2112" t="s">
        <v>252</v>
      </c>
      <c r="L2112" s="157" t="s">
        <v>2611</v>
      </c>
      <c r="N2112">
        <v>0</v>
      </c>
      <c r="O2112">
        <v>0</v>
      </c>
      <c r="P2112">
        <v>0</v>
      </c>
    </row>
    <row r="2113" spans="1:16" x14ac:dyDescent="0.2">
      <c r="A2113" t="s">
        <v>3826</v>
      </c>
      <c r="B2113">
        <v>40202</v>
      </c>
      <c r="C2113" t="s">
        <v>2493</v>
      </c>
      <c r="D2113" s="157" t="s">
        <v>2378</v>
      </c>
      <c r="E2113">
        <v>42</v>
      </c>
      <c r="F2113" t="s">
        <v>3031</v>
      </c>
      <c r="G2113" t="s">
        <v>635</v>
      </c>
      <c r="H2113" s="157" t="s">
        <v>2981</v>
      </c>
      <c r="I2113" s="157" t="s">
        <v>2981</v>
      </c>
      <c r="J2113" t="s">
        <v>252</v>
      </c>
      <c r="L2113" s="157" t="s">
        <v>2611</v>
      </c>
      <c r="N2113">
        <v>0</v>
      </c>
      <c r="O2113">
        <v>0</v>
      </c>
      <c r="P2113">
        <v>0</v>
      </c>
    </row>
    <row r="2114" spans="1:16" x14ac:dyDescent="0.2">
      <c r="A2114" t="s">
        <v>3826</v>
      </c>
      <c r="B2114">
        <v>40202</v>
      </c>
      <c r="C2114" t="s">
        <v>2493</v>
      </c>
      <c r="D2114" s="157" t="s">
        <v>2378</v>
      </c>
      <c r="E2114">
        <v>43</v>
      </c>
      <c r="F2114" t="s">
        <v>3764</v>
      </c>
      <c r="G2114" t="s">
        <v>638</v>
      </c>
      <c r="H2114" s="157" t="s">
        <v>3127</v>
      </c>
      <c r="I2114" s="157" t="s">
        <v>3127</v>
      </c>
      <c r="J2114" t="s">
        <v>252</v>
      </c>
      <c r="L2114" s="157" t="s">
        <v>2611</v>
      </c>
      <c r="N2114">
        <v>0</v>
      </c>
      <c r="O2114">
        <v>0</v>
      </c>
      <c r="P2114">
        <v>0</v>
      </c>
    </row>
    <row r="2115" spans="1:16" x14ac:dyDescent="0.2">
      <c r="A2115" t="s">
        <v>3826</v>
      </c>
      <c r="B2115">
        <v>40202</v>
      </c>
      <c r="C2115" t="s">
        <v>2493</v>
      </c>
      <c r="D2115" s="157" t="s">
        <v>2378</v>
      </c>
      <c r="E2115">
        <v>44</v>
      </c>
      <c r="F2115" t="s">
        <v>3765</v>
      </c>
      <c r="G2115" t="s">
        <v>641</v>
      </c>
      <c r="H2115" s="157" t="s">
        <v>3835</v>
      </c>
      <c r="I2115" s="157" t="s">
        <v>3835</v>
      </c>
      <c r="J2115" t="s">
        <v>252</v>
      </c>
      <c r="L2115" s="157" t="s">
        <v>2611</v>
      </c>
      <c r="N2115">
        <v>0</v>
      </c>
      <c r="O2115">
        <v>0</v>
      </c>
      <c r="P2115">
        <v>0</v>
      </c>
    </row>
    <row r="2116" spans="1:16" x14ac:dyDescent="0.2">
      <c r="A2116" t="s">
        <v>3826</v>
      </c>
      <c r="B2116">
        <v>40202</v>
      </c>
      <c r="C2116" t="s">
        <v>2493</v>
      </c>
      <c r="D2116" s="157" t="s">
        <v>2378</v>
      </c>
      <c r="E2116">
        <v>45</v>
      </c>
      <c r="F2116" t="s">
        <v>3766</v>
      </c>
      <c r="G2116" t="s">
        <v>644</v>
      </c>
      <c r="H2116" s="157" t="s">
        <v>2982</v>
      </c>
      <c r="I2116" s="157" t="s">
        <v>2982</v>
      </c>
      <c r="J2116" t="s">
        <v>252</v>
      </c>
      <c r="L2116" s="157" t="s">
        <v>2611</v>
      </c>
      <c r="N2116">
        <v>0</v>
      </c>
      <c r="O2116">
        <v>0</v>
      </c>
      <c r="P2116">
        <v>0</v>
      </c>
    </row>
    <row r="2117" spans="1:16" x14ac:dyDescent="0.2">
      <c r="A2117" t="s">
        <v>3826</v>
      </c>
      <c r="B2117">
        <v>40202</v>
      </c>
      <c r="C2117" t="s">
        <v>2493</v>
      </c>
      <c r="D2117" s="157" t="s">
        <v>2378</v>
      </c>
      <c r="E2117">
        <v>46</v>
      </c>
      <c r="F2117" t="s">
        <v>3767</v>
      </c>
      <c r="G2117" t="s">
        <v>647</v>
      </c>
      <c r="H2117" s="157" t="s">
        <v>3128</v>
      </c>
      <c r="I2117" s="157" t="s">
        <v>3128</v>
      </c>
      <c r="J2117" t="s">
        <v>252</v>
      </c>
      <c r="L2117" s="157" t="s">
        <v>2611</v>
      </c>
      <c r="N2117">
        <v>0</v>
      </c>
      <c r="O2117">
        <v>0</v>
      </c>
      <c r="P2117">
        <v>0</v>
      </c>
    </row>
    <row r="2118" spans="1:16" x14ac:dyDescent="0.2">
      <c r="A2118" t="s">
        <v>3826</v>
      </c>
      <c r="B2118">
        <v>40202</v>
      </c>
      <c r="C2118" t="s">
        <v>2493</v>
      </c>
      <c r="D2118" s="157" t="s">
        <v>2378</v>
      </c>
      <c r="E2118">
        <v>47</v>
      </c>
      <c r="F2118" t="s">
        <v>3768</v>
      </c>
      <c r="G2118" t="s">
        <v>650</v>
      </c>
      <c r="H2118" s="157" t="s">
        <v>3128</v>
      </c>
      <c r="I2118" s="157" t="s">
        <v>3128</v>
      </c>
      <c r="J2118" t="s">
        <v>252</v>
      </c>
      <c r="L2118" s="157" t="s">
        <v>2611</v>
      </c>
      <c r="N2118">
        <v>0</v>
      </c>
      <c r="O2118">
        <v>0</v>
      </c>
      <c r="P2118">
        <v>0</v>
      </c>
    </row>
    <row r="2119" spans="1:16" x14ac:dyDescent="0.2">
      <c r="A2119" t="s">
        <v>3826</v>
      </c>
      <c r="B2119">
        <v>40202</v>
      </c>
      <c r="C2119" t="s">
        <v>2493</v>
      </c>
      <c r="D2119" s="157" t="s">
        <v>2378</v>
      </c>
      <c r="E2119">
        <v>48</v>
      </c>
      <c r="F2119" t="s">
        <v>3769</v>
      </c>
      <c r="G2119" t="s">
        <v>653</v>
      </c>
      <c r="H2119" s="157" t="s">
        <v>2983</v>
      </c>
      <c r="I2119" s="157" t="s">
        <v>2983</v>
      </c>
      <c r="J2119" t="s">
        <v>252</v>
      </c>
      <c r="L2119" s="157" t="s">
        <v>2611</v>
      </c>
      <c r="N2119">
        <v>0</v>
      </c>
      <c r="O2119">
        <v>0</v>
      </c>
      <c r="P2119">
        <v>0</v>
      </c>
    </row>
    <row r="2120" spans="1:16" x14ac:dyDescent="0.2">
      <c r="A2120" t="s">
        <v>3826</v>
      </c>
      <c r="B2120">
        <v>40202</v>
      </c>
      <c r="C2120" t="s">
        <v>2493</v>
      </c>
      <c r="D2120" s="157" t="s">
        <v>2378</v>
      </c>
      <c r="E2120">
        <v>49</v>
      </c>
      <c r="F2120" t="s">
        <v>3770</v>
      </c>
      <c r="G2120" t="s">
        <v>656</v>
      </c>
      <c r="H2120" s="157" t="s">
        <v>2984</v>
      </c>
      <c r="I2120" s="157" t="s">
        <v>2984</v>
      </c>
      <c r="J2120" t="s">
        <v>252</v>
      </c>
      <c r="L2120" s="157" t="s">
        <v>2611</v>
      </c>
      <c r="N2120">
        <v>0</v>
      </c>
      <c r="O2120">
        <v>0</v>
      </c>
      <c r="P2120">
        <v>0</v>
      </c>
    </row>
    <row r="2121" spans="1:16" x14ac:dyDescent="0.2">
      <c r="A2121" t="s">
        <v>3826</v>
      </c>
      <c r="B2121">
        <v>40202</v>
      </c>
      <c r="C2121" t="s">
        <v>2493</v>
      </c>
      <c r="D2121" s="157" t="s">
        <v>2378</v>
      </c>
      <c r="E2121">
        <v>50</v>
      </c>
      <c r="F2121" t="s">
        <v>3771</v>
      </c>
      <c r="G2121" t="s">
        <v>659</v>
      </c>
      <c r="H2121" s="157" t="s">
        <v>2985</v>
      </c>
      <c r="I2121" s="157" t="s">
        <v>2985</v>
      </c>
      <c r="J2121" t="s">
        <v>252</v>
      </c>
      <c r="L2121" s="157" t="s">
        <v>2611</v>
      </c>
      <c r="N2121">
        <v>0</v>
      </c>
      <c r="O2121">
        <v>0</v>
      </c>
      <c r="P2121">
        <v>0</v>
      </c>
    </row>
    <row r="2122" spans="1:16" x14ac:dyDescent="0.2">
      <c r="A2122" t="s">
        <v>3826</v>
      </c>
      <c r="B2122">
        <v>40202</v>
      </c>
      <c r="C2122" t="s">
        <v>2493</v>
      </c>
      <c r="D2122" s="157" t="s">
        <v>2378</v>
      </c>
      <c r="E2122">
        <v>51</v>
      </c>
      <c r="F2122" t="s">
        <v>3772</v>
      </c>
      <c r="G2122" t="s">
        <v>662</v>
      </c>
      <c r="H2122" s="157" t="s">
        <v>3836</v>
      </c>
      <c r="I2122" s="157" t="s">
        <v>3836</v>
      </c>
      <c r="J2122" t="s">
        <v>252</v>
      </c>
      <c r="L2122" s="157" t="s">
        <v>2611</v>
      </c>
      <c r="N2122">
        <v>0</v>
      </c>
      <c r="O2122">
        <v>0</v>
      </c>
      <c r="P2122">
        <v>0</v>
      </c>
    </row>
    <row r="2123" spans="1:16" x14ac:dyDescent="0.2">
      <c r="A2123" t="s">
        <v>3826</v>
      </c>
      <c r="B2123">
        <v>40202</v>
      </c>
      <c r="C2123" t="s">
        <v>2493</v>
      </c>
      <c r="D2123" s="157" t="s">
        <v>2378</v>
      </c>
      <c r="E2123">
        <v>52</v>
      </c>
      <c r="F2123" t="s">
        <v>3773</v>
      </c>
      <c r="G2123" t="s">
        <v>665</v>
      </c>
      <c r="H2123" s="157" t="s">
        <v>2986</v>
      </c>
      <c r="I2123" s="157" t="s">
        <v>2986</v>
      </c>
      <c r="J2123" t="s">
        <v>252</v>
      </c>
      <c r="L2123" s="157" t="s">
        <v>2611</v>
      </c>
      <c r="N2123">
        <v>0</v>
      </c>
      <c r="O2123">
        <v>0</v>
      </c>
      <c r="P2123">
        <v>0</v>
      </c>
    </row>
    <row r="2124" spans="1:16" x14ac:dyDescent="0.2">
      <c r="A2124" t="s">
        <v>3826</v>
      </c>
      <c r="B2124">
        <v>40202</v>
      </c>
      <c r="C2124" t="s">
        <v>2493</v>
      </c>
      <c r="D2124" s="157" t="s">
        <v>2378</v>
      </c>
      <c r="E2124">
        <v>53</v>
      </c>
      <c r="F2124" t="s">
        <v>3033</v>
      </c>
      <c r="G2124" t="s">
        <v>668</v>
      </c>
      <c r="H2124" s="157" t="s">
        <v>2987</v>
      </c>
      <c r="I2124" s="157" t="s">
        <v>2987</v>
      </c>
      <c r="J2124" t="s">
        <v>252</v>
      </c>
      <c r="L2124" s="157" t="s">
        <v>2611</v>
      </c>
      <c r="N2124">
        <v>0</v>
      </c>
      <c r="O2124">
        <v>0</v>
      </c>
      <c r="P2124">
        <v>0</v>
      </c>
    </row>
    <row r="2125" spans="1:16" x14ac:dyDescent="0.2">
      <c r="A2125" t="s">
        <v>3826</v>
      </c>
      <c r="B2125">
        <v>40202</v>
      </c>
      <c r="C2125" t="s">
        <v>2493</v>
      </c>
      <c r="D2125" s="157" t="s">
        <v>2378</v>
      </c>
      <c r="E2125">
        <v>54</v>
      </c>
      <c r="F2125" t="s">
        <v>3774</v>
      </c>
      <c r="G2125" t="s">
        <v>671</v>
      </c>
      <c r="H2125" s="157" t="s">
        <v>3131</v>
      </c>
      <c r="I2125" s="157" t="s">
        <v>3131</v>
      </c>
      <c r="J2125" t="s">
        <v>252</v>
      </c>
      <c r="L2125" s="157" t="s">
        <v>2611</v>
      </c>
      <c r="N2125">
        <v>0</v>
      </c>
      <c r="O2125">
        <v>0</v>
      </c>
      <c r="P2125">
        <v>0</v>
      </c>
    </row>
    <row r="2126" spans="1:16" x14ac:dyDescent="0.2">
      <c r="A2126" t="s">
        <v>3826</v>
      </c>
      <c r="B2126">
        <v>40202</v>
      </c>
      <c r="C2126" t="s">
        <v>2493</v>
      </c>
      <c r="D2126" s="157" t="s">
        <v>2378</v>
      </c>
      <c r="E2126">
        <v>55</v>
      </c>
      <c r="F2126" t="s">
        <v>3775</v>
      </c>
      <c r="G2126" t="s">
        <v>674</v>
      </c>
      <c r="H2126" s="157" t="s">
        <v>3837</v>
      </c>
      <c r="I2126" s="157" t="s">
        <v>3837</v>
      </c>
      <c r="J2126" t="s">
        <v>252</v>
      </c>
      <c r="L2126" s="157" t="s">
        <v>2611</v>
      </c>
      <c r="N2126">
        <v>0</v>
      </c>
      <c r="O2126">
        <v>0</v>
      </c>
      <c r="P2126">
        <v>0</v>
      </c>
    </row>
    <row r="2127" spans="1:16" x14ac:dyDescent="0.2">
      <c r="A2127" t="s">
        <v>3826</v>
      </c>
      <c r="B2127">
        <v>40202</v>
      </c>
      <c r="C2127" t="s">
        <v>2493</v>
      </c>
      <c r="D2127" s="157" t="s">
        <v>2378</v>
      </c>
      <c r="E2127">
        <v>56</v>
      </c>
      <c r="F2127" t="s">
        <v>3776</v>
      </c>
      <c r="G2127" t="s">
        <v>677</v>
      </c>
      <c r="H2127" s="157" t="s">
        <v>2988</v>
      </c>
      <c r="I2127" s="157" t="s">
        <v>2988</v>
      </c>
      <c r="J2127" t="s">
        <v>252</v>
      </c>
      <c r="L2127" s="157" t="s">
        <v>2611</v>
      </c>
      <c r="N2127">
        <v>0</v>
      </c>
      <c r="O2127">
        <v>0</v>
      </c>
      <c r="P2127">
        <v>0</v>
      </c>
    </row>
    <row r="2128" spans="1:16" x14ac:dyDescent="0.2">
      <c r="A2128" t="s">
        <v>3826</v>
      </c>
      <c r="B2128">
        <v>40202</v>
      </c>
      <c r="C2128" t="s">
        <v>2493</v>
      </c>
      <c r="D2128" s="157" t="s">
        <v>2378</v>
      </c>
      <c r="E2128">
        <v>57</v>
      </c>
      <c r="F2128" t="s">
        <v>3034</v>
      </c>
      <c r="G2128" t="s">
        <v>680</v>
      </c>
      <c r="H2128" s="157" t="s">
        <v>3132</v>
      </c>
      <c r="I2128" s="157" t="s">
        <v>3132</v>
      </c>
      <c r="J2128" t="s">
        <v>252</v>
      </c>
      <c r="L2128" s="157" t="s">
        <v>2611</v>
      </c>
      <c r="N2128">
        <v>0</v>
      </c>
      <c r="O2128">
        <v>0</v>
      </c>
      <c r="P2128">
        <v>0</v>
      </c>
    </row>
    <row r="2129" spans="1:16" x14ac:dyDescent="0.2">
      <c r="A2129" t="s">
        <v>3826</v>
      </c>
      <c r="B2129">
        <v>40202</v>
      </c>
      <c r="C2129" t="s">
        <v>2493</v>
      </c>
      <c r="D2129" s="157" t="s">
        <v>2378</v>
      </c>
      <c r="E2129">
        <v>58</v>
      </c>
      <c r="F2129" t="s">
        <v>3777</v>
      </c>
      <c r="G2129" t="s">
        <v>683</v>
      </c>
      <c r="H2129" s="157" t="s">
        <v>3133</v>
      </c>
      <c r="I2129" s="157" t="s">
        <v>3133</v>
      </c>
      <c r="J2129" t="s">
        <v>252</v>
      </c>
      <c r="L2129" s="157" t="s">
        <v>2611</v>
      </c>
      <c r="N2129">
        <v>0</v>
      </c>
      <c r="O2129">
        <v>0</v>
      </c>
      <c r="P2129">
        <v>0</v>
      </c>
    </row>
    <row r="2130" spans="1:16" x14ac:dyDescent="0.2">
      <c r="A2130" t="s">
        <v>3826</v>
      </c>
      <c r="B2130">
        <v>40202</v>
      </c>
      <c r="C2130" t="s">
        <v>2493</v>
      </c>
      <c r="D2130" s="157" t="s">
        <v>2378</v>
      </c>
      <c r="E2130">
        <v>59</v>
      </c>
      <c r="F2130" t="s">
        <v>3778</v>
      </c>
      <c r="G2130" t="s">
        <v>686</v>
      </c>
      <c r="H2130" s="157" t="s">
        <v>3134</v>
      </c>
      <c r="I2130" s="157" t="s">
        <v>3134</v>
      </c>
      <c r="J2130" t="s">
        <v>252</v>
      </c>
      <c r="L2130" s="157" t="s">
        <v>2611</v>
      </c>
      <c r="N2130">
        <v>0</v>
      </c>
      <c r="O2130">
        <v>0</v>
      </c>
      <c r="P2130">
        <v>0</v>
      </c>
    </row>
    <row r="2131" spans="1:16" x14ac:dyDescent="0.2">
      <c r="A2131" t="s">
        <v>3826</v>
      </c>
      <c r="B2131">
        <v>40202</v>
      </c>
      <c r="C2131" t="s">
        <v>2493</v>
      </c>
      <c r="D2131" s="157" t="s">
        <v>2378</v>
      </c>
      <c r="E2131">
        <v>60</v>
      </c>
      <c r="F2131" t="s">
        <v>3035</v>
      </c>
      <c r="G2131" t="s">
        <v>689</v>
      </c>
      <c r="H2131" s="157" t="s">
        <v>3135</v>
      </c>
      <c r="I2131" s="157" t="s">
        <v>3135</v>
      </c>
      <c r="J2131" t="s">
        <v>252</v>
      </c>
      <c r="L2131" s="157" t="s">
        <v>2611</v>
      </c>
      <c r="N2131">
        <v>0</v>
      </c>
      <c r="O2131">
        <v>0</v>
      </c>
      <c r="P2131">
        <v>0</v>
      </c>
    </row>
    <row r="2132" spans="1:16" x14ac:dyDescent="0.2">
      <c r="A2132" t="s">
        <v>3826</v>
      </c>
      <c r="B2132">
        <v>40202</v>
      </c>
      <c r="C2132" t="s">
        <v>2493</v>
      </c>
      <c r="D2132" s="157" t="s">
        <v>2378</v>
      </c>
      <c r="E2132">
        <v>61</v>
      </c>
      <c r="F2132" t="s">
        <v>3169</v>
      </c>
      <c r="G2132" t="s">
        <v>219</v>
      </c>
      <c r="H2132" s="157" t="s">
        <v>3137</v>
      </c>
      <c r="I2132" s="157" t="s">
        <v>3137</v>
      </c>
      <c r="J2132" t="s">
        <v>252</v>
      </c>
      <c r="L2132" s="157" t="s">
        <v>2611</v>
      </c>
      <c r="N2132">
        <v>0</v>
      </c>
      <c r="O2132">
        <v>0</v>
      </c>
      <c r="P2132">
        <v>0</v>
      </c>
    </row>
    <row r="2133" spans="1:16" x14ac:dyDescent="0.2">
      <c r="A2133" t="s">
        <v>3826</v>
      </c>
      <c r="B2133">
        <v>40202</v>
      </c>
      <c r="C2133" t="s">
        <v>2493</v>
      </c>
      <c r="D2133" s="157" t="s">
        <v>2378</v>
      </c>
      <c r="E2133">
        <v>62</v>
      </c>
      <c r="F2133" t="s">
        <v>3170</v>
      </c>
      <c r="G2133" t="s">
        <v>219</v>
      </c>
      <c r="H2133" s="157" t="s">
        <v>3628</v>
      </c>
      <c r="I2133" s="157" t="s">
        <v>3628</v>
      </c>
      <c r="J2133" t="s">
        <v>252</v>
      </c>
      <c r="L2133" s="157" t="s">
        <v>2611</v>
      </c>
      <c r="N2133">
        <v>0</v>
      </c>
      <c r="O2133">
        <v>0</v>
      </c>
      <c r="P2133">
        <v>0</v>
      </c>
    </row>
    <row r="2134" spans="1:16" x14ac:dyDescent="0.2">
      <c r="A2134" t="s">
        <v>3826</v>
      </c>
      <c r="B2134">
        <v>40202</v>
      </c>
      <c r="C2134" t="s">
        <v>2493</v>
      </c>
      <c r="D2134" s="157" t="s">
        <v>2378</v>
      </c>
      <c r="E2134">
        <v>63</v>
      </c>
      <c r="F2134" t="s">
        <v>3036</v>
      </c>
      <c r="G2134" t="s">
        <v>222</v>
      </c>
      <c r="H2134" s="157" t="s">
        <v>3629</v>
      </c>
      <c r="I2134" s="157" t="s">
        <v>3629</v>
      </c>
      <c r="J2134" t="s">
        <v>252</v>
      </c>
      <c r="L2134" s="157" t="s">
        <v>2611</v>
      </c>
      <c r="N2134">
        <v>0</v>
      </c>
      <c r="O2134">
        <v>0</v>
      </c>
      <c r="P2134">
        <v>0</v>
      </c>
    </row>
    <row r="2135" spans="1:16" x14ac:dyDescent="0.2">
      <c r="A2135" t="s">
        <v>3826</v>
      </c>
      <c r="B2135">
        <v>40202</v>
      </c>
      <c r="C2135" t="s">
        <v>2493</v>
      </c>
      <c r="D2135" s="157" t="s">
        <v>2378</v>
      </c>
      <c r="E2135">
        <v>64</v>
      </c>
      <c r="F2135" t="s">
        <v>3779</v>
      </c>
      <c r="G2135" t="s">
        <v>225</v>
      </c>
      <c r="H2135" s="157" t="s">
        <v>3139</v>
      </c>
      <c r="I2135" s="157" t="s">
        <v>3139</v>
      </c>
      <c r="J2135" t="s">
        <v>252</v>
      </c>
      <c r="L2135" s="157" t="s">
        <v>2611</v>
      </c>
      <c r="N2135">
        <v>0</v>
      </c>
      <c r="O2135">
        <v>0</v>
      </c>
      <c r="P2135">
        <v>0</v>
      </c>
    </row>
    <row r="2136" spans="1:16" x14ac:dyDescent="0.2">
      <c r="A2136" t="s">
        <v>3826</v>
      </c>
      <c r="B2136">
        <v>40202</v>
      </c>
      <c r="C2136" t="s">
        <v>2493</v>
      </c>
      <c r="D2136" s="157" t="s">
        <v>2378</v>
      </c>
      <c r="E2136">
        <v>65</v>
      </c>
      <c r="F2136" t="s">
        <v>3037</v>
      </c>
      <c r="G2136" t="s">
        <v>228</v>
      </c>
      <c r="H2136" s="157" t="s">
        <v>3630</v>
      </c>
      <c r="I2136" s="157" t="s">
        <v>3630</v>
      </c>
      <c r="J2136" t="s">
        <v>252</v>
      </c>
      <c r="L2136" s="157" t="s">
        <v>2611</v>
      </c>
      <c r="N2136">
        <v>0</v>
      </c>
      <c r="O2136">
        <v>0</v>
      </c>
      <c r="P2136">
        <v>0</v>
      </c>
    </row>
    <row r="2137" spans="1:16" x14ac:dyDescent="0.2">
      <c r="A2137" t="s">
        <v>3826</v>
      </c>
      <c r="B2137">
        <v>40202</v>
      </c>
      <c r="C2137" t="s">
        <v>2493</v>
      </c>
      <c r="D2137" s="157" t="s">
        <v>2378</v>
      </c>
      <c r="E2137">
        <v>66</v>
      </c>
      <c r="F2137" t="s">
        <v>3038</v>
      </c>
      <c r="G2137" t="s">
        <v>231</v>
      </c>
      <c r="H2137" s="157" t="s">
        <v>3631</v>
      </c>
      <c r="I2137" s="157" t="s">
        <v>3631</v>
      </c>
      <c r="J2137" t="s">
        <v>252</v>
      </c>
      <c r="L2137" s="157" t="s">
        <v>2611</v>
      </c>
      <c r="N2137">
        <v>0</v>
      </c>
      <c r="O2137">
        <v>0</v>
      </c>
      <c r="P2137">
        <v>0</v>
      </c>
    </row>
    <row r="2138" spans="1:16" x14ac:dyDescent="0.2">
      <c r="A2138" t="s">
        <v>3826</v>
      </c>
      <c r="B2138">
        <v>40202</v>
      </c>
      <c r="C2138" t="s">
        <v>2493</v>
      </c>
      <c r="D2138" s="157" t="s">
        <v>2378</v>
      </c>
      <c r="E2138">
        <v>67</v>
      </c>
      <c r="F2138" t="s">
        <v>3780</v>
      </c>
      <c r="G2138" t="s">
        <v>234</v>
      </c>
      <c r="H2138" s="157" t="s">
        <v>3632</v>
      </c>
      <c r="I2138" s="157" t="s">
        <v>3632</v>
      </c>
      <c r="J2138" t="s">
        <v>252</v>
      </c>
      <c r="L2138" s="157" t="s">
        <v>2611</v>
      </c>
      <c r="N2138">
        <v>0</v>
      </c>
      <c r="O2138">
        <v>0</v>
      </c>
      <c r="P2138">
        <v>0</v>
      </c>
    </row>
    <row r="2139" spans="1:16" x14ac:dyDescent="0.2">
      <c r="A2139" t="s">
        <v>3826</v>
      </c>
      <c r="B2139">
        <v>40202</v>
      </c>
      <c r="C2139" t="s">
        <v>2493</v>
      </c>
      <c r="D2139" s="157" t="s">
        <v>2378</v>
      </c>
      <c r="E2139">
        <v>68</v>
      </c>
      <c r="F2139" t="s">
        <v>3039</v>
      </c>
      <c r="G2139" t="s">
        <v>237</v>
      </c>
      <c r="H2139" s="157" t="s">
        <v>3633</v>
      </c>
      <c r="I2139" s="157" t="s">
        <v>3633</v>
      </c>
      <c r="J2139" t="s">
        <v>252</v>
      </c>
      <c r="L2139" s="157" t="s">
        <v>2611</v>
      </c>
      <c r="N2139">
        <v>0</v>
      </c>
      <c r="O2139">
        <v>0</v>
      </c>
      <c r="P2139">
        <v>0</v>
      </c>
    </row>
    <row r="2140" spans="1:16" x14ac:dyDescent="0.2">
      <c r="A2140" t="s">
        <v>3826</v>
      </c>
      <c r="B2140">
        <v>40202</v>
      </c>
      <c r="C2140" t="s">
        <v>2493</v>
      </c>
      <c r="D2140" s="157" t="s">
        <v>2378</v>
      </c>
      <c r="E2140">
        <v>69</v>
      </c>
      <c r="F2140" t="s">
        <v>3781</v>
      </c>
      <c r="G2140" t="s">
        <v>469</v>
      </c>
      <c r="H2140" s="157" t="s">
        <v>3634</v>
      </c>
      <c r="I2140" s="157" t="s">
        <v>3634</v>
      </c>
      <c r="J2140" t="s">
        <v>252</v>
      </c>
      <c r="L2140" s="157" t="s">
        <v>2611</v>
      </c>
      <c r="N2140">
        <v>0</v>
      </c>
      <c r="O2140">
        <v>0</v>
      </c>
      <c r="P2140">
        <v>0</v>
      </c>
    </row>
    <row r="2141" spans="1:16" x14ac:dyDescent="0.2">
      <c r="A2141" t="s">
        <v>3826</v>
      </c>
      <c r="B2141">
        <v>40202</v>
      </c>
      <c r="C2141" t="s">
        <v>2493</v>
      </c>
      <c r="D2141" s="157" t="s">
        <v>2378</v>
      </c>
      <c r="E2141">
        <v>70</v>
      </c>
      <c r="F2141" t="s">
        <v>3782</v>
      </c>
      <c r="G2141" t="s">
        <v>467</v>
      </c>
      <c r="H2141" s="157" t="s">
        <v>3634</v>
      </c>
      <c r="I2141" s="157" t="s">
        <v>3634</v>
      </c>
      <c r="J2141" t="s">
        <v>252</v>
      </c>
      <c r="L2141" s="157" t="s">
        <v>2611</v>
      </c>
      <c r="N2141">
        <v>0</v>
      </c>
      <c r="O2141">
        <v>0</v>
      </c>
      <c r="P2141">
        <v>0</v>
      </c>
    </row>
    <row r="2142" spans="1:16" x14ac:dyDescent="0.2">
      <c r="A2142" t="s">
        <v>3826</v>
      </c>
      <c r="B2142">
        <v>40202</v>
      </c>
      <c r="C2142" t="s">
        <v>2493</v>
      </c>
      <c r="D2142" s="157" t="s">
        <v>2378</v>
      </c>
      <c r="E2142">
        <v>71</v>
      </c>
      <c r="F2142" t="s">
        <v>3040</v>
      </c>
      <c r="G2142" t="s">
        <v>465</v>
      </c>
      <c r="H2142" s="157" t="s">
        <v>3838</v>
      </c>
      <c r="I2142" s="157" t="s">
        <v>3838</v>
      </c>
      <c r="J2142" t="s">
        <v>252</v>
      </c>
      <c r="L2142" s="157" t="s">
        <v>2611</v>
      </c>
      <c r="N2142">
        <v>0</v>
      </c>
      <c r="O2142">
        <v>0</v>
      </c>
      <c r="P2142">
        <v>0</v>
      </c>
    </row>
    <row r="2143" spans="1:16" x14ac:dyDescent="0.2">
      <c r="A2143" t="s">
        <v>3826</v>
      </c>
      <c r="B2143">
        <v>40202</v>
      </c>
      <c r="C2143" t="s">
        <v>2493</v>
      </c>
      <c r="D2143" s="157" t="s">
        <v>2378</v>
      </c>
      <c r="E2143">
        <v>72</v>
      </c>
      <c r="F2143" t="s">
        <v>3783</v>
      </c>
      <c r="G2143" t="s">
        <v>700</v>
      </c>
      <c r="H2143" s="157" t="s">
        <v>3839</v>
      </c>
      <c r="I2143" s="157" t="s">
        <v>3839</v>
      </c>
      <c r="J2143" t="s">
        <v>252</v>
      </c>
      <c r="L2143" s="157" t="s">
        <v>2611</v>
      </c>
      <c r="N2143">
        <v>0</v>
      </c>
      <c r="O2143">
        <v>0</v>
      </c>
      <c r="P2143">
        <v>0</v>
      </c>
    </row>
    <row r="2144" spans="1:16" x14ac:dyDescent="0.2">
      <c r="A2144" t="s">
        <v>3826</v>
      </c>
      <c r="B2144">
        <v>40202</v>
      </c>
      <c r="C2144" t="s">
        <v>2493</v>
      </c>
      <c r="D2144" s="157" t="s">
        <v>2378</v>
      </c>
      <c r="E2144">
        <v>73</v>
      </c>
      <c r="F2144" t="s">
        <v>3784</v>
      </c>
      <c r="G2144" t="s">
        <v>703</v>
      </c>
      <c r="H2144" s="157" t="s">
        <v>3635</v>
      </c>
      <c r="I2144" s="157" t="s">
        <v>3635</v>
      </c>
      <c r="J2144" t="s">
        <v>252</v>
      </c>
      <c r="L2144" s="157" t="s">
        <v>2611</v>
      </c>
      <c r="N2144">
        <v>0</v>
      </c>
      <c r="O2144">
        <v>0</v>
      </c>
      <c r="P2144">
        <v>0</v>
      </c>
    </row>
    <row r="2145" spans="1:16" x14ac:dyDescent="0.2">
      <c r="A2145" t="s">
        <v>3826</v>
      </c>
      <c r="B2145">
        <v>40202</v>
      </c>
      <c r="C2145" t="s">
        <v>2493</v>
      </c>
      <c r="D2145" s="157" t="s">
        <v>2378</v>
      </c>
      <c r="E2145">
        <v>74</v>
      </c>
      <c r="F2145" t="s">
        <v>3041</v>
      </c>
      <c r="G2145" t="s">
        <v>706</v>
      </c>
      <c r="H2145" s="157" t="s">
        <v>3636</v>
      </c>
      <c r="I2145" s="157" t="s">
        <v>3636</v>
      </c>
      <c r="J2145" t="s">
        <v>252</v>
      </c>
      <c r="L2145" s="157" t="s">
        <v>2611</v>
      </c>
      <c r="N2145">
        <v>0</v>
      </c>
      <c r="O2145">
        <v>0</v>
      </c>
      <c r="P2145">
        <v>0</v>
      </c>
    </row>
    <row r="2146" spans="1:16" x14ac:dyDescent="0.2">
      <c r="A2146" t="s">
        <v>3826</v>
      </c>
      <c r="B2146">
        <v>40202</v>
      </c>
      <c r="C2146" t="s">
        <v>2493</v>
      </c>
      <c r="D2146" s="157" t="s">
        <v>2378</v>
      </c>
      <c r="E2146">
        <v>75</v>
      </c>
      <c r="F2146" t="s">
        <v>3785</v>
      </c>
      <c r="G2146" t="s">
        <v>243</v>
      </c>
      <c r="H2146" s="157" t="s">
        <v>3637</v>
      </c>
      <c r="I2146" s="157" t="s">
        <v>3637</v>
      </c>
      <c r="J2146" t="s">
        <v>252</v>
      </c>
      <c r="L2146" s="157" t="s">
        <v>2611</v>
      </c>
      <c r="N2146">
        <v>0</v>
      </c>
      <c r="O2146">
        <v>0</v>
      </c>
      <c r="P2146">
        <v>0</v>
      </c>
    </row>
    <row r="2147" spans="1:16" x14ac:dyDescent="0.2">
      <c r="A2147" t="s">
        <v>3826</v>
      </c>
      <c r="B2147">
        <v>40202</v>
      </c>
      <c r="C2147" t="s">
        <v>2493</v>
      </c>
      <c r="D2147" s="157" t="s">
        <v>2378</v>
      </c>
      <c r="E2147">
        <v>76</v>
      </c>
      <c r="F2147" t="s">
        <v>3786</v>
      </c>
      <c r="G2147" t="s">
        <v>246</v>
      </c>
      <c r="H2147" s="157" t="s">
        <v>3638</v>
      </c>
      <c r="I2147" s="157" t="s">
        <v>3638</v>
      </c>
      <c r="J2147" t="s">
        <v>252</v>
      </c>
      <c r="L2147" s="157" t="s">
        <v>2611</v>
      </c>
      <c r="N2147">
        <v>0</v>
      </c>
      <c r="O2147">
        <v>0</v>
      </c>
      <c r="P2147">
        <v>0</v>
      </c>
    </row>
    <row r="2148" spans="1:16" x14ac:dyDescent="0.2">
      <c r="A2148" t="s">
        <v>3826</v>
      </c>
      <c r="B2148">
        <v>40202</v>
      </c>
      <c r="C2148" t="s">
        <v>2493</v>
      </c>
      <c r="D2148" s="157" t="s">
        <v>2378</v>
      </c>
      <c r="E2148">
        <v>77</v>
      </c>
      <c r="F2148" t="s">
        <v>3787</v>
      </c>
      <c r="G2148" t="s">
        <v>249</v>
      </c>
      <c r="H2148" s="157" t="s">
        <v>3639</v>
      </c>
      <c r="I2148" s="157" t="s">
        <v>3639</v>
      </c>
      <c r="J2148" t="s">
        <v>252</v>
      </c>
      <c r="L2148" s="157" t="s">
        <v>2611</v>
      </c>
      <c r="N2148">
        <v>0</v>
      </c>
      <c r="O2148">
        <v>0</v>
      </c>
      <c r="P2148">
        <v>0</v>
      </c>
    </row>
    <row r="2149" spans="1:16" x14ac:dyDescent="0.2">
      <c r="A2149" t="s">
        <v>3826</v>
      </c>
      <c r="B2149">
        <v>40202</v>
      </c>
      <c r="C2149" t="s">
        <v>2493</v>
      </c>
      <c r="D2149" s="157" t="s">
        <v>2378</v>
      </c>
      <c r="E2149">
        <v>78</v>
      </c>
      <c r="F2149" t="s">
        <v>3042</v>
      </c>
      <c r="G2149" t="s">
        <v>252</v>
      </c>
      <c r="H2149" s="157" t="s">
        <v>3640</v>
      </c>
      <c r="I2149" s="157" t="s">
        <v>3640</v>
      </c>
      <c r="J2149" t="s">
        <v>252</v>
      </c>
      <c r="L2149" s="157" t="s">
        <v>2611</v>
      </c>
      <c r="N2149">
        <v>1</v>
      </c>
      <c r="O2149">
        <v>0</v>
      </c>
      <c r="P2149">
        <v>2</v>
      </c>
    </row>
    <row r="2150" spans="1:16" x14ac:dyDescent="0.2">
      <c r="A2150" t="s">
        <v>3890</v>
      </c>
      <c r="B2150">
        <v>40221</v>
      </c>
      <c r="C2150" t="s">
        <v>2497</v>
      </c>
      <c r="D2150" s="157" t="s">
        <v>2506</v>
      </c>
      <c r="E2150">
        <v>1</v>
      </c>
      <c r="F2150" t="s">
        <v>3221</v>
      </c>
      <c r="G2150" t="s">
        <v>510</v>
      </c>
      <c r="H2150" s="157" t="s">
        <v>3789</v>
      </c>
      <c r="I2150" s="157" t="s">
        <v>3789</v>
      </c>
      <c r="J2150" t="s">
        <v>252</v>
      </c>
      <c r="L2150" s="157" t="s">
        <v>2611</v>
      </c>
      <c r="N2150">
        <v>0</v>
      </c>
      <c r="O2150">
        <v>1</v>
      </c>
      <c r="P2150">
        <v>1</v>
      </c>
    </row>
    <row r="2151" spans="1:16" x14ac:dyDescent="0.2">
      <c r="A2151" t="s">
        <v>3890</v>
      </c>
      <c r="B2151">
        <v>40221</v>
      </c>
      <c r="C2151" t="s">
        <v>2497</v>
      </c>
      <c r="D2151" s="157" t="s">
        <v>2506</v>
      </c>
      <c r="E2151">
        <v>2</v>
      </c>
      <c r="F2151" t="s">
        <v>3735</v>
      </c>
      <c r="G2151" t="s">
        <v>513</v>
      </c>
      <c r="H2151" s="157" t="s">
        <v>3790</v>
      </c>
      <c r="I2151" s="157" t="s">
        <v>3790</v>
      </c>
      <c r="J2151" t="s">
        <v>252</v>
      </c>
      <c r="L2151" s="157" t="s">
        <v>2611</v>
      </c>
      <c r="N2151">
        <v>0</v>
      </c>
      <c r="O2151">
        <v>0</v>
      </c>
      <c r="P2151">
        <v>0</v>
      </c>
    </row>
    <row r="2152" spans="1:16" x14ac:dyDescent="0.2">
      <c r="A2152" t="s">
        <v>3890</v>
      </c>
      <c r="B2152">
        <v>40221</v>
      </c>
      <c r="C2152" t="s">
        <v>2497</v>
      </c>
      <c r="D2152" s="157" t="s">
        <v>2506</v>
      </c>
      <c r="E2152">
        <v>3</v>
      </c>
      <c r="F2152" t="s">
        <v>3736</v>
      </c>
      <c r="G2152" t="s">
        <v>516</v>
      </c>
      <c r="H2152" s="157" t="s">
        <v>3791</v>
      </c>
      <c r="I2152" s="157" t="s">
        <v>3791</v>
      </c>
      <c r="J2152" t="s">
        <v>252</v>
      </c>
      <c r="L2152" s="157" t="s">
        <v>2611</v>
      </c>
      <c r="N2152">
        <v>0</v>
      </c>
      <c r="O2152">
        <v>0</v>
      </c>
      <c r="P2152">
        <v>0</v>
      </c>
    </row>
    <row r="2153" spans="1:16" x14ac:dyDescent="0.2">
      <c r="A2153" t="s">
        <v>3890</v>
      </c>
      <c r="B2153">
        <v>40221</v>
      </c>
      <c r="C2153" t="s">
        <v>2497</v>
      </c>
      <c r="D2153" s="157" t="s">
        <v>2506</v>
      </c>
      <c r="E2153">
        <v>4</v>
      </c>
      <c r="F2153" t="s">
        <v>3737</v>
      </c>
      <c r="G2153" t="s">
        <v>519</v>
      </c>
      <c r="H2153" s="157" t="s">
        <v>3792</v>
      </c>
      <c r="I2153" s="157" t="s">
        <v>3792</v>
      </c>
      <c r="J2153" t="s">
        <v>252</v>
      </c>
      <c r="L2153" s="157" t="s">
        <v>2611</v>
      </c>
      <c r="N2153">
        <v>0</v>
      </c>
      <c r="O2153">
        <v>0</v>
      </c>
      <c r="P2153">
        <v>0</v>
      </c>
    </row>
    <row r="2154" spans="1:16" x14ac:dyDescent="0.2">
      <c r="A2154" t="s">
        <v>3890</v>
      </c>
      <c r="B2154">
        <v>40221</v>
      </c>
      <c r="C2154" t="s">
        <v>2497</v>
      </c>
      <c r="D2154" s="157" t="s">
        <v>2506</v>
      </c>
      <c r="E2154">
        <v>5</v>
      </c>
      <c r="F2154" t="s">
        <v>3738</v>
      </c>
      <c r="G2154" t="s">
        <v>522</v>
      </c>
      <c r="H2154" s="157" t="s">
        <v>3793</v>
      </c>
      <c r="I2154" s="157" t="s">
        <v>3793</v>
      </c>
      <c r="J2154" t="s">
        <v>252</v>
      </c>
      <c r="L2154" s="157" t="s">
        <v>2611</v>
      </c>
      <c r="N2154">
        <v>0</v>
      </c>
      <c r="O2154">
        <v>0</v>
      </c>
      <c r="P2154">
        <v>0</v>
      </c>
    </row>
    <row r="2155" spans="1:16" x14ac:dyDescent="0.2">
      <c r="A2155" t="s">
        <v>3890</v>
      </c>
      <c r="B2155">
        <v>40221</v>
      </c>
      <c r="C2155" t="s">
        <v>2497</v>
      </c>
      <c r="D2155" s="157" t="s">
        <v>2506</v>
      </c>
      <c r="E2155">
        <v>6</v>
      </c>
      <c r="F2155" t="s">
        <v>3739</v>
      </c>
      <c r="G2155" t="s">
        <v>525</v>
      </c>
      <c r="H2155" s="157" t="s">
        <v>3794</v>
      </c>
      <c r="I2155" s="157" t="s">
        <v>3794</v>
      </c>
      <c r="J2155" t="s">
        <v>252</v>
      </c>
      <c r="L2155" s="157" t="s">
        <v>2611</v>
      </c>
      <c r="N2155">
        <v>0</v>
      </c>
      <c r="O2155">
        <v>0</v>
      </c>
      <c r="P2155">
        <v>0</v>
      </c>
    </row>
    <row r="2156" spans="1:16" x14ac:dyDescent="0.2">
      <c r="A2156" t="s">
        <v>3890</v>
      </c>
      <c r="B2156">
        <v>40221</v>
      </c>
      <c r="C2156" t="s">
        <v>2497</v>
      </c>
      <c r="D2156" s="157" t="s">
        <v>2506</v>
      </c>
      <c r="E2156">
        <v>7</v>
      </c>
      <c r="F2156" t="s">
        <v>3740</v>
      </c>
      <c r="G2156" t="s">
        <v>528</v>
      </c>
      <c r="H2156" s="157" t="s">
        <v>3795</v>
      </c>
      <c r="I2156" s="157" t="s">
        <v>3795</v>
      </c>
      <c r="J2156" t="s">
        <v>252</v>
      </c>
      <c r="L2156" s="157" t="s">
        <v>2611</v>
      </c>
      <c r="N2156">
        <v>0</v>
      </c>
      <c r="O2156">
        <v>0</v>
      </c>
      <c r="P2156">
        <v>0</v>
      </c>
    </row>
    <row r="2157" spans="1:16" x14ac:dyDescent="0.2">
      <c r="A2157" t="s">
        <v>3890</v>
      </c>
      <c r="B2157">
        <v>40221</v>
      </c>
      <c r="C2157" t="s">
        <v>2497</v>
      </c>
      <c r="D2157" s="157" t="s">
        <v>2506</v>
      </c>
      <c r="E2157">
        <v>8</v>
      </c>
      <c r="F2157" t="s">
        <v>3741</v>
      </c>
      <c r="G2157" t="s">
        <v>531</v>
      </c>
      <c r="H2157" s="157" t="s">
        <v>2878</v>
      </c>
      <c r="I2157" s="157" t="s">
        <v>2878</v>
      </c>
      <c r="J2157" t="s">
        <v>252</v>
      </c>
      <c r="L2157" s="157" t="s">
        <v>2611</v>
      </c>
      <c r="N2157">
        <v>0</v>
      </c>
      <c r="O2157">
        <v>0</v>
      </c>
      <c r="P2157">
        <v>0</v>
      </c>
    </row>
    <row r="2158" spans="1:16" x14ac:dyDescent="0.2">
      <c r="A2158" t="s">
        <v>3890</v>
      </c>
      <c r="B2158">
        <v>40221</v>
      </c>
      <c r="C2158" t="s">
        <v>2497</v>
      </c>
      <c r="D2158" s="157" t="s">
        <v>2506</v>
      </c>
      <c r="E2158">
        <v>9</v>
      </c>
      <c r="F2158" t="s">
        <v>3742</v>
      </c>
      <c r="G2158" t="s">
        <v>533</v>
      </c>
      <c r="H2158" s="157" t="s">
        <v>3045</v>
      </c>
      <c r="I2158" s="157" t="s">
        <v>3045</v>
      </c>
      <c r="J2158" t="s">
        <v>252</v>
      </c>
      <c r="L2158" s="157" t="s">
        <v>2611</v>
      </c>
      <c r="N2158">
        <v>0</v>
      </c>
      <c r="O2158">
        <v>0</v>
      </c>
      <c r="P2158">
        <v>0</v>
      </c>
    </row>
    <row r="2159" spans="1:16" x14ac:dyDescent="0.2">
      <c r="A2159" t="s">
        <v>3890</v>
      </c>
      <c r="B2159">
        <v>40221</v>
      </c>
      <c r="C2159" t="s">
        <v>2497</v>
      </c>
      <c r="D2159" s="157" t="s">
        <v>2506</v>
      </c>
      <c r="E2159">
        <v>10</v>
      </c>
      <c r="F2159" t="s">
        <v>3743</v>
      </c>
      <c r="G2159" t="s">
        <v>536</v>
      </c>
      <c r="H2159" s="157" t="s">
        <v>3046</v>
      </c>
      <c r="I2159" s="157" t="s">
        <v>3046</v>
      </c>
      <c r="J2159" t="s">
        <v>252</v>
      </c>
      <c r="L2159" s="157" t="s">
        <v>2611</v>
      </c>
      <c r="N2159">
        <v>0</v>
      </c>
      <c r="O2159">
        <v>0</v>
      </c>
      <c r="P2159">
        <v>0</v>
      </c>
    </row>
    <row r="2160" spans="1:16" x14ac:dyDescent="0.2">
      <c r="A2160" t="s">
        <v>3890</v>
      </c>
      <c r="B2160">
        <v>40221</v>
      </c>
      <c r="C2160" t="s">
        <v>2497</v>
      </c>
      <c r="D2160" s="157" t="s">
        <v>2506</v>
      </c>
      <c r="E2160">
        <v>11</v>
      </c>
      <c r="F2160" t="s">
        <v>3211</v>
      </c>
      <c r="G2160" t="s">
        <v>539</v>
      </c>
      <c r="H2160" s="157" t="s">
        <v>2879</v>
      </c>
      <c r="I2160" s="157" t="s">
        <v>2879</v>
      </c>
      <c r="J2160" t="s">
        <v>252</v>
      </c>
      <c r="L2160" s="157" t="s">
        <v>2611</v>
      </c>
      <c r="N2160">
        <v>0</v>
      </c>
      <c r="O2160">
        <v>0</v>
      </c>
      <c r="P2160">
        <v>0</v>
      </c>
    </row>
    <row r="2161" spans="1:16" x14ac:dyDescent="0.2">
      <c r="A2161" t="s">
        <v>3890</v>
      </c>
      <c r="B2161">
        <v>40221</v>
      </c>
      <c r="C2161" t="s">
        <v>2497</v>
      </c>
      <c r="D2161" s="157" t="s">
        <v>2506</v>
      </c>
      <c r="E2161">
        <v>12</v>
      </c>
      <c r="F2161" t="s">
        <v>3744</v>
      </c>
      <c r="G2161" t="s">
        <v>542</v>
      </c>
      <c r="H2161" s="157" t="s">
        <v>3796</v>
      </c>
      <c r="I2161" s="157" t="s">
        <v>3796</v>
      </c>
      <c r="J2161" t="s">
        <v>252</v>
      </c>
      <c r="L2161" s="157" t="s">
        <v>2611</v>
      </c>
      <c r="N2161">
        <v>0</v>
      </c>
      <c r="O2161">
        <v>0</v>
      </c>
      <c r="P2161">
        <v>0</v>
      </c>
    </row>
    <row r="2162" spans="1:16" x14ac:dyDescent="0.2">
      <c r="A2162" t="s">
        <v>3890</v>
      </c>
      <c r="B2162">
        <v>40221</v>
      </c>
      <c r="C2162" t="s">
        <v>2497</v>
      </c>
      <c r="D2162" s="157" t="s">
        <v>2506</v>
      </c>
      <c r="E2162">
        <v>13</v>
      </c>
      <c r="F2162" t="s">
        <v>3745</v>
      </c>
      <c r="G2162" t="s">
        <v>545</v>
      </c>
      <c r="H2162" s="157" t="s">
        <v>3047</v>
      </c>
      <c r="I2162" s="157" t="s">
        <v>3047</v>
      </c>
      <c r="J2162" t="s">
        <v>252</v>
      </c>
      <c r="L2162" s="157" t="s">
        <v>2611</v>
      </c>
      <c r="N2162">
        <v>0</v>
      </c>
      <c r="O2162">
        <v>0</v>
      </c>
      <c r="P2162">
        <v>0</v>
      </c>
    </row>
    <row r="2163" spans="1:16" x14ac:dyDescent="0.2">
      <c r="A2163" t="s">
        <v>3890</v>
      </c>
      <c r="B2163">
        <v>40221</v>
      </c>
      <c r="C2163" t="s">
        <v>2497</v>
      </c>
      <c r="D2163" s="157" t="s">
        <v>2506</v>
      </c>
      <c r="E2163">
        <v>14</v>
      </c>
      <c r="F2163" t="s">
        <v>3746</v>
      </c>
      <c r="G2163" t="s">
        <v>548</v>
      </c>
      <c r="H2163" s="157" t="s">
        <v>2880</v>
      </c>
      <c r="I2163" s="157" t="s">
        <v>2880</v>
      </c>
      <c r="J2163" t="s">
        <v>252</v>
      </c>
      <c r="L2163" s="157" t="s">
        <v>2611</v>
      </c>
      <c r="N2163">
        <v>0</v>
      </c>
      <c r="O2163">
        <v>0</v>
      </c>
      <c r="P2163">
        <v>0</v>
      </c>
    </row>
    <row r="2164" spans="1:16" x14ac:dyDescent="0.2">
      <c r="A2164" t="s">
        <v>3890</v>
      </c>
      <c r="B2164">
        <v>40221</v>
      </c>
      <c r="C2164" t="s">
        <v>2497</v>
      </c>
      <c r="D2164" s="157" t="s">
        <v>2506</v>
      </c>
      <c r="E2164">
        <v>15</v>
      </c>
      <c r="F2164" t="s">
        <v>3747</v>
      </c>
      <c r="G2164" t="s">
        <v>551</v>
      </c>
      <c r="H2164" s="157" t="s">
        <v>2881</v>
      </c>
      <c r="I2164" s="157" t="s">
        <v>2881</v>
      </c>
      <c r="J2164" t="s">
        <v>252</v>
      </c>
      <c r="L2164" s="157" t="s">
        <v>2611</v>
      </c>
      <c r="N2164">
        <v>0</v>
      </c>
      <c r="O2164">
        <v>0</v>
      </c>
      <c r="P2164">
        <v>0</v>
      </c>
    </row>
    <row r="2165" spans="1:16" x14ac:dyDescent="0.2">
      <c r="A2165" t="s">
        <v>3890</v>
      </c>
      <c r="B2165">
        <v>40221</v>
      </c>
      <c r="C2165" t="s">
        <v>2497</v>
      </c>
      <c r="D2165" s="157" t="s">
        <v>2506</v>
      </c>
      <c r="E2165">
        <v>16</v>
      </c>
      <c r="F2165" t="s">
        <v>3748</v>
      </c>
      <c r="G2165" t="s">
        <v>554</v>
      </c>
      <c r="H2165" s="157" t="s">
        <v>3052</v>
      </c>
      <c r="I2165" s="157" t="s">
        <v>3052</v>
      </c>
      <c r="J2165" t="s">
        <v>252</v>
      </c>
      <c r="L2165" s="157" t="s">
        <v>2611</v>
      </c>
      <c r="N2165">
        <v>0</v>
      </c>
      <c r="O2165">
        <v>0</v>
      </c>
      <c r="P2165">
        <v>0</v>
      </c>
    </row>
    <row r="2166" spans="1:16" x14ac:dyDescent="0.2">
      <c r="A2166" t="s">
        <v>3890</v>
      </c>
      <c r="B2166">
        <v>40221</v>
      </c>
      <c r="C2166" t="s">
        <v>2497</v>
      </c>
      <c r="D2166" s="157" t="s">
        <v>2506</v>
      </c>
      <c r="E2166">
        <v>17</v>
      </c>
      <c r="F2166" t="s">
        <v>3749</v>
      </c>
      <c r="G2166" t="s">
        <v>557</v>
      </c>
      <c r="H2166" s="157" t="s">
        <v>2883</v>
      </c>
      <c r="I2166" s="157" t="s">
        <v>2883</v>
      </c>
      <c r="J2166" t="s">
        <v>252</v>
      </c>
      <c r="L2166" s="157" t="s">
        <v>2611</v>
      </c>
      <c r="N2166">
        <v>0</v>
      </c>
      <c r="O2166">
        <v>0</v>
      </c>
      <c r="P2166">
        <v>0</v>
      </c>
    </row>
    <row r="2167" spans="1:16" x14ac:dyDescent="0.2">
      <c r="A2167" t="s">
        <v>3890</v>
      </c>
      <c r="B2167">
        <v>40221</v>
      </c>
      <c r="C2167" t="s">
        <v>2497</v>
      </c>
      <c r="D2167" s="157" t="s">
        <v>2506</v>
      </c>
      <c r="E2167">
        <v>18</v>
      </c>
      <c r="F2167" t="s">
        <v>3750</v>
      </c>
      <c r="G2167" t="s">
        <v>560</v>
      </c>
      <c r="H2167" s="157" t="s">
        <v>3053</v>
      </c>
      <c r="I2167" s="157" t="s">
        <v>3053</v>
      </c>
      <c r="J2167" t="s">
        <v>252</v>
      </c>
      <c r="L2167" s="157" t="s">
        <v>2611</v>
      </c>
      <c r="N2167">
        <v>0</v>
      </c>
      <c r="O2167">
        <v>0</v>
      </c>
      <c r="P2167">
        <v>0</v>
      </c>
    </row>
    <row r="2168" spans="1:16" x14ac:dyDescent="0.2">
      <c r="A2168" t="s">
        <v>3890</v>
      </c>
      <c r="B2168">
        <v>40221</v>
      </c>
      <c r="C2168" t="s">
        <v>2497</v>
      </c>
      <c r="D2168" s="157" t="s">
        <v>2506</v>
      </c>
      <c r="E2168">
        <v>19</v>
      </c>
      <c r="F2168" t="s">
        <v>3203</v>
      </c>
      <c r="G2168" t="s">
        <v>563</v>
      </c>
      <c r="H2168" s="157" t="s">
        <v>3054</v>
      </c>
      <c r="I2168" s="157" t="s">
        <v>3054</v>
      </c>
      <c r="J2168" t="s">
        <v>252</v>
      </c>
      <c r="L2168" s="157" t="s">
        <v>2611</v>
      </c>
      <c r="N2168">
        <v>0</v>
      </c>
      <c r="O2168">
        <v>0</v>
      </c>
      <c r="P2168">
        <v>0</v>
      </c>
    </row>
    <row r="2169" spans="1:16" x14ac:dyDescent="0.2">
      <c r="A2169" t="s">
        <v>3890</v>
      </c>
      <c r="B2169">
        <v>40221</v>
      </c>
      <c r="C2169" t="s">
        <v>2497</v>
      </c>
      <c r="D2169" s="157" t="s">
        <v>2506</v>
      </c>
      <c r="E2169">
        <v>20</v>
      </c>
      <c r="F2169" t="s">
        <v>3751</v>
      </c>
      <c r="G2169" t="s">
        <v>566</v>
      </c>
      <c r="H2169" s="157" t="s">
        <v>3055</v>
      </c>
      <c r="I2169" s="157" t="s">
        <v>3055</v>
      </c>
      <c r="J2169" t="s">
        <v>252</v>
      </c>
      <c r="L2169" s="157" t="s">
        <v>2611</v>
      </c>
      <c r="N2169">
        <v>0</v>
      </c>
      <c r="O2169">
        <v>0</v>
      </c>
      <c r="P2169">
        <v>0</v>
      </c>
    </row>
    <row r="2170" spans="1:16" x14ac:dyDescent="0.2">
      <c r="A2170" t="s">
        <v>3890</v>
      </c>
      <c r="B2170">
        <v>40221</v>
      </c>
      <c r="C2170" t="s">
        <v>2497</v>
      </c>
      <c r="D2170" s="157" t="s">
        <v>2506</v>
      </c>
      <c r="E2170">
        <v>21</v>
      </c>
      <c r="F2170" t="s">
        <v>3752</v>
      </c>
      <c r="G2170" t="s">
        <v>569</v>
      </c>
      <c r="H2170" s="157" t="s">
        <v>3223</v>
      </c>
      <c r="I2170" s="157" t="s">
        <v>3223</v>
      </c>
      <c r="J2170" t="s">
        <v>252</v>
      </c>
      <c r="L2170" s="157" t="s">
        <v>2611</v>
      </c>
      <c r="N2170">
        <v>0</v>
      </c>
      <c r="O2170">
        <v>0</v>
      </c>
      <c r="P2170">
        <v>0</v>
      </c>
    </row>
    <row r="2171" spans="1:16" x14ac:dyDescent="0.2">
      <c r="A2171" t="s">
        <v>3890</v>
      </c>
      <c r="B2171">
        <v>40221</v>
      </c>
      <c r="C2171" t="s">
        <v>2497</v>
      </c>
      <c r="D2171" s="157" t="s">
        <v>2506</v>
      </c>
      <c r="E2171">
        <v>22</v>
      </c>
      <c r="F2171" t="s">
        <v>3753</v>
      </c>
      <c r="G2171" t="s">
        <v>572</v>
      </c>
      <c r="H2171" s="157" t="s">
        <v>3056</v>
      </c>
      <c r="I2171" s="157" t="s">
        <v>3056</v>
      </c>
      <c r="J2171" t="s">
        <v>252</v>
      </c>
      <c r="L2171" s="157" t="s">
        <v>2611</v>
      </c>
      <c r="N2171">
        <v>0</v>
      </c>
      <c r="O2171">
        <v>0</v>
      </c>
      <c r="P2171">
        <v>0</v>
      </c>
    </row>
    <row r="2172" spans="1:16" x14ac:dyDescent="0.2">
      <c r="A2172" t="s">
        <v>3890</v>
      </c>
      <c r="B2172">
        <v>40221</v>
      </c>
      <c r="C2172" t="s">
        <v>2497</v>
      </c>
      <c r="D2172" s="157" t="s">
        <v>2506</v>
      </c>
      <c r="E2172">
        <v>23</v>
      </c>
      <c r="F2172" t="s">
        <v>3754</v>
      </c>
      <c r="G2172" t="s">
        <v>575</v>
      </c>
      <c r="H2172" s="157" t="s">
        <v>3057</v>
      </c>
      <c r="I2172" s="157" t="s">
        <v>3057</v>
      </c>
      <c r="J2172" t="s">
        <v>252</v>
      </c>
      <c r="L2172" s="157" t="s">
        <v>2611</v>
      </c>
      <c r="N2172">
        <v>0</v>
      </c>
      <c r="O2172">
        <v>0</v>
      </c>
      <c r="P2172">
        <v>0</v>
      </c>
    </row>
    <row r="2173" spans="1:16" x14ac:dyDescent="0.2">
      <c r="A2173" t="s">
        <v>3890</v>
      </c>
      <c r="B2173">
        <v>40221</v>
      </c>
      <c r="C2173" t="s">
        <v>2497</v>
      </c>
      <c r="D2173" s="157" t="s">
        <v>2506</v>
      </c>
      <c r="E2173">
        <v>24</v>
      </c>
      <c r="F2173" t="s">
        <v>3755</v>
      </c>
      <c r="G2173" t="s">
        <v>581</v>
      </c>
      <c r="H2173" s="157" t="s">
        <v>3224</v>
      </c>
      <c r="I2173" s="157" t="s">
        <v>3224</v>
      </c>
      <c r="J2173" t="s">
        <v>252</v>
      </c>
      <c r="L2173" s="157" t="s">
        <v>2611</v>
      </c>
      <c r="N2173">
        <v>0</v>
      </c>
      <c r="O2173">
        <v>0</v>
      </c>
      <c r="P2173">
        <v>0</v>
      </c>
    </row>
    <row r="2174" spans="1:16" x14ac:dyDescent="0.2">
      <c r="A2174" t="s">
        <v>3890</v>
      </c>
      <c r="B2174">
        <v>40221</v>
      </c>
      <c r="C2174" t="s">
        <v>2497</v>
      </c>
      <c r="D2174" s="157" t="s">
        <v>2506</v>
      </c>
      <c r="E2174">
        <v>25</v>
      </c>
      <c r="F2174" t="s">
        <v>3196</v>
      </c>
      <c r="G2174" t="s">
        <v>584</v>
      </c>
      <c r="H2174" s="157" t="s">
        <v>3060</v>
      </c>
      <c r="I2174" s="157" t="s">
        <v>3060</v>
      </c>
      <c r="J2174" t="s">
        <v>252</v>
      </c>
      <c r="L2174" s="157" t="s">
        <v>2611</v>
      </c>
      <c r="N2174">
        <v>0</v>
      </c>
      <c r="O2174">
        <v>0</v>
      </c>
      <c r="P2174">
        <v>0</v>
      </c>
    </row>
    <row r="2175" spans="1:16" x14ac:dyDescent="0.2">
      <c r="A2175" t="s">
        <v>3890</v>
      </c>
      <c r="B2175">
        <v>40221</v>
      </c>
      <c r="C2175" t="s">
        <v>2497</v>
      </c>
      <c r="D2175" s="157" t="s">
        <v>2506</v>
      </c>
      <c r="E2175">
        <v>26</v>
      </c>
      <c r="F2175" t="s">
        <v>3756</v>
      </c>
      <c r="G2175" t="s">
        <v>587</v>
      </c>
      <c r="H2175" s="157" t="s">
        <v>3061</v>
      </c>
      <c r="I2175" s="157" t="s">
        <v>3061</v>
      </c>
      <c r="J2175" t="s">
        <v>252</v>
      </c>
      <c r="L2175" s="157" t="s">
        <v>2611</v>
      </c>
      <c r="N2175">
        <v>0</v>
      </c>
      <c r="O2175">
        <v>0</v>
      </c>
      <c r="P2175">
        <v>0</v>
      </c>
    </row>
    <row r="2176" spans="1:16" x14ac:dyDescent="0.2">
      <c r="A2176" t="s">
        <v>3890</v>
      </c>
      <c r="B2176">
        <v>40221</v>
      </c>
      <c r="C2176" t="s">
        <v>2497</v>
      </c>
      <c r="D2176" s="157" t="s">
        <v>2506</v>
      </c>
      <c r="E2176">
        <v>27</v>
      </c>
      <c r="F2176" t="s">
        <v>3194</v>
      </c>
      <c r="G2176" t="s">
        <v>590</v>
      </c>
      <c r="H2176" s="157" t="s">
        <v>3225</v>
      </c>
      <c r="I2176" s="157" t="s">
        <v>3225</v>
      </c>
      <c r="J2176" t="s">
        <v>252</v>
      </c>
      <c r="L2176" s="157" t="s">
        <v>2611</v>
      </c>
      <c r="N2176">
        <v>0</v>
      </c>
      <c r="O2176">
        <v>0</v>
      </c>
      <c r="P2176">
        <v>0</v>
      </c>
    </row>
    <row r="2177" spans="1:16" x14ac:dyDescent="0.2">
      <c r="A2177" t="s">
        <v>3890</v>
      </c>
      <c r="B2177">
        <v>40221</v>
      </c>
      <c r="C2177" t="s">
        <v>2497</v>
      </c>
      <c r="D2177" s="157" t="s">
        <v>2506</v>
      </c>
      <c r="E2177">
        <v>28</v>
      </c>
      <c r="F2177" t="s">
        <v>3757</v>
      </c>
      <c r="G2177" t="s">
        <v>593</v>
      </c>
      <c r="H2177" s="157" t="s">
        <v>3227</v>
      </c>
      <c r="I2177" s="157" t="s">
        <v>3227</v>
      </c>
      <c r="J2177" t="s">
        <v>252</v>
      </c>
      <c r="L2177" s="157" t="s">
        <v>2611</v>
      </c>
      <c r="N2177">
        <v>0</v>
      </c>
      <c r="O2177">
        <v>0</v>
      </c>
      <c r="P2177">
        <v>0</v>
      </c>
    </row>
    <row r="2178" spans="1:16" x14ac:dyDescent="0.2">
      <c r="A2178" t="s">
        <v>3890</v>
      </c>
      <c r="B2178">
        <v>40221</v>
      </c>
      <c r="C2178" t="s">
        <v>2497</v>
      </c>
      <c r="D2178" s="157" t="s">
        <v>2506</v>
      </c>
      <c r="E2178">
        <v>29</v>
      </c>
      <c r="F2178" t="s">
        <v>3026</v>
      </c>
      <c r="G2178" t="s">
        <v>596</v>
      </c>
      <c r="H2178" s="157" t="s">
        <v>2889</v>
      </c>
      <c r="I2178" s="157" t="s">
        <v>2889</v>
      </c>
      <c r="J2178" t="s">
        <v>252</v>
      </c>
      <c r="L2178" s="157" t="s">
        <v>2611</v>
      </c>
      <c r="N2178">
        <v>0</v>
      </c>
      <c r="O2178">
        <v>0</v>
      </c>
      <c r="P2178">
        <v>0</v>
      </c>
    </row>
    <row r="2179" spans="1:16" x14ac:dyDescent="0.2">
      <c r="A2179" t="s">
        <v>3890</v>
      </c>
      <c r="B2179">
        <v>40221</v>
      </c>
      <c r="C2179" t="s">
        <v>2497</v>
      </c>
      <c r="D2179" s="157" t="s">
        <v>2506</v>
      </c>
      <c r="E2179">
        <v>30</v>
      </c>
      <c r="F2179" t="s">
        <v>3758</v>
      </c>
      <c r="G2179" t="s">
        <v>599</v>
      </c>
      <c r="H2179" s="157" t="s">
        <v>3797</v>
      </c>
      <c r="I2179" s="157" t="s">
        <v>3797</v>
      </c>
      <c r="J2179" t="s">
        <v>252</v>
      </c>
      <c r="L2179" s="157" t="s">
        <v>2611</v>
      </c>
      <c r="N2179">
        <v>0</v>
      </c>
      <c r="O2179">
        <v>0</v>
      </c>
      <c r="P2179">
        <v>0</v>
      </c>
    </row>
    <row r="2180" spans="1:16" x14ac:dyDescent="0.2">
      <c r="A2180" t="s">
        <v>3890</v>
      </c>
      <c r="B2180">
        <v>40221</v>
      </c>
      <c r="C2180" t="s">
        <v>2497</v>
      </c>
      <c r="D2180" s="157" t="s">
        <v>2506</v>
      </c>
      <c r="E2180">
        <v>31</v>
      </c>
      <c r="F2180" t="s">
        <v>3759</v>
      </c>
      <c r="G2180" t="s">
        <v>602</v>
      </c>
      <c r="H2180" s="157" t="s">
        <v>2890</v>
      </c>
      <c r="I2180" s="157" t="s">
        <v>2890</v>
      </c>
      <c r="J2180" t="s">
        <v>252</v>
      </c>
      <c r="L2180" s="157" t="s">
        <v>2611</v>
      </c>
      <c r="N2180">
        <v>0</v>
      </c>
      <c r="O2180">
        <v>0</v>
      </c>
      <c r="P2180">
        <v>0</v>
      </c>
    </row>
    <row r="2181" spans="1:16" x14ac:dyDescent="0.2">
      <c r="A2181" t="s">
        <v>3890</v>
      </c>
      <c r="B2181">
        <v>40221</v>
      </c>
      <c r="C2181" t="s">
        <v>2497</v>
      </c>
      <c r="D2181" s="157" t="s">
        <v>2506</v>
      </c>
      <c r="E2181">
        <v>32</v>
      </c>
      <c r="F2181" t="s">
        <v>3760</v>
      </c>
      <c r="G2181" t="s">
        <v>605</v>
      </c>
      <c r="H2181" s="157" t="s">
        <v>2891</v>
      </c>
      <c r="I2181" s="157" t="s">
        <v>2891</v>
      </c>
      <c r="J2181" t="s">
        <v>252</v>
      </c>
      <c r="L2181" s="157" t="s">
        <v>2611</v>
      </c>
      <c r="N2181">
        <v>0</v>
      </c>
      <c r="O2181">
        <v>0</v>
      </c>
      <c r="P2181">
        <v>0</v>
      </c>
    </row>
    <row r="2182" spans="1:16" x14ac:dyDescent="0.2">
      <c r="A2182" t="s">
        <v>3890</v>
      </c>
      <c r="B2182">
        <v>40221</v>
      </c>
      <c r="C2182" t="s">
        <v>2497</v>
      </c>
      <c r="D2182" s="157" t="s">
        <v>2506</v>
      </c>
      <c r="E2182">
        <v>33</v>
      </c>
      <c r="F2182" t="s">
        <v>3027</v>
      </c>
      <c r="G2182" t="s">
        <v>608</v>
      </c>
      <c r="H2182" s="157" t="s">
        <v>2892</v>
      </c>
      <c r="I2182" s="157" t="s">
        <v>2892</v>
      </c>
      <c r="J2182" t="s">
        <v>252</v>
      </c>
      <c r="L2182" s="157" t="s">
        <v>2611</v>
      </c>
      <c r="N2182">
        <v>0</v>
      </c>
      <c r="O2182">
        <v>0</v>
      </c>
      <c r="P2182">
        <v>0</v>
      </c>
    </row>
    <row r="2183" spans="1:16" x14ac:dyDescent="0.2">
      <c r="A2183" t="s">
        <v>3890</v>
      </c>
      <c r="B2183">
        <v>40221</v>
      </c>
      <c r="C2183" t="s">
        <v>2497</v>
      </c>
      <c r="D2183" s="157" t="s">
        <v>2506</v>
      </c>
      <c r="E2183">
        <v>34</v>
      </c>
      <c r="F2183" t="s">
        <v>3761</v>
      </c>
      <c r="G2183" t="s">
        <v>611</v>
      </c>
      <c r="H2183" s="157" t="s">
        <v>3228</v>
      </c>
      <c r="I2183" s="157" t="s">
        <v>3228</v>
      </c>
      <c r="J2183" t="s">
        <v>252</v>
      </c>
      <c r="L2183" s="157" t="s">
        <v>2611</v>
      </c>
      <c r="N2183">
        <v>0</v>
      </c>
      <c r="O2183">
        <v>0</v>
      </c>
      <c r="P2183">
        <v>0</v>
      </c>
    </row>
    <row r="2184" spans="1:16" x14ac:dyDescent="0.2">
      <c r="A2184" t="s">
        <v>3890</v>
      </c>
      <c r="B2184">
        <v>40221</v>
      </c>
      <c r="C2184" t="s">
        <v>2497</v>
      </c>
      <c r="D2184" s="157" t="s">
        <v>2506</v>
      </c>
      <c r="E2184">
        <v>35</v>
      </c>
      <c r="F2184" t="s">
        <v>3762</v>
      </c>
      <c r="G2184" t="s">
        <v>614</v>
      </c>
      <c r="H2184" s="157" t="s">
        <v>3229</v>
      </c>
      <c r="I2184" s="157" t="s">
        <v>3229</v>
      </c>
      <c r="J2184" t="s">
        <v>252</v>
      </c>
      <c r="L2184" s="157" t="s">
        <v>2611</v>
      </c>
      <c r="N2184">
        <v>0</v>
      </c>
      <c r="O2184">
        <v>0</v>
      </c>
      <c r="P2184">
        <v>0</v>
      </c>
    </row>
    <row r="2185" spans="1:16" x14ac:dyDescent="0.2">
      <c r="A2185" t="s">
        <v>3890</v>
      </c>
      <c r="B2185">
        <v>40221</v>
      </c>
      <c r="C2185" t="s">
        <v>2497</v>
      </c>
      <c r="D2185" s="157" t="s">
        <v>2506</v>
      </c>
      <c r="E2185">
        <v>36</v>
      </c>
      <c r="F2185" t="s">
        <v>3028</v>
      </c>
      <c r="G2185" t="s">
        <v>617</v>
      </c>
      <c r="H2185" s="157" t="s">
        <v>3230</v>
      </c>
      <c r="I2185" s="157" t="s">
        <v>3230</v>
      </c>
      <c r="J2185" t="s">
        <v>252</v>
      </c>
      <c r="L2185" s="157" t="s">
        <v>2611</v>
      </c>
      <c r="N2185">
        <v>0</v>
      </c>
      <c r="O2185">
        <v>0</v>
      </c>
      <c r="P2185">
        <v>0</v>
      </c>
    </row>
    <row r="2186" spans="1:16" x14ac:dyDescent="0.2">
      <c r="A2186" t="s">
        <v>3890</v>
      </c>
      <c r="B2186">
        <v>40221</v>
      </c>
      <c r="C2186" t="s">
        <v>2497</v>
      </c>
      <c r="D2186" s="157" t="s">
        <v>2506</v>
      </c>
      <c r="E2186">
        <v>37</v>
      </c>
      <c r="F2186" t="s">
        <v>3029</v>
      </c>
      <c r="G2186" t="s">
        <v>620</v>
      </c>
      <c r="H2186" s="157" t="s">
        <v>3231</v>
      </c>
      <c r="I2186" s="157" t="s">
        <v>3231</v>
      </c>
      <c r="J2186" t="s">
        <v>252</v>
      </c>
      <c r="L2186" s="157" t="s">
        <v>2611</v>
      </c>
      <c r="N2186">
        <v>0</v>
      </c>
      <c r="O2186">
        <v>0</v>
      </c>
      <c r="P2186">
        <v>0</v>
      </c>
    </row>
    <row r="2187" spans="1:16" x14ac:dyDescent="0.2">
      <c r="A2187" t="s">
        <v>3890</v>
      </c>
      <c r="B2187">
        <v>40221</v>
      </c>
      <c r="C2187" t="s">
        <v>2497</v>
      </c>
      <c r="D2187" s="157" t="s">
        <v>2506</v>
      </c>
      <c r="E2187">
        <v>38</v>
      </c>
      <c r="F2187" t="s">
        <v>3071</v>
      </c>
      <c r="G2187" t="s">
        <v>623</v>
      </c>
      <c r="H2187" s="157" t="s">
        <v>3232</v>
      </c>
      <c r="I2187" s="157" t="s">
        <v>3232</v>
      </c>
      <c r="J2187" t="s">
        <v>252</v>
      </c>
      <c r="L2187" s="157" t="s">
        <v>2611</v>
      </c>
      <c r="N2187">
        <v>0</v>
      </c>
      <c r="O2187">
        <v>0</v>
      </c>
      <c r="P2187">
        <v>0</v>
      </c>
    </row>
    <row r="2188" spans="1:16" x14ac:dyDescent="0.2">
      <c r="A2188" t="s">
        <v>3890</v>
      </c>
      <c r="B2188">
        <v>40221</v>
      </c>
      <c r="C2188" t="s">
        <v>2497</v>
      </c>
      <c r="D2188" s="157" t="s">
        <v>2506</v>
      </c>
      <c r="E2188">
        <v>39</v>
      </c>
      <c r="F2188" t="s">
        <v>3030</v>
      </c>
      <c r="G2188" t="s">
        <v>629</v>
      </c>
      <c r="H2188" s="157" t="s">
        <v>3798</v>
      </c>
      <c r="I2188" s="157" t="s">
        <v>3798</v>
      </c>
      <c r="J2188" t="s">
        <v>252</v>
      </c>
      <c r="L2188" s="157" t="s">
        <v>2611</v>
      </c>
      <c r="N2188">
        <v>0</v>
      </c>
      <c r="O2188">
        <v>0</v>
      </c>
      <c r="P2188">
        <v>0</v>
      </c>
    </row>
    <row r="2189" spans="1:16" x14ac:dyDescent="0.2">
      <c r="A2189" t="s">
        <v>3890</v>
      </c>
      <c r="B2189">
        <v>40221</v>
      </c>
      <c r="C2189" t="s">
        <v>2497</v>
      </c>
      <c r="D2189" s="157" t="s">
        <v>2506</v>
      </c>
      <c r="E2189">
        <v>40</v>
      </c>
      <c r="F2189" t="s">
        <v>3763</v>
      </c>
      <c r="G2189" t="s">
        <v>987</v>
      </c>
      <c r="H2189" s="157" t="s">
        <v>3234</v>
      </c>
      <c r="I2189" s="157" t="s">
        <v>3234</v>
      </c>
      <c r="J2189" t="s">
        <v>252</v>
      </c>
      <c r="L2189" s="157" t="s">
        <v>2611</v>
      </c>
      <c r="N2189">
        <v>0</v>
      </c>
      <c r="O2189">
        <v>0</v>
      </c>
      <c r="P2189">
        <v>0</v>
      </c>
    </row>
    <row r="2190" spans="1:16" x14ac:dyDescent="0.2">
      <c r="A2190" t="s">
        <v>3890</v>
      </c>
      <c r="B2190">
        <v>40221</v>
      </c>
      <c r="C2190" t="s">
        <v>2497</v>
      </c>
      <c r="D2190" s="157" t="s">
        <v>2506</v>
      </c>
      <c r="E2190">
        <v>41</v>
      </c>
      <c r="F2190" t="s">
        <v>3031</v>
      </c>
      <c r="G2190" t="s">
        <v>635</v>
      </c>
      <c r="H2190" s="157" t="s">
        <v>3799</v>
      </c>
      <c r="I2190" s="157" t="s">
        <v>3799</v>
      </c>
      <c r="J2190" t="s">
        <v>252</v>
      </c>
      <c r="L2190" s="157" t="s">
        <v>2611</v>
      </c>
      <c r="N2190">
        <v>0</v>
      </c>
      <c r="O2190">
        <v>0</v>
      </c>
      <c r="P2190">
        <v>0</v>
      </c>
    </row>
    <row r="2191" spans="1:16" x14ac:dyDescent="0.2">
      <c r="A2191" t="s">
        <v>3890</v>
      </c>
      <c r="B2191">
        <v>40221</v>
      </c>
      <c r="C2191" t="s">
        <v>2497</v>
      </c>
      <c r="D2191" s="157" t="s">
        <v>2506</v>
      </c>
      <c r="E2191">
        <v>42</v>
      </c>
      <c r="F2191" t="s">
        <v>3764</v>
      </c>
      <c r="G2191" t="s">
        <v>638</v>
      </c>
      <c r="H2191" s="157" t="s">
        <v>3236</v>
      </c>
      <c r="I2191" s="157" t="s">
        <v>3236</v>
      </c>
      <c r="J2191" t="s">
        <v>252</v>
      </c>
      <c r="L2191" s="157" t="s">
        <v>2611</v>
      </c>
      <c r="N2191">
        <v>0</v>
      </c>
      <c r="O2191">
        <v>0</v>
      </c>
      <c r="P2191">
        <v>0</v>
      </c>
    </row>
    <row r="2192" spans="1:16" x14ac:dyDescent="0.2">
      <c r="A2192" t="s">
        <v>3890</v>
      </c>
      <c r="B2192">
        <v>40221</v>
      </c>
      <c r="C2192" t="s">
        <v>2497</v>
      </c>
      <c r="D2192" s="157" t="s">
        <v>2506</v>
      </c>
      <c r="E2192">
        <v>43</v>
      </c>
      <c r="F2192" t="s">
        <v>3765</v>
      </c>
      <c r="G2192" t="s">
        <v>641</v>
      </c>
      <c r="H2192" s="157" t="s">
        <v>3800</v>
      </c>
      <c r="I2192" s="157" t="s">
        <v>3800</v>
      </c>
      <c r="J2192" t="s">
        <v>252</v>
      </c>
      <c r="L2192" s="157" t="s">
        <v>2611</v>
      </c>
      <c r="N2192">
        <v>0</v>
      </c>
      <c r="O2192">
        <v>0</v>
      </c>
      <c r="P2192">
        <v>0</v>
      </c>
    </row>
    <row r="2193" spans="1:16" x14ac:dyDescent="0.2">
      <c r="A2193" t="s">
        <v>3890</v>
      </c>
      <c r="B2193">
        <v>40221</v>
      </c>
      <c r="C2193" t="s">
        <v>2497</v>
      </c>
      <c r="D2193" s="157" t="s">
        <v>2506</v>
      </c>
      <c r="E2193">
        <v>44</v>
      </c>
      <c r="F2193" t="s">
        <v>3766</v>
      </c>
      <c r="G2193" t="s">
        <v>644</v>
      </c>
      <c r="H2193" s="157" t="s">
        <v>3237</v>
      </c>
      <c r="I2193" s="157" t="s">
        <v>3237</v>
      </c>
      <c r="J2193" t="s">
        <v>252</v>
      </c>
      <c r="L2193" s="157" t="s">
        <v>2611</v>
      </c>
      <c r="N2193">
        <v>0</v>
      </c>
      <c r="O2193">
        <v>0</v>
      </c>
      <c r="P2193">
        <v>0</v>
      </c>
    </row>
    <row r="2194" spans="1:16" x14ac:dyDescent="0.2">
      <c r="A2194" t="s">
        <v>3890</v>
      </c>
      <c r="B2194">
        <v>40221</v>
      </c>
      <c r="C2194" t="s">
        <v>2497</v>
      </c>
      <c r="D2194" s="157" t="s">
        <v>2506</v>
      </c>
      <c r="E2194">
        <v>45</v>
      </c>
      <c r="F2194" t="s">
        <v>3767</v>
      </c>
      <c r="G2194" t="s">
        <v>647</v>
      </c>
      <c r="H2194" s="157" t="s">
        <v>3238</v>
      </c>
      <c r="I2194" s="157" t="s">
        <v>3238</v>
      </c>
      <c r="J2194" t="s">
        <v>252</v>
      </c>
      <c r="L2194" s="157" t="s">
        <v>2611</v>
      </c>
      <c r="N2194">
        <v>0</v>
      </c>
      <c r="O2194">
        <v>0</v>
      </c>
      <c r="P2194">
        <v>0</v>
      </c>
    </row>
    <row r="2195" spans="1:16" x14ac:dyDescent="0.2">
      <c r="A2195" t="s">
        <v>3890</v>
      </c>
      <c r="B2195">
        <v>40221</v>
      </c>
      <c r="C2195" t="s">
        <v>2497</v>
      </c>
      <c r="D2195" s="157" t="s">
        <v>2506</v>
      </c>
      <c r="E2195">
        <v>46</v>
      </c>
      <c r="F2195" t="s">
        <v>3768</v>
      </c>
      <c r="G2195" t="s">
        <v>650</v>
      </c>
      <c r="H2195" s="157" t="s">
        <v>3238</v>
      </c>
      <c r="I2195" s="157" t="s">
        <v>3238</v>
      </c>
      <c r="J2195" t="s">
        <v>252</v>
      </c>
      <c r="L2195" s="157" t="s">
        <v>2611</v>
      </c>
      <c r="N2195">
        <v>0</v>
      </c>
      <c r="O2195">
        <v>0</v>
      </c>
      <c r="P2195">
        <v>0</v>
      </c>
    </row>
    <row r="2196" spans="1:16" x14ac:dyDescent="0.2">
      <c r="A2196" t="s">
        <v>3890</v>
      </c>
      <c r="B2196">
        <v>40221</v>
      </c>
      <c r="C2196" t="s">
        <v>2497</v>
      </c>
      <c r="D2196" s="157" t="s">
        <v>2506</v>
      </c>
      <c r="E2196">
        <v>47</v>
      </c>
      <c r="F2196" t="s">
        <v>3889</v>
      </c>
      <c r="G2196" t="s">
        <v>1096</v>
      </c>
      <c r="H2196" s="157" t="s">
        <v>3239</v>
      </c>
      <c r="I2196" s="157" t="s">
        <v>3239</v>
      </c>
      <c r="J2196" t="s">
        <v>252</v>
      </c>
      <c r="L2196" s="157" t="s">
        <v>2611</v>
      </c>
      <c r="N2196">
        <v>0</v>
      </c>
      <c r="O2196">
        <v>0</v>
      </c>
      <c r="P2196">
        <v>0</v>
      </c>
    </row>
    <row r="2197" spans="1:16" x14ac:dyDescent="0.2">
      <c r="A2197" t="s">
        <v>3890</v>
      </c>
      <c r="B2197">
        <v>40221</v>
      </c>
      <c r="C2197" t="s">
        <v>2497</v>
      </c>
      <c r="D2197" s="157" t="s">
        <v>2506</v>
      </c>
      <c r="E2197">
        <v>48</v>
      </c>
      <c r="F2197" t="s">
        <v>3764</v>
      </c>
      <c r="G2197" t="s">
        <v>638</v>
      </c>
      <c r="H2197" s="157" t="s">
        <v>3239</v>
      </c>
      <c r="I2197" s="157" t="s">
        <v>3239</v>
      </c>
      <c r="J2197" t="s">
        <v>252</v>
      </c>
      <c r="L2197" s="157" t="s">
        <v>2611</v>
      </c>
      <c r="N2197">
        <v>0</v>
      </c>
      <c r="O2197">
        <v>0</v>
      </c>
      <c r="P2197">
        <v>0</v>
      </c>
    </row>
    <row r="2198" spans="1:16" x14ac:dyDescent="0.2">
      <c r="A2198" t="s">
        <v>3890</v>
      </c>
      <c r="B2198">
        <v>40221</v>
      </c>
      <c r="C2198" t="s">
        <v>2497</v>
      </c>
      <c r="D2198" s="157" t="s">
        <v>2506</v>
      </c>
      <c r="E2198">
        <v>49</v>
      </c>
      <c r="F2198" t="s">
        <v>3032</v>
      </c>
      <c r="G2198" t="s">
        <v>783</v>
      </c>
      <c r="H2198" s="157" t="s">
        <v>3240</v>
      </c>
      <c r="I2198" s="157" t="s">
        <v>3240</v>
      </c>
      <c r="J2198" t="s">
        <v>252</v>
      </c>
      <c r="L2198" s="157" t="s">
        <v>2611</v>
      </c>
      <c r="N2198">
        <v>0</v>
      </c>
      <c r="O2198">
        <v>0</v>
      </c>
      <c r="P2198">
        <v>0</v>
      </c>
    </row>
    <row r="2199" spans="1:16" x14ac:dyDescent="0.2">
      <c r="A2199" t="s">
        <v>3890</v>
      </c>
      <c r="B2199">
        <v>40221</v>
      </c>
      <c r="C2199" t="s">
        <v>2497</v>
      </c>
      <c r="D2199" s="157" t="s">
        <v>2506</v>
      </c>
      <c r="E2199">
        <v>50</v>
      </c>
      <c r="F2199" t="s">
        <v>3771</v>
      </c>
      <c r="G2199" t="s">
        <v>659</v>
      </c>
      <c r="H2199" s="157" t="s">
        <v>3242</v>
      </c>
      <c r="I2199" s="157" t="s">
        <v>3242</v>
      </c>
      <c r="J2199" t="s">
        <v>252</v>
      </c>
      <c r="L2199" s="157" t="s">
        <v>2611</v>
      </c>
      <c r="N2199">
        <v>0</v>
      </c>
      <c r="O2199">
        <v>0</v>
      </c>
      <c r="P2199">
        <v>0</v>
      </c>
    </row>
    <row r="2200" spans="1:16" x14ac:dyDescent="0.2">
      <c r="A2200" t="s">
        <v>3890</v>
      </c>
      <c r="B2200">
        <v>40221</v>
      </c>
      <c r="C2200" t="s">
        <v>2497</v>
      </c>
      <c r="D2200" s="157" t="s">
        <v>2506</v>
      </c>
      <c r="E2200">
        <v>51</v>
      </c>
      <c r="F2200" t="s">
        <v>3772</v>
      </c>
      <c r="G2200" t="s">
        <v>662</v>
      </c>
      <c r="H2200" s="157" t="s">
        <v>3801</v>
      </c>
      <c r="I2200" s="157" t="s">
        <v>3801</v>
      </c>
      <c r="J2200" t="s">
        <v>252</v>
      </c>
      <c r="L2200" s="157" t="s">
        <v>2611</v>
      </c>
      <c r="N2200">
        <v>0</v>
      </c>
      <c r="O2200">
        <v>0</v>
      </c>
      <c r="P2200">
        <v>0</v>
      </c>
    </row>
    <row r="2201" spans="1:16" x14ac:dyDescent="0.2">
      <c r="A2201" t="s">
        <v>3890</v>
      </c>
      <c r="B2201">
        <v>40221</v>
      </c>
      <c r="C2201" t="s">
        <v>2497</v>
      </c>
      <c r="D2201" s="157" t="s">
        <v>2506</v>
      </c>
      <c r="E2201">
        <v>52</v>
      </c>
      <c r="F2201" t="s">
        <v>3773</v>
      </c>
      <c r="G2201" t="s">
        <v>665</v>
      </c>
      <c r="H2201" s="157" t="s">
        <v>3244</v>
      </c>
      <c r="I2201" s="157" t="s">
        <v>3244</v>
      </c>
      <c r="J2201" t="s">
        <v>252</v>
      </c>
      <c r="L2201" s="157" t="s">
        <v>2611</v>
      </c>
      <c r="N2201">
        <v>0</v>
      </c>
      <c r="O2201">
        <v>0</v>
      </c>
      <c r="P2201">
        <v>0</v>
      </c>
    </row>
    <row r="2202" spans="1:16" x14ac:dyDescent="0.2">
      <c r="A2202" t="s">
        <v>3890</v>
      </c>
      <c r="B2202">
        <v>40221</v>
      </c>
      <c r="C2202" t="s">
        <v>2497</v>
      </c>
      <c r="D2202" s="157" t="s">
        <v>2506</v>
      </c>
      <c r="E2202">
        <v>53</v>
      </c>
      <c r="F2202" t="s">
        <v>3033</v>
      </c>
      <c r="G2202" t="s">
        <v>668</v>
      </c>
      <c r="H2202" s="157" t="s">
        <v>3062</v>
      </c>
      <c r="I2202" s="157" t="s">
        <v>3062</v>
      </c>
      <c r="J2202" t="s">
        <v>252</v>
      </c>
      <c r="L2202" s="157" t="s">
        <v>2611</v>
      </c>
      <c r="N2202">
        <v>0</v>
      </c>
      <c r="O2202">
        <v>0</v>
      </c>
      <c r="P2202">
        <v>0</v>
      </c>
    </row>
    <row r="2203" spans="1:16" x14ac:dyDescent="0.2">
      <c r="A2203" t="s">
        <v>3890</v>
      </c>
      <c r="B2203">
        <v>40221</v>
      </c>
      <c r="C2203" t="s">
        <v>2497</v>
      </c>
      <c r="D2203" s="157" t="s">
        <v>2506</v>
      </c>
      <c r="E2203">
        <v>54</v>
      </c>
      <c r="F2203" t="s">
        <v>3774</v>
      </c>
      <c r="G2203" t="s">
        <v>671</v>
      </c>
      <c r="H2203" s="157" t="s">
        <v>3247</v>
      </c>
      <c r="I2203" s="157" t="s">
        <v>3247</v>
      </c>
      <c r="J2203" t="s">
        <v>252</v>
      </c>
      <c r="L2203" s="157" t="s">
        <v>2611</v>
      </c>
      <c r="N2203">
        <v>0</v>
      </c>
      <c r="O2203">
        <v>0</v>
      </c>
      <c r="P2203">
        <v>0</v>
      </c>
    </row>
    <row r="2204" spans="1:16" x14ac:dyDescent="0.2">
      <c r="A2204" t="s">
        <v>3890</v>
      </c>
      <c r="B2204">
        <v>40221</v>
      </c>
      <c r="C2204" t="s">
        <v>2497</v>
      </c>
      <c r="D2204" s="157" t="s">
        <v>2506</v>
      </c>
      <c r="E2204">
        <v>55</v>
      </c>
      <c r="F2204" t="s">
        <v>3775</v>
      </c>
      <c r="G2204" t="s">
        <v>674</v>
      </c>
      <c r="H2204" s="157" t="s">
        <v>3802</v>
      </c>
      <c r="I2204" s="157" t="s">
        <v>3802</v>
      </c>
      <c r="J2204" t="s">
        <v>252</v>
      </c>
      <c r="L2204" s="157" t="s">
        <v>2611</v>
      </c>
      <c r="N2204">
        <v>0</v>
      </c>
      <c r="O2204">
        <v>0</v>
      </c>
      <c r="P2204">
        <v>0</v>
      </c>
    </row>
    <row r="2205" spans="1:16" x14ac:dyDescent="0.2">
      <c r="A2205" t="s">
        <v>3890</v>
      </c>
      <c r="B2205">
        <v>40221</v>
      </c>
      <c r="C2205" t="s">
        <v>2497</v>
      </c>
      <c r="D2205" s="157" t="s">
        <v>2506</v>
      </c>
      <c r="E2205">
        <v>56</v>
      </c>
      <c r="F2205" t="s">
        <v>3776</v>
      </c>
      <c r="G2205" t="s">
        <v>677</v>
      </c>
      <c r="H2205" s="157" t="s">
        <v>3803</v>
      </c>
      <c r="I2205" s="157" t="s">
        <v>3803</v>
      </c>
      <c r="J2205" t="s">
        <v>252</v>
      </c>
      <c r="L2205" s="157" t="s">
        <v>2611</v>
      </c>
      <c r="N2205">
        <v>0</v>
      </c>
      <c r="O2205">
        <v>0</v>
      </c>
      <c r="P2205">
        <v>0</v>
      </c>
    </row>
    <row r="2206" spans="1:16" x14ac:dyDescent="0.2">
      <c r="A2206" t="s">
        <v>3890</v>
      </c>
      <c r="B2206">
        <v>40221</v>
      </c>
      <c r="C2206" t="s">
        <v>2497</v>
      </c>
      <c r="D2206" s="157" t="s">
        <v>2506</v>
      </c>
      <c r="E2206">
        <v>57</v>
      </c>
      <c r="F2206" t="s">
        <v>3034</v>
      </c>
      <c r="G2206" t="s">
        <v>680</v>
      </c>
      <c r="H2206" s="157" t="s">
        <v>3248</v>
      </c>
      <c r="I2206" s="157" t="s">
        <v>3248</v>
      </c>
      <c r="J2206" t="s">
        <v>252</v>
      </c>
      <c r="L2206" s="157" t="s">
        <v>2611</v>
      </c>
      <c r="N2206">
        <v>0</v>
      </c>
      <c r="O2206">
        <v>0</v>
      </c>
      <c r="P2206">
        <v>0</v>
      </c>
    </row>
    <row r="2207" spans="1:16" x14ac:dyDescent="0.2">
      <c r="A2207" t="s">
        <v>3890</v>
      </c>
      <c r="B2207">
        <v>40221</v>
      </c>
      <c r="C2207" t="s">
        <v>2497</v>
      </c>
      <c r="D2207" s="157" t="s">
        <v>2506</v>
      </c>
      <c r="E2207">
        <v>58</v>
      </c>
      <c r="F2207" t="s">
        <v>3777</v>
      </c>
      <c r="G2207" t="s">
        <v>683</v>
      </c>
      <c r="H2207" s="157" t="s">
        <v>3804</v>
      </c>
      <c r="I2207" s="157" t="s">
        <v>3804</v>
      </c>
      <c r="J2207" t="s">
        <v>252</v>
      </c>
      <c r="L2207" s="157" t="s">
        <v>2611</v>
      </c>
      <c r="N2207">
        <v>0</v>
      </c>
      <c r="O2207">
        <v>0</v>
      </c>
      <c r="P2207">
        <v>0</v>
      </c>
    </row>
    <row r="2208" spans="1:16" x14ac:dyDescent="0.2">
      <c r="A2208" t="s">
        <v>3890</v>
      </c>
      <c r="B2208">
        <v>40221</v>
      </c>
      <c r="C2208" t="s">
        <v>2497</v>
      </c>
      <c r="D2208" s="157" t="s">
        <v>2506</v>
      </c>
      <c r="E2208">
        <v>59</v>
      </c>
      <c r="F2208" t="s">
        <v>3778</v>
      </c>
      <c r="G2208" t="s">
        <v>686</v>
      </c>
      <c r="H2208" s="157" t="s">
        <v>3063</v>
      </c>
      <c r="I2208" s="157" t="s">
        <v>3063</v>
      </c>
      <c r="J2208" t="s">
        <v>252</v>
      </c>
      <c r="L2208" s="157" t="s">
        <v>2611</v>
      </c>
      <c r="N2208">
        <v>0</v>
      </c>
      <c r="O2208">
        <v>0</v>
      </c>
      <c r="P2208">
        <v>0</v>
      </c>
    </row>
    <row r="2209" spans="1:16" x14ac:dyDescent="0.2">
      <c r="A2209" t="s">
        <v>3890</v>
      </c>
      <c r="B2209">
        <v>40221</v>
      </c>
      <c r="C2209" t="s">
        <v>2497</v>
      </c>
      <c r="D2209" s="157" t="s">
        <v>2506</v>
      </c>
      <c r="E2209">
        <v>60</v>
      </c>
      <c r="F2209" t="s">
        <v>3035</v>
      </c>
      <c r="G2209" t="s">
        <v>689</v>
      </c>
      <c r="H2209" s="157" t="s">
        <v>3249</v>
      </c>
      <c r="I2209" s="157" t="s">
        <v>3249</v>
      </c>
      <c r="J2209" t="s">
        <v>252</v>
      </c>
      <c r="L2209" s="157" t="s">
        <v>2611</v>
      </c>
      <c r="N2209">
        <v>0</v>
      </c>
      <c r="O2209">
        <v>0</v>
      </c>
      <c r="P2209">
        <v>0</v>
      </c>
    </row>
    <row r="2210" spans="1:16" x14ac:dyDescent="0.2">
      <c r="A2210" t="s">
        <v>3890</v>
      </c>
      <c r="B2210">
        <v>40221</v>
      </c>
      <c r="C2210" t="s">
        <v>2497</v>
      </c>
      <c r="D2210" s="157" t="s">
        <v>2506</v>
      </c>
      <c r="E2210">
        <v>61</v>
      </c>
      <c r="F2210" t="s">
        <v>3169</v>
      </c>
      <c r="G2210" t="s">
        <v>219</v>
      </c>
      <c r="H2210" s="157" t="s">
        <v>3064</v>
      </c>
      <c r="I2210" s="157" t="s">
        <v>3064</v>
      </c>
      <c r="J2210" t="s">
        <v>252</v>
      </c>
      <c r="L2210" s="157" t="s">
        <v>2611</v>
      </c>
      <c r="N2210">
        <v>0</v>
      </c>
      <c r="O2210">
        <v>0</v>
      </c>
      <c r="P2210">
        <v>0</v>
      </c>
    </row>
    <row r="2211" spans="1:16" x14ac:dyDescent="0.2">
      <c r="A2211" t="s">
        <v>3890</v>
      </c>
      <c r="B2211">
        <v>40221</v>
      </c>
      <c r="C2211" t="s">
        <v>2497</v>
      </c>
      <c r="D2211" s="157" t="s">
        <v>2506</v>
      </c>
      <c r="E2211">
        <v>62</v>
      </c>
      <c r="F2211" t="s">
        <v>3170</v>
      </c>
      <c r="G2211" t="s">
        <v>219</v>
      </c>
      <c r="H2211" s="157" t="s">
        <v>3251</v>
      </c>
      <c r="I2211" s="157" t="s">
        <v>3251</v>
      </c>
      <c r="J2211" t="s">
        <v>252</v>
      </c>
      <c r="L2211" s="157" t="s">
        <v>2611</v>
      </c>
      <c r="N2211">
        <v>0</v>
      </c>
      <c r="O2211">
        <v>0</v>
      </c>
      <c r="P2211">
        <v>0</v>
      </c>
    </row>
    <row r="2212" spans="1:16" x14ac:dyDescent="0.2">
      <c r="A2212" t="s">
        <v>3890</v>
      </c>
      <c r="B2212">
        <v>40221</v>
      </c>
      <c r="C2212" t="s">
        <v>2497</v>
      </c>
      <c r="D2212" s="157" t="s">
        <v>2506</v>
      </c>
      <c r="E2212">
        <v>63</v>
      </c>
      <c r="F2212" t="s">
        <v>3036</v>
      </c>
      <c r="G2212" t="s">
        <v>222</v>
      </c>
      <c r="H2212" s="157" t="s">
        <v>3066</v>
      </c>
      <c r="I2212" s="157" t="s">
        <v>3066</v>
      </c>
      <c r="J2212" t="s">
        <v>252</v>
      </c>
      <c r="L2212" s="157" t="s">
        <v>2611</v>
      </c>
      <c r="N2212">
        <v>0</v>
      </c>
      <c r="O2212">
        <v>0</v>
      </c>
      <c r="P2212">
        <v>0</v>
      </c>
    </row>
    <row r="2213" spans="1:16" x14ac:dyDescent="0.2">
      <c r="A2213" t="s">
        <v>3890</v>
      </c>
      <c r="B2213">
        <v>40221</v>
      </c>
      <c r="C2213" t="s">
        <v>2497</v>
      </c>
      <c r="D2213" s="157" t="s">
        <v>2506</v>
      </c>
      <c r="E2213">
        <v>64</v>
      </c>
      <c r="F2213" t="s">
        <v>3779</v>
      </c>
      <c r="G2213" t="s">
        <v>225</v>
      </c>
      <c r="H2213" s="157" t="s">
        <v>2896</v>
      </c>
      <c r="I2213" s="157" t="s">
        <v>2896</v>
      </c>
      <c r="J2213" t="s">
        <v>252</v>
      </c>
      <c r="L2213" s="157" t="s">
        <v>2611</v>
      </c>
      <c r="N2213">
        <v>0</v>
      </c>
      <c r="O2213">
        <v>0</v>
      </c>
      <c r="P2213">
        <v>0</v>
      </c>
    </row>
    <row r="2214" spans="1:16" x14ac:dyDescent="0.2">
      <c r="A2214" t="s">
        <v>3890</v>
      </c>
      <c r="B2214">
        <v>40221</v>
      </c>
      <c r="C2214" t="s">
        <v>2497</v>
      </c>
      <c r="D2214" s="157" t="s">
        <v>2506</v>
      </c>
      <c r="E2214">
        <v>65</v>
      </c>
      <c r="F2214" t="s">
        <v>3037</v>
      </c>
      <c r="G2214" t="s">
        <v>228</v>
      </c>
      <c r="H2214" s="157" t="s">
        <v>2897</v>
      </c>
      <c r="I2214" s="157" t="s">
        <v>2897</v>
      </c>
      <c r="J2214" t="s">
        <v>252</v>
      </c>
      <c r="L2214" s="157" t="s">
        <v>2611</v>
      </c>
      <c r="N2214">
        <v>0</v>
      </c>
      <c r="O2214">
        <v>0</v>
      </c>
      <c r="P2214">
        <v>0</v>
      </c>
    </row>
    <row r="2215" spans="1:16" x14ac:dyDescent="0.2">
      <c r="A2215" t="s">
        <v>3890</v>
      </c>
      <c r="B2215">
        <v>40221</v>
      </c>
      <c r="C2215" t="s">
        <v>2497</v>
      </c>
      <c r="D2215" s="157" t="s">
        <v>2506</v>
      </c>
      <c r="E2215">
        <v>66</v>
      </c>
      <c r="F2215" t="s">
        <v>3038</v>
      </c>
      <c r="G2215" t="s">
        <v>231</v>
      </c>
      <c r="H2215" s="157" t="s">
        <v>2898</v>
      </c>
      <c r="I2215" s="157" t="s">
        <v>2898</v>
      </c>
      <c r="J2215" t="s">
        <v>252</v>
      </c>
      <c r="L2215" s="157" t="s">
        <v>2611</v>
      </c>
      <c r="N2215">
        <v>0</v>
      </c>
      <c r="O2215">
        <v>0</v>
      </c>
      <c r="P2215">
        <v>0</v>
      </c>
    </row>
    <row r="2216" spans="1:16" x14ac:dyDescent="0.2">
      <c r="A2216" t="s">
        <v>3890</v>
      </c>
      <c r="B2216">
        <v>40221</v>
      </c>
      <c r="C2216" t="s">
        <v>2497</v>
      </c>
      <c r="D2216" s="157" t="s">
        <v>2506</v>
      </c>
      <c r="E2216">
        <v>67</v>
      </c>
      <c r="F2216" t="s">
        <v>3780</v>
      </c>
      <c r="G2216" t="s">
        <v>234</v>
      </c>
      <c r="H2216" s="157" t="s">
        <v>2899</v>
      </c>
      <c r="I2216" s="157" t="s">
        <v>2899</v>
      </c>
      <c r="J2216" t="s">
        <v>252</v>
      </c>
      <c r="L2216" s="157" t="s">
        <v>2611</v>
      </c>
      <c r="N2216">
        <v>0</v>
      </c>
      <c r="O2216">
        <v>0</v>
      </c>
      <c r="P2216">
        <v>0</v>
      </c>
    </row>
    <row r="2217" spans="1:16" x14ac:dyDescent="0.2">
      <c r="A2217" t="s">
        <v>3890</v>
      </c>
      <c r="B2217">
        <v>40221</v>
      </c>
      <c r="C2217" t="s">
        <v>2497</v>
      </c>
      <c r="D2217" s="157" t="s">
        <v>2506</v>
      </c>
      <c r="E2217">
        <v>68</v>
      </c>
      <c r="F2217" t="s">
        <v>3039</v>
      </c>
      <c r="G2217" t="s">
        <v>237</v>
      </c>
      <c r="H2217" s="157" t="s">
        <v>3252</v>
      </c>
      <c r="I2217" s="157" t="s">
        <v>3252</v>
      </c>
      <c r="J2217" t="s">
        <v>252</v>
      </c>
      <c r="L2217" s="157" t="s">
        <v>2611</v>
      </c>
      <c r="N2217">
        <v>0</v>
      </c>
      <c r="O2217">
        <v>0</v>
      </c>
      <c r="P2217">
        <v>0</v>
      </c>
    </row>
    <row r="2218" spans="1:16" x14ac:dyDescent="0.2">
      <c r="A2218" t="s">
        <v>3890</v>
      </c>
      <c r="B2218">
        <v>40221</v>
      </c>
      <c r="C2218" t="s">
        <v>2497</v>
      </c>
      <c r="D2218" s="157" t="s">
        <v>2506</v>
      </c>
      <c r="E2218">
        <v>69</v>
      </c>
      <c r="F2218" t="s">
        <v>3781</v>
      </c>
      <c r="G2218" t="s">
        <v>469</v>
      </c>
      <c r="H2218" s="157" t="s">
        <v>2900</v>
      </c>
      <c r="I2218" s="157" t="s">
        <v>2900</v>
      </c>
      <c r="J2218" t="s">
        <v>252</v>
      </c>
      <c r="L2218" s="157" t="s">
        <v>2611</v>
      </c>
      <c r="N2218">
        <v>0</v>
      </c>
      <c r="O2218">
        <v>0</v>
      </c>
      <c r="P2218">
        <v>0</v>
      </c>
    </row>
    <row r="2219" spans="1:16" x14ac:dyDescent="0.2">
      <c r="A2219" t="s">
        <v>3890</v>
      </c>
      <c r="B2219">
        <v>40221</v>
      </c>
      <c r="C2219" t="s">
        <v>2497</v>
      </c>
      <c r="D2219" s="157" t="s">
        <v>2506</v>
      </c>
      <c r="E2219">
        <v>70</v>
      </c>
      <c r="F2219" t="s">
        <v>3782</v>
      </c>
      <c r="G2219" t="s">
        <v>467</v>
      </c>
      <c r="H2219" s="157" t="s">
        <v>2900</v>
      </c>
      <c r="I2219" s="157" t="s">
        <v>2900</v>
      </c>
      <c r="J2219" t="s">
        <v>252</v>
      </c>
      <c r="L2219" s="157" t="s">
        <v>2611</v>
      </c>
      <c r="N2219">
        <v>0</v>
      </c>
      <c r="O2219">
        <v>0</v>
      </c>
      <c r="P2219">
        <v>0</v>
      </c>
    </row>
    <row r="2220" spans="1:16" x14ac:dyDescent="0.2">
      <c r="A2220" t="s">
        <v>3890</v>
      </c>
      <c r="B2220">
        <v>40221</v>
      </c>
      <c r="C2220" t="s">
        <v>2497</v>
      </c>
      <c r="D2220" s="157" t="s">
        <v>2506</v>
      </c>
      <c r="E2220">
        <v>71</v>
      </c>
      <c r="F2220" t="s">
        <v>3040</v>
      </c>
      <c r="G2220" t="s">
        <v>465</v>
      </c>
      <c r="H2220" s="157" t="s">
        <v>2901</v>
      </c>
      <c r="I2220" s="157" t="s">
        <v>2901</v>
      </c>
      <c r="J2220" t="s">
        <v>252</v>
      </c>
      <c r="L2220" s="157" t="s">
        <v>2611</v>
      </c>
      <c r="N2220">
        <v>0</v>
      </c>
      <c r="O2220">
        <v>0</v>
      </c>
      <c r="P2220">
        <v>0</v>
      </c>
    </row>
    <row r="2221" spans="1:16" x14ac:dyDescent="0.2">
      <c r="A2221" t="s">
        <v>3890</v>
      </c>
      <c r="B2221">
        <v>40221</v>
      </c>
      <c r="C2221" t="s">
        <v>2497</v>
      </c>
      <c r="D2221" s="157" t="s">
        <v>2506</v>
      </c>
      <c r="E2221">
        <v>72</v>
      </c>
      <c r="F2221" t="s">
        <v>3783</v>
      </c>
      <c r="G2221" t="s">
        <v>700</v>
      </c>
      <c r="H2221" s="157" t="s">
        <v>2902</v>
      </c>
      <c r="I2221" s="157" t="s">
        <v>2902</v>
      </c>
      <c r="J2221" t="s">
        <v>252</v>
      </c>
      <c r="L2221" s="157" t="s">
        <v>2611</v>
      </c>
      <c r="N2221">
        <v>0</v>
      </c>
      <c r="O2221">
        <v>0</v>
      </c>
      <c r="P2221">
        <v>0</v>
      </c>
    </row>
    <row r="2222" spans="1:16" x14ac:dyDescent="0.2">
      <c r="A2222" t="s">
        <v>3890</v>
      </c>
      <c r="B2222">
        <v>40221</v>
      </c>
      <c r="C2222" t="s">
        <v>2497</v>
      </c>
      <c r="D2222" s="157" t="s">
        <v>2506</v>
      </c>
      <c r="E2222">
        <v>73</v>
      </c>
      <c r="F2222" t="s">
        <v>3784</v>
      </c>
      <c r="G2222" t="s">
        <v>703</v>
      </c>
      <c r="H2222" s="157" t="s">
        <v>2903</v>
      </c>
      <c r="I2222" s="157" t="s">
        <v>2903</v>
      </c>
      <c r="J2222" t="s">
        <v>252</v>
      </c>
      <c r="L2222" s="157" t="s">
        <v>2611</v>
      </c>
      <c r="N2222">
        <v>0</v>
      </c>
      <c r="O2222">
        <v>0</v>
      </c>
      <c r="P2222">
        <v>0</v>
      </c>
    </row>
    <row r="2223" spans="1:16" x14ac:dyDescent="0.2">
      <c r="A2223" t="s">
        <v>3890</v>
      </c>
      <c r="B2223">
        <v>40221</v>
      </c>
      <c r="C2223" t="s">
        <v>2497</v>
      </c>
      <c r="D2223" s="157" t="s">
        <v>2506</v>
      </c>
      <c r="E2223">
        <v>74</v>
      </c>
      <c r="F2223" t="s">
        <v>3041</v>
      </c>
      <c r="G2223" t="s">
        <v>706</v>
      </c>
      <c r="H2223" s="157" t="s">
        <v>3067</v>
      </c>
      <c r="I2223" s="157" t="s">
        <v>3067</v>
      </c>
      <c r="J2223" t="s">
        <v>252</v>
      </c>
      <c r="L2223" s="157" t="s">
        <v>2611</v>
      </c>
      <c r="N2223">
        <v>0</v>
      </c>
      <c r="O2223">
        <v>0</v>
      </c>
      <c r="P2223">
        <v>0</v>
      </c>
    </row>
    <row r="2224" spans="1:16" x14ac:dyDescent="0.2">
      <c r="A2224" t="s">
        <v>3890</v>
      </c>
      <c r="B2224">
        <v>40221</v>
      </c>
      <c r="C2224" t="s">
        <v>2497</v>
      </c>
      <c r="D2224" s="157" t="s">
        <v>2506</v>
      </c>
      <c r="E2224">
        <v>75</v>
      </c>
      <c r="F2224" t="s">
        <v>3785</v>
      </c>
      <c r="G2224" t="s">
        <v>243</v>
      </c>
      <c r="H2224" s="157" t="s">
        <v>2904</v>
      </c>
      <c r="I2224" s="157" t="s">
        <v>2904</v>
      </c>
      <c r="J2224" t="s">
        <v>252</v>
      </c>
      <c r="L2224" s="157" t="s">
        <v>2611</v>
      </c>
      <c r="N2224">
        <v>0</v>
      </c>
      <c r="O2224">
        <v>0</v>
      </c>
      <c r="P2224">
        <v>0</v>
      </c>
    </row>
    <row r="2225" spans="1:16" x14ac:dyDescent="0.2">
      <c r="A2225" t="s">
        <v>3890</v>
      </c>
      <c r="B2225">
        <v>40221</v>
      </c>
      <c r="C2225" t="s">
        <v>2497</v>
      </c>
      <c r="D2225" s="157" t="s">
        <v>2506</v>
      </c>
      <c r="E2225">
        <v>76</v>
      </c>
      <c r="F2225" t="s">
        <v>3786</v>
      </c>
      <c r="G2225" t="s">
        <v>246</v>
      </c>
      <c r="H2225" s="157" t="s">
        <v>3253</v>
      </c>
      <c r="I2225" s="157" t="s">
        <v>3253</v>
      </c>
      <c r="J2225" t="s">
        <v>252</v>
      </c>
      <c r="L2225" s="157" t="s">
        <v>2611</v>
      </c>
      <c r="N2225">
        <v>0</v>
      </c>
      <c r="O2225">
        <v>0</v>
      </c>
      <c r="P2225">
        <v>0</v>
      </c>
    </row>
    <row r="2226" spans="1:16" x14ac:dyDescent="0.2">
      <c r="A2226" t="s">
        <v>3890</v>
      </c>
      <c r="B2226">
        <v>40221</v>
      </c>
      <c r="C2226" t="s">
        <v>2497</v>
      </c>
      <c r="D2226" s="157" t="s">
        <v>2506</v>
      </c>
      <c r="E2226">
        <v>77</v>
      </c>
      <c r="F2226" t="s">
        <v>3787</v>
      </c>
      <c r="G2226" t="s">
        <v>249</v>
      </c>
      <c r="H2226" s="157" t="s">
        <v>2905</v>
      </c>
      <c r="I2226" s="157" t="s">
        <v>2905</v>
      </c>
      <c r="J2226" t="s">
        <v>252</v>
      </c>
      <c r="L2226" s="157" t="s">
        <v>2611</v>
      </c>
      <c r="N2226">
        <v>0</v>
      </c>
      <c r="O2226">
        <v>0</v>
      </c>
      <c r="P2226">
        <v>0</v>
      </c>
    </row>
    <row r="2227" spans="1:16" x14ac:dyDescent="0.2">
      <c r="A2227" t="s">
        <v>3890</v>
      </c>
      <c r="B2227">
        <v>40221</v>
      </c>
      <c r="C2227" t="s">
        <v>2497</v>
      </c>
      <c r="D2227" s="157" t="s">
        <v>2506</v>
      </c>
      <c r="E2227">
        <v>78</v>
      </c>
      <c r="F2227" t="s">
        <v>3042</v>
      </c>
      <c r="G2227" t="s">
        <v>252</v>
      </c>
      <c r="H2227" s="157" t="s">
        <v>2906</v>
      </c>
      <c r="I2227" s="157" t="s">
        <v>2906</v>
      </c>
      <c r="J2227" t="s">
        <v>252</v>
      </c>
      <c r="L2227" s="157" t="s">
        <v>2611</v>
      </c>
      <c r="N2227">
        <v>1</v>
      </c>
      <c r="O2227">
        <v>0</v>
      </c>
      <c r="P2227">
        <v>2</v>
      </c>
    </row>
    <row r="2228" spans="1:16" x14ac:dyDescent="0.2">
      <c r="A2228" t="s">
        <v>3891</v>
      </c>
      <c r="B2228">
        <v>40222</v>
      </c>
      <c r="C2228" t="s">
        <v>2496</v>
      </c>
      <c r="D2228" s="157" t="s">
        <v>1810</v>
      </c>
      <c r="E2228">
        <v>1</v>
      </c>
      <c r="F2228" t="s">
        <v>3221</v>
      </c>
      <c r="G2228" t="s">
        <v>510</v>
      </c>
      <c r="H2228" s="157" t="s">
        <v>2887</v>
      </c>
      <c r="I2228" s="157" t="s">
        <v>2887</v>
      </c>
      <c r="J2228" t="s">
        <v>252</v>
      </c>
      <c r="L2228" s="157" t="s">
        <v>2611</v>
      </c>
      <c r="N2228">
        <v>0</v>
      </c>
      <c r="O2228">
        <v>1</v>
      </c>
      <c r="P2228">
        <v>1</v>
      </c>
    </row>
    <row r="2229" spans="1:16" x14ac:dyDescent="0.2">
      <c r="A2229" t="s">
        <v>3891</v>
      </c>
      <c r="B2229">
        <v>40222</v>
      </c>
      <c r="C2229" t="s">
        <v>2496</v>
      </c>
      <c r="D2229" s="157" t="s">
        <v>1810</v>
      </c>
      <c r="E2229">
        <v>2</v>
      </c>
      <c r="F2229" t="s">
        <v>3735</v>
      </c>
      <c r="G2229" t="s">
        <v>513</v>
      </c>
      <c r="H2229" s="157" t="s">
        <v>3059</v>
      </c>
      <c r="I2229" s="157" t="s">
        <v>3059</v>
      </c>
      <c r="J2229" t="s">
        <v>252</v>
      </c>
      <c r="L2229" s="157" t="s">
        <v>2611</v>
      </c>
      <c r="N2229">
        <v>0</v>
      </c>
      <c r="O2229">
        <v>0</v>
      </c>
      <c r="P2229">
        <v>0</v>
      </c>
    </row>
    <row r="2230" spans="1:16" x14ac:dyDescent="0.2">
      <c r="A2230" t="s">
        <v>3891</v>
      </c>
      <c r="B2230">
        <v>40222</v>
      </c>
      <c r="C2230" t="s">
        <v>2496</v>
      </c>
      <c r="D2230" s="157" t="s">
        <v>1810</v>
      </c>
      <c r="E2230">
        <v>3</v>
      </c>
      <c r="F2230" t="s">
        <v>3736</v>
      </c>
      <c r="G2230" t="s">
        <v>516</v>
      </c>
      <c r="H2230" s="157" t="s">
        <v>3060</v>
      </c>
      <c r="I2230" s="157" t="s">
        <v>3060</v>
      </c>
      <c r="J2230" t="s">
        <v>252</v>
      </c>
      <c r="L2230" s="157" t="s">
        <v>2611</v>
      </c>
      <c r="N2230">
        <v>0</v>
      </c>
      <c r="O2230">
        <v>0</v>
      </c>
      <c r="P2230">
        <v>0</v>
      </c>
    </row>
    <row r="2231" spans="1:16" x14ac:dyDescent="0.2">
      <c r="A2231" t="s">
        <v>3891</v>
      </c>
      <c r="B2231">
        <v>40222</v>
      </c>
      <c r="C2231" t="s">
        <v>2496</v>
      </c>
      <c r="D2231" s="157" t="s">
        <v>1810</v>
      </c>
      <c r="E2231">
        <v>4</v>
      </c>
      <c r="F2231" t="s">
        <v>3737</v>
      </c>
      <c r="G2231" t="s">
        <v>519</v>
      </c>
      <c r="H2231" s="157" t="s">
        <v>3061</v>
      </c>
      <c r="I2231" s="157" t="s">
        <v>3061</v>
      </c>
      <c r="J2231" t="s">
        <v>252</v>
      </c>
      <c r="L2231" s="157" t="s">
        <v>2611</v>
      </c>
      <c r="N2231">
        <v>0</v>
      </c>
      <c r="O2231">
        <v>0</v>
      </c>
      <c r="P2231">
        <v>0</v>
      </c>
    </row>
    <row r="2232" spans="1:16" x14ac:dyDescent="0.2">
      <c r="A2232" t="s">
        <v>3891</v>
      </c>
      <c r="B2232">
        <v>40222</v>
      </c>
      <c r="C2232" t="s">
        <v>2496</v>
      </c>
      <c r="D2232" s="157" t="s">
        <v>1810</v>
      </c>
      <c r="E2232">
        <v>5</v>
      </c>
      <c r="F2232" t="s">
        <v>3738</v>
      </c>
      <c r="G2232" t="s">
        <v>522</v>
      </c>
      <c r="H2232" s="157" t="s">
        <v>3225</v>
      </c>
      <c r="I2232" s="157" t="s">
        <v>3225</v>
      </c>
      <c r="J2232" t="s">
        <v>252</v>
      </c>
      <c r="L2232" s="157" t="s">
        <v>2611</v>
      </c>
      <c r="N2232">
        <v>0</v>
      </c>
      <c r="O2232">
        <v>0</v>
      </c>
      <c r="P2232">
        <v>0</v>
      </c>
    </row>
    <row r="2233" spans="1:16" x14ac:dyDescent="0.2">
      <c r="A2233" t="s">
        <v>3891</v>
      </c>
      <c r="B2233">
        <v>40222</v>
      </c>
      <c r="C2233" t="s">
        <v>2496</v>
      </c>
      <c r="D2233" s="157" t="s">
        <v>1810</v>
      </c>
      <c r="E2233">
        <v>6</v>
      </c>
      <c r="F2233" t="s">
        <v>3739</v>
      </c>
      <c r="G2233" t="s">
        <v>525</v>
      </c>
      <c r="H2233" s="157" t="s">
        <v>2888</v>
      </c>
      <c r="I2233" s="157" t="s">
        <v>2888</v>
      </c>
      <c r="J2233" t="s">
        <v>252</v>
      </c>
      <c r="L2233" s="157" t="s">
        <v>2611</v>
      </c>
      <c r="N2233">
        <v>0</v>
      </c>
      <c r="O2233">
        <v>0</v>
      </c>
      <c r="P2233">
        <v>0</v>
      </c>
    </row>
    <row r="2234" spans="1:16" x14ac:dyDescent="0.2">
      <c r="A2234" t="s">
        <v>3891</v>
      </c>
      <c r="B2234">
        <v>40222</v>
      </c>
      <c r="C2234" t="s">
        <v>2496</v>
      </c>
      <c r="D2234" s="157" t="s">
        <v>1810</v>
      </c>
      <c r="E2234">
        <v>7</v>
      </c>
      <c r="F2234" t="s">
        <v>3740</v>
      </c>
      <c r="G2234" t="s">
        <v>528</v>
      </c>
      <c r="H2234" s="157" t="s">
        <v>3226</v>
      </c>
      <c r="I2234" s="157" t="s">
        <v>3226</v>
      </c>
      <c r="J2234" t="s">
        <v>252</v>
      </c>
      <c r="L2234" s="157" t="s">
        <v>2611</v>
      </c>
      <c r="N2234">
        <v>0</v>
      </c>
      <c r="O2234">
        <v>0</v>
      </c>
      <c r="P2234">
        <v>0</v>
      </c>
    </row>
    <row r="2235" spans="1:16" x14ac:dyDescent="0.2">
      <c r="A2235" t="s">
        <v>3891</v>
      </c>
      <c r="B2235">
        <v>40222</v>
      </c>
      <c r="C2235" t="s">
        <v>2496</v>
      </c>
      <c r="D2235" s="157" t="s">
        <v>1810</v>
      </c>
      <c r="E2235">
        <v>8</v>
      </c>
      <c r="F2235" t="s">
        <v>3741</v>
      </c>
      <c r="G2235" t="s">
        <v>531</v>
      </c>
      <c r="H2235" s="157" t="s">
        <v>3227</v>
      </c>
      <c r="I2235" s="157" t="s">
        <v>3227</v>
      </c>
      <c r="J2235" t="s">
        <v>252</v>
      </c>
      <c r="L2235" s="157" t="s">
        <v>2611</v>
      </c>
      <c r="N2235">
        <v>0</v>
      </c>
      <c r="O2235">
        <v>0</v>
      </c>
      <c r="P2235">
        <v>0</v>
      </c>
    </row>
    <row r="2236" spans="1:16" x14ac:dyDescent="0.2">
      <c r="A2236" t="s">
        <v>3891</v>
      </c>
      <c r="B2236">
        <v>40222</v>
      </c>
      <c r="C2236" t="s">
        <v>2496</v>
      </c>
      <c r="D2236" s="157" t="s">
        <v>1810</v>
      </c>
      <c r="E2236">
        <v>9</v>
      </c>
      <c r="F2236" t="s">
        <v>3742</v>
      </c>
      <c r="G2236" t="s">
        <v>533</v>
      </c>
      <c r="H2236" s="157" t="s">
        <v>2889</v>
      </c>
      <c r="I2236" s="157" t="s">
        <v>2889</v>
      </c>
      <c r="J2236" t="s">
        <v>252</v>
      </c>
      <c r="L2236" s="157" t="s">
        <v>2611</v>
      </c>
      <c r="N2236">
        <v>0</v>
      </c>
      <c r="O2236">
        <v>0</v>
      </c>
      <c r="P2236">
        <v>0</v>
      </c>
    </row>
    <row r="2237" spans="1:16" x14ac:dyDescent="0.2">
      <c r="A2237" t="s">
        <v>3891</v>
      </c>
      <c r="B2237">
        <v>40222</v>
      </c>
      <c r="C2237" t="s">
        <v>2496</v>
      </c>
      <c r="D2237" s="157" t="s">
        <v>1810</v>
      </c>
      <c r="E2237">
        <v>10</v>
      </c>
      <c r="F2237" t="s">
        <v>3743</v>
      </c>
      <c r="G2237" t="s">
        <v>536</v>
      </c>
      <c r="H2237" s="157" t="s">
        <v>3797</v>
      </c>
      <c r="I2237" s="157" t="s">
        <v>3797</v>
      </c>
      <c r="J2237" t="s">
        <v>252</v>
      </c>
      <c r="L2237" s="157" t="s">
        <v>2611</v>
      </c>
      <c r="N2237">
        <v>0</v>
      </c>
      <c r="O2237">
        <v>0</v>
      </c>
      <c r="P2237">
        <v>0</v>
      </c>
    </row>
    <row r="2238" spans="1:16" x14ac:dyDescent="0.2">
      <c r="A2238" t="s">
        <v>3891</v>
      </c>
      <c r="B2238">
        <v>40222</v>
      </c>
      <c r="C2238" t="s">
        <v>2496</v>
      </c>
      <c r="D2238" s="157" t="s">
        <v>1810</v>
      </c>
      <c r="E2238">
        <v>11</v>
      </c>
      <c r="F2238" t="s">
        <v>3211</v>
      </c>
      <c r="G2238" t="s">
        <v>539</v>
      </c>
      <c r="H2238" s="157" t="s">
        <v>2890</v>
      </c>
      <c r="I2238" s="157" t="s">
        <v>2890</v>
      </c>
      <c r="J2238" t="s">
        <v>252</v>
      </c>
      <c r="L2238" s="157" t="s">
        <v>2611</v>
      </c>
      <c r="N2238">
        <v>0</v>
      </c>
      <c r="O2238">
        <v>0</v>
      </c>
      <c r="P2238">
        <v>0</v>
      </c>
    </row>
    <row r="2239" spans="1:16" x14ac:dyDescent="0.2">
      <c r="A2239" t="s">
        <v>3891</v>
      </c>
      <c r="B2239">
        <v>40222</v>
      </c>
      <c r="C2239" t="s">
        <v>2496</v>
      </c>
      <c r="D2239" s="157" t="s">
        <v>1810</v>
      </c>
      <c r="E2239">
        <v>12</v>
      </c>
      <c r="F2239" t="s">
        <v>3744</v>
      </c>
      <c r="G2239" t="s">
        <v>542</v>
      </c>
      <c r="H2239" s="157" t="s">
        <v>2891</v>
      </c>
      <c r="I2239" s="157" t="s">
        <v>2891</v>
      </c>
      <c r="J2239" t="s">
        <v>252</v>
      </c>
      <c r="L2239" s="157" t="s">
        <v>2611</v>
      </c>
      <c r="N2239">
        <v>0</v>
      </c>
      <c r="O2239">
        <v>0</v>
      </c>
      <c r="P2239">
        <v>0</v>
      </c>
    </row>
    <row r="2240" spans="1:16" x14ac:dyDescent="0.2">
      <c r="A2240" t="s">
        <v>3891</v>
      </c>
      <c r="B2240">
        <v>40222</v>
      </c>
      <c r="C2240" t="s">
        <v>2496</v>
      </c>
      <c r="D2240" s="157" t="s">
        <v>1810</v>
      </c>
      <c r="E2240">
        <v>13</v>
      </c>
      <c r="F2240" t="s">
        <v>3745</v>
      </c>
      <c r="G2240" t="s">
        <v>545</v>
      </c>
      <c r="H2240" s="157" t="s">
        <v>2892</v>
      </c>
      <c r="I2240" s="157" t="s">
        <v>2892</v>
      </c>
      <c r="J2240" t="s">
        <v>252</v>
      </c>
      <c r="L2240" s="157" t="s">
        <v>2611</v>
      </c>
      <c r="N2240">
        <v>0</v>
      </c>
      <c r="O2240">
        <v>0</v>
      </c>
      <c r="P2240">
        <v>0</v>
      </c>
    </row>
    <row r="2241" spans="1:16" x14ac:dyDescent="0.2">
      <c r="A2241" t="s">
        <v>3891</v>
      </c>
      <c r="B2241">
        <v>40222</v>
      </c>
      <c r="C2241" t="s">
        <v>2496</v>
      </c>
      <c r="D2241" s="157" t="s">
        <v>1810</v>
      </c>
      <c r="E2241">
        <v>14</v>
      </c>
      <c r="F2241" t="s">
        <v>3746</v>
      </c>
      <c r="G2241" t="s">
        <v>548</v>
      </c>
      <c r="H2241" s="157" t="s">
        <v>3228</v>
      </c>
      <c r="I2241" s="157" t="s">
        <v>3228</v>
      </c>
      <c r="J2241" t="s">
        <v>252</v>
      </c>
      <c r="L2241" s="157" t="s">
        <v>2611</v>
      </c>
      <c r="N2241">
        <v>0</v>
      </c>
      <c r="O2241">
        <v>0</v>
      </c>
      <c r="P2241">
        <v>0</v>
      </c>
    </row>
    <row r="2242" spans="1:16" x14ac:dyDescent="0.2">
      <c r="A2242" t="s">
        <v>3891</v>
      </c>
      <c r="B2242">
        <v>40222</v>
      </c>
      <c r="C2242" t="s">
        <v>2496</v>
      </c>
      <c r="D2242" s="157" t="s">
        <v>1810</v>
      </c>
      <c r="E2242">
        <v>15</v>
      </c>
      <c r="F2242" t="s">
        <v>3747</v>
      </c>
      <c r="G2242" t="s">
        <v>551</v>
      </c>
      <c r="H2242" s="157" t="s">
        <v>3229</v>
      </c>
      <c r="I2242" s="157" t="s">
        <v>3229</v>
      </c>
      <c r="J2242" t="s">
        <v>252</v>
      </c>
      <c r="L2242" s="157" t="s">
        <v>2611</v>
      </c>
      <c r="N2242">
        <v>0</v>
      </c>
      <c r="O2242">
        <v>0</v>
      </c>
      <c r="P2242">
        <v>0</v>
      </c>
    </row>
    <row r="2243" spans="1:16" x14ac:dyDescent="0.2">
      <c r="A2243" t="s">
        <v>3891</v>
      </c>
      <c r="B2243">
        <v>40222</v>
      </c>
      <c r="C2243" t="s">
        <v>2496</v>
      </c>
      <c r="D2243" s="157" t="s">
        <v>1810</v>
      </c>
      <c r="E2243">
        <v>16</v>
      </c>
      <c r="F2243" t="s">
        <v>3748</v>
      </c>
      <c r="G2243" t="s">
        <v>554</v>
      </c>
      <c r="H2243" s="157" t="s">
        <v>2893</v>
      </c>
      <c r="I2243" s="157" t="s">
        <v>2893</v>
      </c>
      <c r="J2243" t="s">
        <v>252</v>
      </c>
      <c r="L2243" s="157" t="s">
        <v>2611</v>
      </c>
      <c r="N2243">
        <v>0</v>
      </c>
      <c r="O2243">
        <v>0</v>
      </c>
      <c r="P2243">
        <v>0</v>
      </c>
    </row>
    <row r="2244" spans="1:16" x14ac:dyDescent="0.2">
      <c r="A2244" t="s">
        <v>3891</v>
      </c>
      <c r="B2244">
        <v>40222</v>
      </c>
      <c r="C2244" t="s">
        <v>2496</v>
      </c>
      <c r="D2244" s="157" t="s">
        <v>1810</v>
      </c>
      <c r="E2244">
        <v>17</v>
      </c>
      <c r="F2244" t="s">
        <v>3749</v>
      </c>
      <c r="G2244" t="s">
        <v>557</v>
      </c>
      <c r="H2244" s="157" t="s">
        <v>3231</v>
      </c>
      <c r="I2244" s="157" t="s">
        <v>3231</v>
      </c>
      <c r="J2244" t="s">
        <v>252</v>
      </c>
      <c r="L2244" s="157" t="s">
        <v>2611</v>
      </c>
      <c r="N2244">
        <v>0</v>
      </c>
      <c r="O2244">
        <v>0</v>
      </c>
      <c r="P2244">
        <v>0</v>
      </c>
    </row>
    <row r="2245" spans="1:16" x14ac:dyDescent="0.2">
      <c r="A2245" t="s">
        <v>3891</v>
      </c>
      <c r="B2245">
        <v>40222</v>
      </c>
      <c r="C2245" t="s">
        <v>2496</v>
      </c>
      <c r="D2245" s="157" t="s">
        <v>1810</v>
      </c>
      <c r="E2245">
        <v>18</v>
      </c>
      <c r="F2245" t="s">
        <v>3750</v>
      </c>
      <c r="G2245" t="s">
        <v>560</v>
      </c>
      <c r="H2245" s="157" t="s">
        <v>2894</v>
      </c>
      <c r="I2245" s="157" t="s">
        <v>2894</v>
      </c>
      <c r="J2245" t="s">
        <v>252</v>
      </c>
      <c r="L2245" s="157" t="s">
        <v>2611</v>
      </c>
      <c r="N2245">
        <v>0</v>
      </c>
      <c r="O2245">
        <v>0</v>
      </c>
      <c r="P2245">
        <v>0</v>
      </c>
    </row>
    <row r="2246" spans="1:16" x14ac:dyDescent="0.2">
      <c r="A2246" t="s">
        <v>3891</v>
      </c>
      <c r="B2246">
        <v>40222</v>
      </c>
      <c r="C2246" t="s">
        <v>2496</v>
      </c>
      <c r="D2246" s="157" t="s">
        <v>1810</v>
      </c>
      <c r="E2246">
        <v>19</v>
      </c>
      <c r="F2246" t="s">
        <v>3203</v>
      </c>
      <c r="G2246" t="s">
        <v>563</v>
      </c>
      <c r="H2246" s="157" t="s">
        <v>3233</v>
      </c>
      <c r="I2246" s="157" t="s">
        <v>3233</v>
      </c>
      <c r="J2246" t="s">
        <v>252</v>
      </c>
      <c r="L2246" s="157" t="s">
        <v>2611</v>
      </c>
      <c r="N2246">
        <v>0</v>
      </c>
      <c r="O2246">
        <v>0</v>
      </c>
      <c r="P2246">
        <v>0</v>
      </c>
    </row>
    <row r="2247" spans="1:16" x14ac:dyDescent="0.2">
      <c r="A2247" t="s">
        <v>3891</v>
      </c>
      <c r="B2247">
        <v>40222</v>
      </c>
      <c r="C2247" t="s">
        <v>2496</v>
      </c>
      <c r="D2247" s="157" t="s">
        <v>1810</v>
      </c>
      <c r="E2247">
        <v>20</v>
      </c>
      <c r="F2247" t="s">
        <v>3751</v>
      </c>
      <c r="G2247" t="s">
        <v>566</v>
      </c>
      <c r="H2247" s="157" t="s">
        <v>3798</v>
      </c>
      <c r="I2247" s="157" t="s">
        <v>3798</v>
      </c>
      <c r="J2247" t="s">
        <v>252</v>
      </c>
      <c r="L2247" s="157" t="s">
        <v>2611</v>
      </c>
      <c r="N2247">
        <v>0</v>
      </c>
      <c r="O2247">
        <v>0</v>
      </c>
      <c r="P2247">
        <v>0</v>
      </c>
    </row>
    <row r="2248" spans="1:16" x14ac:dyDescent="0.2">
      <c r="A2248" t="s">
        <v>3891</v>
      </c>
      <c r="B2248">
        <v>40222</v>
      </c>
      <c r="C2248" t="s">
        <v>2496</v>
      </c>
      <c r="D2248" s="157" t="s">
        <v>1810</v>
      </c>
      <c r="E2248">
        <v>21</v>
      </c>
      <c r="F2248" t="s">
        <v>3752</v>
      </c>
      <c r="G2248" t="s">
        <v>569</v>
      </c>
      <c r="H2248" s="157" t="s">
        <v>3234</v>
      </c>
      <c r="I2248" s="157" t="s">
        <v>3234</v>
      </c>
      <c r="J2248" t="s">
        <v>252</v>
      </c>
      <c r="L2248" s="157" t="s">
        <v>2611</v>
      </c>
      <c r="N2248">
        <v>0</v>
      </c>
      <c r="O2248">
        <v>0</v>
      </c>
      <c r="P2248">
        <v>0</v>
      </c>
    </row>
    <row r="2249" spans="1:16" x14ac:dyDescent="0.2">
      <c r="A2249" t="s">
        <v>3891</v>
      </c>
      <c r="B2249">
        <v>40222</v>
      </c>
      <c r="C2249" t="s">
        <v>2496</v>
      </c>
      <c r="D2249" s="157" t="s">
        <v>1810</v>
      </c>
      <c r="E2249">
        <v>22</v>
      </c>
      <c r="F2249" t="s">
        <v>3753</v>
      </c>
      <c r="G2249" t="s">
        <v>572</v>
      </c>
      <c r="H2249" s="157" t="s">
        <v>3799</v>
      </c>
      <c r="I2249" s="157" t="s">
        <v>3799</v>
      </c>
      <c r="J2249" t="s">
        <v>252</v>
      </c>
      <c r="L2249" s="157" t="s">
        <v>2611</v>
      </c>
      <c r="N2249">
        <v>0</v>
      </c>
      <c r="O2249">
        <v>0</v>
      </c>
      <c r="P2249">
        <v>0</v>
      </c>
    </row>
    <row r="2250" spans="1:16" x14ac:dyDescent="0.2">
      <c r="A2250" t="s">
        <v>3891</v>
      </c>
      <c r="B2250">
        <v>40222</v>
      </c>
      <c r="C2250" t="s">
        <v>2496</v>
      </c>
      <c r="D2250" s="157" t="s">
        <v>1810</v>
      </c>
      <c r="E2250">
        <v>23</v>
      </c>
      <c r="F2250" t="s">
        <v>3754</v>
      </c>
      <c r="G2250" t="s">
        <v>575</v>
      </c>
      <c r="H2250" s="157" t="s">
        <v>3236</v>
      </c>
      <c r="I2250" s="157" t="s">
        <v>3236</v>
      </c>
      <c r="J2250" t="s">
        <v>252</v>
      </c>
      <c r="L2250" s="157" t="s">
        <v>2611</v>
      </c>
      <c r="N2250">
        <v>0</v>
      </c>
      <c r="O2250">
        <v>0</v>
      </c>
      <c r="P2250">
        <v>0</v>
      </c>
    </row>
    <row r="2251" spans="1:16" x14ac:dyDescent="0.2">
      <c r="A2251" t="s">
        <v>3891</v>
      </c>
      <c r="B2251">
        <v>40222</v>
      </c>
      <c r="C2251" t="s">
        <v>2496</v>
      </c>
      <c r="D2251" s="157" t="s">
        <v>1810</v>
      </c>
      <c r="E2251">
        <v>24</v>
      </c>
      <c r="F2251" t="s">
        <v>3198</v>
      </c>
      <c r="G2251" t="s">
        <v>578</v>
      </c>
      <c r="H2251" s="157" t="s">
        <v>3237</v>
      </c>
      <c r="I2251" s="157" t="s">
        <v>3237</v>
      </c>
      <c r="J2251" t="s">
        <v>252</v>
      </c>
      <c r="L2251" s="157" t="s">
        <v>2611</v>
      </c>
      <c r="N2251">
        <v>0</v>
      </c>
      <c r="O2251">
        <v>0</v>
      </c>
      <c r="P2251">
        <v>0</v>
      </c>
    </row>
    <row r="2252" spans="1:16" x14ac:dyDescent="0.2">
      <c r="A2252" t="s">
        <v>3891</v>
      </c>
      <c r="B2252">
        <v>40222</v>
      </c>
      <c r="C2252" t="s">
        <v>2496</v>
      </c>
      <c r="D2252" s="157" t="s">
        <v>1810</v>
      </c>
      <c r="E2252">
        <v>25</v>
      </c>
      <c r="F2252" t="s">
        <v>3755</v>
      </c>
      <c r="G2252" t="s">
        <v>581</v>
      </c>
      <c r="H2252" s="157" t="s">
        <v>3240</v>
      </c>
      <c r="I2252" s="157" t="s">
        <v>3240</v>
      </c>
      <c r="J2252" t="s">
        <v>252</v>
      </c>
      <c r="L2252" s="157" t="s">
        <v>2611</v>
      </c>
      <c r="N2252">
        <v>0</v>
      </c>
      <c r="O2252">
        <v>0</v>
      </c>
      <c r="P2252">
        <v>0</v>
      </c>
    </row>
    <row r="2253" spans="1:16" x14ac:dyDescent="0.2">
      <c r="A2253" t="s">
        <v>3891</v>
      </c>
      <c r="B2253">
        <v>40222</v>
      </c>
      <c r="C2253" t="s">
        <v>2496</v>
      </c>
      <c r="D2253" s="157" t="s">
        <v>1810</v>
      </c>
      <c r="E2253">
        <v>26</v>
      </c>
      <c r="F2253" t="s">
        <v>3196</v>
      </c>
      <c r="G2253" t="s">
        <v>584</v>
      </c>
      <c r="H2253" s="157" t="s">
        <v>3241</v>
      </c>
      <c r="I2253" s="157" t="s">
        <v>3241</v>
      </c>
      <c r="J2253" t="s">
        <v>252</v>
      </c>
      <c r="L2253" s="157" t="s">
        <v>2611</v>
      </c>
      <c r="N2253">
        <v>0</v>
      </c>
      <c r="O2253">
        <v>0</v>
      </c>
      <c r="P2253">
        <v>0</v>
      </c>
    </row>
    <row r="2254" spans="1:16" x14ac:dyDescent="0.2">
      <c r="A2254" t="s">
        <v>3891</v>
      </c>
      <c r="B2254">
        <v>40222</v>
      </c>
      <c r="C2254" t="s">
        <v>2496</v>
      </c>
      <c r="D2254" s="157" t="s">
        <v>1810</v>
      </c>
      <c r="E2254">
        <v>27</v>
      </c>
      <c r="F2254" t="s">
        <v>3756</v>
      </c>
      <c r="G2254" t="s">
        <v>587</v>
      </c>
      <c r="H2254" s="157" t="s">
        <v>3242</v>
      </c>
      <c r="I2254" s="157" t="s">
        <v>3242</v>
      </c>
      <c r="J2254" t="s">
        <v>252</v>
      </c>
      <c r="L2254" s="157" t="s">
        <v>2611</v>
      </c>
      <c r="N2254">
        <v>0</v>
      </c>
      <c r="O2254">
        <v>0</v>
      </c>
      <c r="P2254">
        <v>0</v>
      </c>
    </row>
    <row r="2255" spans="1:16" x14ac:dyDescent="0.2">
      <c r="A2255" t="s">
        <v>3891</v>
      </c>
      <c r="B2255">
        <v>40222</v>
      </c>
      <c r="C2255" t="s">
        <v>2496</v>
      </c>
      <c r="D2255" s="157" t="s">
        <v>1810</v>
      </c>
      <c r="E2255">
        <v>28</v>
      </c>
      <c r="F2255" t="s">
        <v>3194</v>
      </c>
      <c r="G2255" t="s">
        <v>590</v>
      </c>
      <c r="H2255" s="157" t="s">
        <v>3243</v>
      </c>
      <c r="I2255" s="157" t="s">
        <v>3243</v>
      </c>
      <c r="J2255" t="s">
        <v>252</v>
      </c>
      <c r="L2255" s="157" t="s">
        <v>2611</v>
      </c>
      <c r="N2255">
        <v>0</v>
      </c>
      <c r="O2255">
        <v>0</v>
      </c>
      <c r="P2255">
        <v>0</v>
      </c>
    </row>
    <row r="2256" spans="1:16" x14ac:dyDescent="0.2">
      <c r="A2256" t="s">
        <v>3891</v>
      </c>
      <c r="B2256">
        <v>40222</v>
      </c>
      <c r="C2256" t="s">
        <v>2496</v>
      </c>
      <c r="D2256" s="157" t="s">
        <v>1810</v>
      </c>
      <c r="E2256">
        <v>29</v>
      </c>
      <c r="F2256" t="s">
        <v>3757</v>
      </c>
      <c r="G2256" t="s">
        <v>593</v>
      </c>
      <c r="H2256" s="157" t="s">
        <v>3245</v>
      </c>
      <c r="I2256" s="157" t="s">
        <v>3245</v>
      </c>
      <c r="J2256" t="s">
        <v>252</v>
      </c>
      <c r="L2256" s="157" t="s">
        <v>2611</v>
      </c>
      <c r="N2256">
        <v>0</v>
      </c>
      <c r="O2256">
        <v>0</v>
      </c>
      <c r="P2256">
        <v>0</v>
      </c>
    </row>
    <row r="2257" spans="1:16" x14ac:dyDescent="0.2">
      <c r="A2257" t="s">
        <v>3891</v>
      </c>
      <c r="B2257">
        <v>40222</v>
      </c>
      <c r="C2257" t="s">
        <v>2496</v>
      </c>
      <c r="D2257" s="157" t="s">
        <v>1810</v>
      </c>
      <c r="E2257">
        <v>30</v>
      </c>
      <c r="F2257" t="s">
        <v>3026</v>
      </c>
      <c r="G2257" t="s">
        <v>596</v>
      </c>
      <c r="H2257" s="157" t="s">
        <v>3246</v>
      </c>
      <c r="I2257" s="157" t="s">
        <v>3246</v>
      </c>
      <c r="J2257" t="s">
        <v>252</v>
      </c>
      <c r="L2257" s="157" t="s">
        <v>2611</v>
      </c>
      <c r="N2257">
        <v>0</v>
      </c>
      <c r="O2257">
        <v>0</v>
      </c>
      <c r="P2257">
        <v>0</v>
      </c>
    </row>
    <row r="2258" spans="1:16" x14ac:dyDescent="0.2">
      <c r="A2258" t="s">
        <v>3891</v>
      </c>
      <c r="B2258">
        <v>40222</v>
      </c>
      <c r="C2258" t="s">
        <v>2496</v>
      </c>
      <c r="D2258" s="157" t="s">
        <v>1810</v>
      </c>
      <c r="E2258">
        <v>31</v>
      </c>
      <c r="F2258" t="s">
        <v>3758</v>
      </c>
      <c r="G2258" t="s">
        <v>599</v>
      </c>
      <c r="H2258" s="157" t="s">
        <v>3062</v>
      </c>
      <c r="I2258" s="157" t="s">
        <v>3062</v>
      </c>
      <c r="J2258" t="s">
        <v>252</v>
      </c>
      <c r="L2258" s="157" t="s">
        <v>2611</v>
      </c>
      <c r="N2258">
        <v>0</v>
      </c>
      <c r="O2258">
        <v>0</v>
      </c>
      <c r="P2258">
        <v>0</v>
      </c>
    </row>
    <row r="2259" spans="1:16" x14ac:dyDescent="0.2">
      <c r="A2259" t="s">
        <v>3891</v>
      </c>
      <c r="B2259">
        <v>40222</v>
      </c>
      <c r="C2259" t="s">
        <v>2496</v>
      </c>
      <c r="D2259" s="157" t="s">
        <v>1810</v>
      </c>
      <c r="E2259">
        <v>32</v>
      </c>
      <c r="F2259" t="s">
        <v>3759</v>
      </c>
      <c r="G2259" t="s">
        <v>602</v>
      </c>
      <c r="H2259" s="157" t="s">
        <v>3247</v>
      </c>
      <c r="I2259" s="157" t="s">
        <v>3247</v>
      </c>
      <c r="J2259" t="s">
        <v>252</v>
      </c>
      <c r="L2259" s="157" t="s">
        <v>2611</v>
      </c>
      <c r="N2259">
        <v>0</v>
      </c>
      <c r="O2259">
        <v>0</v>
      </c>
      <c r="P2259">
        <v>0</v>
      </c>
    </row>
    <row r="2260" spans="1:16" x14ac:dyDescent="0.2">
      <c r="A2260" t="s">
        <v>3891</v>
      </c>
      <c r="B2260">
        <v>40222</v>
      </c>
      <c r="C2260" t="s">
        <v>2496</v>
      </c>
      <c r="D2260" s="157" t="s">
        <v>1810</v>
      </c>
      <c r="E2260">
        <v>33</v>
      </c>
      <c r="F2260" t="s">
        <v>3760</v>
      </c>
      <c r="G2260" t="s">
        <v>605</v>
      </c>
      <c r="H2260" s="157" t="s">
        <v>3802</v>
      </c>
      <c r="I2260" s="157" t="s">
        <v>3802</v>
      </c>
      <c r="J2260" t="s">
        <v>252</v>
      </c>
      <c r="L2260" s="157" t="s">
        <v>2611</v>
      </c>
      <c r="N2260">
        <v>0</v>
      </c>
      <c r="O2260">
        <v>0</v>
      </c>
      <c r="P2260">
        <v>0</v>
      </c>
    </row>
    <row r="2261" spans="1:16" x14ac:dyDescent="0.2">
      <c r="A2261" t="s">
        <v>3891</v>
      </c>
      <c r="B2261">
        <v>40222</v>
      </c>
      <c r="C2261" t="s">
        <v>2496</v>
      </c>
      <c r="D2261" s="157" t="s">
        <v>1810</v>
      </c>
      <c r="E2261">
        <v>34</v>
      </c>
      <c r="F2261" t="s">
        <v>3027</v>
      </c>
      <c r="G2261" t="s">
        <v>608</v>
      </c>
      <c r="H2261" s="157" t="s">
        <v>3803</v>
      </c>
      <c r="I2261" s="157" t="s">
        <v>3803</v>
      </c>
      <c r="J2261" t="s">
        <v>252</v>
      </c>
      <c r="L2261" s="157" t="s">
        <v>2611</v>
      </c>
      <c r="N2261">
        <v>0</v>
      </c>
      <c r="O2261">
        <v>0</v>
      </c>
      <c r="P2261">
        <v>0</v>
      </c>
    </row>
    <row r="2262" spans="1:16" x14ac:dyDescent="0.2">
      <c r="A2262" t="s">
        <v>3891</v>
      </c>
      <c r="B2262">
        <v>40222</v>
      </c>
      <c r="C2262" t="s">
        <v>2496</v>
      </c>
      <c r="D2262" s="157" t="s">
        <v>1810</v>
      </c>
      <c r="E2262">
        <v>35</v>
      </c>
      <c r="F2262" t="s">
        <v>3761</v>
      </c>
      <c r="G2262" t="s">
        <v>611</v>
      </c>
      <c r="H2262" s="157" t="s">
        <v>3248</v>
      </c>
      <c r="I2262" s="157" t="s">
        <v>3248</v>
      </c>
      <c r="J2262" t="s">
        <v>252</v>
      </c>
      <c r="L2262" s="157" t="s">
        <v>2611</v>
      </c>
      <c r="N2262">
        <v>0</v>
      </c>
      <c r="O2262">
        <v>0</v>
      </c>
      <c r="P2262">
        <v>0</v>
      </c>
    </row>
    <row r="2263" spans="1:16" x14ac:dyDescent="0.2">
      <c r="A2263" t="s">
        <v>3891</v>
      </c>
      <c r="B2263">
        <v>40222</v>
      </c>
      <c r="C2263" t="s">
        <v>2496</v>
      </c>
      <c r="D2263" s="157" t="s">
        <v>1810</v>
      </c>
      <c r="E2263">
        <v>36</v>
      </c>
      <c r="F2263" t="s">
        <v>3762</v>
      </c>
      <c r="G2263" t="s">
        <v>614</v>
      </c>
      <c r="H2263" s="157" t="s">
        <v>3804</v>
      </c>
      <c r="I2263" s="157" t="s">
        <v>3804</v>
      </c>
      <c r="J2263" t="s">
        <v>252</v>
      </c>
      <c r="L2263" s="157" t="s">
        <v>2611</v>
      </c>
      <c r="N2263">
        <v>0</v>
      </c>
      <c r="O2263">
        <v>0</v>
      </c>
      <c r="P2263">
        <v>0</v>
      </c>
    </row>
    <row r="2264" spans="1:16" x14ac:dyDescent="0.2">
      <c r="A2264" t="s">
        <v>3891</v>
      </c>
      <c r="B2264">
        <v>40222</v>
      </c>
      <c r="C2264" t="s">
        <v>2496</v>
      </c>
      <c r="D2264" s="157" t="s">
        <v>1810</v>
      </c>
      <c r="E2264">
        <v>37</v>
      </c>
      <c r="F2264" t="s">
        <v>3028</v>
      </c>
      <c r="G2264" t="s">
        <v>617</v>
      </c>
      <c r="H2264" s="157" t="s">
        <v>3249</v>
      </c>
      <c r="I2264" s="157" t="s">
        <v>3249</v>
      </c>
      <c r="J2264" t="s">
        <v>252</v>
      </c>
      <c r="L2264" s="157" t="s">
        <v>2611</v>
      </c>
      <c r="N2264">
        <v>0</v>
      </c>
      <c r="O2264">
        <v>0</v>
      </c>
      <c r="P2264">
        <v>0</v>
      </c>
    </row>
    <row r="2265" spans="1:16" x14ac:dyDescent="0.2">
      <c r="A2265" t="s">
        <v>3891</v>
      </c>
      <c r="B2265">
        <v>40222</v>
      </c>
      <c r="C2265" t="s">
        <v>2496</v>
      </c>
      <c r="D2265" s="157" t="s">
        <v>1810</v>
      </c>
      <c r="E2265">
        <v>38</v>
      </c>
      <c r="F2265" t="s">
        <v>3029</v>
      </c>
      <c r="G2265" t="s">
        <v>620</v>
      </c>
      <c r="H2265" s="157" t="s">
        <v>3250</v>
      </c>
      <c r="I2265" s="157" t="s">
        <v>3250</v>
      </c>
      <c r="J2265" t="s">
        <v>252</v>
      </c>
      <c r="L2265" s="157" t="s">
        <v>2611</v>
      </c>
      <c r="N2265">
        <v>0</v>
      </c>
      <c r="O2265">
        <v>0</v>
      </c>
      <c r="P2265">
        <v>0</v>
      </c>
    </row>
    <row r="2266" spans="1:16" x14ac:dyDescent="0.2">
      <c r="A2266" t="s">
        <v>3891</v>
      </c>
      <c r="B2266">
        <v>40222</v>
      </c>
      <c r="C2266" t="s">
        <v>2496</v>
      </c>
      <c r="D2266" s="157" t="s">
        <v>1810</v>
      </c>
      <c r="E2266">
        <v>39</v>
      </c>
      <c r="F2266" t="s">
        <v>3071</v>
      </c>
      <c r="G2266" t="s">
        <v>623</v>
      </c>
      <c r="H2266" s="157" t="s">
        <v>2895</v>
      </c>
      <c r="I2266" s="157" t="s">
        <v>2895</v>
      </c>
      <c r="J2266" t="s">
        <v>252</v>
      </c>
      <c r="L2266" s="157" t="s">
        <v>2611</v>
      </c>
      <c r="N2266">
        <v>0</v>
      </c>
      <c r="O2266">
        <v>0</v>
      </c>
      <c r="P2266">
        <v>0</v>
      </c>
    </row>
    <row r="2267" spans="1:16" x14ac:dyDescent="0.2">
      <c r="A2267" t="s">
        <v>3891</v>
      </c>
      <c r="B2267">
        <v>40222</v>
      </c>
      <c r="C2267" t="s">
        <v>2496</v>
      </c>
      <c r="D2267" s="157" t="s">
        <v>1810</v>
      </c>
      <c r="E2267">
        <v>40</v>
      </c>
      <c r="F2267" t="s">
        <v>3030</v>
      </c>
      <c r="G2267" t="s">
        <v>629</v>
      </c>
      <c r="H2267" s="157" t="s">
        <v>3066</v>
      </c>
      <c r="I2267" s="157" t="s">
        <v>3066</v>
      </c>
      <c r="J2267" t="s">
        <v>252</v>
      </c>
      <c r="L2267" s="157" t="s">
        <v>2611</v>
      </c>
      <c r="N2267">
        <v>0</v>
      </c>
      <c r="O2267">
        <v>0</v>
      </c>
      <c r="P2267">
        <v>0</v>
      </c>
    </row>
    <row r="2268" spans="1:16" x14ac:dyDescent="0.2">
      <c r="A2268" t="s">
        <v>3891</v>
      </c>
      <c r="B2268">
        <v>40222</v>
      </c>
      <c r="C2268" t="s">
        <v>2496</v>
      </c>
      <c r="D2268" s="157" t="s">
        <v>1810</v>
      </c>
      <c r="E2268">
        <v>41</v>
      </c>
      <c r="F2268" t="s">
        <v>3763</v>
      </c>
      <c r="G2268" t="s">
        <v>987</v>
      </c>
      <c r="H2268" s="157" t="s">
        <v>2896</v>
      </c>
      <c r="I2268" s="157" t="s">
        <v>2896</v>
      </c>
      <c r="J2268" t="s">
        <v>252</v>
      </c>
      <c r="L2268" s="157" t="s">
        <v>2611</v>
      </c>
      <c r="N2268">
        <v>0</v>
      </c>
      <c r="O2268">
        <v>0</v>
      </c>
      <c r="P2268">
        <v>0</v>
      </c>
    </row>
    <row r="2269" spans="1:16" x14ac:dyDescent="0.2">
      <c r="A2269" t="s">
        <v>3891</v>
      </c>
      <c r="B2269">
        <v>40222</v>
      </c>
      <c r="C2269" t="s">
        <v>2496</v>
      </c>
      <c r="D2269" s="157" t="s">
        <v>1810</v>
      </c>
      <c r="E2269">
        <v>42</v>
      </c>
      <c r="F2269" t="s">
        <v>3031</v>
      </c>
      <c r="G2269" t="s">
        <v>635</v>
      </c>
      <c r="H2269" s="157" t="s">
        <v>2898</v>
      </c>
      <c r="I2269" s="157" t="s">
        <v>2898</v>
      </c>
      <c r="J2269" t="s">
        <v>252</v>
      </c>
      <c r="L2269" s="157" t="s">
        <v>2611</v>
      </c>
      <c r="N2269">
        <v>0</v>
      </c>
      <c r="O2269">
        <v>0</v>
      </c>
      <c r="P2269">
        <v>0</v>
      </c>
    </row>
    <row r="2270" spans="1:16" x14ac:dyDescent="0.2">
      <c r="A2270" t="s">
        <v>3891</v>
      </c>
      <c r="B2270">
        <v>40222</v>
      </c>
      <c r="C2270" t="s">
        <v>2496</v>
      </c>
      <c r="D2270" s="157" t="s">
        <v>1810</v>
      </c>
      <c r="E2270">
        <v>43</v>
      </c>
      <c r="F2270" t="s">
        <v>3764</v>
      </c>
      <c r="G2270" t="s">
        <v>638</v>
      </c>
      <c r="H2270" s="157" t="s">
        <v>2899</v>
      </c>
      <c r="I2270" s="157" t="s">
        <v>2899</v>
      </c>
      <c r="J2270" t="s">
        <v>252</v>
      </c>
      <c r="L2270" s="157" t="s">
        <v>2611</v>
      </c>
      <c r="N2270">
        <v>0</v>
      </c>
      <c r="O2270">
        <v>0</v>
      </c>
      <c r="P2270">
        <v>0</v>
      </c>
    </row>
    <row r="2271" spans="1:16" x14ac:dyDescent="0.2">
      <c r="A2271" t="s">
        <v>3891</v>
      </c>
      <c r="B2271">
        <v>40222</v>
      </c>
      <c r="C2271" t="s">
        <v>2496</v>
      </c>
      <c r="D2271" s="157" t="s">
        <v>1810</v>
      </c>
      <c r="E2271">
        <v>44</v>
      </c>
      <c r="F2271" t="s">
        <v>3765</v>
      </c>
      <c r="G2271" t="s">
        <v>641</v>
      </c>
      <c r="H2271" s="157" t="s">
        <v>3252</v>
      </c>
      <c r="I2271" s="157" t="s">
        <v>3252</v>
      </c>
      <c r="J2271" t="s">
        <v>252</v>
      </c>
      <c r="L2271" s="157" t="s">
        <v>2611</v>
      </c>
      <c r="N2271">
        <v>0</v>
      </c>
      <c r="O2271">
        <v>0</v>
      </c>
      <c r="P2271">
        <v>0</v>
      </c>
    </row>
    <row r="2272" spans="1:16" x14ac:dyDescent="0.2">
      <c r="A2272" t="s">
        <v>3891</v>
      </c>
      <c r="B2272">
        <v>40222</v>
      </c>
      <c r="C2272" t="s">
        <v>2496</v>
      </c>
      <c r="D2272" s="157" t="s">
        <v>1810</v>
      </c>
      <c r="E2272">
        <v>45</v>
      </c>
      <c r="F2272" t="s">
        <v>3766</v>
      </c>
      <c r="G2272" t="s">
        <v>644</v>
      </c>
      <c r="H2272" s="157" t="s">
        <v>2900</v>
      </c>
      <c r="I2272" s="157" t="s">
        <v>2900</v>
      </c>
      <c r="J2272" t="s">
        <v>252</v>
      </c>
      <c r="L2272" s="157" t="s">
        <v>2611</v>
      </c>
      <c r="N2272">
        <v>0</v>
      </c>
      <c r="O2272">
        <v>0</v>
      </c>
      <c r="P2272">
        <v>0</v>
      </c>
    </row>
    <row r="2273" spans="1:16" x14ac:dyDescent="0.2">
      <c r="A2273" t="s">
        <v>3891</v>
      </c>
      <c r="B2273">
        <v>40222</v>
      </c>
      <c r="C2273" t="s">
        <v>2496</v>
      </c>
      <c r="D2273" s="157" t="s">
        <v>1810</v>
      </c>
      <c r="E2273">
        <v>46</v>
      </c>
      <c r="F2273" t="s">
        <v>3767</v>
      </c>
      <c r="G2273" t="s">
        <v>647</v>
      </c>
      <c r="H2273" s="157" t="s">
        <v>2901</v>
      </c>
      <c r="I2273" s="157" t="s">
        <v>2901</v>
      </c>
      <c r="J2273" t="s">
        <v>252</v>
      </c>
      <c r="L2273" s="157" t="s">
        <v>2611</v>
      </c>
      <c r="N2273">
        <v>0</v>
      </c>
      <c r="O2273">
        <v>0</v>
      </c>
      <c r="P2273">
        <v>0</v>
      </c>
    </row>
    <row r="2274" spans="1:16" x14ac:dyDescent="0.2">
      <c r="A2274" t="s">
        <v>3891</v>
      </c>
      <c r="B2274">
        <v>40222</v>
      </c>
      <c r="C2274" t="s">
        <v>2496</v>
      </c>
      <c r="D2274" s="157" t="s">
        <v>1810</v>
      </c>
      <c r="E2274">
        <v>47</v>
      </c>
      <c r="F2274" t="s">
        <v>3768</v>
      </c>
      <c r="G2274" t="s">
        <v>650</v>
      </c>
      <c r="H2274" s="157" t="s">
        <v>2901</v>
      </c>
      <c r="I2274" s="157" t="s">
        <v>2901</v>
      </c>
      <c r="J2274" t="s">
        <v>252</v>
      </c>
      <c r="L2274" s="157" t="s">
        <v>2611</v>
      </c>
      <c r="N2274">
        <v>0</v>
      </c>
      <c r="O2274">
        <v>0</v>
      </c>
      <c r="P2274">
        <v>0</v>
      </c>
    </row>
    <row r="2275" spans="1:16" x14ac:dyDescent="0.2">
      <c r="A2275" t="s">
        <v>3891</v>
      </c>
      <c r="B2275">
        <v>40222</v>
      </c>
      <c r="C2275" t="s">
        <v>2496</v>
      </c>
      <c r="D2275" s="157" t="s">
        <v>1810</v>
      </c>
      <c r="E2275">
        <v>48</v>
      </c>
      <c r="F2275" t="s">
        <v>3889</v>
      </c>
      <c r="G2275" t="s">
        <v>1096</v>
      </c>
      <c r="H2275" s="157" t="s">
        <v>2902</v>
      </c>
      <c r="I2275" s="157" t="s">
        <v>2902</v>
      </c>
      <c r="J2275" t="s">
        <v>252</v>
      </c>
      <c r="L2275" s="157" t="s">
        <v>2611</v>
      </c>
      <c r="N2275">
        <v>0</v>
      </c>
      <c r="O2275">
        <v>0</v>
      </c>
      <c r="P2275">
        <v>0</v>
      </c>
    </row>
    <row r="2276" spans="1:16" x14ac:dyDescent="0.2">
      <c r="A2276" t="s">
        <v>3891</v>
      </c>
      <c r="B2276">
        <v>40222</v>
      </c>
      <c r="C2276" t="s">
        <v>2496</v>
      </c>
      <c r="D2276" s="157" t="s">
        <v>1810</v>
      </c>
      <c r="E2276">
        <v>49</v>
      </c>
      <c r="F2276" t="s">
        <v>3764</v>
      </c>
      <c r="G2276" t="s">
        <v>638</v>
      </c>
      <c r="H2276" s="157" t="s">
        <v>2902</v>
      </c>
      <c r="I2276" s="157" t="s">
        <v>2902</v>
      </c>
      <c r="J2276" t="s">
        <v>252</v>
      </c>
      <c r="L2276" s="157" t="s">
        <v>2611</v>
      </c>
      <c r="N2276">
        <v>0</v>
      </c>
      <c r="O2276">
        <v>0</v>
      </c>
      <c r="P2276">
        <v>0</v>
      </c>
    </row>
    <row r="2277" spans="1:16" x14ac:dyDescent="0.2">
      <c r="A2277" t="s">
        <v>3891</v>
      </c>
      <c r="B2277">
        <v>40222</v>
      </c>
      <c r="C2277" t="s">
        <v>2496</v>
      </c>
      <c r="D2277" s="157" t="s">
        <v>1810</v>
      </c>
      <c r="E2277">
        <v>50</v>
      </c>
      <c r="F2277" t="s">
        <v>3032</v>
      </c>
      <c r="G2277" t="s">
        <v>783</v>
      </c>
      <c r="H2277" s="157" t="s">
        <v>2903</v>
      </c>
      <c r="I2277" s="157" t="s">
        <v>2903</v>
      </c>
      <c r="J2277" t="s">
        <v>252</v>
      </c>
      <c r="L2277" s="157" t="s">
        <v>2611</v>
      </c>
      <c r="N2277">
        <v>0</v>
      </c>
      <c r="O2277">
        <v>0</v>
      </c>
      <c r="P2277">
        <v>0</v>
      </c>
    </row>
    <row r="2278" spans="1:16" x14ac:dyDescent="0.2">
      <c r="A2278" t="s">
        <v>3891</v>
      </c>
      <c r="B2278">
        <v>40222</v>
      </c>
      <c r="C2278" t="s">
        <v>2496</v>
      </c>
      <c r="D2278" s="157" t="s">
        <v>1810</v>
      </c>
      <c r="E2278">
        <v>51</v>
      </c>
      <c r="F2278" t="s">
        <v>3771</v>
      </c>
      <c r="G2278" t="s">
        <v>659</v>
      </c>
      <c r="H2278" s="157" t="s">
        <v>2904</v>
      </c>
      <c r="I2278" s="157" t="s">
        <v>2904</v>
      </c>
      <c r="J2278" t="s">
        <v>252</v>
      </c>
      <c r="L2278" s="157" t="s">
        <v>2611</v>
      </c>
      <c r="N2278">
        <v>0</v>
      </c>
      <c r="O2278">
        <v>0</v>
      </c>
      <c r="P2278">
        <v>0</v>
      </c>
    </row>
    <row r="2279" spans="1:16" x14ac:dyDescent="0.2">
      <c r="A2279" t="s">
        <v>3891</v>
      </c>
      <c r="B2279">
        <v>40222</v>
      </c>
      <c r="C2279" t="s">
        <v>2496</v>
      </c>
      <c r="D2279" s="157" t="s">
        <v>1810</v>
      </c>
      <c r="E2279">
        <v>52</v>
      </c>
      <c r="F2279" t="s">
        <v>3772</v>
      </c>
      <c r="G2279" t="s">
        <v>662</v>
      </c>
      <c r="H2279" s="157" t="s">
        <v>2905</v>
      </c>
      <c r="I2279" s="157" t="s">
        <v>2905</v>
      </c>
      <c r="J2279" t="s">
        <v>252</v>
      </c>
      <c r="L2279" s="157" t="s">
        <v>2611</v>
      </c>
      <c r="N2279">
        <v>0</v>
      </c>
      <c r="O2279">
        <v>0</v>
      </c>
      <c r="P2279">
        <v>0</v>
      </c>
    </row>
    <row r="2280" spans="1:16" x14ac:dyDescent="0.2">
      <c r="A2280" t="s">
        <v>3891</v>
      </c>
      <c r="B2280">
        <v>40222</v>
      </c>
      <c r="C2280" t="s">
        <v>2496</v>
      </c>
      <c r="D2280" s="157" t="s">
        <v>1810</v>
      </c>
      <c r="E2280">
        <v>53</v>
      </c>
      <c r="F2280" t="s">
        <v>3773</v>
      </c>
      <c r="G2280" t="s">
        <v>665</v>
      </c>
      <c r="H2280" s="157" t="s">
        <v>2906</v>
      </c>
      <c r="I2280" s="157" t="s">
        <v>2906</v>
      </c>
      <c r="J2280" t="s">
        <v>252</v>
      </c>
      <c r="L2280" s="157" t="s">
        <v>2611</v>
      </c>
      <c r="N2280">
        <v>0</v>
      </c>
      <c r="O2280">
        <v>0</v>
      </c>
      <c r="P2280">
        <v>0</v>
      </c>
    </row>
    <row r="2281" spans="1:16" x14ac:dyDescent="0.2">
      <c r="A2281" t="s">
        <v>3891</v>
      </c>
      <c r="B2281">
        <v>40222</v>
      </c>
      <c r="C2281" t="s">
        <v>2496</v>
      </c>
      <c r="D2281" s="157" t="s">
        <v>1810</v>
      </c>
      <c r="E2281">
        <v>54</v>
      </c>
      <c r="F2281" t="s">
        <v>3033</v>
      </c>
      <c r="G2281" t="s">
        <v>668</v>
      </c>
      <c r="H2281" s="157" t="s">
        <v>3254</v>
      </c>
      <c r="I2281" s="157" t="s">
        <v>3254</v>
      </c>
      <c r="J2281" t="s">
        <v>252</v>
      </c>
      <c r="L2281" s="157" t="s">
        <v>2611</v>
      </c>
      <c r="N2281">
        <v>0</v>
      </c>
      <c r="O2281">
        <v>0</v>
      </c>
      <c r="P2281">
        <v>0</v>
      </c>
    </row>
    <row r="2282" spans="1:16" x14ac:dyDescent="0.2">
      <c r="A2282" t="s">
        <v>3891</v>
      </c>
      <c r="B2282">
        <v>40222</v>
      </c>
      <c r="C2282" t="s">
        <v>2496</v>
      </c>
      <c r="D2282" s="157" t="s">
        <v>1810</v>
      </c>
      <c r="E2282">
        <v>55</v>
      </c>
      <c r="F2282" t="s">
        <v>3774</v>
      </c>
      <c r="G2282" t="s">
        <v>671</v>
      </c>
      <c r="H2282" s="157" t="s">
        <v>2909</v>
      </c>
      <c r="I2282" s="157" t="s">
        <v>2909</v>
      </c>
      <c r="J2282" t="s">
        <v>252</v>
      </c>
      <c r="L2282" s="157" t="s">
        <v>2611</v>
      </c>
      <c r="N2282">
        <v>0</v>
      </c>
      <c r="O2282">
        <v>0</v>
      </c>
      <c r="P2282">
        <v>0</v>
      </c>
    </row>
    <row r="2283" spans="1:16" x14ac:dyDescent="0.2">
      <c r="A2283" t="s">
        <v>3891</v>
      </c>
      <c r="B2283">
        <v>40222</v>
      </c>
      <c r="C2283" t="s">
        <v>2496</v>
      </c>
      <c r="D2283" s="157" t="s">
        <v>1810</v>
      </c>
      <c r="E2283">
        <v>56</v>
      </c>
      <c r="F2283" t="s">
        <v>3775</v>
      </c>
      <c r="G2283" t="s">
        <v>674</v>
      </c>
      <c r="H2283" s="157" t="s">
        <v>2910</v>
      </c>
      <c r="I2283" s="157" t="s">
        <v>2910</v>
      </c>
      <c r="J2283" t="s">
        <v>252</v>
      </c>
      <c r="L2283" s="157" t="s">
        <v>2611</v>
      </c>
      <c r="N2283">
        <v>0</v>
      </c>
      <c r="O2283">
        <v>0</v>
      </c>
      <c r="P2283">
        <v>0</v>
      </c>
    </row>
    <row r="2284" spans="1:16" x14ac:dyDescent="0.2">
      <c r="A2284" t="s">
        <v>3891</v>
      </c>
      <c r="B2284">
        <v>40222</v>
      </c>
      <c r="C2284" t="s">
        <v>2496</v>
      </c>
      <c r="D2284" s="157" t="s">
        <v>1810</v>
      </c>
      <c r="E2284">
        <v>57</v>
      </c>
      <c r="F2284" t="s">
        <v>3776</v>
      </c>
      <c r="G2284" t="s">
        <v>677</v>
      </c>
      <c r="H2284" s="157" t="s">
        <v>3068</v>
      </c>
      <c r="I2284" s="157" t="s">
        <v>3068</v>
      </c>
      <c r="J2284" t="s">
        <v>252</v>
      </c>
      <c r="L2284" s="157" t="s">
        <v>2611</v>
      </c>
      <c r="N2284">
        <v>0</v>
      </c>
      <c r="O2284">
        <v>0</v>
      </c>
      <c r="P2284">
        <v>0</v>
      </c>
    </row>
    <row r="2285" spans="1:16" x14ac:dyDescent="0.2">
      <c r="A2285" t="s">
        <v>3891</v>
      </c>
      <c r="B2285">
        <v>40222</v>
      </c>
      <c r="C2285" t="s">
        <v>2496</v>
      </c>
      <c r="D2285" s="157" t="s">
        <v>1810</v>
      </c>
      <c r="E2285">
        <v>58</v>
      </c>
      <c r="F2285" t="s">
        <v>3034</v>
      </c>
      <c r="G2285" t="s">
        <v>680</v>
      </c>
      <c r="H2285" s="157" t="s">
        <v>2911</v>
      </c>
      <c r="I2285" s="157" t="s">
        <v>2911</v>
      </c>
      <c r="J2285" t="s">
        <v>252</v>
      </c>
      <c r="L2285" s="157" t="s">
        <v>2611</v>
      </c>
      <c r="N2285">
        <v>0</v>
      </c>
      <c r="O2285">
        <v>0</v>
      </c>
      <c r="P2285">
        <v>0</v>
      </c>
    </row>
    <row r="2286" spans="1:16" x14ac:dyDescent="0.2">
      <c r="A2286" t="s">
        <v>3891</v>
      </c>
      <c r="B2286">
        <v>40222</v>
      </c>
      <c r="C2286" t="s">
        <v>2496</v>
      </c>
      <c r="D2286" s="157" t="s">
        <v>1810</v>
      </c>
      <c r="E2286">
        <v>59</v>
      </c>
      <c r="F2286" t="s">
        <v>3777</v>
      </c>
      <c r="G2286" t="s">
        <v>683</v>
      </c>
      <c r="H2286" s="157" t="s">
        <v>3274</v>
      </c>
      <c r="I2286" s="157" t="s">
        <v>3274</v>
      </c>
      <c r="J2286" t="s">
        <v>252</v>
      </c>
      <c r="L2286" s="157" t="s">
        <v>2611</v>
      </c>
      <c r="N2286">
        <v>0</v>
      </c>
      <c r="O2286">
        <v>0</v>
      </c>
      <c r="P2286">
        <v>0</v>
      </c>
    </row>
    <row r="2287" spans="1:16" x14ac:dyDescent="0.2">
      <c r="A2287" t="s">
        <v>3891</v>
      </c>
      <c r="B2287">
        <v>40222</v>
      </c>
      <c r="C2287" t="s">
        <v>2496</v>
      </c>
      <c r="D2287" s="157" t="s">
        <v>1810</v>
      </c>
      <c r="E2287">
        <v>60</v>
      </c>
      <c r="F2287" t="s">
        <v>3778</v>
      </c>
      <c r="G2287" t="s">
        <v>686</v>
      </c>
      <c r="H2287" s="157" t="s">
        <v>2912</v>
      </c>
      <c r="I2287" s="157" t="s">
        <v>2912</v>
      </c>
      <c r="J2287" t="s">
        <v>252</v>
      </c>
      <c r="L2287" s="157" t="s">
        <v>2611</v>
      </c>
      <c r="N2287">
        <v>0</v>
      </c>
      <c r="O2287">
        <v>0</v>
      </c>
      <c r="P2287">
        <v>0</v>
      </c>
    </row>
    <row r="2288" spans="1:16" x14ac:dyDescent="0.2">
      <c r="A2288" t="s">
        <v>3891</v>
      </c>
      <c r="B2288">
        <v>40222</v>
      </c>
      <c r="C2288" t="s">
        <v>2496</v>
      </c>
      <c r="D2288" s="157" t="s">
        <v>1810</v>
      </c>
      <c r="E2288">
        <v>61</v>
      </c>
      <c r="F2288" t="s">
        <v>3035</v>
      </c>
      <c r="G2288" t="s">
        <v>689</v>
      </c>
      <c r="H2288" s="157" t="s">
        <v>2913</v>
      </c>
      <c r="I2288" s="157" t="s">
        <v>2913</v>
      </c>
      <c r="J2288" t="s">
        <v>252</v>
      </c>
      <c r="L2288" s="157" t="s">
        <v>2611</v>
      </c>
      <c r="N2288">
        <v>0</v>
      </c>
      <c r="O2288">
        <v>0</v>
      </c>
      <c r="P2288">
        <v>0</v>
      </c>
    </row>
    <row r="2289" spans="1:16" x14ac:dyDescent="0.2">
      <c r="A2289" t="s">
        <v>3891</v>
      </c>
      <c r="B2289">
        <v>40222</v>
      </c>
      <c r="C2289" t="s">
        <v>2496</v>
      </c>
      <c r="D2289" s="157" t="s">
        <v>1810</v>
      </c>
      <c r="E2289">
        <v>62</v>
      </c>
      <c r="F2289" t="s">
        <v>3169</v>
      </c>
      <c r="G2289" t="s">
        <v>219</v>
      </c>
      <c r="H2289" s="157" t="s">
        <v>3069</v>
      </c>
      <c r="I2289" s="157" t="s">
        <v>3069</v>
      </c>
      <c r="J2289" t="s">
        <v>252</v>
      </c>
      <c r="L2289" s="157" t="s">
        <v>2611</v>
      </c>
      <c r="N2289">
        <v>0</v>
      </c>
      <c r="O2289">
        <v>0</v>
      </c>
      <c r="P2289">
        <v>0</v>
      </c>
    </row>
    <row r="2290" spans="1:16" x14ac:dyDescent="0.2">
      <c r="A2290" t="s">
        <v>3891</v>
      </c>
      <c r="B2290">
        <v>40222</v>
      </c>
      <c r="C2290" t="s">
        <v>2496</v>
      </c>
      <c r="D2290" s="157" t="s">
        <v>1810</v>
      </c>
      <c r="E2290">
        <v>63</v>
      </c>
      <c r="F2290" t="s">
        <v>3170</v>
      </c>
      <c r="G2290" t="s">
        <v>219</v>
      </c>
      <c r="H2290" s="157" t="s">
        <v>3264</v>
      </c>
      <c r="I2290" s="157" t="s">
        <v>3264</v>
      </c>
      <c r="J2290" t="s">
        <v>252</v>
      </c>
      <c r="L2290" s="157" t="s">
        <v>2611</v>
      </c>
      <c r="N2290">
        <v>0</v>
      </c>
      <c r="O2290">
        <v>0</v>
      </c>
      <c r="P2290">
        <v>0</v>
      </c>
    </row>
    <row r="2291" spans="1:16" x14ac:dyDescent="0.2">
      <c r="A2291" t="s">
        <v>3891</v>
      </c>
      <c r="B2291">
        <v>40222</v>
      </c>
      <c r="C2291" t="s">
        <v>2496</v>
      </c>
      <c r="D2291" s="157" t="s">
        <v>1810</v>
      </c>
      <c r="E2291">
        <v>64</v>
      </c>
      <c r="F2291" t="s">
        <v>3036</v>
      </c>
      <c r="G2291" t="s">
        <v>222</v>
      </c>
      <c r="H2291" s="157" t="s">
        <v>3070</v>
      </c>
      <c r="I2291" s="157" t="s">
        <v>3070</v>
      </c>
      <c r="J2291" t="s">
        <v>252</v>
      </c>
      <c r="L2291" s="157" t="s">
        <v>2611</v>
      </c>
      <c r="N2291">
        <v>0</v>
      </c>
      <c r="O2291">
        <v>0</v>
      </c>
      <c r="P2291">
        <v>0</v>
      </c>
    </row>
    <row r="2292" spans="1:16" x14ac:dyDescent="0.2">
      <c r="A2292" t="s">
        <v>3891</v>
      </c>
      <c r="B2292">
        <v>40222</v>
      </c>
      <c r="C2292" t="s">
        <v>2496</v>
      </c>
      <c r="D2292" s="157" t="s">
        <v>1810</v>
      </c>
      <c r="E2292">
        <v>65</v>
      </c>
      <c r="F2292" t="s">
        <v>3779</v>
      </c>
      <c r="G2292" t="s">
        <v>225</v>
      </c>
      <c r="H2292" s="157" t="s">
        <v>3265</v>
      </c>
      <c r="I2292" s="157" t="s">
        <v>3265</v>
      </c>
      <c r="J2292" t="s">
        <v>252</v>
      </c>
      <c r="L2292" s="157" t="s">
        <v>2611</v>
      </c>
      <c r="N2292">
        <v>0</v>
      </c>
      <c r="O2292">
        <v>0</v>
      </c>
      <c r="P2292">
        <v>0</v>
      </c>
    </row>
    <row r="2293" spans="1:16" x14ac:dyDescent="0.2">
      <c r="A2293" t="s">
        <v>3891</v>
      </c>
      <c r="B2293">
        <v>40222</v>
      </c>
      <c r="C2293" t="s">
        <v>2496</v>
      </c>
      <c r="D2293" s="157" t="s">
        <v>1810</v>
      </c>
      <c r="E2293">
        <v>66</v>
      </c>
      <c r="F2293" t="s">
        <v>3037</v>
      </c>
      <c r="G2293" t="s">
        <v>228</v>
      </c>
      <c r="H2293" s="157" t="s">
        <v>3266</v>
      </c>
      <c r="I2293" s="157" t="s">
        <v>3266</v>
      </c>
      <c r="J2293" t="s">
        <v>252</v>
      </c>
      <c r="L2293" s="157" t="s">
        <v>2611</v>
      </c>
      <c r="N2293">
        <v>0</v>
      </c>
      <c r="O2293">
        <v>0</v>
      </c>
      <c r="P2293">
        <v>0</v>
      </c>
    </row>
    <row r="2294" spans="1:16" x14ac:dyDescent="0.2">
      <c r="A2294" t="s">
        <v>3891</v>
      </c>
      <c r="B2294">
        <v>40222</v>
      </c>
      <c r="C2294" t="s">
        <v>2496</v>
      </c>
      <c r="D2294" s="157" t="s">
        <v>1810</v>
      </c>
      <c r="E2294">
        <v>67</v>
      </c>
      <c r="F2294" t="s">
        <v>3038</v>
      </c>
      <c r="G2294" t="s">
        <v>231</v>
      </c>
      <c r="H2294" s="157" t="s">
        <v>3267</v>
      </c>
      <c r="I2294" s="157" t="s">
        <v>3267</v>
      </c>
      <c r="J2294" t="s">
        <v>252</v>
      </c>
      <c r="L2294" s="157" t="s">
        <v>2611</v>
      </c>
      <c r="N2294">
        <v>0</v>
      </c>
      <c r="O2294">
        <v>0</v>
      </c>
      <c r="P2294">
        <v>0</v>
      </c>
    </row>
    <row r="2295" spans="1:16" x14ac:dyDescent="0.2">
      <c r="A2295" t="s">
        <v>3891</v>
      </c>
      <c r="B2295">
        <v>40222</v>
      </c>
      <c r="C2295" t="s">
        <v>2496</v>
      </c>
      <c r="D2295" s="157" t="s">
        <v>1810</v>
      </c>
      <c r="E2295">
        <v>68</v>
      </c>
      <c r="F2295" t="s">
        <v>3780</v>
      </c>
      <c r="G2295" t="s">
        <v>234</v>
      </c>
      <c r="H2295" s="157" t="s">
        <v>3268</v>
      </c>
      <c r="I2295" s="157" t="s">
        <v>3268</v>
      </c>
      <c r="J2295" t="s">
        <v>252</v>
      </c>
      <c r="L2295" s="157" t="s">
        <v>2611</v>
      </c>
      <c r="N2295">
        <v>0</v>
      </c>
      <c r="O2295">
        <v>0</v>
      </c>
      <c r="P2295">
        <v>0</v>
      </c>
    </row>
    <row r="2296" spans="1:16" x14ac:dyDescent="0.2">
      <c r="A2296" t="s">
        <v>3891</v>
      </c>
      <c r="B2296">
        <v>40222</v>
      </c>
      <c r="C2296" t="s">
        <v>2496</v>
      </c>
      <c r="D2296" s="157" t="s">
        <v>1810</v>
      </c>
      <c r="E2296">
        <v>69</v>
      </c>
      <c r="F2296" t="s">
        <v>3039</v>
      </c>
      <c r="G2296" t="s">
        <v>237</v>
      </c>
      <c r="H2296" s="157" t="s">
        <v>3269</v>
      </c>
      <c r="I2296" s="157" t="s">
        <v>3269</v>
      </c>
      <c r="J2296" t="s">
        <v>252</v>
      </c>
      <c r="L2296" s="157" t="s">
        <v>2611</v>
      </c>
      <c r="N2296">
        <v>0</v>
      </c>
      <c r="O2296">
        <v>0</v>
      </c>
      <c r="P2296">
        <v>0</v>
      </c>
    </row>
    <row r="2297" spans="1:16" x14ac:dyDescent="0.2">
      <c r="A2297" t="s">
        <v>3891</v>
      </c>
      <c r="B2297">
        <v>40222</v>
      </c>
      <c r="C2297" t="s">
        <v>2496</v>
      </c>
      <c r="D2297" s="157" t="s">
        <v>1810</v>
      </c>
      <c r="E2297">
        <v>70</v>
      </c>
      <c r="F2297" t="s">
        <v>3781</v>
      </c>
      <c r="G2297" t="s">
        <v>469</v>
      </c>
      <c r="H2297" s="157" t="s">
        <v>3270</v>
      </c>
      <c r="I2297" s="157" t="s">
        <v>3270</v>
      </c>
      <c r="J2297" t="s">
        <v>252</v>
      </c>
      <c r="L2297" s="157" t="s">
        <v>2611</v>
      </c>
      <c r="N2297">
        <v>0</v>
      </c>
      <c r="O2297">
        <v>0</v>
      </c>
      <c r="P2297">
        <v>0</v>
      </c>
    </row>
    <row r="2298" spans="1:16" x14ac:dyDescent="0.2">
      <c r="A2298" t="s">
        <v>3891</v>
      </c>
      <c r="B2298">
        <v>40222</v>
      </c>
      <c r="C2298" t="s">
        <v>2496</v>
      </c>
      <c r="D2298" s="157" t="s">
        <v>1810</v>
      </c>
      <c r="E2298">
        <v>71</v>
      </c>
      <c r="F2298" t="s">
        <v>3782</v>
      </c>
      <c r="G2298" t="s">
        <v>467</v>
      </c>
      <c r="H2298" s="157" t="s">
        <v>3270</v>
      </c>
      <c r="I2298" s="157" t="s">
        <v>3270</v>
      </c>
      <c r="J2298" t="s">
        <v>252</v>
      </c>
      <c r="L2298" s="157" t="s">
        <v>2611</v>
      </c>
      <c r="N2298">
        <v>0</v>
      </c>
      <c r="O2298">
        <v>0</v>
      </c>
      <c r="P2298">
        <v>0</v>
      </c>
    </row>
    <row r="2299" spans="1:16" x14ac:dyDescent="0.2">
      <c r="A2299" t="s">
        <v>3891</v>
      </c>
      <c r="B2299">
        <v>40222</v>
      </c>
      <c r="C2299" t="s">
        <v>2496</v>
      </c>
      <c r="D2299" s="157" t="s">
        <v>1810</v>
      </c>
      <c r="E2299">
        <v>72</v>
      </c>
      <c r="F2299" t="s">
        <v>3040</v>
      </c>
      <c r="G2299" t="s">
        <v>465</v>
      </c>
      <c r="H2299" s="157" t="s">
        <v>3275</v>
      </c>
      <c r="I2299" s="157" t="s">
        <v>3275</v>
      </c>
      <c r="J2299" t="s">
        <v>252</v>
      </c>
      <c r="L2299" s="157" t="s">
        <v>2611</v>
      </c>
      <c r="N2299">
        <v>0</v>
      </c>
      <c r="O2299">
        <v>0</v>
      </c>
      <c r="P2299">
        <v>0</v>
      </c>
    </row>
    <row r="2300" spans="1:16" x14ac:dyDescent="0.2">
      <c r="A2300" t="s">
        <v>3891</v>
      </c>
      <c r="B2300">
        <v>40222</v>
      </c>
      <c r="C2300" t="s">
        <v>2496</v>
      </c>
      <c r="D2300" s="157" t="s">
        <v>1810</v>
      </c>
      <c r="E2300">
        <v>73</v>
      </c>
      <c r="F2300" t="s">
        <v>3783</v>
      </c>
      <c r="G2300" t="s">
        <v>700</v>
      </c>
      <c r="H2300" s="157" t="s">
        <v>3271</v>
      </c>
      <c r="I2300" s="157" t="s">
        <v>3271</v>
      </c>
      <c r="J2300" t="s">
        <v>252</v>
      </c>
      <c r="L2300" s="157" t="s">
        <v>2611</v>
      </c>
      <c r="N2300">
        <v>0</v>
      </c>
      <c r="O2300">
        <v>0</v>
      </c>
      <c r="P2300">
        <v>0</v>
      </c>
    </row>
    <row r="2301" spans="1:16" x14ac:dyDescent="0.2">
      <c r="A2301" t="s">
        <v>3891</v>
      </c>
      <c r="B2301">
        <v>40222</v>
      </c>
      <c r="C2301" t="s">
        <v>2496</v>
      </c>
      <c r="D2301" s="157" t="s">
        <v>1810</v>
      </c>
      <c r="E2301">
        <v>74</v>
      </c>
      <c r="F2301" t="s">
        <v>3784</v>
      </c>
      <c r="G2301" t="s">
        <v>703</v>
      </c>
      <c r="H2301" s="157" t="s">
        <v>3276</v>
      </c>
      <c r="I2301" s="157" t="s">
        <v>3276</v>
      </c>
      <c r="J2301" t="s">
        <v>252</v>
      </c>
      <c r="L2301" s="157" t="s">
        <v>2611</v>
      </c>
      <c r="N2301">
        <v>0</v>
      </c>
      <c r="O2301">
        <v>0</v>
      </c>
      <c r="P2301">
        <v>0</v>
      </c>
    </row>
    <row r="2302" spans="1:16" x14ac:dyDescent="0.2">
      <c r="A2302" t="s">
        <v>3891</v>
      </c>
      <c r="B2302">
        <v>40222</v>
      </c>
      <c r="C2302" t="s">
        <v>2496</v>
      </c>
      <c r="D2302" s="157" t="s">
        <v>1810</v>
      </c>
      <c r="E2302">
        <v>75</v>
      </c>
      <c r="F2302" t="s">
        <v>3041</v>
      </c>
      <c r="G2302" t="s">
        <v>706</v>
      </c>
      <c r="H2302" s="157" t="s">
        <v>3272</v>
      </c>
      <c r="I2302" s="157" t="s">
        <v>3272</v>
      </c>
      <c r="J2302" t="s">
        <v>252</v>
      </c>
      <c r="L2302" s="157" t="s">
        <v>2611</v>
      </c>
      <c r="N2302">
        <v>0</v>
      </c>
      <c r="O2302">
        <v>0</v>
      </c>
      <c r="P2302">
        <v>0</v>
      </c>
    </row>
    <row r="2303" spans="1:16" x14ac:dyDescent="0.2">
      <c r="A2303" t="s">
        <v>3891</v>
      </c>
      <c r="B2303">
        <v>40222</v>
      </c>
      <c r="C2303" t="s">
        <v>2496</v>
      </c>
      <c r="D2303" s="157" t="s">
        <v>1810</v>
      </c>
      <c r="E2303">
        <v>76</v>
      </c>
      <c r="F2303" t="s">
        <v>3785</v>
      </c>
      <c r="G2303" t="s">
        <v>243</v>
      </c>
      <c r="H2303" s="157" t="s">
        <v>3277</v>
      </c>
      <c r="I2303" s="157" t="s">
        <v>3277</v>
      </c>
      <c r="J2303" t="s">
        <v>252</v>
      </c>
      <c r="L2303" s="157" t="s">
        <v>2611</v>
      </c>
      <c r="N2303">
        <v>0</v>
      </c>
      <c r="O2303">
        <v>0</v>
      </c>
      <c r="P2303">
        <v>0</v>
      </c>
    </row>
    <row r="2304" spans="1:16" x14ac:dyDescent="0.2">
      <c r="A2304" t="s">
        <v>3891</v>
      </c>
      <c r="B2304">
        <v>40222</v>
      </c>
      <c r="C2304" t="s">
        <v>2496</v>
      </c>
      <c r="D2304" s="157" t="s">
        <v>1810</v>
      </c>
      <c r="E2304">
        <v>77</v>
      </c>
      <c r="F2304" t="s">
        <v>3786</v>
      </c>
      <c r="G2304" t="s">
        <v>246</v>
      </c>
      <c r="H2304" s="157" t="s">
        <v>3278</v>
      </c>
      <c r="I2304" s="157" t="s">
        <v>3278</v>
      </c>
      <c r="J2304" t="s">
        <v>252</v>
      </c>
      <c r="L2304" s="157" t="s">
        <v>2611</v>
      </c>
      <c r="N2304">
        <v>0</v>
      </c>
      <c r="O2304">
        <v>0</v>
      </c>
      <c r="P2304">
        <v>0</v>
      </c>
    </row>
    <row r="2305" spans="1:16" x14ac:dyDescent="0.2">
      <c r="A2305" t="s">
        <v>3891</v>
      </c>
      <c r="B2305">
        <v>40222</v>
      </c>
      <c r="C2305" t="s">
        <v>2496</v>
      </c>
      <c r="D2305" s="157" t="s">
        <v>1810</v>
      </c>
      <c r="E2305">
        <v>78</v>
      </c>
      <c r="F2305" t="s">
        <v>3787</v>
      </c>
      <c r="G2305" t="s">
        <v>249</v>
      </c>
      <c r="H2305" s="157" t="s">
        <v>3806</v>
      </c>
      <c r="I2305" s="157" t="s">
        <v>3806</v>
      </c>
      <c r="J2305" t="s">
        <v>252</v>
      </c>
      <c r="L2305" s="157" t="s">
        <v>2611</v>
      </c>
      <c r="N2305">
        <v>0</v>
      </c>
      <c r="O2305">
        <v>0</v>
      </c>
      <c r="P2305">
        <v>0</v>
      </c>
    </row>
    <row r="2306" spans="1:16" x14ac:dyDescent="0.2">
      <c r="A2306" t="s">
        <v>3891</v>
      </c>
      <c r="B2306">
        <v>40222</v>
      </c>
      <c r="C2306" t="s">
        <v>2496</v>
      </c>
      <c r="D2306" s="157" t="s">
        <v>1810</v>
      </c>
      <c r="E2306">
        <v>79</v>
      </c>
      <c r="F2306" t="s">
        <v>3042</v>
      </c>
      <c r="G2306" t="s">
        <v>252</v>
      </c>
      <c r="H2306" s="157" t="s">
        <v>3279</v>
      </c>
      <c r="I2306" s="157" t="s">
        <v>3279</v>
      </c>
      <c r="J2306" t="s">
        <v>252</v>
      </c>
      <c r="L2306" s="157" t="s">
        <v>2611</v>
      </c>
      <c r="N2306">
        <v>1</v>
      </c>
      <c r="O2306">
        <v>0</v>
      </c>
      <c r="P2306">
        <v>2</v>
      </c>
    </row>
    <row r="2307" spans="1:16" x14ac:dyDescent="0.2">
      <c r="A2307" t="s">
        <v>3894</v>
      </c>
      <c r="B2307">
        <v>40223</v>
      </c>
      <c r="C2307" t="s">
        <v>2496</v>
      </c>
      <c r="D2307" s="157" t="s">
        <v>2134</v>
      </c>
      <c r="E2307">
        <v>1</v>
      </c>
      <c r="F2307" t="s">
        <v>3221</v>
      </c>
      <c r="G2307" t="s">
        <v>510</v>
      </c>
      <c r="H2307" s="157" t="s">
        <v>3338</v>
      </c>
      <c r="I2307" s="157" t="s">
        <v>3338</v>
      </c>
      <c r="J2307" t="s">
        <v>252</v>
      </c>
      <c r="L2307" s="157" t="s">
        <v>2611</v>
      </c>
      <c r="N2307">
        <v>0</v>
      </c>
      <c r="O2307">
        <v>1</v>
      </c>
      <c r="P2307">
        <v>1</v>
      </c>
    </row>
    <row r="2308" spans="1:16" x14ac:dyDescent="0.2">
      <c r="A2308" t="s">
        <v>3894</v>
      </c>
      <c r="B2308">
        <v>40223</v>
      </c>
      <c r="C2308" t="s">
        <v>2496</v>
      </c>
      <c r="D2308" s="157" t="s">
        <v>2134</v>
      </c>
      <c r="E2308">
        <v>2</v>
      </c>
      <c r="F2308" t="s">
        <v>3735</v>
      </c>
      <c r="G2308" t="s">
        <v>513</v>
      </c>
      <c r="H2308" s="157" t="s">
        <v>3339</v>
      </c>
      <c r="I2308" s="157" t="s">
        <v>3339</v>
      </c>
      <c r="J2308" t="s">
        <v>252</v>
      </c>
      <c r="L2308" s="157" t="s">
        <v>2611</v>
      </c>
      <c r="N2308">
        <v>0</v>
      </c>
      <c r="O2308">
        <v>0</v>
      </c>
      <c r="P2308">
        <v>0</v>
      </c>
    </row>
    <row r="2309" spans="1:16" x14ac:dyDescent="0.2">
      <c r="A2309" t="s">
        <v>3894</v>
      </c>
      <c r="B2309">
        <v>40223</v>
      </c>
      <c r="C2309" t="s">
        <v>2496</v>
      </c>
      <c r="D2309" s="157" t="s">
        <v>2134</v>
      </c>
      <c r="E2309">
        <v>3</v>
      </c>
      <c r="F2309" t="s">
        <v>3736</v>
      </c>
      <c r="G2309" t="s">
        <v>516</v>
      </c>
      <c r="H2309" s="157" t="s">
        <v>3372</v>
      </c>
      <c r="I2309" s="157" t="s">
        <v>3372</v>
      </c>
      <c r="J2309" t="s">
        <v>252</v>
      </c>
      <c r="L2309" s="157" t="s">
        <v>2611</v>
      </c>
      <c r="N2309">
        <v>0</v>
      </c>
      <c r="O2309">
        <v>0</v>
      </c>
      <c r="P2309">
        <v>0</v>
      </c>
    </row>
    <row r="2310" spans="1:16" x14ac:dyDescent="0.2">
      <c r="A2310" t="s">
        <v>3894</v>
      </c>
      <c r="B2310">
        <v>40223</v>
      </c>
      <c r="C2310" t="s">
        <v>2496</v>
      </c>
      <c r="D2310" s="157" t="s">
        <v>2134</v>
      </c>
      <c r="E2310">
        <v>4</v>
      </c>
      <c r="F2310" t="s">
        <v>3737</v>
      </c>
      <c r="G2310" t="s">
        <v>519</v>
      </c>
      <c r="H2310" s="157" t="s">
        <v>3340</v>
      </c>
      <c r="I2310" s="157" t="s">
        <v>3340</v>
      </c>
      <c r="J2310" t="s">
        <v>252</v>
      </c>
      <c r="L2310" s="157" t="s">
        <v>2611</v>
      </c>
      <c r="N2310">
        <v>0</v>
      </c>
      <c r="O2310">
        <v>0</v>
      </c>
      <c r="P2310">
        <v>0</v>
      </c>
    </row>
    <row r="2311" spans="1:16" x14ac:dyDescent="0.2">
      <c r="A2311" t="s">
        <v>3894</v>
      </c>
      <c r="B2311">
        <v>40223</v>
      </c>
      <c r="C2311" t="s">
        <v>2496</v>
      </c>
      <c r="D2311" s="157" t="s">
        <v>2134</v>
      </c>
      <c r="E2311">
        <v>5</v>
      </c>
      <c r="F2311" t="s">
        <v>3738</v>
      </c>
      <c r="G2311" t="s">
        <v>522</v>
      </c>
      <c r="H2311" s="157" t="s">
        <v>3373</v>
      </c>
      <c r="I2311" s="157" t="s">
        <v>3373</v>
      </c>
      <c r="J2311" t="s">
        <v>252</v>
      </c>
      <c r="L2311" s="157" t="s">
        <v>2611</v>
      </c>
      <c r="N2311">
        <v>0</v>
      </c>
      <c r="O2311">
        <v>0</v>
      </c>
      <c r="P2311">
        <v>0</v>
      </c>
    </row>
    <row r="2312" spans="1:16" x14ac:dyDescent="0.2">
      <c r="A2312" t="s">
        <v>3894</v>
      </c>
      <c r="B2312">
        <v>40223</v>
      </c>
      <c r="C2312" t="s">
        <v>2496</v>
      </c>
      <c r="D2312" s="157" t="s">
        <v>2134</v>
      </c>
      <c r="E2312">
        <v>6</v>
      </c>
      <c r="F2312" t="s">
        <v>3739</v>
      </c>
      <c r="G2312" t="s">
        <v>525</v>
      </c>
      <c r="H2312" s="157" t="s">
        <v>3341</v>
      </c>
      <c r="I2312" s="157" t="s">
        <v>3341</v>
      </c>
      <c r="J2312" t="s">
        <v>252</v>
      </c>
      <c r="L2312" s="157" t="s">
        <v>2611</v>
      </c>
      <c r="N2312">
        <v>0</v>
      </c>
      <c r="O2312">
        <v>0</v>
      </c>
      <c r="P2312">
        <v>0</v>
      </c>
    </row>
    <row r="2313" spans="1:16" x14ac:dyDescent="0.2">
      <c r="A2313" t="s">
        <v>3894</v>
      </c>
      <c r="B2313">
        <v>40223</v>
      </c>
      <c r="C2313" t="s">
        <v>2496</v>
      </c>
      <c r="D2313" s="157" t="s">
        <v>2134</v>
      </c>
      <c r="E2313">
        <v>7</v>
      </c>
      <c r="F2313" t="s">
        <v>3740</v>
      </c>
      <c r="G2313" t="s">
        <v>528</v>
      </c>
      <c r="H2313" s="157" t="s">
        <v>3342</v>
      </c>
      <c r="I2313" s="157" t="s">
        <v>3342</v>
      </c>
      <c r="J2313" t="s">
        <v>252</v>
      </c>
      <c r="L2313" s="157" t="s">
        <v>2611</v>
      </c>
      <c r="N2313">
        <v>0</v>
      </c>
      <c r="O2313">
        <v>0</v>
      </c>
      <c r="P2313">
        <v>0</v>
      </c>
    </row>
    <row r="2314" spans="1:16" x14ac:dyDescent="0.2">
      <c r="A2314" t="s">
        <v>3894</v>
      </c>
      <c r="B2314">
        <v>40223</v>
      </c>
      <c r="C2314" t="s">
        <v>2496</v>
      </c>
      <c r="D2314" s="157" t="s">
        <v>2134</v>
      </c>
      <c r="E2314">
        <v>8</v>
      </c>
      <c r="F2314" t="s">
        <v>3741</v>
      </c>
      <c r="G2314" t="s">
        <v>531</v>
      </c>
      <c r="H2314" s="157" t="s">
        <v>3343</v>
      </c>
      <c r="I2314" s="157" t="s">
        <v>3343</v>
      </c>
      <c r="J2314" t="s">
        <v>252</v>
      </c>
      <c r="L2314" s="157" t="s">
        <v>2611</v>
      </c>
      <c r="N2314">
        <v>0</v>
      </c>
      <c r="O2314">
        <v>0</v>
      </c>
      <c r="P2314">
        <v>0</v>
      </c>
    </row>
    <row r="2315" spans="1:16" x14ac:dyDescent="0.2">
      <c r="A2315" t="s">
        <v>3894</v>
      </c>
      <c r="B2315">
        <v>40223</v>
      </c>
      <c r="C2315" t="s">
        <v>2496</v>
      </c>
      <c r="D2315" s="157" t="s">
        <v>2134</v>
      </c>
      <c r="E2315">
        <v>9</v>
      </c>
      <c r="F2315" t="s">
        <v>3742</v>
      </c>
      <c r="G2315" t="s">
        <v>533</v>
      </c>
      <c r="H2315" s="157" t="s">
        <v>3344</v>
      </c>
      <c r="I2315" s="157" t="s">
        <v>3344</v>
      </c>
      <c r="J2315" t="s">
        <v>252</v>
      </c>
      <c r="L2315" s="157" t="s">
        <v>2611</v>
      </c>
      <c r="N2315">
        <v>0</v>
      </c>
      <c r="O2315">
        <v>0</v>
      </c>
      <c r="P2315">
        <v>0</v>
      </c>
    </row>
    <row r="2316" spans="1:16" x14ac:dyDescent="0.2">
      <c r="A2316" t="s">
        <v>3894</v>
      </c>
      <c r="B2316">
        <v>40223</v>
      </c>
      <c r="C2316" t="s">
        <v>2496</v>
      </c>
      <c r="D2316" s="157" t="s">
        <v>2134</v>
      </c>
      <c r="E2316">
        <v>10</v>
      </c>
      <c r="F2316" t="s">
        <v>3743</v>
      </c>
      <c r="G2316" t="s">
        <v>536</v>
      </c>
      <c r="H2316" s="157" t="s">
        <v>3345</v>
      </c>
      <c r="I2316" s="157" t="s">
        <v>3345</v>
      </c>
      <c r="J2316" t="s">
        <v>252</v>
      </c>
      <c r="L2316" s="157" t="s">
        <v>2611</v>
      </c>
      <c r="N2316">
        <v>0</v>
      </c>
      <c r="O2316">
        <v>0</v>
      </c>
      <c r="P2316">
        <v>0</v>
      </c>
    </row>
    <row r="2317" spans="1:16" x14ac:dyDescent="0.2">
      <c r="A2317" t="s">
        <v>3894</v>
      </c>
      <c r="B2317">
        <v>40223</v>
      </c>
      <c r="C2317" t="s">
        <v>2496</v>
      </c>
      <c r="D2317" s="157" t="s">
        <v>2134</v>
      </c>
      <c r="E2317">
        <v>11</v>
      </c>
      <c r="F2317" t="s">
        <v>3211</v>
      </c>
      <c r="G2317" t="s">
        <v>539</v>
      </c>
      <c r="H2317" s="157" t="s">
        <v>3346</v>
      </c>
      <c r="I2317" s="157" t="s">
        <v>3346</v>
      </c>
      <c r="J2317" t="s">
        <v>252</v>
      </c>
      <c r="L2317" s="157" t="s">
        <v>2611</v>
      </c>
      <c r="N2317">
        <v>0</v>
      </c>
      <c r="O2317">
        <v>0</v>
      </c>
      <c r="P2317">
        <v>0</v>
      </c>
    </row>
    <row r="2318" spans="1:16" x14ac:dyDescent="0.2">
      <c r="A2318" t="s">
        <v>3894</v>
      </c>
      <c r="B2318">
        <v>40223</v>
      </c>
      <c r="C2318" t="s">
        <v>2496</v>
      </c>
      <c r="D2318" s="157" t="s">
        <v>2134</v>
      </c>
      <c r="E2318">
        <v>12</v>
      </c>
      <c r="F2318" t="s">
        <v>3744</v>
      </c>
      <c r="G2318" t="s">
        <v>542</v>
      </c>
      <c r="H2318" s="157" t="s">
        <v>3347</v>
      </c>
      <c r="I2318" s="157" t="s">
        <v>3347</v>
      </c>
      <c r="J2318" t="s">
        <v>252</v>
      </c>
      <c r="L2318" s="157" t="s">
        <v>2611</v>
      </c>
      <c r="N2318">
        <v>0</v>
      </c>
      <c r="O2318">
        <v>0</v>
      </c>
      <c r="P2318">
        <v>0</v>
      </c>
    </row>
    <row r="2319" spans="1:16" x14ac:dyDescent="0.2">
      <c r="A2319" t="s">
        <v>3894</v>
      </c>
      <c r="B2319">
        <v>40223</v>
      </c>
      <c r="C2319" t="s">
        <v>2496</v>
      </c>
      <c r="D2319" s="157" t="s">
        <v>2134</v>
      </c>
      <c r="E2319">
        <v>13</v>
      </c>
      <c r="F2319" t="s">
        <v>3745</v>
      </c>
      <c r="G2319" t="s">
        <v>545</v>
      </c>
      <c r="H2319" s="157" t="s">
        <v>3348</v>
      </c>
      <c r="I2319" s="157" t="s">
        <v>3348</v>
      </c>
      <c r="J2319" t="s">
        <v>252</v>
      </c>
      <c r="L2319" s="157" t="s">
        <v>2611</v>
      </c>
      <c r="N2319">
        <v>0</v>
      </c>
      <c r="O2319">
        <v>0</v>
      </c>
      <c r="P2319">
        <v>0</v>
      </c>
    </row>
    <row r="2320" spans="1:16" x14ac:dyDescent="0.2">
      <c r="A2320" t="s">
        <v>3894</v>
      </c>
      <c r="B2320">
        <v>40223</v>
      </c>
      <c r="C2320" t="s">
        <v>2496</v>
      </c>
      <c r="D2320" s="157" t="s">
        <v>2134</v>
      </c>
      <c r="E2320">
        <v>14</v>
      </c>
      <c r="F2320" t="s">
        <v>3746</v>
      </c>
      <c r="G2320" t="s">
        <v>548</v>
      </c>
      <c r="H2320" s="157" t="s">
        <v>3374</v>
      </c>
      <c r="I2320" s="157" t="s">
        <v>3374</v>
      </c>
      <c r="J2320" t="s">
        <v>252</v>
      </c>
      <c r="L2320" s="157" t="s">
        <v>2611</v>
      </c>
      <c r="N2320">
        <v>0</v>
      </c>
      <c r="O2320">
        <v>0</v>
      </c>
      <c r="P2320">
        <v>0</v>
      </c>
    </row>
    <row r="2321" spans="1:16" x14ac:dyDescent="0.2">
      <c r="A2321" t="s">
        <v>3894</v>
      </c>
      <c r="B2321">
        <v>40223</v>
      </c>
      <c r="C2321" t="s">
        <v>2496</v>
      </c>
      <c r="D2321" s="157" t="s">
        <v>2134</v>
      </c>
      <c r="E2321">
        <v>15</v>
      </c>
      <c r="F2321" t="s">
        <v>3747</v>
      </c>
      <c r="G2321" t="s">
        <v>551</v>
      </c>
      <c r="H2321" s="157" t="s">
        <v>3375</v>
      </c>
      <c r="I2321" s="157" t="s">
        <v>3375</v>
      </c>
      <c r="J2321" t="s">
        <v>252</v>
      </c>
      <c r="L2321" s="157" t="s">
        <v>2611</v>
      </c>
      <c r="N2321">
        <v>0</v>
      </c>
      <c r="O2321">
        <v>0</v>
      </c>
      <c r="P2321">
        <v>0</v>
      </c>
    </row>
    <row r="2322" spans="1:16" x14ac:dyDescent="0.2">
      <c r="A2322" t="s">
        <v>3894</v>
      </c>
      <c r="B2322">
        <v>40223</v>
      </c>
      <c r="C2322" t="s">
        <v>2496</v>
      </c>
      <c r="D2322" s="157" t="s">
        <v>2134</v>
      </c>
      <c r="E2322">
        <v>16</v>
      </c>
      <c r="F2322" t="s">
        <v>3748</v>
      </c>
      <c r="G2322" t="s">
        <v>554</v>
      </c>
      <c r="H2322" s="157" t="s">
        <v>3349</v>
      </c>
      <c r="I2322" s="157" t="s">
        <v>3349</v>
      </c>
      <c r="J2322" t="s">
        <v>252</v>
      </c>
      <c r="L2322" s="157" t="s">
        <v>2611</v>
      </c>
      <c r="N2322">
        <v>0</v>
      </c>
      <c r="O2322">
        <v>0</v>
      </c>
      <c r="P2322">
        <v>0</v>
      </c>
    </row>
    <row r="2323" spans="1:16" x14ac:dyDescent="0.2">
      <c r="A2323" t="s">
        <v>3894</v>
      </c>
      <c r="B2323">
        <v>40223</v>
      </c>
      <c r="C2323" t="s">
        <v>2496</v>
      </c>
      <c r="D2323" s="157" t="s">
        <v>2134</v>
      </c>
      <c r="E2323">
        <v>17</v>
      </c>
      <c r="F2323" t="s">
        <v>3749</v>
      </c>
      <c r="G2323" t="s">
        <v>557</v>
      </c>
      <c r="H2323" s="157" t="s">
        <v>3351</v>
      </c>
      <c r="I2323" s="157" t="s">
        <v>3351</v>
      </c>
      <c r="J2323" t="s">
        <v>252</v>
      </c>
      <c r="L2323" s="157" t="s">
        <v>2611</v>
      </c>
      <c r="N2323">
        <v>0</v>
      </c>
      <c r="O2323">
        <v>0</v>
      </c>
      <c r="P2323">
        <v>0</v>
      </c>
    </row>
    <row r="2324" spans="1:16" x14ac:dyDescent="0.2">
      <c r="A2324" t="s">
        <v>3894</v>
      </c>
      <c r="B2324">
        <v>40223</v>
      </c>
      <c r="C2324" t="s">
        <v>2496</v>
      </c>
      <c r="D2324" s="157" t="s">
        <v>2134</v>
      </c>
      <c r="E2324">
        <v>18</v>
      </c>
      <c r="F2324" t="s">
        <v>3750</v>
      </c>
      <c r="G2324" t="s">
        <v>560</v>
      </c>
      <c r="H2324" s="157" t="s">
        <v>3352</v>
      </c>
      <c r="I2324" s="157" t="s">
        <v>3352</v>
      </c>
      <c r="J2324" t="s">
        <v>252</v>
      </c>
      <c r="L2324" s="157" t="s">
        <v>2611</v>
      </c>
      <c r="N2324">
        <v>0</v>
      </c>
      <c r="O2324">
        <v>0</v>
      </c>
      <c r="P2324">
        <v>0</v>
      </c>
    </row>
    <row r="2325" spans="1:16" x14ac:dyDescent="0.2">
      <c r="A2325" t="s">
        <v>3894</v>
      </c>
      <c r="B2325">
        <v>40223</v>
      </c>
      <c r="C2325" t="s">
        <v>2496</v>
      </c>
      <c r="D2325" s="157" t="s">
        <v>2134</v>
      </c>
      <c r="E2325">
        <v>19</v>
      </c>
      <c r="F2325" t="s">
        <v>3203</v>
      </c>
      <c r="G2325" t="s">
        <v>563</v>
      </c>
      <c r="H2325" s="157" t="s">
        <v>3377</v>
      </c>
      <c r="I2325" s="157" t="s">
        <v>3377</v>
      </c>
      <c r="J2325" t="s">
        <v>252</v>
      </c>
      <c r="L2325" s="157" t="s">
        <v>2611</v>
      </c>
      <c r="N2325">
        <v>0</v>
      </c>
      <c r="O2325">
        <v>0</v>
      </c>
      <c r="P2325">
        <v>0</v>
      </c>
    </row>
    <row r="2326" spans="1:16" x14ac:dyDescent="0.2">
      <c r="A2326" t="s">
        <v>3894</v>
      </c>
      <c r="B2326">
        <v>40223</v>
      </c>
      <c r="C2326" t="s">
        <v>2496</v>
      </c>
      <c r="D2326" s="157" t="s">
        <v>2134</v>
      </c>
      <c r="E2326">
        <v>20</v>
      </c>
      <c r="F2326" t="s">
        <v>3751</v>
      </c>
      <c r="G2326" t="s">
        <v>566</v>
      </c>
      <c r="H2326" s="157" t="s">
        <v>3353</v>
      </c>
      <c r="I2326" s="157" t="s">
        <v>3353</v>
      </c>
      <c r="J2326" t="s">
        <v>252</v>
      </c>
      <c r="L2326" s="157" t="s">
        <v>2611</v>
      </c>
      <c r="N2326">
        <v>0</v>
      </c>
      <c r="O2326">
        <v>0</v>
      </c>
      <c r="P2326">
        <v>0</v>
      </c>
    </row>
    <row r="2327" spans="1:16" x14ac:dyDescent="0.2">
      <c r="A2327" t="s">
        <v>3894</v>
      </c>
      <c r="B2327">
        <v>40223</v>
      </c>
      <c r="C2327" t="s">
        <v>2496</v>
      </c>
      <c r="D2327" s="157" t="s">
        <v>2134</v>
      </c>
      <c r="E2327">
        <v>21</v>
      </c>
      <c r="F2327" t="s">
        <v>3752</v>
      </c>
      <c r="G2327" t="s">
        <v>569</v>
      </c>
      <c r="H2327" s="157" t="s">
        <v>3354</v>
      </c>
      <c r="I2327" s="157" t="s">
        <v>3354</v>
      </c>
      <c r="J2327" t="s">
        <v>252</v>
      </c>
      <c r="L2327" s="157" t="s">
        <v>2611</v>
      </c>
      <c r="N2327">
        <v>0</v>
      </c>
      <c r="O2327">
        <v>0</v>
      </c>
      <c r="P2327">
        <v>0</v>
      </c>
    </row>
    <row r="2328" spans="1:16" x14ac:dyDescent="0.2">
      <c r="A2328" t="s">
        <v>3894</v>
      </c>
      <c r="B2328">
        <v>40223</v>
      </c>
      <c r="C2328" t="s">
        <v>2496</v>
      </c>
      <c r="D2328" s="157" t="s">
        <v>2134</v>
      </c>
      <c r="E2328">
        <v>22</v>
      </c>
      <c r="F2328" t="s">
        <v>3753</v>
      </c>
      <c r="G2328" t="s">
        <v>572</v>
      </c>
      <c r="H2328" s="157" t="s">
        <v>3841</v>
      </c>
      <c r="I2328" s="157" t="s">
        <v>3841</v>
      </c>
      <c r="J2328" t="s">
        <v>252</v>
      </c>
      <c r="L2328" s="157" t="s">
        <v>2611</v>
      </c>
      <c r="N2328">
        <v>0</v>
      </c>
      <c r="O2328">
        <v>0</v>
      </c>
      <c r="P2328">
        <v>0</v>
      </c>
    </row>
    <row r="2329" spans="1:16" x14ac:dyDescent="0.2">
      <c r="A2329" t="s">
        <v>3894</v>
      </c>
      <c r="B2329">
        <v>40223</v>
      </c>
      <c r="C2329" t="s">
        <v>2496</v>
      </c>
      <c r="D2329" s="157" t="s">
        <v>2134</v>
      </c>
      <c r="E2329">
        <v>23</v>
      </c>
      <c r="F2329" t="s">
        <v>3754</v>
      </c>
      <c r="G2329" t="s">
        <v>575</v>
      </c>
      <c r="H2329" s="157" t="s">
        <v>3355</v>
      </c>
      <c r="I2329" s="157" t="s">
        <v>3355</v>
      </c>
      <c r="J2329" t="s">
        <v>252</v>
      </c>
      <c r="L2329" s="157" t="s">
        <v>2611</v>
      </c>
      <c r="N2329">
        <v>0</v>
      </c>
      <c r="O2329">
        <v>0</v>
      </c>
      <c r="P2329">
        <v>0</v>
      </c>
    </row>
    <row r="2330" spans="1:16" x14ac:dyDescent="0.2">
      <c r="A2330" t="s">
        <v>3894</v>
      </c>
      <c r="B2330">
        <v>40223</v>
      </c>
      <c r="C2330" t="s">
        <v>2496</v>
      </c>
      <c r="D2330" s="157" t="s">
        <v>2134</v>
      </c>
      <c r="E2330">
        <v>24</v>
      </c>
      <c r="F2330" t="s">
        <v>3198</v>
      </c>
      <c r="G2330" t="s">
        <v>578</v>
      </c>
      <c r="H2330" s="157" t="s">
        <v>2925</v>
      </c>
      <c r="I2330" s="157" t="s">
        <v>2925</v>
      </c>
      <c r="J2330" t="s">
        <v>252</v>
      </c>
      <c r="L2330" s="157" t="s">
        <v>2611</v>
      </c>
      <c r="N2330">
        <v>0</v>
      </c>
      <c r="O2330">
        <v>0</v>
      </c>
      <c r="P2330">
        <v>0</v>
      </c>
    </row>
    <row r="2331" spans="1:16" x14ac:dyDescent="0.2">
      <c r="A2331" t="s">
        <v>3894</v>
      </c>
      <c r="B2331">
        <v>40223</v>
      </c>
      <c r="C2331" t="s">
        <v>2496</v>
      </c>
      <c r="D2331" s="157" t="s">
        <v>2134</v>
      </c>
      <c r="E2331">
        <v>25</v>
      </c>
      <c r="F2331" t="s">
        <v>3755</v>
      </c>
      <c r="G2331" t="s">
        <v>581</v>
      </c>
      <c r="H2331" s="157" t="s">
        <v>3842</v>
      </c>
      <c r="I2331" s="157" t="s">
        <v>3842</v>
      </c>
      <c r="J2331" t="s">
        <v>252</v>
      </c>
      <c r="L2331" s="157" t="s">
        <v>2611</v>
      </c>
      <c r="N2331">
        <v>0</v>
      </c>
      <c r="O2331">
        <v>0</v>
      </c>
      <c r="P2331">
        <v>0</v>
      </c>
    </row>
    <row r="2332" spans="1:16" x14ac:dyDescent="0.2">
      <c r="A2332" t="s">
        <v>3894</v>
      </c>
      <c r="B2332">
        <v>40223</v>
      </c>
      <c r="C2332" t="s">
        <v>2496</v>
      </c>
      <c r="D2332" s="157" t="s">
        <v>2134</v>
      </c>
      <c r="E2332">
        <v>26</v>
      </c>
      <c r="F2332" t="s">
        <v>3196</v>
      </c>
      <c r="G2332" t="s">
        <v>584</v>
      </c>
      <c r="H2332" s="157" t="s">
        <v>3360</v>
      </c>
      <c r="I2332" s="157" t="s">
        <v>3360</v>
      </c>
      <c r="J2332" t="s">
        <v>252</v>
      </c>
      <c r="L2332" s="157" t="s">
        <v>2611</v>
      </c>
      <c r="N2332">
        <v>0</v>
      </c>
      <c r="O2332">
        <v>0</v>
      </c>
      <c r="P2332">
        <v>0</v>
      </c>
    </row>
    <row r="2333" spans="1:16" x14ac:dyDescent="0.2">
      <c r="A2333" t="s">
        <v>3894</v>
      </c>
      <c r="B2333">
        <v>40223</v>
      </c>
      <c r="C2333" t="s">
        <v>2496</v>
      </c>
      <c r="D2333" s="157" t="s">
        <v>2134</v>
      </c>
      <c r="E2333">
        <v>27</v>
      </c>
      <c r="F2333" t="s">
        <v>3756</v>
      </c>
      <c r="G2333" t="s">
        <v>587</v>
      </c>
      <c r="H2333" s="157" t="s">
        <v>2927</v>
      </c>
      <c r="I2333" s="157" t="s">
        <v>2927</v>
      </c>
      <c r="J2333" t="s">
        <v>252</v>
      </c>
      <c r="L2333" s="157" t="s">
        <v>2611</v>
      </c>
      <c r="N2333">
        <v>0</v>
      </c>
      <c r="O2333">
        <v>0</v>
      </c>
      <c r="P2333">
        <v>0</v>
      </c>
    </row>
    <row r="2334" spans="1:16" x14ac:dyDescent="0.2">
      <c r="A2334" t="s">
        <v>3894</v>
      </c>
      <c r="B2334">
        <v>40223</v>
      </c>
      <c r="C2334" t="s">
        <v>2496</v>
      </c>
      <c r="D2334" s="157" t="s">
        <v>2134</v>
      </c>
      <c r="E2334">
        <v>28</v>
      </c>
      <c r="F2334" t="s">
        <v>3194</v>
      </c>
      <c r="G2334" t="s">
        <v>590</v>
      </c>
      <c r="H2334" s="157" t="s">
        <v>2928</v>
      </c>
      <c r="I2334" s="157" t="s">
        <v>2928</v>
      </c>
      <c r="J2334" t="s">
        <v>252</v>
      </c>
      <c r="L2334" s="157" t="s">
        <v>2611</v>
      </c>
      <c r="N2334">
        <v>0</v>
      </c>
      <c r="O2334">
        <v>0</v>
      </c>
      <c r="P2334">
        <v>0</v>
      </c>
    </row>
    <row r="2335" spans="1:16" x14ac:dyDescent="0.2">
      <c r="A2335" t="s">
        <v>3894</v>
      </c>
      <c r="B2335">
        <v>40223</v>
      </c>
      <c r="C2335" t="s">
        <v>2496</v>
      </c>
      <c r="D2335" s="157" t="s">
        <v>2134</v>
      </c>
      <c r="E2335">
        <v>29</v>
      </c>
      <c r="F2335" t="s">
        <v>3757</v>
      </c>
      <c r="G2335" t="s">
        <v>593</v>
      </c>
      <c r="H2335" s="157" t="s">
        <v>2931</v>
      </c>
      <c r="I2335" s="157" t="s">
        <v>2931</v>
      </c>
      <c r="J2335" t="s">
        <v>252</v>
      </c>
      <c r="L2335" s="157" t="s">
        <v>2611</v>
      </c>
      <c r="N2335">
        <v>0</v>
      </c>
      <c r="O2335">
        <v>0</v>
      </c>
      <c r="P2335">
        <v>0</v>
      </c>
    </row>
    <row r="2336" spans="1:16" x14ac:dyDescent="0.2">
      <c r="A2336" t="s">
        <v>3894</v>
      </c>
      <c r="B2336">
        <v>40223</v>
      </c>
      <c r="C2336" t="s">
        <v>2496</v>
      </c>
      <c r="D2336" s="157" t="s">
        <v>2134</v>
      </c>
      <c r="E2336">
        <v>30</v>
      </c>
      <c r="F2336" t="s">
        <v>3026</v>
      </c>
      <c r="G2336" t="s">
        <v>596</v>
      </c>
      <c r="H2336" s="157" t="s">
        <v>2932</v>
      </c>
      <c r="I2336" s="157" t="s">
        <v>2932</v>
      </c>
      <c r="J2336" t="s">
        <v>252</v>
      </c>
      <c r="L2336" s="157" t="s">
        <v>2611</v>
      </c>
      <c r="N2336">
        <v>0</v>
      </c>
      <c r="O2336">
        <v>0</v>
      </c>
      <c r="P2336">
        <v>0</v>
      </c>
    </row>
    <row r="2337" spans="1:16" x14ac:dyDescent="0.2">
      <c r="A2337" t="s">
        <v>3894</v>
      </c>
      <c r="B2337">
        <v>40223</v>
      </c>
      <c r="C2337" t="s">
        <v>2496</v>
      </c>
      <c r="D2337" s="157" t="s">
        <v>2134</v>
      </c>
      <c r="E2337">
        <v>31</v>
      </c>
      <c r="F2337" t="s">
        <v>3758</v>
      </c>
      <c r="G2337" t="s">
        <v>599</v>
      </c>
      <c r="H2337" s="157" t="s">
        <v>3361</v>
      </c>
      <c r="I2337" s="157" t="s">
        <v>3361</v>
      </c>
      <c r="J2337" t="s">
        <v>252</v>
      </c>
      <c r="L2337" s="157" t="s">
        <v>2611</v>
      </c>
      <c r="N2337">
        <v>0</v>
      </c>
      <c r="O2337">
        <v>0</v>
      </c>
      <c r="P2337">
        <v>0</v>
      </c>
    </row>
    <row r="2338" spans="1:16" x14ac:dyDescent="0.2">
      <c r="A2338" t="s">
        <v>3894</v>
      </c>
      <c r="B2338">
        <v>40223</v>
      </c>
      <c r="C2338" t="s">
        <v>2496</v>
      </c>
      <c r="D2338" s="157" t="s">
        <v>2134</v>
      </c>
      <c r="E2338">
        <v>32</v>
      </c>
      <c r="F2338" t="s">
        <v>3759</v>
      </c>
      <c r="G2338" t="s">
        <v>602</v>
      </c>
      <c r="H2338" s="157" t="s">
        <v>2933</v>
      </c>
      <c r="I2338" s="157" t="s">
        <v>2933</v>
      </c>
      <c r="J2338" t="s">
        <v>252</v>
      </c>
      <c r="L2338" s="157" t="s">
        <v>2611</v>
      </c>
      <c r="N2338">
        <v>0</v>
      </c>
      <c r="O2338">
        <v>0</v>
      </c>
      <c r="P2338">
        <v>0</v>
      </c>
    </row>
    <row r="2339" spans="1:16" x14ac:dyDescent="0.2">
      <c r="A2339" t="s">
        <v>3894</v>
      </c>
      <c r="B2339">
        <v>40223</v>
      </c>
      <c r="C2339" t="s">
        <v>2496</v>
      </c>
      <c r="D2339" s="157" t="s">
        <v>2134</v>
      </c>
      <c r="E2339">
        <v>33</v>
      </c>
      <c r="F2339" t="s">
        <v>3760</v>
      </c>
      <c r="G2339" t="s">
        <v>605</v>
      </c>
      <c r="H2339" s="157" t="s">
        <v>3362</v>
      </c>
      <c r="I2339" s="157" t="s">
        <v>3362</v>
      </c>
      <c r="J2339" t="s">
        <v>252</v>
      </c>
      <c r="L2339" s="157" t="s">
        <v>2611</v>
      </c>
      <c r="N2339">
        <v>0</v>
      </c>
      <c r="O2339">
        <v>0</v>
      </c>
      <c r="P2339">
        <v>0</v>
      </c>
    </row>
    <row r="2340" spans="1:16" x14ac:dyDescent="0.2">
      <c r="A2340" t="s">
        <v>3894</v>
      </c>
      <c r="B2340">
        <v>40223</v>
      </c>
      <c r="C2340" t="s">
        <v>2496</v>
      </c>
      <c r="D2340" s="157" t="s">
        <v>2134</v>
      </c>
      <c r="E2340">
        <v>34</v>
      </c>
      <c r="F2340" t="s">
        <v>3027</v>
      </c>
      <c r="G2340" t="s">
        <v>608</v>
      </c>
      <c r="H2340" s="157" t="s">
        <v>2934</v>
      </c>
      <c r="I2340" s="157" t="s">
        <v>2934</v>
      </c>
      <c r="J2340" t="s">
        <v>252</v>
      </c>
      <c r="L2340" s="157" t="s">
        <v>2611</v>
      </c>
      <c r="N2340">
        <v>0</v>
      </c>
      <c r="O2340">
        <v>0</v>
      </c>
      <c r="P2340">
        <v>0</v>
      </c>
    </row>
    <row r="2341" spans="1:16" x14ac:dyDescent="0.2">
      <c r="A2341" t="s">
        <v>3894</v>
      </c>
      <c r="B2341">
        <v>40223</v>
      </c>
      <c r="C2341" t="s">
        <v>2496</v>
      </c>
      <c r="D2341" s="157" t="s">
        <v>2134</v>
      </c>
      <c r="E2341">
        <v>35</v>
      </c>
      <c r="F2341" t="s">
        <v>3761</v>
      </c>
      <c r="G2341" t="s">
        <v>611</v>
      </c>
      <c r="H2341" s="157" t="s">
        <v>3363</v>
      </c>
      <c r="I2341" s="157" t="s">
        <v>3363</v>
      </c>
      <c r="J2341" t="s">
        <v>252</v>
      </c>
      <c r="L2341" s="157" t="s">
        <v>2611</v>
      </c>
      <c r="N2341">
        <v>0</v>
      </c>
      <c r="O2341">
        <v>0</v>
      </c>
      <c r="P2341">
        <v>0</v>
      </c>
    </row>
    <row r="2342" spans="1:16" x14ac:dyDescent="0.2">
      <c r="A2342" t="s">
        <v>3894</v>
      </c>
      <c r="B2342">
        <v>40223</v>
      </c>
      <c r="C2342" t="s">
        <v>2496</v>
      </c>
      <c r="D2342" s="157" t="s">
        <v>2134</v>
      </c>
      <c r="E2342">
        <v>36</v>
      </c>
      <c r="F2342" t="s">
        <v>3762</v>
      </c>
      <c r="G2342" t="s">
        <v>614</v>
      </c>
      <c r="H2342" s="157" t="s">
        <v>3364</v>
      </c>
      <c r="I2342" s="157" t="s">
        <v>3364</v>
      </c>
      <c r="J2342" t="s">
        <v>252</v>
      </c>
      <c r="L2342" s="157" t="s">
        <v>2611</v>
      </c>
      <c r="N2342">
        <v>0</v>
      </c>
      <c r="O2342">
        <v>0</v>
      </c>
      <c r="P2342">
        <v>0</v>
      </c>
    </row>
    <row r="2343" spans="1:16" x14ac:dyDescent="0.2">
      <c r="A2343" t="s">
        <v>3894</v>
      </c>
      <c r="B2343">
        <v>40223</v>
      </c>
      <c r="C2343" t="s">
        <v>2496</v>
      </c>
      <c r="D2343" s="157" t="s">
        <v>2134</v>
      </c>
      <c r="E2343">
        <v>37</v>
      </c>
      <c r="F2343" t="s">
        <v>3028</v>
      </c>
      <c r="G2343" t="s">
        <v>617</v>
      </c>
      <c r="H2343" s="157" t="s">
        <v>3365</v>
      </c>
      <c r="I2343" s="157" t="s">
        <v>3365</v>
      </c>
      <c r="J2343" t="s">
        <v>252</v>
      </c>
      <c r="L2343" s="157" t="s">
        <v>2611</v>
      </c>
      <c r="N2343">
        <v>0</v>
      </c>
      <c r="O2343">
        <v>0</v>
      </c>
      <c r="P2343">
        <v>0</v>
      </c>
    </row>
    <row r="2344" spans="1:16" x14ac:dyDescent="0.2">
      <c r="A2344" t="s">
        <v>3894</v>
      </c>
      <c r="B2344">
        <v>40223</v>
      </c>
      <c r="C2344" t="s">
        <v>2496</v>
      </c>
      <c r="D2344" s="157" t="s">
        <v>2134</v>
      </c>
      <c r="E2344">
        <v>38</v>
      </c>
      <c r="F2344" t="s">
        <v>3029</v>
      </c>
      <c r="G2344" t="s">
        <v>620</v>
      </c>
      <c r="H2344" s="157" t="s">
        <v>3366</v>
      </c>
      <c r="I2344" s="157" t="s">
        <v>3366</v>
      </c>
      <c r="J2344" t="s">
        <v>252</v>
      </c>
      <c r="L2344" s="157" t="s">
        <v>2611</v>
      </c>
      <c r="N2344">
        <v>0</v>
      </c>
      <c r="O2344">
        <v>0</v>
      </c>
      <c r="P2344">
        <v>0</v>
      </c>
    </row>
    <row r="2345" spans="1:16" x14ac:dyDescent="0.2">
      <c r="A2345" t="s">
        <v>3894</v>
      </c>
      <c r="B2345">
        <v>40223</v>
      </c>
      <c r="C2345" t="s">
        <v>2496</v>
      </c>
      <c r="D2345" s="157" t="s">
        <v>2134</v>
      </c>
      <c r="E2345">
        <v>39</v>
      </c>
      <c r="F2345" t="s">
        <v>3071</v>
      </c>
      <c r="G2345" t="s">
        <v>623</v>
      </c>
      <c r="H2345" s="157" t="s">
        <v>3843</v>
      </c>
      <c r="I2345" s="157" t="s">
        <v>3843</v>
      </c>
      <c r="J2345" t="s">
        <v>252</v>
      </c>
      <c r="L2345" s="157" t="s">
        <v>2611</v>
      </c>
      <c r="N2345">
        <v>0</v>
      </c>
      <c r="O2345">
        <v>0</v>
      </c>
      <c r="P2345">
        <v>0</v>
      </c>
    </row>
    <row r="2346" spans="1:16" x14ac:dyDescent="0.2">
      <c r="A2346" t="s">
        <v>3894</v>
      </c>
      <c r="B2346">
        <v>40223</v>
      </c>
      <c r="C2346" t="s">
        <v>2496</v>
      </c>
      <c r="D2346" s="157" t="s">
        <v>2134</v>
      </c>
      <c r="E2346">
        <v>40</v>
      </c>
      <c r="F2346" t="s">
        <v>3400</v>
      </c>
      <c r="G2346" t="s">
        <v>626</v>
      </c>
      <c r="H2346" s="157" t="s">
        <v>3367</v>
      </c>
      <c r="I2346" s="157" t="s">
        <v>3367</v>
      </c>
      <c r="J2346" t="s">
        <v>252</v>
      </c>
      <c r="L2346" s="157" t="s">
        <v>2611</v>
      </c>
      <c r="N2346">
        <v>0</v>
      </c>
      <c r="O2346">
        <v>0</v>
      </c>
      <c r="P2346">
        <v>0</v>
      </c>
    </row>
    <row r="2347" spans="1:16" x14ac:dyDescent="0.2">
      <c r="A2347" t="s">
        <v>3894</v>
      </c>
      <c r="B2347">
        <v>40223</v>
      </c>
      <c r="C2347" t="s">
        <v>2496</v>
      </c>
      <c r="D2347" s="157" t="s">
        <v>2134</v>
      </c>
      <c r="E2347">
        <v>41</v>
      </c>
      <c r="F2347" t="s">
        <v>3030</v>
      </c>
      <c r="G2347" t="s">
        <v>629</v>
      </c>
      <c r="H2347" s="157" t="s">
        <v>3368</v>
      </c>
      <c r="I2347" s="157" t="s">
        <v>3368</v>
      </c>
      <c r="J2347" t="s">
        <v>252</v>
      </c>
      <c r="L2347" s="157" t="s">
        <v>2611</v>
      </c>
      <c r="N2347">
        <v>0</v>
      </c>
      <c r="O2347">
        <v>0</v>
      </c>
      <c r="P2347">
        <v>0</v>
      </c>
    </row>
    <row r="2348" spans="1:16" x14ac:dyDescent="0.2">
      <c r="A2348" t="s">
        <v>3894</v>
      </c>
      <c r="B2348">
        <v>40223</v>
      </c>
      <c r="C2348" t="s">
        <v>2496</v>
      </c>
      <c r="D2348" s="157" t="s">
        <v>2134</v>
      </c>
      <c r="E2348">
        <v>42</v>
      </c>
      <c r="F2348" t="s">
        <v>3763</v>
      </c>
      <c r="G2348" t="s">
        <v>987</v>
      </c>
      <c r="H2348" s="157" t="s">
        <v>3378</v>
      </c>
      <c r="I2348" s="157" t="s">
        <v>3378</v>
      </c>
      <c r="J2348" t="s">
        <v>252</v>
      </c>
      <c r="L2348" s="157" t="s">
        <v>2611</v>
      </c>
      <c r="N2348">
        <v>0</v>
      </c>
      <c r="O2348">
        <v>0</v>
      </c>
      <c r="P2348">
        <v>0</v>
      </c>
    </row>
    <row r="2349" spans="1:16" x14ac:dyDescent="0.2">
      <c r="A2349" t="s">
        <v>3894</v>
      </c>
      <c r="B2349">
        <v>40223</v>
      </c>
      <c r="C2349" t="s">
        <v>2496</v>
      </c>
      <c r="D2349" s="157" t="s">
        <v>2134</v>
      </c>
      <c r="E2349">
        <v>43</v>
      </c>
      <c r="F2349" t="s">
        <v>3031</v>
      </c>
      <c r="G2349" t="s">
        <v>635</v>
      </c>
      <c r="H2349" s="157" t="s">
        <v>2937</v>
      </c>
      <c r="I2349" s="157" t="s">
        <v>2937</v>
      </c>
      <c r="J2349" t="s">
        <v>252</v>
      </c>
      <c r="L2349" s="157" t="s">
        <v>2611</v>
      </c>
      <c r="N2349">
        <v>0</v>
      </c>
      <c r="O2349">
        <v>0</v>
      </c>
      <c r="P2349">
        <v>0</v>
      </c>
    </row>
    <row r="2350" spans="1:16" x14ac:dyDescent="0.2">
      <c r="A2350" t="s">
        <v>3894</v>
      </c>
      <c r="B2350">
        <v>40223</v>
      </c>
      <c r="C2350" t="s">
        <v>2496</v>
      </c>
      <c r="D2350" s="157" t="s">
        <v>2134</v>
      </c>
      <c r="E2350">
        <v>44</v>
      </c>
      <c r="F2350" t="s">
        <v>3764</v>
      </c>
      <c r="G2350" t="s">
        <v>638</v>
      </c>
      <c r="H2350" s="157" t="s">
        <v>3380</v>
      </c>
      <c r="I2350" s="157" t="s">
        <v>3380</v>
      </c>
      <c r="J2350" t="s">
        <v>252</v>
      </c>
      <c r="L2350" s="157" t="s">
        <v>2611</v>
      </c>
      <c r="N2350">
        <v>0</v>
      </c>
      <c r="O2350">
        <v>0</v>
      </c>
      <c r="P2350">
        <v>0</v>
      </c>
    </row>
    <row r="2351" spans="1:16" x14ac:dyDescent="0.2">
      <c r="A2351" t="s">
        <v>3894</v>
      </c>
      <c r="B2351">
        <v>40223</v>
      </c>
      <c r="C2351" t="s">
        <v>2496</v>
      </c>
      <c r="D2351" s="157" t="s">
        <v>2134</v>
      </c>
      <c r="E2351">
        <v>45</v>
      </c>
      <c r="F2351" t="s">
        <v>3765</v>
      </c>
      <c r="G2351" t="s">
        <v>641</v>
      </c>
      <c r="H2351" s="157" t="s">
        <v>3381</v>
      </c>
      <c r="I2351" s="157" t="s">
        <v>3381</v>
      </c>
      <c r="J2351" t="s">
        <v>252</v>
      </c>
      <c r="L2351" s="157" t="s">
        <v>2611</v>
      </c>
      <c r="N2351">
        <v>0</v>
      </c>
      <c r="O2351">
        <v>0</v>
      </c>
      <c r="P2351">
        <v>0</v>
      </c>
    </row>
    <row r="2352" spans="1:16" x14ac:dyDescent="0.2">
      <c r="A2352" t="s">
        <v>3894</v>
      </c>
      <c r="B2352">
        <v>40223</v>
      </c>
      <c r="C2352" t="s">
        <v>2496</v>
      </c>
      <c r="D2352" s="157" t="s">
        <v>2134</v>
      </c>
      <c r="E2352">
        <v>46</v>
      </c>
      <c r="F2352" t="s">
        <v>3766</v>
      </c>
      <c r="G2352" t="s">
        <v>644</v>
      </c>
      <c r="H2352" s="157" t="s">
        <v>2938</v>
      </c>
      <c r="I2352" s="157" t="s">
        <v>2938</v>
      </c>
      <c r="J2352" t="s">
        <v>252</v>
      </c>
      <c r="L2352" s="157" t="s">
        <v>2611</v>
      </c>
      <c r="N2352">
        <v>0</v>
      </c>
      <c r="O2352">
        <v>0</v>
      </c>
      <c r="P2352">
        <v>0</v>
      </c>
    </row>
    <row r="2353" spans="1:16" x14ac:dyDescent="0.2">
      <c r="A2353" t="s">
        <v>3894</v>
      </c>
      <c r="B2353">
        <v>40223</v>
      </c>
      <c r="C2353" t="s">
        <v>2496</v>
      </c>
      <c r="D2353" s="157" t="s">
        <v>2134</v>
      </c>
      <c r="E2353">
        <v>47</v>
      </c>
      <c r="F2353" t="s">
        <v>3767</v>
      </c>
      <c r="G2353" t="s">
        <v>647</v>
      </c>
      <c r="H2353" s="157" t="s">
        <v>3382</v>
      </c>
      <c r="I2353" s="157" t="s">
        <v>3382</v>
      </c>
      <c r="J2353" t="s">
        <v>252</v>
      </c>
      <c r="L2353" s="157" t="s">
        <v>2611</v>
      </c>
      <c r="N2353">
        <v>0</v>
      </c>
      <c r="O2353">
        <v>0</v>
      </c>
      <c r="P2353">
        <v>0</v>
      </c>
    </row>
    <row r="2354" spans="1:16" x14ac:dyDescent="0.2">
      <c r="A2354" t="s">
        <v>3894</v>
      </c>
      <c r="B2354">
        <v>40223</v>
      </c>
      <c r="C2354" t="s">
        <v>2496</v>
      </c>
      <c r="D2354" s="157" t="s">
        <v>2134</v>
      </c>
      <c r="E2354">
        <v>48</v>
      </c>
      <c r="F2354" t="s">
        <v>3768</v>
      </c>
      <c r="G2354" t="s">
        <v>650</v>
      </c>
      <c r="H2354" s="157" t="s">
        <v>3382</v>
      </c>
      <c r="I2354" s="157" t="s">
        <v>3382</v>
      </c>
      <c r="J2354" t="s">
        <v>252</v>
      </c>
      <c r="L2354" s="157" t="s">
        <v>2611</v>
      </c>
      <c r="N2354">
        <v>0</v>
      </c>
      <c r="O2354">
        <v>0</v>
      </c>
      <c r="P2354">
        <v>0</v>
      </c>
    </row>
    <row r="2355" spans="1:16" x14ac:dyDescent="0.2">
      <c r="A2355" t="s">
        <v>3894</v>
      </c>
      <c r="B2355">
        <v>40223</v>
      </c>
      <c r="C2355" t="s">
        <v>2496</v>
      </c>
      <c r="D2355" s="157" t="s">
        <v>2134</v>
      </c>
      <c r="E2355">
        <v>49</v>
      </c>
      <c r="F2355" t="s">
        <v>3889</v>
      </c>
      <c r="G2355" t="s">
        <v>1096</v>
      </c>
      <c r="H2355" s="157" t="s">
        <v>2939</v>
      </c>
      <c r="I2355" s="157" t="s">
        <v>2939</v>
      </c>
      <c r="J2355" t="s">
        <v>252</v>
      </c>
      <c r="L2355" s="157" t="s">
        <v>2611</v>
      </c>
      <c r="N2355">
        <v>0</v>
      </c>
      <c r="O2355">
        <v>0</v>
      </c>
      <c r="P2355">
        <v>0</v>
      </c>
    </row>
    <row r="2356" spans="1:16" x14ac:dyDescent="0.2">
      <c r="A2356" t="s">
        <v>3894</v>
      </c>
      <c r="B2356">
        <v>40223</v>
      </c>
      <c r="C2356" t="s">
        <v>2496</v>
      </c>
      <c r="D2356" s="157" t="s">
        <v>2134</v>
      </c>
      <c r="E2356">
        <v>50</v>
      </c>
      <c r="F2356" t="s">
        <v>3764</v>
      </c>
      <c r="G2356" t="s">
        <v>638</v>
      </c>
      <c r="H2356" s="157" t="s">
        <v>2939</v>
      </c>
      <c r="I2356" s="157" t="s">
        <v>2939</v>
      </c>
      <c r="J2356" t="s">
        <v>252</v>
      </c>
      <c r="L2356" s="157" t="s">
        <v>2611</v>
      </c>
      <c r="N2356">
        <v>0</v>
      </c>
      <c r="O2356">
        <v>0</v>
      </c>
      <c r="P2356">
        <v>0</v>
      </c>
    </row>
    <row r="2357" spans="1:16" x14ac:dyDescent="0.2">
      <c r="A2357" t="s">
        <v>3894</v>
      </c>
      <c r="B2357">
        <v>40223</v>
      </c>
      <c r="C2357" t="s">
        <v>2496</v>
      </c>
      <c r="D2357" s="157" t="s">
        <v>2134</v>
      </c>
      <c r="E2357">
        <v>51</v>
      </c>
      <c r="F2357" t="s">
        <v>3032</v>
      </c>
      <c r="G2357" t="s">
        <v>783</v>
      </c>
      <c r="H2357" s="157" t="s">
        <v>2940</v>
      </c>
      <c r="I2357" s="157" t="s">
        <v>2940</v>
      </c>
      <c r="J2357" t="s">
        <v>252</v>
      </c>
      <c r="L2357" s="157" t="s">
        <v>2611</v>
      </c>
      <c r="N2357">
        <v>0</v>
      </c>
      <c r="O2357">
        <v>0</v>
      </c>
      <c r="P2357">
        <v>0</v>
      </c>
    </row>
    <row r="2358" spans="1:16" x14ac:dyDescent="0.2">
      <c r="A2358" t="s">
        <v>3894</v>
      </c>
      <c r="B2358">
        <v>40223</v>
      </c>
      <c r="C2358" t="s">
        <v>2496</v>
      </c>
      <c r="D2358" s="157" t="s">
        <v>2134</v>
      </c>
      <c r="E2358">
        <v>52</v>
      </c>
      <c r="F2358" t="s">
        <v>3771</v>
      </c>
      <c r="G2358" t="s">
        <v>659</v>
      </c>
      <c r="H2358" s="157" t="s">
        <v>2941</v>
      </c>
      <c r="I2358" s="157" t="s">
        <v>2941</v>
      </c>
      <c r="J2358" t="s">
        <v>252</v>
      </c>
      <c r="L2358" s="157" t="s">
        <v>2611</v>
      </c>
      <c r="N2358">
        <v>0</v>
      </c>
      <c r="O2358">
        <v>0</v>
      </c>
      <c r="P2358">
        <v>0</v>
      </c>
    </row>
    <row r="2359" spans="1:16" x14ac:dyDescent="0.2">
      <c r="A2359" t="s">
        <v>3894</v>
      </c>
      <c r="B2359">
        <v>40223</v>
      </c>
      <c r="C2359" t="s">
        <v>2496</v>
      </c>
      <c r="D2359" s="157" t="s">
        <v>2134</v>
      </c>
      <c r="E2359">
        <v>53</v>
      </c>
      <c r="F2359" t="s">
        <v>3772</v>
      </c>
      <c r="G2359" t="s">
        <v>662</v>
      </c>
      <c r="H2359" s="157" t="s">
        <v>3387</v>
      </c>
      <c r="I2359" s="157" t="s">
        <v>3387</v>
      </c>
      <c r="J2359" t="s">
        <v>252</v>
      </c>
      <c r="L2359" s="157" t="s">
        <v>2611</v>
      </c>
      <c r="N2359">
        <v>0</v>
      </c>
      <c r="O2359">
        <v>0</v>
      </c>
      <c r="P2359">
        <v>0</v>
      </c>
    </row>
    <row r="2360" spans="1:16" x14ac:dyDescent="0.2">
      <c r="A2360" t="s">
        <v>3894</v>
      </c>
      <c r="B2360">
        <v>40223</v>
      </c>
      <c r="C2360" t="s">
        <v>2496</v>
      </c>
      <c r="D2360" s="157" t="s">
        <v>2134</v>
      </c>
      <c r="E2360">
        <v>54</v>
      </c>
      <c r="F2360" t="s">
        <v>3773</v>
      </c>
      <c r="G2360" t="s">
        <v>665</v>
      </c>
      <c r="H2360" s="157" t="s">
        <v>2942</v>
      </c>
      <c r="I2360" s="157" t="s">
        <v>2942</v>
      </c>
      <c r="J2360" t="s">
        <v>252</v>
      </c>
      <c r="L2360" s="157" t="s">
        <v>2611</v>
      </c>
      <c r="N2360">
        <v>0</v>
      </c>
      <c r="O2360">
        <v>0</v>
      </c>
      <c r="P2360">
        <v>0</v>
      </c>
    </row>
    <row r="2361" spans="1:16" x14ac:dyDescent="0.2">
      <c r="A2361" t="s">
        <v>3894</v>
      </c>
      <c r="B2361">
        <v>40223</v>
      </c>
      <c r="C2361" t="s">
        <v>2496</v>
      </c>
      <c r="D2361" s="157" t="s">
        <v>2134</v>
      </c>
      <c r="E2361">
        <v>55</v>
      </c>
      <c r="F2361" t="s">
        <v>3033</v>
      </c>
      <c r="G2361" t="s">
        <v>668</v>
      </c>
      <c r="H2361" s="157" t="s">
        <v>2943</v>
      </c>
      <c r="I2361" s="157" t="s">
        <v>2943</v>
      </c>
      <c r="J2361" t="s">
        <v>252</v>
      </c>
      <c r="L2361" s="157" t="s">
        <v>2611</v>
      </c>
      <c r="N2361">
        <v>0</v>
      </c>
      <c r="O2361">
        <v>0</v>
      </c>
      <c r="P2361">
        <v>0</v>
      </c>
    </row>
    <row r="2362" spans="1:16" x14ac:dyDescent="0.2">
      <c r="A2362" t="s">
        <v>3894</v>
      </c>
      <c r="B2362">
        <v>40223</v>
      </c>
      <c r="C2362" t="s">
        <v>2496</v>
      </c>
      <c r="D2362" s="157" t="s">
        <v>2134</v>
      </c>
      <c r="E2362">
        <v>56</v>
      </c>
      <c r="F2362" t="s">
        <v>3774</v>
      </c>
      <c r="G2362" t="s">
        <v>671</v>
      </c>
      <c r="H2362" s="157" t="s">
        <v>3390</v>
      </c>
      <c r="I2362" s="157" t="s">
        <v>3390</v>
      </c>
      <c r="J2362" t="s">
        <v>252</v>
      </c>
      <c r="L2362" s="157" t="s">
        <v>2611</v>
      </c>
      <c r="N2362">
        <v>0</v>
      </c>
      <c r="O2362">
        <v>0</v>
      </c>
      <c r="P2362">
        <v>0</v>
      </c>
    </row>
    <row r="2363" spans="1:16" x14ac:dyDescent="0.2">
      <c r="A2363" t="s">
        <v>3894</v>
      </c>
      <c r="B2363">
        <v>40223</v>
      </c>
      <c r="C2363" t="s">
        <v>2496</v>
      </c>
      <c r="D2363" s="157" t="s">
        <v>2134</v>
      </c>
      <c r="E2363">
        <v>57</v>
      </c>
      <c r="F2363" t="s">
        <v>3775</v>
      </c>
      <c r="G2363" t="s">
        <v>674</v>
      </c>
      <c r="H2363" s="157" t="s">
        <v>3391</v>
      </c>
      <c r="I2363" s="157" t="s">
        <v>3391</v>
      </c>
      <c r="J2363" t="s">
        <v>252</v>
      </c>
      <c r="L2363" s="157" t="s">
        <v>2611</v>
      </c>
      <c r="N2363">
        <v>0</v>
      </c>
      <c r="O2363">
        <v>0</v>
      </c>
      <c r="P2363">
        <v>0</v>
      </c>
    </row>
    <row r="2364" spans="1:16" x14ac:dyDescent="0.2">
      <c r="A2364" t="s">
        <v>3894</v>
      </c>
      <c r="B2364">
        <v>40223</v>
      </c>
      <c r="C2364" t="s">
        <v>2496</v>
      </c>
      <c r="D2364" s="157" t="s">
        <v>2134</v>
      </c>
      <c r="E2364">
        <v>58</v>
      </c>
      <c r="F2364" t="s">
        <v>3776</v>
      </c>
      <c r="G2364" t="s">
        <v>677</v>
      </c>
      <c r="H2364" s="157" t="s">
        <v>2944</v>
      </c>
      <c r="I2364" s="157" t="s">
        <v>2944</v>
      </c>
      <c r="J2364" t="s">
        <v>252</v>
      </c>
      <c r="L2364" s="157" t="s">
        <v>2611</v>
      </c>
      <c r="N2364">
        <v>0</v>
      </c>
      <c r="O2364">
        <v>0</v>
      </c>
      <c r="P2364">
        <v>0</v>
      </c>
    </row>
    <row r="2365" spans="1:16" x14ac:dyDescent="0.2">
      <c r="A2365" t="s">
        <v>3894</v>
      </c>
      <c r="B2365">
        <v>40223</v>
      </c>
      <c r="C2365" t="s">
        <v>2496</v>
      </c>
      <c r="D2365" s="157" t="s">
        <v>2134</v>
      </c>
      <c r="E2365">
        <v>59</v>
      </c>
      <c r="F2365" t="s">
        <v>3034</v>
      </c>
      <c r="G2365" t="s">
        <v>680</v>
      </c>
      <c r="H2365" s="157" t="s">
        <v>3392</v>
      </c>
      <c r="I2365" s="157" t="s">
        <v>3392</v>
      </c>
      <c r="J2365" t="s">
        <v>252</v>
      </c>
      <c r="L2365" s="157" t="s">
        <v>2611</v>
      </c>
      <c r="N2365">
        <v>0</v>
      </c>
      <c r="O2365">
        <v>0</v>
      </c>
      <c r="P2365">
        <v>0</v>
      </c>
    </row>
    <row r="2366" spans="1:16" x14ac:dyDescent="0.2">
      <c r="A2366" t="s">
        <v>3894</v>
      </c>
      <c r="B2366">
        <v>40223</v>
      </c>
      <c r="C2366" t="s">
        <v>2496</v>
      </c>
      <c r="D2366" s="157" t="s">
        <v>2134</v>
      </c>
      <c r="E2366">
        <v>60</v>
      </c>
      <c r="F2366" t="s">
        <v>3777</v>
      </c>
      <c r="G2366" t="s">
        <v>683</v>
      </c>
      <c r="H2366" s="157" t="s">
        <v>3393</v>
      </c>
      <c r="I2366" s="157" t="s">
        <v>3393</v>
      </c>
      <c r="J2366" t="s">
        <v>252</v>
      </c>
      <c r="L2366" s="157" t="s">
        <v>2611</v>
      </c>
      <c r="N2366">
        <v>0</v>
      </c>
      <c r="O2366">
        <v>0</v>
      </c>
      <c r="P2366">
        <v>0</v>
      </c>
    </row>
    <row r="2367" spans="1:16" x14ac:dyDescent="0.2">
      <c r="A2367" t="s">
        <v>3894</v>
      </c>
      <c r="B2367">
        <v>40223</v>
      </c>
      <c r="C2367" t="s">
        <v>2496</v>
      </c>
      <c r="D2367" s="157" t="s">
        <v>2134</v>
      </c>
      <c r="E2367">
        <v>61</v>
      </c>
      <c r="F2367" t="s">
        <v>3778</v>
      </c>
      <c r="G2367" t="s">
        <v>686</v>
      </c>
      <c r="H2367" s="157" t="s">
        <v>3394</v>
      </c>
      <c r="I2367" s="157" t="s">
        <v>3394</v>
      </c>
      <c r="J2367" t="s">
        <v>252</v>
      </c>
      <c r="L2367" s="157" t="s">
        <v>2611</v>
      </c>
      <c r="N2367">
        <v>0</v>
      </c>
      <c r="O2367">
        <v>0</v>
      </c>
      <c r="P2367">
        <v>0</v>
      </c>
    </row>
    <row r="2368" spans="1:16" x14ac:dyDescent="0.2">
      <c r="A2368" t="s">
        <v>3894</v>
      </c>
      <c r="B2368">
        <v>40223</v>
      </c>
      <c r="C2368" t="s">
        <v>2496</v>
      </c>
      <c r="D2368" s="157" t="s">
        <v>2134</v>
      </c>
      <c r="E2368">
        <v>62</v>
      </c>
      <c r="F2368" t="s">
        <v>3035</v>
      </c>
      <c r="G2368" t="s">
        <v>689</v>
      </c>
      <c r="H2368" s="157" t="s">
        <v>3395</v>
      </c>
      <c r="I2368" s="157" t="s">
        <v>3395</v>
      </c>
      <c r="J2368" t="s">
        <v>252</v>
      </c>
      <c r="L2368" s="157" t="s">
        <v>2611</v>
      </c>
      <c r="N2368">
        <v>0</v>
      </c>
      <c r="O2368">
        <v>0</v>
      </c>
      <c r="P2368">
        <v>0</v>
      </c>
    </row>
    <row r="2369" spans="1:16" x14ac:dyDescent="0.2">
      <c r="A2369" t="s">
        <v>3894</v>
      </c>
      <c r="B2369">
        <v>40223</v>
      </c>
      <c r="C2369" t="s">
        <v>2496</v>
      </c>
      <c r="D2369" s="157" t="s">
        <v>2134</v>
      </c>
      <c r="E2369">
        <v>63</v>
      </c>
      <c r="F2369" t="s">
        <v>3169</v>
      </c>
      <c r="G2369" t="s">
        <v>219</v>
      </c>
      <c r="H2369" s="157" t="s">
        <v>3397</v>
      </c>
      <c r="I2369" s="157" t="s">
        <v>3397</v>
      </c>
      <c r="J2369" t="s">
        <v>252</v>
      </c>
      <c r="L2369" s="157" t="s">
        <v>2611</v>
      </c>
      <c r="N2369">
        <v>0</v>
      </c>
      <c r="O2369">
        <v>0</v>
      </c>
      <c r="P2369">
        <v>0</v>
      </c>
    </row>
    <row r="2370" spans="1:16" x14ac:dyDescent="0.2">
      <c r="A2370" t="s">
        <v>3894</v>
      </c>
      <c r="B2370">
        <v>40223</v>
      </c>
      <c r="C2370" t="s">
        <v>2496</v>
      </c>
      <c r="D2370" s="157" t="s">
        <v>2134</v>
      </c>
      <c r="E2370">
        <v>64</v>
      </c>
      <c r="F2370" t="s">
        <v>3170</v>
      </c>
      <c r="G2370" t="s">
        <v>219</v>
      </c>
      <c r="H2370" s="157" t="s">
        <v>3844</v>
      </c>
      <c r="I2370" s="157" t="s">
        <v>3844</v>
      </c>
      <c r="J2370" t="s">
        <v>252</v>
      </c>
      <c r="L2370" s="157" t="s">
        <v>2611</v>
      </c>
      <c r="N2370">
        <v>0</v>
      </c>
      <c r="O2370">
        <v>0</v>
      </c>
      <c r="P2370">
        <v>0</v>
      </c>
    </row>
    <row r="2371" spans="1:16" x14ac:dyDescent="0.2">
      <c r="A2371" t="s">
        <v>3894</v>
      </c>
      <c r="B2371">
        <v>40223</v>
      </c>
      <c r="C2371" t="s">
        <v>2496</v>
      </c>
      <c r="D2371" s="157" t="s">
        <v>2134</v>
      </c>
      <c r="E2371">
        <v>65</v>
      </c>
      <c r="F2371" t="s">
        <v>3036</v>
      </c>
      <c r="G2371" t="s">
        <v>222</v>
      </c>
      <c r="H2371" s="157" t="s">
        <v>3399</v>
      </c>
      <c r="I2371" s="157" t="s">
        <v>3399</v>
      </c>
      <c r="J2371" t="s">
        <v>252</v>
      </c>
      <c r="L2371" s="157" t="s">
        <v>2611</v>
      </c>
      <c r="N2371">
        <v>0</v>
      </c>
      <c r="O2371">
        <v>0</v>
      </c>
      <c r="P2371">
        <v>0</v>
      </c>
    </row>
    <row r="2372" spans="1:16" x14ac:dyDescent="0.2">
      <c r="A2372" t="s">
        <v>3894</v>
      </c>
      <c r="B2372">
        <v>40223</v>
      </c>
      <c r="C2372" t="s">
        <v>2496</v>
      </c>
      <c r="D2372" s="157" t="s">
        <v>2134</v>
      </c>
      <c r="E2372">
        <v>66</v>
      </c>
      <c r="F2372" t="s">
        <v>3779</v>
      </c>
      <c r="G2372" t="s">
        <v>225</v>
      </c>
      <c r="H2372" s="157" t="s">
        <v>3845</v>
      </c>
      <c r="I2372" s="157" t="s">
        <v>3845</v>
      </c>
      <c r="J2372" t="s">
        <v>252</v>
      </c>
      <c r="L2372" s="157" t="s">
        <v>2611</v>
      </c>
      <c r="N2372">
        <v>0</v>
      </c>
      <c r="O2372">
        <v>0</v>
      </c>
      <c r="P2372">
        <v>0</v>
      </c>
    </row>
    <row r="2373" spans="1:16" x14ac:dyDescent="0.2">
      <c r="A2373" t="s">
        <v>3894</v>
      </c>
      <c r="B2373">
        <v>40223</v>
      </c>
      <c r="C2373" t="s">
        <v>2496</v>
      </c>
      <c r="D2373" s="157" t="s">
        <v>2134</v>
      </c>
      <c r="E2373">
        <v>67</v>
      </c>
      <c r="F2373" t="s">
        <v>3037</v>
      </c>
      <c r="G2373" t="s">
        <v>228</v>
      </c>
      <c r="H2373" s="157" t="s">
        <v>3846</v>
      </c>
      <c r="I2373" s="157" t="s">
        <v>3846</v>
      </c>
      <c r="J2373" t="s">
        <v>252</v>
      </c>
      <c r="L2373" s="157" t="s">
        <v>2611</v>
      </c>
      <c r="N2373">
        <v>0</v>
      </c>
      <c r="O2373">
        <v>0</v>
      </c>
      <c r="P2373">
        <v>0</v>
      </c>
    </row>
    <row r="2374" spans="1:16" x14ac:dyDescent="0.2">
      <c r="A2374" t="s">
        <v>3894</v>
      </c>
      <c r="B2374">
        <v>40223</v>
      </c>
      <c r="C2374" t="s">
        <v>2496</v>
      </c>
      <c r="D2374" s="157" t="s">
        <v>2134</v>
      </c>
      <c r="E2374">
        <v>68</v>
      </c>
      <c r="F2374" t="s">
        <v>2915</v>
      </c>
      <c r="G2374" t="s">
        <v>692</v>
      </c>
      <c r="H2374" s="157" t="s">
        <v>3847</v>
      </c>
      <c r="I2374" s="157" t="s">
        <v>3847</v>
      </c>
      <c r="J2374" t="s">
        <v>252</v>
      </c>
      <c r="L2374" s="157" t="s">
        <v>2611</v>
      </c>
      <c r="N2374">
        <v>0</v>
      </c>
      <c r="O2374">
        <v>0</v>
      </c>
      <c r="P2374">
        <v>0</v>
      </c>
    </row>
    <row r="2375" spans="1:16" x14ac:dyDescent="0.2">
      <c r="A2375" t="s">
        <v>3894</v>
      </c>
      <c r="B2375">
        <v>40223</v>
      </c>
      <c r="C2375" t="s">
        <v>2496</v>
      </c>
      <c r="D2375" s="157" t="s">
        <v>2134</v>
      </c>
      <c r="E2375">
        <v>69</v>
      </c>
      <c r="F2375" t="s">
        <v>2916</v>
      </c>
      <c r="G2375" t="s">
        <v>695</v>
      </c>
      <c r="H2375" s="157" t="s">
        <v>3848</v>
      </c>
      <c r="I2375" s="157" t="s">
        <v>3848</v>
      </c>
      <c r="J2375" t="s">
        <v>252</v>
      </c>
      <c r="L2375" s="157" t="s">
        <v>2611</v>
      </c>
      <c r="N2375">
        <v>0</v>
      </c>
      <c r="O2375">
        <v>0</v>
      </c>
      <c r="P2375">
        <v>0</v>
      </c>
    </row>
    <row r="2376" spans="1:16" x14ac:dyDescent="0.2">
      <c r="A2376" t="s">
        <v>3894</v>
      </c>
      <c r="B2376">
        <v>40223</v>
      </c>
      <c r="C2376" t="s">
        <v>2496</v>
      </c>
      <c r="D2376" s="157" t="s">
        <v>2134</v>
      </c>
      <c r="E2376">
        <v>70</v>
      </c>
      <c r="F2376" t="s">
        <v>2917</v>
      </c>
      <c r="G2376" t="s">
        <v>697</v>
      </c>
      <c r="H2376" s="157" t="s">
        <v>3849</v>
      </c>
      <c r="I2376" s="157" t="s">
        <v>3849</v>
      </c>
      <c r="J2376" t="s">
        <v>252</v>
      </c>
      <c r="L2376" s="157" t="s">
        <v>2611</v>
      </c>
      <c r="N2376">
        <v>0</v>
      </c>
      <c r="O2376">
        <v>0</v>
      </c>
      <c r="P2376">
        <v>0</v>
      </c>
    </row>
    <row r="2377" spans="1:16" x14ac:dyDescent="0.2">
      <c r="A2377" t="s">
        <v>3894</v>
      </c>
      <c r="B2377">
        <v>40223</v>
      </c>
      <c r="C2377" t="s">
        <v>2496</v>
      </c>
      <c r="D2377" s="157" t="s">
        <v>2134</v>
      </c>
      <c r="E2377">
        <v>71</v>
      </c>
      <c r="F2377" t="s">
        <v>2918</v>
      </c>
      <c r="G2377" t="s">
        <v>695</v>
      </c>
      <c r="H2377" s="157" t="s">
        <v>3850</v>
      </c>
      <c r="I2377" s="157" t="s">
        <v>3850</v>
      </c>
      <c r="J2377" t="s">
        <v>252</v>
      </c>
      <c r="L2377" s="157" t="s">
        <v>2611</v>
      </c>
      <c r="N2377">
        <v>0</v>
      </c>
      <c r="O2377">
        <v>0</v>
      </c>
      <c r="P2377">
        <v>0</v>
      </c>
    </row>
    <row r="2378" spans="1:16" x14ac:dyDescent="0.2">
      <c r="A2378" t="s">
        <v>3894</v>
      </c>
      <c r="B2378">
        <v>40223</v>
      </c>
      <c r="C2378" t="s">
        <v>2496</v>
      </c>
      <c r="D2378" s="157" t="s">
        <v>2134</v>
      </c>
      <c r="E2378">
        <v>72</v>
      </c>
      <c r="F2378" t="s">
        <v>2919</v>
      </c>
      <c r="G2378" t="s">
        <v>692</v>
      </c>
      <c r="H2378" s="157" t="s">
        <v>3851</v>
      </c>
      <c r="I2378" s="157" t="s">
        <v>3851</v>
      </c>
      <c r="J2378" t="s">
        <v>252</v>
      </c>
      <c r="L2378" s="157" t="s">
        <v>2611</v>
      </c>
      <c r="N2378">
        <v>0</v>
      </c>
      <c r="O2378">
        <v>0</v>
      </c>
      <c r="P2378">
        <v>0</v>
      </c>
    </row>
    <row r="2379" spans="1:16" x14ac:dyDescent="0.2">
      <c r="A2379" t="s">
        <v>3894</v>
      </c>
      <c r="B2379">
        <v>40223</v>
      </c>
      <c r="C2379" t="s">
        <v>2496</v>
      </c>
      <c r="D2379" s="157" t="s">
        <v>2134</v>
      </c>
      <c r="E2379">
        <v>73</v>
      </c>
      <c r="F2379" t="s">
        <v>3038</v>
      </c>
      <c r="G2379" t="s">
        <v>231</v>
      </c>
      <c r="H2379" s="157" t="s">
        <v>3852</v>
      </c>
      <c r="I2379" s="157" t="s">
        <v>3852</v>
      </c>
      <c r="J2379" t="s">
        <v>252</v>
      </c>
      <c r="L2379" s="157" t="s">
        <v>2611</v>
      </c>
      <c r="N2379">
        <v>0</v>
      </c>
      <c r="O2379">
        <v>0</v>
      </c>
      <c r="P2379">
        <v>0</v>
      </c>
    </row>
    <row r="2380" spans="1:16" x14ac:dyDescent="0.2">
      <c r="A2380" t="s">
        <v>3894</v>
      </c>
      <c r="B2380">
        <v>40223</v>
      </c>
      <c r="C2380" t="s">
        <v>2496</v>
      </c>
      <c r="D2380" s="157" t="s">
        <v>2134</v>
      </c>
      <c r="E2380">
        <v>74</v>
      </c>
      <c r="F2380" t="s">
        <v>3780</v>
      </c>
      <c r="G2380" t="s">
        <v>234</v>
      </c>
      <c r="H2380" s="157" t="s">
        <v>3853</v>
      </c>
      <c r="I2380" s="157" t="s">
        <v>3853</v>
      </c>
      <c r="J2380" t="s">
        <v>252</v>
      </c>
      <c r="L2380" s="157" t="s">
        <v>2611</v>
      </c>
      <c r="N2380">
        <v>0</v>
      </c>
      <c r="O2380">
        <v>0</v>
      </c>
      <c r="P2380">
        <v>0</v>
      </c>
    </row>
    <row r="2381" spans="1:16" x14ac:dyDescent="0.2">
      <c r="A2381" t="s">
        <v>3894</v>
      </c>
      <c r="B2381">
        <v>40223</v>
      </c>
      <c r="C2381" t="s">
        <v>2496</v>
      </c>
      <c r="D2381" s="157" t="s">
        <v>2134</v>
      </c>
      <c r="E2381">
        <v>75</v>
      </c>
      <c r="F2381" t="s">
        <v>3039</v>
      </c>
      <c r="G2381" t="s">
        <v>237</v>
      </c>
      <c r="H2381" s="157" t="s">
        <v>3854</v>
      </c>
      <c r="I2381" s="157" t="s">
        <v>3854</v>
      </c>
      <c r="J2381" t="s">
        <v>252</v>
      </c>
      <c r="L2381" s="157" t="s">
        <v>2611</v>
      </c>
      <c r="N2381">
        <v>0</v>
      </c>
      <c r="O2381">
        <v>0</v>
      </c>
      <c r="P2381">
        <v>0</v>
      </c>
    </row>
    <row r="2382" spans="1:16" x14ac:dyDescent="0.2">
      <c r="A2382" t="s">
        <v>3894</v>
      </c>
      <c r="B2382">
        <v>40223</v>
      </c>
      <c r="C2382" t="s">
        <v>2496</v>
      </c>
      <c r="D2382" s="157" t="s">
        <v>2134</v>
      </c>
      <c r="E2382">
        <v>76</v>
      </c>
      <c r="F2382" t="s">
        <v>3781</v>
      </c>
      <c r="G2382" t="s">
        <v>469</v>
      </c>
      <c r="H2382" s="157" t="s">
        <v>3855</v>
      </c>
      <c r="I2382" s="157" t="s">
        <v>3855</v>
      </c>
      <c r="J2382" t="s">
        <v>252</v>
      </c>
      <c r="L2382" s="157" t="s">
        <v>2611</v>
      </c>
      <c r="N2382">
        <v>0</v>
      </c>
      <c r="O2382">
        <v>0</v>
      </c>
      <c r="P2382">
        <v>0</v>
      </c>
    </row>
    <row r="2383" spans="1:16" x14ac:dyDescent="0.2">
      <c r="A2383" t="s">
        <v>3894</v>
      </c>
      <c r="B2383">
        <v>40223</v>
      </c>
      <c r="C2383" t="s">
        <v>2496</v>
      </c>
      <c r="D2383" s="157" t="s">
        <v>2134</v>
      </c>
      <c r="E2383">
        <v>77</v>
      </c>
      <c r="F2383" t="s">
        <v>3782</v>
      </c>
      <c r="G2383" t="s">
        <v>467</v>
      </c>
      <c r="H2383" s="157" t="s">
        <v>3855</v>
      </c>
      <c r="I2383" s="157" t="s">
        <v>3855</v>
      </c>
      <c r="J2383" t="s">
        <v>252</v>
      </c>
      <c r="L2383" s="157" t="s">
        <v>2611</v>
      </c>
      <c r="N2383">
        <v>0</v>
      </c>
      <c r="O2383">
        <v>0</v>
      </c>
      <c r="P2383">
        <v>0</v>
      </c>
    </row>
    <row r="2384" spans="1:16" x14ac:dyDescent="0.2">
      <c r="A2384" t="s">
        <v>3894</v>
      </c>
      <c r="B2384">
        <v>40223</v>
      </c>
      <c r="C2384" t="s">
        <v>2496</v>
      </c>
      <c r="D2384" s="157" t="s">
        <v>2134</v>
      </c>
      <c r="E2384">
        <v>78</v>
      </c>
      <c r="F2384" t="s">
        <v>3040</v>
      </c>
      <c r="G2384" t="s">
        <v>465</v>
      </c>
      <c r="H2384" s="157" t="s">
        <v>3856</v>
      </c>
      <c r="I2384" s="157" t="s">
        <v>3856</v>
      </c>
      <c r="J2384" t="s">
        <v>252</v>
      </c>
      <c r="L2384" s="157" t="s">
        <v>2611</v>
      </c>
      <c r="N2384">
        <v>0</v>
      </c>
      <c r="O2384">
        <v>0</v>
      </c>
      <c r="P2384">
        <v>0</v>
      </c>
    </row>
    <row r="2385" spans="1:16" x14ac:dyDescent="0.2">
      <c r="A2385" t="s">
        <v>3894</v>
      </c>
      <c r="B2385">
        <v>40223</v>
      </c>
      <c r="C2385" t="s">
        <v>2496</v>
      </c>
      <c r="D2385" s="157" t="s">
        <v>2134</v>
      </c>
      <c r="E2385">
        <v>79</v>
      </c>
      <c r="F2385" t="s">
        <v>3783</v>
      </c>
      <c r="G2385" t="s">
        <v>700</v>
      </c>
      <c r="H2385" s="157" t="s">
        <v>3857</v>
      </c>
      <c r="I2385" s="157" t="s">
        <v>3857</v>
      </c>
      <c r="J2385" t="s">
        <v>252</v>
      </c>
      <c r="L2385" s="157" t="s">
        <v>2611</v>
      </c>
      <c r="N2385">
        <v>0</v>
      </c>
      <c r="O2385">
        <v>0</v>
      </c>
      <c r="P2385">
        <v>0</v>
      </c>
    </row>
    <row r="2386" spans="1:16" x14ac:dyDescent="0.2">
      <c r="A2386" t="s">
        <v>3894</v>
      </c>
      <c r="B2386">
        <v>40223</v>
      </c>
      <c r="C2386" t="s">
        <v>2496</v>
      </c>
      <c r="D2386" s="157" t="s">
        <v>2134</v>
      </c>
      <c r="E2386">
        <v>80</v>
      </c>
      <c r="F2386" t="s">
        <v>3784</v>
      </c>
      <c r="G2386" t="s">
        <v>703</v>
      </c>
      <c r="H2386" s="157" t="s">
        <v>3858</v>
      </c>
      <c r="I2386" s="157" t="s">
        <v>3858</v>
      </c>
      <c r="J2386" t="s">
        <v>252</v>
      </c>
      <c r="L2386" s="157" t="s">
        <v>2611</v>
      </c>
      <c r="N2386">
        <v>0</v>
      </c>
      <c r="O2386">
        <v>0</v>
      </c>
      <c r="P2386">
        <v>0</v>
      </c>
    </row>
    <row r="2387" spans="1:16" x14ac:dyDescent="0.2">
      <c r="A2387" t="s">
        <v>3894</v>
      </c>
      <c r="B2387">
        <v>40223</v>
      </c>
      <c r="C2387" t="s">
        <v>2496</v>
      </c>
      <c r="D2387" s="157" t="s">
        <v>2134</v>
      </c>
      <c r="E2387">
        <v>81</v>
      </c>
      <c r="F2387" t="s">
        <v>3041</v>
      </c>
      <c r="G2387" t="s">
        <v>706</v>
      </c>
      <c r="H2387" s="157" t="s">
        <v>3859</v>
      </c>
      <c r="I2387" s="157" t="s">
        <v>3859</v>
      </c>
      <c r="J2387" t="s">
        <v>252</v>
      </c>
      <c r="L2387" s="157" t="s">
        <v>2611</v>
      </c>
      <c r="N2387">
        <v>0</v>
      </c>
      <c r="O2387">
        <v>0</v>
      </c>
      <c r="P2387">
        <v>0</v>
      </c>
    </row>
    <row r="2388" spans="1:16" x14ac:dyDescent="0.2">
      <c r="A2388" t="s">
        <v>3894</v>
      </c>
      <c r="B2388">
        <v>40223</v>
      </c>
      <c r="C2388" t="s">
        <v>2496</v>
      </c>
      <c r="D2388" s="157" t="s">
        <v>2134</v>
      </c>
      <c r="E2388">
        <v>82</v>
      </c>
      <c r="F2388" t="s">
        <v>3785</v>
      </c>
      <c r="G2388" t="s">
        <v>243</v>
      </c>
      <c r="H2388" s="157" t="s">
        <v>3860</v>
      </c>
      <c r="I2388" s="157" t="s">
        <v>3860</v>
      </c>
      <c r="J2388" t="s">
        <v>252</v>
      </c>
      <c r="L2388" s="157" t="s">
        <v>2611</v>
      </c>
      <c r="N2388">
        <v>0</v>
      </c>
      <c r="O2388">
        <v>0</v>
      </c>
      <c r="P2388">
        <v>0</v>
      </c>
    </row>
    <row r="2389" spans="1:16" x14ac:dyDescent="0.2">
      <c r="A2389" t="s">
        <v>3894</v>
      </c>
      <c r="B2389">
        <v>40223</v>
      </c>
      <c r="C2389" t="s">
        <v>2496</v>
      </c>
      <c r="D2389" s="157" t="s">
        <v>2134</v>
      </c>
      <c r="E2389">
        <v>83</v>
      </c>
      <c r="F2389" t="s">
        <v>3786</v>
      </c>
      <c r="G2389" t="s">
        <v>246</v>
      </c>
      <c r="H2389" s="157" t="s">
        <v>3861</v>
      </c>
      <c r="I2389" s="157" t="s">
        <v>3861</v>
      </c>
      <c r="J2389" t="s">
        <v>252</v>
      </c>
      <c r="L2389" s="157" t="s">
        <v>2611</v>
      </c>
      <c r="N2389">
        <v>0</v>
      </c>
      <c r="O2389">
        <v>0</v>
      </c>
      <c r="P2389">
        <v>0</v>
      </c>
    </row>
    <row r="2390" spans="1:16" x14ac:dyDescent="0.2">
      <c r="A2390" t="s">
        <v>3894</v>
      </c>
      <c r="B2390">
        <v>40223</v>
      </c>
      <c r="C2390" t="s">
        <v>2496</v>
      </c>
      <c r="D2390" s="157" t="s">
        <v>2134</v>
      </c>
      <c r="E2390">
        <v>84</v>
      </c>
      <c r="F2390" t="s">
        <v>3787</v>
      </c>
      <c r="G2390" t="s">
        <v>249</v>
      </c>
      <c r="H2390" s="157" t="s">
        <v>3862</v>
      </c>
      <c r="I2390" s="157" t="s">
        <v>3862</v>
      </c>
      <c r="J2390" t="s">
        <v>252</v>
      </c>
      <c r="L2390" s="157" t="s">
        <v>2611</v>
      </c>
      <c r="N2390">
        <v>0</v>
      </c>
      <c r="O2390">
        <v>0</v>
      </c>
      <c r="P2390">
        <v>0</v>
      </c>
    </row>
    <row r="2391" spans="1:16" x14ac:dyDescent="0.2">
      <c r="A2391" t="s">
        <v>3894</v>
      </c>
      <c r="B2391">
        <v>40223</v>
      </c>
      <c r="C2391" t="s">
        <v>2496</v>
      </c>
      <c r="D2391" s="157" t="s">
        <v>2134</v>
      </c>
      <c r="E2391">
        <v>85</v>
      </c>
      <c r="F2391" t="s">
        <v>3042</v>
      </c>
      <c r="G2391" t="s">
        <v>252</v>
      </c>
      <c r="H2391" s="157" t="s">
        <v>2945</v>
      </c>
      <c r="I2391" s="157" t="s">
        <v>2945</v>
      </c>
      <c r="J2391" t="s">
        <v>252</v>
      </c>
      <c r="L2391" s="157" t="s">
        <v>2611</v>
      </c>
      <c r="N2391">
        <v>1</v>
      </c>
      <c r="O2391">
        <v>0</v>
      </c>
      <c r="P2391">
        <v>2</v>
      </c>
    </row>
    <row r="2392" spans="1:16" x14ac:dyDescent="0.2">
      <c r="A2392" t="s">
        <v>3895</v>
      </c>
      <c r="B2392">
        <v>40223</v>
      </c>
      <c r="C2392" t="s">
        <v>2496</v>
      </c>
      <c r="D2392" s="157" t="s">
        <v>2545</v>
      </c>
      <c r="E2392">
        <v>1</v>
      </c>
      <c r="F2392" t="s">
        <v>3221</v>
      </c>
      <c r="G2392" t="s">
        <v>510</v>
      </c>
      <c r="H2392" s="157" t="s">
        <v>3864</v>
      </c>
      <c r="I2392" s="157" t="s">
        <v>3864</v>
      </c>
      <c r="J2392" t="s">
        <v>252</v>
      </c>
      <c r="L2392" s="157" t="s">
        <v>2611</v>
      </c>
      <c r="N2392">
        <v>0</v>
      </c>
      <c r="O2392">
        <v>1</v>
      </c>
      <c r="P2392">
        <v>1</v>
      </c>
    </row>
    <row r="2393" spans="1:16" x14ac:dyDescent="0.2">
      <c r="A2393" t="s">
        <v>3895</v>
      </c>
      <c r="B2393">
        <v>40223</v>
      </c>
      <c r="C2393" t="s">
        <v>2496</v>
      </c>
      <c r="D2393" s="157" t="s">
        <v>2545</v>
      </c>
      <c r="E2393">
        <v>2</v>
      </c>
      <c r="F2393" t="s">
        <v>3735</v>
      </c>
      <c r="G2393" t="s">
        <v>513</v>
      </c>
      <c r="H2393" s="157" t="s">
        <v>3411</v>
      </c>
      <c r="I2393" s="157" t="s">
        <v>3411</v>
      </c>
      <c r="J2393" t="s">
        <v>252</v>
      </c>
      <c r="L2393" s="157" t="s">
        <v>2611</v>
      </c>
      <c r="N2393">
        <v>0</v>
      </c>
      <c r="O2393">
        <v>0</v>
      </c>
      <c r="P2393">
        <v>0</v>
      </c>
    </row>
    <row r="2394" spans="1:16" x14ac:dyDescent="0.2">
      <c r="A2394" t="s">
        <v>3895</v>
      </c>
      <c r="B2394">
        <v>40223</v>
      </c>
      <c r="C2394" t="s">
        <v>2496</v>
      </c>
      <c r="D2394" s="157" t="s">
        <v>2545</v>
      </c>
      <c r="E2394">
        <v>3</v>
      </c>
      <c r="F2394" t="s">
        <v>3736</v>
      </c>
      <c r="G2394" t="s">
        <v>516</v>
      </c>
      <c r="H2394" s="157" t="s">
        <v>3413</v>
      </c>
      <c r="I2394" s="157" t="s">
        <v>3413</v>
      </c>
      <c r="J2394" t="s">
        <v>252</v>
      </c>
      <c r="L2394" s="157" t="s">
        <v>2611</v>
      </c>
      <c r="N2394">
        <v>0</v>
      </c>
      <c r="O2394">
        <v>0</v>
      </c>
      <c r="P2394">
        <v>0</v>
      </c>
    </row>
    <row r="2395" spans="1:16" x14ac:dyDescent="0.2">
      <c r="A2395" t="s">
        <v>3895</v>
      </c>
      <c r="B2395">
        <v>40223</v>
      </c>
      <c r="C2395" t="s">
        <v>2496</v>
      </c>
      <c r="D2395" s="157" t="s">
        <v>2545</v>
      </c>
      <c r="E2395">
        <v>4</v>
      </c>
      <c r="F2395" t="s">
        <v>3737</v>
      </c>
      <c r="G2395" t="s">
        <v>519</v>
      </c>
      <c r="H2395" s="157" t="s">
        <v>3414</v>
      </c>
      <c r="I2395" s="157" t="s">
        <v>3414</v>
      </c>
      <c r="J2395" t="s">
        <v>252</v>
      </c>
      <c r="L2395" s="157" t="s">
        <v>2611</v>
      </c>
      <c r="N2395">
        <v>0</v>
      </c>
      <c r="O2395">
        <v>0</v>
      </c>
      <c r="P2395">
        <v>0</v>
      </c>
    </row>
    <row r="2396" spans="1:16" x14ac:dyDescent="0.2">
      <c r="A2396" t="s">
        <v>3895</v>
      </c>
      <c r="B2396">
        <v>40223</v>
      </c>
      <c r="C2396" t="s">
        <v>2496</v>
      </c>
      <c r="D2396" s="157" t="s">
        <v>2545</v>
      </c>
      <c r="E2396">
        <v>5</v>
      </c>
      <c r="F2396" t="s">
        <v>3738</v>
      </c>
      <c r="G2396" t="s">
        <v>522</v>
      </c>
      <c r="H2396" s="157" t="s">
        <v>3415</v>
      </c>
      <c r="I2396" s="157" t="s">
        <v>3415</v>
      </c>
      <c r="J2396" t="s">
        <v>252</v>
      </c>
      <c r="L2396" s="157" t="s">
        <v>2611</v>
      </c>
      <c r="N2396">
        <v>0</v>
      </c>
      <c r="O2396">
        <v>0</v>
      </c>
      <c r="P2396">
        <v>0</v>
      </c>
    </row>
    <row r="2397" spans="1:16" x14ac:dyDescent="0.2">
      <c r="A2397" t="s">
        <v>3895</v>
      </c>
      <c r="B2397">
        <v>40223</v>
      </c>
      <c r="C2397" t="s">
        <v>2496</v>
      </c>
      <c r="D2397" s="157" t="s">
        <v>2545</v>
      </c>
      <c r="E2397">
        <v>6</v>
      </c>
      <c r="F2397" t="s">
        <v>3739</v>
      </c>
      <c r="G2397" t="s">
        <v>525</v>
      </c>
      <c r="H2397" s="157" t="s">
        <v>3416</v>
      </c>
      <c r="I2397" s="157" t="s">
        <v>3416</v>
      </c>
      <c r="J2397" t="s">
        <v>252</v>
      </c>
      <c r="L2397" s="157" t="s">
        <v>2611</v>
      </c>
      <c r="N2397">
        <v>0</v>
      </c>
      <c r="O2397">
        <v>0</v>
      </c>
      <c r="P2397">
        <v>0</v>
      </c>
    </row>
    <row r="2398" spans="1:16" x14ac:dyDescent="0.2">
      <c r="A2398" t="s">
        <v>3895</v>
      </c>
      <c r="B2398">
        <v>40223</v>
      </c>
      <c r="C2398" t="s">
        <v>2496</v>
      </c>
      <c r="D2398" s="157" t="s">
        <v>2545</v>
      </c>
      <c r="E2398">
        <v>7</v>
      </c>
      <c r="F2398" t="s">
        <v>3740</v>
      </c>
      <c r="G2398" t="s">
        <v>528</v>
      </c>
      <c r="H2398" s="157" t="s">
        <v>3417</v>
      </c>
      <c r="I2398" s="157" t="s">
        <v>3417</v>
      </c>
      <c r="J2398" t="s">
        <v>252</v>
      </c>
      <c r="L2398" s="157" t="s">
        <v>2611</v>
      </c>
      <c r="N2398">
        <v>0</v>
      </c>
      <c r="O2398">
        <v>0</v>
      </c>
      <c r="P2398">
        <v>0</v>
      </c>
    </row>
    <row r="2399" spans="1:16" x14ac:dyDescent="0.2">
      <c r="A2399" t="s">
        <v>3895</v>
      </c>
      <c r="B2399">
        <v>40223</v>
      </c>
      <c r="C2399" t="s">
        <v>2496</v>
      </c>
      <c r="D2399" s="157" t="s">
        <v>2545</v>
      </c>
      <c r="E2399">
        <v>8</v>
      </c>
      <c r="F2399" t="s">
        <v>3741</v>
      </c>
      <c r="G2399" t="s">
        <v>531</v>
      </c>
      <c r="H2399" s="157" t="s">
        <v>3418</v>
      </c>
      <c r="I2399" s="157" t="s">
        <v>3418</v>
      </c>
      <c r="J2399" t="s">
        <v>252</v>
      </c>
      <c r="L2399" s="157" t="s">
        <v>2611</v>
      </c>
      <c r="N2399">
        <v>0</v>
      </c>
      <c r="O2399">
        <v>0</v>
      </c>
      <c r="P2399">
        <v>0</v>
      </c>
    </row>
    <row r="2400" spans="1:16" x14ac:dyDescent="0.2">
      <c r="A2400" t="s">
        <v>3895</v>
      </c>
      <c r="B2400">
        <v>40223</v>
      </c>
      <c r="C2400" t="s">
        <v>2496</v>
      </c>
      <c r="D2400" s="157" t="s">
        <v>2545</v>
      </c>
      <c r="E2400">
        <v>9</v>
      </c>
      <c r="F2400" t="s">
        <v>3742</v>
      </c>
      <c r="G2400" t="s">
        <v>533</v>
      </c>
      <c r="H2400" s="157" t="s">
        <v>3419</v>
      </c>
      <c r="I2400" s="157" t="s">
        <v>3419</v>
      </c>
      <c r="J2400" t="s">
        <v>252</v>
      </c>
      <c r="L2400" s="157" t="s">
        <v>2611</v>
      </c>
      <c r="N2400">
        <v>0</v>
      </c>
      <c r="O2400">
        <v>0</v>
      </c>
      <c r="P2400">
        <v>0</v>
      </c>
    </row>
    <row r="2401" spans="1:16" x14ac:dyDescent="0.2">
      <c r="A2401" t="s">
        <v>3895</v>
      </c>
      <c r="B2401">
        <v>40223</v>
      </c>
      <c r="C2401" t="s">
        <v>2496</v>
      </c>
      <c r="D2401" s="157" t="s">
        <v>2545</v>
      </c>
      <c r="E2401">
        <v>10</v>
      </c>
      <c r="F2401" t="s">
        <v>3743</v>
      </c>
      <c r="G2401" t="s">
        <v>536</v>
      </c>
      <c r="H2401" s="157" t="s">
        <v>3865</v>
      </c>
      <c r="I2401" s="157" t="s">
        <v>3865</v>
      </c>
      <c r="J2401" t="s">
        <v>252</v>
      </c>
      <c r="L2401" s="157" t="s">
        <v>2611</v>
      </c>
      <c r="N2401">
        <v>0</v>
      </c>
      <c r="O2401">
        <v>0</v>
      </c>
      <c r="P2401">
        <v>0</v>
      </c>
    </row>
    <row r="2402" spans="1:16" x14ac:dyDescent="0.2">
      <c r="A2402" t="s">
        <v>3895</v>
      </c>
      <c r="B2402">
        <v>40223</v>
      </c>
      <c r="C2402" t="s">
        <v>2496</v>
      </c>
      <c r="D2402" s="157" t="s">
        <v>2545</v>
      </c>
      <c r="E2402">
        <v>11</v>
      </c>
      <c r="F2402" t="s">
        <v>3211</v>
      </c>
      <c r="G2402" t="s">
        <v>539</v>
      </c>
      <c r="H2402" s="157" t="s">
        <v>3866</v>
      </c>
      <c r="I2402" s="157" t="s">
        <v>3866</v>
      </c>
      <c r="J2402" t="s">
        <v>252</v>
      </c>
      <c r="L2402" s="157" t="s">
        <v>2611</v>
      </c>
      <c r="N2402">
        <v>0</v>
      </c>
      <c r="O2402">
        <v>0</v>
      </c>
      <c r="P2402">
        <v>0</v>
      </c>
    </row>
    <row r="2403" spans="1:16" x14ac:dyDescent="0.2">
      <c r="A2403" t="s">
        <v>3895</v>
      </c>
      <c r="B2403">
        <v>40223</v>
      </c>
      <c r="C2403" t="s">
        <v>2496</v>
      </c>
      <c r="D2403" s="157" t="s">
        <v>2545</v>
      </c>
      <c r="E2403">
        <v>12</v>
      </c>
      <c r="F2403" t="s">
        <v>3744</v>
      </c>
      <c r="G2403" t="s">
        <v>542</v>
      </c>
      <c r="H2403" s="157" t="s">
        <v>2964</v>
      </c>
      <c r="I2403" s="157" t="s">
        <v>2964</v>
      </c>
      <c r="J2403" t="s">
        <v>252</v>
      </c>
      <c r="L2403" s="157" t="s">
        <v>2611</v>
      </c>
      <c r="N2403">
        <v>0</v>
      </c>
      <c r="O2403">
        <v>0</v>
      </c>
      <c r="P2403">
        <v>0</v>
      </c>
    </row>
    <row r="2404" spans="1:16" x14ac:dyDescent="0.2">
      <c r="A2404" t="s">
        <v>3895</v>
      </c>
      <c r="B2404">
        <v>40223</v>
      </c>
      <c r="C2404" t="s">
        <v>2496</v>
      </c>
      <c r="D2404" s="157" t="s">
        <v>2545</v>
      </c>
      <c r="E2404">
        <v>13</v>
      </c>
      <c r="F2404" t="s">
        <v>3745</v>
      </c>
      <c r="G2404" t="s">
        <v>545</v>
      </c>
      <c r="H2404" s="157" t="s">
        <v>3420</v>
      </c>
      <c r="I2404" s="157" t="s">
        <v>3420</v>
      </c>
      <c r="J2404" t="s">
        <v>252</v>
      </c>
      <c r="L2404" s="157" t="s">
        <v>2611</v>
      </c>
      <c r="N2404">
        <v>0</v>
      </c>
      <c r="O2404">
        <v>0</v>
      </c>
      <c r="P2404">
        <v>0</v>
      </c>
    </row>
    <row r="2405" spans="1:16" x14ac:dyDescent="0.2">
      <c r="A2405" t="s">
        <v>3895</v>
      </c>
      <c r="B2405">
        <v>40223</v>
      </c>
      <c r="C2405" t="s">
        <v>2496</v>
      </c>
      <c r="D2405" s="157" t="s">
        <v>2545</v>
      </c>
      <c r="E2405">
        <v>14</v>
      </c>
      <c r="F2405" t="s">
        <v>3746</v>
      </c>
      <c r="G2405" t="s">
        <v>548</v>
      </c>
      <c r="H2405" s="157" t="s">
        <v>3421</v>
      </c>
      <c r="I2405" s="157" t="s">
        <v>3421</v>
      </c>
      <c r="J2405" t="s">
        <v>252</v>
      </c>
      <c r="L2405" s="157" t="s">
        <v>2611</v>
      </c>
      <c r="N2405">
        <v>0</v>
      </c>
      <c r="O2405">
        <v>0</v>
      </c>
      <c r="P2405">
        <v>0</v>
      </c>
    </row>
    <row r="2406" spans="1:16" x14ac:dyDescent="0.2">
      <c r="A2406" t="s">
        <v>3895</v>
      </c>
      <c r="B2406">
        <v>40223</v>
      </c>
      <c r="C2406" t="s">
        <v>2496</v>
      </c>
      <c r="D2406" s="157" t="s">
        <v>2545</v>
      </c>
      <c r="E2406">
        <v>15</v>
      </c>
      <c r="F2406" t="s">
        <v>3747</v>
      </c>
      <c r="G2406" t="s">
        <v>551</v>
      </c>
      <c r="H2406" s="157" t="s">
        <v>3422</v>
      </c>
      <c r="I2406" s="157" t="s">
        <v>3422</v>
      </c>
      <c r="J2406" t="s">
        <v>252</v>
      </c>
      <c r="L2406" s="157" t="s">
        <v>2611</v>
      </c>
      <c r="N2406">
        <v>0</v>
      </c>
      <c r="O2406">
        <v>0</v>
      </c>
      <c r="P2406">
        <v>0</v>
      </c>
    </row>
    <row r="2407" spans="1:16" x14ac:dyDescent="0.2">
      <c r="A2407" t="s">
        <v>3895</v>
      </c>
      <c r="B2407">
        <v>40223</v>
      </c>
      <c r="C2407" t="s">
        <v>2496</v>
      </c>
      <c r="D2407" s="157" t="s">
        <v>2545</v>
      </c>
      <c r="E2407">
        <v>16</v>
      </c>
      <c r="F2407" t="s">
        <v>3748</v>
      </c>
      <c r="G2407" t="s">
        <v>554</v>
      </c>
      <c r="H2407" s="157" t="s">
        <v>3423</v>
      </c>
      <c r="I2407" s="157" t="s">
        <v>3423</v>
      </c>
      <c r="J2407" t="s">
        <v>252</v>
      </c>
      <c r="L2407" s="157" t="s">
        <v>2611</v>
      </c>
      <c r="N2407">
        <v>0</v>
      </c>
      <c r="O2407">
        <v>0</v>
      </c>
      <c r="P2407">
        <v>0</v>
      </c>
    </row>
    <row r="2408" spans="1:16" x14ac:dyDescent="0.2">
      <c r="A2408" t="s">
        <v>3895</v>
      </c>
      <c r="B2408">
        <v>40223</v>
      </c>
      <c r="C2408" t="s">
        <v>2496</v>
      </c>
      <c r="D2408" s="157" t="s">
        <v>2545</v>
      </c>
      <c r="E2408">
        <v>17</v>
      </c>
      <c r="F2408" t="s">
        <v>3749</v>
      </c>
      <c r="G2408" t="s">
        <v>557</v>
      </c>
      <c r="H2408" s="157" t="s">
        <v>3425</v>
      </c>
      <c r="I2408" s="157" t="s">
        <v>3425</v>
      </c>
      <c r="J2408" t="s">
        <v>252</v>
      </c>
      <c r="L2408" s="157" t="s">
        <v>2611</v>
      </c>
      <c r="N2408">
        <v>0</v>
      </c>
      <c r="O2408">
        <v>0</v>
      </c>
      <c r="P2408">
        <v>0</v>
      </c>
    </row>
    <row r="2409" spans="1:16" x14ac:dyDescent="0.2">
      <c r="A2409" t="s">
        <v>3895</v>
      </c>
      <c r="B2409">
        <v>40223</v>
      </c>
      <c r="C2409" t="s">
        <v>2496</v>
      </c>
      <c r="D2409" s="157" t="s">
        <v>2545</v>
      </c>
      <c r="E2409">
        <v>18</v>
      </c>
      <c r="F2409" t="s">
        <v>3750</v>
      </c>
      <c r="G2409" t="s">
        <v>560</v>
      </c>
      <c r="H2409" s="157" t="s">
        <v>3426</v>
      </c>
      <c r="I2409" s="157" t="s">
        <v>3426</v>
      </c>
      <c r="J2409" t="s">
        <v>252</v>
      </c>
      <c r="L2409" s="157" t="s">
        <v>2611</v>
      </c>
      <c r="N2409">
        <v>0</v>
      </c>
      <c r="O2409">
        <v>0</v>
      </c>
      <c r="P2409">
        <v>0</v>
      </c>
    </row>
    <row r="2410" spans="1:16" x14ac:dyDescent="0.2">
      <c r="A2410" t="s">
        <v>3895</v>
      </c>
      <c r="B2410">
        <v>40223</v>
      </c>
      <c r="C2410" t="s">
        <v>2496</v>
      </c>
      <c r="D2410" s="157" t="s">
        <v>2545</v>
      </c>
      <c r="E2410">
        <v>19</v>
      </c>
      <c r="F2410" t="s">
        <v>3203</v>
      </c>
      <c r="G2410" t="s">
        <v>563</v>
      </c>
      <c r="H2410" s="157" t="s">
        <v>3428</v>
      </c>
      <c r="I2410" s="157" t="s">
        <v>3428</v>
      </c>
      <c r="J2410" t="s">
        <v>252</v>
      </c>
      <c r="L2410" s="157" t="s">
        <v>2611</v>
      </c>
      <c r="N2410">
        <v>0</v>
      </c>
      <c r="O2410">
        <v>0</v>
      </c>
      <c r="P2410">
        <v>0</v>
      </c>
    </row>
    <row r="2411" spans="1:16" x14ac:dyDescent="0.2">
      <c r="A2411" t="s">
        <v>3895</v>
      </c>
      <c r="B2411">
        <v>40223</v>
      </c>
      <c r="C2411" t="s">
        <v>2496</v>
      </c>
      <c r="D2411" s="157" t="s">
        <v>2545</v>
      </c>
      <c r="E2411">
        <v>20</v>
      </c>
      <c r="F2411" t="s">
        <v>3751</v>
      </c>
      <c r="G2411" t="s">
        <v>566</v>
      </c>
      <c r="H2411" s="157" t="s">
        <v>3867</v>
      </c>
      <c r="I2411" s="157" t="s">
        <v>3867</v>
      </c>
      <c r="J2411" t="s">
        <v>252</v>
      </c>
      <c r="L2411" s="157" t="s">
        <v>2611</v>
      </c>
      <c r="N2411">
        <v>0</v>
      </c>
      <c r="O2411">
        <v>0</v>
      </c>
      <c r="P2411">
        <v>0</v>
      </c>
    </row>
    <row r="2412" spans="1:16" x14ac:dyDescent="0.2">
      <c r="A2412" t="s">
        <v>3895</v>
      </c>
      <c r="B2412">
        <v>40223</v>
      </c>
      <c r="C2412" t="s">
        <v>2496</v>
      </c>
      <c r="D2412" s="157" t="s">
        <v>2545</v>
      </c>
      <c r="E2412">
        <v>21</v>
      </c>
      <c r="F2412" t="s">
        <v>3752</v>
      </c>
      <c r="G2412" t="s">
        <v>569</v>
      </c>
      <c r="H2412" s="157" t="s">
        <v>3429</v>
      </c>
      <c r="I2412" s="157" t="s">
        <v>3429</v>
      </c>
      <c r="J2412" t="s">
        <v>252</v>
      </c>
      <c r="L2412" s="157" t="s">
        <v>2611</v>
      </c>
      <c r="N2412">
        <v>0</v>
      </c>
      <c r="O2412">
        <v>0</v>
      </c>
      <c r="P2412">
        <v>0</v>
      </c>
    </row>
    <row r="2413" spans="1:16" x14ac:dyDescent="0.2">
      <c r="A2413" t="s">
        <v>3895</v>
      </c>
      <c r="B2413">
        <v>40223</v>
      </c>
      <c r="C2413" t="s">
        <v>2496</v>
      </c>
      <c r="D2413" s="157" t="s">
        <v>2545</v>
      </c>
      <c r="E2413">
        <v>22</v>
      </c>
      <c r="F2413" t="s">
        <v>3753</v>
      </c>
      <c r="G2413" t="s">
        <v>572</v>
      </c>
      <c r="H2413" s="157" t="s">
        <v>3868</v>
      </c>
      <c r="I2413" s="157" t="s">
        <v>3868</v>
      </c>
      <c r="J2413" t="s">
        <v>252</v>
      </c>
      <c r="L2413" s="157" t="s">
        <v>2611</v>
      </c>
      <c r="N2413">
        <v>0</v>
      </c>
      <c r="O2413">
        <v>0</v>
      </c>
      <c r="P2413">
        <v>0</v>
      </c>
    </row>
    <row r="2414" spans="1:16" x14ac:dyDescent="0.2">
      <c r="A2414" t="s">
        <v>3895</v>
      </c>
      <c r="B2414">
        <v>40223</v>
      </c>
      <c r="C2414" t="s">
        <v>2496</v>
      </c>
      <c r="D2414" s="157" t="s">
        <v>2545</v>
      </c>
      <c r="E2414">
        <v>23</v>
      </c>
      <c r="F2414" t="s">
        <v>3754</v>
      </c>
      <c r="G2414" t="s">
        <v>575</v>
      </c>
      <c r="H2414" s="157" t="s">
        <v>3431</v>
      </c>
      <c r="I2414" s="157" t="s">
        <v>3431</v>
      </c>
      <c r="J2414" t="s">
        <v>252</v>
      </c>
      <c r="L2414" s="157" t="s">
        <v>2611</v>
      </c>
      <c r="N2414">
        <v>0</v>
      </c>
      <c r="O2414">
        <v>0</v>
      </c>
      <c r="P2414">
        <v>0</v>
      </c>
    </row>
    <row r="2415" spans="1:16" x14ac:dyDescent="0.2">
      <c r="A2415" t="s">
        <v>3895</v>
      </c>
      <c r="B2415">
        <v>40223</v>
      </c>
      <c r="C2415" t="s">
        <v>2496</v>
      </c>
      <c r="D2415" s="157" t="s">
        <v>2545</v>
      </c>
      <c r="E2415">
        <v>24</v>
      </c>
      <c r="F2415" t="s">
        <v>3198</v>
      </c>
      <c r="G2415" t="s">
        <v>578</v>
      </c>
      <c r="H2415" s="157" t="s">
        <v>3432</v>
      </c>
      <c r="I2415" s="157" t="s">
        <v>3432</v>
      </c>
      <c r="J2415" t="s">
        <v>252</v>
      </c>
      <c r="L2415" s="157" t="s">
        <v>2611</v>
      </c>
      <c r="N2415">
        <v>0</v>
      </c>
      <c r="O2415">
        <v>0</v>
      </c>
      <c r="P2415">
        <v>0</v>
      </c>
    </row>
    <row r="2416" spans="1:16" x14ac:dyDescent="0.2">
      <c r="A2416" t="s">
        <v>3895</v>
      </c>
      <c r="B2416">
        <v>40223</v>
      </c>
      <c r="C2416" t="s">
        <v>2496</v>
      </c>
      <c r="D2416" s="157" t="s">
        <v>2545</v>
      </c>
      <c r="E2416">
        <v>25</v>
      </c>
      <c r="F2416" t="s">
        <v>3755</v>
      </c>
      <c r="G2416" t="s">
        <v>581</v>
      </c>
      <c r="H2416" s="157" t="s">
        <v>3435</v>
      </c>
      <c r="I2416" s="157" t="s">
        <v>3435</v>
      </c>
      <c r="J2416" t="s">
        <v>252</v>
      </c>
      <c r="L2416" s="157" t="s">
        <v>2611</v>
      </c>
      <c r="N2416">
        <v>0</v>
      </c>
      <c r="O2416">
        <v>0</v>
      </c>
      <c r="P2416">
        <v>0</v>
      </c>
    </row>
    <row r="2417" spans="1:16" x14ac:dyDescent="0.2">
      <c r="A2417" t="s">
        <v>3895</v>
      </c>
      <c r="B2417">
        <v>40223</v>
      </c>
      <c r="C2417" t="s">
        <v>2496</v>
      </c>
      <c r="D2417" s="157" t="s">
        <v>2545</v>
      </c>
      <c r="E2417">
        <v>26</v>
      </c>
      <c r="F2417" t="s">
        <v>3196</v>
      </c>
      <c r="G2417" t="s">
        <v>584</v>
      </c>
      <c r="H2417" s="157" t="s">
        <v>3436</v>
      </c>
      <c r="I2417" s="157" t="s">
        <v>3436</v>
      </c>
      <c r="J2417" t="s">
        <v>252</v>
      </c>
      <c r="L2417" s="157" t="s">
        <v>2611</v>
      </c>
      <c r="N2417">
        <v>0</v>
      </c>
      <c r="O2417">
        <v>0</v>
      </c>
      <c r="P2417">
        <v>0</v>
      </c>
    </row>
    <row r="2418" spans="1:16" x14ac:dyDescent="0.2">
      <c r="A2418" t="s">
        <v>3895</v>
      </c>
      <c r="B2418">
        <v>40223</v>
      </c>
      <c r="C2418" t="s">
        <v>2496</v>
      </c>
      <c r="D2418" s="157" t="s">
        <v>2545</v>
      </c>
      <c r="E2418">
        <v>27</v>
      </c>
      <c r="F2418" t="s">
        <v>3756</v>
      </c>
      <c r="G2418" t="s">
        <v>587</v>
      </c>
      <c r="H2418" s="157" t="s">
        <v>3437</v>
      </c>
      <c r="I2418" s="157" t="s">
        <v>3437</v>
      </c>
      <c r="J2418" t="s">
        <v>252</v>
      </c>
      <c r="L2418" s="157" t="s">
        <v>2611</v>
      </c>
      <c r="N2418">
        <v>0</v>
      </c>
      <c r="O2418">
        <v>0</v>
      </c>
      <c r="P2418">
        <v>0</v>
      </c>
    </row>
    <row r="2419" spans="1:16" x14ac:dyDescent="0.2">
      <c r="A2419" t="s">
        <v>3895</v>
      </c>
      <c r="B2419">
        <v>40223</v>
      </c>
      <c r="C2419" t="s">
        <v>2496</v>
      </c>
      <c r="D2419" s="157" t="s">
        <v>2545</v>
      </c>
      <c r="E2419">
        <v>28</v>
      </c>
      <c r="F2419" t="s">
        <v>3194</v>
      </c>
      <c r="G2419" t="s">
        <v>590</v>
      </c>
      <c r="H2419" s="157" t="s">
        <v>3438</v>
      </c>
      <c r="I2419" s="157" t="s">
        <v>3438</v>
      </c>
      <c r="J2419" t="s">
        <v>252</v>
      </c>
      <c r="L2419" s="157" t="s">
        <v>2611</v>
      </c>
      <c r="N2419">
        <v>0</v>
      </c>
      <c r="O2419">
        <v>0</v>
      </c>
      <c r="P2419">
        <v>0</v>
      </c>
    </row>
    <row r="2420" spans="1:16" x14ac:dyDescent="0.2">
      <c r="A2420" t="s">
        <v>3895</v>
      </c>
      <c r="B2420">
        <v>40223</v>
      </c>
      <c r="C2420" t="s">
        <v>2496</v>
      </c>
      <c r="D2420" s="157" t="s">
        <v>2545</v>
      </c>
      <c r="E2420">
        <v>29</v>
      </c>
      <c r="F2420" t="s">
        <v>3757</v>
      </c>
      <c r="G2420" t="s">
        <v>593</v>
      </c>
      <c r="H2420" s="157" t="s">
        <v>3440</v>
      </c>
      <c r="I2420" s="157" t="s">
        <v>3440</v>
      </c>
      <c r="J2420" t="s">
        <v>252</v>
      </c>
      <c r="L2420" s="157" t="s">
        <v>2611</v>
      </c>
      <c r="N2420">
        <v>0</v>
      </c>
      <c r="O2420">
        <v>0</v>
      </c>
      <c r="P2420">
        <v>0</v>
      </c>
    </row>
    <row r="2421" spans="1:16" x14ac:dyDescent="0.2">
      <c r="A2421" t="s">
        <v>3895</v>
      </c>
      <c r="B2421">
        <v>40223</v>
      </c>
      <c r="C2421" t="s">
        <v>2496</v>
      </c>
      <c r="D2421" s="157" t="s">
        <v>2545</v>
      </c>
      <c r="E2421">
        <v>30</v>
      </c>
      <c r="F2421" t="s">
        <v>3026</v>
      </c>
      <c r="G2421" t="s">
        <v>596</v>
      </c>
      <c r="H2421" s="157" t="s">
        <v>3441</v>
      </c>
      <c r="I2421" s="157" t="s">
        <v>3441</v>
      </c>
      <c r="J2421" t="s">
        <v>252</v>
      </c>
      <c r="L2421" s="157" t="s">
        <v>2611</v>
      </c>
      <c r="N2421">
        <v>0</v>
      </c>
      <c r="O2421">
        <v>0</v>
      </c>
      <c r="P2421">
        <v>0</v>
      </c>
    </row>
    <row r="2422" spans="1:16" x14ac:dyDescent="0.2">
      <c r="A2422" t="s">
        <v>3895</v>
      </c>
      <c r="B2422">
        <v>40223</v>
      </c>
      <c r="C2422" t="s">
        <v>2496</v>
      </c>
      <c r="D2422" s="157" t="s">
        <v>2545</v>
      </c>
      <c r="E2422">
        <v>31</v>
      </c>
      <c r="F2422" t="s">
        <v>3758</v>
      </c>
      <c r="G2422" t="s">
        <v>599</v>
      </c>
      <c r="H2422" s="157" t="s">
        <v>3869</v>
      </c>
      <c r="I2422" s="157" t="s">
        <v>3869</v>
      </c>
      <c r="J2422" t="s">
        <v>252</v>
      </c>
      <c r="L2422" s="157" t="s">
        <v>2611</v>
      </c>
      <c r="N2422">
        <v>0</v>
      </c>
      <c r="O2422">
        <v>0</v>
      </c>
      <c r="P2422">
        <v>0</v>
      </c>
    </row>
    <row r="2423" spans="1:16" x14ac:dyDescent="0.2">
      <c r="A2423" t="s">
        <v>3895</v>
      </c>
      <c r="B2423">
        <v>40223</v>
      </c>
      <c r="C2423" t="s">
        <v>2496</v>
      </c>
      <c r="D2423" s="157" t="s">
        <v>2545</v>
      </c>
      <c r="E2423">
        <v>32</v>
      </c>
      <c r="F2423" t="s">
        <v>3759</v>
      </c>
      <c r="G2423" t="s">
        <v>602</v>
      </c>
      <c r="H2423" s="157" t="s">
        <v>3442</v>
      </c>
      <c r="I2423" s="157" t="s">
        <v>3442</v>
      </c>
      <c r="J2423" t="s">
        <v>252</v>
      </c>
      <c r="L2423" s="157" t="s">
        <v>2611</v>
      </c>
      <c r="N2423">
        <v>0</v>
      </c>
      <c r="O2423">
        <v>0</v>
      </c>
      <c r="P2423">
        <v>0</v>
      </c>
    </row>
    <row r="2424" spans="1:16" x14ac:dyDescent="0.2">
      <c r="A2424" t="s">
        <v>3895</v>
      </c>
      <c r="B2424">
        <v>40223</v>
      </c>
      <c r="C2424" t="s">
        <v>2496</v>
      </c>
      <c r="D2424" s="157" t="s">
        <v>2545</v>
      </c>
      <c r="E2424">
        <v>33</v>
      </c>
      <c r="F2424" t="s">
        <v>3760</v>
      </c>
      <c r="G2424" t="s">
        <v>605</v>
      </c>
      <c r="H2424" s="157" t="s">
        <v>3443</v>
      </c>
      <c r="I2424" s="157" t="s">
        <v>3443</v>
      </c>
      <c r="J2424" t="s">
        <v>252</v>
      </c>
      <c r="L2424" s="157" t="s">
        <v>2611</v>
      </c>
      <c r="N2424">
        <v>0</v>
      </c>
      <c r="O2424">
        <v>0</v>
      </c>
      <c r="P2424">
        <v>0</v>
      </c>
    </row>
    <row r="2425" spans="1:16" x14ac:dyDescent="0.2">
      <c r="A2425" t="s">
        <v>3895</v>
      </c>
      <c r="B2425">
        <v>40223</v>
      </c>
      <c r="C2425" t="s">
        <v>2496</v>
      </c>
      <c r="D2425" s="157" t="s">
        <v>2545</v>
      </c>
      <c r="E2425">
        <v>34</v>
      </c>
      <c r="F2425" t="s">
        <v>3027</v>
      </c>
      <c r="G2425" t="s">
        <v>608</v>
      </c>
      <c r="H2425" s="157" t="s">
        <v>3870</v>
      </c>
      <c r="I2425" s="157" t="s">
        <v>3870</v>
      </c>
      <c r="J2425" t="s">
        <v>252</v>
      </c>
      <c r="L2425" s="157" t="s">
        <v>2611</v>
      </c>
      <c r="N2425">
        <v>0</v>
      </c>
      <c r="O2425">
        <v>0</v>
      </c>
      <c r="P2425">
        <v>0</v>
      </c>
    </row>
    <row r="2426" spans="1:16" x14ac:dyDescent="0.2">
      <c r="A2426" t="s">
        <v>3895</v>
      </c>
      <c r="B2426">
        <v>40223</v>
      </c>
      <c r="C2426" t="s">
        <v>2496</v>
      </c>
      <c r="D2426" s="157" t="s">
        <v>2545</v>
      </c>
      <c r="E2426">
        <v>35</v>
      </c>
      <c r="F2426" t="s">
        <v>3761</v>
      </c>
      <c r="G2426" t="s">
        <v>611</v>
      </c>
      <c r="H2426" s="157" t="s">
        <v>3444</v>
      </c>
      <c r="I2426" s="157" t="s">
        <v>3444</v>
      </c>
      <c r="J2426" t="s">
        <v>252</v>
      </c>
      <c r="L2426" s="157" t="s">
        <v>2611</v>
      </c>
      <c r="N2426">
        <v>0</v>
      </c>
      <c r="O2426">
        <v>0</v>
      </c>
      <c r="P2426">
        <v>0</v>
      </c>
    </row>
    <row r="2427" spans="1:16" x14ac:dyDescent="0.2">
      <c r="A2427" t="s">
        <v>3895</v>
      </c>
      <c r="B2427">
        <v>40223</v>
      </c>
      <c r="C2427" t="s">
        <v>2496</v>
      </c>
      <c r="D2427" s="157" t="s">
        <v>2545</v>
      </c>
      <c r="E2427">
        <v>36</v>
      </c>
      <c r="F2427" t="s">
        <v>3762</v>
      </c>
      <c r="G2427" t="s">
        <v>614</v>
      </c>
      <c r="H2427" s="157" t="s">
        <v>3871</v>
      </c>
      <c r="I2427" s="157" t="s">
        <v>3871</v>
      </c>
      <c r="J2427" t="s">
        <v>252</v>
      </c>
      <c r="L2427" s="157" t="s">
        <v>2611</v>
      </c>
      <c r="N2427">
        <v>0</v>
      </c>
      <c r="O2427">
        <v>0</v>
      </c>
      <c r="P2427">
        <v>0</v>
      </c>
    </row>
    <row r="2428" spans="1:16" x14ac:dyDescent="0.2">
      <c r="A2428" t="s">
        <v>3895</v>
      </c>
      <c r="B2428">
        <v>40223</v>
      </c>
      <c r="C2428" t="s">
        <v>2496</v>
      </c>
      <c r="D2428" s="157" t="s">
        <v>2545</v>
      </c>
      <c r="E2428">
        <v>37</v>
      </c>
      <c r="F2428" t="s">
        <v>3028</v>
      </c>
      <c r="G2428" t="s">
        <v>617</v>
      </c>
      <c r="H2428" s="157" t="s">
        <v>3446</v>
      </c>
      <c r="I2428" s="157" t="s">
        <v>3446</v>
      </c>
      <c r="J2428" t="s">
        <v>252</v>
      </c>
      <c r="L2428" s="157" t="s">
        <v>2611</v>
      </c>
      <c r="N2428">
        <v>0</v>
      </c>
      <c r="O2428">
        <v>0</v>
      </c>
      <c r="P2428">
        <v>0</v>
      </c>
    </row>
    <row r="2429" spans="1:16" x14ac:dyDescent="0.2">
      <c r="A2429" t="s">
        <v>3895</v>
      </c>
      <c r="B2429">
        <v>40223</v>
      </c>
      <c r="C2429" t="s">
        <v>2496</v>
      </c>
      <c r="D2429" s="157" t="s">
        <v>2545</v>
      </c>
      <c r="E2429">
        <v>38</v>
      </c>
      <c r="F2429" t="s">
        <v>3029</v>
      </c>
      <c r="G2429" t="s">
        <v>620</v>
      </c>
      <c r="H2429" s="157" t="s">
        <v>3447</v>
      </c>
      <c r="I2429" s="157" t="s">
        <v>3447</v>
      </c>
      <c r="J2429" t="s">
        <v>252</v>
      </c>
      <c r="L2429" s="157" t="s">
        <v>2611</v>
      </c>
      <c r="N2429">
        <v>0</v>
      </c>
      <c r="O2429">
        <v>0</v>
      </c>
      <c r="P2429">
        <v>0</v>
      </c>
    </row>
    <row r="2430" spans="1:16" x14ac:dyDescent="0.2">
      <c r="A2430" t="s">
        <v>3895</v>
      </c>
      <c r="B2430">
        <v>40223</v>
      </c>
      <c r="C2430" t="s">
        <v>2496</v>
      </c>
      <c r="D2430" s="157" t="s">
        <v>2545</v>
      </c>
      <c r="E2430">
        <v>39</v>
      </c>
      <c r="F2430" t="s">
        <v>3071</v>
      </c>
      <c r="G2430" t="s">
        <v>623</v>
      </c>
      <c r="H2430" s="157" t="s">
        <v>3449</v>
      </c>
      <c r="I2430" s="157" t="s">
        <v>3449</v>
      </c>
      <c r="J2430" t="s">
        <v>252</v>
      </c>
      <c r="L2430" s="157" t="s">
        <v>2611</v>
      </c>
      <c r="N2430">
        <v>0</v>
      </c>
      <c r="O2430">
        <v>0</v>
      </c>
      <c r="P2430">
        <v>0</v>
      </c>
    </row>
    <row r="2431" spans="1:16" x14ac:dyDescent="0.2">
      <c r="A2431" t="s">
        <v>3895</v>
      </c>
      <c r="B2431">
        <v>40223</v>
      </c>
      <c r="C2431" t="s">
        <v>2496</v>
      </c>
      <c r="D2431" s="157" t="s">
        <v>2545</v>
      </c>
      <c r="E2431">
        <v>40</v>
      </c>
      <c r="F2431" t="s">
        <v>3400</v>
      </c>
      <c r="G2431" t="s">
        <v>626</v>
      </c>
      <c r="H2431" s="157" t="s">
        <v>3450</v>
      </c>
      <c r="I2431" s="157" t="s">
        <v>3450</v>
      </c>
      <c r="J2431" t="s">
        <v>252</v>
      </c>
      <c r="L2431" s="157" t="s">
        <v>2611</v>
      </c>
      <c r="N2431">
        <v>0</v>
      </c>
      <c r="O2431">
        <v>0</v>
      </c>
      <c r="P2431">
        <v>0</v>
      </c>
    </row>
    <row r="2432" spans="1:16" x14ac:dyDescent="0.2">
      <c r="A2432" t="s">
        <v>3895</v>
      </c>
      <c r="B2432">
        <v>40223</v>
      </c>
      <c r="C2432" t="s">
        <v>2496</v>
      </c>
      <c r="D2432" s="157" t="s">
        <v>2545</v>
      </c>
      <c r="E2432">
        <v>41</v>
      </c>
      <c r="F2432" t="s">
        <v>3030</v>
      </c>
      <c r="G2432" t="s">
        <v>629</v>
      </c>
      <c r="H2432" s="157" t="s">
        <v>3452</v>
      </c>
      <c r="I2432" s="157" t="s">
        <v>3452</v>
      </c>
      <c r="J2432" t="s">
        <v>252</v>
      </c>
      <c r="L2432" s="157" t="s">
        <v>2611</v>
      </c>
      <c r="N2432">
        <v>0</v>
      </c>
      <c r="O2432">
        <v>0</v>
      </c>
      <c r="P2432">
        <v>0</v>
      </c>
    </row>
    <row r="2433" spans="1:16" x14ac:dyDescent="0.2">
      <c r="A2433" t="s">
        <v>3895</v>
      </c>
      <c r="B2433">
        <v>40223</v>
      </c>
      <c r="C2433" t="s">
        <v>2496</v>
      </c>
      <c r="D2433" s="157" t="s">
        <v>2545</v>
      </c>
      <c r="E2433">
        <v>42</v>
      </c>
      <c r="F2433" t="s">
        <v>3763</v>
      </c>
      <c r="G2433" t="s">
        <v>987</v>
      </c>
      <c r="H2433" s="157" t="s">
        <v>3872</v>
      </c>
      <c r="I2433" s="157" t="s">
        <v>3872</v>
      </c>
      <c r="J2433" t="s">
        <v>252</v>
      </c>
      <c r="L2433" s="157" t="s">
        <v>2611</v>
      </c>
      <c r="N2433">
        <v>0</v>
      </c>
      <c r="O2433">
        <v>0</v>
      </c>
      <c r="P2433">
        <v>0</v>
      </c>
    </row>
    <row r="2434" spans="1:16" x14ac:dyDescent="0.2">
      <c r="A2434" t="s">
        <v>3895</v>
      </c>
      <c r="B2434">
        <v>40223</v>
      </c>
      <c r="C2434" t="s">
        <v>2496</v>
      </c>
      <c r="D2434" s="157" t="s">
        <v>2545</v>
      </c>
      <c r="E2434">
        <v>43</v>
      </c>
      <c r="F2434" t="s">
        <v>3031</v>
      </c>
      <c r="G2434" t="s">
        <v>635</v>
      </c>
      <c r="H2434" s="157" t="s">
        <v>3453</v>
      </c>
      <c r="I2434" s="157" t="s">
        <v>3453</v>
      </c>
      <c r="J2434" t="s">
        <v>252</v>
      </c>
      <c r="L2434" s="157" t="s">
        <v>2611</v>
      </c>
      <c r="N2434">
        <v>0</v>
      </c>
      <c r="O2434">
        <v>0</v>
      </c>
      <c r="P2434">
        <v>0</v>
      </c>
    </row>
    <row r="2435" spans="1:16" x14ac:dyDescent="0.2">
      <c r="A2435" t="s">
        <v>3895</v>
      </c>
      <c r="B2435">
        <v>40223</v>
      </c>
      <c r="C2435" t="s">
        <v>2496</v>
      </c>
      <c r="D2435" s="157" t="s">
        <v>2545</v>
      </c>
      <c r="E2435">
        <v>44</v>
      </c>
      <c r="F2435" t="s">
        <v>3764</v>
      </c>
      <c r="G2435" t="s">
        <v>638</v>
      </c>
      <c r="H2435" s="157" t="s">
        <v>3454</v>
      </c>
      <c r="I2435" s="157" t="s">
        <v>3454</v>
      </c>
      <c r="J2435" t="s">
        <v>252</v>
      </c>
      <c r="L2435" s="157" t="s">
        <v>2611</v>
      </c>
      <c r="N2435">
        <v>0</v>
      </c>
      <c r="O2435">
        <v>0</v>
      </c>
      <c r="P2435">
        <v>0</v>
      </c>
    </row>
    <row r="2436" spans="1:16" x14ac:dyDescent="0.2">
      <c r="A2436" t="s">
        <v>3895</v>
      </c>
      <c r="B2436">
        <v>40223</v>
      </c>
      <c r="C2436" t="s">
        <v>2496</v>
      </c>
      <c r="D2436" s="157" t="s">
        <v>2545</v>
      </c>
      <c r="E2436">
        <v>45</v>
      </c>
      <c r="F2436" t="s">
        <v>3765</v>
      </c>
      <c r="G2436" t="s">
        <v>641</v>
      </c>
      <c r="H2436" s="157" t="s">
        <v>3455</v>
      </c>
      <c r="I2436" s="157" t="s">
        <v>3455</v>
      </c>
      <c r="J2436" t="s">
        <v>252</v>
      </c>
      <c r="L2436" s="157" t="s">
        <v>2611</v>
      </c>
      <c r="N2436">
        <v>0</v>
      </c>
      <c r="O2436">
        <v>0</v>
      </c>
      <c r="P2436">
        <v>0</v>
      </c>
    </row>
    <row r="2437" spans="1:16" x14ac:dyDescent="0.2">
      <c r="A2437" t="s">
        <v>3895</v>
      </c>
      <c r="B2437">
        <v>40223</v>
      </c>
      <c r="C2437" t="s">
        <v>2496</v>
      </c>
      <c r="D2437" s="157" t="s">
        <v>2545</v>
      </c>
      <c r="E2437">
        <v>46</v>
      </c>
      <c r="F2437" t="s">
        <v>3766</v>
      </c>
      <c r="G2437" t="s">
        <v>644</v>
      </c>
      <c r="H2437" s="157" t="s">
        <v>3456</v>
      </c>
      <c r="I2437" s="157" t="s">
        <v>3456</v>
      </c>
      <c r="J2437" t="s">
        <v>252</v>
      </c>
      <c r="L2437" s="157" t="s">
        <v>2611</v>
      </c>
      <c r="N2437">
        <v>0</v>
      </c>
      <c r="O2437">
        <v>0</v>
      </c>
      <c r="P2437">
        <v>0</v>
      </c>
    </row>
    <row r="2438" spans="1:16" x14ac:dyDescent="0.2">
      <c r="A2438" t="s">
        <v>3895</v>
      </c>
      <c r="B2438">
        <v>40223</v>
      </c>
      <c r="C2438" t="s">
        <v>2496</v>
      </c>
      <c r="D2438" s="157" t="s">
        <v>2545</v>
      </c>
      <c r="E2438">
        <v>47</v>
      </c>
      <c r="F2438" t="s">
        <v>3767</v>
      </c>
      <c r="G2438" t="s">
        <v>647</v>
      </c>
      <c r="H2438" s="157" t="s">
        <v>3873</v>
      </c>
      <c r="I2438" s="157" t="s">
        <v>3873</v>
      </c>
      <c r="J2438" t="s">
        <v>252</v>
      </c>
      <c r="L2438" s="157" t="s">
        <v>2611</v>
      </c>
      <c r="N2438">
        <v>0</v>
      </c>
      <c r="O2438">
        <v>0</v>
      </c>
      <c r="P2438">
        <v>0</v>
      </c>
    </row>
    <row r="2439" spans="1:16" x14ac:dyDescent="0.2">
      <c r="A2439" t="s">
        <v>3895</v>
      </c>
      <c r="B2439">
        <v>40223</v>
      </c>
      <c r="C2439" t="s">
        <v>2496</v>
      </c>
      <c r="D2439" s="157" t="s">
        <v>2545</v>
      </c>
      <c r="E2439">
        <v>48</v>
      </c>
      <c r="F2439" t="s">
        <v>3768</v>
      </c>
      <c r="G2439" t="s">
        <v>650</v>
      </c>
      <c r="H2439" s="157" t="s">
        <v>3873</v>
      </c>
      <c r="I2439" s="157" t="s">
        <v>3873</v>
      </c>
      <c r="J2439" t="s">
        <v>252</v>
      </c>
      <c r="L2439" s="157" t="s">
        <v>2611</v>
      </c>
      <c r="N2439">
        <v>0</v>
      </c>
      <c r="O2439">
        <v>0</v>
      </c>
      <c r="P2439">
        <v>0</v>
      </c>
    </row>
    <row r="2440" spans="1:16" x14ac:dyDescent="0.2">
      <c r="A2440" t="s">
        <v>3895</v>
      </c>
      <c r="B2440">
        <v>40223</v>
      </c>
      <c r="C2440" t="s">
        <v>2496</v>
      </c>
      <c r="D2440" s="157" t="s">
        <v>2545</v>
      </c>
      <c r="E2440">
        <v>49</v>
      </c>
      <c r="F2440" t="s">
        <v>3889</v>
      </c>
      <c r="G2440" t="s">
        <v>1096</v>
      </c>
      <c r="H2440" s="157" t="s">
        <v>3874</v>
      </c>
      <c r="I2440" s="157" t="s">
        <v>3874</v>
      </c>
      <c r="J2440" t="s">
        <v>252</v>
      </c>
      <c r="L2440" s="157" t="s">
        <v>2611</v>
      </c>
      <c r="N2440">
        <v>0</v>
      </c>
      <c r="O2440">
        <v>0</v>
      </c>
      <c r="P2440">
        <v>0</v>
      </c>
    </row>
    <row r="2441" spans="1:16" x14ac:dyDescent="0.2">
      <c r="A2441" t="s">
        <v>3895</v>
      </c>
      <c r="B2441">
        <v>40223</v>
      </c>
      <c r="C2441" t="s">
        <v>2496</v>
      </c>
      <c r="D2441" s="157" t="s">
        <v>2545</v>
      </c>
      <c r="E2441">
        <v>50</v>
      </c>
      <c r="F2441" t="s">
        <v>3764</v>
      </c>
      <c r="G2441" t="s">
        <v>638</v>
      </c>
      <c r="H2441" s="157" t="s">
        <v>3874</v>
      </c>
      <c r="I2441" s="157" t="s">
        <v>3874</v>
      </c>
      <c r="J2441" t="s">
        <v>252</v>
      </c>
      <c r="L2441" s="157" t="s">
        <v>2611</v>
      </c>
      <c r="N2441">
        <v>0</v>
      </c>
      <c r="O2441">
        <v>0</v>
      </c>
      <c r="P2441">
        <v>0</v>
      </c>
    </row>
    <row r="2442" spans="1:16" x14ac:dyDescent="0.2">
      <c r="A2442" t="s">
        <v>3895</v>
      </c>
      <c r="B2442">
        <v>40223</v>
      </c>
      <c r="C2442" t="s">
        <v>2496</v>
      </c>
      <c r="D2442" s="157" t="s">
        <v>2545</v>
      </c>
      <c r="E2442">
        <v>51</v>
      </c>
      <c r="F2442" t="s">
        <v>3032</v>
      </c>
      <c r="G2442" t="s">
        <v>783</v>
      </c>
      <c r="H2442" s="157" t="s">
        <v>3875</v>
      </c>
      <c r="I2442" s="157" t="s">
        <v>3875</v>
      </c>
      <c r="J2442" t="s">
        <v>252</v>
      </c>
      <c r="L2442" s="157" t="s">
        <v>2611</v>
      </c>
      <c r="N2442">
        <v>0</v>
      </c>
      <c r="O2442">
        <v>0</v>
      </c>
      <c r="P2442">
        <v>0</v>
      </c>
    </row>
    <row r="2443" spans="1:16" x14ac:dyDescent="0.2">
      <c r="A2443" t="s">
        <v>3895</v>
      </c>
      <c r="B2443">
        <v>40223</v>
      </c>
      <c r="C2443" t="s">
        <v>2496</v>
      </c>
      <c r="D2443" s="157" t="s">
        <v>2545</v>
      </c>
      <c r="E2443">
        <v>52</v>
      </c>
      <c r="F2443" t="s">
        <v>3771</v>
      </c>
      <c r="G2443" t="s">
        <v>659</v>
      </c>
      <c r="H2443" s="157" t="s">
        <v>3458</v>
      </c>
      <c r="I2443" s="157" t="s">
        <v>3458</v>
      </c>
      <c r="J2443" t="s">
        <v>252</v>
      </c>
      <c r="L2443" s="157" t="s">
        <v>2611</v>
      </c>
      <c r="N2443">
        <v>0</v>
      </c>
      <c r="O2443">
        <v>0</v>
      </c>
      <c r="P2443">
        <v>0</v>
      </c>
    </row>
    <row r="2444" spans="1:16" x14ac:dyDescent="0.2">
      <c r="A2444" t="s">
        <v>3895</v>
      </c>
      <c r="B2444">
        <v>40223</v>
      </c>
      <c r="C2444" t="s">
        <v>2496</v>
      </c>
      <c r="D2444" s="157" t="s">
        <v>2545</v>
      </c>
      <c r="E2444">
        <v>53</v>
      </c>
      <c r="F2444" t="s">
        <v>3772</v>
      </c>
      <c r="G2444" t="s">
        <v>662</v>
      </c>
      <c r="H2444" s="157" t="s">
        <v>3876</v>
      </c>
      <c r="I2444" s="157" t="s">
        <v>3876</v>
      </c>
      <c r="J2444" t="s">
        <v>252</v>
      </c>
      <c r="L2444" s="157" t="s">
        <v>2611</v>
      </c>
      <c r="N2444">
        <v>0</v>
      </c>
      <c r="O2444">
        <v>0</v>
      </c>
      <c r="P2444">
        <v>0</v>
      </c>
    </row>
    <row r="2445" spans="1:16" x14ac:dyDescent="0.2">
      <c r="A2445" t="s">
        <v>3895</v>
      </c>
      <c r="B2445">
        <v>40223</v>
      </c>
      <c r="C2445" t="s">
        <v>2496</v>
      </c>
      <c r="D2445" s="157" t="s">
        <v>2545</v>
      </c>
      <c r="E2445">
        <v>54</v>
      </c>
      <c r="F2445" t="s">
        <v>3773</v>
      </c>
      <c r="G2445" t="s">
        <v>665</v>
      </c>
      <c r="H2445" s="157" t="s">
        <v>3460</v>
      </c>
      <c r="I2445" s="157" t="s">
        <v>3460</v>
      </c>
      <c r="J2445" t="s">
        <v>252</v>
      </c>
      <c r="L2445" s="157" t="s">
        <v>2611</v>
      </c>
      <c r="N2445">
        <v>0</v>
      </c>
      <c r="O2445">
        <v>0</v>
      </c>
      <c r="P2445">
        <v>0</v>
      </c>
    </row>
    <row r="2446" spans="1:16" x14ac:dyDescent="0.2">
      <c r="A2446" t="s">
        <v>3895</v>
      </c>
      <c r="B2446">
        <v>40223</v>
      </c>
      <c r="C2446" t="s">
        <v>2496</v>
      </c>
      <c r="D2446" s="157" t="s">
        <v>2545</v>
      </c>
      <c r="E2446">
        <v>55</v>
      </c>
      <c r="F2446" t="s">
        <v>3033</v>
      </c>
      <c r="G2446" t="s">
        <v>668</v>
      </c>
      <c r="H2446" s="157" t="s">
        <v>3462</v>
      </c>
      <c r="I2446" s="157" t="s">
        <v>3462</v>
      </c>
      <c r="J2446" t="s">
        <v>252</v>
      </c>
      <c r="L2446" s="157" t="s">
        <v>2611</v>
      </c>
      <c r="N2446">
        <v>0</v>
      </c>
      <c r="O2446">
        <v>0</v>
      </c>
      <c r="P2446">
        <v>0</v>
      </c>
    </row>
    <row r="2447" spans="1:16" x14ac:dyDescent="0.2">
      <c r="A2447" t="s">
        <v>3895</v>
      </c>
      <c r="B2447">
        <v>40223</v>
      </c>
      <c r="C2447" t="s">
        <v>2496</v>
      </c>
      <c r="D2447" s="157" t="s">
        <v>2545</v>
      </c>
      <c r="E2447">
        <v>56</v>
      </c>
      <c r="F2447" t="s">
        <v>3774</v>
      </c>
      <c r="G2447" t="s">
        <v>671</v>
      </c>
      <c r="H2447" s="157" t="s">
        <v>3465</v>
      </c>
      <c r="I2447" s="157" t="s">
        <v>3465</v>
      </c>
      <c r="J2447" t="s">
        <v>252</v>
      </c>
      <c r="L2447" s="157" t="s">
        <v>2611</v>
      </c>
      <c r="N2447">
        <v>0</v>
      </c>
      <c r="O2447">
        <v>0</v>
      </c>
      <c r="P2447">
        <v>0</v>
      </c>
    </row>
    <row r="2448" spans="1:16" x14ac:dyDescent="0.2">
      <c r="A2448" t="s">
        <v>3895</v>
      </c>
      <c r="B2448">
        <v>40223</v>
      </c>
      <c r="C2448" t="s">
        <v>2496</v>
      </c>
      <c r="D2448" s="157" t="s">
        <v>2545</v>
      </c>
      <c r="E2448">
        <v>57</v>
      </c>
      <c r="F2448" t="s">
        <v>3775</v>
      </c>
      <c r="G2448" t="s">
        <v>674</v>
      </c>
      <c r="H2448" s="157" t="s">
        <v>3877</v>
      </c>
      <c r="I2448" s="157" t="s">
        <v>3877</v>
      </c>
      <c r="J2448" t="s">
        <v>252</v>
      </c>
      <c r="L2448" s="157" t="s">
        <v>2611</v>
      </c>
      <c r="N2448">
        <v>0</v>
      </c>
      <c r="O2448">
        <v>0</v>
      </c>
      <c r="P2448">
        <v>0</v>
      </c>
    </row>
    <row r="2449" spans="1:16" x14ac:dyDescent="0.2">
      <c r="A2449" t="s">
        <v>3895</v>
      </c>
      <c r="B2449">
        <v>40223</v>
      </c>
      <c r="C2449" t="s">
        <v>2496</v>
      </c>
      <c r="D2449" s="157" t="s">
        <v>2545</v>
      </c>
      <c r="E2449">
        <v>58</v>
      </c>
      <c r="F2449" t="s">
        <v>3776</v>
      </c>
      <c r="G2449" t="s">
        <v>677</v>
      </c>
      <c r="H2449" s="157" t="s">
        <v>3466</v>
      </c>
      <c r="I2449" s="157" t="s">
        <v>3466</v>
      </c>
      <c r="J2449" t="s">
        <v>252</v>
      </c>
      <c r="L2449" s="157" t="s">
        <v>2611</v>
      </c>
      <c r="N2449">
        <v>0</v>
      </c>
      <c r="O2449">
        <v>0</v>
      </c>
      <c r="P2449">
        <v>0</v>
      </c>
    </row>
    <row r="2450" spans="1:16" x14ac:dyDescent="0.2">
      <c r="A2450" t="s">
        <v>3895</v>
      </c>
      <c r="B2450">
        <v>40223</v>
      </c>
      <c r="C2450" t="s">
        <v>2496</v>
      </c>
      <c r="D2450" s="157" t="s">
        <v>2545</v>
      </c>
      <c r="E2450">
        <v>59</v>
      </c>
      <c r="F2450" t="s">
        <v>3034</v>
      </c>
      <c r="G2450" t="s">
        <v>680</v>
      </c>
      <c r="H2450" s="157" t="s">
        <v>3467</v>
      </c>
      <c r="I2450" s="157" t="s">
        <v>3467</v>
      </c>
      <c r="J2450" t="s">
        <v>252</v>
      </c>
      <c r="L2450" s="157" t="s">
        <v>2611</v>
      </c>
      <c r="N2450">
        <v>0</v>
      </c>
      <c r="O2450">
        <v>0</v>
      </c>
      <c r="P2450">
        <v>0</v>
      </c>
    </row>
    <row r="2451" spans="1:16" x14ac:dyDescent="0.2">
      <c r="A2451" t="s">
        <v>3895</v>
      </c>
      <c r="B2451">
        <v>40223</v>
      </c>
      <c r="C2451" t="s">
        <v>2496</v>
      </c>
      <c r="D2451" s="157" t="s">
        <v>2545</v>
      </c>
      <c r="E2451">
        <v>60</v>
      </c>
      <c r="F2451" t="s">
        <v>3777</v>
      </c>
      <c r="G2451" t="s">
        <v>683</v>
      </c>
      <c r="H2451" s="157" t="s">
        <v>3878</v>
      </c>
      <c r="I2451" s="157" t="s">
        <v>3878</v>
      </c>
      <c r="J2451" t="s">
        <v>252</v>
      </c>
      <c r="L2451" s="157" t="s">
        <v>2611</v>
      </c>
      <c r="N2451">
        <v>0</v>
      </c>
      <c r="O2451">
        <v>0</v>
      </c>
      <c r="P2451">
        <v>0</v>
      </c>
    </row>
    <row r="2452" spans="1:16" x14ac:dyDescent="0.2">
      <c r="A2452" t="s">
        <v>3895</v>
      </c>
      <c r="B2452">
        <v>40223</v>
      </c>
      <c r="C2452" t="s">
        <v>2496</v>
      </c>
      <c r="D2452" s="157" t="s">
        <v>2545</v>
      </c>
      <c r="E2452">
        <v>61</v>
      </c>
      <c r="F2452" t="s">
        <v>3778</v>
      </c>
      <c r="G2452" t="s">
        <v>686</v>
      </c>
      <c r="H2452" s="157" t="s">
        <v>3468</v>
      </c>
      <c r="I2452" s="157" t="s">
        <v>3468</v>
      </c>
      <c r="J2452" t="s">
        <v>252</v>
      </c>
      <c r="L2452" s="157" t="s">
        <v>2611</v>
      </c>
      <c r="N2452">
        <v>0</v>
      </c>
      <c r="O2452">
        <v>0</v>
      </c>
      <c r="P2452">
        <v>0</v>
      </c>
    </row>
    <row r="2453" spans="1:16" x14ac:dyDescent="0.2">
      <c r="A2453" t="s">
        <v>3895</v>
      </c>
      <c r="B2453">
        <v>40223</v>
      </c>
      <c r="C2453" t="s">
        <v>2496</v>
      </c>
      <c r="D2453" s="157" t="s">
        <v>2545</v>
      </c>
      <c r="E2453">
        <v>62</v>
      </c>
      <c r="F2453" t="s">
        <v>3035</v>
      </c>
      <c r="G2453" t="s">
        <v>689</v>
      </c>
      <c r="H2453" s="157" t="s">
        <v>3469</v>
      </c>
      <c r="I2453" s="157" t="s">
        <v>3469</v>
      </c>
      <c r="J2453" t="s">
        <v>252</v>
      </c>
      <c r="L2453" s="157" t="s">
        <v>2611</v>
      </c>
      <c r="N2453">
        <v>0</v>
      </c>
      <c r="O2453">
        <v>0</v>
      </c>
      <c r="P2453">
        <v>0</v>
      </c>
    </row>
    <row r="2454" spans="1:16" x14ac:dyDescent="0.2">
      <c r="A2454" t="s">
        <v>3895</v>
      </c>
      <c r="B2454">
        <v>40223</v>
      </c>
      <c r="C2454" t="s">
        <v>2496</v>
      </c>
      <c r="D2454" s="157" t="s">
        <v>2545</v>
      </c>
      <c r="E2454">
        <v>63</v>
      </c>
      <c r="F2454" t="s">
        <v>3169</v>
      </c>
      <c r="G2454" t="s">
        <v>219</v>
      </c>
      <c r="H2454" s="157" t="s">
        <v>3471</v>
      </c>
      <c r="I2454" s="157" t="s">
        <v>3471</v>
      </c>
      <c r="J2454" t="s">
        <v>252</v>
      </c>
      <c r="L2454" s="157" t="s">
        <v>2611</v>
      </c>
      <c r="N2454">
        <v>0</v>
      </c>
      <c r="O2454">
        <v>0</v>
      </c>
      <c r="P2454">
        <v>0</v>
      </c>
    </row>
    <row r="2455" spans="1:16" x14ac:dyDescent="0.2">
      <c r="A2455" t="s">
        <v>3895</v>
      </c>
      <c r="B2455">
        <v>40223</v>
      </c>
      <c r="C2455" t="s">
        <v>2496</v>
      </c>
      <c r="D2455" s="157" t="s">
        <v>2545</v>
      </c>
      <c r="E2455">
        <v>64</v>
      </c>
      <c r="F2455" t="s">
        <v>3170</v>
      </c>
      <c r="G2455" t="s">
        <v>219</v>
      </c>
      <c r="H2455" s="157" t="s">
        <v>3473</v>
      </c>
      <c r="I2455" s="157" t="s">
        <v>3473</v>
      </c>
      <c r="J2455" t="s">
        <v>252</v>
      </c>
      <c r="L2455" s="157" t="s">
        <v>2611</v>
      </c>
      <c r="N2455">
        <v>0</v>
      </c>
      <c r="O2455">
        <v>0</v>
      </c>
      <c r="P2455">
        <v>0</v>
      </c>
    </row>
    <row r="2456" spans="1:16" x14ac:dyDescent="0.2">
      <c r="A2456" t="s">
        <v>3895</v>
      </c>
      <c r="B2456">
        <v>40223</v>
      </c>
      <c r="C2456" t="s">
        <v>2496</v>
      </c>
      <c r="D2456" s="157" t="s">
        <v>2545</v>
      </c>
      <c r="E2456">
        <v>65</v>
      </c>
      <c r="F2456" t="s">
        <v>3036</v>
      </c>
      <c r="G2456" t="s">
        <v>222</v>
      </c>
      <c r="H2456" s="157" t="s">
        <v>3474</v>
      </c>
      <c r="I2456" s="157" t="s">
        <v>3474</v>
      </c>
      <c r="J2456" t="s">
        <v>252</v>
      </c>
      <c r="L2456" s="157" t="s">
        <v>2611</v>
      </c>
      <c r="N2456">
        <v>0</v>
      </c>
      <c r="O2456">
        <v>0</v>
      </c>
      <c r="P2456">
        <v>0</v>
      </c>
    </row>
    <row r="2457" spans="1:16" x14ac:dyDescent="0.2">
      <c r="A2457" t="s">
        <v>3895</v>
      </c>
      <c r="B2457">
        <v>40223</v>
      </c>
      <c r="C2457" t="s">
        <v>2496</v>
      </c>
      <c r="D2457" s="157" t="s">
        <v>2545</v>
      </c>
      <c r="E2457">
        <v>66</v>
      </c>
      <c r="F2457" t="s">
        <v>3779</v>
      </c>
      <c r="G2457" t="s">
        <v>225</v>
      </c>
      <c r="H2457" s="157" t="s">
        <v>3475</v>
      </c>
      <c r="I2457" s="157" t="s">
        <v>3475</v>
      </c>
      <c r="J2457" t="s">
        <v>252</v>
      </c>
      <c r="L2457" s="157" t="s">
        <v>2611</v>
      </c>
      <c r="N2457">
        <v>0</v>
      </c>
      <c r="O2457">
        <v>0</v>
      </c>
      <c r="P2457">
        <v>0</v>
      </c>
    </row>
    <row r="2458" spans="1:16" x14ac:dyDescent="0.2">
      <c r="A2458" t="s">
        <v>3895</v>
      </c>
      <c r="B2458">
        <v>40223</v>
      </c>
      <c r="C2458" t="s">
        <v>2496</v>
      </c>
      <c r="D2458" s="157" t="s">
        <v>2545</v>
      </c>
      <c r="E2458">
        <v>67</v>
      </c>
      <c r="F2458" t="s">
        <v>3037</v>
      </c>
      <c r="G2458" t="s">
        <v>228</v>
      </c>
      <c r="H2458" s="157" t="s">
        <v>3476</v>
      </c>
      <c r="I2458" s="157" t="s">
        <v>3476</v>
      </c>
      <c r="J2458" t="s">
        <v>252</v>
      </c>
      <c r="L2458" s="157" t="s">
        <v>2611</v>
      </c>
      <c r="N2458">
        <v>0</v>
      </c>
      <c r="O2458">
        <v>0</v>
      </c>
      <c r="P2458">
        <v>0</v>
      </c>
    </row>
    <row r="2459" spans="1:16" x14ac:dyDescent="0.2">
      <c r="A2459" t="s">
        <v>3895</v>
      </c>
      <c r="B2459">
        <v>40223</v>
      </c>
      <c r="C2459" t="s">
        <v>2496</v>
      </c>
      <c r="D2459" s="157" t="s">
        <v>2545</v>
      </c>
      <c r="E2459">
        <v>68</v>
      </c>
      <c r="F2459" t="s">
        <v>2915</v>
      </c>
      <c r="G2459" t="s">
        <v>692</v>
      </c>
      <c r="H2459" s="157" t="s">
        <v>3477</v>
      </c>
      <c r="I2459" s="157" t="s">
        <v>3477</v>
      </c>
      <c r="J2459" t="s">
        <v>252</v>
      </c>
      <c r="L2459" s="157" t="s">
        <v>2611</v>
      </c>
      <c r="N2459">
        <v>0</v>
      </c>
      <c r="O2459">
        <v>0</v>
      </c>
      <c r="P2459">
        <v>0</v>
      </c>
    </row>
    <row r="2460" spans="1:16" x14ac:dyDescent="0.2">
      <c r="A2460" t="s">
        <v>3895</v>
      </c>
      <c r="B2460">
        <v>40223</v>
      </c>
      <c r="C2460" t="s">
        <v>2496</v>
      </c>
      <c r="D2460" s="157" t="s">
        <v>2545</v>
      </c>
      <c r="E2460">
        <v>69</v>
      </c>
      <c r="F2460" t="s">
        <v>2916</v>
      </c>
      <c r="G2460" t="s">
        <v>695</v>
      </c>
      <c r="H2460" s="157" t="s">
        <v>3478</v>
      </c>
      <c r="I2460" s="157" t="s">
        <v>3478</v>
      </c>
      <c r="J2460" t="s">
        <v>252</v>
      </c>
      <c r="L2460" s="157" t="s">
        <v>2611</v>
      </c>
      <c r="N2460">
        <v>0</v>
      </c>
      <c r="O2460">
        <v>0</v>
      </c>
      <c r="P2460">
        <v>0</v>
      </c>
    </row>
    <row r="2461" spans="1:16" x14ac:dyDescent="0.2">
      <c r="A2461" t="s">
        <v>3895</v>
      </c>
      <c r="B2461">
        <v>40223</v>
      </c>
      <c r="C2461" t="s">
        <v>2496</v>
      </c>
      <c r="D2461" s="157" t="s">
        <v>2545</v>
      </c>
      <c r="E2461">
        <v>70</v>
      </c>
      <c r="F2461" t="s">
        <v>2917</v>
      </c>
      <c r="G2461" t="s">
        <v>697</v>
      </c>
      <c r="H2461" s="157" t="s">
        <v>3479</v>
      </c>
      <c r="I2461" s="157" t="s">
        <v>3479</v>
      </c>
      <c r="J2461" t="s">
        <v>252</v>
      </c>
      <c r="L2461" s="157" t="s">
        <v>2611</v>
      </c>
      <c r="N2461">
        <v>0</v>
      </c>
      <c r="O2461">
        <v>0</v>
      </c>
      <c r="P2461">
        <v>0</v>
      </c>
    </row>
    <row r="2462" spans="1:16" x14ac:dyDescent="0.2">
      <c r="A2462" t="s">
        <v>3895</v>
      </c>
      <c r="B2462">
        <v>40223</v>
      </c>
      <c r="C2462" t="s">
        <v>2496</v>
      </c>
      <c r="D2462" s="157" t="s">
        <v>2545</v>
      </c>
      <c r="E2462">
        <v>71</v>
      </c>
      <c r="F2462" t="s">
        <v>2918</v>
      </c>
      <c r="G2462" t="s">
        <v>695</v>
      </c>
      <c r="H2462" s="157" t="s">
        <v>3480</v>
      </c>
      <c r="I2462" s="157" t="s">
        <v>3480</v>
      </c>
      <c r="J2462" t="s">
        <v>252</v>
      </c>
      <c r="L2462" s="157" t="s">
        <v>2611</v>
      </c>
      <c r="N2462">
        <v>0</v>
      </c>
      <c r="O2462">
        <v>0</v>
      </c>
      <c r="P2462">
        <v>0</v>
      </c>
    </row>
    <row r="2463" spans="1:16" x14ac:dyDescent="0.2">
      <c r="A2463" t="s">
        <v>3895</v>
      </c>
      <c r="B2463">
        <v>40223</v>
      </c>
      <c r="C2463" t="s">
        <v>2496</v>
      </c>
      <c r="D2463" s="157" t="s">
        <v>2545</v>
      </c>
      <c r="E2463">
        <v>72</v>
      </c>
      <c r="F2463" t="s">
        <v>2919</v>
      </c>
      <c r="G2463" t="s">
        <v>692</v>
      </c>
      <c r="H2463" s="157" t="s">
        <v>3879</v>
      </c>
      <c r="I2463" s="157" t="s">
        <v>3879</v>
      </c>
      <c r="J2463" t="s">
        <v>252</v>
      </c>
      <c r="L2463" s="157" t="s">
        <v>2611</v>
      </c>
      <c r="N2463">
        <v>0</v>
      </c>
      <c r="O2463">
        <v>0</v>
      </c>
      <c r="P2463">
        <v>0</v>
      </c>
    </row>
    <row r="2464" spans="1:16" x14ac:dyDescent="0.2">
      <c r="A2464" t="s">
        <v>3895</v>
      </c>
      <c r="B2464">
        <v>40223</v>
      </c>
      <c r="C2464" t="s">
        <v>2496</v>
      </c>
      <c r="D2464" s="157" t="s">
        <v>2545</v>
      </c>
      <c r="E2464">
        <v>73</v>
      </c>
      <c r="F2464" t="s">
        <v>3038</v>
      </c>
      <c r="G2464" t="s">
        <v>231</v>
      </c>
      <c r="H2464" s="157" t="s">
        <v>3482</v>
      </c>
      <c r="I2464" s="157" t="s">
        <v>3482</v>
      </c>
      <c r="J2464" t="s">
        <v>252</v>
      </c>
      <c r="L2464" s="157" t="s">
        <v>2611</v>
      </c>
      <c r="N2464">
        <v>0</v>
      </c>
      <c r="O2464">
        <v>0</v>
      </c>
      <c r="P2464">
        <v>0</v>
      </c>
    </row>
    <row r="2465" spans="1:16" x14ac:dyDescent="0.2">
      <c r="A2465" t="s">
        <v>3895</v>
      </c>
      <c r="B2465">
        <v>40223</v>
      </c>
      <c r="C2465" t="s">
        <v>2496</v>
      </c>
      <c r="D2465" s="157" t="s">
        <v>2545</v>
      </c>
      <c r="E2465">
        <v>74</v>
      </c>
      <c r="F2465" t="s">
        <v>3780</v>
      </c>
      <c r="G2465" t="s">
        <v>234</v>
      </c>
      <c r="H2465" s="157" t="s">
        <v>3880</v>
      </c>
      <c r="I2465" s="157" t="s">
        <v>3880</v>
      </c>
      <c r="J2465" t="s">
        <v>252</v>
      </c>
      <c r="L2465" s="157" t="s">
        <v>2611</v>
      </c>
      <c r="N2465">
        <v>0</v>
      </c>
      <c r="O2465">
        <v>0</v>
      </c>
      <c r="P2465">
        <v>0</v>
      </c>
    </row>
    <row r="2466" spans="1:16" x14ac:dyDescent="0.2">
      <c r="A2466" t="s">
        <v>3895</v>
      </c>
      <c r="B2466">
        <v>40223</v>
      </c>
      <c r="C2466" t="s">
        <v>2496</v>
      </c>
      <c r="D2466" s="157" t="s">
        <v>2545</v>
      </c>
      <c r="E2466">
        <v>75</v>
      </c>
      <c r="F2466" t="s">
        <v>3039</v>
      </c>
      <c r="G2466" t="s">
        <v>237</v>
      </c>
      <c r="H2466" s="157" t="s">
        <v>3881</v>
      </c>
      <c r="I2466" s="157" t="s">
        <v>3881</v>
      </c>
      <c r="J2466" t="s">
        <v>252</v>
      </c>
      <c r="L2466" s="157" t="s">
        <v>2611</v>
      </c>
      <c r="N2466">
        <v>0</v>
      </c>
      <c r="O2466">
        <v>0</v>
      </c>
      <c r="P2466">
        <v>0</v>
      </c>
    </row>
    <row r="2467" spans="1:16" x14ac:dyDescent="0.2">
      <c r="A2467" t="s">
        <v>3895</v>
      </c>
      <c r="B2467">
        <v>40223</v>
      </c>
      <c r="C2467" t="s">
        <v>2496</v>
      </c>
      <c r="D2467" s="157" t="s">
        <v>2545</v>
      </c>
      <c r="E2467">
        <v>76</v>
      </c>
      <c r="F2467" t="s">
        <v>3781</v>
      </c>
      <c r="G2467" t="s">
        <v>469</v>
      </c>
      <c r="H2467" s="157" t="s">
        <v>3882</v>
      </c>
      <c r="I2467" s="157" t="s">
        <v>3882</v>
      </c>
      <c r="J2467" t="s">
        <v>252</v>
      </c>
      <c r="L2467" s="157" t="s">
        <v>2611</v>
      </c>
      <c r="N2467">
        <v>0</v>
      </c>
      <c r="O2467">
        <v>0</v>
      </c>
      <c r="P2467">
        <v>0</v>
      </c>
    </row>
    <row r="2468" spans="1:16" x14ac:dyDescent="0.2">
      <c r="A2468" t="s">
        <v>3895</v>
      </c>
      <c r="B2468">
        <v>40223</v>
      </c>
      <c r="C2468" t="s">
        <v>2496</v>
      </c>
      <c r="D2468" s="157" t="s">
        <v>2545</v>
      </c>
      <c r="E2468">
        <v>77</v>
      </c>
      <c r="F2468" t="s">
        <v>3782</v>
      </c>
      <c r="G2468" t="s">
        <v>467</v>
      </c>
      <c r="H2468" s="157" t="s">
        <v>3882</v>
      </c>
      <c r="I2468" s="157" t="s">
        <v>3882</v>
      </c>
      <c r="J2468" t="s">
        <v>252</v>
      </c>
      <c r="L2468" s="157" t="s">
        <v>2611</v>
      </c>
      <c r="N2468">
        <v>0</v>
      </c>
      <c r="O2468">
        <v>0</v>
      </c>
      <c r="P2468">
        <v>0</v>
      </c>
    </row>
    <row r="2469" spans="1:16" x14ac:dyDescent="0.2">
      <c r="A2469" t="s">
        <v>3895</v>
      </c>
      <c r="B2469">
        <v>40223</v>
      </c>
      <c r="C2469" t="s">
        <v>2496</v>
      </c>
      <c r="D2469" s="157" t="s">
        <v>2545</v>
      </c>
      <c r="E2469">
        <v>78</v>
      </c>
      <c r="F2469" t="s">
        <v>3040</v>
      </c>
      <c r="G2469" t="s">
        <v>465</v>
      </c>
      <c r="H2469" s="157" t="s">
        <v>3883</v>
      </c>
      <c r="I2469" s="157" t="s">
        <v>3883</v>
      </c>
      <c r="J2469" t="s">
        <v>252</v>
      </c>
      <c r="L2469" s="157" t="s">
        <v>2611</v>
      </c>
      <c r="N2469">
        <v>0</v>
      </c>
      <c r="O2469">
        <v>0</v>
      </c>
      <c r="P2469">
        <v>0</v>
      </c>
    </row>
    <row r="2470" spans="1:16" x14ac:dyDescent="0.2">
      <c r="A2470" t="s">
        <v>3895</v>
      </c>
      <c r="B2470">
        <v>40223</v>
      </c>
      <c r="C2470" t="s">
        <v>2496</v>
      </c>
      <c r="D2470" s="157" t="s">
        <v>2545</v>
      </c>
      <c r="E2470">
        <v>79</v>
      </c>
      <c r="F2470" t="s">
        <v>3783</v>
      </c>
      <c r="G2470" t="s">
        <v>700</v>
      </c>
      <c r="H2470" s="157" t="s">
        <v>3884</v>
      </c>
      <c r="I2470" s="157" t="s">
        <v>3884</v>
      </c>
      <c r="J2470" t="s">
        <v>252</v>
      </c>
      <c r="L2470" s="157" t="s">
        <v>2611</v>
      </c>
      <c r="N2470">
        <v>0</v>
      </c>
      <c r="O2470">
        <v>0</v>
      </c>
      <c r="P2470">
        <v>0</v>
      </c>
    </row>
    <row r="2471" spans="1:16" x14ac:dyDescent="0.2">
      <c r="A2471" t="s">
        <v>3895</v>
      </c>
      <c r="B2471">
        <v>40223</v>
      </c>
      <c r="C2471" t="s">
        <v>2496</v>
      </c>
      <c r="D2471" s="157" t="s">
        <v>2545</v>
      </c>
      <c r="E2471">
        <v>80</v>
      </c>
      <c r="F2471" t="s">
        <v>3784</v>
      </c>
      <c r="G2471" t="s">
        <v>703</v>
      </c>
      <c r="H2471" s="157" t="s">
        <v>3885</v>
      </c>
      <c r="I2471" s="157" t="s">
        <v>3885</v>
      </c>
      <c r="J2471" t="s">
        <v>252</v>
      </c>
      <c r="L2471" s="157" t="s">
        <v>2611</v>
      </c>
      <c r="N2471">
        <v>0</v>
      </c>
      <c r="O2471">
        <v>0</v>
      </c>
      <c r="P2471">
        <v>0</v>
      </c>
    </row>
    <row r="2472" spans="1:16" x14ac:dyDescent="0.2">
      <c r="A2472" t="s">
        <v>3895</v>
      </c>
      <c r="B2472">
        <v>40223</v>
      </c>
      <c r="C2472" t="s">
        <v>2496</v>
      </c>
      <c r="D2472" s="157" t="s">
        <v>2545</v>
      </c>
      <c r="E2472">
        <v>81</v>
      </c>
      <c r="F2472" t="s">
        <v>3041</v>
      </c>
      <c r="G2472" t="s">
        <v>706</v>
      </c>
      <c r="H2472" s="157" t="s">
        <v>3886</v>
      </c>
      <c r="I2472" s="157" t="s">
        <v>3886</v>
      </c>
      <c r="J2472" t="s">
        <v>252</v>
      </c>
      <c r="L2472" s="157" t="s">
        <v>2611</v>
      </c>
      <c r="N2472">
        <v>0</v>
      </c>
      <c r="O2472">
        <v>0</v>
      </c>
      <c r="P2472">
        <v>0</v>
      </c>
    </row>
    <row r="2473" spans="1:16" x14ac:dyDescent="0.2">
      <c r="A2473" t="s">
        <v>3895</v>
      </c>
      <c r="B2473">
        <v>40223</v>
      </c>
      <c r="C2473" t="s">
        <v>2496</v>
      </c>
      <c r="D2473" s="157" t="s">
        <v>2545</v>
      </c>
      <c r="E2473">
        <v>82</v>
      </c>
      <c r="F2473" t="s">
        <v>3785</v>
      </c>
      <c r="G2473" t="s">
        <v>243</v>
      </c>
      <c r="H2473" s="157" t="s">
        <v>3074</v>
      </c>
      <c r="I2473" s="157" t="s">
        <v>3074</v>
      </c>
      <c r="J2473" t="s">
        <v>252</v>
      </c>
      <c r="L2473" s="157" t="s">
        <v>2611</v>
      </c>
      <c r="N2473">
        <v>0</v>
      </c>
      <c r="O2473">
        <v>0</v>
      </c>
      <c r="P2473">
        <v>0</v>
      </c>
    </row>
    <row r="2474" spans="1:16" x14ac:dyDescent="0.2">
      <c r="A2474" t="s">
        <v>3895</v>
      </c>
      <c r="B2474">
        <v>40223</v>
      </c>
      <c r="C2474" t="s">
        <v>2496</v>
      </c>
      <c r="D2474" s="157" t="s">
        <v>2545</v>
      </c>
      <c r="E2474">
        <v>83</v>
      </c>
      <c r="F2474" t="s">
        <v>3786</v>
      </c>
      <c r="G2474" t="s">
        <v>246</v>
      </c>
      <c r="H2474" s="157" t="s">
        <v>3075</v>
      </c>
      <c r="I2474" s="157" t="s">
        <v>3075</v>
      </c>
      <c r="J2474" t="s">
        <v>252</v>
      </c>
      <c r="L2474" s="157" t="s">
        <v>2611</v>
      </c>
      <c r="N2474">
        <v>0</v>
      </c>
      <c r="O2474">
        <v>0</v>
      </c>
      <c r="P2474">
        <v>0</v>
      </c>
    </row>
    <row r="2475" spans="1:16" x14ac:dyDescent="0.2">
      <c r="A2475" t="s">
        <v>3895</v>
      </c>
      <c r="B2475">
        <v>40223</v>
      </c>
      <c r="C2475" t="s">
        <v>2496</v>
      </c>
      <c r="D2475" s="157" t="s">
        <v>2545</v>
      </c>
      <c r="E2475">
        <v>84</v>
      </c>
      <c r="F2475" t="s">
        <v>3787</v>
      </c>
      <c r="G2475" t="s">
        <v>249</v>
      </c>
      <c r="H2475" s="157" t="s">
        <v>3887</v>
      </c>
      <c r="I2475" s="157" t="s">
        <v>3887</v>
      </c>
      <c r="J2475" t="s">
        <v>252</v>
      </c>
      <c r="L2475" s="157" t="s">
        <v>2611</v>
      </c>
      <c r="N2475">
        <v>0</v>
      </c>
      <c r="O2475">
        <v>0</v>
      </c>
      <c r="P2475">
        <v>0</v>
      </c>
    </row>
    <row r="2476" spans="1:16" x14ac:dyDescent="0.2">
      <c r="A2476" t="s">
        <v>3895</v>
      </c>
      <c r="B2476">
        <v>40223</v>
      </c>
      <c r="C2476" t="s">
        <v>2496</v>
      </c>
      <c r="D2476" s="157" t="s">
        <v>2545</v>
      </c>
      <c r="E2476">
        <v>85</v>
      </c>
      <c r="F2476" t="s">
        <v>3042</v>
      </c>
      <c r="G2476" t="s">
        <v>252</v>
      </c>
      <c r="H2476" s="157" t="s">
        <v>3888</v>
      </c>
      <c r="I2476" s="157" t="s">
        <v>3888</v>
      </c>
      <c r="J2476" t="s">
        <v>252</v>
      </c>
      <c r="L2476" s="157" t="s">
        <v>2611</v>
      </c>
      <c r="N2476">
        <v>1</v>
      </c>
      <c r="O2476">
        <v>0</v>
      </c>
      <c r="P2476">
        <v>2</v>
      </c>
    </row>
    <row r="2477" spans="1:16" x14ac:dyDescent="0.2">
      <c r="A2477" t="s">
        <v>3892</v>
      </c>
      <c r="B2477">
        <v>40222</v>
      </c>
      <c r="C2477" t="s">
        <v>2496</v>
      </c>
      <c r="D2477" s="157" t="s">
        <v>2570</v>
      </c>
      <c r="E2477">
        <v>1</v>
      </c>
      <c r="F2477" t="s">
        <v>3221</v>
      </c>
      <c r="G2477" t="s">
        <v>510</v>
      </c>
      <c r="H2477" s="157" t="s">
        <v>3808</v>
      </c>
      <c r="I2477" s="157" t="s">
        <v>3808</v>
      </c>
      <c r="J2477" t="s">
        <v>252</v>
      </c>
      <c r="L2477" s="157" t="s">
        <v>2611</v>
      </c>
      <c r="N2477">
        <v>0</v>
      </c>
      <c r="O2477">
        <v>1</v>
      </c>
      <c r="P2477">
        <v>1</v>
      </c>
    </row>
    <row r="2478" spans="1:16" x14ac:dyDescent="0.2">
      <c r="A2478" t="s">
        <v>3892</v>
      </c>
      <c r="B2478">
        <v>40222</v>
      </c>
      <c r="C2478" t="s">
        <v>2496</v>
      </c>
      <c r="D2478" s="157" t="s">
        <v>2570</v>
      </c>
      <c r="E2478">
        <v>2</v>
      </c>
      <c r="F2478" t="s">
        <v>3735</v>
      </c>
      <c r="G2478" t="s">
        <v>513</v>
      </c>
      <c r="H2478" s="157" t="s">
        <v>3103</v>
      </c>
      <c r="I2478" s="157" t="s">
        <v>3103</v>
      </c>
      <c r="J2478" t="s">
        <v>252</v>
      </c>
      <c r="L2478" s="157" t="s">
        <v>2611</v>
      </c>
      <c r="N2478">
        <v>0</v>
      </c>
      <c r="O2478">
        <v>0</v>
      </c>
      <c r="P2478">
        <v>0</v>
      </c>
    </row>
    <row r="2479" spans="1:16" x14ac:dyDescent="0.2">
      <c r="A2479" t="s">
        <v>3892</v>
      </c>
      <c r="B2479">
        <v>40222</v>
      </c>
      <c r="C2479" t="s">
        <v>2496</v>
      </c>
      <c r="D2479" s="157" t="s">
        <v>2570</v>
      </c>
      <c r="E2479">
        <v>3</v>
      </c>
      <c r="F2479" t="s">
        <v>3736</v>
      </c>
      <c r="G2479" t="s">
        <v>516</v>
      </c>
      <c r="H2479" s="157" t="s">
        <v>3104</v>
      </c>
      <c r="I2479" s="157" t="s">
        <v>3104</v>
      </c>
      <c r="J2479" t="s">
        <v>252</v>
      </c>
      <c r="L2479" s="157" t="s">
        <v>2611</v>
      </c>
      <c r="N2479">
        <v>0</v>
      </c>
      <c r="O2479">
        <v>0</v>
      </c>
      <c r="P2479">
        <v>0</v>
      </c>
    </row>
    <row r="2480" spans="1:16" x14ac:dyDescent="0.2">
      <c r="A2480" t="s">
        <v>3892</v>
      </c>
      <c r="B2480">
        <v>40222</v>
      </c>
      <c r="C2480" t="s">
        <v>2496</v>
      </c>
      <c r="D2480" s="157" t="s">
        <v>2570</v>
      </c>
      <c r="E2480">
        <v>4</v>
      </c>
      <c r="F2480" t="s">
        <v>3737</v>
      </c>
      <c r="G2480" t="s">
        <v>519</v>
      </c>
      <c r="H2480" s="157" t="s">
        <v>3493</v>
      </c>
      <c r="I2480" s="157" t="s">
        <v>3493</v>
      </c>
      <c r="J2480" t="s">
        <v>252</v>
      </c>
      <c r="L2480" s="157" t="s">
        <v>2611</v>
      </c>
      <c r="N2480">
        <v>0</v>
      </c>
      <c r="O2480">
        <v>0</v>
      </c>
      <c r="P2480">
        <v>0</v>
      </c>
    </row>
    <row r="2481" spans="1:16" x14ac:dyDescent="0.2">
      <c r="A2481" t="s">
        <v>3892</v>
      </c>
      <c r="B2481">
        <v>40222</v>
      </c>
      <c r="C2481" t="s">
        <v>2496</v>
      </c>
      <c r="D2481" s="157" t="s">
        <v>2570</v>
      </c>
      <c r="E2481">
        <v>5</v>
      </c>
      <c r="F2481" t="s">
        <v>3738</v>
      </c>
      <c r="G2481" t="s">
        <v>522</v>
      </c>
      <c r="H2481" s="157" t="s">
        <v>3105</v>
      </c>
      <c r="I2481" s="157" t="s">
        <v>3105</v>
      </c>
      <c r="J2481" t="s">
        <v>252</v>
      </c>
      <c r="L2481" s="157" t="s">
        <v>2611</v>
      </c>
      <c r="N2481">
        <v>0</v>
      </c>
      <c r="O2481">
        <v>0</v>
      </c>
      <c r="P2481">
        <v>0</v>
      </c>
    </row>
    <row r="2482" spans="1:16" x14ac:dyDescent="0.2">
      <c r="A2482" t="s">
        <v>3892</v>
      </c>
      <c r="B2482">
        <v>40222</v>
      </c>
      <c r="C2482" t="s">
        <v>2496</v>
      </c>
      <c r="D2482" s="157" t="s">
        <v>2570</v>
      </c>
      <c r="E2482">
        <v>6</v>
      </c>
      <c r="F2482" t="s">
        <v>3739</v>
      </c>
      <c r="G2482" t="s">
        <v>525</v>
      </c>
      <c r="H2482" s="157" t="s">
        <v>3494</v>
      </c>
      <c r="I2482" s="157" t="s">
        <v>3494</v>
      </c>
      <c r="J2482" t="s">
        <v>252</v>
      </c>
      <c r="L2482" s="157" t="s">
        <v>2611</v>
      </c>
      <c r="N2482">
        <v>0</v>
      </c>
      <c r="O2482">
        <v>0</v>
      </c>
      <c r="P2482">
        <v>0</v>
      </c>
    </row>
    <row r="2483" spans="1:16" x14ac:dyDescent="0.2">
      <c r="A2483" t="s">
        <v>3892</v>
      </c>
      <c r="B2483">
        <v>40222</v>
      </c>
      <c r="C2483" t="s">
        <v>2496</v>
      </c>
      <c r="D2483" s="157" t="s">
        <v>2570</v>
      </c>
      <c r="E2483">
        <v>7</v>
      </c>
      <c r="F2483" t="s">
        <v>3740</v>
      </c>
      <c r="G2483" t="s">
        <v>528</v>
      </c>
      <c r="H2483" s="157" t="s">
        <v>3495</v>
      </c>
      <c r="I2483" s="157" t="s">
        <v>3495</v>
      </c>
      <c r="J2483" t="s">
        <v>252</v>
      </c>
      <c r="L2483" s="157" t="s">
        <v>2611</v>
      </c>
      <c r="N2483">
        <v>0</v>
      </c>
      <c r="O2483">
        <v>0</v>
      </c>
      <c r="P2483">
        <v>0</v>
      </c>
    </row>
    <row r="2484" spans="1:16" x14ac:dyDescent="0.2">
      <c r="A2484" t="s">
        <v>3892</v>
      </c>
      <c r="B2484">
        <v>40222</v>
      </c>
      <c r="C2484" t="s">
        <v>2496</v>
      </c>
      <c r="D2484" s="157" t="s">
        <v>2570</v>
      </c>
      <c r="E2484">
        <v>8</v>
      </c>
      <c r="F2484" t="s">
        <v>3741</v>
      </c>
      <c r="G2484" t="s">
        <v>531</v>
      </c>
      <c r="H2484" s="157" t="s">
        <v>3496</v>
      </c>
      <c r="I2484" s="157" t="s">
        <v>3496</v>
      </c>
      <c r="J2484" t="s">
        <v>252</v>
      </c>
      <c r="L2484" s="157" t="s">
        <v>2611</v>
      </c>
      <c r="N2484">
        <v>0</v>
      </c>
      <c r="O2484">
        <v>0</v>
      </c>
      <c r="P2484">
        <v>0</v>
      </c>
    </row>
    <row r="2485" spans="1:16" x14ac:dyDescent="0.2">
      <c r="A2485" t="s">
        <v>3892</v>
      </c>
      <c r="B2485">
        <v>40222</v>
      </c>
      <c r="C2485" t="s">
        <v>2496</v>
      </c>
      <c r="D2485" s="157" t="s">
        <v>2570</v>
      </c>
      <c r="E2485">
        <v>9</v>
      </c>
      <c r="F2485" t="s">
        <v>3742</v>
      </c>
      <c r="G2485" t="s">
        <v>533</v>
      </c>
      <c r="H2485" s="157" t="s">
        <v>3497</v>
      </c>
      <c r="I2485" s="157" t="s">
        <v>3497</v>
      </c>
      <c r="J2485" t="s">
        <v>252</v>
      </c>
      <c r="L2485" s="157" t="s">
        <v>2611</v>
      </c>
      <c r="N2485">
        <v>0</v>
      </c>
      <c r="O2485">
        <v>0</v>
      </c>
      <c r="P2485">
        <v>0</v>
      </c>
    </row>
    <row r="2486" spans="1:16" x14ac:dyDescent="0.2">
      <c r="A2486" t="s">
        <v>3892</v>
      </c>
      <c r="B2486">
        <v>40222</v>
      </c>
      <c r="C2486" t="s">
        <v>2496</v>
      </c>
      <c r="D2486" s="157" t="s">
        <v>2570</v>
      </c>
      <c r="E2486">
        <v>10</v>
      </c>
      <c r="F2486" t="s">
        <v>3743</v>
      </c>
      <c r="G2486" t="s">
        <v>536</v>
      </c>
      <c r="H2486" s="157" t="s">
        <v>3809</v>
      </c>
      <c r="I2486" s="157" t="s">
        <v>3809</v>
      </c>
      <c r="J2486" t="s">
        <v>252</v>
      </c>
      <c r="L2486" s="157" t="s">
        <v>2611</v>
      </c>
      <c r="N2486">
        <v>0</v>
      </c>
      <c r="O2486">
        <v>0</v>
      </c>
      <c r="P2486">
        <v>0</v>
      </c>
    </row>
    <row r="2487" spans="1:16" x14ac:dyDescent="0.2">
      <c r="A2487" t="s">
        <v>3892</v>
      </c>
      <c r="B2487">
        <v>40222</v>
      </c>
      <c r="C2487" t="s">
        <v>2496</v>
      </c>
      <c r="D2487" s="157" t="s">
        <v>2570</v>
      </c>
      <c r="E2487">
        <v>11</v>
      </c>
      <c r="F2487" t="s">
        <v>3211</v>
      </c>
      <c r="G2487" t="s">
        <v>539</v>
      </c>
      <c r="H2487" s="157" t="s">
        <v>3810</v>
      </c>
      <c r="I2487" s="157" t="s">
        <v>3810</v>
      </c>
      <c r="J2487" t="s">
        <v>252</v>
      </c>
      <c r="L2487" s="157" t="s">
        <v>2611</v>
      </c>
      <c r="N2487">
        <v>0</v>
      </c>
      <c r="O2487">
        <v>0</v>
      </c>
      <c r="P2487">
        <v>0</v>
      </c>
    </row>
    <row r="2488" spans="1:16" x14ac:dyDescent="0.2">
      <c r="A2488" t="s">
        <v>3892</v>
      </c>
      <c r="B2488">
        <v>40222</v>
      </c>
      <c r="C2488" t="s">
        <v>2496</v>
      </c>
      <c r="D2488" s="157" t="s">
        <v>2570</v>
      </c>
      <c r="E2488">
        <v>12</v>
      </c>
      <c r="F2488" t="s">
        <v>3744</v>
      </c>
      <c r="G2488" t="s">
        <v>542</v>
      </c>
      <c r="H2488" s="157" t="s">
        <v>3498</v>
      </c>
      <c r="I2488" s="157" t="s">
        <v>3498</v>
      </c>
      <c r="J2488" t="s">
        <v>252</v>
      </c>
      <c r="L2488" s="157" t="s">
        <v>2611</v>
      </c>
      <c r="N2488">
        <v>0</v>
      </c>
      <c r="O2488">
        <v>0</v>
      </c>
      <c r="P2488">
        <v>0</v>
      </c>
    </row>
    <row r="2489" spans="1:16" x14ac:dyDescent="0.2">
      <c r="A2489" t="s">
        <v>3892</v>
      </c>
      <c r="B2489">
        <v>40222</v>
      </c>
      <c r="C2489" t="s">
        <v>2496</v>
      </c>
      <c r="D2489" s="157" t="s">
        <v>2570</v>
      </c>
      <c r="E2489">
        <v>13</v>
      </c>
      <c r="F2489" t="s">
        <v>3745</v>
      </c>
      <c r="G2489" t="s">
        <v>545</v>
      </c>
      <c r="H2489" s="157" t="s">
        <v>3106</v>
      </c>
      <c r="I2489" s="157" t="s">
        <v>3106</v>
      </c>
      <c r="J2489" t="s">
        <v>252</v>
      </c>
      <c r="L2489" s="157" t="s">
        <v>2611</v>
      </c>
      <c r="N2489">
        <v>0</v>
      </c>
      <c r="O2489">
        <v>0</v>
      </c>
      <c r="P2489">
        <v>0</v>
      </c>
    </row>
    <row r="2490" spans="1:16" x14ac:dyDescent="0.2">
      <c r="A2490" t="s">
        <v>3892</v>
      </c>
      <c r="B2490">
        <v>40222</v>
      </c>
      <c r="C2490" t="s">
        <v>2496</v>
      </c>
      <c r="D2490" s="157" t="s">
        <v>2570</v>
      </c>
      <c r="E2490">
        <v>14</v>
      </c>
      <c r="F2490" t="s">
        <v>3746</v>
      </c>
      <c r="G2490" t="s">
        <v>548</v>
      </c>
      <c r="H2490" s="157" t="s">
        <v>3499</v>
      </c>
      <c r="I2490" s="157" t="s">
        <v>3499</v>
      </c>
      <c r="J2490" t="s">
        <v>252</v>
      </c>
      <c r="L2490" s="157" t="s">
        <v>2611</v>
      </c>
      <c r="N2490">
        <v>0</v>
      </c>
      <c r="O2490">
        <v>0</v>
      </c>
      <c r="P2490">
        <v>0</v>
      </c>
    </row>
    <row r="2491" spans="1:16" x14ac:dyDescent="0.2">
      <c r="A2491" t="s">
        <v>3892</v>
      </c>
      <c r="B2491">
        <v>40222</v>
      </c>
      <c r="C2491" t="s">
        <v>2496</v>
      </c>
      <c r="D2491" s="157" t="s">
        <v>2570</v>
      </c>
      <c r="E2491">
        <v>15</v>
      </c>
      <c r="F2491" t="s">
        <v>3747</v>
      </c>
      <c r="G2491" t="s">
        <v>551</v>
      </c>
      <c r="H2491" s="157" t="s">
        <v>3500</v>
      </c>
      <c r="I2491" s="157" t="s">
        <v>3500</v>
      </c>
      <c r="J2491" t="s">
        <v>252</v>
      </c>
      <c r="L2491" s="157" t="s">
        <v>2611</v>
      </c>
      <c r="N2491">
        <v>0</v>
      </c>
      <c r="O2491">
        <v>0</v>
      </c>
      <c r="P2491">
        <v>0</v>
      </c>
    </row>
    <row r="2492" spans="1:16" x14ac:dyDescent="0.2">
      <c r="A2492" t="s">
        <v>3892</v>
      </c>
      <c r="B2492">
        <v>40222</v>
      </c>
      <c r="C2492" t="s">
        <v>2496</v>
      </c>
      <c r="D2492" s="157" t="s">
        <v>2570</v>
      </c>
      <c r="E2492">
        <v>16</v>
      </c>
      <c r="F2492" t="s">
        <v>3748</v>
      </c>
      <c r="G2492" t="s">
        <v>554</v>
      </c>
      <c r="H2492" s="157" t="s">
        <v>3107</v>
      </c>
      <c r="I2492" s="157" t="s">
        <v>3107</v>
      </c>
      <c r="J2492" t="s">
        <v>252</v>
      </c>
      <c r="L2492" s="157" t="s">
        <v>2611</v>
      </c>
      <c r="N2492">
        <v>0</v>
      </c>
      <c r="O2492">
        <v>0</v>
      </c>
      <c r="P2492">
        <v>0</v>
      </c>
    </row>
    <row r="2493" spans="1:16" x14ac:dyDescent="0.2">
      <c r="A2493" t="s">
        <v>3892</v>
      </c>
      <c r="B2493">
        <v>40222</v>
      </c>
      <c r="C2493" t="s">
        <v>2496</v>
      </c>
      <c r="D2493" s="157" t="s">
        <v>2570</v>
      </c>
      <c r="E2493">
        <v>17</v>
      </c>
      <c r="F2493" t="s">
        <v>3749</v>
      </c>
      <c r="G2493" t="s">
        <v>557</v>
      </c>
      <c r="H2493" s="157" t="s">
        <v>3502</v>
      </c>
      <c r="I2493" s="157" t="s">
        <v>3502</v>
      </c>
      <c r="J2493" t="s">
        <v>252</v>
      </c>
      <c r="L2493" s="157" t="s">
        <v>2611</v>
      </c>
      <c r="N2493">
        <v>0</v>
      </c>
      <c r="O2493">
        <v>0</v>
      </c>
      <c r="P2493">
        <v>0</v>
      </c>
    </row>
    <row r="2494" spans="1:16" x14ac:dyDescent="0.2">
      <c r="A2494" t="s">
        <v>3892</v>
      </c>
      <c r="B2494">
        <v>40222</v>
      </c>
      <c r="C2494" t="s">
        <v>2496</v>
      </c>
      <c r="D2494" s="157" t="s">
        <v>2570</v>
      </c>
      <c r="E2494">
        <v>18</v>
      </c>
      <c r="F2494" t="s">
        <v>3750</v>
      </c>
      <c r="G2494" t="s">
        <v>560</v>
      </c>
      <c r="H2494" s="157" t="s">
        <v>3108</v>
      </c>
      <c r="I2494" s="157" t="s">
        <v>3108</v>
      </c>
      <c r="J2494" t="s">
        <v>252</v>
      </c>
      <c r="L2494" s="157" t="s">
        <v>2611</v>
      </c>
      <c r="N2494">
        <v>0</v>
      </c>
      <c r="O2494">
        <v>0</v>
      </c>
      <c r="P2494">
        <v>0</v>
      </c>
    </row>
    <row r="2495" spans="1:16" x14ac:dyDescent="0.2">
      <c r="A2495" t="s">
        <v>3892</v>
      </c>
      <c r="B2495">
        <v>40222</v>
      </c>
      <c r="C2495" t="s">
        <v>2496</v>
      </c>
      <c r="D2495" s="157" t="s">
        <v>2570</v>
      </c>
      <c r="E2495">
        <v>19</v>
      </c>
      <c r="F2495" t="s">
        <v>3203</v>
      </c>
      <c r="G2495" t="s">
        <v>563</v>
      </c>
      <c r="H2495" s="157" t="s">
        <v>3109</v>
      </c>
      <c r="I2495" s="157" t="s">
        <v>3109</v>
      </c>
      <c r="J2495" t="s">
        <v>252</v>
      </c>
      <c r="L2495" s="157" t="s">
        <v>2611</v>
      </c>
      <c r="N2495">
        <v>0</v>
      </c>
      <c r="O2495">
        <v>0</v>
      </c>
      <c r="P2495">
        <v>0</v>
      </c>
    </row>
    <row r="2496" spans="1:16" x14ac:dyDescent="0.2">
      <c r="A2496" t="s">
        <v>3892</v>
      </c>
      <c r="B2496">
        <v>40222</v>
      </c>
      <c r="C2496" t="s">
        <v>2496</v>
      </c>
      <c r="D2496" s="157" t="s">
        <v>2570</v>
      </c>
      <c r="E2496">
        <v>20</v>
      </c>
      <c r="F2496" t="s">
        <v>3751</v>
      </c>
      <c r="G2496" t="s">
        <v>566</v>
      </c>
      <c r="H2496" s="157" t="s">
        <v>3110</v>
      </c>
      <c r="I2496" s="157" t="s">
        <v>3110</v>
      </c>
      <c r="J2496" t="s">
        <v>252</v>
      </c>
      <c r="L2496" s="157" t="s">
        <v>2611</v>
      </c>
      <c r="N2496">
        <v>0</v>
      </c>
      <c r="O2496">
        <v>0</v>
      </c>
      <c r="P2496">
        <v>0</v>
      </c>
    </row>
    <row r="2497" spans="1:16" x14ac:dyDescent="0.2">
      <c r="A2497" t="s">
        <v>3892</v>
      </c>
      <c r="B2497">
        <v>40222</v>
      </c>
      <c r="C2497" t="s">
        <v>2496</v>
      </c>
      <c r="D2497" s="157" t="s">
        <v>2570</v>
      </c>
      <c r="E2497">
        <v>21</v>
      </c>
      <c r="F2497" t="s">
        <v>3752</v>
      </c>
      <c r="G2497" t="s">
        <v>569</v>
      </c>
      <c r="H2497" s="157" t="s">
        <v>3111</v>
      </c>
      <c r="I2497" s="157" t="s">
        <v>3111</v>
      </c>
      <c r="J2497" t="s">
        <v>252</v>
      </c>
      <c r="L2497" s="157" t="s">
        <v>2611</v>
      </c>
      <c r="N2497">
        <v>0</v>
      </c>
      <c r="O2497">
        <v>0</v>
      </c>
      <c r="P2497">
        <v>0</v>
      </c>
    </row>
    <row r="2498" spans="1:16" x14ac:dyDescent="0.2">
      <c r="A2498" t="s">
        <v>3892</v>
      </c>
      <c r="B2498">
        <v>40222</v>
      </c>
      <c r="C2498" t="s">
        <v>2496</v>
      </c>
      <c r="D2498" s="157" t="s">
        <v>2570</v>
      </c>
      <c r="E2498">
        <v>22</v>
      </c>
      <c r="F2498" t="s">
        <v>3753</v>
      </c>
      <c r="G2498" t="s">
        <v>572</v>
      </c>
      <c r="H2498" s="157" t="s">
        <v>3113</v>
      </c>
      <c r="I2498" s="157" t="s">
        <v>3113</v>
      </c>
      <c r="J2498" t="s">
        <v>252</v>
      </c>
      <c r="L2498" s="157" t="s">
        <v>2611</v>
      </c>
      <c r="N2498">
        <v>0</v>
      </c>
      <c r="O2498">
        <v>0</v>
      </c>
      <c r="P2498">
        <v>0</v>
      </c>
    </row>
    <row r="2499" spans="1:16" x14ac:dyDescent="0.2">
      <c r="A2499" t="s">
        <v>3892</v>
      </c>
      <c r="B2499">
        <v>40222</v>
      </c>
      <c r="C2499" t="s">
        <v>2496</v>
      </c>
      <c r="D2499" s="157" t="s">
        <v>2570</v>
      </c>
      <c r="E2499">
        <v>23</v>
      </c>
      <c r="F2499" t="s">
        <v>3754</v>
      </c>
      <c r="G2499" t="s">
        <v>575</v>
      </c>
      <c r="H2499" s="157" t="s">
        <v>3114</v>
      </c>
      <c r="I2499" s="157" t="s">
        <v>3114</v>
      </c>
      <c r="J2499" t="s">
        <v>252</v>
      </c>
      <c r="L2499" s="157" t="s">
        <v>2611</v>
      </c>
      <c r="N2499">
        <v>0</v>
      </c>
      <c r="O2499">
        <v>0</v>
      </c>
      <c r="P2499">
        <v>0</v>
      </c>
    </row>
    <row r="2500" spans="1:16" x14ac:dyDescent="0.2">
      <c r="A2500" t="s">
        <v>3892</v>
      </c>
      <c r="B2500">
        <v>40222</v>
      </c>
      <c r="C2500" t="s">
        <v>2496</v>
      </c>
      <c r="D2500" s="157" t="s">
        <v>2570</v>
      </c>
      <c r="E2500">
        <v>24</v>
      </c>
      <c r="F2500" t="s">
        <v>3198</v>
      </c>
      <c r="G2500" t="s">
        <v>578</v>
      </c>
      <c r="H2500" s="157" t="s">
        <v>3504</v>
      </c>
      <c r="I2500" s="157" t="s">
        <v>3504</v>
      </c>
      <c r="J2500" t="s">
        <v>252</v>
      </c>
      <c r="L2500" s="157" t="s">
        <v>2611</v>
      </c>
      <c r="N2500">
        <v>0</v>
      </c>
      <c r="O2500">
        <v>0</v>
      </c>
      <c r="P2500">
        <v>0</v>
      </c>
    </row>
    <row r="2501" spans="1:16" x14ac:dyDescent="0.2">
      <c r="A2501" t="s">
        <v>3892</v>
      </c>
      <c r="B2501">
        <v>40222</v>
      </c>
      <c r="C2501" t="s">
        <v>2496</v>
      </c>
      <c r="D2501" s="157" t="s">
        <v>2570</v>
      </c>
      <c r="E2501">
        <v>25</v>
      </c>
      <c r="F2501" t="s">
        <v>3755</v>
      </c>
      <c r="G2501" t="s">
        <v>581</v>
      </c>
      <c r="H2501" s="157" t="s">
        <v>3506</v>
      </c>
      <c r="I2501" s="157" t="s">
        <v>3506</v>
      </c>
      <c r="J2501" t="s">
        <v>252</v>
      </c>
      <c r="L2501" s="157" t="s">
        <v>2611</v>
      </c>
      <c r="N2501">
        <v>0</v>
      </c>
      <c r="O2501">
        <v>0</v>
      </c>
      <c r="P2501">
        <v>0</v>
      </c>
    </row>
    <row r="2502" spans="1:16" x14ac:dyDescent="0.2">
      <c r="A2502" t="s">
        <v>3892</v>
      </c>
      <c r="B2502">
        <v>40222</v>
      </c>
      <c r="C2502" t="s">
        <v>2496</v>
      </c>
      <c r="D2502" s="157" t="s">
        <v>2570</v>
      </c>
      <c r="E2502">
        <v>26</v>
      </c>
      <c r="F2502" t="s">
        <v>3196</v>
      </c>
      <c r="G2502" t="s">
        <v>584</v>
      </c>
      <c r="H2502" s="157" t="s">
        <v>3117</v>
      </c>
      <c r="I2502" s="157" t="s">
        <v>3117</v>
      </c>
      <c r="J2502" t="s">
        <v>252</v>
      </c>
      <c r="L2502" s="157" t="s">
        <v>2611</v>
      </c>
      <c r="N2502">
        <v>0</v>
      </c>
      <c r="O2502">
        <v>0</v>
      </c>
      <c r="P2502">
        <v>0</v>
      </c>
    </row>
    <row r="2503" spans="1:16" x14ac:dyDescent="0.2">
      <c r="A2503" t="s">
        <v>3892</v>
      </c>
      <c r="B2503">
        <v>40222</v>
      </c>
      <c r="C2503" t="s">
        <v>2496</v>
      </c>
      <c r="D2503" s="157" t="s">
        <v>2570</v>
      </c>
      <c r="E2503">
        <v>27</v>
      </c>
      <c r="F2503" t="s">
        <v>3756</v>
      </c>
      <c r="G2503" t="s">
        <v>587</v>
      </c>
      <c r="H2503" s="157" t="s">
        <v>3118</v>
      </c>
      <c r="I2503" s="157" t="s">
        <v>3118</v>
      </c>
      <c r="J2503" t="s">
        <v>252</v>
      </c>
      <c r="L2503" s="157" t="s">
        <v>2611</v>
      </c>
      <c r="N2503">
        <v>0</v>
      </c>
      <c r="O2503">
        <v>0</v>
      </c>
      <c r="P2503">
        <v>0</v>
      </c>
    </row>
    <row r="2504" spans="1:16" x14ac:dyDescent="0.2">
      <c r="A2504" t="s">
        <v>3892</v>
      </c>
      <c r="B2504">
        <v>40222</v>
      </c>
      <c r="C2504" t="s">
        <v>2496</v>
      </c>
      <c r="D2504" s="157" t="s">
        <v>2570</v>
      </c>
      <c r="E2504">
        <v>28</v>
      </c>
      <c r="F2504" t="s">
        <v>3194</v>
      </c>
      <c r="G2504" t="s">
        <v>590</v>
      </c>
      <c r="H2504" s="157" t="s">
        <v>3507</v>
      </c>
      <c r="I2504" s="157" t="s">
        <v>3507</v>
      </c>
      <c r="J2504" t="s">
        <v>252</v>
      </c>
      <c r="L2504" s="157" t="s">
        <v>2611</v>
      </c>
      <c r="N2504">
        <v>0</v>
      </c>
      <c r="O2504">
        <v>0</v>
      </c>
      <c r="P2504">
        <v>0</v>
      </c>
    </row>
    <row r="2505" spans="1:16" x14ac:dyDescent="0.2">
      <c r="A2505" t="s">
        <v>3892</v>
      </c>
      <c r="B2505">
        <v>40222</v>
      </c>
      <c r="C2505" t="s">
        <v>2496</v>
      </c>
      <c r="D2505" s="157" t="s">
        <v>2570</v>
      </c>
      <c r="E2505">
        <v>29</v>
      </c>
      <c r="F2505" t="s">
        <v>3757</v>
      </c>
      <c r="G2505" t="s">
        <v>593</v>
      </c>
      <c r="H2505" s="157" t="s">
        <v>3509</v>
      </c>
      <c r="I2505" s="157" t="s">
        <v>3509</v>
      </c>
      <c r="J2505" t="s">
        <v>252</v>
      </c>
      <c r="L2505" s="157" t="s">
        <v>2611</v>
      </c>
      <c r="N2505">
        <v>0</v>
      </c>
      <c r="O2505">
        <v>0</v>
      </c>
      <c r="P2505">
        <v>0</v>
      </c>
    </row>
    <row r="2506" spans="1:16" x14ac:dyDescent="0.2">
      <c r="A2506" t="s">
        <v>3892</v>
      </c>
      <c r="B2506">
        <v>40222</v>
      </c>
      <c r="C2506" t="s">
        <v>2496</v>
      </c>
      <c r="D2506" s="157" t="s">
        <v>2570</v>
      </c>
      <c r="E2506">
        <v>30</v>
      </c>
      <c r="F2506" t="s">
        <v>3026</v>
      </c>
      <c r="G2506" t="s">
        <v>596</v>
      </c>
      <c r="H2506" s="157" t="s">
        <v>3510</v>
      </c>
      <c r="I2506" s="157" t="s">
        <v>3510</v>
      </c>
      <c r="J2506" t="s">
        <v>252</v>
      </c>
      <c r="L2506" s="157" t="s">
        <v>2611</v>
      </c>
      <c r="N2506">
        <v>0</v>
      </c>
      <c r="O2506">
        <v>0</v>
      </c>
      <c r="P2506">
        <v>0</v>
      </c>
    </row>
    <row r="2507" spans="1:16" x14ac:dyDescent="0.2">
      <c r="A2507" t="s">
        <v>3892</v>
      </c>
      <c r="B2507">
        <v>40222</v>
      </c>
      <c r="C2507" t="s">
        <v>2496</v>
      </c>
      <c r="D2507" s="157" t="s">
        <v>2570</v>
      </c>
      <c r="E2507">
        <v>31</v>
      </c>
      <c r="F2507" t="s">
        <v>3758</v>
      </c>
      <c r="G2507" t="s">
        <v>599</v>
      </c>
      <c r="H2507" s="157" t="s">
        <v>3120</v>
      </c>
      <c r="I2507" s="157" t="s">
        <v>3120</v>
      </c>
      <c r="J2507" t="s">
        <v>252</v>
      </c>
      <c r="L2507" s="157" t="s">
        <v>2611</v>
      </c>
      <c r="N2507">
        <v>0</v>
      </c>
      <c r="O2507">
        <v>0</v>
      </c>
      <c r="P2507">
        <v>0</v>
      </c>
    </row>
    <row r="2508" spans="1:16" x14ac:dyDescent="0.2">
      <c r="A2508" t="s">
        <v>3892</v>
      </c>
      <c r="B2508">
        <v>40222</v>
      </c>
      <c r="C2508" t="s">
        <v>2496</v>
      </c>
      <c r="D2508" s="157" t="s">
        <v>2570</v>
      </c>
      <c r="E2508">
        <v>32</v>
      </c>
      <c r="F2508" t="s">
        <v>3759</v>
      </c>
      <c r="G2508" t="s">
        <v>602</v>
      </c>
      <c r="H2508" s="157" t="s">
        <v>3511</v>
      </c>
      <c r="I2508" s="157" t="s">
        <v>3511</v>
      </c>
      <c r="J2508" t="s">
        <v>252</v>
      </c>
      <c r="L2508" s="157" t="s">
        <v>2611</v>
      </c>
      <c r="N2508">
        <v>0</v>
      </c>
      <c r="O2508">
        <v>0</v>
      </c>
      <c r="P2508">
        <v>0</v>
      </c>
    </row>
    <row r="2509" spans="1:16" x14ac:dyDescent="0.2">
      <c r="A2509" t="s">
        <v>3892</v>
      </c>
      <c r="B2509">
        <v>40222</v>
      </c>
      <c r="C2509" t="s">
        <v>2496</v>
      </c>
      <c r="D2509" s="157" t="s">
        <v>2570</v>
      </c>
      <c r="E2509">
        <v>33</v>
      </c>
      <c r="F2509" t="s">
        <v>3760</v>
      </c>
      <c r="G2509" t="s">
        <v>605</v>
      </c>
      <c r="H2509" s="157" t="s">
        <v>3512</v>
      </c>
      <c r="I2509" s="157" t="s">
        <v>3512</v>
      </c>
      <c r="J2509" t="s">
        <v>252</v>
      </c>
      <c r="L2509" s="157" t="s">
        <v>2611</v>
      </c>
      <c r="N2509">
        <v>0</v>
      </c>
      <c r="O2509">
        <v>0</v>
      </c>
      <c r="P2509">
        <v>0</v>
      </c>
    </row>
    <row r="2510" spans="1:16" x14ac:dyDescent="0.2">
      <c r="A2510" t="s">
        <v>3892</v>
      </c>
      <c r="B2510">
        <v>40222</v>
      </c>
      <c r="C2510" t="s">
        <v>2496</v>
      </c>
      <c r="D2510" s="157" t="s">
        <v>2570</v>
      </c>
      <c r="E2510">
        <v>34</v>
      </c>
      <c r="F2510" t="s">
        <v>3027</v>
      </c>
      <c r="G2510" t="s">
        <v>608</v>
      </c>
      <c r="H2510" s="157" t="s">
        <v>3811</v>
      </c>
      <c r="I2510" s="157" t="s">
        <v>3811</v>
      </c>
      <c r="J2510" t="s">
        <v>252</v>
      </c>
      <c r="L2510" s="157" t="s">
        <v>2611</v>
      </c>
      <c r="N2510">
        <v>0</v>
      </c>
      <c r="O2510">
        <v>0</v>
      </c>
      <c r="P2510">
        <v>0</v>
      </c>
    </row>
    <row r="2511" spans="1:16" x14ac:dyDescent="0.2">
      <c r="A2511" t="s">
        <v>3892</v>
      </c>
      <c r="B2511">
        <v>40222</v>
      </c>
      <c r="C2511" t="s">
        <v>2496</v>
      </c>
      <c r="D2511" s="157" t="s">
        <v>2570</v>
      </c>
      <c r="E2511">
        <v>35</v>
      </c>
      <c r="F2511" t="s">
        <v>3761</v>
      </c>
      <c r="G2511" t="s">
        <v>611</v>
      </c>
      <c r="H2511" s="157" t="s">
        <v>3513</v>
      </c>
      <c r="I2511" s="157" t="s">
        <v>3513</v>
      </c>
      <c r="J2511" t="s">
        <v>252</v>
      </c>
      <c r="L2511" s="157" t="s">
        <v>2611</v>
      </c>
      <c r="N2511">
        <v>0</v>
      </c>
      <c r="O2511">
        <v>0</v>
      </c>
      <c r="P2511">
        <v>0</v>
      </c>
    </row>
    <row r="2512" spans="1:16" x14ac:dyDescent="0.2">
      <c r="A2512" t="s">
        <v>3892</v>
      </c>
      <c r="B2512">
        <v>40222</v>
      </c>
      <c r="C2512" t="s">
        <v>2496</v>
      </c>
      <c r="D2512" s="157" t="s">
        <v>2570</v>
      </c>
      <c r="E2512">
        <v>36</v>
      </c>
      <c r="F2512" t="s">
        <v>3762</v>
      </c>
      <c r="G2512" t="s">
        <v>614</v>
      </c>
      <c r="H2512" s="157" t="s">
        <v>3812</v>
      </c>
      <c r="I2512" s="157" t="s">
        <v>3812</v>
      </c>
      <c r="J2512" t="s">
        <v>252</v>
      </c>
      <c r="L2512" s="157" t="s">
        <v>2611</v>
      </c>
      <c r="N2512">
        <v>0</v>
      </c>
      <c r="O2512">
        <v>0</v>
      </c>
      <c r="P2512">
        <v>0</v>
      </c>
    </row>
    <row r="2513" spans="1:16" x14ac:dyDescent="0.2">
      <c r="A2513" t="s">
        <v>3892</v>
      </c>
      <c r="B2513">
        <v>40222</v>
      </c>
      <c r="C2513" t="s">
        <v>2496</v>
      </c>
      <c r="D2513" s="157" t="s">
        <v>2570</v>
      </c>
      <c r="E2513">
        <v>37</v>
      </c>
      <c r="F2513" t="s">
        <v>3028</v>
      </c>
      <c r="G2513" t="s">
        <v>617</v>
      </c>
      <c r="H2513" s="157" t="s">
        <v>3515</v>
      </c>
      <c r="I2513" s="157" t="s">
        <v>3515</v>
      </c>
      <c r="J2513" t="s">
        <v>252</v>
      </c>
      <c r="L2513" s="157" t="s">
        <v>2611</v>
      </c>
      <c r="N2513">
        <v>0</v>
      </c>
      <c r="O2513">
        <v>0</v>
      </c>
      <c r="P2513">
        <v>0</v>
      </c>
    </row>
    <row r="2514" spans="1:16" x14ac:dyDescent="0.2">
      <c r="A2514" t="s">
        <v>3892</v>
      </c>
      <c r="B2514">
        <v>40222</v>
      </c>
      <c r="C2514" t="s">
        <v>2496</v>
      </c>
      <c r="D2514" s="157" t="s">
        <v>2570</v>
      </c>
      <c r="E2514">
        <v>38</v>
      </c>
      <c r="F2514" t="s">
        <v>3029</v>
      </c>
      <c r="G2514" t="s">
        <v>620</v>
      </c>
      <c r="H2514" s="157" t="s">
        <v>3516</v>
      </c>
      <c r="I2514" s="157" t="s">
        <v>3516</v>
      </c>
      <c r="J2514" t="s">
        <v>252</v>
      </c>
      <c r="L2514" s="157" t="s">
        <v>2611</v>
      </c>
      <c r="N2514">
        <v>0</v>
      </c>
      <c r="O2514">
        <v>0</v>
      </c>
      <c r="P2514">
        <v>0</v>
      </c>
    </row>
    <row r="2515" spans="1:16" x14ac:dyDescent="0.2">
      <c r="A2515" t="s">
        <v>3892</v>
      </c>
      <c r="B2515">
        <v>40222</v>
      </c>
      <c r="C2515" t="s">
        <v>2496</v>
      </c>
      <c r="D2515" s="157" t="s">
        <v>2570</v>
      </c>
      <c r="E2515">
        <v>39</v>
      </c>
      <c r="F2515" t="s">
        <v>3071</v>
      </c>
      <c r="G2515" t="s">
        <v>623</v>
      </c>
      <c r="H2515" s="157" t="s">
        <v>3518</v>
      </c>
      <c r="I2515" s="157" t="s">
        <v>3518</v>
      </c>
      <c r="J2515" t="s">
        <v>252</v>
      </c>
      <c r="L2515" s="157" t="s">
        <v>2611</v>
      </c>
      <c r="N2515">
        <v>0</v>
      </c>
      <c r="O2515">
        <v>0</v>
      </c>
      <c r="P2515">
        <v>0</v>
      </c>
    </row>
    <row r="2516" spans="1:16" x14ac:dyDescent="0.2">
      <c r="A2516" t="s">
        <v>3892</v>
      </c>
      <c r="B2516">
        <v>40222</v>
      </c>
      <c r="C2516" t="s">
        <v>2496</v>
      </c>
      <c r="D2516" s="157" t="s">
        <v>2570</v>
      </c>
      <c r="E2516">
        <v>40</v>
      </c>
      <c r="F2516" t="s">
        <v>3030</v>
      </c>
      <c r="G2516" t="s">
        <v>629</v>
      </c>
      <c r="H2516" s="157" t="s">
        <v>3521</v>
      </c>
      <c r="I2516" s="157" t="s">
        <v>3521</v>
      </c>
      <c r="J2516" t="s">
        <v>252</v>
      </c>
      <c r="L2516" s="157" t="s">
        <v>2611</v>
      </c>
      <c r="N2516">
        <v>0</v>
      </c>
      <c r="O2516">
        <v>0</v>
      </c>
      <c r="P2516">
        <v>0</v>
      </c>
    </row>
    <row r="2517" spans="1:16" x14ac:dyDescent="0.2">
      <c r="A2517" t="s">
        <v>3892</v>
      </c>
      <c r="B2517">
        <v>40222</v>
      </c>
      <c r="C2517" t="s">
        <v>2496</v>
      </c>
      <c r="D2517" s="157" t="s">
        <v>2570</v>
      </c>
      <c r="E2517">
        <v>41</v>
      </c>
      <c r="F2517" t="s">
        <v>3763</v>
      </c>
      <c r="G2517" t="s">
        <v>987</v>
      </c>
      <c r="H2517" s="157" t="s">
        <v>3813</v>
      </c>
      <c r="I2517" s="157" t="s">
        <v>3813</v>
      </c>
      <c r="J2517" t="s">
        <v>252</v>
      </c>
      <c r="L2517" s="157" t="s">
        <v>2611</v>
      </c>
      <c r="N2517">
        <v>0</v>
      </c>
      <c r="O2517">
        <v>0</v>
      </c>
      <c r="P2517">
        <v>0</v>
      </c>
    </row>
    <row r="2518" spans="1:16" x14ac:dyDescent="0.2">
      <c r="A2518" t="s">
        <v>3892</v>
      </c>
      <c r="B2518">
        <v>40222</v>
      </c>
      <c r="C2518" t="s">
        <v>2496</v>
      </c>
      <c r="D2518" s="157" t="s">
        <v>2570</v>
      </c>
      <c r="E2518">
        <v>42</v>
      </c>
      <c r="F2518" t="s">
        <v>3031</v>
      </c>
      <c r="G2518" t="s">
        <v>635</v>
      </c>
      <c r="H2518" s="157" t="s">
        <v>3522</v>
      </c>
      <c r="I2518" s="157" t="s">
        <v>3522</v>
      </c>
      <c r="J2518" t="s">
        <v>252</v>
      </c>
      <c r="L2518" s="157" t="s">
        <v>2611</v>
      </c>
      <c r="N2518">
        <v>0</v>
      </c>
      <c r="O2518">
        <v>0</v>
      </c>
      <c r="P2518">
        <v>0</v>
      </c>
    </row>
    <row r="2519" spans="1:16" x14ac:dyDescent="0.2">
      <c r="A2519" t="s">
        <v>3892</v>
      </c>
      <c r="B2519">
        <v>40222</v>
      </c>
      <c r="C2519" t="s">
        <v>2496</v>
      </c>
      <c r="D2519" s="157" t="s">
        <v>2570</v>
      </c>
      <c r="E2519">
        <v>43</v>
      </c>
      <c r="F2519" t="s">
        <v>3764</v>
      </c>
      <c r="G2519" t="s">
        <v>638</v>
      </c>
      <c r="H2519" s="157" t="s">
        <v>3523</v>
      </c>
      <c r="I2519" s="157" t="s">
        <v>3523</v>
      </c>
      <c r="J2519" t="s">
        <v>252</v>
      </c>
      <c r="L2519" s="157" t="s">
        <v>2611</v>
      </c>
      <c r="N2519">
        <v>0</v>
      </c>
      <c r="O2519">
        <v>0</v>
      </c>
      <c r="P2519">
        <v>0</v>
      </c>
    </row>
    <row r="2520" spans="1:16" x14ac:dyDescent="0.2">
      <c r="A2520" t="s">
        <v>3892</v>
      </c>
      <c r="B2520">
        <v>40222</v>
      </c>
      <c r="C2520" t="s">
        <v>2496</v>
      </c>
      <c r="D2520" s="157" t="s">
        <v>2570</v>
      </c>
      <c r="E2520">
        <v>44</v>
      </c>
      <c r="F2520" t="s">
        <v>3765</v>
      </c>
      <c r="G2520" t="s">
        <v>641</v>
      </c>
      <c r="H2520" s="157" t="s">
        <v>3524</v>
      </c>
      <c r="I2520" s="157" t="s">
        <v>3524</v>
      </c>
      <c r="J2520" t="s">
        <v>252</v>
      </c>
      <c r="L2520" s="157" t="s">
        <v>2611</v>
      </c>
      <c r="N2520">
        <v>0</v>
      </c>
      <c r="O2520">
        <v>0</v>
      </c>
      <c r="P2520">
        <v>0</v>
      </c>
    </row>
    <row r="2521" spans="1:16" x14ac:dyDescent="0.2">
      <c r="A2521" t="s">
        <v>3892</v>
      </c>
      <c r="B2521">
        <v>40222</v>
      </c>
      <c r="C2521" t="s">
        <v>2496</v>
      </c>
      <c r="D2521" s="157" t="s">
        <v>2570</v>
      </c>
      <c r="E2521">
        <v>45</v>
      </c>
      <c r="F2521" t="s">
        <v>3766</v>
      </c>
      <c r="G2521" t="s">
        <v>644</v>
      </c>
      <c r="H2521" s="157" t="s">
        <v>3525</v>
      </c>
      <c r="I2521" s="157" t="s">
        <v>3525</v>
      </c>
      <c r="J2521" t="s">
        <v>252</v>
      </c>
      <c r="L2521" s="157" t="s">
        <v>2611</v>
      </c>
      <c r="N2521">
        <v>0</v>
      </c>
      <c r="O2521">
        <v>0</v>
      </c>
      <c r="P2521">
        <v>0</v>
      </c>
    </row>
    <row r="2522" spans="1:16" x14ac:dyDescent="0.2">
      <c r="A2522" t="s">
        <v>3892</v>
      </c>
      <c r="B2522">
        <v>40222</v>
      </c>
      <c r="C2522" t="s">
        <v>2496</v>
      </c>
      <c r="D2522" s="157" t="s">
        <v>2570</v>
      </c>
      <c r="E2522">
        <v>46</v>
      </c>
      <c r="F2522" t="s">
        <v>3767</v>
      </c>
      <c r="G2522" t="s">
        <v>647</v>
      </c>
      <c r="H2522" s="157" t="s">
        <v>3814</v>
      </c>
      <c r="I2522" s="157" t="s">
        <v>3814</v>
      </c>
      <c r="J2522" t="s">
        <v>252</v>
      </c>
      <c r="L2522" s="157" t="s">
        <v>2611</v>
      </c>
      <c r="N2522">
        <v>0</v>
      </c>
      <c r="O2522">
        <v>0</v>
      </c>
      <c r="P2522">
        <v>0</v>
      </c>
    </row>
    <row r="2523" spans="1:16" x14ac:dyDescent="0.2">
      <c r="A2523" t="s">
        <v>3892</v>
      </c>
      <c r="B2523">
        <v>40222</v>
      </c>
      <c r="C2523" t="s">
        <v>2496</v>
      </c>
      <c r="D2523" s="157" t="s">
        <v>2570</v>
      </c>
      <c r="E2523">
        <v>47</v>
      </c>
      <c r="F2523" t="s">
        <v>3768</v>
      </c>
      <c r="G2523" t="s">
        <v>650</v>
      </c>
      <c r="H2523" s="157" t="s">
        <v>3814</v>
      </c>
      <c r="I2523" s="157" t="s">
        <v>3814</v>
      </c>
      <c r="J2523" t="s">
        <v>252</v>
      </c>
      <c r="L2523" s="157" t="s">
        <v>2611</v>
      </c>
      <c r="N2523">
        <v>0</v>
      </c>
      <c r="O2523">
        <v>0</v>
      </c>
      <c r="P2523">
        <v>0</v>
      </c>
    </row>
    <row r="2524" spans="1:16" x14ac:dyDescent="0.2">
      <c r="A2524" t="s">
        <v>3892</v>
      </c>
      <c r="B2524">
        <v>40222</v>
      </c>
      <c r="C2524" t="s">
        <v>2496</v>
      </c>
      <c r="D2524" s="157" t="s">
        <v>2570</v>
      </c>
      <c r="E2524">
        <v>48</v>
      </c>
      <c r="F2524" t="s">
        <v>3889</v>
      </c>
      <c r="G2524" t="s">
        <v>1096</v>
      </c>
      <c r="H2524" s="157" t="s">
        <v>3815</v>
      </c>
      <c r="I2524" s="157" t="s">
        <v>3815</v>
      </c>
      <c r="J2524" t="s">
        <v>252</v>
      </c>
      <c r="L2524" s="157" t="s">
        <v>2611</v>
      </c>
      <c r="N2524">
        <v>0</v>
      </c>
      <c r="O2524">
        <v>0</v>
      </c>
      <c r="P2524">
        <v>0</v>
      </c>
    </row>
    <row r="2525" spans="1:16" x14ac:dyDescent="0.2">
      <c r="A2525" t="s">
        <v>3892</v>
      </c>
      <c r="B2525">
        <v>40222</v>
      </c>
      <c r="C2525" t="s">
        <v>2496</v>
      </c>
      <c r="D2525" s="157" t="s">
        <v>2570</v>
      </c>
      <c r="E2525">
        <v>49</v>
      </c>
      <c r="F2525" t="s">
        <v>3764</v>
      </c>
      <c r="G2525" t="s">
        <v>638</v>
      </c>
      <c r="H2525" s="157" t="s">
        <v>3815</v>
      </c>
      <c r="I2525" s="157" t="s">
        <v>3815</v>
      </c>
      <c r="J2525" t="s">
        <v>252</v>
      </c>
      <c r="L2525" s="157" t="s">
        <v>2611</v>
      </c>
      <c r="N2525">
        <v>0</v>
      </c>
      <c r="O2525">
        <v>0</v>
      </c>
      <c r="P2525">
        <v>0</v>
      </c>
    </row>
    <row r="2526" spans="1:16" x14ac:dyDescent="0.2">
      <c r="A2526" t="s">
        <v>3892</v>
      </c>
      <c r="B2526">
        <v>40222</v>
      </c>
      <c r="C2526" t="s">
        <v>2496</v>
      </c>
      <c r="D2526" s="157" t="s">
        <v>2570</v>
      </c>
      <c r="E2526">
        <v>50</v>
      </c>
      <c r="F2526" t="s">
        <v>3032</v>
      </c>
      <c r="G2526" t="s">
        <v>783</v>
      </c>
      <c r="H2526" s="157" t="s">
        <v>3816</v>
      </c>
      <c r="I2526" s="157" t="s">
        <v>3816</v>
      </c>
      <c r="J2526" t="s">
        <v>252</v>
      </c>
      <c r="L2526" s="157" t="s">
        <v>2611</v>
      </c>
      <c r="N2526">
        <v>0</v>
      </c>
      <c r="O2526">
        <v>0</v>
      </c>
      <c r="P2526">
        <v>0</v>
      </c>
    </row>
    <row r="2527" spans="1:16" x14ac:dyDescent="0.2">
      <c r="A2527" t="s">
        <v>3892</v>
      </c>
      <c r="B2527">
        <v>40222</v>
      </c>
      <c r="C2527" t="s">
        <v>2496</v>
      </c>
      <c r="D2527" s="157" t="s">
        <v>2570</v>
      </c>
      <c r="E2527">
        <v>51</v>
      </c>
      <c r="F2527" t="s">
        <v>3771</v>
      </c>
      <c r="G2527" t="s">
        <v>659</v>
      </c>
      <c r="H2527" s="157" t="s">
        <v>3527</v>
      </c>
      <c r="I2527" s="157" t="s">
        <v>3527</v>
      </c>
      <c r="J2527" t="s">
        <v>252</v>
      </c>
      <c r="L2527" s="157" t="s">
        <v>2611</v>
      </c>
      <c r="N2527">
        <v>0</v>
      </c>
      <c r="O2527">
        <v>0</v>
      </c>
      <c r="P2527">
        <v>0</v>
      </c>
    </row>
    <row r="2528" spans="1:16" x14ac:dyDescent="0.2">
      <c r="A2528" t="s">
        <v>3892</v>
      </c>
      <c r="B2528">
        <v>40222</v>
      </c>
      <c r="C2528" t="s">
        <v>2496</v>
      </c>
      <c r="D2528" s="157" t="s">
        <v>2570</v>
      </c>
      <c r="E2528">
        <v>52</v>
      </c>
      <c r="F2528" t="s">
        <v>3772</v>
      </c>
      <c r="G2528" t="s">
        <v>662</v>
      </c>
      <c r="H2528" s="157" t="s">
        <v>3817</v>
      </c>
      <c r="I2528" s="157" t="s">
        <v>3817</v>
      </c>
      <c r="J2528" t="s">
        <v>252</v>
      </c>
      <c r="L2528" s="157" t="s">
        <v>2611</v>
      </c>
      <c r="N2528">
        <v>0</v>
      </c>
      <c r="O2528">
        <v>0</v>
      </c>
      <c r="P2528">
        <v>0</v>
      </c>
    </row>
    <row r="2529" spans="1:16" x14ac:dyDescent="0.2">
      <c r="A2529" t="s">
        <v>3892</v>
      </c>
      <c r="B2529">
        <v>40222</v>
      </c>
      <c r="C2529" t="s">
        <v>2496</v>
      </c>
      <c r="D2529" s="157" t="s">
        <v>2570</v>
      </c>
      <c r="E2529">
        <v>53</v>
      </c>
      <c r="F2529" t="s">
        <v>3773</v>
      </c>
      <c r="G2529" t="s">
        <v>665</v>
      </c>
      <c r="H2529" s="157" t="s">
        <v>3529</v>
      </c>
      <c r="I2529" s="157" t="s">
        <v>3529</v>
      </c>
      <c r="J2529" t="s">
        <v>252</v>
      </c>
      <c r="L2529" s="157" t="s">
        <v>2611</v>
      </c>
      <c r="N2529">
        <v>0</v>
      </c>
      <c r="O2529">
        <v>0</v>
      </c>
      <c r="P2529">
        <v>0</v>
      </c>
    </row>
    <row r="2530" spans="1:16" x14ac:dyDescent="0.2">
      <c r="A2530" t="s">
        <v>3892</v>
      </c>
      <c r="B2530">
        <v>40222</v>
      </c>
      <c r="C2530" t="s">
        <v>2496</v>
      </c>
      <c r="D2530" s="157" t="s">
        <v>2570</v>
      </c>
      <c r="E2530">
        <v>54</v>
      </c>
      <c r="F2530" t="s">
        <v>3033</v>
      </c>
      <c r="G2530" t="s">
        <v>668</v>
      </c>
      <c r="H2530" s="157" t="s">
        <v>3531</v>
      </c>
      <c r="I2530" s="157" t="s">
        <v>3531</v>
      </c>
      <c r="J2530" t="s">
        <v>252</v>
      </c>
      <c r="L2530" s="157" t="s">
        <v>2611</v>
      </c>
      <c r="N2530">
        <v>0</v>
      </c>
      <c r="O2530">
        <v>0</v>
      </c>
      <c r="P2530">
        <v>0</v>
      </c>
    </row>
    <row r="2531" spans="1:16" x14ac:dyDescent="0.2">
      <c r="A2531" t="s">
        <v>3892</v>
      </c>
      <c r="B2531">
        <v>40222</v>
      </c>
      <c r="C2531" t="s">
        <v>2496</v>
      </c>
      <c r="D2531" s="157" t="s">
        <v>2570</v>
      </c>
      <c r="E2531">
        <v>55</v>
      </c>
      <c r="F2531" t="s">
        <v>3774</v>
      </c>
      <c r="G2531" t="s">
        <v>671</v>
      </c>
      <c r="H2531" s="157" t="s">
        <v>3534</v>
      </c>
      <c r="I2531" s="157" t="s">
        <v>3534</v>
      </c>
      <c r="J2531" t="s">
        <v>252</v>
      </c>
      <c r="L2531" s="157" t="s">
        <v>2611</v>
      </c>
      <c r="N2531">
        <v>0</v>
      </c>
      <c r="O2531">
        <v>0</v>
      </c>
      <c r="P2531">
        <v>0</v>
      </c>
    </row>
    <row r="2532" spans="1:16" x14ac:dyDescent="0.2">
      <c r="A2532" t="s">
        <v>3892</v>
      </c>
      <c r="B2532">
        <v>40222</v>
      </c>
      <c r="C2532" t="s">
        <v>2496</v>
      </c>
      <c r="D2532" s="157" t="s">
        <v>2570</v>
      </c>
      <c r="E2532">
        <v>56</v>
      </c>
      <c r="F2532" t="s">
        <v>3775</v>
      </c>
      <c r="G2532" t="s">
        <v>674</v>
      </c>
      <c r="H2532" s="157" t="s">
        <v>3818</v>
      </c>
      <c r="I2532" s="157" t="s">
        <v>3818</v>
      </c>
      <c r="J2532" t="s">
        <v>252</v>
      </c>
      <c r="L2532" s="157" t="s">
        <v>2611</v>
      </c>
      <c r="N2532">
        <v>0</v>
      </c>
      <c r="O2532">
        <v>0</v>
      </c>
      <c r="P2532">
        <v>0</v>
      </c>
    </row>
    <row r="2533" spans="1:16" x14ac:dyDescent="0.2">
      <c r="A2533" t="s">
        <v>3892</v>
      </c>
      <c r="B2533">
        <v>40222</v>
      </c>
      <c r="C2533" t="s">
        <v>2496</v>
      </c>
      <c r="D2533" s="157" t="s">
        <v>2570</v>
      </c>
      <c r="E2533">
        <v>57</v>
      </c>
      <c r="F2533" t="s">
        <v>3776</v>
      </c>
      <c r="G2533" t="s">
        <v>677</v>
      </c>
      <c r="H2533" s="157" t="s">
        <v>3535</v>
      </c>
      <c r="I2533" s="157" t="s">
        <v>3535</v>
      </c>
      <c r="J2533" t="s">
        <v>252</v>
      </c>
      <c r="L2533" s="157" t="s">
        <v>2611</v>
      </c>
      <c r="N2533">
        <v>0</v>
      </c>
      <c r="O2533">
        <v>0</v>
      </c>
      <c r="P2533">
        <v>0</v>
      </c>
    </row>
    <row r="2534" spans="1:16" x14ac:dyDescent="0.2">
      <c r="A2534" t="s">
        <v>3892</v>
      </c>
      <c r="B2534">
        <v>40222</v>
      </c>
      <c r="C2534" t="s">
        <v>2496</v>
      </c>
      <c r="D2534" s="157" t="s">
        <v>2570</v>
      </c>
      <c r="E2534">
        <v>58</v>
      </c>
      <c r="F2534" t="s">
        <v>3034</v>
      </c>
      <c r="G2534" t="s">
        <v>680</v>
      </c>
      <c r="H2534" s="157" t="s">
        <v>3536</v>
      </c>
      <c r="I2534" s="157" t="s">
        <v>3536</v>
      </c>
      <c r="J2534" t="s">
        <v>252</v>
      </c>
      <c r="L2534" s="157" t="s">
        <v>2611</v>
      </c>
      <c r="N2534">
        <v>0</v>
      </c>
      <c r="O2534">
        <v>0</v>
      </c>
      <c r="P2534">
        <v>0</v>
      </c>
    </row>
    <row r="2535" spans="1:16" x14ac:dyDescent="0.2">
      <c r="A2535" t="s">
        <v>3892</v>
      </c>
      <c r="B2535">
        <v>40222</v>
      </c>
      <c r="C2535" t="s">
        <v>2496</v>
      </c>
      <c r="D2535" s="157" t="s">
        <v>2570</v>
      </c>
      <c r="E2535">
        <v>59</v>
      </c>
      <c r="F2535" t="s">
        <v>3777</v>
      </c>
      <c r="G2535" t="s">
        <v>683</v>
      </c>
      <c r="H2535" s="157" t="s">
        <v>3819</v>
      </c>
      <c r="I2535" s="157" t="s">
        <v>3819</v>
      </c>
      <c r="J2535" t="s">
        <v>252</v>
      </c>
      <c r="L2535" s="157" t="s">
        <v>2611</v>
      </c>
      <c r="N2535">
        <v>0</v>
      </c>
      <c r="O2535">
        <v>0</v>
      </c>
      <c r="P2535">
        <v>0</v>
      </c>
    </row>
    <row r="2536" spans="1:16" x14ac:dyDescent="0.2">
      <c r="A2536" t="s">
        <v>3892</v>
      </c>
      <c r="B2536">
        <v>40222</v>
      </c>
      <c r="C2536" t="s">
        <v>2496</v>
      </c>
      <c r="D2536" s="157" t="s">
        <v>2570</v>
      </c>
      <c r="E2536">
        <v>60</v>
      </c>
      <c r="F2536" t="s">
        <v>3778</v>
      </c>
      <c r="G2536" t="s">
        <v>686</v>
      </c>
      <c r="H2536" s="157" t="s">
        <v>3537</v>
      </c>
      <c r="I2536" s="157" t="s">
        <v>3537</v>
      </c>
      <c r="J2536" t="s">
        <v>252</v>
      </c>
      <c r="L2536" s="157" t="s">
        <v>2611</v>
      </c>
      <c r="N2536">
        <v>0</v>
      </c>
      <c r="O2536">
        <v>0</v>
      </c>
      <c r="P2536">
        <v>0</v>
      </c>
    </row>
    <row r="2537" spans="1:16" x14ac:dyDescent="0.2">
      <c r="A2537" t="s">
        <v>3892</v>
      </c>
      <c r="B2537">
        <v>40222</v>
      </c>
      <c r="C2537" t="s">
        <v>2496</v>
      </c>
      <c r="D2537" s="157" t="s">
        <v>2570</v>
      </c>
      <c r="E2537">
        <v>61</v>
      </c>
      <c r="F2537" t="s">
        <v>3035</v>
      </c>
      <c r="G2537" t="s">
        <v>689</v>
      </c>
      <c r="H2537" s="157" t="s">
        <v>3538</v>
      </c>
      <c r="I2537" s="157" t="s">
        <v>3538</v>
      </c>
      <c r="J2537" t="s">
        <v>252</v>
      </c>
      <c r="L2537" s="157" t="s">
        <v>2611</v>
      </c>
      <c r="N2537">
        <v>0</v>
      </c>
      <c r="O2537">
        <v>0</v>
      </c>
      <c r="P2537">
        <v>0</v>
      </c>
    </row>
    <row r="2538" spans="1:16" x14ac:dyDescent="0.2">
      <c r="A2538" t="s">
        <v>3892</v>
      </c>
      <c r="B2538">
        <v>40222</v>
      </c>
      <c r="C2538" t="s">
        <v>2496</v>
      </c>
      <c r="D2538" s="157" t="s">
        <v>2570</v>
      </c>
      <c r="E2538">
        <v>62</v>
      </c>
      <c r="F2538" t="s">
        <v>3169</v>
      </c>
      <c r="G2538" t="s">
        <v>219</v>
      </c>
      <c r="H2538" s="157" t="s">
        <v>3540</v>
      </c>
      <c r="I2538" s="157" t="s">
        <v>3540</v>
      </c>
      <c r="J2538" t="s">
        <v>252</v>
      </c>
      <c r="L2538" s="157" t="s">
        <v>2611</v>
      </c>
      <c r="N2538">
        <v>0</v>
      </c>
      <c r="O2538">
        <v>0</v>
      </c>
      <c r="P2538">
        <v>0</v>
      </c>
    </row>
    <row r="2539" spans="1:16" x14ac:dyDescent="0.2">
      <c r="A2539" t="s">
        <v>3892</v>
      </c>
      <c r="B2539">
        <v>40222</v>
      </c>
      <c r="C2539" t="s">
        <v>2496</v>
      </c>
      <c r="D2539" s="157" t="s">
        <v>2570</v>
      </c>
      <c r="E2539">
        <v>63</v>
      </c>
      <c r="F2539" t="s">
        <v>3170</v>
      </c>
      <c r="G2539" t="s">
        <v>219</v>
      </c>
      <c r="H2539" s="157" t="s">
        <v>3543</v>
      </c>
      <c r="I2539" s="157" t="s">
        <v>3543</v>
      </c>
      <c r="J2539" t="s">
        <v>252</v>
      </c>
      <c r="L2539" s="157" t="s">
        <v>2611</v>
      </c>
      <c r="N2539">
        <v>0</v>
      </c>
      <c r="O2539">
        <v>0</v>
      </c>
      <c r="P2539">
        <v>0</v>
      </c>
    </row>
    <row r="2540" spans="1:16" x14ac:dyDescent="0.2">
      <c r="A2540" t="s">
        <v>3892</v>
      </c>
      <c r="B2540">
        <v>40222</v>
      </c>
      <c r="C2540" t="s">
        <v>2496</v>
      </c>
      <c r="D2540" s="157" t="s">
        <v>2570</v>
      </c>
      <c r="E2540">
        <v>64</v>
      </c>
      <c r="F2540" t="s">
        <v>3036</v>
      </c>
      <c r="G2540" t="s">
        <v>222</v>
      </c>
      <c r="H2540" s="157" t="s">
        <v>3544</v>
      </c>
      <c r="I2540" s="157" t="s">
        <v>3544</v>
      </c>
      <c r="J2540" t="s">
        <v>252</v>
      </c>
      <c r="L2540" s="157" t="s">
        <v>2611</v>
      </c>
      <c r="N2540">
        <v>0</v>
      </c>
      <c r="O2540">
        <v>0</v>
      </c>
      <c r="P2540">
        <v>0</v>
      </c>
    </row>
    <row r="2541" spans="1:16" x14ac:dyDescent="0.2">
      <c r="A2541" t="s">
        <v>3892</v>
      </c>
      <c r="B2541">
        <v>40222</v>
      </c>
      <c r="C2541" t="s">
        <v>2496</v>
      </c>
      <c r="D2541" s="157" t="s">
        <v>2570</v>
      </c>
      <c r="E2541">
        <v>65</v>
      </c>
      <c r="F2541" t="s">
        <v>3779</v>
      </c>
      <c r="G2541" t="s">
        <v>225</v>
      </c>
      <c r="H2541" s="157" t="s">
        <v>3545</v>
      </c>
      <c r="I2541" s="157" t="s">
        <v>3545</v>
      </c>
      <c r="J2541" t="s">
        <v>252</v>
      </c>
      <c r="L2541" s="157" t="s">
        <v>2611</v>
      </c>
      <c r="N2541">
        <v>0</v>
      </c>
      <c r="O2541">
        <v>0</v>
      </c>
      <c r="P2541">
        <v>0</v>
      </c>
    </row>
    <row r="2542" spans="1:16" x14ac:dyDescent="0.2">
      <c r="A2542" t="s">
        <v>3892</v>
      </c>
      <c r="B2542">
        <v>40222</v>
      </c>
      <c r="C2542" t="s">
        <v>2496</v>
      </c>
      <c r="D2542" s="157" t="s">
        <v>2570</v>
      </c>
      <c r="E2542">
        <v>66</v>
      </c>
      <c r="F2542" t="s">
        <v>3037</v>
      </c>
      <c r="G2542" t="s">
        <v>228</v>
      </c>
      <c r="H2542" s="157" t="s">
        <v>3546</v>
      </c>
      <c r="I2542" s="157" t="s">
        <v>3546</v>
      </c>
      <c r="J2542" t="s">
        <v>252</v>
      </c>
      <c r="L2542" s="157" t="s">
        <v>2611</v>
      </c>
      <c r="N2542">
        <v>0</v>
      </c>
      <c r="O2542">
        <v>0</v>
      </c>
      <c r="P2542">
        <v>0</v>
      </c>
    </row>
    <row r="2543" spans="1:16" x14ac:dyDescent="0.2">
      <c r="A2543" t="s">
        <v>3892</v>
      </c>
      <c r="B2543">
        <v>40222</v>
      </c>
      <c r="C2543" t="s">
        <v>2496</v>
      </c>
      <c r="D2543" s="157" t="s">
        <v>2570</v>
      </c>
      <c r="E2543">
        <v>67</v>
      </c>
      <c r="F2543" t="s">
        <v>3038</v>
      </c>
      <c r="G2543" t="s">
        <v>231</v>
      </c>
      <c r="H2543" s="157" t="s">
        <v>3547</v>
      </c>
      <c r="I2543" s="157" t="s">
        <v>3547</v>
      </c>
      <c r="J2543" t="s">
        <v>252</v>
      </c>
      <c r="L2543" s="157" t="s">
        <v>2611</v>
      </c>
      <c r="N2543">
        <v>0</v>
      </c>
      <c r="O2543">
        <v>0</v>
      </c>
      <c r="P2543">
        <v>0</v>
      </c>
    </row>
    <row r="2544" spans="1:16" x14ac:dyDescent="0.2">
      <c r="A2544" t="s">
        <v>3892</v>
      </c>
      <c r="B2544">
        <v>40222</v>
      </c>
      <c r="C2544" t="s">
        <v>2496</v>
      </c>
      <c r="D2544" s="157" t="s">
        <v>2570</v>
      </c>
      <c r="E2544">
        <v>68</v>
      </c>
      <c r="F2544" t="s">
        <v>3780</v>
      </c>
      <c r="G2544" t="s">
        <v>234</v>
      </c>
      <c r="H2544" s="157" t="s">
        <v>3548</v>
      </c>
      <c r="I2544" s="157" t="s">
        <v>3548</v>
      </c>
      <c r="J2544" t="s">
        <v>252</v>
      </c>
      <c r="L2544" s="157" t="s">
        <v>2611</v>
      </c>
      <c r="N2544">
        <v>0</v>
      </c>
      <c r="O2544">
        <v>0</v>
      </c>
      <c r="P2544">
        <v>0</v>
      </c>
    </row>
    <row r="2545" spans="1:16" x14ac:dyDescent="0.2">
      <c r="A2545" t="s">
        <v>3892</v>
      </c>
      <c r="B2545">
        <v>40222</v>
      </c>
      <c r="C2545" t="s">
        <v>2496</v>
      </c>
      <c r="D2545" s="157" t="s">
        <v>2570</v>
      </c>
      <c r="E2545">
        <v>69</v>
      </c>
      <c r="F2545" t="s">
        <v>3039</v>
      </c>
      <c r="G2545" t="s">
        <v>237</v>
      </c>
      <c r="H2545" s="157" t="s">
        <v>3549</v>
      </c>
      <c r="I2545" s="157" t="s">
        <v>3549</v>
      </c>
      <c r="J2545" t="s">
        <v>252</v>
      </c>
      <c r="L2545" s="157" t="s">
        <v>2611</v>
      </c>
      <c r="N2545">
        <v>0</v>
      </c>
      <c r="O2545">
        <v>0</v>
      </c>
      <c r="P2545">
        <v>0</v>
      </c>
    </row>
    <row r="2546" spans="1:16" x14ac:dyDescent="0.2">
      <c r="A2546" t="s">
        <v>3892</v>
      </c>
      <c r="B2546">
        <v>40222</v>
      </c>
      <c r="C2546" t="s">
        <v>2496</v>
      </c>
      <c r="D2546" s="157" t="s">
        <v>2570</v>
      </c>
      <c r="E2546">
        <v>70</v>
      </c>
      <c r="F2546" t="s">
        <v>3781</v>
      </c>
      <c r="G2546" t="s">
        <v>469</v>
      </c>
      <c r="H2546" s="157" t="s">
        <v>3550</v>
      </c>
      <c r="I2546" s="157" t="s">
        <v>3550</v>
      </c>
      <c r="J2546" t="s">
        <v>252</v>
      </c>
      <c r="L2546" s="157" t="s">
        <v>2611</v>
      </c>
      <c r="N2546">
        <v>0</v>
      </c>
      <c r="O2546">
        <v>0</v>
      </c>
      <c r="P2546">
        <v>0</v>
      </c>
    </row>
    <row r="2547" spans="1:16" x14ac:dyDescent="0.2">
      <c r="A2547" t="s">
        <v>3892</v>
      </c>
      <c r="B2547">
        <v>40222</v>
      </c>
      <c r="C2547" t="s">
        <v>2496</v>
      </c>
      <c r="D2547" s="157" t="s">
        <v>2570</v>
      </c>
      <c r="E2547">
        <v>71</v>
      </c>
      <c r="F2547" t="s">
        <v>3782</v>
      </c>
      <c r="G2547" t="s">
        <v>467</v>
      </c>
      <c r="H2547" s="157" t="s">
        <v>3550</v>
      </c>
      <c r="I2547" s="157" t="s">
        <v>3550</v>
      </c>
      <c r="J2547" t="s">
        <v>252</v>
      </c>
      <c r="L2547" s="157" t="s">
        <v>2611</v>
      </c>
      <c r="N2547">
        <v>0</v>
      </c>
      <c r="O2547">
        <v>0</v>
      </c>
      <c r="P2547">
        <v>0</v>
      </c>
    </row>
    <row r="2548" spans="1:16" x14ac:dyDescent="0.2">
      <c r="A2548" t="s">
        <v>3892</v>
      </c>
      <c r="B2548">
        <v>40222</v>
      </c>
      <c r="C2548" t="s">
        <v>2496</v>
      </c>
      <c r="D2548" s="157" t="s">
        <v>2570</v>
      </c>
      <c r="E2548">
        <v>72</v>
      </c>
      <c r="F2548" t="s">
        <v>3040</v>
      </c>
      <c r="G2548" t="s">
        <v>465</v>
      </c>
      <c r="H2548" s="157" t="s">
        <v>3820</v>
      </c>
      <c r="I2548" s="157" t="s">
        <v>3820</v>
      </c>
      <c r="J2548" t="s">
        <v>252</v>
      </c>
      <c r="L2548" s="157" t="s">
        <v>2611</v>
      </c>
      <c r="N2548">
        <v>0</v>
      </c>
      <c r="O2548">
        <v>0</v>
      </c>
      <c r="P2548">
        <v>0</v>
      </c>
    </row>
    <row r="2549" spans="1:16" x14ac:dyDescent="0.2">
      <c r="A2549" t="s">
        <v>3892</v>
      </c>
      <c r="B2549">
        <v>40222</v>
      </c>
      <c r="C2549" t="s">
        <v>2496</v>
      </c>
      <c r="D2549" s="157" t="s">
        <v>2570</v>
      </c>
      <c r="E2549">
        <v>73</v>
      </c>
      <c r="F2549" t="s">
        <v>3783</v>
      </c>
      <c r="G2549" t="s">
        <v>700</v>
      </c>
      <c r="H2549" s="157" t="s">
        <v>3551</v>
      </c>
      <c r="I2549" s="157" t="s">
        <v>3551</v>
      </c>
      <c r="J2549" t="s">
        <v>252</v>
      </c>
      <c r="L2549" s="157" t="s">
        <v>2611</v>
      </c>
      <c r="N2549">
        <v>0</v>
      </c>
      <c r="O2549">
        <v>0</v>
      </c>
      <c r="P2549">
        <v>0</v>
      </c>
    </row>
    <row r="2550" spans="1:16" x14ac:dyDescent="0.2">
      <c r="A2550" t="s">
        <v>3892</v>
      </c>
      <c r="B2550">
        <v>40222</v>
      </c>
      <c r="C2550" t="s">
        <v>2496</v>
      </c>
      <c r="D2550" s="157" t="s">
        <v>2570</v>
      </c>
      <c r="E2550">
        <v>74</v>
      </c>
      <c r="F2550" t="s">
        <v>3784</v>
      </c>
      <c r="G2550" t="s">
        <v>703</v>
      </c>
      <c r="H2550" s="157" t="s">
        <v>3821</v>
      </c>
      <c r="I2550" s="157" t="s">
        <v>3821</v>
      </c>
      <c r="J2550" t="s">
        <v>252</v>
      </c>
      <c r="L2550" s="157" t="s">
        <v>2611</v>
      </c>
      <c r="N2550">
        <v>0</v>
      </c>
      <c r="O2550">
        <v>0</v>
      </c>
      <c r="P2550">
        <v>0</v>
      </c>
    </row>
    <row r="2551" spans="1:16" x14ac:dyDescent="0.2">
      <c r="A2551" t="s">
        <v>3892</v>
      </c>
      <c r="B2551">
        <v>40222</v>
      </c>
      <c r="C2551" t="s">
        <v>2496</v>
      </c>
      <c r="D2551" s="157" t="s">
        <v>2570</v>
      </c>
      <c r="E2551">
        <v>75</v>
      </c>
      <c r="F2551" t="s">
        <v>3041</v>
      </c>
      <c r="G2551" t="s">
        <v>706</v>
      </c>
      <c r="H2551" s="157" t="s">
        <v>3552</v>
      </c>
      <c r="I2551" s="157" t="s">
        <v>3552</v>
      </c>
      <c r="J2551" t="s">
        <v>252</v>
      </c>
      <c r="L2551" s="157" t="s">
        <v>2611</v>
      </c>
      <c r="N2551">
        <v>0</v>
      </c>
      <c r="O2551">
        <v>0</v>
      </c>
      <c r="P2551">
        <v>0</v>
      </c>
    </row>
    <row r="2552" spans="1:16" x14ac:dyDescent="0.2">
      <c r="A2552" t="s">
        <v>3892</v>
      </c>
      <c r="B2552">
        <v>40222</v>
      </c>
      <c r="C2552" t="s">
        <v>2496</v>
      </c>
      <c r="D2552" s="157" t="s">
        <v>2570</v>
      </c>
      <c r="E2552">
        <v>76</v>
      </c>
      <c r="F2552" t="s">
        <v>3785</v>
      </c>
      <c r="G2552" t="s">
        <v>243</v>
      </c>
      <c r="H2552" s="157" t="s">
        <v>3822</v>
      </c>
      <c r="I2552" s="157" t="s">
        <v>3822</v>
      </c>
      <c r="J2552" t="s">
        <v>252</v>
      </c>
      <c r="L2552" s="157" t="s">
        <v>2611</v>
      </c>
      <c r="N2552">
        <v>0</v>
      </c>
      <c r="O2552">
        <v>0</v>
      </c>
      <c r="P2552">
        <v>0</v>
      </c>
    </row>
    <row r="2553" spans="1:16" x14ac:dyDescent="0.2">
      <c r="A2553" t="s">
        <v>3892</v>
      </c>
      <c r="B2553">
        <v>40222</v>
      </c>
      <c r="C2553" t="s">
        <v>2496</v>
      </c>
      <c r="D2553" s="157" t="s">
        <v>2570</v>
      </c>
      <c r="E2553">
        <v>77</v>
      </c>
      <c r="F2553" t="s">
        <v>3786</v>
      </c>
      <c r="G2553" t="s">
        <v>246</v>
      </c>
      <c r="H2553" s="157" t="s">
        <v>3823</v>
      </c>
      <c r="I2553" s="157" t="s">
        <v>3823</v>
      </c>
      <c r="J2553" t="s">
        <v>252</v>
      </c>
      <c r="L2553" s="157" t="s">
        <v>2611</v>
      </c>
      <c r="N2553">
        <v>0</v>
      </c>
      <c r="O2553">
        <v>0</v>
      </c>
      <c r="P2553">
        <v>0</v>
      </c>
    </row>
    <row r="2554" spans="1:16" x14ac:dyDescent="0.2">
      <c r="A2554" t="s">
        <v>3892</v>
      </c>
      <c r="B2554">
        <v>40222</v>
      </c>
      <c r="C2554" t="s">
        <v>2496</v>
      </c>
      <c r="D2554" s="157" t="s">
        <v>2570</v>
      </c>
      <c r="E2554">
        <v>78</v>
      </c>
      <c r="F2554" t="s">
        <v>3787</v>
      </c>
      <c r="G2554" t="s">
        <v>249</v>
      </c>
      <c r="H2554" s="157" t="s">
        <v>3824</v>
      </c>
      <c r="I2554" s="157" t="s">
        <v>3824</v>
      </c>
      <c r="J2554" t="s">
        <v>252</v>
      </c>
      <c r="L2554" s="157" t="s">
        <v>2611</v>
      </c>
      <c r="N2554">
        <v>0</v>
      </c>
      <c r="O2554">
        <v>0</v>
      </c>
      <c r="P2554">
        <v>0</v>
      </c>
    </row>
    <row r="2555" spans="1:16" x14ac:dyDescent="0.2">
      <c r="A2555" t="s">
        <v>3892</v>
      </c>
      <c r="B2555">
        <v>40222</v>
      </c>
      <c r="C2555" t="s">
        <v>2496</v>
      </c>
      <c r="D2555" s="157" t="s">
        <v>2570</v>
      </c>
      <c r="E2555">
        <v>79</v>
      </c>
      <c r="F2555" t="s">
        <v>3042</v>
      </c>
      <c r="G2555" t="s">
        <v>252</v>
      </c>
      <c r="H2555" s="157" t="s">
        <v>3825</v>
      </c>
      <c r="I2555" s="157" t="s">
        <v>3825</v>
      </c>
      <c r="J2555" t="s">
        <v>252</v>
      </c>
      <c r="L2555" s="157" t="s">
        <v>2611</v>
      </c>
      <c r="N2555">
        <v>1</v>
      </c>
      <c r="O2555">
        <v>0</v>
      </c>
      <c r="P2555">
        <v>2</v>
      </c>
    </row>
    <row r="2556" spans="1:16" x14ac:dyDescent="0.2">
      <c r="A2556" t="s">
        <v>3893</v>
      </c>
      <c r="B2556">
        <v>40222</v>
      </c>
      <c r="C2556" t="s">
        <v>2496</v>
      </c>
      <c r="D2556" s="157" t="s">
        <v>2378</v>
      </c>
      <c r="E2556">
        <v>1</v>
      </c>
      <c r="F2556" t="s">
        <v>3221</v>
      </c>
      <c r="G2556" t="s">
        <v>510</v>
      </c>
      <c r="H2556" s="157" t="s">
        <v>3597</v>
      </c>
      <c r="I2556" s="157" t="s">
        <v>3597</v>
      </c>
      <c r="J2556" t="s">
        <v>252</v>
      </c>
      <c r="L2556" s="157" t="s">
        <v>2611</v>
      </c>
      <c r="N2556">
        <v>0</v>
      </c>
      <c r="O2556">
        <v>1</v>
      </c>
      <c r="P2556">
        <v>1</v>
      </c>
    </row>
    <row r="2557" spans="1:16" x14ac:dyDescent="0.2">
      <c r="A2557" t="s">
        <v>3893</v>
      </c>
      <c r="B2557">
        <v>40222</v>
      </c>
      <c r="C2557" t="s">
        <v>2496</v>
      </c>
      <c r="D2557" s="157" t="s">
        <v>2378</v>
      </c>
      <c r="E2557">
        <v>2</v>
      </c>
      <c r="F2557" t="s">
        <v>3735</v>
      </c>
      <c r="G2557" t="s">
        <v>513</v>
      </c>
      <c r="H2557" s="157" t="s">
        <v>3598</v>
      </c>
      <c r="I2557" s="157" t="s">
        <v>3598</v>
      </c>
      <c r="J2557" t="s">
        <v>252</v>
      </c>
      <c r="L2557" s="157" t="s">
        <v>2611</v>
      </c>
      <c r="N2557">
        <v>0</v>
      </c>
      <c r="O2557">
        <v>0</v>
      </c>
      <c r="P2557">
        <v>0</v>
      </c>
    </row>
    <row r="2558" spans="1:16" x14ac:dyDescent="0.2">
      <c r="A2558" t="s">
        <v>3893</v>
      </c>
      <c r="B2558">
        <v>40222</v>
      </c>
      <c r="C2558" t="s">
        <v>2496</v>
      </c>
      <c r="D2558" s="157" t="s">
        <v>2378</v>
      </c>
      <c r="E2558">
        <v>3</v>
      </c>
      <c r="F2558" t="s">
        <v>3736</v>
      </c>
      <c r="G2558" t="s">
        <v>516</v>
      </c>
      <c r="H2558" s="157" t="s">
        <v>3827</v>
      </c>
      <c r="I2558" s="157" t="s">
        <v>3827</v>
      </c>
      <c r="J2558" t="s">
        <v>252</v>
      </c>
      <c r="L2558" s="157" t="s">
        <v>2611</v>
      </c>
      <c r="N2558">
        <v>0</v>
      </c>
      <c r="O2558">
        <v>0</v>
      </c>
      <c r="P2558">
        <v>0</v>
      </c>
    </row>
    <row r="2559" spans="1:16" x14ac:dyDescent="0.2">
      <c r="A2559" t="s">
        <v>3893</v>
      </c>
      <c r="B2559">
        <v>40222</v>
      </c>
      <c r="C2559" t="s">
        <v>2496</v>
      </c>
      <c r="D2559" s="157" t="s">
        <v>2378</v>
      </c>
      <c r="E2559">
        <v>4</v>
      </c>
      <c r="F2559" t="s">
        <v>3737</v>
      </c>
      <c r="G2559" t="s">
        <v>519</v>
      </c>
      <c r="H2559" s="157" t="s">
        <v>3600</v>
      </c>
      <c r="I2559" s="157" t="s">
        <v>3600</v>
      </c>
      <c r="J2559" t="s">
        <v>252</v>
      </c>
      <c r="L2559" s="157" t="s">
        <v>2611</v>
      </c>
      <c r="N2559">
        <v>0</v>
      </c>
      <c r="O2559">
        <v>0</v>
      </c>
      <c r="P2559">
        <v>0</v>
      </c>
    </row>
    <row r="2560" spans="1:16" x14ac:dyDescent="0.2">
      <c r="A2560" t="s">
        <v>3893</v>
      </c>
      <c r="B2560">
        <v>40222</v>
      </c>
      <c r="C2560" t="s">
        <v>2496</v>
      </c>
      <c r="D2560" s="157" t="s">
        <v>2378</v>
      </c>
      <c r="E2560">
        <v>5</v>
      </c>
      <c r="F2560" t="s">
        <v>3738</v>
      </c>
      <c r="G2560" t="s">
        <v>522</v>
      </c>
      <c r="H2560" s="157" t="s">
        <v>3828</v>
      </c>
      <c r="I2560" s="157" t="s">
        <v>3828</v>
      </c>
      <c r="J2560" t="s">
        <v>252</v>
      </c>
      <c r="L2560" s="157" t="s">
        <v>2611</v>
      </c>
      <c r="N2560">
        <v>0</v>
      </c>
      <c r="O2560">
        <v>0</v>
      </c>
      <c r="P2560">
        <v>0</v>
      </c>
    </row>
    <row r="2561" spans="1:16" x14ac:dyDescent="0.2">
      <c r="A2561" t="s">
        <v>3893</v>
      </c>
      <c r="B2561">
        <v>40222</v>
      </c>
      <c r="C2561" t="s">
        <v>2496</v>
      </c>
      <c r="D2561" s="157" t="s">
        <v>2378</v>
      </c>
      <c r="E2561">
        <v>6</v>
      </c>
      <c r="F2561" t="s">
        <v>3739</v>
      </c>
      <c r="G2561" t="s">
        <v>525</v>
      </c>
      <c r="H2561" s="157" t="s">
        <v>3601</v>
      </c>
      <c r="I2561" s="157" t="s">
        <v>3601</v>
      </c>
      <c r="J2561" t="s">
        <v>252</v>
      </c>
      <c r="L2561" s="157" t="s">
        <v>2611</v>
      </c>
      <c r="N2561">
        <v>0</v>
      </c>
      <c r="O2561">
        <v>0</v>
      </c>
      <c r="P2561">
        <v>0</v>
      </c>
    </row>
    <row r="2562" spans="1:16" x14ac:dyDescent="0.2">
      <c r="A2562" t="s">
        <v>3893</v>
      </c>
      <c r="B2562">
        <v>40222</v>
      </c>
      <c r="C2562" t="s">
        <v>2496</v>
      </c>
      <c r="D2562" s="157" t="s">
        <v>2378</v>
      </c>
      <c r="E2562">
        <v>7</v>
      </c>
      <c r="F2562" t="s">
        <v>3740</v>
      </c>
      <c r="G2562" t="s">
        <v>528</v>
      </c>
      <c r="H2562" s="157" t="s">
        <v>3602</v>
      </c>
      <c r="I2562" s="157" t="s">
        <v>3602</v>
      </c>
      <c r="J2562" t="s">
        <v>252</v>
      </c>
      <c r="L2562" s="157" t="s">
        <v>2611</v>
      </c>
      <c r="N2562">
        <v>0</v>
      </c>
      <c r="O2562">
        <v>0</v>
      </c>
      <c r="P2562">
        <v>0</v>
      </c>
    </row>
    <row r="2563" spans="1:16" x14ac:dyDescent="0.2">
      <c r="A2563" t="s">
        <v>3893</v>
      </c>
      <c r="B2563">
        <v>40222</v>
      </c>
      <c r="C2563" t="s">
        <v>2496</v>
      </c>
      <c r="D2563" s="157" t="s">
        <v>2378</v>
      </c>
      <c r="E2563">
        <v>8</v>
      </c>
      <c r="F2563" t="s">
        <v>3741</v>
      </c>
      <c r="G2563" t="s">
        <v>531</v>
      </c>
      <c r="H2563" s="157" t="s">
        <v>3603</v>
      </c>
      <c r="I2563" s="157" t="s">
        <v>3603</v>
      </c>
      <c r="J2563" t="s">
        <v>252</v>
      </c>
      <c r="L2563" s="157" t="s">
        <v>2611</v>
      </c>
      <c r="N2563">
        <v>0</v>
      </c>
      <c r="O2563">
        <v>0</v>
      </c>
      <c r="P2563">
        <v>0</v>
      </c>
    </row>
    <row r="2564" spans="1:16" x14ac:dyDescent="0.2">
      <c r="A2564" t="s">
        <v>3893</v>
      </c>
      <c r="B2564">
        <v>40222</v>
      </c>
      <c r="C2564" t="s">
        <v>2496</v>
      </c>
      <c r="D2564" s="157" t="s">
        <v>2378</v>
      </c>
      <c r="E2564">
        <v>9</v>
      </c>
      <c r="F2564" t="s">
        <v>3742</v>
      </c>
      <c r="G2564" t="s">
        <v>533</v>
      </c>
      <c r="H2564" s="157" t="s">
        <v>3604</v>
      </c>
      <c r="I2564" s="157" t="s">
        <v>3604</v>
      </c>
      <c r="J2564" t="s">
        <v>252</v>
      </c>
      <c r="L2564" s="157" t="s">
        <v>2611</v>
      </c>
      <c r="N2564">
        <v>0</v>
      </c>
      <c r="O2564">
        <v>0</v>
      </c>
      <c r="P2564">
        <v>0</v>
      </c>
    </row>
    <row r="2565" spans="1:16" x14ac:dyDescent="0.2">
      <c r="A2565" t="s">
        <v>3893</v>
      </c>
      <c r="B2565">
        <v>40222</v>
      </c>
      <c r="C2565" t="s">
        <v>2496</v>
      </c>
      <c r="D2565" s="157" t="s">
        <v>2378</v>
      </c>
      <c r="E2565">
        <v>10</v>
      </c>
      <c r="F2565" t="s">
        <v>3743</v>
      </c>
      <c r="G2565" t="s">
        <v>536</v>
      </c>
      <c r="H2565" s="157" t="s">
        <v>3605</v>
      </c>
      <c r="I2565" s="157" t="s">
        <v>3605</v>
      </c>
      <c r="J2565" t="s">
        <v>252</v>
      </c>
      <c r="L2565" s="157" t="s">
        <v>2611</v>
      </c>
      <c r="N2565">
        <v>0</v>
      </c>
      <c r="O2565">
        <v>0</v>
      </c>
      <c r="P2565">
        <v>0</v>
      </c>
    </row>
    <row r="2566" spans="1:16" x14ac:dyDescent="0.2">
      <c r="A2566" t="s">
        <v>3893</v>
      </c>
      <c r="B2566">
        <v>40222</v>
      </c>
      <c r="C2566" t="s">
        <v>2496</v>
      </c>
      <c r="D2566" s="157" t="s">
        <v>2378</v>
      </c>
      <c r="E2566">
        <v>11</v>
      </c>
      <c r="F2566" t="s">
        <v>3211</v>
      </c>
      <c r="G2566" t="s">
        <v>539</v>
      </c>
      <c r="H2566" s="157" t="s">
        <v>3606</v>
      </c>
      <c r="I2566" s="157" t="s">
        <v>3606</v>
      </c>
      <c r="J2566" t="s">
        <v>252</v>
      </c>
      <c r="L2566" s="157" t="s">
        <v>2611</v>
      </c>
      <c r="N2566">
        <v>0</v>
      </c>
      <c r="O2566">
        <v>0</v>
      </c>
      <c r="P2566">
        <v>0</v>
      </c>
    </row>
    <row r="2567" spans="1:16" x14ac:dyDescent="0.2">
      <c r="A2567" t="s">
        <v>3893</v>
      </c>
      <c r="B2567">
        <v>40222</v>
      </c>
      <c r="C2567" t="s">
        <v>2496</v>
      </c>
      <c r="D2567" s="157" t="s">
        <v>2378</v>
      </c>
      <c r="E2567">
        <v>12</v>
      </c>
      <c r="F2567" t="s">
        <v>3744</v>
      </c>
      <c r="G2567" t="s">
        <v>542</v>
      </c>
      <c r="H2567" s="157" t="s">
        <v>3607</v>
      </c>
      <c r="I2567" s="157" t="s">
        <v>3607</v>
      </c>
      <c r="J2567" t="s">
        <v>252</v>
      </c>
      <c r="L2567" s="157" t="s">
        <v>2611</v>
      </c>
      <c r="N2567">
        <v>0</v>
      </c>
      <c r="O2567">
        <v>0</v>
      </c>
      <c r="P2567">
        <v>0</v>
      </c>
    </row>
    <row r="2568" spans="1:16" x14ac:dyDescent="0.2">
      <c r="A2568" t="s">
        <v>3893</v>
      </c>
      <c r="B2568">
        <v>40222</v>
      </c>
      <c r="C2568" t="s">
        <v>2496</v>
      </c>
      <c r="D2568" s="157" t="s">
        <v>2378</v>
      </c>
      <c r="E2568">
        <v>13</v>
      </c>
      <c r="F2568" t="s">
        <v>3745</v>
      </c>
      <c r="G2568" t="s">
        <v>545</v>
      </c>
      <c r="H2568" s="157" t="s">
        <v>3608</v>
      </c>
      <c r="I2568" s="157" t="s">
        <v>3608</v>
      </c>
      <c r="J2568" t="s">
        <v>252</v>
      </c>
      <c r="L2568" s="157" t="s">
        <v>2611</v>
      </c>
      <c r="N2568">
        <v>0</v>
      </c>
      <c r="O2568">
        <v>0</v>
      </c>
      <c r="P2568">
        <v>0</v>
      </c>
    </row>
    <row r="2569" spans="1:16" x14ac:dyDescent="0.2">
      <c r="A2569" t="s">
        <v>3893</v>
      </c>
      <c r="B2569">
        <v>40222</v>
      </c>
      <c r="C2569" t="s">
        <v>2496</v>
      </c>
      <c r="D2569" s="157" t="s">
        <v>2378</v>
      </c>
      <c r="E2569">
        <v>14</v>
      </c>
      <c r="F2569" t="s">
        <v>3746</v>
      </c>
      <c r="G2569" t="s">
        <v>548</v>
      </c>
      <c r="H2569" s="157" t="s">
        <v>3829</v>
      </c>
      <c r="I2569" s="157" t="s">
        <v>3829</v>
      </c>
      <c r="J2569" t="s">
        <v>252</v>
      </c>
      <c r="L2569" s="157" t="s">
        <v>2611</v>
      </c>
      <c r="N2569">
        <v>0</v>
      </c>
      <c r="O2569">
        <v>0</v>
      </c>
      <c r="P2569">
        <v>0</v>
      </c>
    </row>
    <row r="2570" spans="1:16" x14ac:dyDescent="0.2">
      <c r="A2570" t="s">
        <v>3893</v>
      </c>
      <c r="B2570">
        <v>40222</v>
      </c>
      <c r="C2570" t="s">
        <v>2496</v>
      </c>
      <c r="D2570" s="157" t="s">
        <v>2378</v>
      </c>
      <c r="E2570">
        <v>15</v>
      </c>
      <c r="F2570" t="s">
        <v>3747</v>
      </c>
      <c r="G2570" t="s">
        <v>551</v>
      </c>
      <c r="H2570" s="157" t="s">
        <v>3830</v>
      </c>
      <c r="I2570" s="157" t="s">
        <v>3830</v>
      </c>
      <c r="J2570" t="s">
        <v>252</v>
      </c>
      <c r="L2570" s="157" t="s">
        <v>2611</v>
      </c>
      <c r="N2570">
        <v>0</v>
      </c>
      <c r="O2570">
        <v>0</v>
      </c>
      <c r="P2570">
        <v>0</v>
      </c>
    </row>
    <row r="2571" spans="1:16" x14ac:dyDescent="0.2">
      <c r="A2571" t="s">
        <v>3893</v>
      </c>
      <c r="B2571">
        <v>40222</v>
      </c>
      <c r="C2571" t="s">
        <v>2496</v>
      </c>
      <c r="D2571" s="157" t="s">
        <v>2378</v>
      </c>
      <c r="E2571">
        <v>16</v>
      </c>
      <c r="F2571" t="s">
        <v>3748</v>
      </c>
      <c r="G2571" t="s">
        <v>554</v>
      </c>
      <c r="H2571" s="157" t="s">
        <v>3609</v>
      </c>
      <c r="I2571" s="157" t="s">
        <v>3609</v>
      </c>
      <c r="J2571" t="s">
        <v>252</v>
      </c>
      <c r="L2571" s="157" t="s">
        <v>2611</v>
      </c>
      <c r="N2571">
        <v>0</v>
      </c>
      <c r="O2571">
        <v>0</v>
      </c>
      <c r="P2571">
        <v>0</v>
      </c>
    </row>
    <row r="2572" spans="1:16" x14ac:dyDescent="0.2">
      <c r="A2572" t="s">
        <v>3893</v>
      </c>
      <c r="B2572">
        <v>40222</v>
      </c>
      <c r="C2572" t="s">
        <v>2496</v>
      </c>
      <c r="D2572" s="157" t="s">
        <v>2378</v>
      </c>
      <c r="E2572">
        <v>17</v>
      </c>
      <c r="F2572" t="s">
        <v>3749</v>
      </c>
      <c r="G2572" t="s">
        <v>557</v>
      </c>
      <c r="H2572" s="157" t="s">
        <v>3611</v>
      </c>
      <c r="I2572" s="157" t="s">
        <v>3611</v>
      </c>
      <c r="J2572" t="s">
        <v>252</v>
      </c>
      <c r="L2572" s="157" t="s">
        <v>2611</v>
      </c>
      <c r="N2572">
        <v>0</v>
      </c>
      <c r="O2572">
        <v>0</v>
      </c>
      <c r="P2572">
        <v>0</v>
      </c>
    </row>
    <row r="2573" spans="1:16" x14ac:dyDescent="0.2">
      <c r="A2573" t="s">
        <v>3893</v>
      </c>
      <c r="B2573">
        <v>40222</v>
      </c>
      <c r="C2573" t="s">
        <v>2496</v>
      </c>
      <c r="D2573" s="157" t="s">
        <v>2378</v>
      </c>
      <c r="E2573">
        <v>18</v>
      </c>
      <c r="F2573" t="s">
        <v>3750</v>
      </c>
      <c r="G2573" t="s">
        <v>560</v>
      </c>
      <c r="H2573" s="157" t="s">
        <v>3612</v>
      </c>
      <c r="I2573" s="157" t="s">
        <v>3612</v>
      </c>
      <c r="J2573" t="s">
        <v>252</v>
      </c>
      <c r="L2573" s="157" t="s">
        <v>2611</v>
      </c>
      <c r="N2573">
        <v>0</v>
      </c>
      <c r="O2573">
        <v>0</v>
      </c>
      <c r="P2573">
        <v>0</v>
      </c>
    </row>
    <row r="2574" spans="1:16" x14ac:dyDescent="0.2">
      <c r="A2574" t="s">
        <v>3893</v>
      </c>
      <c r="B2574">
        <v>40222</v>
      </c>
      <c r="C2574" t="s">
        <v>2496</v>
      </c>
      <c r="D2574" s="157" t="s">
        <v>2378</v>
      </c>
      <c r="E2574">
        <v>19</v>
      </c>
      <c r="F2574" t="s">
        <v>3203</v>
      </c>
      <c r="G2574" t="s">
        <v>563</v>
      </c>
      <c r="H2574" s="157" t="s">
        <v>3831</v>
      </c>
      <c r="I2574" s="157" t="s">
        <v>3831</v>
      </c>
      <c r="J2574" t="s">
        <v>252</v>
      </c>
      <c r="L2574" s="157" t="s">
        <v>2611</v>
      </c>
      <c r="N2574">
        <v>0</v>
      </c>
      <c r="O2574">
        <v>0</v>
      </c>
      <c r="P2574">
        <v>0</v>
      </c>
    </row>
    <row r="2575" spans="1:16" x14ac:dyDescent="0.2">
      <c r="A2575" t="s">
        <v>3893</v>
      </c>
      <c r="B2575">
        <v>40222</v>
      </c>
      <c r="C2575" t="s">
        <v>2496</v>
      </c>
      <c r="D2575" s="157" t="s">
        <v>2378</v>
      </c>
      <c r="E2575">
        <v>20</v>
      </c>
      <c r="F2575" t="s">
        <v>3751</v>
      </c>
      <c r="G2575" t="s">
        <v>566</v>
      </c>
      <c r="H2575" s="157" t="s">
        <v>3613</v>
      </c>
      <c r="I2575" s="157" t="s">
        <v>3613</v>
      </c>
      <c r="J2575" t="s">
        <v>252</v>
      </c>
      <c r="L2575" s="157" t="s">
        <v>2611</v>
      </c>
      <c r="N2575">
        <v>0</v>
      </c>
      <c r="O2575">
        <v>0</v>
      </c>
      <c r="P2575">
        <v>0</v>
      </c>
    </row>
    <row r="2576" spans="1:16" x14ac:dyDescent="0.2">
      <c r="A2576" t="s">
        <v>3893</v>
      </c>
      <c r="B2576">
        <v>40222</v>
      </c>
      <c r="C2576" t="s">
        <v>2496</v>
      </c>
      <c r="D2576" s="157" t="s">
        <v>2378</v>
      </c>
      <c r="E2576">
        <v>21</v>
      </c>
      <c r="F2576" t="s">
        <v>3752</v>
      </c>
      <c r="G2576" t="s">
        <v>569</v>
      </c>
      <c r="H2576" s="157" t="s">
        <v>3614</v>
      </c>
      <c r="I2576" s="157" t="s">
        <v>3614</v>
      </c>
      <c r="J2576" t="s">
        <v>252</v>
      </c>
      <c r="L2576" s="157" t="s">
        <v>2611</v>
      </c>
      <c r="N2576">
        <v>0</v>
      </c>
      <c r="O2576">
        <v>0</v>
      </c>
      <c r="P2576">
        <v>0</v>
      </c>
    </row>
    <row r="2577" spans="1:16" x14ac:dyDescent="0.2">
      <c r="A2577" t="s">
        <v>3893</v>
      </c>
      <c r="B2577">
        <v>40222</v>
      </c>
      <c r="C2577" t="s">
        <v>2496</v>
      </c>
      <c r="D2577" s="157" t="s">
        <v>2378</v>
      </c>
      <c r="E2577">
        <v>22</v>
      </c>
      <c r="F2577" t="s">
        <v>3753</v>
      </c>
      <c r="G2577" t="s">
        <v>572</v>
      </c>
      <c r="H2577" s="157" t="s">
        <v>3832</v>
      </c>
      <c r="I2577" s="157" t="s">
        <v>3832</v>
      </c>
      <c r="J2577" t="s">
        <v>252</v>
      </c>
      <c r="L2577" s="157" t="s">
        <v>2611</v>
      </c>
      <c r="N2577">
        <v>0</v>
      </c>
      <c r="O2577">
        <v>0</v>
      </c>
      <c r="P2577">
        <v>0</v>
      </c>
    </row>
    <row r="2578" spans="1:16" x14ac:dyDescent="0.2">
      <c r="A2578" t="s">
        <v>3893</v>
      </c>
      <c r="B2578">
        <v>40222</v>
      </c>
      <c r="C2578" t="s">
        <v>2496</v>
      </c>
      <c r="D2578" s="157" t="s">
        <v>2378</v>
      </c>
      <c r="E2578">
        <v>23</v>
      </c>
      <c r="F2578" t="s">
        <v>3754</v>
      </c>
      <c r="G2578" t="s">
        <v>575</v>
      </c>
      <c r="H2578" s="157" t="s">
        <v>3615</v>
      </c>
      <c r="I2578" s="157" t="s">
        <v>3615</v>
      </c>
      <c r="J2578" t="s">
        <v>252</v>
      </c>
      <c r="L2578" s="157" t="s">
        <v>2611</v>
      </c>
      <c r="N2578">
        <v>0</v>
      </c>
      <c r="O2578">
        <v>0</v>
      </c>
      <c r="P2578">
        <v>0</v>
      </c>
    </row>
    <row r="2579" spans="1:16" x14ac:dyDescent="0.2">
      <c r="A2579" t="s">
        <v>3893</v>
      </c>
      <c r="B2579">
        <v>40222</v>
      </c>
      <c r="C2579" t="s">
        <v>2496</v>
      </c>
      <c r="D2579" s="157" t="s">
        <v>2378</v>
      </c>
      <c r="E2579">
        <v>24</v>
      </c>
      <c r="F2579" t="s">
        <v>3198</v>
      </c>
      <c r="G2579" t="s">
        <v>578</v>
      </c>
      <c r="H2579" s="157" t="s">
        <v>2969</v>
      </c>
      <c r="I2579" s="157" t="s">
        <v>2969</v>
      </c>
      <c r="J2579" t="s">
        <v>252</v>
      </c>
      <c r="L2579" s="157" t="s">
        <v>2611</v>
      </c>
      <c r="N2579">
        <v>0</v>
      </c>
      <c r="O2579">
        <v>0</v>
      </c>
      <c r="P2579">
        <v>0</v>
      </c>
    </row>
    <row r="2580" spans="1:16" x14ac:dyDescent="0.2">
      <c r="A2580" t="s">
        <v>3893</v>
      </c>
      <c r="B2580">
        <v>40222</v>
      </c>
      <c r="C2580" t="s">
        <v>2496</v>
      </c>
      <c r="D2580" s="157" t="s">
        <v>2378</v>
      </c>
      <c r="E2580">
        <v>25</v>
      </c>
      <c r="F2580" t="s">
        <v>3755</v>
      </c>
      <c r="G2580" t="s">
        <v>581</v>
      </c>
      <c r="H2580" s="157" t="s">
        <v>3833</v>
      </c>
      <c r="I2580" s="157" t="s">
        <v>3833</v>
      </c>
      <c r="J2580" t="s">
        <v>252</v>
      </c>
      <c r="L2580" s="157" t="s">
        <v>2611</v>
      </c>
      <c r="N2580">
        <v>0</v>
      </c>
      <c r="O2580">
        <v>0</v>
      </c>
      <c r="P2580">
        <v>0</v>
      </c>
    </row>
    <row r="2581" spans="1:16" x14ac:dyDescent="0.2">
      <c r="A2581" t="s">
        <v>3893</v>
      </c>
      <c r="B2581">
        <v>40222</v>
      </c>
      <c r="C2581" t="s">
        <v>2496</v>
      </c>
      <c r="D2581" s="157" t="s">
        <v>2378</v>
      </c>
      <c r="E2581">
        <v>26</v>
      </c>
      <c r="F2581" t="s">
        <v>3196</v>
      </c>
      <c r="G2581" t="s">
        <v>584</v>
      </c>
      <c r="H2581" s="157" t="s">
        <v>3618</v>
      </c>
      <c r="I2581" s="157" t="s">
        <v>3618</v>
      </c>
      <c r="J2581" t="s">
        <v>252</v>
      </c>
      <c r="L2581" s="157" t="s">
        <v>2611</v>
      </c>
      <c r="N2581">
        <v>0</v>
      </c>
      <c r="O2581">
        <v>0</v>
      </c>
      <c r="P2581">
        <v>0</v>
      </c>
    </row>
    <row r="2582" spans="1:16" x14ac:dyDescent="0.2">
      <c r="A2582" t="s">
        <v>3893</v>
      </c>
      <c r="B2582">
        <v>40222</v>
      </c>
      <c r="C2582" t="s">
        <v>2496</v>
      </c>
      <c r="D2582" s="157" t="s">
        <v>2378</v>
      </c>
      <c r="E2582">
        <v>27</v>
      </c>
      <c r="F2582" t="s">
        <v>3756</v>
      </c>
      <c r="G2582" t="s">
        <v>587</v>
      </c>
      <c r="H2582" s="157" t="s">
        <v>2971</v>
      </c>
      <c r="I2582" s="157" t="s">
        <v>2971</v>
      </c>
      <c r="J2582" t="s">
        <v>252</v>
      </c>
      <c r="L2582" s="157" t="s">
        <v>2611</v>
      </c>
      <c r="N2582">
        <v>0</v>
      </c>
      <c r="O2582">
        <v>0</v>
      </c>
      <c r="P2582">
        <v>0</v>
      </c>
    </row>
    <row r="2583" spans="1:16" x14ac:dyDescent="0.2">
      <c r="A2583" t="s">
        <v>3893</v>
      </c>
      <c r="B2583">
        <v>40222</v>
      </c>
      <c r="C2583" t="s">
        <v>2496</v>
      </c>
      <c r="D2583" s="157" t="s">
        <v>2378</v>
      </c>
      <c r="E2583">
        <v>28</v>
      </c>
      <c r="F2583" t="s">
        <v>3194</v>
      </c>
      <c r="G2583" t="s">
        <v>590</v>
      </c>
      <c r="H2583" s="157" t="s">
        <v>2972</v>
      </c>
      <c r="I2583" s="157" t="s">
        <v>2972</v>
      </c>
      <c r="J2583" t="s">
        <v>252</v>
      </c>
      <c r="L2583" s="157" t="s">
        <v>2611</v>
      </c>
      <c r="N2583">
        <v>0</v>
      </c>
      <c r="O2583">
        <v>0</v>
      </c>
      <c r="P2583">
        <v>0</v>
      </c>
    </row>
    <row r="2584" spans="1:16" x14ac:dyDescent="0.2">
      <c r="A2584" t="s">
        <v>3893</v>
      </c>
      <c r="B2584">
        <v>40222</v>
      </c>
      <c r="C2584" t="s">
        <v>2496</v>
      </c>
      <c r="D2584" s="157" t="s">
        <v>2378</v>
      </c>
      <c r="E2584">
        <v>29</v>
      </c>
      <c r="F2584" t="s">
        <v>3757</v>
      </c>
      <c r="G2584" t="s">
        <v>593</v>
      </c>
      <c r="H2584" s="157" t="s">
        <v>2975</v>
      </c>
      <c r="I2584" s="157" t="s">
        <v>2975</v>
      </c>
      <c r="J2584" t="s">
        <v>252</v>
      </c>
      <c r="L2584" s="157" t="s">
        <v>2611</v>
      </c>
      <c r="N2584">
        <v>0</v>
      </c>
      <c r="O2584">
        <v>0</v>
      </c>
      <c r="P2584">
        <v>0</v>
      </c>
    </row>
    <row r="2585" spans="1:16" x14ac:dyDescent="0.2">
      <c r="A2585" t="s">
        <v>3893</v>
      </c>
      <c r="B2585">
        <v>40222</v>
      </c>
      <c r="C2585" t="s">
        <v>2496</v>
      </c>
      <c r="D2585" s="157" t="s">
        <v>2378</v>
      </c>
      <c r="E2585">
        <v>30</v>
      </c>
      <c r="F2585" t="s">
        <v>3026</v>
      </c>
      <c r="G2585" t="s">
        <v>596</v>
      </c>
      <c r="H2585" s="157" t="s">
        <v>2976</v>
      </c>
      <c r="I2585" s="157" t="s">
        <v>2976</v>
      </c>
      <c r="J2585" t="s">
        <v>252</v>
      </c>
      <c r="L2585" s="157" t="s">
        <v>2611</v>
      </c>
      <c r="N2585">
        <v>0</v>
      </c>
      <c r="O2585">
        <v>0</v>
      </c>
      <c r="P2585">
        <v>0</v>
      </c>
    </row>
    <row r="2586" spans="1:16" x14ac:dyDescent="0.2">
      <c r="A2586" t="s">
        <v>3893</v>
      </c>
      <c r="B2586">
        <v>40222</v>
      </c>
      <c r="C2586" t="s">
        <v>2496</v>
      </c>
      <c r="D2586" s="157" t="s">
        <v>2378</v>
      </c>
      <c r="E2586">
        <v>31</v>
      </c>
      <c r="F2586" t="s">
        <v>3758</v>
      </c>
      <c r="G2586" t="s">
        <v>599</v>
      </c>
      <c r="H2586" s="157" t="s">
        <v>3619</v>
      </c>
      <c r="I2586" s="157" t="s">
        <v>3619</v>
      </c>
      <c r="J2586" t="s">
        <v>252</v>
      </c>
      <c r="L2586" s="157" t="s">
        <v>2611</v>
      </c>
      <c r="N2586">
        <v>0</v>
      </c>
      <c r="O2586">
        <v>0</v>
      </c>
      <c r="P2586">
        <v>0</v>
      </c>
    </row>
    <row r="2587" spans="1:16" x14ac:dyDescent="0.2">
      <c r="A2587" t="s">
        <v>3893</v>
      </c>
      <c r="B2587">
        <v>40222</v>
      </c>
      <c r="C2587" t="s">
        <v>2496</v>
      </c>
      <c r="D2587" s="157" t="s">
        <v>2378</v>
      </c>
      <c r="E2587">
        <v>32</v>
      </c>
      <c r="F2587" t="s">
        <v>3759</v>
      </c>
      <c r="G2587" t="s">
        <v>602</v>
      </c>
      <c r="H2587" s="157" t="s">
        <v>2977</v>
      </c>
      <c r="I2587" s="157" t="s">
        <v>2977</v>
      </c>
      <c r="J2587" t="s">
        <v>252</v>
      </c>
      <c r="L2587" s="157" t="s">
        <v>2611</v>
      </c>
      <c r="N2587">
        <v>0</v>
      </c>
      <c r="O2587">
        <v>0</v>
      </c>
      <c r="P2587">
        <v>0</v>
      </c>
    </row>
    <row r="2588" spans="1:16" x14ac:dyDescent="0.2">
      <c r="A2588" t="s">
        <v>3893</v>
      </c>
      <c r="B2588">
        <v>40222</v>
      </c>
      <c r="C2588" t="s">
        <v>2496</v>
      </c>
      <c r="D2588" s="157" t="s">
        <v>2378</v>
      </c>
      <c r="E2588">
        <v>33</v>
      </c>
      <c r="F2588" t="s">
        <v>3760</v>
      </c>
      <c r="G2588" t="s">
        <v>605</v>
      </c>
      <c r="H2588" s="157" t="s">
        <v>3620</v>
      </c>
      <c r="I2588" s="157" t="s">
        <v>3620</v>
      </c>
      <c r="J2588" t="s">
        <v>252</v>
      </c>
      <c r="L2588" s="157" t="s">
        <v>2611</v>
      </c>
      <c r="N2588">
        <v>0</v>
      </c>
      <c r="O2588">
        <v>0</v>
      </c>
      <c r="P2588">
        <v>0</v>
      </c>
    </row>
    <row r="2589" spans="1:16" x14ac:dyDescent="0.2">
      <c r="A2589" t="s">
        <v>3893</v>
      </c>
      <c r="B2589">
        <v>40222</v>
      </c>
      <c r="C2589" t="s">
        <v>2496</v>
      </c>
      <c r="D2589" s="157" t="s">
        <v>2378</v>
      </c>
      <c r="E2589">
        <v>34</v>
      </c>
      <c r="F2589" t="s">
        <v>3027</v>
      </c>
      <c r="G2589" t="s">
        <v>608</v>
      </c>
      <c r="H2589" s="157" t="s">
        <v>2978</v>
      </c>
      <c r="I2589" s="157" t="s">
        <v>2978</v>
      </c>
      <c r="J2589" t="s">
        <v>252</v>
      </c>
      <c r="L2589" s="157" t="s">
        <v>2611</v>
      </c>
      <c r="N2589">
        <v>0</v>
      </c>
      <c r="O2589">
        <v>0</v>
      </c>
      <c r="P2589">
        <v>0</v>
      </c>
    </row>
    <row r="2590" spans="1:16" x14ac:dyDescent="0.2">
      <c r="A2590" t="s">
        <v>3893</v>
      </c>
      <c r="B2590">
        <v>40222</v>
      </c>
      <c r="C2590" t="s">
        <v>2496</v>
      </c>
      <c r="D2590" s="157" t="s">
        <v>2378</v>
      </c>
      <c r="E2590">
        <v>35</v>
      </c>
      <c r="F2590" t="s">
        <v>3761</v>
      </c>
      <c r="G2590" t="s">
        <v>611</v>
      </c>
      <c r="H2590" s="157" t="s">
        <v>3621</v>
      </c>
      <c r="I2590" s="157" t="s">
        <v>3621</v>
      </c>
      <c r="J2590" t="s">
        <v>252</v>
      </c>
      <c r="L2590" s="157" t="s">
        <v>2611</v>
      </c>
      <c r="N2590">
        <v>0</v>
      </c>
      <c r="O2590">
        <v>0</v>
      </c>
      <c r="P2590">
        <v>0</v>
      </c>
    </row>
    <row r="2591" spans="1:16" x14ac:dyDescent="0.2">
      <c r="A2591" t="s">
        <v>3893</v>
      </c>
      <c r="B2591">
        <v>40222</v>
      </c>
      <c r="C2591" t="s">
        <v>2496</v>
      </c>
      <c r="D2591" s="157" t="s">
        <v>2378</v>
      </c>
      <c r="E2591">
        <v>36</v>
      </c>
      <c r="F2591" t="s">
        <v>3762</v>
      </c>
      <c r="G2591" t="s">
        <v>614</v>
      </c>
      <c r="H2591" s="157" t="s">
        <v>3622</v>
      </c>
      <c r="I2591" s="157" t="s">
        <v>3622</v>
      </c>
      <c r="J2591" t="s">
        <v>252</v>
      </c>
      <c r="L2591" s="157" t="s">
        <v>2611</v>
      </c>
      <c r="N2591">
        <v>0</v>
      </c>
      <c r="O2591">
        <v>0</v>
      </c>
      <c r="P2591">
        <v>0</v>
      </c>
    </row>
    <row r="2592" spans="1:16" x14ac:dyDescent="0.2">
      <c r="A2592" t="s">
        <v>3893</v>
      </c>
      <c r="B2592">
        <v>40222</v>
      </c>
      <c r="C2592" t="s">
        <v>2496</v>
      </c>
      <c r="D2592" s="157" t="s">
        <v>2378</v>
      </c>
      <c r="E2592">
        <v>37</v>
      </c>
      <c r="F2592" t="s">
        <v>3028</v>
      </c>
      <c r="G2592" t="s">
        <v>617</v>
      </c>
      <c r="H2592" s="157" t="s">
        <v>3123</v>
      </c>
      <c r="I2592" s="157" t="s">
        <v>3123</v>
      </c>
      <c r="J2592" t="s">
        <v>252</v>
      </c>
      <c r="L2592" s="157" t="s">
        <v>2611</v>
      </c>
      <c r="N2592">
        <v>0</v>
      </c>
      <c r="O2592">
        <v>0</v>
      </c>
      <c r="P2592">
        <v>0</v>
      </c>
    </row>
    <row r="2593" spans="1:16" x14ac:dyDescent="0.2">
      <c r="A2593" t="s">
        <v>3893</v>
      </c>
      <c r="B2593">
        <v>40222</v>
      </c>
      <c r="C2593" t="s">
        <v>2496</v>
      </c>
      <c r="D2593" s="157" t="s">
        <v>2378</v>
      </c>
      <c r="E2593">
        <v>38</v>
      </c>
      <c r="F2593" t="s">
        <v>3029</v>
      </c>
      <c r="G2593" t="s">
        <v>620</v>
      </c>
      <c r="H2593" s="157" t="s">
        <v>3623</v>
      </c>
      <c r="I2593" s="157" t="s">
        <v>3623</v>
      </c>
      <c r="J2593" t="s">
        <v>252</v>
      </c>
      <c r="L2593" s="157" t="s">
        <v>2611</v>
      </c>
      <c r="N2593">
        <v>0</v>
      </c>
      <c r="O2593">
        <v>0</v>
      </c>
      <c r="P2593">
        <v>0</v>
      </c>
    </row>
    <row r="2594" spans="1:16" x14ac:dyDescent="0.2">
      <c r="A2594" t="s">
        <v>3893</v>
      </c>
      <c r="B2594">
        <v>40222</v>
      </c>
      <c r="C2594" t="s">
        <v>2496</v>
      </c>
      <c r="D2594" s="157" t="s">
        <v>2378</v>
      </c>
      <c r="E2594">
        <v>39</v>
      </c>
      <c r="F2594" t="s">
        <v>3071</v>
      </c>
      <c r="G2594" t="s">
        <v>623</v>
      </c>
      <c r="H2594" s="157" t="s">
        <v>3124</v>
      </c>
      <c r="I2594" s="157" t="s">
        <v>3124</v>
      </c>
      <c r="J2594" t="s">
        <v>252</v>
      </c>
      <c r="L2594" s="157" t="s">
        <v>2611</v>
      </c>
      <c r="N2594">
        <v>0</v>
      </c>
      <c r="O2594">
        <v>0</v>
      </c>
      <c r="P2594">
        <v>0</v>
      </c>
    </row>
    <row r="2595" spans="1:16" x14ac:dyDescent="0.2">
      <c r="A2595" t="s">
        <v>3893</v>
      </c>
      <c r="B2595">
        <v>40222</v>
      </c>
      <c r="C2595" t="s">
        <v>2496</v>
      </c>
      <c r="D2595" s="157" t="s">
        <v>2378</v>
      </c>
      <c r="E2595">
        <v>40</v>
      </c>
      <c r="F2595" t="s">
        <v>3030</v>
      </c>
      <c r="G2595" t="s">
        <v>629</v>
      </c>
      <c r="H2595" s="157" t="s">
        <v>3625</v>
      </c>
      <c r="I2595" s="157" t="s">
        <v>3625</v>
      </c>
      <c r="J2595" t="s">
        <v>252</v>
      </c>
      <c r="L2595" s="157" t="s">
        <v>2611</v>
      </c>
      <c r="N2595">
        <v>0</v>
      </c>
      <c r="O2595">
        <v>0</v>
      </c>
      <c r="P2595">
        <v>0</v>
      </c>
    </row>
    <row r="2596" spans="1:16" x14ac:dyDescent="0.2">
      <c r="A2596" t="s">
        <v>3893</v>
      </c>
      <c r="B2596">
        <v>40222</v>
      </c>
      <c r="C2596" t="s">
        <v>2496</v>
      </c>
      <c r="D2596" s="157" t="s">
        <v>2378</v>
      </c>
      <c r="E2596">
        <v>41</v>
      </c>
      <c r="F2596" t="s">
        <v>3763</v>
      </c>
      <c r="G2596" t="s">
        <v>987</v>
      </c>
      <c r="H2596" s="157" t="s">
        <v>3834</v>
      </c>
      <c r="I2596" s="157" t="s">
        <v>3834</v>
      </c>
      <c r="J2596" t="s">
        <v>252</v>
      </c>
      <c r="L2596" s="157" t="s">
        <v>2611</v>
      </c>
      <c r="N2596">
        <v>0</v>
      </c>
      <c r="O2596">
        <v>0</v>
      </c>
      <c r="P2596">
        <v>0</v>
      </c>
    </row>
    <row r="2597" spans="1:16" x14ac:dyDescent="0.2">
      <c r="A2597" t="s">
        <v>3893</v>
      </c>
      <c r="B2597">
        <v>40222</v>
      </c>
      <c r="C2597" t="s">
        <v>2496</v>
      </c>
      <c r="D2597" s="157" t="s">
        <v>2378</v>
      </c>
      <c r="E2597">
        <v>42</v>
      </c>
      <c r="F2597" t="s">
        <v>3031</v>
      </c>
      <c r="G2597" t="s">
        <v>635</v>
      </c>
      <c r="H2597" s="157" t="s">
        <v>2981</v>
      </c>
      <c r="I2597" s="157" t="s">
        <v>2981</v>
      </c>
      <c r="J2597" t="s">
        <v>252</v>
      </c>
      <c r="L2597" s="157" t="s">
        <v>2611</v>
      </c>
      <c r="N2597">
        <v>0</v>
      </c>
      <c r="O2597">
        <v>0</v>
      </c>
      <c r="P2597">
        <v>0</v>
      </c>
    </row>
    <row r="2598" spans="1:16" x14ac:dyDescent="0.2">
      <c r="A2598" t="s">
        <v>3893</v>
      </c>
      <c r="B2598">
        <v>40222</v>
      </c>
      <c r="C2598" t="s">
        <v>2496</v>
      </c>
      <c r="D2598" s="157" t="s">
        <v>2378</v>
      </c>
      <c r="E2598">
        <v>43</v>
      </c>
      <c r="F2598" t="s">
        <v>3764</v>
      </c>
      <c r="G2598" t="s">
        <v>638</v>
      </c>
      <c r="H2598" s="157" t="s">
        <v>3127</v>
      </c>
      <c r="I2598" s="157" t="s">
        <v>3127</v>
      </c>
      <c r="J2598" t="s">
        <v>252</v>
      </c>
      <c r="L2598" s="157" t="s">
        <v>2611</v>
      </c>
      <c r="N2598">
        <v>0</v>
      </c>
      <c r="O2598">
        <v>0</v>
      </c>
      <c r="P2598">
        <v>0</v>
      </c>
    </row>
    <row r="2599" spans="1:16" x14ac:dyDescent="0.2">
      <c r="A2599" t="s">
        <v>3893</v>
      </c>
      <c r="B2599">
        <v>40222</v>
      </c>
      <c r="C2599" t="s">
        <v>2496</v>
      </c>
      <c r="D2599" s="157" t="s">
        <v>2378</v>
      </c>
      <c r="E2599">
        <v>44</v>
      </c>
      <c r="F2599" t="s">
        <v>3765</v>
      </c>
      <c r="G2599" t="s">
        <v>641</v>
      </c>
      <c r="H2599" s="157" t="s">
        <v>3835</v>
      </c>
      <c r="I2599" s="157" t="s">
        <v>3835</v>
      </c>
      <c r="J2599" t="s">
        <v>252</v>
      </c>
      <c r="L2599" s="157" t="s">
        <v>2611</v>
      </c>
      <c r="N2599">
        <v>0</v>
      </c>
      <c r="O2599">
        <v>0</v>
      </c>
      <c r="P2599">
        <v>0</v>
      </c>
    </row>
    <row r="2600" spans="1:16" x14ac:dyDescent="0.2">
      <c r="A2600" t="s">
        <v>3893</v>
      </c>
      <c r="B2600">
        <v>40222</v>
      </c>
      <c r="C2600" t="s">
        <v>2496</v>
      </c>
      <c r="D2600" s="157" t="s">
        <v>2378</v>
      </c>
      <c r="E2600">
        <v>45</v>
      </c>
      <c r="F2600" t="s">
        <v>3766</v>
      </c>
      <c r="G2600" t="s">
        <v>644</v>
      </c>
      <c r="H2600" s="157" t="s">
        <v>2982</v>
      </c>
      <c r="I2600" s="157" t="s">
        <v>2982</v>
      </c>
      <c r="J2600" t="s">
        <v>252</v>
      </c>
      <c r="L2600" s="157" t="s">
        <v>2611</v>
      </c>
      <c r="N2600">
        <v>0</v>
      </c>
      <c r="O2600">
        <v>0</v>
      </c>
      <c r="P2600">
        <v>0</v>
      </c>
    </row>
    <row r="2601" spans="1:16" x14ac:dyDescent="0.2">
      <c r="A2601" t="s">
        <v>3893</v>
      </c>
      <c r="B2601">
        <v>40222</v>
      </c>
      <c r="C2601" t="s">
        <v>2496</v>
      </c>
      <c r="D2601" s="157" t="s">
        <v>2378</v>
      </c>
      <c r="E2601">
        <v>46</v>
      </c>
      <c r="F2601" t="s">
        <v>3767</v>
      </c>
      <c r="G2601" t="s">
        <v>647</v>
      </c>
      <c r="H2601" s="157" t="s">
        <v>3128</v>
      </c>
      <c r="I2601" s="157" t="s">
        <v>3128</v>
      </c>
      <c r="J2601" t="s">
        <v>252</v>
      </c>
      <c r="L2601" s="157" t="s">
        <v>2611</v>
      </c>
      <c r="N2601">
        <v>0</v>
      </c>
      <c r="O2601">
        <v>0</v>
      </c>
      <c r="P2601">
        <v>0</v>
      </c>
    </row>
    <row r="2602" spans="1:16" x14ac:dyDescent="0.2">
      <c r="A2602" t="s">
        <v>3893</v>
      </c>
      <c r="B2602">
        <v>40222</v>
      </c>
      <c r="C2602" t="s">
        <v>2496</v>
      </c>
      <c r="D2602" s="157" t="s">
        <v>2378</v>
      </c>
      <c r="E2602">
        <v>47</v>
      </c>
      <c r="F2602" t="s">
        <v>3768</v>
      </c>
      <c r="G2602" t="s">
        <v>650</v>
      </c>
      <c r="H2602" s="157" t="s">
        <v>3128</v>
      </c>
      <c r="I2602" s="157" t="s">
        <v>3128</v>
      </c>
      <c r="J2602" t="s">
        <v>252</v>
      </c>
      <c r="L2602" s="157" t="s">
        <v>2611</v>
      </c>
      <c r="N2602">
        <v>0</v>
      </c>
      <c r="O2602">
        <v>0</v>
      </c>
      <c r="P2602">
        <v>0</v>
      </c>
    </row>
    <row r="2603" spans="1:16" x14ac:dyDescent="0.2">
      <c r="A2603" t="s">
        <v>3893</v>
      </c>
      <c r="B2603">
        <v>40222</v>
      </c>
      <c r="C2603" t="s">
        <v>2496</v>
      </c>
      <c r="D2603" s="157" t="s">
        <v>2378</v>
      </c>
      <c r="E2603">
        <v>48</v>
      </c>
      <c r="F2603" t="s">
        <v>3889</v>
      </c>
      <c r="G2603" t="s">
        <v>1096</v>
      </c>
      <c r="H2603" s="157" t="s">
        <v>2983</v>
      </c>
      <c r="I2603" s="157" t="s">
        <v>2983</v>
      </c>
      <c r="J2603" t="s">
        <v>252</v>
      </c>
      <c r="L2603" s="157" t="s">
        <v>2611</v>
      </c>
      <c r="N2603">
        <v>0</v>
      </c>
      <c r="O2603">
        <v>0</v>
      </c>
      <c r="P2603">
        <v>0</v>
      </c>
    </row>
    <row r="2604" spans="1:16" x14ac:dyDescent="0.2">
      <c r="A2604" t="s">
        <v>3893</v>
      </c>
      <c r="B2604">
        <v>40222</v>
      </c>
      <c r="C2604" t="s">
        <v>2496</v>
      </c>
      <c r="D2604" s="157" t="s">
        <v>2378</v>
      </c>
      <c r="E2604">
        <v>49</v>
      </c>
      <c r="F2604" t="s">
        <v>3764</v>
      </c>
      <c r="G2604" t="s">
        <v>638</v>
      </c>
      <c r="H2604" s="157" t="s">
        <v>2983</v>
      </c>
      <c r="I2604" s="157" t="s">
        <v>2983</v>
      </c>
      <c r="J2604" t="s">
        <v>252</v>
      </c>
      <c r="L2604" s="157" t="s">
        <v>2611</v>
      </c>
      <c r="N2604">
        <v>0</v>
      </c>
      <c r="O2604">
        <v>0</v>
      </c>
      <c r="P2604">
        <v>0</v>
      </c>
    </row>
    <row r="2605" spans="1:16" x14ac:dyDescent="0.2">
      <c r="A2605" t="s">
        <v>3893</v>
      </c>
      <c r="B2605">
        <v>40222</v>
      </c>
      <c r="C2605" t="s">
        <v>2496</v>
      </c>
      <c r="D2605" s="157" t="s">
        <v>2378</v>
      </c>
      <c r="E2605">
        <v>50</v>
      </c>
      <c r="F2605" t="s">
        <v>3032</v>
      </c>
      <c r="G2605" t="s">
        <v>783</v>
      </c>
      <c r="H2605" s="157" t="s">
        <v>2984</v>
      </c>
      <c r="I2605" s="157" t="s">
        <v>2984</v>
      </c>
      <c r="J2605" t="s">
        <v>252</v>
      </c>
      <c r="L2605" s="157" t="s">
        <v>2611</v>
      </c>
      <c r="N2605">
        <v>0</v>
      </c>
      <c r="O2605">
        <v>0</v>
      </c>
      <c r="P2605">
        <v>0</v>
      </c>
    </row>
    <row r="2606" spans="1:16" x14ac:dyDescent="0.2">
      <c r="A2606" t="s">
        <v>3893</v>
      </c>
      <c r="B2606">
        <v>40222</v>
      </c>
      <c r="C2606" t="s">
        <v>2496</v>
      </c>
      <c r="D2606" s="157" t="s">
        <v>2378</v>
      </c>
      <c r="E2606">
        <v>51</v>
      </c>
      <c r="F2606" t="s">
        <v>3771</v>
      </c>
      <c r="G2606" t="s">
        <v>659</v>
      </c>
      <c r="H2606" s="157" t="s">
        <v>2985</v>
      </c>
      <c r="I2606" s="157" t="s">
        <v>2985</v>
      </c>
      <c r="J2606" t="s">
        <v>252</v>
      </c>
      <c r="L2606" s="157" t="s">
        <v>2611</v>
      </c>
      <c r="N2606">
        <v>0</v>
      </c>
      <c r="O2606">
        <v>0</v>
      </c>
      <c r="P2606">
        <v>0</v>
      </c>
    </row>
    <row r="2607" spans="1:16" x14ac:dyDescent="0.2">
      <c r="A2607" t="s">
        <v>3893</v>
      </c>
      <c r="B2607">
        <v>40222</v>
      </c>
      <c r="C2607" t="s">
        <v>2496</v>
      </c>
      <c r="D2607" s="157" t="s">
        <v>2378</v>
      </c>
      <c r="E2607">
        <v>52</v>
      </c>
      <c r="F2607" t="s">
        <v>3772</v>
      </c>
      <c r="G2607" t="s">
        <v>662</v>
      </c>
      <c r="H2607" s="157" t="s">
        <v>3836</v>
      </c>
      <c r="I2607" s="157" t="s">
        <v>3836</v>
      </c>
      <c r="J2607" t="s">
        <v>252</v>
      </c>
      <c r="L2607" s="157" t="s">
        <v>2611</v>
      </c>
      <c r="N2607">
        <v>0</v>
      </c>
      <c r="O2607">
        <v>0</v>
      </c>
      <c r="P2607">
        <v>0</v>
      </c>
    </row>
    <row r="2608" spans="1:16" x14ac:dyDescent="0.2">
      <c r="A2608" t="s">
        <v>3893</v>
      </c>
      <c r="B2608">
        <v>40222</v>
      </c>
      <c r="C2608" t="s">
        <v>2496</v>
      </c>
      <c r="D2608" s="157" t="s">
        <v>2378</v>
      </c>
      <c r="E2608">
        <v>53</v>
      </c>
      <c r="F2608" t="s">
        <v>3773</v>
      </c>
      <c r="G2608" t="s">
        <v>665</v>
      </c>
      <c r="H2608" s="157" t="s">
        <v>2986</v>
      </c>
      <c r="I2608" s="157" t="s">
        <v>2986</v>
      </c>
      <c r="J2608" t="s">
        <v>252</v>
      </c>
      <c r="L2608" s="157" t="s">
        <v>2611</v>
      </c>
      <c r="N2608">
        <v>0</v>
      </c>
      <c r="O2608">
        <v>0</v>
      </c>
      <c r="P2608">
        <v>0</v>
      </c>
    </row>
    <row r="2609" spans="1:16" x14ac:dyDescent="0.2">
      <c r="A2609" t="s">
        <v>3893</v>
      </c>
      <c r="B2609">
        <v>40222</v>
      </c>
      <c r="C2609" t="s">
        <v>2496</v>
      </c>
      <c r="D2609" s="157" t="s">
        <v>2378</v>
      </c>
      <c r="E2609">
        <v>54</v>
      </c>
      <c r="F2609" t="s">
        <v>3033</v>
      </c>
      <c r="G2609" t="s">
        <v>668</v>
      </c>
      <c r="H2609" s="157" t="s">
        <v>2987</v>
      </c>
      <c r="I2609" s="157" t="s">
        <v>2987</v>
      </c>
      <c r="J2609" t="s">
        <v>252</v>
      </c>
      <c r="L2609" s="157" t="s">
        <v>2611</v>
      </c>
      <c r="N2609">
        <v>0</v>
      </c>
      <c r="O2609">
        <v>0</v>
      </c>
      <c r="P2609">
        <v>0</v>
      </c>
    </row>
    <row r="2610" spans="1:16" x14ac:dyDescent="0.2">
      <c r="A2610" t="s">
        <v>3893</v>
      </c>
      <c r="B2610">
        <v>40222</v>
      </c>
      <c r="C2610" t="s">
        <v>2496</v>
      </c>
      <c r="D2610" s="157" t="s">
        <v>2378</v>
      </c>
      <c r="E2610">
        <v>55</v>
      </c>
      <c r="F2610" t="s">
        <v>3774</v>
      </c>
      <c r="G2610" t="s">
        <v>671</v>
      </c>
      <c r="H2610" s="157" t="s">
        <v>3131</v>
      </c>
      <c r="I2610" s="157" t="s">
        <v>3131</v>
      </c>
      <c r="J2610" t="s">
        <v>252</v>
      </c>
      <c r="L2610" s="157" t="s">
        <v>2611</v>
      </c>
      <c r="N2610">
        <v>0</v>
      </c>
      <c r="O2610">
        <v>0</v>
      </c>
      <c r="P2610">
        <v>0</v>
      </c>
    </row>
    <row r="2611" spans="1:16" x14ac:dyDescent="0.2">
      <c r="A2611" t="s">
        <v>3893</v>
      </c>
      <c r="B2611">
        <v>40222</v>
      </c>
      <c r="C2611" t="s">
        <v>2496</v>
      </c>
      <c r="D2611" s="157" t="s">
        <v>2378</v>
      </c>
      <c r="E2611">
        <v>56</v>
      </c>
      <c r="F2611" t="s">
        <v>3775</v>
      </c>
      <c r="G2611" t="s">
        <v>674</v>
      </c>
      <c r="H2611" s="157" t="s">
        <v>3837</v>
      </c>
      <c r="I2611" s="157" t="s">
        <v>3837</v>
      </c>
      <c r="J2611" t="s">
        <v>252</v>
      </c>
      <c r="L2611" s="157" t="s">
        <v>2611</v>
      </c>
      <c r="N2611">
        <v>0</v>
      </c>
      <c r="O2611">
        <v>0</v>
      </c>
      <c r="P2611">
        <v>0</v>
      </c>
    </row>
    <row r="2612" spans="1:16" x14ac:dyDescent="0.2">
      <c r="A2612" t="s">
        <v>3893</v>
      </c>
      <c r="B2612">
        <v>40222</v>
      </c>
      <c r="C2612" t="s">
        <v>2496</v>
      </c>
      <c r="D2612" s="157" t="s">
        <v>2378</v>
      </c>
      <c r="E2612">
        <v>57</v>
      </c>
      <c r="F2612" t="s">
        <v>3776</v>
      </c>
      <c r="G2612" t="s">
        <v>677</v>
      </c>
      <c r="H2612" s="157" t="s">
        <v>2988</v>
      </c>
      <c r="I2612" s="157" t="s">
        <v>2988</v>
      </c>
      <c r="J2612" t="s">
        <v>252</v>
      </c>
      <c r="L2612" s="157" t="s">
        <v>2611</v>
      </c>
      <c r="N2612">
        <v>0</v>
      </c>
      <c r="O2612">
        <v>0</v>
      </c>
      <c r="P2612">
        <v>0</v>
      </c>
    </row>
    <row r="2613" spans="1:16" x14ac:dyDescent="0.2">
      <c r="A2613" t="s">
        <v>3893</v>
      </c>
      <c r="B2613">
        <v>40222</v>
      </c>
      <c r="C2613" t="s">
        <v>2496</v>
      </c>
      <c r="D2613" s="157" t="s">
        <v>2378</v>
      </c>
      <c r="E2613">
        <v>58</v>
      </c>
      <c r="F2613" t="s">
        <v>3034</v>
      </c>
      <c r="G2613" t="s">
        <v>680</v>
      </c>
      <c r="H2613" s="157" t="s">
        <v>3132</v>
      </c>
      <c r="I2613" s="157" t="s">
        <v>3132</v>
      </c>
      <c r="J2613" t="s">
        <v>252</v>
      </c>
      <c r="L2613" s="157" t="s">
        <v>2611</v>
      </c>
      <c r="N2613">
        <v>0</v>
      </c>
      <c r="O2613">
        <v>0</v>
      </c>
      <c r="P2613">
        <v>0</v>
      </c>
    </row>
    <row r="2614" spans="1:16" x14ac:dyDescent="0.2">
      <c r="A2614" t="s">
        <v>3893</v>
      </c>
      <c r="B2614">
        <v>40222</v>
      </c>
      <c r="C2614" t="s">
        <v>2496</v>
      </c>
      <c r="D2614" s="157" t="s">
        <v>2378</v>
      </c>
      <c r="E2614">
        <v>59</v>
      </c>
      <c r="F2614" t="s">
        <v>3777</v>
      </c>
      <c r="G2614" t="s">
        <v>683</v>
      </c>
      <c r="H2614" s="157" t="s">
        <v>3133</v>
      </c>
      <c r="I2614" s="157" t="s">
        <v>3133</v>
      </c>
      <c r="J2614" t="s">
        <v>252</v>
      </c>
      <c r="L2614" s="157" t="s">
        <v>2611</v>
      </c>
      <c r="N2614">
        <v>0</v>
      </c>
      <c r="O2614">
        <v>0</v>
      </c>
      <c r="P2614">
        <v>0</v>
      </c>
    </row>
    <row r="2615" spans="1:16" x14ac:dyDescent="0.2">
      <c r="A2615" t="s">
        <v>3893</v>
      </c>
      <c r="B2615">
        <v>40222</v>
      </c>
      <c r="C2615" t="s">
        <v>2496</v>
      </c>
      <c r="D2615" s="157" t="s">
        <v>2378</v>
      </c>
      <c r="E2615">
        <v>60</v>
      </c>
      <c r="F2615" t="s">
        <v>3778</v>
      </c>
      <c r="G2615" t="s">
        <v>686</v>
      </c>
      <c r="H2615" s="157" t="s">
        <v>3134</v>
      </c>
      <c r="I2615" s="157" t="s">
        <v>3134</v>
      </c>
      <c r="J2615" t="s">
        <v>252</v>
      </c>
      <c r="L2615" s="157" t="s">
        <v>2611</v>
      </c>
      <c r="N2615">
        <v>0</v>
      </c>
      <c r="O2615">
        <v>0</v>
      </c>
      <c r="P2615">
        <v>0</v>
      </c>
    </row>
    <row r="2616" spans="1:16" x14ac:dyDescent="0.2">
      <c r="A2616" t="s">
        <v>3893</v>
      </c>
      <c r="B2616">
        <v>40222</v>
      </c>
      <c r="C2616" t="s">
        <v>2496</v>
      </c>
      <c r="D2616" s="157" t="s">
        <v>2378</v>
      </c>
      <c r="E2616">
        <v>61</v>
      </c>
      <c r="F2616" t="s">
        <v>3035</v>
      </c>
      <c r="G2616" t="s">
        <v>689</v>
      </c>
      <c r="H2616" s="157" t="s">
        <v>3135</v>
      </c>
      <c r="I2616" s="157" t="s">
        <v>3135</v>
      </c>
      <c r="J2616" t="s">
        <v>252</v>
      </c>
      <c r="L2616" s="157" t="s">
        <v>2611</v>
      </c>
      <c r="N2616">
        <v>0</v>
      </c>
      <c r="O2616">
        <v>0</v>
      </c>
      <c r="P2616">
        <v>0</v>
      </c>
    </row>
    <row r="2617" spans="1:16" x14ac:dyDescent="0.2">
      <c r="A2617" t="s">
        <v>3893</v>
      </c>
      <c r="B2617">
        <v>40222</v>
      </c>
      <c r="C2617" t="s">
        <v>2496</v>
      </c>
      <c r="D2617" s="157" t="s">
        <v>2378</v>
      </c>
      <c r="E2617">
        <v>62</v>
      </c>
      <c r="F2617" t="s">
        <v>3169</v>
      </c>
      <c r="G2617" t="s">
        <v>219</v>
      </c>
      <c r="H2617" s="157" t="s">
        <v>3137</v>
      </c>
      <c r="I2617" s="157" t="s">
        <v>3137</v>
      </c>
      <c r="J2617" t="s">
        <v>252</v>
      </c>
      <c r="L2617" s="157" t="s">
        <v>2611</v>
      </c>
      <c r="N2617">
        <v>0</v>
      </c>
      <c r="O2617">
        <v>0</v>
      </c>
      <c r="P2617">
        <v>0</v>
      </c>
    </row>
    <row r="2618" spans="1:16" x14ac:dyDescent="0.2">
      <c r="A2618" t="s">
        <v>3893</v>
      </c>
      <c r="B2618">
        <v>40222</v>
      </c>
      <c r="C2618" t="s">
        <v>2496</v>
      </c>
      <c r="D2618" s="157" t="s">
        <v>2378</v>
      </c>
      <c r="E2618">
        <v>63</v>
      </c>
      <c r="F2618" t="s">
        <v>3170</v>
      </c>
      <c r="G2618" t="s">
        <v>219</v>
      </c>
      <c r="H2618" s="157" t="s">
        <v>3628</v>
      </c>
      <c r="I2618" s="157" t="s">
        <v>3628</v>
      </c>
      <c r="J2618" t="s">
        <v>252</v>
      </c>
      <c r="L2618" s="157" t="s">
        <v>2611</v>
      </c>
      <c r="N2618">
        <v>0</v>
      </c>
      <c r="O2618">
        <v>0</v>
      </c>
      <c r="P2618">
        <v>0</v>
      </c>
    </row>
    <row r="2619" spans="1:16" x14ac:dyDescent="0.2">
      <c r="A2619" t="s">
        <v>3893</v>
      </c>
      <c r="B2619">
        <v>40222</v>
      </c>
      <c r="C2619" t="s">
        <v>2496</v>
      </c>
      <c r="D2619" s="157" t="s">
        <v>2378</v>
      </c>
      <c r="E2619">
        <v>64</v>
      </c>
      <c r="F2619" t="s">
        <v>3036</v>
      </c>
      <c r="G2619" t="s">
        <v>222</v>
      </c>
      <c r="H2619" s="157" t="s">
        <v>3629</v>
      </c>
      <c r="I2619" s="157" t="s">
        <v>3629</v>
      </c>
      <c r="J2619" t="s">
        <v>252</v>
      </c>
      <c r="L2619" s="157" t="s">
        <v>2611</v>
      </c>
      <c r="N2619">
        <v>0</v>
      </c>
      <c r="O2619">
        <v>0</v>
      </c>
      <c r="P2619">
        <v>0</v>
      </c>
    </row>
    <row r="2620" spans="1:16" x14ac:dyDescent="0.2">
      <c r="A2620" t="s">
        <v>3893</v>
      </c>
      <c r="B2620">
        <v>40222</v>
      </c>
      <c r="C2620" t="s">
        <v>2496</v>
      </c>
      <c r="D2620" s="157" t="s">
        <v>2378</v>
      </c>
      <c r="E2620">
        <v>65</v>
      </c>
      <c r="F2620" t="s">
        <v>3779</v>
      </c>
      <c r="G2620" t="s">
        <v>225</v>
      </c>
      <c r="H2620" s="157" t="s">
        <v>3139</v>
      </c>
      <c r="I2620" s="157" t="s">
        <v>3139</v>
      </c>
      <c r="J2620" t="s">
        <v>252</v>
      </c>
      <c r="L2620" s="157" t="s">
        <v>2611</v>
      </c>
      <c r="N2620">
        <v>0</v>
      </c>
      <c r="O2620">
        <v>0</v>
      </c>
      <c r="P2620">
        <v>0</v>
      </c>
    </row>
    <row r="2621" spans="1:16" x14ac:dyDescent="0.2">
      <c r="A2621" t="s">
        <v>3893</v>
      </c>
      <c r="B2621">
        <v>40222</v>
      </c>
      <c r="C2621" t="s">
        <v>2496</v>
      </c>
      <c r="D2621" s="157" t="s">
        <v>2378</v>
      </c>
      <c r="E2621">
        <v>66</v>
      </c>
      <c r="F2621" t="s">
        <v>3037</v>
      </c>
      <c r="G2621" t="s">
        <v>228</v>
      </c>
      <c r="H2621" s="157" t="s">
        <v>3630</v>
      </c>
      <c r="I2621" s="157" t="s">
        <v>3630</v>
      </c>
      <c r="J2621" t="s">
        <v>252</v>
      </c>
      <c r="L2621" s="157" t="s">
        <v>2611</v>
      </c>
      <c r="N2621">
        <v>0</v>
      </c>
      <c r="O2621">
        <v>0</v>
      </c>
      <c r="P2621">
        <v>0</v>
      </c>
    </row>
    <row r="2622" spans="1:16" x14ac:dyDescent="0.2">
      <c r="A2622" t="s">
        <v>3893</v>
      </c>
      <c r="B2622">
        <v>40222</v>
      </c>
      <c r="C2622" t="s">
        <v>2496</v>
      </c>
      <c r="D2622" s="157" t="s">
        <v>2378</v>
      </c>
      <c r="E2622">
        <v>67</v>
      </c>
      <c r="F2622" t="s">
        <v>3038</v>
      </c>
      <c r="G2622" t="s">
        <v>231</v>
      </c>
      <c r="H2622" s="157" t="s">
        <v>3631</v>
      </c>
      <c r="I2622" s="157" t="s">
        <v>3631</v>
      </c>
      <c r="J2622" t="s">
        <v>252</v>
      </c>
      <c r="L2622" s="157" t="s">
        <v>2611</v>
      </c>
      <c r="N2622">
        <v>0</v>
      </c>
      <c r="O2622">
        <v>0</v>
      </c>
      <c r="P2622">
        <v>0</v>
      </c>
    </row>
    <row r="2623" spans="1:16" x14ac:dyDescent="0.2">
      <c r="A2623" t="s">
        <v>3893</v>
      </c>
      <c r="B2623">
        <v>40222</v>
      </c>
      <c r="C2623" t="s">
        <v>2496</v>
      </c>
      <c r="D2623" s="157" t="s">
        <v>2378</v>
      </c>
      <c r="E2623">
        <v>68</v>
      </c>
      <c r="F2623" t="s">
        <v>3780</v>
      </c>
      <c r="G2623" t="s">
        <v>234</v>
      </c>
      <c r="H2623" s="157" t="s">
        <v>3632</v>
      </c>
      <c r="I2623" s="157" t="s">
        <v>3632</v>
      </c>
      <c r="J2623" t="s">
        <v>252</v>
      </c>
      <c r="L2623" s="157" t="s">
        <v>2611</v>
      </c>
      <c r="N2623">
        <v>0</v>
      </c>
      <c r="O2623">
        <v>0</v>
      </c>
      <c r="P2623">
        <v>0</v>
      </c>
    </row>
    <row r="2624" spans="1:16" x14ac:dyDescent="0.2">
      <c r="A2624" t="s">
        <v>3893</v>
      </c>
      <c r="B2624">
        <v>40222</v>
      </c>
      <c r="C2624" t="s">
        <v>2496</v>
      </c>
      <c r="D2624" s="157" t="s">
        <v>2378</v>
      </c>
      <c r="E2624">
        <v>69</v>
      </c>
      <c r="F2624" t="s">
        <v>3039</v>
      </c>
      <c r="G2624" t="s">
        <v>237</v>
      </c>
      <c r="H2624" s="157" t="s">
        <v>3633</v>
      </c>
      <c r="I2624" s="157" t="s">
        <v>3633</v>
      </c>
      <c r="J2624" t="s">
        <v>252</v>
      </c>
      <c r="L2624" s="157" t="s">
        <v>2611</v>
      </c>
      <c r="N2624">
        <v>0</v>
      </c>
      <c r="O2624">
        <v>0</v>
      </c>
      <c r="P2624">
        <v>0</v>
      </c>
    </row>
    <row r="2625" spans="1:16" x14ac:dyDescent="0.2">
      <c r="A2625" t="s">
        <v>3893</v>
      </c>
      <c r="B2625">
        <v>40222</v>
      </c>
      <c r="C2625" t="s">
        <v>2496</v>
      </c>
      <c r="D2625" s="157" t="s">
        <v>2378</v>
      </c>
      <c r="E2625">
        <v>70</v>
      </c>
      <c r="F2625" t="s">
        <v>3781</v>
      </c>
      <c r="G2625" t="s">
        <v>469</v>
      </c>
      <c r="H2625" s="157" t="s">
        <v>3634</v>
      </c>
      <c r="I2625" s="157" t="s">
        <v>3634</v>
      </c>
      <c r="J2625" t="s">
        <v>252</v>
      </c>
      <c r="L2625" s="157" t="s">
        <v>2611</v>
      </c>
      <c r="N2625">
        <v>0</v>
      </c>
      <c r="O2625">
        <v>0</v>
      </c>
      <c r="P2625">
        <v>0</v>
      </c>
    </row>
    <row r="2626" spans="1:16" x14ac:dyDescent="0.2">
      <c r="A2626" t="s">
        <v>3893</v>
      </c>
      <c r="B2626">
        <v>40222</v>
      </c>
      <c r="C2626" t="s">
        <v>2496</v>
      </c>
      <c r="D2626" s="157" t="s">
        <v>2378</v>
      </c>
      <c r="E2626">
        <v>71</v>
      </c>
      <c r="F2626" t="s">
        <v>3782</v>
      </c>
      <c r="G2626" t="s">
        <v>467</v>
      </c>
      <c r="H2626" s="157" t="s">
        <v>3634</v>
      </c>
      <c r="I2626" s="157" t="s">
        <v>3634</v>
      </c>
      <c r="J2626" t="s">
        <v>252</v>
      </c>
      <c r="L2626" s="157" t="s">
        <v>2611</v>
      </c>
      <c r="N2626">
        <v>0</v>
      </c>
      <c r="O2626">
        <v>0</v>
      </c>
      <c r="P2626">
        <v>0</v>
      </c>
    </row>
    <row r="2627" spans="1:16" x14ac:dyDescent="0.2">
      <c r="A2627" t="s">
        <v>3893</v>
      </c>
      <c r="B2627">
        <v>40222</v>
      </c>
      <c r="C2627" t="s">
        <v>2496</v>
      </c>
      <c r="D2627" s="157" t="s">
        <v>2378</v>
      </c>
      <c r="E2627">
        <v>72</v>
      </c>
      <c r="F2627" t="s">
        <v>3040</v>
      </c>
      <c r="G2627" t="s">
        <v>465</v>
      </c>
      <c r="H2627" s="157" t="s">
        <v>3838</v>
      </c>
      <c r="I2627" s="157" t="s">
        <v>3838</v>
      </c>
      <c r="J2627" t="s">
        <v>252</v>
      </c>
      <c r="L2627" s="157" t="s">
        <v>2611</v>
      </c>
      <c r="N2627">
        <v>0</v>
      </c>
      <c r="O2627">
        <v>0</v>
      </c>
      <c r="P2627">
        <v>0</v>
      </c>
    </row>
    <row r="2628" spans="1:16" x14ac:dyDescent="0.2">
      <c r="A2628" t="s">
        <v>3893</v>
      </c>
      <c r="B2628">
        <v>40222</v>
      </c>
      <c r="C2628" t="s">
        <v>2496</v>
      </c>
      <c r="D2628" s="157" t="s">
        <v>2378</v>
      </c>
      <c r="E2628">
        <v>73</v>
      </c>
      <c r="F2628" t="s">
        <v>3783</v>
      </c>
      <c r="G2628" t="s">
        <v>700</v>
      </c>
      <c r="H2628" s="157" t="s">
        <v>3839</v>
      </c>
      <c r="I2628" s="157" t="s">
        <v>3839</v>
      </c>
      <c r="J2628" t="s">
        <v>252</v>
      </c>
      <c r="L2628" s="157" t="s">
        <v>2611</v>
      </c>
      <c r="N2628">
        <v>0</v>
      </c>
      <c r="O2628">
        <v>0</v>
      </c>
      <c r="P2628">
        <v>0</v>
      </c>
    </row>
    <row r="2629" spans="1:16" x14ac:dyDescent="0.2">
      <c r="A2629" t="s">
        <v>3893</v>
      </c>
      <c r="B2629">
        <v>40222</v>
      </c>
      <c r="C2629" t="s">
        <v>2496</v>
      </c>
      <c r="D2629" s="157" t="s">
        <v>2378</v>
      </c>
      <c r="E2629">
        <v>74</v>
      </c>
      <c r="F2629" t="s">
        <v>3784</v>
      </c>
      <c r="G2629" t="s">
        <v>703</v>
      </c>
      <c r="H2629" s="157" t="s">
        <v>3635</v>
      </c>
      <c r="I2629" s="157" t="s">
        <v>3635</v>
      </c>
      <c r="J2629" t="s">
        <v>252</v>
      </c>
      <c r="L2629" s="157" t="s">
        <v>2611</v>
      </c>
      <c r="N2629">
        <v>0</v>
      </c>
      <c r="O2629">
        <v>0</v>
      </c>
      <c r="P2629">
        <v>0</v>
      </c>
    </row>
    <row r="2630" spans="1:16" x14ac:dyDescent="0.2">
      <c r="A2630" t="s">
        <v>3893</v>
      </c>
      <c r="B2630">
        <v>40222</v>
      </c>
      <c r="C2630" t="s">
        <v>2496</v>
      </c>
      <c r="D2630" s="157" t="s">
        <v>2378</v>
      </c>
      <c r="E2630">
        <v>75</v>
      </c>
      <c r="F2630" t="s">
        <v>3041</v>
      </c>
      <c r="G2630" t="s">
        <v>706</v>
      </c>
      <c r="H2630" s="157" t="s">
        <v>3636</v>
      </c>
      <c r="I2630" s="157" t="s">
        <v>3636</v>
      </c>
      <c r="J2630" t="s">
        <v>252</v>
      </c>
      <c r="L2630" s="157" t="s">
        <v>2611</v>
      </c>
      <c r="N2630">
        <v>0</v>
      </c>
      <c r="O2630">
        <v>0</v>
      </c>
      <c r="P2630">
        <v>0</v>
      </c>
    </row>
    <row r="2631" spans="1:16" x14ac:dyDescent="0.2">
      <c r="A2631" t="s">
        <v>3893</v>
      </c>
      <c r="B2631">
        <v>40222</v>
      </c>
      <c r="C2631" t="s">
        <v>2496</v>
      </c>
      <c r="D2631" s="157" t="s">
        <v>2378</v>
      </c>
      <c r="E2631">
        <v>76</v>
      </c>
      <c r="F2631" t="s">
        <v>3785</v>
      </c>
      <c r="G2631" t="s">
        <v>243</v>
      </c>
      <c r="H2631" s="157" t="s">
        <v>3637</v>
      </c>
      <c r="I2631" s="157" t="s">
        <v>3637</v>
      </c>
      <c r="J2631" t="s">
        <v>252</v>
      </c>
      <c r="L2631" s="157" t="s">
        <v>2611</v>
      </c>
      <c r="N2631">
        <v>0</v>
      </c>
      <c r="O2631">
        <v>0</v>
      </c>
      <c r="P2631">
        <v>0</v>
      </c>
    </row>
    <row r="2632" spans="1:16" x14ac:dyDescent="0.2">
      <c r="A2632" t="s">
        <v>3893</v>
      </c>
      <c r="B2632">
        <v>40222</v>
      </c>
      <c r="C2632" t="s">
        <v>2496</v>
      </c>
      <c r="D2632" s="157" t="s">
        <v>2378</v>
      </c>
      <c r="E2632">
        <v>77</v>
      </c>
      <c r="F2632" t="s">
        <v>3786</v>
      </c>
      <c r="G2632" t="s">
        <v>246</v>
      </c>
      <c r="H2632" s="157" t="s">
        <v>3638</v>
      </c>
      <c r="I2632" s="157" t="s">
        <v>3638</v>
      </c>
      <c r="J2632" t="s">
        <v>252</v>
      </c>
      <c r="L2632" s="157" t="s">
        <v>2611</v>
      </c>
      <c r="N2632">
        <v>0</v>
      </c>
      <c r="O2632">
        <v>0</v>
      </c>
      <c r="P2632">
        <v>0</v>
      </c>
    </row>
    <row r="2633" spans="1:16" x14ac:dyDescent="0.2">
      <c r="A2633" t="s">
        <v>3893</v>
      </c>
      <c r="B2633">
        <v>40222</v>
      </c>
      <c r="C2633" t="s">
        <v>2496</v>
      </c>
      <c r="D2633" s="157" t="s">
        <v>2378</v>
      </c>
      <c r="E2633">
        <v>78</v>
      </c>
      <c r="F2633" t="s">
        <v>3787</v>
      </c>
      <c r="G2633" t="s">
        <v>249</v>
      </c>
      <c r="H2633" s="157" t="s">
        <v>3639</v>
      </c>
      <c r="I2633" s="157" t="s">
        <v>3639</v>
      </c>
      <c r="J2633" t="s">
        <v>252</v>
      </c>
      <c r="L2633" s="157" t="s">
        <v>2611</v>
      </c>
      <c r="N2633">
        <v>0</v>
      </c>
      <c r="O2633">
        <v>0</v>
      </c>
      <c r="P2633">
        <v>0</v>
      </c>
    </row>
    <row r="2634" spans="1:16" x14ac:dyDescent="0.2">
      <c r="A2634" t="s">
        <v>3893</v>
      </c>
      <c r="B2634">
        <v>40222</v>
      </c>
      <c r="C2634" t="s">
        <v>2496</v>
      </c>
      <c r="D2634" s="157" t="s">
        <v>2378</v>
      </c>
      <c r="E2634">
        <v>79</v>
      </c>
      <c r="F2634" t="s">
        <v>3042</v>
      </c>
      <c r="G2634" t="s">
        <v>252</v>
      </c>
      <c r="H2634" s="157" t="s">
        <v>3640</v>
      </c>
      <c r="I2634" s="157" t="s">
        <v>3640</v>
      </c>
      <c r="J2634" t="s">
        <v>252</v>
      </c>
      <c r="L2634" s="157" t="s">
        <v>2611</v>
      </c>
      <c r="N2634">
        <v>1</v>
      </c>
      <c r="O2634">
        <v>0</v>
      </c>
      <c r="P2634">
        <v>2</v>
      </c>
    </row>
    <row r="2635" spans="1:16" x14ac:dyDescent="0.2">
      <c r="A2635" t="s">
        <v>4045</v>
      </c>
      <c r="B2635">
        <v>39106</v>
      </c>
      <c r="C2635" t="s">
        <v>2027</v>
      </c>
      <c r="D2635" s="157" t="s">
        <v>2610</v>
      </c>
      <c r="E2635">
        <v>1</v>
      </c>
      <c r="F2635" t="s">
        <v>2845</v>
      </c>
      <c r="G2635" t="s">
        <v>231</v>
      </c>
      <c r="H2635" s="157" t="s">
        <v>4046</v>
      </c>
      <c r="I2635" s="157" t="s">
        <v>4046</v>
      </c>
      <c r="J2635" t="s">
        <v>451</v>
      </c>
      <c r="L2635" s="157" t="s">
        <v>2611</v>
      </c>
      <c r="N2635">
        <v>0</v>
      </c>
      <c r="O2635">
        <v>1</v>
      </c>
      <c r="P2635">
        <v>1</v>
      </c>
    </row>
    <row r="2636" spans="1:16" x14ac:dyDescent="0.2">
      <c r="A2636" t="s">
        <v>4045</v>
      </c>
      <c r="B2636">
        <v>39106</v>
      </c>
      <c r="C2636" t="s">
        <v>2027</v>
      </c>
      <c r="D2636" s="157" t="s">
        <v>2610</v>
      </c>
      <c r="E2636">
        <v>2</v>
      </c>
      <c r="F2636" t="s">
        <v>2846</v>
      </c>
      <c r="G2636" t="s">
        <v>228</v>
      </c>
      <c r="H2636" s="157" t="s">
        <v>4047</v>
      </c>
      <c r="I2636" s="157" t="s">
        <v>4047</v>
      </c>
      <c r="J2636" t="s">
        <v>451</v>
      </c>
      <c r="L2636" s="157" t="s">
        <v>2611</v>
      </c>
      <c r="N2636">
        <v>0</v>
      </c>
      <c r="O2636">
        <v>0</v>
      </c>
      <c r="P2636">
        <v>0</v>
      </c>
    </row>
    <row r="2637" spans="1:16" x14ac:dyDescent="0.2">
      <c r="A2637" t="s">
        <v>4045</v>
      </c>
      <c r="B2637">
        <v>39106</v>
      </c>
      <c r="C2637" t="s">
        <v>2027</v>
      </c>
      <c r="D2637" s="157" t="s">
        <v>2610</v>
      </c>
      <c r="E2637">
        <v>3</v>
      </c>
      <c r="F2637" t="s">
        <v>3168</v>
      </c>
      <c r="G2637" t="s">
        <v>225</v>
      </c>
      <c r="H2637" s="157" t="s">
        <v>4048</v>
      </c>
      <c r="I2637" s="157" t="s">
        <v>4048</v>
      </c>
      <c r="J2637" t="s">
        <v>451</v>
      </c>
      <c r="L2637" s="157" t="s">
        <v>2611</v>
      </c>
      <c r="N2637">
        <v>0</v>
      </c>
      <c r="O2637">
        <v>0</v>
      </c>
      <c r="P2637">
        <v>0</v>
      </c>
    </row>
    <row r="2638" spans="1:16" x14ac:dyDescent="0.2">
      <c r="A2638" t="s">
        <v>4045</v>
      </c>
      <c r="B2638">
        <v>39106</v>
      </c>
      <c r="C2638" t="s">
        <v>2027</v>
      </c>
      <c r="D2638" s="157" t="s">
        <v>2610</v>
      </c>
      <c r="E2638">
        <v>4</v>
      </c>
      <c r="F2638" t="s">
        <v>2847</v>
      </c>
      <c r="G2638" t="s">
        <v>222</v>
      </c>
      <c r="H2638" s="157" t="s">
        <v>4049</v>
      </c>
      <c r="I2638" s="157" t="s">
        <v>4049</v>
      </c>
      <c r="J2638" t="s">
        <v>451</v>
      </c>
      <c r="L2638" s="157" t="s">
        <v>2611</v>
      </c>
      <c r="N2638">
        <v>0</v>
      </c>
      <c r="O2638">
        <v>0</v>
      </c>
      <c r="P2638">
        <v>0</v>
      </c>
    </row>
    <row r="2639" spans="1:16" x14ac:dyDescent="0.2">
      <c r="A2639" t="s">
        <v>4045</v>
      </c>
      <c r="B2639">
        <v>39106</v>
      </c>
      <c r="C2639" t="s">
        <v>2027</v>
      </c>
      <c r="D2639" s="157" t="s">
        <v>2610</v>
      </c>
      <c r="E2639">
        <v>5</v>
      </c>
      <c r="F2639" t="s">
        <v>3170</v>
      </c>
      <c r="G2639" t="s">
        <v>219</v>
      </c>
      <c r="H2639" s="157" t="s">
        <v>3789</v>
      </c>
      <c r="I2639" s="157" t="s">
        <v>3789</v>
      </c>
      <c r="J2639" t="s">
        <v>451</v>
      </c>
      <c r="L2639" s="157" t="s">
        <v>2611</v>
      </c>
      <c r="N2639">
        <v>0</v>
      </c>
      <c r="O2639">
        <v>0</v>
      </c>
      <c r="P2639">
        <v>0</v>
      </c>
    </row>
    <row r="2640" spans="1:16" x14ac:dyDescent="0.2">
      <c r="A2640" t="s">
        <v>4045</v>
      </c>
      <c r="B2640">
        <v>39106</v>
      </c>
      <c r="C2640" t="s">
        <v>2027</v>
      </c>
      <c r="D2640" s="157" t="s">
        <v>2610</v>
      </c>
      <c r="E2640">
        <v>6</v>
      </c>
      <c r="F2640" t="s">
        <v>3902</v>
      </c>
      <c r="G2640" t="s">
        <v>403</v>
      </c>
      <c r="H2640" s="157" t="s">
        <v>4050</v>
      </c>
      <c r="I2640" s="157" t="s">
        <v>4050</v>
      </c>
      <c r="J2640" t="s">
        <v>451</v>
      </c>
      <c r="L2640" s="157" t="s">
        <v>2611</v>
      </c>
      <c r="N2640">
        <v>0</v>
      </c>
      <c r="O2640">
        <v>0</v>
      </c>
      <c r="P2640">
        <v>0</v>
      </c>
    </row>
    <row r="2641" spans="1:16" x14ac:dyDescent="0.2">
      <c r="A2641" t="s">
        <v>4045</v>
      </c>
      <c r="B2641">
        <v>39106</v>
      </c>
      <c r="C2641" t="s">
        <v>2027</v>
      </c>
      <c r="D2641" s="157" t="s">
        <v>2610</v>
      </c>
      <c r="E2641">
        <v>7</v>
      </c>
      <c r="F2641" t="s">
        <v>3903</v>
      </c>
      <c r="G2641" t="s">
        <v>405</v>
      </c>
      <c r="H2641" s="157" t="s">
        <v>3791</v>
      </c>
      <c r="I2641" s="157" t="s">
        <v>3791</v>
      </c>
      <c r="J2641" t="s">
        <v>451</v>
      </c>
      <c r="L2641" s="157" t="s">
        <v>2611</v>
      </c>
      <c r="N2641">
        <v>0</v>
      </c>
      <c r="O2641">
        <v>0</v>
      </c>
      <c r="P2641">
        <v>0</v>
      </c>
    </row>
    <row r="2642" spans="1:16" x14ac:dyDescent="0.2">
      <c r="A2642" t="s">
        <v>4045</v>
      </c>
      <c r="B2642">
        <v>39106</v>
      </c>
      <c r="C2642" t="s">
        <v>2027</v>
      </c>
      <c r="D2642" s="157" t="s">
        <v>2610</v>
      </c>
      <c r="E2642">
        <v>8</v>
      </c>
      <c r="F2642" t="s">
        <v>3904</v>
      </c>
      <c r="G2642" t="s">
        <v>407</v>
      </c>
      <c r="H2642" s="157" t="s">
        <v>3792</v>
      </c>
      <c r="I2642" s="157" t="s">
        <v>3792</v>
      </c>
      <c r="J2642" t="s">
        <v>451</v>
      </c>
      <c r="L2642" s="157" t="s">
        <v>2611</v>
      </c>
      <c r="N2642">
        <v>0</v>
      </c>
      <c r="O2642">
        <v>0</v>
      </c>
      <c r="P2642">
        <v>0</v>
      </c>
    </row>
    <row r="2643" spans="1:16" x14ac:dyDescent="0.2">
      <c r="A2643" t="s">
        <v>4045</v>
      </c>
      <c r="B2643">
        <v>39106</v>
      </c>
      <c r="C2643" t="s">
        <v>2027</v>
      </c>
      <c r="D2643" s="157" t="s">
        <v>2610</v>
      </c>
      <c r="E2643">
        <v>9</v>
      </c>
      <c r="F2643" t="s">
        <v>3905</v>
      </c>
      <c r="G2643" t="s">
        <v>409</v>
      </c>
      <c r="H2643" s="157" t="s">
        <v>3793</v>
      </c>
      <c r="I2643" s="157" t="s">
        <v>3793</v>
      </c>
      <c r="J2643" t="s">
        <v>451</v>
      </c>
      <c r="L2643" s="157" t="s">
        <v>2611</v>
      </c>
      <c r="N2643">
        <v>0</v>
      </c>
      <c r="O2643">
        <v>0</v>
      </c>
      <c r="P2643">
        <v>0</v>
      </c>
    </row>
    <row r="2644" spans="1:16" x14ac:dyDescent="0.2">
      <c r="A2644" t="s">
        <v>4045</v>
      </c>
      <c r="B2644">
        <v>39106</v>
      </c>
      <c r="C2644" t="s">
        <v>2027</v>
      </c>
      <c r="D2644" s="157" t="s">
        <v>2610</v>
      </c>
      <c r="E2644">
        <v>10</v>
      </c>
      <c r="F2644" t="s">
        <v>3906</v>
      </c>
      <c r="G2644" t="s">
        <v>411</v>
      </c>
      <c r="H2644" s="157" t="s">
        <v>3795</v>
      </c>
      <c r="I2644" s="157" t="s">
        <v>3795</v>
      </c>
      <c r="J2644" t="s">
        <v>451</v>
      </c>
      <c r="L2644" s="157" t="s">
        <v>2611</v>
      </c>
      <c r="N2644">
        <v>0</v>
      </c>
      <c r="O2644">
        <v>0</v>
      </c>
      <c r="P2644">
        <v>0</v>
      </c>
    </row>
    <row r="2645" spans="1:16" x14ac:dyDescent="0.2">
      <c r="A2645" t="s">
        <v>4045</v>
      </c>
      <c r="B2645">
        <v>39106</v>
      </c>
      <c r="C2645" t="s">
        <v>2027</v>
      </c>
      <c r="D2645" s="157" t="s">
        <v>2610</v>
      </c>
      <c r="E2645">
        <v>11</v>
      </c>
      <c r="F2645" t="s">
        <v>3907</v>
      </c>
      <c r="G2645" t="s">
        <v>413</v>
      </c>
      <c r="H2645" s="157" t="s">
        <v>2878</v>
      </c>
      <c r="I2645" s="157" t="s">
        <v>2878</v>
      </c>
      <c r="J2645" t="s">
        <v>451</v>
      </c>
      <c r="L2645" s="157" t="s">
        <v>2611</v>
      </c>
      <c r="N2645">
        <v>0</v>
      </c>
      <c r="O2645">
        <v>0</v>
      </c>
      <c r="P2645">
        <v>0</v>
      </c>
    </row>
    <row r="2646" spans="1:16" x14ac:dyDescent="0.2">
      <c r="A2646" t="s">
        <v>4045</v>
      </c>
      <c r="B2646">
        <v>39106</v>
      </c>
      <c r="C2646" t="s">
        <v>2027</v>
      </c>
      <c r="D2646" s="157" t="s">
        <v>2610</v>
      </c>
      <c r="E2646">
        <v>12</v>
      </c>
      <c r="F2646" t="s">
        <v>3908</v>
      </c>
      <c r="G2646" t="s">
        <v>415</v>
      </c>
      <c r="H2646" s="157" t="s">
        <v>3045</v>
      </c>
      <c r="I2646" s="157" t="s">
        <v>3045</v>
      </c>
      <c r="J2646" t="s">
        <v>451</v>
      </c>
      <c r="L2646" s="157" t="s">
        <v>2611</v>
      </c>
      <c r="N2646">
        <v>0</v>
      </c>
      <c r="O2646">
        <v>0</v>
      </c>
      <c r="P2646">
        <v>0</v>
      </c>
    </row>
    <row r="2647" spans="1:16" x14ac:dyDescent="0.2">
      <c r="A2647" t="s">
        <v>4045</v>
      </c>
      <c r="B2647">
        <v>39106</v>
      </c>
      <c r="C2647" t="s">
        <v>2027</v>
      </c>
      <c r="D2647" s="157" t="s">
        <v>2610</v>
      </c>
      <c r="E2647">
        <v>13</v>
      </c>
      <c r="F2647" t="s">
        <v>3909</v>
      </c>
      <c r="G2647" t="s">
        <v>417</v>
      </c>
      <c r="H2647" s="157" t="s">
        <v>2879</v>
      </c>
      <c r="I2647" s="157" t="s">
        <v>2879</v>
      </c>
      <c r="J2647" t="s">
        <v>451</v>
      </c>
      <c r="L2647" s="157" t="s">
        <v>2611</v>
      </c>
      <c r="N2647">
        <v>0</v>
      </c>
      <c r="O2647">
        <v>0</v>
      </c>
      <c r="P2647">
        <v>0</v>
      </c>
    </row>
    <row r="2648" spans="1:16" x14ac:dyDescent="0.2">
      <c r="A2648" t="s">
        <v>4045</v>
      </c>
      <c r="B2648">
        <v>39106</v>
      </c>
      <c r="C2648" t="s">
        <v>2027</v>
      </c>
      <c r="D2648" s="157" t="s">
        <v>2610</v>
      </c>
      <c r="E2648">
        <v>14</v>
      </c>
      <c r="F2648" t="s">
        <v>3910</v>
      </c>
      <c r="G2648" t="s">
        <v>419</v>
      </c>
      <c r="H2648" s="157" t="s">
        <v>3796</v>
      </c>
      <c r="I2648" s="157" t="s">
        <v>3796</v>
      </c>
      <c r="J2648" t="s">
        <v>451</v>
      </c>
      <c r="L2648" s="157" t="s">
        <v>2611</v>
      </c>
      <c r="N2648">
        <v>0</v>
      </c>
      <c r="O2648">
        <v>0</v>
      </c>
      <c r="P2648">
        <v>0</v>
      </c>
    </row>
    <row r="2649" spans="1:16" x14ac:dyDescent="0.2">
      <c r="A2649" t="s">
        <v>4045</v>
      </c>
      <c r="B2649">
        <v>39106</v>
      </c>
      <c r="C2649" t="s">
        <v>2027</v>
      </c>
      <c r="D2649" s="157" t="s">
        <v>2610</v>
      </c>
      <c r="E2649">
        <v>15</v>
      </c>
      <c r="F2649" t="s">
        <v>3911</v>
      </c>
      <c r="G2649" t="s">
        <v>421</v>
      </c>
      <c r="H2649" s="157" t="s">
        <v>3047</v>
      </c>
      <c r="I2649" s="157" t="s">
        <v>3047</v>
      </c>
      <c r="J2649" t="s">
        <v>451</v>
      </c>
      <c r="L2649" s="157" t="s">
        <v>2611</v>
      </c>
      <c r="N2649">
        <v>0</v>
      </c>
      <c r="O2649">
        <v>0</v>
      </c>
      <c r="P2649">
        <v>0</v>
      </c>
    </row>
    <row r="2650" spans="1:16" x14ac:dyDescent="0.2">
      <c r="A2650" t="s">
        <v>4045</v>
      </c>
      <c r="B2650">
        <v>39106</v>
      </c>
      <c r="C2650" t="s">
        <v>2027</v>
      </c>
      <c r="D2650" s="157" t="s">
        <v>2610</v>
      </c>
      <c r="E2650">
        <v>16</v>
      </c>
      <c r="F2650" t="s">
        <v>3912</v>
      </c>
      <c r="G2650" t="s">
        <v>423</v>
      </c>
      <c r="H2650" s="157" t="s">
        <v>2881</v>
      </c>
      <c r="I2650" s="157" t="s">
        <v>2881</v>
      </c>
      <c r="J2650" t="s">
        <v>451</v>
      </c>
      <c r="L2650" s="157" t="s">
        <v>2611</v>
      </c>
      <c r="N2650">
        <v>0</v>
      </c>
      <c r="O2650">
        <v>0</v>
      </c>
      <c r="P2650">
        <v>0</v>
      </c>
    </row>
    <row r="2651" spans="1:16" x14ac:dyDescent="0.2">
      <c r="A2651" t="s">
        <v>4045</v>
      </c>
      <c r="B2651">
        <v>39106</v>
      </c>
      <c r="C2651" t="s">
        <v>2027</v>
      </c>
      <c r="D2651" s="157" t="s">
        <v>2610</v>
      </c>
      <c r="E2651">
        <v>17</v>
      </c>
      <c r="F2651" t="s">
        <v>3913</v>
      </c>
      <c r="G2651" t="s">
        <v>425</v>
      </c>
      <c r="H2651" s="157" t="s">
        <v>2881</v>
      </c>
      <c r="I2651" s="157" t="s">
        <v>2881</v>
      </c>
      <c r="J2651" t="s">
        <v>451</v>
      </c>
      <c r="L2651" s="157" t="s">
        <v>2611</v>
      </c>
      <c r="N2651">
        <v>0</v>
      </c>
      <c r="O2651">
        <v>0</v>
      </c>
      <c r="P2651">
        <v>0</v>
      </c>
    </row>
    <row r="2652" spans="1:16" x14ac:dyDescent="0.2">
      <c r="A2652" t="s">
        <v>4045</v>
      </c>
      <c r="B2652">
        <v>39106</v>
      </c>
      <c r="C2652" t="s">
        <v>2027</v>
      </c>
      <c r="D2652" s="157" t="s">
        <v>2610</v>
      </c>
      <c r="E2652">
        <v>18</v>
      </c>
      <c r="F2652" t="s">
        <v>3914</v>
      </c>
      <c r="G2652" t="s">
        <v>427</v>
      </c>
      <c r="H2652" s="157" t="s">
        <v>3052</v>
      </c>
      <c r="I2652" s="157" t="s">
        <v>3052</v>
      </c>
      <c r="J2652" t="s">
        <v>451</v>
      </c>
      <c r="L2652" s="157" t="s">
        <v>2611</v>
      </c>
      <c r="N2652">
        <v>0</v>
      </c>
      <c r="O2652">
        <v>0</v>
      </c>
      <c r="P2652">
        <v>0</v>
      </c>
    </row>
    <row r="2653" spans="1:16" x14ac:dyDescent="0.2">
      <c r="A2653" t="s">
        <v>4045</v>
      </c>
      <c r="B2653">
        <v>39106</v>
      </c>
      <c r="C2653" t="s">
        <v>2027</v>
      </c>
      <c r="D2653" s="157" t="s">
        <v>2610</v>
      </c>
      <c r="E2653">
        <v>19</v>
      </c>
      <c r="F2653" t="s">
        <v>3915</v>
      </c>
      <c r="G2653" t="s">
        <v>429</v>
      </c>
      <c r="H2653" s="157" t="s">
        <v>2883</v>
      </c>
      <c r="I2653" s="157" t="s">
        <v>2883</v>
      </c>
      <c r="J2653" t="s">
        <v>451</v>
      </c>
      <c r="L2653" s="157" t="s">
        <v>2611</v>
      </c>
      <c r="N2653">
        <v>0</v>
      </c>
      <c r="O2653">
        <v>0</v>
      </c>
      <c r="P2653">
        <v>0</v>
      </c>
    </row>
    <row r="2654" spans="1:16" x14ac:dyDescent="0.2">
      <c r="A2654" t="s">
        <v>4045</v>
      </c>
      <c r="B2654">
        <v>39106</v>
      </c>
      <c r="C2654" t="s">
        <v>2027</v>
      </c>
      <c r="D2654" s="157" t="s">
        <v>2610</v>
      </c>
      <c r="E2654">
        <v>20</v>
      </c>
      <c r="F2654" t="s">
        <v>3916</v>
      </c>
      <c r="G2654" t="s">
        <v>431</v>
      </c>
      <c r="H2654" s="157" t="s">
        <v>2884</v>
      </c>
      <c r="I2654" s="157" t="s">
        <v>2884</v>
      </c>
      <c r="J2654" t="s">
        <v>451</v>
      </c>
      <c r="L2654" s="157" t="s">
        <v>2611</v>
      </c>
      <c r="N2654">
        <v>0</v>
      </c>
      <c r="O2654">
        <v>0</v>
      </c>
      <c r="P2654">
        <v>0</v>
      </c>
    </row>
    <row r="2655" spans="1:16" x14ac:dyDescent="0.2">
      <c r="A2655" t="s">
        <v>4045</v>
      </c>
      <c r="B2655">
        <v>39106</v>
      </c>
      <c r="C2655" t="s">
        <v>2027</v>
      </c>
      <c r="D2655" s="157" t="s">
        <v>2610</v>
      </c>
      <c r="E2655">
        <v>21</v>
      </c>
      <c r="F2655" t="s">
        <v>3917</v>
      </c>
      <c r="G2655" t="s">
        <v>433</v>
      </c>
      <c r="H2655" s="157" t="s">
        <v>2885</v>
      </c>
      <c r="I2655" s="157" t="s">
        <v>2885</v>
      </c>
      <c r="J2655" t="s">
        <v>451</v>
      </c>
      <c r="L2655" s="157" t="s">
        <v>2611</v>
      </c>
      <c r="N2655">
        <v>0</v>
      </c>
      <c r="O2655">
        <v>0</v>
      </c>
      <c r="P2655">
        <v>0</v>
      </c>
    </row>
    <row r="2656" spans="1:16" x14ac:dyDescent="0.2">
      <c r="A2656" t="s">
        <v>4045</v>
      </c>
      <c r="B2656">
        <v>39106</v>
      </c>
      <c r="C2656" t="s">
        <v>2027</v>
      </c>
      <c r="D2656" s="157" t="s">
        <v>2610</v>
      </c>
      <c r="E2656">
        <v>22</v>
      </c>
      <c r="F2656" t="s">
        <v>3918</v>
      </c>
      <c r="G2656" t="s">
        <v>435</v>
      </c>
      <c r="H2656" s="157" t="s">
        <v>3055</v>
      </c>
      <c r="I2656" s="157" t="s">
        <v>3055</v>
      </c>
      <c r="J2656" t="s">
        <v>451</v>
      </c>
      <c r="L2656" s="157" t="s">
        <v>2611</v>
      </c>
      <c r="N2656">
        <v>0</v>
      </c>
      <c r="O2656">
        <v>0</v>
      </c>
      <c r="P2656">
        <v>0</v>
      </c>
    </row>
    <row r="2657" spans="1:16" x14ac:dyDescent="0.2">
      <c r="A2657" t="s">
        <v>4051</v>
      </c>
      <c r="B2657">
        <v>39106</v>
      </c>
      <c r="C2657" t="s">
        <v>3078</v>
      </c>
      <c r="D2657" s="157" t="s">
        <v>4052</v>
      </c>
      <c r="E2657">
        <v>23</v>
      </c>
      <c r="F2657" t="s">
        <v>3930</v>
      </c>
      <c r="G2657" t="s">
        <v>437</v>
      </c>
      <c r="H2657" s="157" t="s">
        <v>3223</v>
      </c>
      <c r="I2657" s="157" t="s">
        <v>2886</v>
      </c>
      <c r="J2657" t="s">
        <v>2754</v>
      </c>
      <c r="L2657" s="157" t="s">
        <v>2611</v>
      </c>
      <c r="N2657">
        <v>0</v>
      </c>
      <c r="O2657">
        <v>0</v>
      </c>
      <c r="P2657">
        <v>0</v>
      </c>
    </row>
    <row r="2658" spans="1:16" x14ac:dyDescent="0.2">
      <c r="A2658" t="s">
        <v>4045</v>
      </c>
      <c r="B2658">
        <v>39106</v>
      </c>
      <c r="C2658" t="s">
        <v>2027</v>
      </c>
      <c r="D2658" s="157" t="s">
        <v>2610</v>
      </c>
      <c r="E2658">
        <v>24</v>
      </c>
      <c r="F2658" t="s">
        <v>3920</v>
      </c>
      <c r="G2658" t="s">
        <v>2608</v>
      </c>
      <c r="H2658" s="157" t="s">
        <v>3057</v>
      </c>
      <c r="I2658" s="157" t="s">
        <v>3057</v>
      </c>
      <c r="J2658" t="s">
        <v>451</v>
      </c>
      <c r="L2658" s="157" t="s">
        <v>2611</v>
      </c>
      <c r="N2658">
        <v>0</v>
      </c>
      <c r="O2658">
        <v>0</v>
      </c>
      <c r="P2658">
        <v>0</v>
      </c>
    </row>
    <row r="2659" spans="1:16" x14ac:dyDescent="0.2">
      <c r="A2659" t="s">
        <v>4045</v>
      </c>
      <c r="B2659">
        <v>39106</v>
      </c>
      <c r="C2659" t="s">
        <v>2027</v>
      </c>
      <c r="D2659" s="157" t="s">
        <v>2610</v>
      </c>
      <c r="E2659">
        <v>25</v>
      </c>
      <c r="F2659" t="s">
        <v>4040</v>
      </c>
      <c r="G2659" t="s">
        <v>441</v>
      </c>
      <c r="H2659" s="157" t="s">
        <v>3058</v>
      </c>
      <c r="I2659" s="157" t="s">
        <v>3058</v>
      </c>
      <c r="J2659" t="s">
        <v>451</v>
      </c>
      <c r="L2659" s="157" t="s">
        <v>2611</v>
      </c>
      <c r="N2659">
        <v>0</v>
      </c>
      <c r="O2659">
        <v>0</v>
      </c>
      <c r="P2659">
        <v>0</v>
      </c>
    </row>
    <row r="2660" spans="1:16" x14ac:dyDescent="0.2">
      <c r="A2660" t="s">
        <v>4045</v>
      </c>
      <c r="B2660">
        <v>39106</v>
      </c>
      <c r="C2660" t="s">
        <v>2027</v>
      </c>
      <c r="D2660" s="157" t="s">
        <v>2610</v>
      </c>
      <c r="E2660">
        <v>26</v>
      </c>
      <c r="F2660" t="s">
        <v>4041</v>
      </c>
      <c r="G2660" t="s">
        <v>443</v>
      </c>
      <c r="H2660" s="157" t="s">
        <v>3059</v>
      </c>
      <c r="I2660" s="157" t="s">
        <v>3059</v>
      </c>
      <c r="J2660" t="s">
        <v>451</v>
      </c>
      <c r="L2660" s="157" t="s">
        <v>2611</v>
      </c>
      <c r="N2660">
        <v>0</v>
      </c>
      <c r="O2660">
        <v>0</v>
      </c>
      <c r="P2660">
        <v>0</v>
      </c>
    </row>
    <row r="2661" spans="1:16" x14ac:dyDescent="0.2">
      <c r="A2661" t="s">
        <v>4045</v>
      </c>
      <c r="B2661">
        <v>39106</v>
      </c>
      <c r="C2661" t="s">
        <v>2027</v>
      </c>
      <c r="D2661" s="157" t="s">
        <v>2610</v>
      </c>
      <c r="E2661">
        <v>27</v>
      </c>
      <c r="F2661" t="s">
        <v>4042</v>
      </c>
      <c r="G2661" t="s">
        <v>445</v>
      </c>
      <c r="H2661" s="157" t="s">
        <v>3224</v>
      </c>
      <c r="I2661" s="157" t="s">
        <v>3224</v>
      </c>
      <c r="J2661" t="s">
        <v>451</v>
      </c>
      <c r="L2661" s="157" t="s">
        <v>2611</v>
      </c>
      <c r="N2661">
        <v>0</v>
      </c>
      <c r="O2661">
        <v>0</v>
      </c>
      <c r="P2661">
        <v>0</v>
      </c>
    </row>
    <row r="2662" spans="1:16" x14ac:dyDescent="0.2">
      <c r="A2662" t="s">
        <v>4045</v>
      </c>
      <c r="B2662">
        <v>39106</v>
      </c>
      <c r="C2662" t="s">
        <v>2027</v>
      </c>
      <c r="D2662" s="157" t="s">
        <v>2610</v>
      </c>
      <c r="E2662">
        <v>28</v>
      </c>
      <c r="F2662" t="s">
        <v>4043</v>
      </c>
      <c r="G2662" t="s">
        <v>447</v>
      </c>
      <c r="H2662" s="157" t="s">
        <v>3060</v>
      </c>
      <c r="I2662" s="157" t="s">
        <v>3060</v>
      </c>
      <c r="J2662" t="s">
        <v>451</v>
      </c>
      <c r="L2662" s="157" t="s">
        <v>2611</v>
      </c>
      <c r="N2662">
        <v>0</v>
      </c>
      <c r="O2662">
        <v>0</v>
      </c>
      <c r="P2662">
        <v>0</v>
      </c>
    </row>
    <row r="2663" spans="1:16" x14ac:dyDescent="0.2">
      <c r="A2663" t="s">
        <v>4045</v>
      </c>
      <c r="B2663">
        <v>39106</v>
      </c>
      <c r="C2663" t="s">
        <v>2027</v>
      </c>
      <c r="D2663" s="157" t="s">
        <v>2610</v>
      </c>
      <c r="E2663">
        <v>29</v>
      </c>
      <c r="F2663" t="s">
        <v>4044</v>
      </c>
      <c r="G2663" t="s">
        <v>449</v>
      </c>
      <c r="H2663" s="157" t="s">
        <v>3061</v>
      </c>
      <c r="I2663" s="157" t="s">
        <v>3061</v>
      </c>
      <c r="J2663" t="s">
        <v>451</v>
      </c>
      <c r="L2663" s="157" t="s">
        <v>2611</v>
      </c>
      <c r="N2663">
        <v>0</v>
      </c>
      <c r="O2663">
        <v>0</v>
      </c>
      <c r="P2663">
        <v>0</v>
      </c>
    </row>
    <row r="2664" spans="1:16" x14ac:dyDescent="0.2">
      <c r="A2664" t="s">
        <v>4045</v>
      </c>
      <c r="B2664">
        <v>39106</v>
      </c>
      <c r="C2664" t="s">
        <v>2027</v>
      </c>
      <c r="D2664" s="157" t="s">
        <v>2610</v>
      </c>
      <c r="E2664">
        <v>30</v>
      </c>
      <c r="F2664" t="s">
        <v>3923</v>
      </c>
      <c r="G2664" t="s">
        <v>451</v>
      </c>
      <c r="H2664" s="157" t="s">
        <v>3225</v>
      </c>
      <c r="I2664" s="157" t="s">
        <v>3225</v>
      </c>
      <c r="J2664" t="s">
        <v>451</v>
      </c>
      <c r="L2664" s="157" t="s">
        <v>2611</v>
      </c>
      <c r="N2664">
        <v>1</v>
      </c>
      <c r="O2664">
        <v>0</v>
      </c>
      <c r="P2664">
        <v>2</v>
      </c>
    </row>
    <row r="2665" spans="1:16" x14ac:dyDescent="0.2">
      <c r="A2665" t="s">
        <v>4056</v>
      </c>
      <c r="B2665">
        <v>39107</v>
      </c>
      <c r="C2665" t="s">
        <v>2492</v>
      </c>
      <c r="D2665" s="157" t="s">
        <v>1812</v>
      </c>
      <c r="E2665">
        <v>1</v>
      </c>
      <c r="F2665" t="s">
        <v>2845</v>
      </c>
      <c r="G2665" t="s">
        <v>231</v>
      </c>
      <c r="H2665" s="157" t="s">
        <v>3059</v>
      </c>
      <c r="I2665" s="157" t="s">
        <v>3059</v>
      </c>
      <c r="J2665" t="s">
        <v>461</v>
      </c>
      <c r="L2665" s="157" t="s">
        <v>2611</v>
      </c>
      <c r="N2665">
        <v>0</v>
      </c>
      <c r="O2665">
        <v>1</v>
      </c>
      <c r="P2665">
        <v>1</v>
      </c>
    </row>
    <row r="2666" spans="1:16" x14ac:dyDescent="0.2">
      <c r="A2666" t="s">
        <v>4056</v>
      </c>
      <c r="B2666">
        <v>39107</v>
      </c>
      <c r="C2666" t="s">
        <v>2492</v>
      </c>
      <c r="D2666" s="157" t="s">
        <v>1812</v>
      </c>
      <c r="E2666">
        <v>2</v>
      </c>
      <c r="F2666" t="s">
        <v>2846</v>
      </c>
      <c r="G2666" t="s">
        <v>228</v>
      </c>
      <c r="H2666" s="157" t="s">
        <v>3224</v>
      </c>
      <c r="I2666" s="157" t="s">
        <v>3224</v>
      </c>
      <c r="J2666" t="s">
        <v>461</v>
      </c>
      <c r="L2666" s="157" t="s">
        <v>2611</v>
      </c>
      <c r="N2666">
        <v>0</v>
      </c>
      <c r="O2666">
        <v>0</v>
      </c>
      <c r="P2666">
        <v>0</v>
      </c>
    </row>
    <row r="2667" spans="1:16" x14ac:dyDescent="0.2">
      <c r="A2667" t="s">
        <v>4056</v>
      </c>
      <c r="B2667">
        <v>39107</v>
      </c>
      <c r="C2667" t="s">
        <v>2492</v>
      </c>
      <c r="D2667" s="157" t="s">
        <v>1812</v>
      </c>
      <c r="E2667">
        <v>3</v>
      </c>
      <c r="F2667" t="s">
        <v>3168</v>
      </c>
      <c r="G2667" t="s">
        <v>225</v>
      </c>
      <c r="H2667" s="157" t="s">
        <v>3060</v>
      </c>
      <c r="I2667" s="157" t="s">
        <v>3060</v>
      </c>
      <c r="J2667" t="s">
        <v>461</v>
      </c>
      <c r="L2667" s="157" t="s">
        <v>2611</v>
      </c>
      <c r="N2667">
        <v>0</v>
      </c>
      <c r="O2667">
        <v>0</v>
      </c>
      <c r="P2667">
        <v>0</v>
      </c>
    </row>
    <row r="2668" spans="1:16" x14ac:dyDescent="0.2">
      <c r="A2668" t="s">
        <v>4056</v>
      </c>
      <c r="B2668">
        <v>39107</v>
      </c>
      <c r="C2668" t="s">
        <v>2492</v>
      </c>
      <c r="D2668" s="157" t="s">
        <v>1812</v>
      </c>
      <c r="E2668">
        <v>4</v>
      </c>
      <c r="F2668" t="s">
        <v>2847</v>
      </c>
      <c r="G2668" t="s">
        <v>222</v>
      </c>
      <c r="H2668" s="157" t="s">
        <v>3061</v>
      </c>
      <c r="I2668" s="157" t="s">
        <v>3061</v>
      </c>
      <c r="J2668" t="s">
        <v>461</v>
      </c>
      <c r="L2668" s="157" t="s">
        <v>2611</v>
      </c>
      <c r="N2668">
        <v>0</v>
      </c>
      <c r="O2668">
        <v>0</v>
      </c>
      <c r="P2668">
        <v>0</v>
      </c>
    </row>
    <row r="2669" spans="1:16" x14ac:dyDescent="0.2">
      <c r="A2669" t="s">
        <v>4056</v>
      </c>
      <c r="B2669">
        <v>39107</v>
      </c>
      <c r="C2669" t="s">
        <v>2492</v>
      </c>
      <c r="D2669" s="157" t="s">
        <v>1812</v>
      </c>
      <c r="E2669">
        <v>5</v>
      </c>
      <c r="F2669" t="s">
        <v>3170</v>
      </c>
      <c r="G2669" t="s">
        <v>219</v>
      </c>
      <c r="H2669" s="157" t="s">
        <v>3225</v>
      </c>
      <c r="I2669" s="157" t="s">
        <v>3225</v>
      </c>
      <c r="J2669" t="s">
        <v>461</v>
      </c>
      <c r="L2669" s="157" t="s">
        <v>2611</v>
      </c>
      <c r="N2669">
        <v>0</v>
      </c>
      <c r="O2669">
        <v>0</v>
      </c>
      <c r="P2669">
        <v>0</v>
      </c>
    </row>
    <row r="2670" spans="1:16" x14ac:dyDescent="0.2">
      <c r="A2670" t="s">
        <v>4056</v>
      </c>
      <c r="B2670">
        <v>39107</v>
      </c>
      <c r="C2670" t="s">
        <v>2492</v>
      </c>
      <c r="D2670" s="157" t="s">
        <v>1812</v>
      </c>
      <c r="E2670">
        <v>6</v>
      </c>
      <c r="F2670" t="s">
        <v>3902</v>
      </c>
      <c r="G2670" t="s">
        <v>403</v>
      </c>
      <c r="H2670" s="157" t="s">
        <v>3227</v>
      </c>
      <c r="I2670" s="157" t="s">
        <v>3227</v>
      </c>
      <c r="J2670" t="s">
        <v>461</v>
      </c>
      <c r="L2670" s="157" t="s">
        <v>2611</v>
      </c>
      <c r="N2670">
        <v>0</v>
      </c>
      <c r="O2670">
        <v>0</v>
      </c>
      <c r="P2670">
        <v>0</v>
      </c>
    </row>
    <row r="2671" spans="1:16" x14ac:dyDescent="0.2">
      <c r="A2671" t="s">
        <v>4056</v>
      </c>
      <c r="B2671">
        <v>39107</v>
      </c>
      <c r="C2671" t="s">
        <v>2492</v>
      </c>
      <c r="D2671" s="157" t="s">
        <v>1812</v>
      </c>
      <c r="E2671">
        <v>7</v>
      </c>
      <c r="F2671" t="s">
        <v>3903</v>
      </c>
      <c r="G2671" t="s">
        <v>405</v>
      </c>
      <c r="H2671" s="157" t="s">
        <v>2889</v>
      </c>
      <c r="I2671" s="157" t="s">
        <v>2889</v>
      </c>
      <c r="J2671" t="s">
        <v>461</v>
      </c>
      <c r="L2671" s="157" t="s">
        <v>2611</v>
      </c>
      <c r="N2671">
        <v>0</v>
      </c>
      <c r="O2671">
        <v>0</v>
      </c>
      <c r="P2671">
        <v>0</v>
      </c>
    </row>
    <row r="2672" spans="1:16" x14ac:dyDescent="0.2">
      <c r="A2672" t="s">
        <v>4056</v>
      </c>
      <c r="B2672">
        <v>39107</v>
      </c>
      <c r="C2672" t="s">
        <v>2492</v>
      </c>
      <c r="D2672" s="157" t="s">
        <v>1812</v>
      </c>
      <c r="E2672">
        <v>8</v>
      </c>
      <c r="F2672" t="s">
        <v>3904</v>
      </c>
      <c r="G2672" t="s">
        <v>407</v>
      </c>
      <c r="H2672" s="157" t="s">
        <v>3797</v>
      </c>
      <c r="I2672" s="157" t="s">
        <v>3797</v>
      </c>
      <c r="J2672" t="s">
        <v>461</v>
      </c>
      <c r="L2672" s="157" t="s">
        <v>2611</v>
      </c>
      <c r="N2672">
        <v>0</v>
      </c>
      <c r="O2672">
        <v>0</v>
      </c>
      <c r="P2672">
        <v>0</v>
      </c>
    </row>
    <row r="2673" spans="1:16" x14ac:dyDescent="0.2">
      <c r="A2673" t="s">
        <v>4056</v>
      </c>
      <c r="B2673">
        <v>39107</v>
      </c>
      <c r="C2673" t="s">
        <v>2492</v>
      </c>
      <c r="D2673" s="157" t="s">
        <v>1812</v>
      </c>
      <c r="E2673">
        <v>9</v>
      </c>
      <c r="F2673" t="s">
        <v>3905</v>
      </c>
      <c r="G2673" t="s">
        <v>409</v>
      </c>
      <c r="H2673" s="157" t="s">
        <v>2890</v>
      </c>
      <c r="I2673" s="157" t="s">
        <v>2890</v>
      </c>
      <c r="J2673" t="s">
        <v>461</v>
      </c>
      <c r="L2673" s="157" t="s">
        <v>2611</v>
      </c>
      <c r="N2673">
        <v>0</v>
      </c>
      <c r="O2673">
        <v>0</v>
      </c>
      <c r="P2673">
        <v>0</v>
      </c>
    </row>
    <row r="2674" spans="1:16" x14ac:dyDescent="0.2">
      <c r="A2674" t="s">
        <v>4056</v>
      </c>
      <c r="B2674">
        <v>39107</v>
      </c>
      <c r="C2674" t="s">
        <v>2492</v>
      </c>
      <c r="D2674" s="157" t="s">
        <v>1812</v>
      </c>
      <c r="E2674">
        <v>10</v>
      </c>
      <c r="F2674" t="s">
        <v>3906</v>
      </c>
      <c r="G2674" t="s">
        <v>411</v>
      </c>
      <c r="H2674" s="157" t="s">
        <v>2892</v>
      </c>
      <c r="I2674" s="157" t="s">
        <v>2892</v>
      </c>
      <c r="J2674" t="s">
        <v>461</v>
      </c>
      <c r="L2674" s="157" t="s">
        <v>2611</v>
      </c>
      <c r="N2674">
        <v>0</v>
      </c>
      <c r="O2674">
        <v>0</v>
      </c>
      <c r="P2674">
        <v>0</v>
      </c>
    </row>
    <row r="2675" spans="1:16" x14ac:dyDescent="0.2">
      <c r="A2675" t="s">
        <v>4056</v>
      </c>
      <c r="B2675">
        <v>39107</v>
      </c>
      <c r="C2675" t="s">
        <v>2492</v>
      </c>
      <c r="D2675" s="157" t="s">
        <v>1812</v>
      </c>
      <c r="E2675">
        <v>11</v>
      </c>
      <c r="F2675" t="s">
        <v>3907</v>
      </c>
      <c r="G2675" t="s">
        <v>413</v>
      </c>
      <c r="H2675" s="157" t="s">
        <v>3228</v>
      </c>
      <c r="I2675" s="157" t="s">
        <v>3228</v>
      </c>
      <c r="J2675" t="s">
        <v>461</v>
      </c>
      <c r="L2675" s="157" t="s">
        <v>2611</v>
      </c>
      <c r="N2675">
        <v>0</v>
      </c>
      <c r="O2675">
        <v>0</v>
      </c>
      <c r="P2675">
        <v>0</v>
      </c>
    </row>
    <row r="2676" spans="1:16" x14ac:dyDescent="0.2">
      <c r="A2676" t="s">
        <v>4056</v>
      </c>
      <c r="B2676">
        <v>39107</v>
      </c>
      <c r="C2676" t="s">
        <v>2492</v>
      </c>
      <c r="D2676" s="157" t="s">
        <v>1812</v>
      </c>
      <c r="E2676">
        <v>12</v>
      </c>
      <c r="F2676" t="s">
        <v>3908</v>
      </c>
      <c r="G2676" t="s">
        <v>415</v>
      </c>
      <c r="H2676" s="157" t="s">
        <v>3229</v>
      </c>
      <c r="I2676" s="157" t="s">
        <v>3229</v>
      </c>
      <c r="J2676" t="s">
        <v>461</v>
      </c>
      <c r="L2676" s="157" t="s">
        <v>2611</v>
      </c>
      <c r="N2676">
        <v>0</v>
      </c>
      <c r="O2676">
        <v>0</v>
      </c>
      <c r="P2676">
        <v>0</v>
      </c>
    </row>
    <row r="2677" spans="1:16" x14ac:dyDescent="0.2">
      <c r="A2677" t="s">
        <v>4056</v>
      </c>
      <c r="B2677">
        <v>39107</v>
      </c>
      <c r="C2677" t="s">
        <v>2492</v>
      </c>
      <c r="D2677" s="157" t="s">
        <v>1812</v>
      </c>
      <c r="E2677">
        <v>13</v>
      </c>
      <c r="F2677" t="s">
        <v>3909</v>
      </c>
      <c r="G2677" t="s">
        <v>417</v>
      </c>
      <c r="H2677" s="157" t="s">
        <v>3230</v>
      </c>
      <c r="I2677" s="157" t="s">
        <v>3230</v>
      </c>
      <c r="J2677" t="s">
        <v>461</v>
      </c>
      <c r="L2677" s="157" t="s">
        <v>2611</v>
      </c>
      <c r="N2677">
        <v>0</v>
      </c>
      <c r="O2677">
        <v>0</v>
      </c>
      <c r="P2677">
        <v>0</v>
      </c>
    </row>
    <row r="2678" spans="1:16" x14ac:dyDescent="0.2">
      <c r="A2678" t="s">
        <v>4056</v>
      </c>
      <c r="B2678">
        <v>39107</v>
      </c>
      <c r="C2678" t="s">
        <v>2492</v>
      </c>
      <c r="D2678" s="157" t="s">
        <v>1812</v>
      </c>
      <c r="E2678">
        <v>14</v>
      </c>
      <c r="F2678" t="s">
        <v>3910</v>
      </c>
      <c r="G2678" t="s">
        <v>419</v>
      </c>
      <c r="H2678" s="157" t="s">
        <v>3231</v>
      </c>
      <c r="I2678" s="157" t="s">
        <v>3231</v>
      </c>
      <c r="J2678" t="s">
        <v>461</v>
      </c>
      <c r="L2678" s="157" t="s">
        <v>2611</v>
      </c>
      <c r="N2678">
        <v>0</v>
      </c>
      <c r="O2678">
        <v>0</v>
      </c>
      <c r="P2678">
        <v>0</v>
      </c>
    </row>
    <row r="2679" spans="1:16" x14ac:dyDescent="0.2">
      <c r="A2679" t="s">
        <v>4056</v>
      </c>
      <c r="B2679">
        <v>39107</v>
      </c>
      <c r="C2679" t="s">
        <v>2492</v>
      </c>
      <c r="D2679" s="157" t="s">
        <v>1812</v>
      </c>
      <c r="E2679">
        <v>15</v>
      </c>
      <c r="F2679" t="s">
        <v>3911</v>
      </c>
      <c r="G2679" t="s">
        <v>421</v>
      </c>
      <c r="H2679" s="157" t="s">
        <v>2894</v>
      </c>
      <c r="I2679" s="157" t="s">
        <v>2894</v>
      </c>
      <c r="J2679" t="s">
        <v>461</v>
      </c>
      <c r="L2679" s="157" t="s">
        <v>2611</v>
      </c>
      <c r="N2679">
        <v>0</v>
      </c>
      <c r="O2679">
        <v>0</v>
      </c>
      <c r="P2679">
        <v>0</v>
      </c>
    </row>
    <row r="2680" spans="1:16" x14ac:dyDescent="0.2">
      <c r="A2680" t="s">
        <v>4056</v>
      </c>
      <c r="B2680">
        <v>39107</v>
      </c>
      <c r="C2680" t="s">
        <v>2492</v>
      </c>
      <c r="D2680" s="157" t="s">
        <v>1812</v>
      </c>
      <c r="E2680">
        <v>16</v>
      </c>
      <c r="F2680" t="s">
        <v>3912</v>
      </c>
      <c r="G2680" t="s">
        <v>423</v>
      </c>
      <c r="H2680" s="157" t="s">
        <v>3233</v>
      </c>
      <c r="I2680" s="157" t="s">
        <v>3233</v>
      </c>
      <c r="J2680" t="s">
        <v>461</v>
      </c>
      <c r="L2680" s="157" t="s">
        <v>2611</v>
      </c>
      <c r="N2680">
        <v>0</v>
      </c>
      <c r="O2680">
        <v>0</v>
      </c>
      <c r="P2680">
        <v>0</v>
      </c>
    </row>
    <row r="2681" spans="1:16" x14ac:dyDescent="0.2">
      <c r="A2681" t="s">
        <v>4056</v>
      </c>
      <c r="B2681">
        <v>39107</v>
      </c>
      <c r="C2681" t="s">
        <v>2492</v>
      </c>
      <c r="D2681" s="157" t="s">
        <v>1812</v>
      </c>
      <c r="E2681">
        <v>17</v>
      </c>
      <c r="F2681" t="s">
        <v>3913</v>
      </c>
      <c r="G2681" t="s">
        <v>425</v>
      </c>
      <c r="H2681" s="157" t="s">
        <v>3233</v>
      </c>
      <c r="I2681" s="157" t="s">
        <v>3233</v>
      </c>
      <c r="J2681" t="s">
        <v>461</v>
      </c>
      <c r="L2681" s="157" t="s">
        <v>2611</v>
      </c>
      <c r="N2681">
        <v>0</v>
      </c>
      <c r="O2681">
        <v>0</v>
      </c>
      <c r="P2681">
        <v>0</v>
      </c>
    </row>
    <row r="2682" spans="1:16" x14ac:dyDescent="0.2">
      <c r="A2682" t="s">
        <v>4056</v>
      </c>
      <c r="B2682">
        <v>39107</v>
      </c>
      <c r="C2682" t="s">
        <v>2492</v>
      </c>
      <c r="D2682" s="157" t="s">
        <v>1812</v>
      </c>
      <c r="E2682">
        <v>18</v>
      </c>
      <c r="F2682" t="s">
        <v>3914</v>
      </c>
      <c r="G2682" t="s">
        <v>427</v>
      </c>
      <c r="H2682" s="157" t="s">
        <v>4057</v>
      </c>
      <c r="I2682" s="157" t="s">
        <v>4057</v>
      </c>
      <c r="J2682" t="s">
        <v>461</v>
      </c>
      <c r="L2682" s="157" t="s">
        <v>2611</v>
      </c>
      <c r="N2682">
        <v>0</v>
      </c>
      <c r="O2682">
        <v>0</v>
      </c>
      <c r="P2682">
        <v>0</v>
      </c>
    </row>
    <row r="2683" spans="1:16" x14ac:dyDescent="0.2">
      <c r="A2683" t="s">
        <v>4056</v>
      </c>
      <c r="B2683">
        <v>39107</v>
      </c>
      <c r="C2683" t="s">
        <v>2492</v>
      </c>
      <c r="D2683" s="157" t="s">
        <v>1812</v>
      </c>
      <c r="E2683">
        <v>19</v>
      </c>
      <c r="F2683" t="s">
        <v>3915</v>
      </c>
      <c r="G2683" t="s">
        <v>429</v>
      </c>
      <c r="H2683" s="157" t="s">
        <v>3234</v>
      </c>
      <c r="I2683" s="157" t="s">
        <v>3234</v>
      </c>
      <c r="J2683" t="s">
        <v>461</v>
      </c>
      <c r="L2683" s="157" t="s">
        <v>2611</v>
      </c>
      <c r="N2683">
        <v>0</v>
      </c>
      <c r="O2683">
        <v>0</v>
      </c>
      <c r="P2683">
        <v>0</v>
      </c>
    </row>
    <row r="2684" spans="1:16" x14ac:dyDescent="0.2">
      <c r="A2684" t="s">
        <v>4056</v>
      </c>
      <c r="B2684">
        <v>39107</v>
      </c>
      <c r="C2684" t="s">
        <v>2492</v>
      </c>
      <c r="D2684" s="157" t="s">
        <v>1812</v>
      </c>
      <c r="E2684">
        <v>20</v>
      </c>
      <c r="F2684" t="s">
        <v>3916</v>
      </c>
      <c r="G2684" t="s">
        <v>431</v>
      </c>
      <c r="H2684" s="157" t="s">
        <v>3799</v>
      </c>
      <c r="I2684" s="157" t="s">
        <v>3799</v>
      </c>
      <c r="J2684" t="s">
        <v>461</v>
      </c>
      <c r="L2684" s="157" t="s">
        <v>2611</v>
      </c>
      <c r="N2684">
        <v>0</v>
      </c>
      <c r="O2684">
        <v>0</v>
      </c>
      <c r="P2684">
        <v>0</v>
      </c>
    </row>
    <row r="2685" spans="1:16" x14ac:dyDescent="0.2">
      <c r="A2685" t="s">
        <v>4056</v>
      </c>
      <c r="B2685">
        <v>39107</v>
      </c>
      <c r="C2685" t="s">
        <v>2492</v>
      </c>
      <c r="D2685" s="157" t="s">
        <v>1812</v>
      </c>
      <c r="E2685">
        <v>21</v>
      </c>
      <c r="F2685" t="s">
        <v>3917</v>
      </c>
      <c r="G2685" t="s">
        <v>433</v>
      </c>
      <c r="H2685" s="157" t="s">
        <v>3800</v>
      </c>
      <c r="I2685" s="157" t="s">
        <v>3800</v>
      </c>
      <c r="J2685" t="s">
        <v>461</v>
      </c>
      <c r="L2685" s="157" t="s">
        <v>2611</v>
      </c>
      <c r="N2685">
        <v>0</v>
      </c>
      <c r="O2685">
        <v>0</v>
      </c>
      <c r="P2685">
        <v>0</v>
      </c>
    </row>
    <row r="2686" spans="1:16" x14ac:dyDescent="0.2">
      <c r="A2686" t="s">
        <v>4056</v>
      </c>
      <c r="B2686">
        <v>39107</v>
      </c>
      <c r="C2686" t="s">
        <v>2492</v>
      </c>
      <c r="D2686" s="157" t="s">
        <v>1812</v>
      </c>
      <c r="E2686">
        <v>22</v>
      </c>
      <c r="F2686" t="s">
        <v>3918</v>
      </c>
      <c r="G2686" t="s">
        <v>435</v>
      </c>
      <c r="H2686" s="157" t="s">
        <v>3237</v>
      </c>
      <c r="I2686" s="157" t="s">
        <v>3237</v>
      </c>
      <c r="J2686" t="s">
        <v>461</v>
      </c>
      <c r="L2686" s="157" t="s">
        <v>2611</v>
      </c>
      <c r="N2686">
        <v>0</v>
      </c>
      <c r="O2686">
        <v>0</v>
      </c>
      <c r="P2686">
        <v>0</v>
      </c>
    </row>
    <row r="2687" spans="1:16" x14ac:dyDescent="0.2">
      <c r="A2687" t="s">
        <v>4058</v>
      </c>
      <c r="B2687">
        <v>39107</v>
      </c>
      <c r="C2687" t="s">
        <v>3049</v>
      </c>
      <c r="D2687" s="157" t="s">
        <v>4059</v>
      </c>
      <c r="E2687">
        <v>23</v>
      </c>
      <c r="F2687" t="s">
        <v>3930</v>
      </c>
      <c r="G2687" t="s">
        <v>437</v>
      </c>
      <c r="H2687" s="157" t="s">
        <v>3238</v>
      </c>
      <c r="I2687" s="157" t="s">
        <v>3239</v>
      </c>
      <c r="J2687" t="s">
        <v>2773</v>
      </c>
      <c r="L2687" s="157" t="s">
        <v>2611</v>
      </c>
      <c r="N2687">
        <v>0</v>
      </c>
      <c r="O2687">
        <v>0</v>
      </c>
      <c r="P2687">
        <v>0</v>
      </c>
    </row>
    <row r="2688" spans="1:16" x14ac:dyDescent="0.2">
      <c r="A2688" t="s">
        <v>4056</v>
      </c>
      <c r="B2688">
        <v>39107</v>
      </c>
      <c r="C2688" t="s">
        <v>2492</v>
      </c>
      <c r="D2688" s="157" t="s">
        <v>1812</v>
      </c>
      <c r="E2688">
        <v>24</v>
      </c>
      <c r="F2688" t="s">
        <v>3920</v>
      </c>
      <c r="G2688" t="s">
        <v>2608</v>
      </c>
      <c r="H2688" s="157" t="s">
        <v>3241</v>
      </c>
      <c r="I2688" s="157" t="s">
        <v>3241</v>
      </c>
      <c r="J2688" t="s">
        <v>461</v>
      </c>
      <c r="L2688" s="157" t="s">
        <v>2611</v>
      </c>
      <c r="N2688">
        <v>0</v>
      </c>
      <c r="O2688">
        <v>0</v>
      </c>
      <c r="P2688">
        <v>0</v>
      </c>
    </row>
    <row r="2689" spans="1:16" x14ac:dyDescent="0.2">
      <c r="A2689" t="s">
        <v>4056</v>
      </c>
      <c r="B2689">
        <v>39107</v>
      </c>
      <c r="C2689" t="s">
        <v>2492</v>
      </c>
      <c r="D2689" s="157" t="s">
        <v>1812</v>
      </c>
      <c r="E2689">
        <v>25</v>
      </c>
      <c r="F2689" t="s">
        <v>3921</v>
      </c>
      <c r="G2689" t="s">
        <v>453</v>
      </c>
      <c r="H2689" s="157" t="s">
        <v>3243</v>
      </c>
      <c r="I2689" s="157" t="s">
        <v>3243</v>
      </c>
      <c r="J2689" t="s">
        <v>461</v>
      </c>
      <c r="L2689" s="157" t="s">
        <v>2611</v>
      </c>
      <c r="N2689">
        <v>0</v>
      </c>
      <c r="O2689">
        <v>0</v>
      </c>
      <c r="P2689">
        <v>0</v>
      </c>
    </row>
    <row r="2690" spans="1:16" x14ac:dyDescent="0.2">
      <c r="A2690" t="s">
        <v>4056</v>
      </c>
      <c r="B2690">
        <v>39107</v>
      </c>
      <c r="C2690" t="s">
        <v>2492</v>
      </c>
      <c r="D2690" s="157" t="s">
        <v>1812</v>
      </c>
      <c r="E2690">
        <v>26</v>
      </c>
      <c r="F2690" t="s">
        <v>3922</v>
      </c>
      <c r="G2690" t="s">
        <v>455</v>
      </c>
      <c r="H2690" s="157" t="s">
        <v>3244</v>
      </c>
      <c r="I2690" s="157" t="s">
        <v>3244</v>
      </c>
      <c r="J2690" t="s">
        <v>461</v>
      </c>
      <c r="L2690" s="157" t="s">
        <v>2611</v>
      </c>
      <c r="N2690">
        <v>0</v>
      </c>
      <c r="O2690">
        <v>0</v>
      </c>
      <c r="P2690">
        <v>0</v>
      </c>
    </row>
    <row r="2691" spans="1:16" x14ac:dyDescent="0.2">
      <c r="A2691" t="s">
        <v>4056</v>
      </c>
      <c r="B2691">
        <v>39107</v>
      </c>
      <c r="C2691" t="s">
        <v>2492</v>
      </c>
      <c r="D2691" s="157" t="s">
        <v>1812</v>
      </c>
      <c r="E2691">
        <v>27</v>
      </c>
      <c r="F2691" t="s">
        <v>3923</v>
      </c>
      <c r="G2691" t="s">
        <v>451</v>
      </c>
      <c r="H2691" s="157" t="s">
        <v>3245</v>
      </c>
      <c r="I2691" s="157" t="s">
        <v>3245</v>
      </c>
      <c r="J2691" t="s">
        <v>461</v>
      </c>
      <c r="L2691" s="157" t="s">
        <v>2611</v>
      </c>
      <c r="N2691">
        <v>0</v>
      </c>
      <c r="O2691">
        <v>0</v>
      </c>
      <c r="P2691">
        <v>0</v>
      </c>
    </row>
    <row r="2692" spans="1:16" x14ac:dyDescent="0.2">
      <c r="A2692" t="s">
        <v>4056</v>
      </c>
      <c r="B2692">
        <v>39107</v>
      </c>
      <c r="C2692" t="s">
        <v>2492</v>
      </c>
      <c r="D2692" s="157" t="s">
        <v>1812</v>
      </c>
      <c r="E2692">
        <v>28</v>
      </c>
      <c r="F2692" t="s">
        <v>3924</v>
      </c>
      <c r="G2692" t="s">
        <v>457</v>
      </c>
      <c r="H2692" s="157" t="s">
        <v>3246</v>
      </c>
      <c r="I2692" s="157" t="s">
        <v>3246</v>
      </c>
      <c r="J2692" t="s">
        <v>461</v>
      </c>
      <c r="L2692" s="157" t="s">
        <v>2611</v>
      </c>
      <c r="N2692">
        <v>0</v>
      </c>
      <c r="O2692">
        <v>0</v>
      </c>
      <c r="P2692">
        <v>0</v>
      </c>
    </row>
    <row r="2693" spans="1:16" x14ac:dyDescent="0.2">
      <c r="A2693" t="s">
        <v>4056</v>
      </c>
      <c r="B2693">
        <v>39107</v>
      </c>
      <c r="C2693" t="s">
        <v>2492</v>
      </c>
      <c r="D2693" s="157" t="s">
        <v>1812</v>
      </c>
      <c r="E2693">
        <v>29</v>
      </c>
      <c r="F2693" t="s">
        <v>3925</v>
      </c>
      <c r="G2693" t="s">
        <v>459</v>
      </c>
      <c r="H2693" s="157" t="s">
        <v>3062</v>
      </c>
      <c r="I2693" s="157" t="s">
        <v>3062</v>
      </c>
      <c r="J2693" t="s">
        <v>461</v>
      </c>
      <c r="L2693" s="157" t="s">
        <v>2611</v>
      </c>
      <c r="N2693">
        <v>0</v>
      </c>
      <c r="O2693">
        <v>0</v>
      </c>
      <c r="P2693">
        <v>0</v>
      </c>
    </row>
    <row r="2694" spans="1:16" x14ac:dyDescent="0.2">
      <c r="A2694" t="s">
        <v>4056</v>
      </c>
      <c r="B2694">
        <v>39107</v>
      </c>
      <c r="C2694" t="s">
        <v>2492</v>
      </c>
      <c r="D2694" s="157" t="s">
        <v>1812</v>
      </c>
      <c r="E2694">
        <v>30</v>
      </c>
      <c r="F2694" t="s">
        <v>3926</v>
      </c>
      <c r="G2694" t="s">
        <v>461</v>
      </c>
      <c r="H2694" s="157" t="s">
        <v>3062</v>
      </c>
      <c r="I2694" s="157" t="s">
        <v>3062</v>
      </c>
      <c r="J2694" t="s">
        <v>461</v>
      </c>
      <c r="L2694" s="157" t="s">
        <v>2611</v>
      </c>
      <c r="N2694">
        <v>1</v>
      </c>
      <c r="O2694">
        <v>0</v>
      </c>
      <c r="P2694">
        <v>2</v>
      </c>
    </row>
    <row r="2695" spans="1:16" x14ac:dyDescent="0.2">
      <c r="A2695" t="s">
        <v>4060</v>
      </c>
      <c r="B2695">
        <v>39107</v>
      </c>
      <c r="C2695" t="s">
        <v>2027</v>
      </c>
      <c r="D2695" s="157" t="s">
        <v>2039</v>
      </c>
      <c r="E2695">
        <v>1</v>
      </c>
      <c r="F2695" t="s">
        <v>2845</v>
      </c>
      <c r="G2695" t="s">
        <v>231</v>
      </c>
      <c r="H2695" s="157" t="s">
        <v>3233</v>
      </c>
      <c r="I2695" s="157" t="s">
        <v>3233</v>
      </c>
      <c r="J2695" t="s">
        <v>461</v>
      </c>
      <c r="L2695" s="157" t="s">
        <v>2611</v>
      </c>
      <c r="N2695">
        <v>0</v>
      </c>
      <c r="O2695">
        <v>1</v>
      </c>
      <c r="P2695">
        <v>1</v>
      </c>
    </row>
    <row r="2696" spans="1:16" x14ac:dyDescent="0.2">
      <c r="A2696" t="s">
        <v>4060</v>
      </c>
      <c r="B2696">
        <v>39107</v>
      </c>
      <c r="C2696" t="s">
        <v>2027</v>
      </c>
      <c r="D2696" s="157" t="s">
        <v>2039</v>
      </c>
      <c r="E2696">
        <v>2</v>
      </c>
      <c r="F2696" t="s">
        <v>2846</v>
      </c>
      <c r="G2696" t="s">
        <v>228</v>
      </c>
      <c r="H2696" s="157" t="s">
        <v>4057</v>
      </c>
      <c r="I2696" s="157" t="s">
        <v>4057</v>
      </c>
      <c r="J2696" t="s">
        <v>461</v>
      </c>
      <c r="L2696" s="157" t="s">
        <v>2611</v>
      </c>
      <c r="N2696">
        <v>0</v>
      </c>
      <c r="O2696">
        <v>0</v>
      </c>
      <c r="P2696">
        <v>0</v>
      </c>
    </row>
    <row r="2697" spans="1:16" x14ac:dyDescent="0.2">
      <c r="A2697" t="s">
        <v>4060</v>
      </c>
      <c r="B2697">
        <v>39107</v>
      </c>
      <c r="C2697" t="s">
        <v>2027</v>
      </c>
      <c r="D2697" s="157" t="s">
        <v>2039</v>
      </c>
      <c r="E2697">
        <v>3</v>
      </c>
      <c r="F2697" t="s">
        <v>3168</v>
      </c>
      <c r="G2697" t="s">
        <v>225</v>
      </c>
      <c r="H2697" s="157" t="s">
        <v>3798</v>
      </c>
      <c r="I2697" s="157" t="s">
        <v>3798</v>
      </c>
      <c r="J2697" t="s">
        <v>461</v>
      </c>
      <c r="L2697" s="157" t="s">
        <v>2611</v>
      </c>
      <c r="N2697">
        <v>0</v>
      </c>
      <c r="O2697">
        <v>0</v>
      </c>
      <c r="P2697">
        <v>0</v>
      </c>
    </row>
    <row r="2698" spans="1:16" x14ac:dyDescent="0.2">
      <c r="A2698" t="s">
        <v>4060</v>
      </c>
      <c r="B2698">
        <v>39107</v>
      </c>
      <c r="C2698" t="s">
        <v>2027</v>
      </c>
      <c r="D2698" s="157" t="s">
        <v>2039</v>
      </c>
      <c r="E2698">
        <v>4</v>
      </c>
      <c r="F2698" t="s">
        <v>2847</v>
      </c>
      <c r="G2698" t="s">
        <v>222</v>
      </c>
      <c r="H2698" s="157" t="s">
        <v>3234</v>
      </c>
      <c r="I2698" s="157" t="s">
        <v>3234</v>
      </c>
      <c r="J2698" t="s">
        <v>461</v>
      </c>
      <c r="L2698" s="157" t="s">
        <v>2611</v>
      </c>
      <c r="N2698">
        <v>0</v>
      </c>
      <c r="O2698">
        <v>0</v>
      </c>
      <c r="P2698">
        <v>0</v>
      </c>
    </row>
    <row r="2699" spans="1:16" x14ac:dyDescent="0.2">
      <c r="A2699" t="s">
        <v>4060</v>
      </c>
      <c r="B2699">
        <v>39107</v>
      </c>
      <c r="C2699" t="s">
        <v>2027</v>
      </c>
      <c r="D2699" s="157" t="s">
        <v>2039</v>
      </c>
      <c r="E2699">
        <v>5</v>
      </c>
      <c r="F2699" t="s">
        <v>3170</v>
      </c>
      <c r="G2699" t="s">
        <v>219</v>
      </c>
      <c r="H2699" s="157" t="s">
        <v>3235</v>
      </c>
      <c r="I2699" s="157" t="s">
        <v>3235</v>
      </c>
      <c r="J2699" t="s">
        <v>461</v>
      </c>
      <c r="L2699" s="157" t="s">
        <v>2611</v>
      </c>
      <c r="N2699">
        <v>0</v>
      </c>
      <c r="O2699">
        <v>0</v>
      </c>
      <c r="P2699">
        <v>0</v>
      </c>
    </row>
    <row r="2700" spans="1:16" x14ac:dyDescent="0.2">
      <c r="A2700" t="s">
        <v>4060</v>
      </c>
      <c r="B2700">
        <v>39107</v>
      </c>
      <c r="C2700" t="s">
        <v>2027</v>
      </c>
      <c r="D2700" s="157" t="s">
        <v>2039</v>
      </c>
      <c r="E2700">
        <v>6</v>
      </c>
      <c r="F2700" t="s">
        <v>3902</v>
      </c>
      <c r="G2700" t="s">
        <v>403</v>
      </c>
      <c r="H2700" s="157" t="s">
        <v>3800</v>
      </c>
      <c r="I2700" s="157" t="s">
        <v>3800</v>
      </c>
      <c r="J2700" t="s">
        <v>461</v>
      </c>
      <c r="L2700" s="157" t="s">
        <v>2611</v>
      </c>
      <c r="N2700">
        <v>0</v>
      </c>
      <c r="O2700">
        <v>0</v>
      </c>
      <c r="P2700">
        <v>0</v>
      </c>
    </row>
    <row r="2701" spans="1:16" x14ac:dyDescent="0.2">
      <c r="A2701" t="s">
        <v>4060</v>
      </c>
      <c r="B2701">
        <v>39107</v>
      </c>
      <c r="C2701" t="s">
        <v>2027</v>
      </c>
      <c r="D2701" s="157" t="s">
        <v>2039</v>
      </c>
      <c r="E2701">
        <v>7</v>
      </c>
      <c r="F2701" t="s">
        <v>3903</v>
      </c>
      <c r="G2701" t="s">
        <v>405</v>
      </c>
      <c r="H2701" s="157" t="s">
        <v>3237</v>
      </c>
      <c r="I2701" s="157" t="s">
        <v>3237</v>
      </c>
      <c r="J2701" t="s">
        <v>461</v>
      </c>
      <c r="L2701" s="157" t="s">
        <v>2611</v>
      </c>
      <c r="N2701">
        <v>0</v>
      </c>
      <c r="O2701">
        <v>0</v>
      </c>
      <c r="P2701">
        <v>0</v>
      </c>
    </row>
    <row r="2702" spans="1:16" x14ac:dyDescent="0.2">
      <c r="A2702" t="s">
        <v>4060</v>
      </c>
      <c r="B2702">
        <v>39107</v>
      </c>
      <c r="C2702" t="s">
        <v>2027</v>
      </c>
      <c r="D2702" s="157" t="s">
        <v>2039</v>
      </c>
      <c r="E2702">
        <v>8</v>
      </c>
      <c r="F2702" t="s">
        <v>3904</v>
      </c>
      <c r="G2702" t="s">
        <v>407</v>
      </c>
      <c r="H2702" s="157" t="s">
        <v>3238</v>
      </c>
      <c r="I2702" s="157" t="s">
        <v>3238</v>
      </c>
      <c r="J2702" t="s">
        <v>461</v>
      </c>
      <c r="L2702" s="157" t="s">
        <v>2611</v>
      </c>
      <c r="N2702">
        <v>0</v>
      </c>
      <c r="O2702">
        <v>0</v>
      </c>
      <c r="P2702">
        <v>0</v>
      </c>
    </row>
    <row r="2703" spans="1:16" x14ac:dyDescent="0.2">
      <c r="A2703" t="s">
        <v>4060</v>
      </c>
      <c r="B2703">
        <v>39107</v>
      </c>
      <c r="C2703" t="s">
        <v>2027</v>
      </c>
      <c r="D2703" s="157" t="s">
        <v>2039</v>
      </c>
      <c r="E2703">
        <v>9</v>
      </c>
      <c r="F2703" t="s">
        <v>3905</v>
      </c>
      <c r="G2703" t="s">
        <v>409</v>
      </c>
      <c r="H2703" s="157" t="s">
        <v>3239</v>
      </c>
      <c r="I2703" s="157" t="s">
        <v>3239</v>
      </c>
      <c r="J2703" t="s">
        <v>461</v>
      </c>
      <c r="L2703" s="157" t="s">
        <v>2611</v>
      </c>
      <c r="N2703">
        <v>0</v>
      </c>
      <c r="O2703">
        <v>0</v>
      </c>
      <c r="P2703">
        <v>0</v>
      </c>
    </row>
    <row r="2704" spans="1:16" x14ac:dyDescent="0.2">
      <c r="A2704" t="s">
        <v>4060</v>
      </c>
      <c r="B2704">
        <v>39107</v>
      </c>
      <c r="C2704" t="s">
        <v>2027</v>
      </c>
      <c r="D2704" s="157" t="s">
        <v>2039</v>
      </c>
      <c r="E2704">
        <v>10</v>
      </c>
      <c r="F2704" t="s">
        <v>3906</v>
      </c>
      <c r="G2704" t="s">
        <v>411</v>
      </c>
      <c r="H2704" s="157" t="s">
        <v>3241</v>
      </c>
      <c r="I2704" s="157" t="s">
        <v>3241</v>
      </c>
      <c r="J2704" t="s">
        <v>461</v>
      </c>
      <c r="L2704" s="157" t="s">
        <v>2611</v>
      </c>
      <c r="N2704">
        <v>0</v>
      </c>
      <c r="O2704">
        <v>0</v>
      </c>
      <c r="P2704">
        <v>0</v>
      </c>
    </row>
    <row r="2705" spans="1:16" x14ac:dyDescent="0.2">
      <c r="A2705" t="s">
        <v>4060</v>
      </c>
      <c r="B2705">
        <v>39107</v>
      </c>
      <c r="C2705" t="s">
        <v>2027</v>
      </c>
      <c r="D2705" s="157" t="s">
        <v>2039</v>
      </c>
      <c r="E2705">
        <v>11</v>
      </c>
      <c r="F2705" t="s">
        <v>3907</v>
      </c>
      <c r="G2705" t="s">
        <v>413</v>
      </c>
      <c r="H2705" s="157" t="s">
        <v>3242</v>
      </c>
      <c r="I2705" s="157" t="s">
        <v>3242</v>
      </c>
      <c r="J2705" t="s">
        <v>461</v>
      </c>
      <c r="L2705" s="157" t="s">
        <v>2611</v>
      </c>
      <c r="N2705">
        <v>0</v>
      </c>
      <c r="O2705">
        <v>0</v>
      </c>
      <c r="P2705">
        <v>0</v>
      </c>
    </row>
    <row r="2706" spans="1:16" x14ac:dyDescent="0.2">
      <c r="A2706" t="s">
        <v>4060</v>
      </c>
      <c r="B2706">
        <v>39107</v>
      </c>
      <c r="C2706" t="s">
        <v>2027</v>
      </c>
      <c r="D2706" s="157" t="s">
        <v>2039</v>
      </c>
      <c r="E2706">
        <v>12</v>
      </c>
      <c r="F2706" t="s">
        <v>3908</v>
      </c>
      <c r="G2706" t="s">
        <v>415</v>
      </c>
      <c r="H2706" s="157" t="s">
        <v>3243</v>
      </c>
      <c r="I2706" s="157" t="s">
        <v>3243</v>
      </c>
      <c r="J2706" t="s">
        <v>461</v>
      </c>
      <c r="L2706" s="157" t="s">
        <v>2611</v>
      </c>
      <c r="N2706">
        <v>0</v>
      </c>
      <c r="O2706">
        <v>0</v>
      </c>
      <c r="P2706">
        <v>0</v>
      </c>
    </row>
    <row r="2707" spans="1:16" x14ac:dyDescent="0.2">
      <c r="A2707" t="s">
        <v>4060</v>
      </c>
      <c r="B2707">
        <v>39107</v>
      </c>
      <c r="C2707" t="s">
        <v>2027</v>
      </c>
      <c r="D2707" s="157" t="s">
        <v>2039</v>
      </c>
      <c r="E2707">
        <v>13</v>
      </c>
      <c r="F2707" t="s">
        <v>3909</v>
      </c>
      <c r="G2707" t="s">
        <v>417</v>
      </c>
      <c r="H2707" s="157" t="s">
        <v>3244</v>
      </c>
      <c r="I2707" s="157" t="s">
        <v>3244</v>
      </c>
      <c r="J2707" t="s">
        <v>461</v>
      </c>
      <c r="L2707" s="157" t="s">
        <v>2611</v>
      </c>
      <c r="N2707">
        <v>0</v>
      </c>
      <c r="O2707">
        <v>0</v>
      </c>
      <c r="P2707">
        <v>0</v>
      </c>
    </row>
    <row r="2708" spans="1:16" x14ac:dyDescent="0.2">
      <c r="A2708" t="s">
        <v>4060</v>
      </c>
      <c r="B2708">
        <v>39107</v>
      </c>
      <c r="C2708" t="s">
        <v>2027</v>
      </c>
      <c r="D2708" s="157" t="s">
        <v>2039</v>
      </c>
      <c r="E2708">
        <v>14</v>
      </c>
      <c r="F2708" t="s">
        <v>3910</v>
      </c>
      <c r="G2708" t="s">
        <v>419</v>
      </c>
      <c r="H2708" s="157" t="s">
        <v>3245</v>
      </c>
      <c r="I2708" s="157" t="s">
        <v>3245</v>
      </c>
      <c r="J2708" t="s">
        <v>461</v>
      </c>
      <c r="L2708" s="157" t="s">
        <v>2611</v>
      </c>
      <c r="N2708">
        <v>0</v>
      </c>
      <c r="O2708">
        <v>0</v>
      </c>
      <c r="P2708">
        <v>0</v>
      </c>
    </row>
    <row r="2709" spans="1:16" x14ac:dyDescent="0.2">
      <c r="A2709" t="s">
        <v>4060</v>
      </c>
      <c r="B2709">
        <v>39107</v>
      </c>
      <c r="C2709" t="s">
        <v>2027</v>
      </c>
      <c r="D2709" s="157" t="s">
        <v>2039</v>
      </c>
      <c r="E2709">
        <v>15</v>
      </c>
      <c r="F2709" t="s">
        <v>3911</v>
      </c>
      <c r="G2709" t="s">
        <v>421</v>
      </c>
      <c r="H2709" s="157" t="s">
        <v>3246</v>
      </c>
      <c r="I2709" s="157" t="s">
        <v>3246</v>
      </c>
      <c r="J2709" t="s">
        <v>461</v>
      </c>
      <c r="L2709" s="157" t="s">
        <v>2611</v>
      </c>
      <c r="N2709">
        <v>0</v>
      </c>
      <c r="O2709">
        <v>0</v>
      </c>
      <c r="P2709">
        <v>0</v>
      </c>
    </row>
    <row r="2710" spans="1:16" x14ac:dyDescent="0.2">
      <c r="A2710" t="s">
        <v>4060</v>
      </c>
      <c r="B2710">
        <v>39107</v>
      </c>
      <c r="C2710" t="s">
        <v>2027</v>
      </c>
      <c r="D2710" s="157" t="s">
        <v>2039</v>
      </c>
      <c r="E2710">
        <v>16</v>
      </c>
      <c r="F2710" t="s">
        <v>3912</v>
      </c>
      <c r="G2710" t="s">
        <v>423</v>
      </c>
      <c r="H2710" s="157" t="s">
        <v>3247</v>
      </c>
      <c r="I2710" s="157" t="s">
        <v>3247</v>
      </c>
      <c r="J2710" t="s">
        <v>461</v>
      </c>
      <c r="L2710" s="157" t="s">
        <v>2611</v>
      </c>
      <c r="N2710">
        <v>0</v>
      </c>
      <c r="O2710">
        <v>0</v>
      </c>
      <c r="P2710">
        <v>0</v>
      </c>
    </row>
    <row r="2711" spans="1:16" x14ac:dyDescent="0.2">
      <c r="A2711" t="s">
        <v>4060</v>
      </c>
      <c r="B2711">
        <v>39107</v>
      </c>
      <c r="C2711" t="s">
        <v>2027</v>
      </c>
      <c r="D2711" s="157" t="s">
        <v>2039</v>
      </c>
      <c r="E2711">
        <v>17</v>
      </c>
      <c r="F2711" t="s">
        <v>3913</v>
      </c>
      <c r="G2711" t="s">
        <v>425</v>
      </c>
      <c r="H2711" s="157" t="s">
        <v>3247</v>
      </c>
      <c r="I2711" s="157" t="s">
        <v>3247</v>
      </c>
      <c r="J2711" t="s">
        <v>461</v>
      </c>
      <c r="L2711" s="157" t="s">
        <v>2611</v>
      </c>
      <c r="N2711">
        <v>0</v>
      </c>
      <c r="O2711">
        <v>0</v>
      </c>
      <c r="P2711">
        <v>0</v>
      </c>
    </row>
    <row r="2712" spans="1:16" x14ac:dyDescent="0.2">
      <c r="A2712" t="s">
        <v>4060</v>
      </c>
      <c r="B2712">
        <v>39107</v>
      </c>
      <c r="C2712" t="s">
        <v>2027</v>
      </c>
      <c r="D2712" s="157" t="s">
        <v>2039</v>
      </c>
      <c r="E2712">
        <v>18</v>
      </c>
      <c r="F2712" t="s">
        <v>3914</v>
      </c>
      <c r="G2712" t="s">
        <v>427</v>
      </c>
      <c r="H2712" s="157" t="s">
        <v>3802</v>
      </c>
      <c r="I2712" s="157" t="s">
        <v>3802</v>
      </c>
      <c r="J2712" t="s">
        <v>461</v>
      </c>
      <c r="L2712" s="157" t="s">
        <v>2611</v>
      </c>
      <c r="N2712">
        <v>0</v>
      </c>
      <c r="O2712">
        <v>0</v>
      </c>
      <c r="P2712">
        <v>0</v>
      </c>
    </row>
    <row r="2713" spans="1:16" x14ac:dyDescent="0.2">
      <c r="A2713" t="s">
        <v>4060</v>
      </c>
      <c r="B2713">
        <v>39107</v>
      </c>
      <c r="C2713" t="s">
        <v>2027</v>
      </c>
      <c r="D2713" s="157" t="s">
        <v>2039</v>
      </c>
      <c r="E2713">
        <v>19</v>
      </c>
      <c r="F2713" t="s">
        <v>3915</v>
      </c>
      <c r="G2713" t="s">
        <v>429</v>
      </c>
      <c r="H2713" s="157" t="s">
        <v>3248</v>
      </c>
      <c r="I2713" s="157" t="s">
        <v>3248</v>
      </c>
      <c r="J2713" t="s">
        <v>461</v>
      </c>
      <c r="L2713" s="157" t="s">
        <v>2611</v>
      </c>
      <c r="N2713">
        <v>0</v>
      </c>
      <c r="O2713">
        <v>0</v>
      </c>
      <c r="P2713">
        <v>0</v>
      </c>
    </row>
    <row r="2714" spans="1:16" x14ac:dyDescent="0.2">
      <c r="A2714" t="s">
        <v>4060</v>
      </c>
      <c r="B2714">
        <v>39107</v>
      </c>
      <c r="C2714" t="s">
        <v>2027</v>
      </c>
      <c r="D2714" s="157" t="s">
        <v>2039</v>
      </c>
      <c r="E2714">
        <v>20</v>
      </c>
      <c r="F2714" t="s">
        <v>3916</v>
      </c>
      <c r="G2714" t="s">
        <v>431</v>
      </c>
      <c r="H2714" s="157" t="s">
        <v>3063</v>
      </c>
      <c r="I2714" s="157" t="s">
        <v>3063</v>
      </c>
      <c r="J2714" t="s">
        <v>461</v>
      </c>
      <c r="L2714" s="157" t="s">
        <v>2611</v>
      </c>
      <c r="N2714">
        <v>0</v>
      </c>
      <c r="O2714">
        <v>0</v>
      </c>
      <c r="P2714">
        <v>0</v>
      </c>
    </row>
    <row r="2715" spans="1:16" x14ac:dyDescent="0.2">
      <c r="A2715" t="s">
        <v>4060</v>
      </c>
      <c r="B2715">
        <v>39107</v>
      </c>
      <c r="C2715" t="s">
        <v>2027</v>
      </c>
      <c r="D2715" s="157" t="s">
        <v>2039</v>
      </c>
      <c r="E2715">
        <v>21</v>
      </c>
      <c r="F2715" t="s">
        <v>3917</v>
      </c>
      <c r="G2715" t="s">
        <v>433</v>
      </c>
      <c r="H2715" s="157" t="s">
        <v>3250</v>
      </c>
      <c r="I2715" s="157" t="s">
        <v>3250</v>
      </c>
      <c r="J2715" t="s">
        <v>461</v>
      </c>
      <c r="L2715" s="157" t="s">
        <v>2611</v>
      </c>
      <c r="N2715">
        <v>0</v>
      </c>
      <c r="O2715">
        <v>0</v>
      </c>
      <c r="P2715">
        <v>0</v>
      </c>
    </row>
    <row r="2716" spans="1:16" x14ac:dyDescent="0.2">
      <c r="A2716" t="s">
        <v>4060</v>
      </c>
      <c r="B2716">
        <v>39107</v>
      </c>
      <c r="C2716" t="s">
        <v>2027</v>
      </c>
      <c r="D2716" s="157" t="s">
        <v>2039</v>
      </c>
      <c r="E2716">
        <v>22</v>
      </c>
      <c r="F2716" t="s">
        <v>3918</v>
      </c>
      <c r="G2716" t="s">
        <v>435</v>
      </c>
      <c r="H2716" s="157" t="s">
        <v>3064</v>
      </c>
      <c r="I2716" s="157" t="s">
        <v>3064</v>
      </c>
      <c r="J2716" t="s">
        <v>461</v>
      </c>
      <c r="L2716" s="157" t="s">
        <v>2611</v>
      </c>
      <c r="N2716">
        <v>0</v>
      </c>
      <c r="O2716">
        <v>0</v>
      </c>
      <c r="P2716">
        <v>0</v>
      </c>
    </row>
    <row r="2717" spans="1:16" x14ac:dyDescent="0.2">
      <c r="A2717" t="s">
        <v>4061</v>
      </c>
      <c r="B2717">
        <v>39107</v>
      </c>
      <c r="C2717" t="s">
        <v>3078</v>
      </c>
      <c r="D2717" s="157" t="s">
        <v>4062</v>
      </c>
      <c r="E2717">
        <v>23</v>
      </c>
      <c r="F2717" t="s">
        <v>3930</v>
      </c>
      <c r="G2717" t="s">
        <v>437</v>
      </c>
      <c r="H2717" s="157" t="s">
        <v>2895</v>
      </c>
      <c r="I2717" s="157" t="s">
        <v>3065</v>
      </c>
      <c r="J2717" t="s">
        <v>2773</v>
      </c>
      <c r="L2717" s="157" t="s">
        <v>2611</v>
      </c>
      <c r="N2717">
        <v>0</v>
      </c>
      <c r="O2717">
        <v>0</v>
      </c>
      <c r="P2717">
        <v>0</v>
      </c>
    </row>
    <row r="2718" spans="1:16" x14ac:dyDescent="0.2">
      <c r="A2718" t="s">
        <v>4060</v>
      </c>
      <c r="B2718">
        <v>39107</v>
      </c>
      <c r="C2718" t="s">
        <v>2027</v>
      </c>
      <c r="D2718" s="157" t="s">
        <v>2039</v>
      </c>
      <c r="E2718">
        <v>24</v>
      </c>
      <c r="F2718" t="s">
        <v>3920</v>
      </c>
      <c r="G2718" t="s">
        <v>2608</v>
      </c>
      <c r="H2718" s="157" t="s">
        <v>3066</v>
      </c>
      <c r="I2718" s="157" t="s">
        <v>3066</v>
      </c>
      <c r="J2718" t="s">
        <v>461</v>
      </c>
      <c r="L2718" s="157" t="s">
        <v>2611</v>
      </c>
      <c r="N2718">
        <v>0</v>
      </c>
      <c r="O2718">
        <v>0</v>
      </c>
      <c r="P2718">
        <v>0</v>
      </c>
    </row>
    <row r="2719" spans="1:16" x14ac:dyDescent="0.2">
      <c r="A2719" t="s">
        <v>4060</v>
      </c>
      <c r="B2719">
        <v>39107</v>
      </c>
      <c r="C2719" t="s">
        <v>2027</v>
      </c>
      <c r="D2719" s="157" t="s">
        <v>2039</v>
      </c>
      <c r="E2719">
        <v>25</v>
      </c>
      <c r="F2719" t="s">
        <v>3921</v>
      </c>
      <c r="G2719" t="s">
        <v>453</v>
      </c>
      <c r="H2719" s="157" t="s">
        <v>2897</v>
      </c>
      <c r="I2719" s="157" t="s">
        <v>2897</v>
      </c>
      <c r="J2719" t="s">
        <v>461</v>
      </c>
      <c r="L2719" s="157" t="s">
        <v>2611</v>
      </c>
      <c r="N2719">
        <v>0</v>
      </c>
      <c r="O2719">
        <v>0</v>
      </c>
      <c r="P2719">
        <v>0</v>
      </c>
    </row>
    <row r="2720" spans="1:16" x14ac:dyDescent="0.2">
      <c r="A2720" t="s">
        <v>4060</v>
      </c>
      <c r="B2720">
        <v>39107</v>
      </c>
      <c r="C2720" t="s">
        <v>2027</v>
      </c>
      <c r="D2720" s="157" t="s">
        <v>2039</v>
      </c>
      <c r="E2720">
        <v>26</v>
      </c>
      <c r="F2720" t="s">
        <v>3922</v>
      </c>
      <c r="G2720" t="s">
        <v>455</v>
      </c>
      <c r="H2720" s="157" t="s">
        <v>2899</v>
      </c>
      <c r="I2720" s="157" t="s">
        <v>2899</v>
      </c>
      <c r="J2720" t="s">
        <v>461</v>
      </c>
      <c r="L2720" s="157" t="s">
        <v>2611</v>
      </c>
      <c r="N2720">
        <v>0</v>
      </c>
      <c r="O2720">
        <v>0</v>
      </c>
      <c r="P2720">
        <v>0</v>
      </c>
    </row>
    <row r="2721" spans="1:16" x14ac:dyDescent="0.2">
      <c r="A2721" t="s">
        <v>4060</v>
      </c>
      <c r="B2721">
        <v>39107</v>
      </c>
      <c r="C2721" t="s">
        <v>2027</v>
      </c>
      <c r="D2721" s="157" t="s">
        <v>2039</v>
      </c>
      <c r="E2721">
        <v>27</v>
      </c>
      <c r="F2721" t="s">
        <v>3923</v>
      </c>
      <c r="G2721" t="s">
        <v>451</v>
      </c>
      <c r="H2721" s="157" t="s">
        <v>3252</v>
      </c>
      <c r="I2721" s="157" t="s">
        <v>3252</v>
      </c>
      <c r="J2721" t="s">
        <v>461</v>
      </c>
      <c r="L2721" s="157" t="s">
        <v>2611</v>
      </c>
      <c r="N2721">
        <v>0</v>
      </c>
      <c r="O2721">
        <v>0</v>
      </c>
      <c r="P2721">
        <v>0</v>
      </c>
    </row>
    <row r="2722" spans="1:16" x14ac:dyDescent="0.2">
      <c r="A2722" t="s">
        <v>4060</v>
      </c>
      <c r="B2722">
        <v>39107</v>
      </c>
      <c r="C2722" t="s">
        <v>2027</v>
      </c>
      <c r="D2722" s="157" t="s">
        <v>2039</v>
      </c>
      <c r="E2722">
        <v>28</v>
      </c>
      <c r="F2722" t="s">
        <v>3924</v>
      </c>
      <c r="G2722" t="s">
        <v>457</v>
      </c>
      <c r="H2722" s="157" t="s">
        <v>2900</v>
      </c>
      <c r="I2722" s="157" t="s">
        <v>2900</v>
      </c>
      <c r="J2722" t="s">
        <v>461</v>
      </c>
      <c r="L2722" s="157" t="s">
        <v>2611</v>
      </c>
      <c r="N2722">
        <v>0</v>
      </c>
      <c r="O2722">
        <v>0</v>
      </c>
      <c r="P2722">
        <v>0</v>
      </c>
    </row>
    <row r="2723" spans="1:16" x14ac:dyDescent="0.2">
      <c r="A2723" t="s">
        <v>4060</v>
      </c>
      <c r="B2723">
        <v>39107</v>
      </c>
      <c r="C2723" t="s">
        <v>2027</v>
      </c>
      <c r="D2723" s="157" t="s">
        <v>2039</v>
      </c>
      <c r="E2723">
        <v>29</v>
      </c>
      <c r="F2723" t="s">
        <v>3925</v>
      </c>
      <c r="G2723" t="s">
        <v>459</v>
      </c>
      <c r="H2723" s="157" t="s">
        <v>2901</v>
      </c>
      <c r="I2723" s="157" t="s">
        <v>2901</v>
      </c>
      <c r="J2723" t="s">
        <v>461</v>
      </c>
      <c r="L2723" s="157" t="s">
        <v>2611</v>
      </c>
      <c r="N2723">
        <v>0</v>
      </c>
      <c r="O2723">
        <v>0</v>
      </c>
      <c r="P2723">
        <v>0</v>
      </c>
    </row>
    <row r="2724" spans="1:16" x14ac:dyDescent="0.2">
      <c r="A2724" t="s">
        <v>4060</v>
      </c>
      <c r="B2724">
        <v>39107</v>
      </c>
      <c r="C2724" t="s">
        <v>2027</v>
      </c>
      <c r="D2724" s="157" t="s">
        <v>2039</v>
      </c>
      <c r="E2724">
        <v>30</v>
      </c>
      <c r="F2724" t="s">
        <v>3926</v>
      </c>
      <c r="G2724" t="s">
        <v>461</v>
      </c>
      <c r="H2724" s="157" t="s">
        <v>2901</v>
      </c>
      <c r="I2724" s="157" t="s">
        <v>2901</v>
      </c>
      <c r="J2724" t="s">
        <v>461</v>
      </c>
      <c r="L2724" s="157" t="s">
        <v>2611</v>
      </c>
      <c r="N2724">
        <v>1</v>
      </c>
      <c r="O2724">
        <v>0</v>
      </c>
      <c r="P2724">
        <v>2</v>
      </c>
    </row>
    <row r="2725" spans="1:16" x14ac:dyDescent="0.2">
      <c r="A2725" t="s">
        <v>4070</v>
      </c>
      <c r="B2725">
        <v>39108</v>
      </c>
      <c r="C2725" t="s">
        <v>2694</v>
      </c>
      <c r="D2725" s="157" t="s">
        <v>2518</v>
      </c>
      <c r="E2725">
        <v>1</v>
      </c>
      <c r="F2725" t="s">
        <v>2845</v>
      </c>
      <c r="G2725" t="s">
        <v>231</v>
      </c>
      <c r="H2725" s="157" t="s">
        <v>3801</v>
      </c>
      <c r="I2725" s="157" t="s">
        <v>3801</v>
      </c>
      <c r="J2725" t="s">
        <v>461</v>
      </c>
      <c r="L2725" s="157" t="s">
        <v>2611</v>
      </c>
      <c r="N2725">
        <v>0</v>
      </c>
      <c r="O2725">
        <v>1</v>
      </c>
      <c r="P2725">
        <v>1</v>
      </c>
    </row>
    <row r="2726" spans="1:16" x14ac:dyDescent="0.2">
      <c r="A2726" t="s">
        <v>4070</v>
      </c>
      <c r="B2726">
        <v>39108</v>
      </c>
      <c r="C2726" t="s">
        <v>2694</v>
      </c>
      <c r="D2726" s="157" t="s">
        <v>2518</v>
      </c>
      <c r="E2726">
        <v>2</v>
      </c>
      <c r="F2726" t="s">
        <v>2846</v>
      </c>
      <c r="G2726" t="s">
        <v>228</v>
      </c>
      <c r="H2726" s="157" t="s">
        <v>3244</v>
      </c>
      <c r="I2726" s="157" t="s">
        <v>3244</v>
      </c>
      <c r="J2726" t="s">
        <v>461</v>
      </c>
      <c r="L2726" s="157" t="s">
        <v>2611</v>
      </c>
      <c r="N2726">
        <v>0</v>
      </c>
      <c r="O2726">
        <v>0</v>
      </c>
      <c r="P2726">
        <v>0</v>
      </c>
    </row>
    <row r="2727" spans="1:16" x14ac:dyDescent="0.2">
      <c r="A2727" t="s">
        <v>4070</v>
      </c>
      <c r="B2727">
        <v>39108</v>
      </c>
      <c r="C2727" t="s">
        <v>2694</v>
      </c>
      <c r="D2727" s="157" t="s">
        <v>2518</v>
      </c>
      <c r="E2727">
        <v>3</v>
      </c>
      <c r="F2727" t="s">
        <v>3168</v>
      </c>
      <c r="G2727" t="s">
        <v>225</v>
      </c>
      <c r="H2727" s="157" t="s">
        <v>3245</v>
      </c>
      <c r="I2727" s="157" t="s">
        <v>3245</v>
      </c>
      <c r="J2727" t="s">
        <v>461</v>
      </c>
      <c r="L2727" s="157" t="s">
        <v>2611</v>
      </c>
      <c r="N2727">
        <v>0</v>
      </c>
      <c r="O2727">
        <v>0</v>
      </c>
      <c r="P2727">
        <v>0</v>
      </c>
    </row>
    <row r="2728" spans="1:16" x14ac:dyDescent="0.2">
      <c r="A2728" t="s">
        <v>4070</v>
      </c>
      <c r="B2728">
        <v>39108</v>
      </c>
      <c r="C2728" t="s">
        <v>2694</v>
      </c>
      <c r="D2728" s="157" t="s">
        <v>2518</v>
      </c>
      <c r="E2728">
        <v>4</v>
      </c>
      <c r="F2728" t="s">
        <v>2847</v>
      </c>
      <c r="G2728" t="s">
        <v>222</v>
      </c>
      <c r="H2728" s="157" t="s">
        <v>3246</v>
      </c>
      <c r="I2728" s="157" t="s">
        <v>3246</v>
      </c>
      <c r="J2728" t="s">
        <v>461</v>
      </c>
      <c r="L2728" s="157" t="s">
        <v>2611</v>
      </c>
      <c r="N2728">
        <v>0</v>
      </c>
      <c r="O2728">
        <v>0</v>
      </c>
      <c r="P2728">
        <v>0</v>
      </c>
    </row>
    <row r="2729" spans="1:16" x14ac:dyDescent="0.2">
      <c r="A2729" t="s">
        <v>4070</v>
      </c>
      <c r="B2729">
        <v>39108</v>
      </c>
      <c r="C2729" t="s">
        <v>2694</v>
      </c>
      <c r="D2729" s="157" t="s">
        <v>2518</v>
      </c>
      <c r="E2729">
        <v>5</v>
      </c>
      <c r="F2729" t="s">
        <v>3170</v>
      </c>
      <c r="G2729" t="s">
        <v>219</v>
      </c>
      <c r="H2729" s="157" t="s">
        <v>3062</v>
      </c>
      <c r="I2729" s="157" t="s">
        <v>3062</v>
      </c>
      <c r="J2729" t="s">
        <v>461</v>
      </c>
      <c r="L2729" s="157" t="s">
        <v>2611</v>
      </c>
      <c r="N2729">
        <v>0</v>
      </c>
      <c r="O2729">
        <v>0</v>
      </c>
      <c r="P2729">
        <v>0</v>
      </c>
    </row>
    <row r="2730" spans="1:16" x14ac:dyDescent="0.2">
      <c r="A2730" t="s">
        <v>4070</v>
      </c>
      <c r="B2730">
        <v>39108</v>
      </c>
      <c r="C2730" t="s">
        <v>2694</v>
      </c>
      <c r="D2730" s="157" t="s">
        <v>2518</v>
      </c>
      <c r="E2730">
        <v>6</v>
      </c>
      <c r="F2730" t="s">
        <v>3902</v>
      </c>
      <c r="G2730" t="s">
        <v>403</v>
      </c>
      <c r="H2730" s="157" t="s">
        <v>3803</v>
      </c>
      <c r="I2730" s="157" t="s">
        <v>3803</v>
      </c>
      <c r="J2730" t="s">
        <v>461</v>
      </c>
      <c r="L2730" s="157" t="s">
        <v>2611</v>
      </c>
      <c r="N2730">
        <v>0</v>
      </c>
      <c r="O2730">
        <v>0</v>
      </c>
      <c r="P2730">
        <v>0</v>
      </c>
    </row>
    <row r="2731" spans="1:16" x14ac:dyDescent="0.2">
      <c r="A2731" t="s">
        <v>4070</v>
      </c>
      <c r="B2731">
        <v>39108</v>
      </c>
      <c r="C2731" t="s">
        <v>2694</v>
      </c>
      <c r="D2731" s="157" t="s">
        <v>2518</v>
      </c>
      <c r="E2731">
        <v>7</v>
      </c>
      <c r="F2731" t="s">
        <v>3903</v>
      </c>
      <c r="G2731" t="s">
        <v>405</v>
      </c>
      <c r="H2731" s="157" t="s">
        <v>3248</v>
      </c>
      <c r="I2731" s="157" t="s">
        <v>3248</v>
      </c>
      <c r="J2731" t="s">
        <v>461</v>
      </c>
      <c r="L2731" s="157" t="s">
        <v>2611</v>
      </c>
      <c r="N2731">
        <v>0</v>
      </c>
      <c r="O2731">
        <v>0</v>
      </c>
      <c r="P2731">
        <v>0</v>
      </c>
    </row>
    <row r="2732" spans="1:16" x14ac:dyDescent="0.2">
      <c r="A2732" t="s">
        <v>4070</v>
      </c>
      <c r="B2732">
        <v>39108</v>
      </c>
      <c r="C2732" t="s">
        <v>2694</v>
      </c>
      <c r="D2732" s="157" t="s">
        <v>2518</v>
      </c>
      <c r="E2732">
        <v>8</v>
      </c>
      <c r="F2732" t="s">
        <v>3904</v>
      </c>
      <c r="G2732" t="s">
        <v>407</v>
      </c>
      <c r="H2732" s="157" t="s">
        <v>3804</v>
      </c>
      <c r="I2732" s="157" t="s">
        <v>3804</v>
      </c>
      <c r="J2732" t="s">
        <v>461</v>
      </c>
      <c r="L2732" s="157" t="s">
        <v>2611</v>
      </c>
      <c r="N2732">
        <v>0</v>
      </c>
      <c r="O2732">
        <v>0</v>
      </c>
      <c r="P2732">
        <v>0</v>
      </c>
    </row>
    <row r="2733" spans="1:16" x14ac:dyDescent="0.2">
      <c r="A2733" t="s">
        <v>4070</v>
      </c>
      <c r="B2733">
        <v>39108</v>
      </c>
      <c r="C2733" t="s">
        <v>2694</v>
      </c>
      <c r="D2733" s="157" t="s">
        <v>2518</v>
      </c>
      <c r="E2733">
        <v>9</v>
      </c>
      <c r="F2733" t="s">
        <v>3905</v>
      </c>
      <c r="G2733" t="s">
        <v>409</v>
      </c>
      <c r="H2733" s="157" t="s">
        <v>3063</v>
      </c>
      <c r="I2733" s="157" t="s">
        <v>3063</v>
      </c>
      <c r="J2733" t="s">
        <v>461</v>
      </c>
      <c r="L2733" s="157" t="s">
        <v>2611</v>
      </c>
      <c r="N2733">
        <v>0</v>
      </c>
      <c r="O2733">
        <v>0</v>
      </c>
      <c r="P2733">
        <v>0</v>
      </c>
    </row>
    <row r="2734" spans="1:16" x14ac:dyDescent="0.2">
      <c r="A2734" t="s">
        <v>4070</v>
      </c>
      <c r="B2734">
        <v>39108</v>
      </c>
      <c r="C2734" t="s">
        <v>2694</v>
      </c>
      <c r="D2734" s="157" t="s">
        <v>2518</v>
      </c>
      <c r="E2734">
        <v>10</v>
      </c>
      <c r="F2734" t="s">
        <v>3906</v>
      </c>
      <c r="G2734" t="s">
        <v>411</v>
      </c>
      <c r="H2734" s="157" t="s">
        <v>3250</v>
      </c>
      <c r="I2734" s="157" t="s">
        <v>3250</v>
      </c>
      <c r="J2734" t="s">
        <v>461</v>
      </c>
      <c r="L2734" s="157" t="s">
        <v>2611</v>
      </c>
      <c r="N2734">
        <v>0</v>
      </c>
      <c r="O2734">
        <v>0</v>
      </c>
      <c r="P2734">
        <v>0</v>
      </c>
    </row>
    <row r="2735" spans="1:16" x14ac:dyDescent="0.2">
      <c r="A2735" t="s">
        <v>4070</v>
      </c>
      <c r="B2735">
        <v>39108</v>
      </c>
      <c r="C2735" t="s">
        <v>2694</v>
      </c>
      <c r="D2735" s="157" t="s">
        <v>2518</v>
      </c>
      <c r="E2735">
        <v>11</v>
      </c>
      <c r="F2735" t="s">
        <v>3907</v>
      </c>
      <c r="G2735" t="s">
        <v>413</v>
      </c>
      <c r="H2735" s="157" t="s">
        <v>3064</v>
      </c>
      <c r="I2735" s="157" t="s">
        <v>3064</v>
      </c>
      <c r="J2735" t="s">
        <v>461</v>
      </c>
      <c r="L2735" s="157" t="s">
        <v>2611</v>
      </c>
      <c r="N2735">
        <v>0</v>
      </c>
      <c r="O2735">
        <v>0</v>
      </c>
      <c r="P2735">
        <v>0</v>
      </c>
    </row>
    <row r="2736" spans="1:16" x14ac:dyDescent="0.2">
      <c r="A2736" t="s">
        <v>4070</v>
      </c>
      <c r="B2736">
        <v>39108</v>
      </c>
      <c r="C2736" t="s">
        <v>2694</v>
      </c>
      <c r="D2736" s="157" t="s">
        <v>2518</v>
      </c>
      <c r="E2736">
        <v>12</v>
      </c>
      <c r="F2736" t="s">
        <v>3908</v>
      </c>
      <c r="G2736" t="s">
        <v>415</v>
      </c>
      <c r="H2736" s="157" t="s">
        <v>2895</v>
      </c>
      <c r="I2736" s="157" t="s">
        <v>2895</v>
      </c>
      <c r="J2736" t="s">
        <v>461</v>
      </c>
      <c r="L2736" s="157" t="s">
        <v>2611</v>
      </c>
      <c r="N2736">
        <v>0</v>
      </c>
      <c r="O2736">
        <v>0</v>
      </c>
      <c r="P2736">
        <v>0</v>
      </c>
    </row>
    <row r="2737" spans="1:16" x14ac:dyDescent="0.2">
      <c r="A2737" t="s">
        <v>4070</v>
      </c>
      <c r="B2737">
        <v>39108</v>
      </c>
      <c r="C2737" t="s">
        <v>2694</v>
      </c>
      <c r="D2737" s="157" t="s">
        <v>2518</v>
      </c>
      <c r="E2737">
        <v>13</v>
      </c>
      <c r="F2737" t="s">
        <v>3909</v>
      </c>
      <c r="G2737" t="s">
        <v>417</v>
      </c>
      <c r="H2737" s="157" t="s">
        <v>3251</v>
      </c>
      <c r="I2737" s="157" t="s">
        <v>3251</v>
      </c>
      <c r="J2737" t="s">
        <v>461</v>
      </c>
      <c r="L2737" s="157" t="s">
        <v>2611</v>
      </c>
      <c r="N2737">
        <v>0</v>
      </c>
      <c r="O2737">
        <v>0</v>
      </c>
      <c r="P2737">
        <v>0</v>
      </c>
    </row>
    <row r="2738" spans="1:16" x14ac:dyDescent="0.2">
      <c r="A2738" t="s">
        <v>4070</v>
      </c>
      <c r="B2738">
        <v>39108</v>
      </c>
      <c r="C2738" t="s">
        <v>2694</v>
      </c>
      <c r="D2738" s="157" t="s">
        <v>2518</v>
      </c>
      <c r="E2738">
        <v>14</v>
      </c>
      <c r="F2738" t="s">
        <v>4069</v>
      </c>
      <c r="G2738" t="s">
        <v>471</v>
      </c>
      <c r="H2738" s="157" t="s">
        <v>3067</v>
      </c>
      <c r="I2738" s="157" t="s">
        <v>3067</v>
      </c>
      <c r="J2738" t="s">
        <v>461</v>
      </c>
      <c r="L2738" s="157" t="s">
        <v>2611</v>
      </c>
      <c r="N2738">
        <v>0</v>
      </c>
      <c r="O2738">
        <v>0</v>
      </c>
      <c r="P2738">
        <v>0</v>
      </c>
    </row>
    <row r="2739" spans="1:16" x14ac:dyDescent="0.2">
      <c r="A2739" t="s">
        <v>4070</v>
      </c>
      <c r="B2739">
        <v>39108</v>
      </c>
      <c r="C2739" t="s">
        <v>2694</v>
      </c>
      <c r="D2739" s="157" t="s">
        <v>2518</v>
      </c>
      <c r="E2739">
        <v>15</v>
      </c>
      <c r="F2739" t="s">
        <v>3926</v>
      </c>
      <c r="G2739" t="s">
        <v>461</v>
      </c>
      <c r="H2739" s="157" t="s">
        <v>2908</v>
      </c>
      <c r="I2739" s="157" t="s">
        <v>2908</v>
      </c>
      <c r="J2739" t="s">
        <v>461</v>
      </c>
      <c r="L2739" s="157" t="s">
        <v>2611</v>
      </c>
      <c r="N2739">
        <v>1</v>
      </c>
      <c r="O2739">
        <v>0</v>
      </c>
      <c r="P2739">
        <v>2</v>
      </c>
    </row>
    <row r="2740" spans="1:16" x14ac:dyDescent="0.2">
      <c r="A2740" t="s">
        <v>3927</v>
      </c>
      <c r="B2740">
        <v>39101</v>
      </c>
      <c r="C2740" t="s">
        <v>2492</v>
      </c>
      <c r="D2740" s="157" t="s">
        <v>2052</v>
      </c>
      <c r="E2740">
        <v>1</v>
      </c>
      <c r="F2740" t="s">
        <v>3896</v>
      </c>
      <c r="G2740" t="s">
        <v>475</v>
      </c>
      <c r="H2740" s="157" t="s">
        <v>3246</v>
      </c>
      <c r="I2740" s="157" t="s">
        <v>3246</v>
      </c>
      <c r="J2740" t="s">
        <v>461</v>
      </c>
      <c r="L2740" s="157" t="s">
        <v>2611</v>
      </c>
      <c r="N2740">
        <v>0</v>
      </c>
      <c r="O2740">
        <v>1</v>
      </c>
      <c r="P2740">
        <v>1</v>
      </c>
    </row>
    <row r="2741" spans="1:16" x14ac:dyDescent="0.2">
      <c r="A2741" t="s">
        <v>3927</v>
      </c>
      <c r="B2741">
        <v>39101</v>
      </c>
      <c r="C2741" t="s">
        <v>2492</v>
      </c>
      <c r="D2741" s="157" t="s">
        <v>2052</v>
      </c>
      <c r="E2741">
        <v>2</v>
      </c>
      <c r="F2741" t="s">
        <v>3897</v>
      </c>
      <c r="G2741" t="s">
        <v>477</v>
      </c>
      <c r="H2741" s="157" t="s">
        <v>3062</v>
      </c>
      <c r="I2741" s="157" t="s">
        <v>3062</v>
      </c>
      <c r="J2741" t="s">
        <v>461</v>
      </c>
      <c r="L2741" s="157" t="s">
        <v>2611</v>
      </c>
      <c r="N2741">
        <v>0</v>
      </c>
      <c r="O2741">
        <v>0</v>
      </c>
      <c r="P2741">
        <v>0</v>
      </c>
    </row>
    <row r="2742" spans="1:16" x14ac:dyDescent="0.2">
      <c r="A2742" t="s">
        <v>3927</v>
      </c>
      <c r="B2742">
        <v>39101</v>
      </c>
      <c r="C2742" t="s">
        <v>2492</v>
      </c>
      <c r="D2742" s="157" t="s">
        <v>2052</v>
      </c>
      <c r="E2742">
        <v>3</v>
      </c>
      <c r="F2742" t="s">
        <v>3898</v>
      </c>
      <c r="G2742" t="s">
        <v>479</v>
      </c>
      <c r="H2742" s="157" t="s">
        <v>3247</v>
      </c>
      <c r="I2742" s="157" t="s">
        <v>3247</v>
      </c>
      <c r="J2742" t="s">
        <v>461</v>
      </c>
      <c r="L2742" s="157" t="s">
        <v>2611</v>
      </c>
      <c r="N2742">
        <v>0</v>
      </c>
      <c r="O2742">
        <v>0</v>
      </c>
      <c r="P2742">
        <v>0</v>
      </c>
    </row>
    <row r="2743" spans="1:16" x14ac:dyDescent="0.2">
      <c r="A2743" t="s">
        <v>3927</v>
      </c>
      <c r="B2743">
        <v>39101</v>
      </c>
      <c r="C2743" t="s">
        <v>2492</v>
      </c>
      <c r="D2743" s="157" t="s">
        <v>2052</v>
      </c>
      <c r="E2743">
        <v>4</v>
      </c>
      <c r="F2743" t="s">
        <v>3899</v>
      </c>
      <c r="G2743" t="s">
        <v>481</v>
      </c>
      <c r="H2743" s="157" t="s">
        <v>3802</v>
      </c>
      <c r="I2743" s="157" t="s">
        <v>3802</v>
      </c>
      <c r="J2743" t="s">
        <v>461</v>
      </c>
      <c r="L2743" s="157" t="s">
        <v>2611</v>
      </c>
      <c r="N2743">
        <v>0</v>
      </c>
      <c r="O2743">
        <v>0</v>
      </c>
      <c r="P2743">
        <v>0</v>
      </c>
    </row>
    <row r="2744" spans="1:16" x14ac:dyDescent="0.2">
      <c r="A2744" t="s">
        <v>3927</v>
      </c>
      <c r="B2744">
        <v>39101</v>
      </c>
      <c r="C2744" t="s">
        <v>2492</v>
      </c>
      <c r="D2744" s="157" t="s">
        <v>2052</v>
      </c>
      <c r="E2744">
        <v>5</v>
      </c>
      <c r="F2744" t="s">
        <v>3900</v>
      </c>
      <c r="G2744" t="s">
        <v>483</v>
      </c>
      <c r="H2744" s="157" t="s">
        <v>3803</v>
      </c>
      <c r="I2744" s="157" t="s">
        <v>3803</v>
      </c>
      <c r="J2744" t="s">
        <v>461</v>
      </c>
      <c r="L2744" s="157" t="s">
        <v>2611</v>
      </c>
      <c r="N2744">
        <v>0</v>
      </c>
      <c r="O2744">
        <v>0</v>
      </c>
      <c r="P2744">
        <v>0</v>
      </c>
    </row>
    <row r="2745" spans="1:16" x14ac:dyDescent="0.2">
      <c r="A2745" t="s">
        <v>3927</v>
      </c>
      <c r="B2745">
        <v>39101</v>
      </c>
      <c r="C2745" t="s">
        <v>2492</v>
      </c>
      <c r="D2745" s="157" t="s">
        <v>2052</v>
      </c>
      <c r="E2745">
        <v>6</v>
      </c>
      <c r="F2745" t="s">
        <v>3901</v>
      </c>
      <c r="G2745" t="s">
        <v>485</v>
      </c>
      <c r="H2745" s="157" t="s">
        <v>3803</v>
      </c>
      <c r="I2745" s="157" t="s">
        <v>3803</v>
      </c>
      <c r="J2745" t="s">
        <v>461</v>
      </c>
      <c r="L2745" s="157" t="s">
        <v>2611</v>
      </c>
      <c r="N2745">
        <v>0</v>
      </c>
      <c r="O2745">
        <v>0</v>
      </c>
      <c r="P2745">
        <v>0</v>
      </c>
    </row>
    <row r="2746" spans="1:16" x14ac:dyDescent="0.2">
      <c r="A2746" t="s">
        <v>3927</v>
      </c>
      <c r="B2746">
        <v>39101</v>
      </c>
      <c r="C2746" t="s">
        <v>2492</v>
      </c>
      <c r="D2746" s="157" t="s">
        <v>2052</v>
      </c>
      <c r="E2746">
        <v>7</v>
      </c>
      <c r="F2746" t="s">
        <v>2844</v>
      </c>
      <c r="G2746" t="s">
        <v>237</v>
      </c>
      <c r="H2746" s="157" t="s">
        <v>3248</v>
      </c>
      <c r="I2746" s="157" t="s">
        <v>3248</v>
      </c>
      <c r="J2746" t="s">
        <v>461</v>
      </c>
      <c r="L2746" s="157" t="s">
        <v>2611</v>
      </c>
      <c r="N2746">
        <v>0</v>
      </c>
      <c r="O2746">
        <v>0</v>
      </c>
      <c r="P2746">
        <v>0</v>
      </c>
    </row>
    <row r="2747" spans="1:16" x14ac:dyDescent="0.2">
      <c r="A2747" t="s">
        <v>3927</v>
      </c>
      <c r="B2747">
        <v>39101</v>
      </c>
      <c r="C2747" t="s">
        <v>2492</v>
      </c>
      <c r="D2747" s="157" t="s">
        <v>2052</v>
      </c>
      <c r="E2747">
        <v>8</v>
      </c>
      <c r="F2747" t="s">
        <v>3167</v>
      </c>
      <c r="G2747" t="s">
        <v>234</v>
      </c>
      <c r="H2747" s="157" t="s">
        <v>3804</v>
      </c>
      <c r="I2747" s="157" t="s">
        <v>3804</v>
      </c>
      <c r="J2747" t="s">
        <v>461</v>
      </c>
      <c r="L2747" s="157" t="s">
        <v>2611</v>
      </c>
      <c r="N2747">
        <v>0</v>
      </c>
      <c r="O2747">
        <v>0</v>
      </c>
      <c r="P2747">
        <v>0</v>
      </c>
    </row>
    <row r="2748" spans="1:16" x14ac:dyDescent="0.2">
      <c r="A2748" t="s">
        <v>3927</v>
      </c>
      <c r="B2748">
        <v>39101</v>
      </c>
      <c r="C2748" t="s">
        <v>2492</v>
      </c>
      <c r="D2748" s="157" t="s">
        <v>2052</v>
      </c>
      <c r="E2748">
        <v>9</v>
      </c>
      <c r="F2748" t="s">
        <v>2845</v>
      </c>
      <c r="G2748" t="s">
        <v>231</v>
      </c>
      <c r="H2748" s="157" t="s">
        <v>3063</v>
      </c>
      <c r="I2748" s="157" t="s">
        <v>3063</v>
      </c>
      <c r="J2748" t="s">
        <v>461</v>
      </c>
      <c r="L2748" s="157" t="s">
        <v>2611</v>
      </c>
      <c r="N2748">
        <v>0</v>
      </c>
      <c r="O2748">
        <v>0</v>
      </c>
      <c r="P2748">
        <v>0</v>
      </c>
    </row>
    <row r="2749" spans="1:16" x14ac:dyDescent="0.2">
      <c r="A2749" t="s">
        <v>3927</v>
      </c>
      <c r="B2749">
        <v>39101</v>
      </c>
      <c r="C2749" t="s">
        <v>2492</v>
      </c>
      <c r="D2749" s="157" t="s">
        <v>2052</v>
      </c>
      <c r="E2749">
        <v>10</v>
      </c>
      <c r="F2749" t="s">
        <v>2846</v>
      </c>
      <c r="G2749" t="s">
        <v>228</v>
      </c>
      <c r="H2749" s="157" t="s">
        <v>3249</v>
      </c>
      <c r="I2749" s="157" t="s">
        <v>3249</v>
      </c>
      <c r="J2749" t="s">
        <v>461</v>
      </c>
      <c r="L2749" s="157" t="s">
        <v>2611</v>
      </c>
      <c r="N2749">
        <v>0</v>
      </c>
      <c r="O2749">
        <v>0</v>
      </c>
      <c r="P2749">
        <v>0</v>
      </c>
    </row>
    <row r="2750" spans="1:16" x14ac:dyDescent="0.2">
      <c r="A2750" t="s">
        <v>3927</v>
      </c>
      <c r="B2750">
        <v>39101</v>
      </c>
      <c r="C2750" t="s">
        <v>2492</v>
      </c>
      <c r="D2750" s="157" t="s">
        <v>2052</v>
      </c>
      <c r="E2750">
        <v>11</v>
      </c>
      <c r="F2750" t="s">
        <v>3168</v>
      </c>
      <c r="G2750" t="s">
        <v>225</v>
      </c>
      <c r="H2750" s="157" t="s">
        <v>3250</v>
      </c>
      <c r="I2750" s="157" t="s">
        <v>3250</v>
      </c>
      <c r="J2750" t="s">
        <v>461</v>
      </c>
      <c r="L2750" s="157" t="s">
        <v>2611</v>
      </c>
      <c r="N2750">
        <v>0</v>
      </c>
      <c r="O2750">
        <v>0</v>
      </c>
      <c r="P2750">
        <v>0</v>
      </c>
    </row>
    <row r="2751" spans="1:16" x14ac:dyDescent="0.2">
      <c r="A2751" t="s">
        <v>3927</v>
      </c>
      <c r="B2751">
        <v>39101</v>
      </c>
      <c r="C2751" t="s">
        <v>2492</v>
      </c>
      <c r="D2751" s="157" t="s">
        <v>2052</v>
      </c>
      <c r="E2751">
        <v>12</v>
      </c>
      <c r="F2751" t="s">
        <v>2847</v>
      </c>
      <c r="G2751" t="s">
        <v>222</v>
      </c>
      <c r="H2751" s="157" t="s">
        <v>3064</v>
      </c>
      <c r="I2751" s="157" t="s">
        <v>3064</v>
      </c>
      <c r="J2751" t="s">
        <v>461</v>
      </c>
      <c r="L2751" s="157" t="s">
        <v>2611</v>
      </c>
      <c r="N2751">
        <v>0</v>
      </c>
      <c r="O2751">
        <v>0</v>
      </c>
      <c r="P2751">
        <v>0</v>
      </c>
    </row>
    <row r="2752" spans="1:16" x14ac:dyDescent="0.2">
      <c r="A2752" t="s">
        <v>3927</v>
      </c>
      <c r="B2752">
        <v>39101</v>
      </c>
      <c r="C2752" t="s">
        <v>2492</v>
      </c>
      <c r="D2752" s="157" t="s">
        <v>2052</v>
      </c>
      <c r="E2752">
        <v>13</v>
      </c>
      <c r="F2752" t="s">
        <v>3170</v>
      </c>
      <c r="G2752" t="s">
        <v>219</v>
      </c>
      <c r="H2752" s="157" t="s">
        <v>2895</v>
      </c>
      <c r="I2752" s="157" t="s">
        <v>2895</v>
      </c>
      <c r="J2752" t="s">
        <v>461</v>
      </c>
      <c r="L2752" s="157" t="s">
        <v>2611</v>
      </c>
      <c r="N2752">
        <v>0</v>
      </c>
      <c r="O2752">
        <v>0</v>
      </c>
      <c r="P2752">
        <v>0</v>
      </c>
    </row>
    <row r="2753" spans="1:16" x14ac:dyDescent="0.2">
      <c r="A2753" t="s">
        <v>3927</v>
      </c>
      <c r="B2753">
        <v>39101</v>
      </c>
      <c r="C2753" t="s">
        <v>2492</v>
      </c>
      <c r="D2753" s="157" t="s">
        <v>2052</v>
      </c>
      <c r="E2753">
        <v>14</v>
      </c>
      <c r="F2753" t="s">
        <v>3902</v>
      </c>
      <c r="G2753" t="s">
        <v>403</v>
      </c>
      <c r="H2753" s="157" t="s">
        <v>3066</v>
      </c>
      <c r="I2753" s="157" t="s">
        <v>3066</v>
      </c>
      <c r="J2753" t="s">
        <v>461</v>
      </c>
      <c r="L2753" s="157" t="s">
        <v>2611</v>
      </c>
      <c r="N2753">
        <v>0</v>
      </c>
      <c r="O2753">
        <v>0</v>
      </c>
      <c r="P2753">
        <v>0</v>
      </c>
    </row>
    <row r="2754" spans="1:16" x14ac:dyDescent="0.2">
      <c r="A2754" t="s">
        <v>3927</v>
      </c>
      <c r="B2754">
        <v>39101</v>
      </c>
      <c r="C2754" t="s">
        <v>2492</v>
      </c>
      <c r="D2754" s="157" t="s">
        <v>2052</v>
      </c>
      <c r="E2754">
        <v>15</v>
      </c>
      <c r="F2754" t="s">
        <v>3903</v>
      </c>
      <c r="G2754" t="s">
        <v>405</v>
      </c>
      <c r="H2754" s="157" t="s">
        <v>2896</v>
      </c>
      <c r="I2754" s="157" t="s">
        <v>2896</v>
      </c>
      <c r="J2754" t="s">
        <v>461</v>
      </c>
      <c r="L2754" s="157" t="s">
        <v>2611</v>
      </c>
      <c r="N2754">
        <v>0</v>
      </c>
      <c r="O2754">
        <v>0</v>
      </c>
      <c r="P2754">
        <v>0</v>
      </c>
    </row>
    <row r="2755" spans="1:16" x14ac:dyDescent="0.2">
      <c r="A2755" t="s">
        <v>3927</v>
      </c>
      <c r="B2755">
        <v>39101</v>
      </c>
      <c r="C2755" t="s">
        <v>2492</v>
      </c>
      <c r="D2755" s="157" t="s">
        <v>2052</v>
      </c>
      <c r="E2755">
        <v>16</v>
      </c>
      <c r="F2755" t="s">
        <v>3904</v>
      </c>
      <c r="G2755" t="s">
        <v>407</v>
      </c>
      <c r="H2755" s="157" t="s">
        <v>2897</v>
      </c>
      <c r="I2755" s="157" t="s">
        <v>2897</v>
      </c>
      <c r="J2755" t="s">
        <v>461</v>
      </c>
      <c r="L2755" s="157" t="s">
        <v>2611</v>
      </c>
      <c r="N2755">
        <v>0</v>
      </c>
      <c r="O2755">
        <v>0</v>
      </c>
      <c r="P2755">
        <v>0</v>
      </c>
    </row>
    <row r="2756" spans="1:16" x14ac:dyDescent="0.2">
      <c r="A2756" t="s">
        <v>3927</v>
      </c>
      <c r="B2756">
        <v>39101</v>
      </c>
      <c r="C2756" t="s">
        <v>2492</v>
      </c>
      <c r="D2756" s="157" t="s">
        <v>2052</v>
      </c>
      <c r="E2756">
        <v>17</v>
      </c>
      <c r="F2756" t="s">
        <v>3905</v>
      </c>
      <c r="G2756" t="s">
        <v>409</v>
      </c>
      <c r="H2756" s="157" t="s">
        <v>2898</v>
      </c>
      <c r="I2756" s="157" t="s">
        <v>2898</v>
      </c>
      <c r="J2756" t="s">
        <v>461</v>
      </c>
      <c r="L2756" s="157" t="s">
        <v>2611</v>
      </c>
      <c r="N2756">
        <v>0</v>
      </c>
      <c r="O2756">
        <v>0</v>
      </c>
      <c r="P2756">
        <v>0</v>
      </c>
    </row>
    <row r="2757" spans="1:16" x14ac:dyDescent="0.2">
      <c r="A2757" t="s">
        <v>3927</v>
      </c>
      <c r="B2757">
        <v>39101</v>
      </c>
      <c r="C2757" t="s">
        <v>2492</v>
      </c>
      <c r="D2757" s="157" t="s">
        <v>2052</v>
      </c>
      <c r="E2757">
        <v>18</v>
      </c>
      <c r="F2757" t="s">
        <v>3906</v>
      </c>
      <c r="G2757" t="s">
        <v>411</v>
      </c>
      <c r="H2757" s="157" t="s">
        <v>3252</v>
      </c>
      <c r="I2757" s="157" t="s">
        <v>3252</v>
      </c>
      <c r="J2757" t="s">
        <v>461</v>
      </c>
      <c r="L2757" s="157" t="s">
        <v>2611</v>
      </c>
      <c r="N2757">
        <v>0</v>
      </c>
      <c r="O2757">
        <v>0</v>
      </c>
      <c r="P2757">
        <v>0</v>
      </c>
    </row>
    <row r="2758" spans="1:16" x14ac:dyDescent="0.2">
      <c r="A2758" t="s">
        <v>3927</v>
      </c>
      <c r="B2758">
        <v>39101</v>
      </c>
      <c r="C2758" t="s">
        <v>2492</v>
      </c>
      <c r="D2758" s="157" t="s">
        <v>2052</v>
      </c>
      <c r="E2758">
        <v>19</v>
      </c>
      <c r="F2758" t="s">
        <v>3907</v>
      </c>
      <c r="G2758" t="s">
        <v>413</v>
      </c>
      <c r="H2758" s="157" t="s">
        <v>2900</v>
      </c>
      <c r="I2758" s="157" t="s">
        <v>2900</v>
      </c>
      <c r="J2758" t="s">
        <v>461</v>
      </c>
      <c r="L2758" s="157" t="s">
        <v>2611</v>
      </c>
      <c r="N2758">
        <v>0</v>
      </c>
      <c r="O2758">
        <v>0</v>
      </c>
      <c r="P2758">
        <v>0</v>
      </c>
    </row>
    <row r="2759" spans="1:16" x14ac:dyDescent="0.2">
      <c r="A2759" t="s">
        <v>3927</v>
      </c>
      <c r="B2759">
        <v>39101</v>
      </c>
      <c r="C2759" t="s">
        <v>2492</v>
      </c>
      <c r="D2759" s="157" t="s">
        <v>2052</v>
      </c>
      <c r="E2759">
        <v>20</v>
      </c>
      <c r="F2759" t="s">
        <v>3908</v>
      </c>
      <c r="G2759" t="s">
        <v>415</v>
      </c>
      <c r="H2759" s="157" t="s">
        <v>2901</v>
      </c>
      <c r="I2759" s="157" t="s">
        <v>2901</v>
      </c>
      <c r="J2759" t="s">
        <v>461</v>
      </c>
      <c r="L2759" s="157" t="s">
        <v>2611</v>
      </c>
      <c r="N2759">
        <v>0</v>
      </c>
      <c r="O2759">
        <v>0</v>
      </c>
      <c r="P2759">
        <v>0</v>
      </c>
    </row>
    <row r="2760" spans="1:16" x14ac:dyDescent="0.2">
      <c r="A2760" t="s">
        <v>3927</v>
      </c>
      <c r="B2760">
        <v>39101</v>
      </c>
      <c r="C2760" t="s">
        <v>2492</v>
      </c>
      <c r="D2760" s="157" t="s">
        <v>2052</v>
      </c>
      <c r="E2760">
        <v>21</v>
      </c>
      <c r="F2760" t="s">
        <v>3909</v>
      </c>
      <c r="G2760" t="s">
        <v>417</v>
      </c>
      <c r="H2760" s="157" t="s">
        <v>2903</v>
      </c>
      <c r="I2760" s="157" t="s">
        <v>2903</v>
      </c>
      <c r="J2760" t="s">
        <v>461</v>
      </c>
      <c r="L2760" s="157" t="s">
        <v>2611</v>
      </c>
      <c r="N2760">
        <v>0</v>
      </c>
      <c r="O2760">
        <v>0</v>
      </c>
      <c r="P2760">
        <v>0</v>
      </c>
    </row>
    <row r="2761" spans="1:16" x14ac:dyDescent="0.2">
      <c r="A2761" t="s">
        <v>3927</v>
      </c>
      <c r="B2761">
        <v>39101</v>
      </c>
      <c r="C2761" t="s">
        <v>2492</v>
      </c>
      <c r="D2761" s="157" t="s">
        <v>2052</v>
      </c>
      <c r="E2761">
        <v>22</v>
      </c>
      <c r="F2761" t="s">
        <v>3910</v>
      </c>
      <c r="G2761" t="s">
        <v>419</v>
      </c>
      <c r="H2761" s="157" t="s">
        <v>3067</v>
      </c>
      <c r="I2761" s="157" t="s">
        <v>3067</v>
      </c>
      <c r="J2761" t="s">
        <v>461</v>
      </c>
      <c r="L2761" s="157" t="s">
        <v>2611</v>
      </c>
      <c r="N2761">
        <v>0</v>
      </c>
      <c r="O2761">
        <v>0</v>
      </c>
      <c r="P2761">
        <v>0</v>
      </c>
    </row>
    <row r="2762" spans="1:16" x14ac:dyDescent="0.2">
      <c r="A2762" t="s">
        <v>3927</v>
      </c>
      <c r="B2762">
        <v>39101</v>
      </c>
      <c r="C2762" t="s">
        <v>2492</v>
      </c>
      <c r="D2762" s="157" t="s">
        <v>2052</v>
      </c>
      <c r="E2762">
        <v>23</v>
      </c>
      <c r="F2762" t="s">
        <v>3911</v>
      </c>
      <c r="G2762" t="s">
        <v>421</v>
      </c>
      <c r="H2762" s="157" t="s">
        <v>2904</v>
      </c>
      <c r="I2762" s="157" t="s">
        <v>2904</v>
      </c>
      <c r="J2762" t="s">
        <v>461</v>
      </c>
      <c r="L2762" s="157" t="s">
        <v>2611</v>
      </c>
      <c r="N2762">
        <v>0</v>
      </c>
      <c r="O2762">
        <v>0</v>
      </c>
      <c r="P2762">
        <v>0</v>
      </c>
    </row>
    <row r="2763" spans="1:16" x14ac:dyDescent="0.2">
      <c r="A2763" t="s">
        <v>3927</v>
      </c>
      <c r="B2763">
        <v>39101</v>
      </c>
      <c r="C2763" t="s">
        <v>2492</v>
      </c>
      <c r="D2763" s="157" t="s">
        <v>2052</v>
      </c>
      <c r="E2763">
        <v>24</v>
      </c>
      <c r="F2763" t="s">
        <v>3912</v>
      </c>
      <c r="G2763" t="s">
        <v>423</v>
      </c>
      <c r="H2763" s="157" t="s">
        <v>2905</v>
      </c>
      <c r="I2763" s="157" t="s">
        <v>2905</v>
      </c>
      <c r="J2763" t="s">
        <v>461</v>
      </c>
      <c r="L2763" s="157" t="s">
        <v>2611</v>
      </c>
      <c r="N2763">
        <v>0</v>
      </c>
      <c r="O2763">
        <v>0</v>
      </c>
      <c r="P2763">
        <v>0</v>
      </c>
    </row>
    <row r="2764" spans="1:16" x14ac:dyDescent="0.2">
      <c r="A2764" t="s">
        <v>3927</v>
      </c>
      <c r="B2764">
        <v>39101</v>
      </c>
      <c r="C2764" t="s">
        <v>2492</v>
      </c>
      <c r="D2764" s="157" t="s">
        <v>2052</v>
      </c>
      <c r="E2764">
        <v>25</v>
      </c>
      <c r="F2764" t="s">
        <v>3913</v>
      </c>
      <c r="G2764" t="s">
        <v>425</v>
      </c>
      <c r="H2764" s="157" t="s">
        <v>2905</v>
      </c>
      <c r="I2764" s="157" t="s">
        <v>2905</v>
      </c>
      <c r="J2764" t="s">
        <v>461</v>
      </c>
      <c r="L2764" s="157" t="s">
        <v>2611</v>
      </c>
      <c r="N2764">
        <v>0</v>
      </c>
      <c r="O2764">
        <v>0</v>
      </c>
      <c r="P2764">
        <v>0</v>
      </c>
    </row>
    <row r="2765" spans="1:16" x14ac:dyDescent="0.2">
      <c r="A2765" t="s">
        <v>3927</v>
      </c>
      <c r="B2765">
        <v>39101</v>
      </c>
      <c r="C2765" t="s">
        <v>2492</v>
      </c>
      <c r="D2765" s="157" t="s">
        <v>2052</v>
      </c>
      <c r="E2765">
        <v>26</v>
      </c>
      <c r="F2765" t="s">
        <v>3914</v>
      </c>
      <c r="G2765" t="s">
        <v>427</v>
      </c>
      <c r="H2765" s="157" t="s">
        <v>2906</v>
      </c>
      <c r="I2765" s="157" t="s">
        <v>2906</v>
      </c>
      <c r="J2765" t="s">
        <v>461</v>
      </c>
      <c r="L2765" s="157" t="s">
        <v>2611</v>
      </c>
      <c r="N2765">
        <v>0</v>
      </c>
      <c r="O2765">
        <v>0</v>
      </c>
      <c r="P2765">
        <v>0</v>
      </c>
    </row>
    <row r="2766" spans="1:16" x14ac:dyDescent="0.2">
      <c r="A2766" t="s">
        <v>3927</v>
      </c>
      <c r="B2766">
        <v>39101</v>
      </c>
      <c r="C2766" t="s">
        <v>2492</v>
      </c>
      <c r="D2766" s="157" t="s">
        <v>2052</v>
      </c>
      <c r="E2766">
        <v>27</v>
      </c>
      <c r="F2766" t="s">
        <v>3915</v>
      </c>
      <c r="G2766" t="s">
        <v>429</v>
      </c>
      <c r="H2766" s="157" t="s">
        <v>2908</v>
      </c>
      <c r="I2766" s="157" t="s">
        <v>2908</v>
      </c>
      <c r="J2766" t="s">
        <v>461</v>
      </c>
      <c r="L2766" s="157" t="s">
        <v>2611</v>
      </c>
      <c r="N2766">
        <v>0</v>
      </c>
      <c r="O2766">
        <v>0</v>
      </c>
      <c r="P2766">
        <v>0</v>
      </c>
    </row>
    <row r="2767" spans="1:16" x14ac:dyDescent="0.2">
      <c r="A2767" t="s">
        <v>3927</v>
      </c>
      <c r="B2767">
        <v>39101</v>
      </c>
      <c r="C2767" t="s">
        <v>2492</v>
      </c>
      <c r="D2767" s="157" t="s">
        <v>2052</v>
      </c>
      <c r="E2767">
        <v>28</v>
      </c>
      <c r="F2767" t="s">
        <v>3916</v>
      </c>
      <c r="G2767" t="s">
        <v>431</v>
      </c>
      <c r="H2767" s="157" t="s">
        <v>2909</v>
      </c>
      <c r="I2767" s="157" t="s">
        <v>2909</v>
      </c>
      <c r="J2767" t="s">
        <v>461</v>
      </c>
      <c r="L2767" s="157" t="s">
        <v>2611</v>
      </c>
      <c r="N2767">
        <v>0</v>
      </c>
      <c r="O2767">
        <v>0</v>
      </c>
      <c r="P2767">
        <v>0</v>
      </c>
    </row>
    <row r="2768" spans="1:16" x14ac:dyDescent="0.2">
      <c r="A2768" t="s">
        <v>3927</v>
      </c>
      <c r="B2768">
        <v>39101</v>
      </c>
      <c r="C2768" t="s">
        <v>2492</v>
      </c>
      <c r="D2768" s="157" t="s">
        <v>2052</v>
      </c>
      <c r="E2768">
        <v>29</v>
      </c>
      <c r="F2768" t="s">
        <v>3917</v>
      </c>
      <c r="G2768" t="s">
        <v>433</v>
      </c>
      <c r="H2768" s="157" t="s">
        <v>3068</v>
      </c>
      <c r="I2768" s="157" t="s">
        <v>3068</v>
      </c>
      <c r="J2768" t="s">
        <v>461</v>
      </c>
      <c r="L2768" s="157" t="s">
        <v>2611</v>
      </c>
      <c r="N2768">
        <v>0</v>
      </c>
      <c r="O2768">
        <v>0</v>
      </c>
      <c r="P2768">
        <v>0</v>
      </c>
    </row>
    <row r="2769" spans="1:16" x14ac:dyDescent="0.2">
      <c r="A2769" t="s">
        <v>3927</v>
      </c>
      <c r="B2769">
        <v>39101</v>
      </c>
      <c r="C2769" t="s">
        <v>2492</v>
      </c>
      <c r="D2769" s="157" t="s">
        <v>2052</v>
      </c>
      <c r="E2769">
        <v>30</v>
      </c>
      <c r="F2769" t="s">
        <v>3918</v>
      </c>
      <c r="G2769" t="s">
        <v>435</v>
      </c>
      <c r="H2769" s="157" t="s">
        <v>2911</v>
      </c>
      <c r="I2769" s="157" t="s">
        <v>2911</v>
      </c>
      <c r="J2769" t="s">
        <v>461</v>
      </c>
      <c r="L2769" s="157" t="s">
        <v>2611</v>
      </c>
      <c r="N2769">
        <v>0</v>
      </c>
      <c r="O2769">
        <v>0</v>
      </c>
      <c r="P2769">
        <v>0</v>
      </c>
    </row>
    <row r="2770" spans="1:16" x14ac:dyDescent="0.2">
      <c r="A2770" t="s">
        <v>3928</v>
      </c>
      <c r="B2770">
        <v>39101</v>
      </c>
      <c r="C2770" t="s">
        <v>3049</v>
      </c>
      <c r="D2770" s="157" t="s">
        <v>3929</v>
      </c>
      <c r="E2770">
        <v>31</v>
      </c>
      <c r="F2770" t="s">
        <v>3930</v>
      </c>
      <c r="G2770" t="s">
        <v>437</v>
      </c>
      <c r="H2770" s="157" t="s">
        <v>3274</v>
      </c>
      <c r="I2770" s="157" t="s">
        <v>2912</v>
      </c>
      <c r="J2770" t="s">
        <v>2773</v>
      </c>
      <c r="L2770" s="157" t="s">
        <v>2611</v>
      </c>
      <c r="N2770">
        <v>0</v>
      </c>
      <c r="O2770">
        <v>0</v>
      </c>
      <c r="P2770">
        <v>0</v>
      </c>
    </row>
    <row r="2771" spans="1:16" x14ac:dyDescent="0.2">
      <c r="A2771" t="s">
        <v>3927</v>
      </c>
      <c r="B2771">
        <v>39101</v>
      </c>
      <c r="C2771" t="s">
        <v>2492</v>
      </c>
      <c r="D2771" s="157" t="s">
        <v>2052</v>
      </c>
      <c r="E2771">
        <v>32</v>
      </c>
      <c r="F2771" t="s">
        <v>3920</v>
      </c>
      <c r="G2771" t="s">
        <v>2608</v>
      </c>
      <c r="H2771" s="157" t="s">
        <v>3261</v>
      </c>
      <c r="I2771" s="157" t="s">
        <v>3261</v>
      </c>
      <c r="J2771" t="s">
        <v>461</v>
      </c>
      <c r="L2771" s="157" t="s">
        <v>2611</v>
      </c>
      <c r="N2771">
        <v>0</v>
      </c>
      <c r="O2771">
        <v>0</v>
      </c>
      <c r="P2771">
        <v>0</v>
      </c>
    </row>
    <row r="2772" spans="1:16" x14ac:dyDescent="0.2">
      <c r="A2772" t="s">
        <v>3927</v>
      </c>
      <c r="B2772">
        <v>39101</v>
      </c>
      <c r="C2772" t="s">
        <v>2492</v>
      </c>
      <c r="D2772" s="157" t="s">
        <v>2052</v>
      </c>
      <c r="E2772">
        <v>33</v>
      </c>
      <c r="F2772" t="s">
        <v>3921</v>
      </c>
      <c r="G2772" t="s">
        <v>453</v>
      </c>
      <c r="H2772" s="157" t="s">
        <v>3262</v>
      </c>
      <c r="I2772" s="157" t="s">
        <v>3262</v>
      </c>
      <c r="J2772" t="s">
        <v>461</v>
      </c>
      <c r="L2772" s="157" t="s">
        <v>2611</v>
      </c>
      <c r="N2772">
        <v>0</v>
      </c>
      <c r="O2772">
        <v>0</v>
      </c>
      <c r="P2772">
        <v>0</v>
      </c>
    </row>
    <row r="2773" spans="1:16" x14ac:dyDescent="0.2">
      <c r="A2773" t="s">
        <v>3927</v>
      </c>
      <c r="B2773">
        <v>39101</v>
      </c>
      <c r="C2773" t="s">
        <v>2492</v>
      </c>
      <c r="D2773" s="157" t="s">
        <v>2052</v>
      </c>
      <c r="E2773">
        <v>34</v>
      </c>
      <c r="F2773" t="s">
        <v>3922</v>
      </c>
      <c r="G2773" t="s">
        <v>455</v>
      </c>
      <c r="H2773" s="157" t="s">
        <v>3264</v>
      </c>
      <c r="I2773" s="157" t="s">
        <v>3264</v>
      </c>
      <c r="J2773" t="s">
        <v>461</v>
      </c>
      <c r="L2773" s="157" t="s">
        <v>2611</v>
      </c>
      <c r="N2773">
        <v>0</v>
      </c>
      <c r="O2773">
        <v>0</v>
      </c>
      <c r="P2773">
        <v>0</v>
      </c>
    </row>
    <row r="2774" spans="1:16" x14ac:dyDescent="0.2">
      <c r="A2774" t="s">
        <v>3927</v>
      </c>
      <c r="B2774">
        <v>39101</v>
      </c>
      <c r="C2774" t="s">
        <v>2492</v>
      </c>
      <c r="D2774" s="157" t="s">
        <v>2052</v>
      </c>
      <c r="E2774">
        <v>35</v>
      </c>
      <c r="F2774" t="s">
        <v>3923</v>
      </c>
      <c r="G2774" t="s">
        <v>451</v>
      </c>
      <c r="H2774" s="157" t="s">
        <v>3070</v>
      </c>
      <c r="I2774" s="157" t="s">
        <v>3070</v>
      </c>
      <c r="J2774" t="s">
        <v>461</v>
      </c>
      <c r="L2774" s="157" t="s">
        <v>2611</v>
      </c>
      <c r="N2774">
        <v>0</v>
      </c>
      <c r="O2774">
        <v>0</v>
      </c>
      <c r="P2774">
        <v>0</v>
      </c>
    </row>
    <row r="2775" spans="1:16" x14ac:dyDescent="0.2">
      <c r="A2775" t="s">
        <v>3927</v>
      </c>
      <c r="B2775">
        <v>39101</v>
      </c>
      <c r="C2775" t="s">
        <v>2492</v>
      </c>
      <c r="D2775" s="157" t="s">
        <v>2052</v>
      </c>
      <c r="E2775">
        <v>36</v>
      </c>
      <c r="F2775" t="s">
        <v>3924</v>
      </c>
      <c r="G2775" t="s">
        <v>457</v>
      </c>
      <c r="H2775" s="157" t="s">
        <v>3265</v>
      </c>
      <c r="I2775" s="157" t="s">
        <v>3265</v>
      </c>
      <c r="J2775" t="s">
        <v>461</v>
      </c>
      <c r="L2775" s="157" t="s">
        <v>2611</v>
      </c>
      <c r="N2775">
        <v>0</v>
      </c>
      <c r="O2775">
        <v>0</v>
      </c>
      <c r="P2775">
        <v>0</v>
      </c>
    </row>
    <row r="2776" spans="1:16" x14ac:dyDescent="0.2">
      <c r="A2776" t="s">
        <v>3927</v>
      </c>
      <c r="B2776">
        <v>39101</v>
      </c>
      <c r="C2776" t="s">
        <v>2492</v>
      </c>
      <c r="D2776" s="157" t="s">
        <v>2052</v>
      </c>
      <c r="E2776">
        <v>37</v>
      </c>
      <c r="F2776" t="s">
        <v>3925</v>
      </c>
      <c r="G2776" t="s">
        <v>459</v>
      </c>
      <c r="H2776" s="157" t="s">
        <v>3266</v>
      </c>
      <c r="I2776" s="157" t="s">
        <v>3266</v>
      </c>
      <c r="J2776" t="s">
        <v>461</v>
      </c>
      <c r="L2776" s="157" t="s">
        <v>2611</v>
      </c>
      <c r="N2776">
        <v>0</v>
      </c>
      <c r="O2776">
        <v>0</v>
      </c>
      <c r="P2776">
        <v>0</v>
      </c>
    </row>
    <row r="2777" spans="1:16" x14ac:dyDescent="0.2">
      <c r="A2777" t="s">
        <v>3927</v>
      </c>
      <c r="B2777">
        <v>39101</v>
      </c>
      <c r="C2777" t="s">
        <v>2492</v>
      </c>
      <c r="D2777" s="157" t="s">
        <v>2052</v>
      </c>
      <c r="E2777">
        <v>38</v>
      </c>
      <c r="F2777" t="s">
        <v>3926</v>
      </c>
      <c r="G2777" t="s">
        <v>461</v>
      </c>
      <c r="H2777" s="157" t="s">
        <v>3266</v>
      </c>
      <c r="I2777" s="157" t="s">
        <v>3266</v>
      </c>
      <c r="J2777" t="s">
        <v>461</v>
      </c>
      <c r="L2777" s="157" t="s">
        <v>2611</v>
      </c>
      <c r="N2777">
        <v>1</v>
      </c>
      <c r="O2777">
        <v>0</v>
      </c>
      <c r="P2777">
        <v>2</v>
      </c>
    </row>
    <row r="2778" spans="1:16" x14ac:dyDescent="0.2">
      <c r="A2778" t="s">
        <v>4038</v>
      </c>
      <c r="B2778">
        <v>39105</v>
      </c>
      <c r="C2778" t="s">
        <v>2694</v>
      </c>
      <c r="D2778" s="157" t="s">
        <v>2063</v>
      </c>
      <c r="E2778">
        <v>1</v>
      </c>
      <c r="F2778" t="s">
        <v>2845</v>
      </c>
      <c r="G2778" t="s">
        <v>231</v>
      </c>
      <c r="H2778" s="157" t="s">
        <v>3263</v>
      </c>
      <c r="I2778" s="157" t="s">
        <v>3263</v>
      </c>
      <c r="J2778" t="s">
        <v>473</v>
      </c>
      <c r="L2778" s="157" t="s">
        <v>2611</v>
      </c>
      <c r="N2778">
        <v>0</v>
      </c>
      <c r="O2778">
        <v>1</v>
      </c>
      <c r="P2778">
        <v>1</v>
      </c>
    </row>
    <row r="2779" spans="1:16" x14ac:dyDescent="0.2">
      <c r="A2779" t="s">
        <v>4038</v>
      </c>
      <c r="B2779">
        <v>39105</v>
      </c>
      <c r="C2779" t="s">
        <v>2694</v>
      </c>
      <c r="D2779" s="157" t="s">
        <v>2063</v>
      </c>
      <c r="E2779">
        <v>2</v>
      </c>
      <c r="F2779" t="s">
        <v>2846</v>
      </c>
      <c r="G2779" t="s">
        <v>228</v>
      </c>
      <c r="H2779" s="157" t="s">
        <v>3264</v>
      </c>
      <c r="I2779" s="157" t="s">
        <v>3264</v>
      </c>
      <c r="J2779" t="s">
        <v>473</v>
      </c>
      <c r="L2779" s="157" t="s">
        <v>2611</v>
      </c>
      <c r="N2779">
        <v>0</v>
      </c>
      <c r="O2779">
        <v>0</v>
      </c>
      <c r="P2779">
        <v>0</v>
      </c>
    </row>
    <row r="2780" spans="1:16" x14ac:dyDescent="0.2">
      <c r="A2780" t="s">
        <v>4038</v>
      </c>
      <c r="B2780">
        <v>39105</v>
      </c>
      <c r="C2780" t="s">
        <v>2694</v>
      </c>
      <c r="D2780" s="157" t="s">
        <v>2063</v>
      </c>
      <c r="E2780">
        <v>3</v>
      </c>
      <c r="F2780" t="s">
        <v>3168</v>
      </c>
      <c r="G2780" t="s">
        <v>225</v>
      </c>
      <c r="H2780" s="157" t="s">
        <v>3070</v>
      </c>
      <c r="I2780" s="157" t="s">
        <v>3070</v>
      </c>
      <c r="J2780" t="s">
        <v>473</v>
      </c>
      <c r="L2780" s="157" t="s">
        <v>2611</v>
      </c>
      <c r="N2780">
        <v>0</v>
      </c>
      <c r="O2780">
        <v>0</v>
      </c>
      <c r="P2780">
        <v>0</v>
      </c>
    </row>
    <row r="2781" spans="1:16" x14ac:dyDescent="0.2">
      <c r="A2781" t="s">
        <v>4038</v>
      </c>
      <c r="B2781">
        <v>39105</v>
      </c>
      <c r="C2781" t="s">
        <v>2694</v>
      </c>
      <c r="D2781" s="157" t="s">
        <v>2063</v>
      </c>
      <c r="E2781">
        <v>4</v>
      </c>
      <c r="F2781" t="s">
        <v>2847</v>
      </c>
      <c r="G2781" t="s">
        <v>222</v>
      </c>
      <c r="H2781" s="157" t="s">
        <v>3265</v>
      </c>
      <c r="I2781" s="157" t="s">
        <v>3265</v>
      </c>
      <c r="J2781" t="s">
        <v>473</v>
      </c>
      <c r="L2781" s="157" t="s">
        <v>2611</v>
      </c>
      <c r="N2781">
        <v>0</v>
      </c>
      <c r="O2781">
        <v>0</v>
      </c>
      <c r="P2781">
        <v>0</v>
      </c>
    </row>
    <row r="2782" spans="1:16" x14ac:dyDescent="0.2">
      <c r="A2782" t="s">
        <v>4038</v>
      </c>
      <c r="B2782">
        <v>39105</v>
      </c>
      <c r="C2782" t="s">
        <v>2694</v>
      </c>
      <c r="D2782" s="157" t="s">
        <v>2063</v>
      </c>
      <c r="E2782">
        <v>5</v>
      </c>
      <c r="F2782" t="s">
        <v>3170</v>
      </c>
      <c r="G2782" t="s">
        <v>219</v>
      </c>
      <c r="H2782" s="157" t="s">
        <v>3266</v>
      </c>
      <c r="I2782" s="157" t="s">
        <v>3266</v>
      </c>
      <c r="J2782" t="s">
        <v>473</v>
      </c>
      <c r="L2782" s="157" t="s">
        <v>2611</v>
      </c>
      <c r="N2782">
        <v>0</v>
      </c>
      <c r="O2782">
        <v>0</v>
      </c>
      <c r="P2782">
        <v>0</v>
      </c>
    </row>
    <row r="2783" spans="1:16" x14ac:dyDescent="0.2">
      <c r="A2783" t="s">
        <v>4038</v>
      </c>
      <c r="B2783">
        <v>39105</v>
      </c>
      <c r="C2783" t="s">
        <v>2694</v>
      </c>
      <c r="D2783" s="157" t="s">
        <v>2063</v>
      </c>
      <c r="E2783">
        <v>6</v>
      </c>
      <c r="F2783" t="s">
        <v>3902</v>
      </c>
      <c r="G2783" t="s">
        <v>403</v>
      </c>
      <c r="H2783" s="157" t="s">
        <v>3269</v>
      </c>
      <c r="I2783" s="157" t="s">
        <v>3269</v>
      </c>
      <c r="J2783" t="s">
        <v>473</v>
      </c>
      <c r="L2783" s="157" t="s">
        <v>2611</v>
      </c>
      <c r="N2783">
        <v>0</v>
      </c>
      <c r="O2783">
        <v>0</v>
      </c>
      <c r="P2783">
        <v>0</v>
      </c>
    </row>
    <row r="2784" spans="1:16" x14ac:dyDescent="0.2">
      <c r="A2784" t="s">
        <v>4038</v>
      </c>
      <c r="B2784">
        <v>39105</v>
      </c>
      <c r="C2784" t="s">
        <v>2694</v>
      </c>
      <c r="D2784" s="157" t="s">
        <v>2063</v>
      </c>
      <c r="E2784">
        <v>7</v>
      </c>
      <c r="F2784" t="s">
        <v>3903</v>
      </c>
      <c r="G2784" t="s">
        <v>405</v>
      </c>
      <c r="H2784" s="157" t="s">
        <v>3270</v>
      </c>
      <c r="I2784" s="157" t="s">
        <v>3270</v>
      </c>
      <c r="J2784" t="s">
        <v>473</v>
      </c>
      <c r="L2784" s="157" t="s">
        <v>2611</v>
      </c>
      <c r="N2784">
        <v>0</v>
      </c>
      <c r="O2784">
        <v>0</v>
      </c>
      <c r="P2784">
        <v>0</v>
      </c>
    </row>
    <row r="2785" spans="1:16" x14ac:dyDescent="0.2">
      <c r="A2785" t="s">
        <v>4038</v>
      </c>
      <c r="B2785">
        <v>39105</v>
      </c>
      <c r="C2785" t="s">
        <v>2694</v>
      </c>
      <c r="D2785" s="157" t="s">
        <v>2063</v>
      </c>
      <c r="E2785">
        <v>8</v>
      </c>
      <c r="F2785" t="s">
        <v>3904</v>
      </c>
      <c r="G2785" t="s">
        <v>407</v>
      </c>
      <c r="H2785" s="157" t="s">
        <v>3275</v>
      </c>
      <c r="I2785" s="157" t="s">
        <v>3275</v>
      </c>
      <c r="J2785" t="s">
        <v>473</v>
      </c>
      <c r="L2785" s="157" t="s">
        <v>2611</v>
      </c>
      <c r="N2785">
        <v>0</v>
      </c>
      <c r="O2785">
        <v>0</v>
      </c>
      <c r="P2785">
        <v>0</v>
      </c>
    </row>
    <row r="2786" spans="1:16" x14ac:dyDescent="0.2">
      <c r="A2786" t="s">
        <v>4038</v>
      </c>
      <c r="B2786">
        <v>39105</v>
      </c>
      <c r="C2786" t="s">
        <v>2694</v>
      </c>
      <c r="D2786" s="157" t="s">
        <v>2063</v>
      </c>
      <c r="E2786">
        <v>9</v>
      </c>
      <c r="F2786" t="s">
        <v>3905</v>
      </c>
      <c r="G2786" t="s">
        <v>409</v>
      </c>
      <c r="H2786" s="157" t="s">
        <v>3271</v>
      </c>
      <c r="I2786" s="157" t="s">
        <v>3271</v>
      </c>
      <c r="J2786" t="s">
        <v>473</v>
      </c>
      <c r="L2786" s="157" t="s">
        <v>2611</v>
      </c>
      <c r="N2786">
        <v>0</v>
      </c>
      <c r="O2786">
        <v>0</v>
      </c>
      <c r="P2786">
        <v>0</v>
      </c>
    </row>
    <row r="2787" spans="1:16" x14ac:dyDescent="0.2">
      <c r="A2787" t="s">
        <v>4038</v>
      </c>
      <c r="B2787">
        <v>39105</v>
      </c>
      <c r="C2787" t="s">
        <v>2694</v>
      </c>
      <c r="D2787" s="157" t="s">
        <v>2063</v>
      </c>
      <c r="E2787">
        <v>10</v>
      </c>
      <c r="F2787" t="s">
        <v>3906</v>
      </c>
      <c r="G2787" t="s">
        <v>411</v>
      </c>
      <c r="H2787" s="157" t="s">
        <v>3272</v>
      </c>
      <c r="I2787" s="157" t="s">
        <v>3272</v>
      </c>
      <c r="J2787" t="s">
        <v>473</v>
      </c>
      <c r="L2787" s="157" t="s">
        <v>2611</v>
      </c>
      <c r="N2787">
        <v>0</v>
      </c>
      <c r="O2787">
        <v>0</v>
      </c>
      <c r="P2787">
        <v>0</v>
      </c>
    </row>
    <row r="2788" spans="1:16" x14ac:dyDescent="0.2">
      <c r="A2788" t="s">
        <v>4038</v>
      </c>
      <c r="B2788">
        <v>39105</v>
      </c>
      <c r="C2788" t="s">
        <v>2694</v>
      </c>
      <c r="D2788" s="157" t="s">
        <v>2063</v>
      </c>
      <c r="E2788">
        <v>11</v>
      </c>
      <c r="F2788" t="s">
        <v>3907</v>
      </c>
      <c r="G2788" t="s">
        <v>413</v>
      </c>
      <c r="H2788" s="157" t="s">
        <v>3277</v>
      </c>
      <c r="I2788" s="157" t="s">
        <v>3277</v>
      </c>
      <c r="J2788" t="s">
        <v>473</v>
      </c>
      <c r="L2788" s="157" t="s">
        <v>2611</v>
      </c>
      <c r="N2788">
        <v>0</v>
      </c>
      <c r="O2788">
        <v>0</v>
      </c>
      <c r="P2788">
        <v>0</v>
      </c>
    </row>
    <row r="2789" spans="1:16" x14ac:dyDescent="0.2">
      <c r="A2789" t="s">
        <v>4038</v>
      </c>
      <c r="B2789">
        <v>39105</v>
      </c>
      <c r="C2789" t="s">
        <v>2694</v>
      </c>
      <c r="D2789" s="157" t="s">
        <v>2063</v>
      </c>
      <c r="E2789">
        <v>12</v>
      </c>
      <c r="F2789" t="s">
        <v>3908</v>
      </c>
      <c r="G2789" t="s">
        <v>415</v>
      </c>
      <c r="H2789" s="157" t="s">
        <v>3278</v>
      </c>
      <c r="I2789" s="157" t="s">
        <v>3278</v>
      </c>
      <c r="J2789" t="s">
        <v>473</v>
      </c>
      <c r="L2789" s="157" t="s">
        <v>2611</v>
      </c>
      <c r="N2789">
        <v>0</v>
      </c>
      <c r="O2789">
        <v>0</v>
      </c>
      <c r="P2789">
        <v>0</v>
      </c>
    </row>
    <row r="2790" spans="1:16" x14ac:dyDescent="0.2">
      <c r="A2790" t="s">
        <v>4038</v>
      </c>
      <c r="B2790">
        <v>39105</v>
      </c>
      <c r="C2790" t="s">
        <v>2694</v>
      </c>
      <c r="D2790" s="157" t="s">
        <v>2063</v>
      </c>
      <c r="E2790">
        <v>13</v>
      </c>
      <c r="F2790" t="s">
        <v>3909</v>
      </c>
      <c r="G2790" t="s">
        <v>417</v>
      </c>
      <c r="H2790" s="157" t="s">
        <v>3279</v>
      </c>
      <c r="I2790" s="157" t="s">
        <v>3279</v>
      </c>
      <c r="J2790" t="s">
        <v>473</v>
      </c>
      <c r="L2790" s="157" t="s">
        <v>2611</v>
      </c>
      <c r="N2790">
        <v>0</v>
      </c>
      <c r="O2790">
        <v>0</v>
      </c>
      <c r="P2790">
        <v>0</v>
      </c>
    </row>
    <row r="2791" spans="1:16" x14ac:dyDescent="0.2">
      <c r="A2791" t="s">
        <v>4038</v>
      </c>
      <c r="B2791">
        <v>39105</v>
      </c>
      <c r="C2791" t="s">
        <v>2694</v>
      </c>
      <c r="D2791" s="157" t="s">
        <v>2063</v>
      </c>
      <c r="E2791">
        <v>14</v>
      </c>
      <c r="F2791" t="s">
        <v>3910</v>
      </c>
      <c r="G2791" t="s">
        <v>419</v>
      </c>
      <c r="H2791" s="157" t="s">
        <v>2914</v>
      </c>
      <c r="I2791" s="157" t="s">
        <v>2914</v>
      </c>
      <c r="J2791" t="s">
        <v>473</v>
      </c>
      <c r="L2791" s="157" t="s">
        <v>2611</v>
      </c>
      <c r="N2791">
        <v>0</v>
      </c>
      <c r="O2791">
        <v>0</v>
      </c>
      <c r="P2791">
        <v>0</v>
      </c>
    </row>
    <row r="2792" spans="1:16" x14ac:dyDescent="0.2">
      <c r="A2792" t="s">
        <v>4038</v>
      </c>
      <c r="B2792">
        <v>39105</v>
      </c>
      <c r="C2792" t="s">
        <v>2694</v>
      </c>
      <c r="D2792" s="157" t="s">
        <v>2063</v>
      </c>
      <c r="E2792">
        <v>15</v>
      </c>
      <c r="F2792" t="s">
        <v>3911</v>
      </c>
      <c r="G2792" t="s">
        <v>421</v>
      </c>
      <c r="H2792" s="157" t="s">
        <v>3280</v>
      </c>
      <c r="I2792" s="157" t="s">
        <v>3280</v>
      </c>
      <c r="J2792" t="s">
        <v>473</v>
      </c>
      <c r="L2792" s="157" t="s">
        <v>2611</v>
      </c>
      <c r="N2792">
        <v>0</v>
      </c>
      <c r="O2792">
        <v>0</v>
      </c>
      <c r="P2792">
        <v>0</v>
      </c>
    </row>
    <row r="2793" spans="1:16" x14ac:dyDescent="0.2">
      <c r="A2793" t="s">
        <v>4038</v>
      </c>
      <c r="B2793">
        <v>39105</v>
      </c>
      <c r="C2793" t="s">
        <v>2694</v>
      </c>
      <c r="D2793" s="157" t="s">
        <v>2063</v>
      </c>
      <c r="E2793">
        <v>16</v>
      </c>
      <c r="F2793" t="s">
        <v>3912</v>
      </c>
      <c r="G2793" t="s">
        <v>423</v>
      </c>
      <c r="H2793" s="157" t="s">
        <v>3281</v>
      </c>
      <c r="I2793" s="157" t="s">
        <v>3281</v>
      </c>
      <c r="J2793" t="s">
        <v>473</v>
      </c>
      <c r="L2793" s="157" t="s">
        <v>2611</v>
      </c>
      <c r="N2793">
        <v>0</v>
      </c>
      <c r="O2793">
        <v>0</v>
      </c>
      <c r="P2793">
        <v>0</v>
      </c>
    </row>
    <row r="2794" spans="1:16" x14ac:dyDescent="0.2">
      <c r="A2794" t="s">
        <v>4038</v>
      </c>
      <c r="B2794">
        <v>39105</v>
      </c>
      <c r="C2794" t="s">
        <v>2694</v>
      </c>
      <c r="D2794" s="157" t="s">
        <v>2063</v>
      </c>
      <c r="E2794">
        <v>17</v>
      </c>
      <c r="F2794" t="s">
        <v>3913</v>
      </c>
      <c r="G2794" t="s">
        <v>425</v>
      </c>
      <c r="H2794" s="157" t="s">
        <v>3281</v>
      </c>
      <c r="I2794" s="157" t="s">
        <v>3281</v>
      </c>
      <c r="J2794" t="s">
        <v>473</v>
      </c>
      <c r="L2794" s="157" t="s">
        <v>2611</v>
      </c>
      <c r="N2794">
        <v>0</v>
      </c>
      <c r="O2794">
        <v>0</v>
      </c>
      <c r="P2794">
        <v>0</v>
      </c>
    </row>
    <row r="2795" spans="1:16" x14ac:dyDescent="0.2">
      <c r="A2795" t="s">
        <v>4038</v>
      </c>
      <c r="B2795">
        <v>39105</v>
      </c>
      <c r="C2795" t="s">
        <v>2694</v>
      </c>
      <c r="D2795" s="157" t="s">
        <v>2063</v>
      </c>
      <c r="E2795">
        <v>18</v>
      </c>
      <c r="F2795" t="s">
        <v>4036</v>
      </c>
      <c r="G2795" t="s">
        <v>427</v>
      </c>
      <c r="H2795" s="157" t="s">
        <v>4039</v>
      </c>
      <c r="I2795" s="157" t="s">
        <v>4039</v>
      </c>
      <c r="J2795" t="s">
        <v>473</v>
      </c>
      <c r="L2795" s="157" t="s">
        <v>2611</v>
      </c>
      <c r="N2795">
        <v>0</v>
      </c>
      <c r="O2795">
        <v>0</v>
      </c>
      <c r="P2795">
        <v>0</v>
      </c>
    </row>
    <row r="2796" spans="1:16" x14ac:dyDescent="0.2">
      <c r="A2796" t="s">
        <v>4038</v>
      </c>
      <c r="B2796">
        <v>39105</v>
      </c>
      <c r="C2796" t="s">
        <v>2694</v>
      </c>
      <c r="D2796" s="157" t="s">
        <v>2063</v>
      </c>
      <c r="E2796">
        <v>19</v>
      </c>
      <c r="F2796" t="s">
        <v>4037</v>
      </c>
      <c r="G2796" t="s">
        <v>473</v>
      </c>
      <c r="H2796" s="157" t="s">
        <v>3284</v>
      </c>
      <c r="I2796" s="157" t="s">
        <v>3284</v>
      </c>
      <c r="J2796" t="s">
        <v>473</v>
      </c>
      <c r="L2796" s="157" t="s">
        <v>2611</v>
      </c>
      <c r="N2796">
        <v>1</v>
      </c>
      <c r="O2796">
        <v>0</v>
      </c>
      <c r="P2796">
        <v>2</v>
      </c>
    </row>
    <row r="2797" spans="1:16" x14ac:dyDescent="0.2">
      <c r="A2797" t="s">
        <v>4063</v>
      </c>
      <c r="B2797">
        <v>39107</v>
      </c>
      <c r="C2797" t="s">
        <v>2027</v>
      </c>
      <c r="D2797" s="157" t="s">
        <v>2071</v>
      </c>
      <c r="E2797">
        <v>1</v>
      </c>
      <c r="F2797" t="s">
        <v>2845</v>
      </c>
      <c r="G2797" t="s">
        <v>231</v>
      </c>
      <c r="H2797" s="157" t="s">
        <v>3271</v>
      </c>
      <c r="I2797" s="157" t="s">
        <v>3271</v>
      </c>
      <c r="J2797" t="s">
        <v>461</v>
      </c>
      <c r="L2797" s="157" t="s">
        <v>2611</v>
      </c>
      <c r="N2797">
        <v>0</v>
      </c>
      <c r="O2797">
        <v>1</v>
      </c>
      <c r="P2797">
        <v>1</v>
      </c>
    </row>
    <row r="2798" spans="1:16" x14ac:dyDescent="0.2">
      <c r="A2798" t="s">
        <v>4063</v>
      </c>
      <c r="B2798">
        <v>39107</v>
      </c>
      <c r="C2798" t="s">
        <v>2027</v>
      </c>
      <c r="D2798" s="157" t="s">
        <v>2071</v>
      </c>
      <c r="E2798">
        <v>2</v>
      </c>
      <c r="F2798" t="s">
        <v>2846</v>
      </c>
      <c r="G2798" t="s">
        <v>228</v>
      </c>
      <c r="H2798" s="157" t="s">
        <v>3276</v>
      </c>
      <c r="I2798" s="157" t="s">
        <v>3276</v>
      </c>
      <c r="J2798" t="s">
        <v>461</v>
      </c>
      <c r="L2798" s="157" t="s">
        <v>2611</v>
      </c>
      <c r="N2798">
        <v>0</v>
      </c>
      <c r="O2798">
        <v>0</v>
      </c>
      <c r="P2798">
        <v>0</v>
      </c>
    </row>
    <row r="2799" spans="1:16" x14ac:dyDescent="0.2">
      <c r="A2799" t="s">
        <v>4063</v>
      </c>
      <c r="B2799">
        <v>39107</v>
      </c>
      <c r="C2799" t="s">
        <v>2027</v>
      </c>
      <c r="D2799" s="157" t="s">
        <v>2071</v>
      </c>
      <c r="E2799">
        <v>3</v>
      </c>
      <c r="F2799" t="s">
        <v>3168</v>
      </c>
      <c r="G2799" t="s">
        <v>225</v>
      </c>
      <c r="H2799" s="157" t="s">
        <v>3272</v>
      </c>
      <c r="I2799" s="157" t="s">
        <v>3272</v>
      </c>
      <c r="J2799" t="s">
        <v>461</v>
      </c>
      <c r="L2799" s="157" t="s">
        <v>2611</v>
      </c>
      <c r="N2799">
        <v>0</v>
      </c>
      <c r="O2799">
        <v>0</v>
      </c>
      <c r="P2799">
        <v>0</v>
      </c>
    </row>
    <row r="2800" spans="1:16" x14ac:dyDescent="0.2">
      <c r="A2800" t="s">
        <v>4063</v>
      </c>
      <c r="B2800">
        <v>39107</v>
      </c>
      <c r="C2800" t="s">
        <v>2027</v>
      </c>
      <c r="D2800" s="157" t="s">
        <v>2071</v>
      </c>
      <c r="E2800">
        <v>4</v>
      </c>
      <c r="F2800" t="s">
        <v>2847</v>
      </c>
      <c r="G2800" t="s">
        <v>222</v>
      </c>
      <c r="H2800" s="157" t="s">
        <v>3277</v>
      </c>
      <c r="I2800" s="157" t="s">
        <v>3277</v>
      </c>
      <c r="J2800" t="s">
        <v>461</v>
      </c>
      <c r="L2800" s="157" t="s">
        <v>2611</v>
      </c>
      <c r="N2800">
        <v>0</v>
      </c>
      <c r="O2800">
        <v>0</v>
      </c>
      <c r="P2800">
        <v>0</v>
      </c>
    </row>
    <row r="2801" spans="1:16" x14ac:dyDescent="0.2">
      <c r="A2801" t="s">
        <v>4063</v>
      </c>
      <c r="B2801">
        <v>39107</v>
      </c>
      <c r="C2801" t="s">
        <v>2027</v>
      </c>
      <c r="D2801" s="157" t="s">
        <v>2071</v>
      </c>
      <c r="E2801">
        <v>5</v>
      </c>
      <c r="F2801" t="s">
        <v>3170</v>
      </c>
      <c r="G2801" t="s">
        <v>219</v>
      </c>
      <c r="H2801" s="157" t="s">
        <v>3278</v>
      </c>
      <c r="I2801" s="157" t="s">
        <v>3278</v>
      </c>
      <c r="J2801" t="s">
        <v>461</v>
      </c>
      <c r="L2801" s="157" t="s">
        <v>2611</v>
      </c>
      <c r="N2801">
        <v>0</v>
      </c>
      <c r="O2801">
        <v>0</v>
      </c>
      <c r="P2801">
        <v>0</v>
      </c>
    </row>
    <row r="2802" spans="1:16" x14ac:dyDescent="0.2">
      <c r="A2802" t="s">
        <v>4063</v>
      </c>
      <c r="B2802">
        <v>39107</v>
      </c>
      <c r="C2802" t="s">
        <v>2027</v>
      </c>
      <c r="D2802" s="157" t="s">
        <v>2071</v>
      </c>
      <c r="E2802">
        <v>6</v>
      </c>
      <c r="F2802" t="s">
        <v>3902</v>
      </c>
      <c r="G2802" t="s">
        <v>403</v>
      </c>
      <c r="H2802" s="157" t="s">
        <v>2914</v>
      </c>
      <c r="I2802" s="157" t="s">
        <v>2914</v>
      </c>
      <c r="J2802" t="s">
        <v>461</v>
      </c>
      <c r="L2802" s="157" t="s">
        <v>2611</v>
      </c>
      <c r="N2802">
        <v>0</v>
      </c>
      <c r="O2802">
        <v>0</v>
      </c>
      <c r="P2802">
        <v>0</v>
      </c>
    </row>
    <row r="2803" spans="1:16" x14ac:dyDescent="0.2">
      <c r="A2803" t="s">
        <v>4063</v>
      </c>
      <c r="B2803">
        <v>39107</v>
      </c>
      <c r="C2803" t="s">
        <v>2027</v>
      </c>
      <c r="D2803" s="157" t="s">
        <v>2071</v>
      </c>
      <c r="E2803">
        <v>7</v>
      </c>
      <c r="F2803" t="s">
        <v>3903</v>
      </c>
      <c r="G2803" t="s">
        <v>405</v>
      </c>
      <c r="H2803" s="157" t="s">
        <v>3280</v>
      </c>
      <c r="I2803" s="157" t="s">
        <v>3280</v>
      </c>
      <c r="J2803" t="s">
        <v>461</v>
      </c>
      <c r="L2803" s="157" t="s">
        <v>2611</v>
      </c>
      <c r="N2803">
        <v>0</v>
      </c>
      <c r="O2803">
        <v>0</v>
      </c>
      <c r="P2803">
        <v>0</v>
      </c>
    </row>
    <row r="2804" spans="1:16" x14ac:dyDescent="0.2">
      <c r="A2804" t="s">
        <v>4063</v>
      </c>
      <c r="B2804">
        <v>39107</v>
      </c>
      <c r="C2804" t="s">
        <v>2027</v>
      </c>
      <c r="D2804" s="157" t="s">
        <v>2071</v>
      </c>
      <c r="E2804">
        <v>8</v>
      </c>
      <c r="F2804" t="s">
        <v>3904</v>
      </c>
      <c r="G2804" t="s">
        <v>407</v>
      </c>
      <c r="H2804" s="157" t="s">
        <v>4064</v>
      </c>
      <c r="I2804" s="157" t="s">
        <v>4064</v>
      </c>
      <c r="J2804" t="s">
        <v>461</v>
      </c>
      <c r="L2804" s="157" t="s">
        <v>2611</v>
      </c>
      <c r="N2804">
        <v>0</v>
      </c>
      <c r="O2804">
        <v>0</v>
      </c>
      <c r="P2804">
        <v>0</v>
      </c>
    </row>
    <row r="2805" spans="1:16" x14ac:dyDescent="0.2">
      <c r="A2805" t="s">
        <v>4063</v>
      </c>
      <c r="B2805">
        <v>39107</v>
      </c>
      <c r="C2805" t="s">
        <v>2027</v>
      </c>
      <c r="D2805" s="157" t="s">
        <v>2071</v>
      </c>
      <c r="E2805">
        <v>9</v>
      </c>
      <c r="F2805" t="s">
        <v>3905</v>
      </c>
      <c r="G2805" t="s">
        <v>409</v>
      </c>
      <c r="H2805" s="157" t="s">
        <v>3281</v>
      </c>
      <c r="I2805" s="157" t="s">
        <v>3281</v>
      </c>
      <c r="J2805" t="s">
        <v>461</v>
      </c>
      <c r="L2805" s="157" t="s">
        <v>2611</v>
      </c>
      <c r="N2805">
        <v>0</v>
      </c>
      <c r="O2805">
        <v>0</v>
      </c>
      <c r="P2805">
        <v>0</v>
      </c>
    </row>
    <row r="2806" spans="1:16" x14ac:dyDescent="0.2">
      <c r="A2806" t="s">
        <v>4063</v>
      </c>
      <c r="B2806">
        <v>39107</v>
      </c>
      <c r="C2806" t="s">
        <v>2027</v>
      </c>
      <c r="D2806" s="157" t="s">
        <v>2071</v>
      </c>
      <c r="E2806">
        <v>10</v>
      </c>
      <c r="F2806" t="s">
        <v>3906</v>
      </c>
      <c r="G2806" t="s">
        <v>411</v>
      </c>
      <c r="H2806" s="157" t="s">
        <v>4065</v>
      </c>
      <c r="I2806" s="157" t="s">
        <v>4065</v>
      </c>
      <c r="J2806" t="s">
        <v>461</v>
      </c>
      <c r="L2806" s="157" t="s">
        <v>2611</v>
      </c>
      <c r="N2806">
        <v>0</v>
      </c>
      <c r="O2806">
        <v>0</v>
      </c>
      <c r="P2806">
        <v>0</v>
      </c>
    </row>
    <row r="2807" spans="1:16" x14ac:dyDescent="0.2">
      <c r="A2807" t="s">
        <v>4063</v>
      </c>
      <c r="B2807">
        <v>39107</v>
      </c>
      <c r="C2807" t="s">
        <v>2027</v>
      </c>
      <c r="D2807" s="157" t="s">
        <v>2071</v>
      </c>
      <c r="E2807">
        <v>11</v>
      </c>
      <c r="F2807" t="s">
        <v>3907</v>
      </c>
      <c r="G2807" t="s">
        <v>413</v>
      </c>
      <c r="H2807" s="157" t="s">
        <v>3282</v>
      </c>
      <c r="I2807" s="157" t="s">
        <v>3282</v>
      </c>
      <c r="J2807" t="s">
        <v>461</v>
      </c>
      <c r="L2807" s="157" t="s">
        <v>2611</v>
      </c>
      <c r="N2807">
        <v>0</v>
      </c>
      <c r="O2807">
        <v>0</v>
      </c>
      <c r="P2807">
        <v>0</v>
      </c>
    </row>
    <row r="2808" spans="1:16" x14ac:dyDescent="0.2">
      <c r="A2808" t="s">
        <v>4063</v>
      </c>
      <c r="B2808">
        <v>39107</v>
      </c>
      <c r="C2808" t="s">
        <v>2027</v>
      </c>
      <c r="D2808" s="157" t="s">
        <v>2071</v>
      </c>
      <c r="E2808">
        <v>12</v>
      </c>
      <c r="F2808" t="s">
        <v>3908</v>
      </c>
      <c r="G2808" t="s">
        <v>415</v>
      </c>
      <c r="H2808" s="157" t="s">
        <v>4066</v>
      </c>
      <c r="I2808" s="157" t="s">
        <v>4066</v>
      </c>
      <c r="J2808" t="s">
        <v>461</v>
      </c>
      <c r="L2808" s="157" t="s">
        <v>2611</v>
      </c>
      <c r="N2808">
        <v>0</v>
      </c>
      <c r="O2808">
        <v>0</v>
      </c>
      <c r="P2808">
        <v>0</v>
      </c>
    </row>
    <row r="2809" spans="1:16" x14ac:dyDescent="0.2">
      <c r="A2809" t="s">
        <v>4063</v>
      </c>
      <c r="B2809">
        <v>39107</v>
      </c>
      <c r="C2809" t="s">
        <v>2027</v>
      </c>
      <c r="D2809" s="157" t="s">
        <v>2071</v>
      </c>
      <c r="E2809">
        <v>13</v>
      </c>
      <c r="F2809" t="s">
        <v>3909</v>
      </c>
      <c r="G2809" t="s">
        <v>417</v>
      </c>
      <c r="H2809" s="157" t="s">
        <v>3284</v>
      </c>
      <c r="I2809" s="157" t="s">
        <v>3284</v>
      </c>
      <c r="J2809" t="s">
        <v>461</v>
      </c>
      <c r="L2809" s="157" t="s">
        <v>2611</v>
      </c>
      <c r="N2809">
        <v>0</v>
      </c>
      <c r="O2809">
        <v>0</v>
      </c>
      <c r="P2809">
        <v>0</v>
      </c>
    </row>
    <row r="2810" spans="1:16" x14ac:dyDescent="0.2">
      <c r="A2810" t="s">
        <v>4063</v>
      </c>
      <c r="B2810">
        <v>39107</v>
      </c>
      <c r="C2810" t="s">
        <v>2027</v>
      </c>
      <c r="D2810" s="157" t="s">
        <v>2071</v>
      </c>
      <c r="E2810">
        <v>14</v>
      </c>
      <c r="F2810" t="s">
        <v>3910</v>
      </c>
      <c r="G2810" t="s">
        <v>419</v>
      </c>
      <c r="H2810" s="157" t="s">
        <v>3285</v>
      </c>
      <c r="I2810" s="157" t="s">
        <v>3285</v>
      </c>
      <c r="J2810" t="s">
        <v>461</v>
      </c>
      <c r="L2810" s="157" t="s">
        <v>2611</v>
      </c>
      <c r="N2810">
        <v>0</v>
      </c>
      <c r="O2810">
        <v>0</v>
      </c>
      <c r="P2810">
        <v>0</v>
      </c>
    </row>
    <row r="2811" spans="1:16" x14ac:dyDescent="0.2">
      <c r="A2811" t="s">
        <v>4063</v>
      </c>
      <c r="B2811">
        <v>39107</v>
      </c>
      <c r="C2811" t="s">
        <v>2027</v>
      </c>
      <c r="D2811" s="157" t="s">
        <v>2071</v>
      </c>
      <c r="E2811">
        <v>15</v>
      </c>
      <c r="F2811" t="s">
        <v>3911</v>
      </c>
      <c r="G2811" t="s">
        <v>421</v>
      </c>
      <c r="H2811" s="157" t="s">
        <v>3286</v>
      </c>
      <c r="I2811" s="157" t="s">
        <v>3286</v>
      </c>
      <c r="J2811" t="s">
        <v>461</v>
      </c>
      <c r="L2811" s="157" t="s">
        <v>2611</v>
      </c>
      <c r="N2811">
        <v>0</v>
      </c>
      <c r="O2811">
        <v>0</v>
      </c>
      <c r="P2811">
        <v>0</v>
      </c>
    </row>
    <row r="2812" spans="1:16" x14ac:dyDescent="0.2">
      <c r="A2812" t="s">
        <v>4063</v>
      </c>
      <c r="B2812">
        <v>39107</v>
      </c>
      <c r="C2812" t="s">
        <v>2027</v>
      </c>
      <c r="D2812" s="157" t="s">
        <v>2071</v>
      </c>
      <c r="E2812">
        <v>16</v>
      </c>
      <c r="F2812" t="s">
        <v>3912</v>
      </c>
      <c r="G2812" t="s">
        <v>423</v>
      </c>
      <c r="H2812" s="157" t="s">
        <v>3288</v>
      </c>
      <c r="I2812" s="157" t="s">
        <v>3288</v>
      </c>
      <c r="J2812" t="s">
        <v>461</v>
      </c>
      <c r="L2812" s="157" t="s">
        <v>2611</v>
      </c>
      <c r="N2812">
        <v>0</v>
      </c>
      <c r="O2812">
        <v>0</v>
      </c>
      <c r="P2812">
        <v>0</v>
      </c>
    </row>
    <row r="2813" spans="1:16" x14ac:dyDescent="0.2">
      <c r="A2813" t="s">
        <v>4063</v>
      </c>
      <c r="B2813">
        <v>39107</v>
      </c>
      <c r="C2813" t="s">
        <v>2027</v>
      </c>
      <c r="D2813" s="157" t="s">
        <v>2071</v>
      </c>
      <c r="E2813">
        <v>17</v>
      </c>
      <c r="F2813" t="s">
        <v>3913</v>
      </c>
      <c r="G2813" t="s">
        <v>425</v>
      </c>
      <c r="H2813" s="157" t="s">
        <v>3288</v>
      </c>
      <c r="I2813" s="157" t="s">
        <v>3288</v>
      </c>
      <c r="J2813" t="s">
        <v>461</v>
      </c>
      <c r="L2813" s="157" t="s">
        <v>2611</v>
      </c>
      <c r="N2813">
        <v>0</v>
      </c>
      <c r="O2813">
        <v>0</v>
      </c>
      <c r="P2813">
        <v>0</v>
      </c>
    </row>
    <row r="2814" spans="1:16" x14ac:dyDescent="0.2">
      <c r="A2814" t="s">
        <v>4063</v>
      </c>
      <c r="B2814">
        <v>39107</v>
      </c>
      <c r="C2814" t="s">
        <v>2027</v>
      </c>
      <c r="D2814" s="157" t="s">
        <v>2071</v>
      </c>
      <c r="E2814">
        <v>18</v>
      </c>
      <c r="F2814" t="s">
        <v>3914</v>
      </c>
      <c r="G2814" t="s">
        <v>427</v>
      </c>
      <c r="H2814" s="157" t="s">
        <v>3289</v>
      </c>
      <c r="I2814" s="157" t="s">
        <v>3289</v>
      </c>
      <c r="J2814" t="s">
        <v>461</v>
      </c>
      <c r="L2814" s="157" t="s">
        <v>2611</v>
      </c>
      <c r="N2814">
        <v>0</v>
      </c>
      <c r="O2814">
        <v>0</v>
      </c>
      <c r="P2814">
        <v>0</v>
      </c>
    </row>
    <row r="2815" spans="1:16" x14ac:dyDescent="0.2">
      <c r="A2815" t="s">
        <v>4063</v>
      </c>
      <c r="B2815">
        <v>39107</v>
      </c>
      <c r="C2815" t="s">
        <v>2027</v>
      </c>
      <c r="D2815" s="157" t="s">
        <v>2071</v>
      </c>
      <c r="E2815">
        <v>19</v>
      </c>
      <c r="F2815" t="s">
        <v>3915</v>
      </c>
      <c r="G2815" t="s">
        <v>429</v>
      </c>
      <c r="H2815" s="157" t="s">
        <v>3323</v>
      </c>
      <c r="I2815" s="157" t="s">
        <v>3323</v>
      </c>
      <c r="J2815" t="s">
        <v>461</v>
      </c>
      <c r="L2815" s="157" t="s">
        <v>2611</v>
      </c>
      <c r="N2815">
        <v>0</v>
      </c>
      <c r="O2815">
        <v>0</v>
      </c>
      <c r="P2815">
        <v>0</v>
      </c>
    </row>
    <row r="2816" spans="1:16" x14ac:dyDescent="0.2">
      <c r="A2816" t="s">
        <v>4063</v>
      </c>
      <c r="B2816">
        <v>39107</v>
      </c>
      <c r="C2816" t="s">
        <v>2027</v>
      </c>
      <c r="D2816" s="157" t="s">
        <v>2071</v>
      </c>
      <c r="E2816">
        <v>20</v>
      </c>
      <c r="F2816" t="s">
        <v>3916</v>
      </c>
      <c r="G2816" t="s">
        <v>431</v>
      </c>
      <c r="H2816" s="157" t="s">
        <v>3291</v>
      </c>
      <c r="I2816" s="157" t="s">
        <v>3291</v>
      </c>
      <c r="J2816" t="s">
        <v>461</v>
      </c>
      <c r="L2816" s="157" t="s">
        <v>2611</v>
      </c>
      <c r="N2816">
        <v>0</v>
      </c>
      <c r="O2816">
        <v>0</v>
      </c>
      <c r="P2816">
        <v>0</v>
      </c>
    </row>
    <row r="2817" spans="1:16" x14ac:dyDescent="0.2">
      <c r="A2817" t="s">
        <v>4063</v>
      </c>
      <c r="B2817">
        <v>39107</v>
      </c>
      <c r="C2817" t="s">
        <v>2027</v>
      </c>
      <c r="D2817" s="157" t="s">
        <v>2071</v>
      </c>
      <c r="E2817">
        <v>21</v>
      </c>
      <c r="F2817" t="s">
        <v>3917</v>
      </c>
      <c r="G2817" t="s">
        <v>433</v>
      </c>
      <c r="H2817" s="157" t="s">
        <v>3293</v>
      </c>
      <c r="I2817" s="157" t="s">
        <v>3293</v>
      </c>
      <c r="J2817" t="s">
        <v>461</v>
      </c>
      <c r="L2817" s="157" t="s">
        <v>2611</v>
      </c>
      <c r="N2817">
        <v>0</v>
      </c>
      <c r="O2817">
        <v>0</v>
      </c>
      <c r="P2817">
        <v>0</v>
      </c>
    </row>
    <row r="2818" spans="1:16" x14ac:dyDescent="0.2">
      <c r="A2818" t="s">
        <v>4063</v>
      </c>
      <c r="B2818">
        <v>39107</v>
      </c>
      <c r="C2818" t="s">
        <v>2027</v>
      </c>
      <c r="D2818" s="157" t="s">
        <v>2071</v>
      </c>
      <c r="E2818">
        <v>22</v>
      </c>
      <c r="F2818" t="s">
        <v>3918</v>
      </c>
      <c r="G2818" t="s">
        <v>435</v>
      </c>
      <c r="H2818" s="157" t="s">
        <v>3294</v>
      </c>
      <c r="I2818" s="157" t="s">
        <v>3294</v>
      </c>
      <c r="J2818" t="s">
        <v>461</v>
      </c>
      <c r="L2818" s="157" t="s">
        <v>2611</v>
      </c>
      <c r="N2818">
        <v>0</v>
      </c>
      <c r="O2818">
        <v>0</v>
      </c>
      <c r="P2818">
        <v>0</v>
      </c>
    </row>
    <row r="2819" spans="1:16" x14ac:dyDescent="0.2">
      <c r="A2819" t="s">
        <v>4067</v>
      </c>
      <c r="B2819">
        <v>39107</v>
      </c>
      <c r="C2819" t="s">
        <v>3078</v>
      </c>
      <c r="D2819" s="157" t="s">
        <v>4068</v>
      </c>
      <c r="E2819">
        <v>23</v>
      </c>
      <c r="F2819" t="s">
        <v>3930</v>
      </c>
      <c r="G2819" t="s">
        <v>437</v>
      </c>
      <c r="H2819" s="157" t="s">
        <v>3325</v>
      </c>
      <c r="I2819" s="157" t="s">
        <v>3326</v>
      </c>
      <c r="J2819" t="s">
        <v>2773</v>
      </c>
      <c r="L2819" s="157" t="s">
        <v>2611</v>
      </c>
      <c r="N2819">
        <v>0</v>
      </c>
      <c r="O2819">
        <v>0</v>
      </c>
      <c r="P2819">
        <v>0</v>
      </c>
    </row>
    <row r="2820" spans="1:16" x14ac:dyDescent="0.2">
      <c r="A2820" t="s">
        <v>4063</v>
      </c>
      <c r="B2820">
        <v>39107</v>
      </c>
      <c r="C2820" t="s">
        <v>2027</v>
      </c>
      <c r="D2820" s="157" t="s">
        <v>2071</v>
      </c>
      <c r="E2820">
        <v>24</v>
      </c>
      <c r="F2820" t="s">
        <v>3920</v>
      </c>
      <c r="G2820" t="s">
        <v>2608</v>
      </c>
      <c r="H2820" s="157" t="s">
        <v>3295</v>
      </c>
      <c r="I2820" s="157" t="s">
        <v>3295</v>
      </c>
      <c r="J2820" t="s">
        <v>461</v>
      </c>
      <c r="L2820" s="157" t="s">
        <v>2611</v>
      </c>
      <c r="N2820">
        <v>0</v>
      </c>
      <c r="O2820">
        <v>0</v>
      </c>
      <c r="P2820">
        <v>0</v>
      </c>
    </row>
    <row r="2821" spans="1:16" x14ac:dyDescent="0.2">
      <c r="A2821" t="s">
        <v>4063</v>
      </c>
      <c r="B2821">
        <v>39107</v>
      </c>
      <c r="C2821" t="s">
        <v>2027</v>
      </c>
      <c r="D2821" s="157" t="s">
        <v>2071</v>
      </c>
      <c r="E2821">
        <v>25</v>
      </c>
      <c r="F2821" t="s">
        <v>3921</v>
      </c>
      <c r="G2821" t="s">
        <v>453</v>
      </c>
      <c r="H2821" s="157" t="s">
        <v>3297</v>
      </c>
      <c r="I2821" s="157" t="s">
        <v>3297</v>
      </c>
      <c r="J2821" t="s">
        <v>461</v>
      </c>
      <c r="L2821" s="157" t="s">
        <v>2611</v>
      </c>
      <c r="N2821">
        <v>0</v>
      </c>
      <c r="O2821">
        <v>0</v>
      </c>
      <c r="P2821">
        <v>0</v>
      </c>
    </row>
    <row r="2822" spans="1:16" x14ac:dyDescent="0.2">
      <c r="A2822" t="s">
        <v>4063</v>
      </c>
      <c r="B2822">
        <v>39107</v>
      </c>
      <c r="C2822" t="s">
        <v>2027</v>
      </c>
      <c r="D2822" s="157" t="s">
        <v>2071</v>
      </c>
      <c r="E2822">
        <v>26</v>
      </c>
      <c r="F2822" t="s">
        <v>3922</v>
      </c>
      <c r="G2822" t="s">
        <v>455</v>
      </c>
      <c r="H2822" s="157" t="s">
        <v>3298</v>
      </c>
      <c r="I2822" s="157" t="s">
        <v>3298</v>
      </c>
      <c r="J2822" t="s">
        <v>461</v>
      </c>
      <c r="L2822" s="157" t="s">
        <v>2611</v>
      </c>
      <c r="N2822">
        <v>0</v>
      </c>
      <c r="O2822">
        <v>0</v>
      </c>
      <c r="P2822">
        <v>0</v>
      </c>
    </row>
    <row r="2823" spans="1:16" x14ac:dyDescent="0.2">
      <c r="A2823" t="s">
        <v>4063</v>
      </c>
      <c r="B2823">
        <v>39107</v>
      </c>
      <c r="C2823" t="s">
        <v>2027</v>
      </c>
      <c r="D2823" s="157" t="s">
        <v>2071</v>
      </c>
      <c r="E2823">
        <v>27</v>
      </c>
      <c r="F2823" t="s">
        <v>3923</v>
      </c>
      <c r="G2823" t="s">
        <v>451</v>
      </c>
      <c r="H2823" s="157" t="s">
        <v>3299</v>
      </c>
      <c r="I2823" s="157" t="s">
        <v>3299</v>
      </c>
      <c r="J2823" t="s">
        <v>461</v>
      </c>
      <c r="L2823" s="157" t="s">
        <v>2611</v>
      </c>
      <c r="N2823">
        <v>0</v>
      </c>
      <c r="O2823">
        <v>0</v>
      </c>
      <c r="P2823">
        <v>0</v>
      </c>
    </row>
    <row r="2824" spans="1:16" x14ac:dyDescent="0.2">
      <c r="A2824" t="s">
        <v>4063</v>
      </c>
      <c r="B2824">
        <v>39107</v>
      </c>
      <c r="C2824" t="s">
        <v>2027</v>
      </c>
      <c r="D2824" s="157" t="s">
        <v>2071</v>
      </c>
      <c r="E2824">
        <v>28</v>
      </c>
      <c r="F2824" t="s">
        <v>3924</v>
      </c>
      <c r="G2824" t="s">
        <v>457</v>
      </c>
      <c r="H2824" s="157" t="s">
        <v>3329</v>
      </c>
      <c r="I2824" s="157" t="s">
        <v>3329</v>
      </c>
      <c r="J2824" t="s">
        <v>461</v>
      </c>
      <c r="L2824" s="157" t="s">
        <v>2611</v>
      </c>
      <c r="N2824">
        <v>0</v>
      </c>
      <c r="O2824">
        <v>0</v>
      </c>
      <c r="P2824">
        <v>0</v>
      </c>
    </row>
    <row r="2825" spans="1:16" x14ac:dyDescent="0.2">
      <c r="A2825" t="s">
        <v>4063</v>
      </c>
      <c r="B2825">
        <v>39107</v>
      </c>
      <c r="C2825" t="s">
        <v>2027</v>
      </c>
      <c r="D2825" s="157" t="s">
        <v>2071</v>
      </c>
      <c r="E2825">
        <v>29</v>
      </c>
      <c r="F2825" t="s">
        <v>3925</v>
      </c>
      <c r="G2825" t="s">
        <v>459</v>
      </c>
      <c r="H2825" s="157" t="s">
        <v>3300</v>
      </c>
      <c r="I2825" s="157" t="s">
        <v>3300</v>
      </c>
      <c r="J2825" t="s">
        <v>461</v>
      </c>
      <c r="L2825" s="157" t="s">
        <v>2611</v>
      </c>
      <c r="N2825">
        <v>0</v>
      </c>
      <c r="O2825">
        <v>0</v>
      </c>
      <c r="P2825">
        <v>0</v>
      </c>
    </row>
    <row r="2826" spans="1:16" x14ac:dyDescent="0.2">
      <c r="A2826" t="s">
        <v>4063</v>
      </c>
      <c r="B2826">
        <v>39107</v>
      </c>
      <c r="C2826" t="s">
        <v>2027</v>
      </c>
      <c r="D2826" s="157" t="s">
        <v>2071</v>
      </c>
      <c r="E2826">
        <v>30</v>
      </c>
      <c r="F2826" t="s">
        <v>3926</v>
      </c>
      <c r="G2826" t="s">
        <v>461</v>
      </c>
      <c r="H2826" s="157" t="s">
        <v>3300</v>
      </c>
      <c r="I2826" s="157" t="s">
        <v>3300</v>
      </c>
      <c r="J2826" t="s">
        <v>461</v>
      </c>
      <c r="L2826" s="157" t="s">
        <v>2611</v>
      </c>
      <c r="N2826">
        <v>1</v>
      </c>
      <c r="O2826">
        <v>0</v>
      </c>
      <c r="P2826">
        <v>2</v>
      </c>
    </row>
    <row r="2827" spans="1:16" x14ac:dyDescent="0.2">
      <c r="A2827" t="s">
        <v>4002</v>
      </c>
      <c r="B2827">
        <v>39104</v>
      </c>
      <c r="C2827" t="s">
        <v>2027</v>
      </c>
      <c r="D2827" s="157" t="s">
        <v>1948</v>
      </c>
      <c r="E2827">
        <v>1</v>
      </c>
      <c r="F2827" t="s">
        <v>2845</v>
      </c>
      <c r="G2827" t="s">
        <v>231</v>
      </c>
      <c r="H2827" s="157" t="s">
        <v>2926</v>
      </c>
      <c r="I2827" s="157" t="s">
        <v>2926</v>
      </c>
      <c r="J2827" t="s">
        <v>2607</v>
      </c>
      <c r="L2827" s="157" t="s">
        <v>2611</v>
      </c>
      <c r="N2827">
        <v>0</v>
      </c>
      <c r="O2827">
        <v>1</v>
      </c>
      <c r="P2827">
        <v>1</v>
      </c>
    </row>
    <row r="2828" spans="1:16" x14ac:dyDescent="0.2">
      <c r="A2828" t="s">
        <v>4002</v>
      </c>
      <c r="B2828">
        <v>39104</v>
      </c>
      <c r="C2828" t="s">
        <v>2027</v>
      </c>
      <c r="D2828" s="157" t="s">
        <v>1948</v>
      </c>
      <c r="E2828">
        <v>2</v>
      </c>
      <c r="F2828" t="s">
        <v>2846</v>
      </c>
      <c r="G2828" t="s">
        <v>228</v>
      </c>
      <c r="H2828" s="157" t="s">
        <v>3842</v>
      </c>
      <c r="I2828" s="157" t="s">
        <v>3842</v>
      </c>
      <c r="J2828" t="s">
        <v>2607</v>
      </c>
      <c r="L2828" s="157" t="s">
        <v>2611</v>
      </c>
      <c r="N2828">
        <v>0</v>
      </c>
      <c r="O2828">
        <v>0</v>
      </c>
      <c r="P2828">
        <v>0</v>
      </c>
    </row>
    <row r="2829" spans="1:16" x14ac:dyDescent="0.2">
      <c r="A2829" t="s">
        <v>4002</v>
      </c>
      <c r="B2829">
        <v>39104</v>
      </c>
      <c r="C2829" t="s">
        <v>2027</v>
      </c>
      <c r="D2829" s="157" t="s">
        <v>1948</v>
      </c>
      <c r="E2829">
        <v>3</v>
      </c>
      <c r="F2829" t="s">
        <v>3168</v>
      </c>
      <c r="G2829" t="s">
        <v>225</v>
      </c>
      <c r="H2829" s="157" t="s">
        <v>3360</v>
      </c>
      <c r="I2829" s="157" t="s">
        <v>3360</v>
      </c>
      <c r="J2829" t="s">
        <v>2607</v>
      </c>
      <c r="L2829" s="157" t="s">
        <v>2611</v>
      </c>
      <c r="N2829">
        <v>0</v>
      </c>
      <c r="O2829">
        <v>0</v>
      </c>
      <c r="P2829">
        <v>0</v>
      </c>
    </row>
    <row r="2830" spans="1:16" x14ac:dyDescent="0.2">
      <c r="A2830" t="s">
        <v>4002</v>
      </c>
      <c r="B2830">
        <v>39104</v>
      </c>
      <c r="C2830" t="s">
        <v>2027</v>
      </c>
      <c r="D2830" s="157" t="s">
        <v>1948</v>
      </c>
      <c r="E2830">
        <v>4</v>
      </c>
      <c r="F2830" t="s">
        <v>2847</v>
      </c>
      <c r="G2830" t="s">
        <v>222</v>
      </c>
      <c r="H2830" s="157" t="s">
        <v>2927</v>
      </c>
      <c r="I2830" s="157" t="s">
        <v>2927</v>
      </c>
      <c r="J2830" t="s">
        <v>2607</v>
      </c>
      <c r="L2830" s="157" t="s">
        <v>2611</v>
      </c>
      <c r="N2830">
        <v>0</v>
      </c>
      <c r="O2830">
        <v>0</v>
      </c>
      <c r="P2830">
        <v>0</v>
      </c>
    </row>
    <row r="2831" spans="1:16" x14ac:dyDescent="0.2">
      <c r="A2831" t="s">
        <v>4002</v>
      </c>
      <c r="B2831">
        <v>39104</v>
      </c>
      <c r="C2831" t="s">
        <v>2027</v>
      </c>
      <c r="D2831" s="157" t="s">
        <v>1948</v>
      </c>
      <c r="E2831">
        <v>5</v>
      </c>
      <c r="F2831" t="s">
        <v>3170</v>
      </c>
      <c r="G2831" t="s">
        <v>219</v>
      </c>
      <c r="H2831" s="157" t="s">
        <v>2928</v>
      </c>
      <c r="I2831" s="157" t="s">
        <v>2928</v>
      </c>
      <c r="J2831" t="s">
        <v>2607</v>
      </c>
      <c r="L2831" s="157" t="s">
        <v>2611</v>
      </c>
      <c r="N2831">
        <v>0</v>
      </c>
      <c r="O2831">
        <v>0</v>
      </c>
      <c r="P2831">
        <v>0</v>
      </c>
    </row>
    <row r="2832" spans="1:16" x14ac:dyDescent="0.2">
      <c r="A2832" t="s">
        <v>4002</v>
      </c>
      <c r="B2832">
        <v>39104</v>
      </c>
      <c r="C2832" t="s">
        <v>2027</v>
      </c>
      <c r="D2832" s="157" t="s">
        <v>1948</v>
      </c>
      <c r="E2832">
        <v>6</v>
      </c>
      <c r="F2832" t="s">
        <v>3902</v>
      </c>
      <c r="G2832" t="s">
        <v>403</v>
      </c>
      <c r="H2832" s="157" t="s">
        <v>2931</v>
      </c>
      <c r="I2832" s="157" t="s">
        <v>2931</v>
      </c>
      <c r="J2832" t="s">
        <v>2607</v>
      </c>
      <c r="L2832" s="157" t="s">
        <v>2611</v>
      </c>
      <c r="N2832">
        <v>0</v>
      </c>
      <c r="O2832">
        <v>0</v>
      </c>
      <c r="P2832">
        <v>0</v>
      </c>
    </row>
    <row r="2833" spans="1:16" x14ac:dyDescent="0.2">
      <c r="A2833" t="s">
        <v>4002</v>
      </c>
      <c r="B2833">
        <v>39104</v>
      </c>
      <c r="C2833" t="s">
        <v>2027</v>
      </c>
      <c r="D2833" s="157" t="s">
        <v>1948</v>
      </c>
      <c r="E2833">
        <v>7</v>
      </c>
      <c r="F2833" t="s">
        <v>3903</v>
      </c>
      <c r="G2833" t="s">
        <v>405</v>
      </c>
      <c r="H2833" s="157" t="s">
        <v>2932</v>
      </c>
      <c r="I2833" s="157" t="s">
        <v>2932</v>
      </c>
      <c r="J2833" t="s">
        <v>2607</v>
      </c>
      <c r="L2833" s="157" t="s">
        <v>2611</v>
      </c>
      <c r="N2833">
        <v>0</v>
      </c>
      <c r="O2833">
        <v>0</v>
      </c>
      <c r="P2833">
        <v>0</v>
      </c>
    </row>
    <row r="2834" spans="1:16" x14ac:dyDescent="0.2">
      <c r="A2834" t="s">
        <v>4002</v>
      </c>
      <c r="B2834">
        <v>39104</v>
      </c>
      <c r="C2834" t="s">
        <v>2027</v>
      </c>
      <c r="D2834" s="157" t="s">
        <v>1948</v>
      </c>
      <c r="E2834">
        <v>8</v>
      </c>
      <c r="F2834" t="s">
        <v>3904</v>
      </c>
      <c r="G2834" t="s">
        <v>407</v>
      </c>
      <c r="H2834" s="157" t="s">
        <v>3361</v>
      </c>
      <c r="I2834" s="157" t="s">
        <v>3361</v>
      </c>
      <c r="J2834" t="s">
        <v>2607</v>
      </c>
      <c r="L2834" s="157" t="s">
        <v>2611</v>
      </c>
      <c r="N2834">
        <v>0</v>
      </c>
      <c r="O2834">
        <v>0</v>
      </c>
      <c r="P2834">
        <v>0</v>
      </c>
    </row>
    <row r="2835" spans="1:16" x14ac:dyDescent="0.2">
      <c r="A2835" t="s">
        <v>4002</v>
      </c>
      <c r="B2835">
        <v>39104</v>
      </c>
      <c r="C2835" t="s">
        <v>2027</v>
      </c>
      <c r="D2835" s="157" t="s">
        <v>1948</v>
      </c>
      <c r="E2835">
        <v>9</v>
      </c>
      <c r="F2835" t="s">
        <v>3905</v>
      </c>
      <c r="G2835" t="s">
        <v>409</v>
      </c>
      <c r="H2835" s="157" t="s">
        <v>2933</v>
      </c>
      <c r="I2835" s="157" t="s">
        <v>2933</v>
      </c>
      <c r="J2835" t="s">
        <v>2607</v>
      </c>
      <c r="L2835" s="157" t="s">
        <v>2611</v>
      </c>
      <c r="N2835">
        <v>0</v>
      </c>
      <c r="O2835">
        <v>0</v>
      </c>
      <c r="P2835">
        <v>0</v>
      </c>
    </row>
    <row r="2836" spans="1:16" x14ac:dyDescent="0.2">
      <c r="A2836" t="s">
        <v>4002</v>
      </c>
      <c r="B2836">
        <v>39104</v>
      </c>
      <c r="C2836" t="s">
        <v>2027</v>
      </c>
      <c r="D2836" s="157" t="s">
        <v>1948</v>
      </c>
      <c r="E2836">
        <v>10</v>
      </c>
      <c r="F2836" t="s">
        <v>3906</v>
      </c>
      <c r="G2836" t="s">
        <v>411</v>
      </c>
      <c r="H2836" s="157" t="s">
        <v>2934</v>
      </c>
      <c r="I2836" s="157" t="s">
        <v>2934</v>
      </c>
      <c r="J2836" t="s">
        <v>2607</v>
      </c>
      <c r="L2836" s="157" t="s">
        <v>2611</v>
      </c>
      <c r="N2836">
        <v>0</v>
      </c>
      <c r="O2836">
        <v>0</v>
      </c>
      <c r="P2836">
        <v>0</v>
      </c>
    </row>
    <row r="2837" spans="1:16" x14ac:dyDescent="0.2">
      <c r="A2837" t="s">
        <v>4002</v>
      </c>
      <c r="B2837">
        <v>39104</v>
      </c>
      <c r="C2837" t="s">
        <v>2027</v>
      </c>
      <c r="D2837" s="157" t="s">
        <v>1948</v>
      </c>
      <c r="E2837">
        <v>11</v>
      </c>
      <c r="F2837" t="s">
        <v>3907</v>
      </c>
      <c r="G2837" t="s">
        <v>413</v>
      </c>
      <c r="H2837" s="157" t="s">
        <v>3363</v>
      </c>
      <c r="I2837" s="157" t="s">
        <v>3363</v>
      </c>
      <c r="J2837" t="s">
        <v>2607</v>
      </c>
      <c r="L2837" s="157" t="s">
        <v>2611</v>
      </c>
      <c r="N2837">
        <v>0</v>
      </c>
      <c r="O2837">
        <v>0</v>
      </c>
      <c r="P2837">
        <v>0</v>
      </c>
    </row>
    <row r="2838" spans="1:16" x14ac:dyDescent="0.2">
      <c r="A2838" t="s">
        <v>4002</v>
      </c>
      <c r="B2838">
        <v>39104</v>
      </c>
      <c r="C2838" t="s">
        <v>2027</v>
      </c>
      <c r="D2838" s="157" t="s">
        <v>1948</v>
      </c>
      <c r="E2838">
        <v>12</v>
      </c>
      <c r="F2838" t="s">
        <v>3908</v>
      </c>
      <c r="G2838" t="s">
        <v>415</v>
      </c>
      <c r="H2838" s="157" t="s">
        <v>3364</v>
      </c>
      <c r="I2838" s="157" t="s">
        <v>3364</v>
      </c>
      <c r="J2838" t="s">
        <v>2607</v>
      </c>
      <c r="L2838" s="157" t="s">
        <v>2611</v>
      </c>
      <c r="N2838">
        <v>0</v>
      </c>
      <c r="O2838">
        <v>0</v>
      </c>
      <c r="P2838">
        <v>0</v>
      </c>
    </row>
    <row r="2839" spans="1:16" x14ac:dyDescent="0.2">
      <c r="A2839" t="s">
        <v>4002</v>
      </c>
      <c r="B2839">
        <v>39104</v>
      </c>
      <c r="C2839" t="s">
        <v>2027</v>
      </c>
      <c r="D2839" s="157" t="s">
        <v>1948</v>
      </c>
      <c r="E2839">
        <v>13</v>
      </c>
      <c r="F2839" t="s">
        <v>3909</v>
      </c>
      <c r="G2839" t="s">
        <v>417</v>
      </c>
      <c r="H2839" s="157" t="s">
        <v>3365</v>
      </c>
      <c r="I2839" s="157" t="s">
        <v>3365</v>
      </c>
      <c r="J2839" t="s">
        <v>2607</v>
      </c>
      <c r="L2839" s="157" t="s">
        <v>2611</v>
      </c>
      <c r="N2839">
        <v>0</v>
      </c>
      <c r="O2839">
        <v>0</v>
      </c>
      <c r="P2839">
        <v>0</v>
      </c>
    </row>
    <row r="2840" spans="1:16" x14ac:dyDescent="0.2">
      <c r="A2840" t="s">
        <v>4002</v>
      </c>
      <c r="B2840">
        <v>39104</v>
      </c>
      <c r="C2840" t="s">
        <v>2027</v>
      </c>
      <c r="D2840" s="157" t="s">
        <v>1948</v>
      </c>
      <c r="E2840">
        <v>14</v>
      </c>
      <c r="F2840" t="s">
        <v>3910</v>
      </c>
      <c r="G2840" t="s">
        <v>419</v>
      </c>
      <c r="H2840" s="157" t="s">
        <v>3366</v>
      </c>
      <c r="I2840" s="157" t="s">
        <v>3366</v>
      </c>
      <c r="J2840" t="s">
        <v>2607</v>
      </c>
      <c r="L2840" s="157" t="s">
        <v>2611</v>
      </c>
      <c r="N2840">
        <v>0</v>
      </c>
      <c r="O2840">
        <v>0</v>
      </c>
      <c r="P2840">
        <v>0</v>
      </c>
    </row>
    <row r="2841" spans="1:16" x14ac:dyDescent="0.2">
      <c r="A2841" t="s">
        <v>4002</v>
      </c>
      <c r="B2841">
        <v>39104</v>
      </c>
      <c r="C2841" t="s">
        <v>2027</v>
      </c>
      <c r="D2841" s="157" t="s">
        <v>1948</v>
      </c>
      <c r="E2841">
        <v>15</v>
      </c>
      <c r="F2841" t="s">
        <v>3911</v>
      </c>
      <c r="G2841" t="s">
        <v>421</v>
      </c>
      <c r="H2841" s="157" t="s">
        <v>2936</v>
      </c>
      <c r="I2841" s="157" t="s">
        <v>2936</v>
      </c>
      <c r="J2841" t="s">
        <v>2607</v>
      </c>
      <c r="L2841" s="157" t="s">
        <v>2611</v>
      </c>
      <c r="N2841">
        <v>0</v>
      </c>
      <c r="O2841">
        <v>0</v>
      </c>
      <c r="P2841">
        <v>0</v>
      </c>
    </row>
    <row r="2842" spans="1:16" x14ac:dyDescent="0.2">
      <c r="A2842" t="s">
        <v>4002</v>
      </c>
      <c r="B2842">
        <v>39104</v>
      </c>
      <c r="C2842" t="s">
        <v>2027</v>
      </c>
      <c r="D2842" s="157" t="s">
        <v>1948</v>
      </c>
      <c r="E2842">
        <v>16</v>
      </c>
      <c r="F2842" t="s">
        <v>3912</v>
      </c>
      <c r="G2842" t="s">
        <v>423</v>
      </c>
      <c r="H2842" s="157" t="s">
        <v>3367</v>
      </c>
      <c r="I2842" s="157" t="s">
        <v>3367</v>
      </c>
      <c r="J2842" t="s">
        <v>2607</v>
      </c>
      <c r="L2842" s="157" t="s">
        <v>2611</v>
      </c>
      <c r="N2842">
        <v>0</v>
      </c>
      <c r="O2842">
        <v>0</v>
      </c>
      <c r="P2842">
        <v>0</v>
      </c>
    </row>
    <row r="2843" spans="1:16" x14ac:dyDescent="0.2">
      <c r="A2843" t="s">
        <v>4002</v>
      </c>
      <c r="B2843">
        <v>39104</v>
      </c>
      <c r="C2843" t="s">
        <v>2027</v>
      </c>
      <c r="D2843" s="157" t="s">
        <v>1948</v>
      </c>
      <c r="E2843">
        <v>17</v>
      </c>
      <c r="F2843" t="s">
        <v>3913</v>
      </c>
      <c r="G2843" t="s">
        <v>425</v>
      </c>
      <c r="H2843" s="157" t="s">
        <v>3367</v>
      </c>
      <c r="I2843" s="157" t="s">
        <v>3367</v>
      </c>
      <c r="J2843" t="s">
        <v>2607</v>
      </c>
      <c r="L2843" s="157" t="s">
        <v>2611</v>
      </c>
      <c r="N2843">
        <v>0</v>
      </c>
      <c r="O2843">
        <v>0</v>
      </c>
      <c r="P2843">
        <v>0</v>
      </c>
    </row>
    <row r="2844" spans="1:16" x14ac:dyDescent="0.2">
      <c r="A2844" t="s">
        <v>4002</v>
      </c>
      <c r="B2844">
        <v>39104</v>
      </c>
      <c r="C2844" t="s">
        <v>2027</v>
      </c>
      <c r="D2844" s="157" t="s">
        <v>1948</v>
      </c>
      <c r="E2844">
        <v>18</v>
      </c>
      <c r="F2844" t="s">
        <v>3914</v>
      </c>
      <c r="G2844" t="s">
        <v>427</v>
      </c>
      <c r="H2844" s="157" t="s">
        <v>4003</v>
      </c>
      <c r="I2844" s="157" t="s">
        <v>4003</v>
      </c>
      <c r="J2844" t="s">
        <v>2607</v>
      </c>
      <c r="L2844" s="157" t="s">
        <v>2611</v>
      </c>
      <c r="N2844">
        <v>0</v>
      </c>
      <c r="O2844">
        <v>0</v>
      </c>
      <c r="P2844">
        <v>0</v>
      </c>
    </row>
    <row r="2845" spans="1:16" x14ac:dyDescent="0.2">
      <c r="A2845" t="s">
        <v>4002</v>
      </c>
      <c r="B2845">
        <v>39104</v>
      </c>
      <c r="C2845" t="s">
        <v>2027</v>
      </c>
      <c r="D2845" s="157" t="s">
        <v>1948</v>
      </c>
      <c r="E2845">
        <v>19</v>
      </c>
      <c r="F2845" t="s">
        <v>3915</v>
      </c>
      <c r="G2845" t="s">
        <v>429</v>
      </c>
      <c r="H2845" s="157" t="s">
        <v>3378</v>
      </c>
      <c r="I2845" s="157" t="s">
        <v>3378</v>
      </c>
      <c r="J2845" t="s">
        <v>2607</v>
      </c>
      <c r="L2845" s="157" t="s">
        <v>2611</v>
      </c>
      <c r="N2845">
        <v>0</v>
      </c>
      <c r="O2845">
        <v>0</v>
      </c>
      <c r="P2845">
        <v>0</v>
      </c>
    </row>
    <row r="2846" spans="1:16" x14ac:dyDescent="0.2">
      <c r="A2846" t="s">
        <v>4002</v>
      </c>
      <c r="B2846">
        <v>39104</v>
      </c>
      <c r="C2846" t="s">
        <v>2027</v>
      </c>
      <c r="D2846" s="157" t="s">
        <v>1948</v>
      </c>
      <c r="E2846">
        <v>20</v>
      </c>
      <c r="F2846" t="s">
        <v>3916</v>
      </c>
      <c r="G2846" t="s">
        <v>431</v>
      </c>
      <c r="H2846" s="157" t="s">
        <v>2937</v>
      </c>
      <c r="I2846" s="157" t="s">
        <v>2937</v>
      </c>
      <c r="J2846" t="s">
        <v>2607</v>
      </c>
      <c r="L2846" s="157" t="s">
        <v>2611</v>
      </c>
      <c r="N2846">
        <v>0</v>
      </c>
      <c r="O2846">
        <v>0</v>
      </c>
      <c r="P2846">
        <v>0</v>
      </c>
    </row>
    <row r="2847" spans="1:16" x14ac:dyDescent="0.2">
      <c r="A2847" t="s">
        <v>4002</v>
      </c>
      <c r="B2847">
        <v>39104</v>
      </c>
      <c r="C2847" t="s">
        <v>2027</v>
      </c>
      <c r="D2847" s="157" t="s">
        <v>1948</v>
      </c>
      <c r="E2847">
        <v>21</v>
      </c>
      <c r="F2847" t="s">
        <v>3917</v>
      </c>
      <c r="G2847" t="s">
        <v>433</v>
      </c>
      <c r="H2847" s="157" t="s">
        <v>3381</v>
      </c>
      <c r="I2847" s="157" t="s">
        <v>3381</v>
      </c>
      <c r="J2847" t="s">
        <v>2607</v>
      </c>
      <c r="L2847" s="157" t="s">
        <v>2611</v>
      </c>
      <c r="N2847">
        <v>0</v>
      </c>
      <c r="O2847">
        <v>0</v>
      </c>
      <c r="P2847">
        <v>0</v>
      </c>
    </row>
    <row r="2848" spans="1:16" x14ac:dyDescent="0.2">
      <c r="A2848" t="s">
        <v>4002</v>
      </c>
      <c r="B2848">
        <v>39104</v>
      </c>
      <c r="C2848" t="s">
        <v>2027</v>
      </c>
      <c r="D2848" s="157" t="s">
        <v>1948</v>
      </c>
      <c r="E2848">
        <v>22</v>
      </c>
      <c r="F2848" t="s">
        <v>3918</v>
      </c>
      <c r="G2848" t="s">
        <v>435</v>
      </c>
      <c r="H2848" s="157" t="s">
        <v>2938</v>
      </c>
      <c r="I2848" s="157" t="s">
        <v>2938</v>
      </c>
      <c r="J2848" t="s">
        <v>2607</v>
      </c>
      <c r="L2848" s="157" t="s">
        <v>2611</v>
      </c>
      <c r="N2848">
        <v>0</v>
      </c>
      <c r="O2848">
        <v>0</v>
      </c>
      <c r="P2848">
        <v>0</v>
      </c>
    </row>
    <row r="2849" spans="1:16" x14ac:dyDescent="0.2">
      <c r="A2849" t="s">
        <v>4002</v>
      </c>
      <c r="B2849">
        <v>39104</v>
      </c>
      <c r="C2849" t="s">
        <v>2027</v>
      </c>
      <c r="D2849" s="157" t="s">
        <v>1948</v>
      </c>
      <c r="E2849">
        <v>23</v>
      </c>
      <c r="F2849" t="s">
        <v>3919</v>
      </c>
      <c r="G2849" t="s">
        <v>2607</v>
      </c>
      <c r="H2849" s="157" t="s">
        <v>3382</v>
      </c>
      <c r="I2849" s="157" t="s">
        <v>3382</v>
      </c>
      <c r="J2849" t="s">
        <v>2607</v>
      </c>
      <c r="L2849" s="157" t="s">
        <v>2611</v>
      </c>
      <c r="N2849">
        <v>1</v>
      </c>
      <c r="O2849">
        <v>0</v>
      </c>
      <c r="P2849">
        <v>2</v>
      </c>
    </row>
    <row r="2850" spans="1:16" x14ac:dyDescent="0.2">
      <c r="A2850" t="s">
        <v>4004</v>
      </c>
      <c r="B2850">
        <v>39104</v>
      </c>
      <c r="C2850" t="s">
        <v>2027</v>
      </c>
      <c r="D2850" s="157" t="s">
        <v>2622</v>
      </c>
      <c r="E2850">
        <v>1</v>
      </c>
      <c r="F2850" t="s">
        <v>2845</v>
      </c>
      <c r="G2850" t="s">
        <v>231</v>
      </c>
      <c r="H2850" s="157" t="s">
        <v>4005</v>
      </c>
      <c r="I2850" s="157" t="s">
        <v>4005</v>
      </c>
      <c r="J2850" t="s">
        <v>2607</v>
      </c>
      <c r="L2850" s="157" t="s">
        <v>2611</v>
      </c>
      <c r="N2850">
        <v>0</v>
      </c>
      <c r="O2850">
        <v>1</v>
      </c>
      <c r="P2850">
        <v>1</v>
      </c>
    </row>
    <row r="2851" spans="1:16" x14ac:dyDescent="0.2">
      <c r="A2851" t="s">
        <v>4004</v>
      </c>
      <c r="B2851">
        <v>39104</v>
      </c>
      <c r="C2851" t="s">
        <v>2027</v>
      </c>
      <c r="D2851" s="157" t="s">
        <v>2622</v>
      </c>
      <c r="E2851">
        <v>2</v>
      </c>
      <c r="F2851" t="s">
        <v>2846</v>
      </c>
      <c r="G2851" t="s">
        <v>228</v>
      </c>
      <c r="H2851" s="157" t="s">
        <v>4006</v>
      </c>
      <c r="I2851" s="157" t="s">
        <v>4006</v>
      </c>
      <c r="J2851" t="s">
        <v>2607</v>
      </c>
      <c r="L2851" s="157" t="s">
        <v>2611</v>
      </c>
      <c r="N2851">
        <v>0</v>
      </c>
      <c r="O2851">
        <v>0</v>
      </c>
      <c r="P2851">
        <v>0</v>
      </c>
    </row>
    <row r="2852" spans="1:16" x14ac:dyDescent="0.2">
      <c r="A2852" t="s">
        <v>4004</v>
      </c>
      <c r="B2852">
        <v>39104</v>
      </c>
      <c r="C2852" t="s">
        <v>2027</v>
      </c>
      <c r="D2852" s="157" t="s">
        <v>2622</v>
      </c>
      <c r="E2852">
        <v>3</v>
      </c>
      <c r="F2852" t="s">
        <v>3168</v>
      </c>
      <c r="G2852" t="s">
        <v>225</v>
      </c>
      <c r="H2852" s="157" t="s">
        <v>3852</v>
      </c>
      <c r="I2852" s="157" t="s">
        <v>3852</v>
      </c>
      <c r="J2852" t="s">
        <v>2607</v>
      </c>
      <c r="L2852" s="157" t="s">
        <v>2611</v>
      </c>
      <c r="N2852">
        <v>0</v>
      </c>
      <c r="O2852">
        <v>0</v>
      </c>
      <c r="P2852">
        <v>0</v>
      </c>
    </row>
    <row r="2853" spans="1:16" x14ac:dyDescent="0.2">
      <c r="A2853" t="s">
        <v>4004</v>
      </c>
      <c r="B2853">
        <v>39104</v>
      </c>
      <c r="C2853" t="s">
        <v>2027</v>
      </c>
      <c r="D2853" s="157" t="s">
        <v>2622</v>
      </c>
      <c r="E2853">
        <v>4</v>
      </c>
      <c r="F2853" t="s">
        <v>2847</v>
      </c>
      <c r="G2853" t="s">
        <v>222</v>
      </c>
      <c r="H2853" s="157" t="s">
        <v>3853</v>
      </c>
      <c r="I2853" s="157" t="s">
        <v>3853</v>
      </c>
      <c r="J2853" t="s">
        <v>2607</v>
      </c>
      <c r="L2853" s="157" t="s">
        <v>2611</v>
      </c>
      <c r="N2853">
        <v>0</v>
      </c>
      <c r="O2853">
        <v>0</v>
      </c>
      <c r="P2853">
        <v>0</v>
      </c>
    </row>
    <row r="2854" spans="1:16" x14ac:dyDescent="0.2">
      <c r="A2854" t="s">
        <v>4004</v>
      </c>
      <c r="B2854">
        <v>39104</v>
      </c>
      <c r="C2854" t="s">
        <v>2027</v>
      </c>
      <c r="D2854" s="157" t="s">
        <v>2622</v>
      </c>
      <c r="E2854">
        <v>5</v>
      </c>
      <c r="F2854" t="s">
        <v>3170</v>
      </c>
      <c r="G2854" t="s">
        <v>219</v>
      </c>
      <c r="H2854" s="157" t="s">
        <v>3854</v>
      </c>
      <c r="I2854" s="157" t="s">
        <v>3854</v>
      </c>
      <c r="J2854" t="s">
        <v>2607</v>
      </c>
      <c r="L2854" s="157" t="s">
        <v>2611</v>
      </c>
      <c r="N2854">
        <v>0</v>
      </c>
      <c r="O2854">
        <v>0</v>
      </c>
      <c r="P2854">
        <v>0</v>
      </c>
    </row>
    <row r="2855" spans="1:16" x14ac:dyDescent="0.2">
      <c r="A2855" t="s">
        <v>4004</v>
      </c>
      <c r="B2855">
        <v>39104</v>
      </c>
      <c r="C2855" t="s">
        <v>2027</v>
      </c>
      <c r="D2855" s="157" t="s">
        <v>2622</v>
      </c>
      <c r="E2855">
        <v>6</v>
      </c>
      <c r="F2855" t="s">
        <v>3902</v>
      </c>
      <c r="G2855" t="s">
        <v>403</v>
      </c>
      <c r="H2855" s="157" t="s">
        <v>3857</v>
      </c>
      <c r="I2855" s="157" t="s">
        <v>3857</v>
      </c>
      <c r="J2855" t="s">
        <v>2607</v>
      </c>
      <c r="L2855" s="157" t="s">
        <v>2611</v>
      </c>
      <c r="N2855">
        <v>0</v>
      </c>
      <c r="O2855">
        <v>0</v>
      </c>
      <c r="P2855">
        <v>0</v>
      </c>
    </row>
    <row r="2856" spans="1:16" x14ac:dyDescent="0.2">
      <c r="A2856" t="s">
        <v>4004</v>
      </c>
      <c r="B2856">
        <v>39104</v>
      </c>
      <c r="C2856" t="s">
        <v>2027</v>
      </c>
      <c r="D2856" s="157" t="s">
        <v>2622</v>
      </c>
      <c r="E2856">
        <v>7</v>
      </c>
      <c r="F2856" t="s">
        <v>3903</v>
      </c>
      <c r="G2856" t="s">
        <v>405</v>
      </c>
      <c r="H2856" s="157" t="s">
        <v>3858</v>
      </c>
      <c r="I2856" s="157" t="s">
        <v>3858</v>
      </c>
      <c r="J2856" t="s">
        <v>2607</v>
      </c>
      <c r="L2856" s="157" t="s">
        <v>2611</v>
      </c>
      <c r="N2856">
        <v>0</v>
      </c>
      <c r="O2856">
        <v>0</v>
      </c>
      <c r="P2856">
        <v>0</v>
      </c>
    </row>
    <row r="2857" spans="1:16" x14ac:dyDescent="0.2">
      <c r="A2857" t="s">
        <v>4004</v>
      </c>
      <c r="B2857">
        <v>39104</v>
      </c>
      <c r="C2857" t="s">
        <v>2027</v>
      </c>
      <c r="D2857" s="157" t="s">
        <v>2622</v>
      </c>
      <c r="E2857">
        <v>8</v>
      </c>
      <c r="F2857" t="s">
        <v>3904</v>
      </c>
      <c r="G2857" t="s">
        <v>407</v>
      </c>
      <c r="H2857" s="157" t="s">
        <v>3859</v>
      </c>
      <c r="I2857" s="157" t="s">
        <v>3859</v>
      </c>
      <c r="J2857" t="s">
        <v>2607</v>
      </c>
      <c r="L2857" s="157" t="s">
        <v>2611</v>
      </c>
      <c r="N2857">
        <v>0</v>
      </c>
      <c r="O2857">
        <v>0</v>
      </c>
      <c r="P2857">
        <v>0</v>
      </c>
    </row>
    <row r="2858" spans="1:16" x14ac:dyDescent="0.2">
      <c r="A2858" t="s">
        <v>4004</v>
      </c>
      <c r="B2858">
        <v>39104</v>
      </c>
      <c r="C2858" t="s">
        <v>2027</v>
      </c>
      <c r="D2858" s="157" t="s">
        <v>2622</v>
      </c>
      <c r="E2858">
        <v>9</v>
      </c>
      <c r="F2858" t="s">
        <v>3905</v>
      </c>
      <c r="G2858" t="s">
        <v>409</v>
      </c>
      <c r="H2858" s="157" t="s">
        <v>3860</v>
      </c>
      <c r="I2858" s="157" t="s">
        <v>3860</v>
      </c>
      <c r="J2858" t="s">
        <v>2607</v>
      </c>
      <c r="L2858" s="157" t="s">
        <v>2611</v>
      </c>
      <c r="N2858">
        <v>0</v>
      </c>
      <c r="O2858">
        <v>0</v>
      </c>
      <c r="P2858">
        <v>0</v>
      </c>
    </row>
    <row r="2859" spans="1:16" x14ac:dyDescent="0.2">
      <c r="A2859" t="s">
        <v>4004</v>
      </c>
      <c r="B2859">
        <v>39104</v>
      </c>
      <c r="C2859" t="s">
        <v>2027</v>
      </c>
      <c r="D2859" s="157" t="s">
        <v>2622</v>
      </c>
      <c r="E2859">
        <v>10</v>
      </c>
      <c r="F2859" t="s">
        <v>3906</v>
      </c>
      <c r="G2859" t="s">
        <v>411</v>
      </c>
      <c r="H2859" s="157" t="s">
        <v>3862</v>
      </c>
      <c r="I2859" s="157" t="s">
        <v>3862</v>
      </c>
      <c r="J2859" t="s">
        <v>2607</v>
      </c>
      <c r="L2859" s="157" t="s">
        <v>2611</v>
      </c>
      <c r="N2859">
        <v>0</v>
      </c>
      <c r="O2859">
        <v>0</v>
      </c>
      <c r="P2859">
        <v>0</v>
      </c>
    </row>
    <row r="2860" spans="1:16" x14ac:dyDescent="0.2">
      <c r="A2860" t="s">
        <v>4004</v>
      </c>
      <c r="B2860">
        <v>39104</v>
      </c>
      <c r="C2860" t="s">
        <v>2027</v>
      </c>
      <c r="D2860" s="157" t="s">
        <v>2622</v>
      </c>
      <c r="E2860">
        <v>11</v>
      </c>
      <c r="F2860" t="s">
        <v>3907</v>
      </c>
      <c r="G2860" t="s">
        <v>413</v>
      </c>
      <c r="H2860" s="157" t="s">
        <v>2945</v>
      </c>
      <c r="I2860" s="157" t="s">
        <v>2945</v>
      </c>
      <c r="J2860" t="s">
        <v>2607</v>
      </c>
      <c r="L2860" s="157" t="s">
        <v>2611</v>
      </c>
      <c r="N2860">
        <v>0</v>
      </c>
      <c r="O2860">
        <v>0</v>
      </c>
      <c r="P2860">
        <v>0</v>
      </c>
    </row>
    <row r="2861" spans="1:16" x14ac:dyDescent="0.2">
      <c r="A2861" t="s">
        <v>4004</v>
      </c>
      <c r="B2861">
        <v>39104</v>
      </c>
      <c r="C2861" t="s">
        <v>2027</v>
      </c>
      <c r="D2861" s="157" t="s">
        <v>2622</v>
      </c>
      <c r="E2861">
        <v>12</v>
      </c>
      <c r="F2861" t="s">
        <v>3908</v>
      </c>
      <c r="G2861" t="s">
        <v>415</v>
      </c>
      <c r="H2861" s="157" t="s">
        <v>4007</v>
      </c>
      <c r="I2861" s="157" t="s">
        <v>4007</v>
      </c>
      <c r="J2861" t="s">
        <v>2607</v>
      </c>
      <c r="L2861" s="157" t="s">
        <v>2611</v>
      </c>
      <c r="N2861">
        <v>0</v>
      </c>
      <c r="O2861">
        <v>0</v>
      </c>
      <c r="P2861">
        <v>0</v>
      </c>
    </row>
    <row r="2862" spans="1:16" x14ac:dyDescent="0.2">
      <c r="A2862" t="s">
        <v>4004</v>
      </c>
      <c r="B2862">
        <v>39104</v>
      </c>
      <c r="C2862" t="s">
        <v>2027</v>
      </c>
      <c r="D2862" s="157" t="s">
        <v>2622</v>
      </c>
      <c r="E2862">
        <v>13</v>
      </c>
      <c r="F2862" t="s">
        <v>3909</v>
      </c>
      <c r="G2862" t="s">
        <v>417</v>
      </c>
      <c r="H2862" s="157" t="s">
        <v>4008</v>
      </c>
      <c r="I2862" s="157" t="s">
        <v>4008</v>
      </c>
      <c r="J2862" t="s">
        <v>2607</v>
      </c>
      <c r="L2862" s="157" t="s">
        <v>2611</v>
      </c>
      <c r="N2862">
        <v>0</v>
      </c>
      <c r="O2862">
        <v>0</v>
      </c>
      <c r="P2862">
        <v>0</v>
      </c>
    </row>
    <row r="2863" spans="1:16" x14ac:dyDescent="0.2">
      <c r="A2863" t="s">
        <v>4004</v>
      </c>
      <c r="B2863">
        <v>39104</v>
      </c>
      <c r="C2863" t="s">
        <v>2027</v>
      </c>
      <c r="D2863" s="157" t="s">
        <v>2622</v>
      </c>
      <c r="E2863">
        <v>14</v>
      </c>
      <c r="F2863" t="s">
        <v>3910</v>
      </c>
      <c r="G2863" t="s">
        <v>419</v>
      </c>
      <c r="H2863" s="157" t="s">
        <v>2946</v>
      </c>
      <c r="I2863" s="157" t="s">
        <v>2946</v>
      </c>
      <c r="J2863" t="s">
        <v>2607</v>
      </c>
      <c r="L2863" s="157" t="s">
        <v>2611</v>
      </c>
      <c r="N2863">
        <v>0</v>
      </c>
      <c r="O2863">
        <v>0</v>
      </c>
      <c r="P2863">
        <v>0</v>
      </c>
    </row>
    <row r="2864" spans="1:16" x14ac:dyDescent="0.2">
      <c r="A2864" t="s">
        <v>4004</v>
      </c>
      <c r="B2864">
        <v>39104</v>
      </c>
      <c r="C2864" t="s">
        <v>2027</v>
      </c>
      <c r="D2864" s="157" t="s">
        <v>2622</v>
      </c>
      <c r="E2864">
        <v>15</v>
      </c>
      <c r="F2864" t="s">
        <v>3911</v>
      </c>
      <c r="G2864" t="s">
        <v>421</v>
      </c>
      <c r="H2864" s="157" t="s">
        <v>2947</v>
      </c>
      <c r="I2864" s="157" t="s">
        <v>2947</v>
      </c>
      <c r="J2864" t="s">
        <v>2607</v>
      </c>
      <c r="L2864" s="157" t="s">
        <v>2611</v>
      </c>
      <c r="N2864">
        <v>0</v>
      </c>
      <c r="O2864">
        <v>0</v>
      </c>
      <c r="P2864">
        <v>0</v>
      </c>
    </row>
    <row r="2865" spans="1:16" x14ac:dyDescent="0.2">
      <c r="A2865" t="s">
        <v>4004</v>
      </c>
      <c r="B2865">
        <v>39104</v>
      </c>
      <c r="C2865" t="s">
        <v>2027</v>
      </c>
      <c r="D2865" s="157" t="s">
        <v>2622</v>
      </c>
      <c r="E2865">
        <v>16</v>
      </c>
      <c r="F2865" t="s">
        <v>3912</v>
      </c>
      <c r="G2865" t="s">
        <v>423</v>
      </c>
      <c r="H2865" s="157" t="s">
        <v>2949</v>
      </c>
      <c r="I2865" s="157" t="s">
        <v>2949</v>
      </c>
      <c r="J2865" t="s">
        <v>2607</v>
      </c>
      <c r="L2865" s="157" t="s">
        <v>2611</v>
      </c>
      <c r="N2865">
        <v>0</v>
      </c>
      <c r="O2865">
        <v>0</v>
      </c>
      <c r="P2865">
        <v>0</v>
      </c>
    </row>
    <row r="2866" spans="1:16" x14ac:dyDescent="0.2">
      <c r="A2866" t="s">
        <v>4004</v>
      </c>
      <c r="B2866">
        <v>39104</v>
      </c>
      <c r="C2866" t="s">
        <v>2027</v>
      </c>
      <c r="D2866" s="157" t="s">
        <v>2622</v>
      </c>
      <c r="E2866">
        <v>17</v>
      </c>
      <c r="F2866" t="s">
        <v>3913</v>
      </c>
      <c r="G2866" t="s">
        <v>425</v>
      </c>
      <c r="H2866" s="157" t="s">
        <v>2949</v>
      </c>
      <c r="I2866" s="157" t="s">
        <v>2949</v>
      </c>
      <c r="J2866" t="s">
        <v>2607</v>
      </c>
      <c r="L2866" s="157" t="s">
        <v>2611</v>
      </c>
      <c r="N2866">
        <v>0</v>
      </c>
      <c r="O2866">
        <v>0</v>
      </c>
      <c r="P2866">
        <v>0</v>
      </c>
    </row>
    <row r="2867" spans="1:16" x14ac:dyDescent="0.2">
      <c r="A2867" t="s">
        <v>4004</v>
      </c>
      <c r="B2867">
        <v>39104</v>
      </c>
      <c r="C2867" t="s">
        <v>2027</v>
      </c>
      <c r="D2867" s="157" t="s">
        <v>2622</v>
      </c>
      <c r="E2867">
        <v>18</v>
      </c>
      <c r="F2867" t="s">
        <v>3914</v>
      </c>
      <c r="G2867" t="s">
        <v>427</v>
      </c>
      <c r="H2867" s="157" t="s">
        <v>4009</v>
      </c>
      <c r="I2867" s="157" t="s">
        <v>4009</v>
      </c>
      <c r="J2867" t="s">
        <v>2607</v>
      </c>
      <c r="L2867" s="157" t="s">
        <v>2611</v>
      </c>
      <c r="N2867">
        <v>0</v>
      </c>
      <c r="O2867">
        <v>0</v>
      </c>
      <c r="P2867">
        <v>0</v>
      </c>
    </row>
    <row r="2868" spans="1:16" x14ac:dyDescent="0.2">
      <c r="A2868" t="s">
        <v>4004</v>
      </c>
      <c r="B2868">
        <v>39104</v>
      </c>
      <c r="C2868" t="s">
        <v>2027</v>
      </c>
      <c r="D2868" s="157" t="s">
        <v>2622</v>
      </c>
      <c r="E2868">
        <v>19</v>
      </c>
      <c r="F2868" t="s">
        <v>3915</v>
      </c>
      <c r="G2868" t="s">
        <v>429</v>
      </c>
      <c r="H2868" s="157" t="s">
        <v>2951</v>
      </c>
      <c r="I2868" s="157" t="s">
        <v>2951</v>
      </c>
      <c r="J2868" t="s">
        <v>2607</v>
      </c>
      <c r="L2868" s="157" t="s">
        <v>2611</v>
      </c>
      <c r="N2868">
        <v>0</v>
      </c>
      <c r="O2868">
        <v>0</v>
      </c>
      <c r="P2868">
        <v>0</v>
      </c>
    </row>
    <row r="2869" spans="1:16" x14ac:dyDescent="0.2">
      <c r="A2869" t="s">
        <v>4004</v>
      </c>
      <c r="B2869">
        <v>39104</v>
      </c>
      <c r="C2869" t="s">
        <v>2027</v>
      </c>
      <c r="D2869" s="157" t="s">
        <v>2622</v>
      </c>
      <c r="E2869">
        <v>20</v>
      </c>
      <c r="F2869" t="s">
        <v>3916</v>
      </c>
      <c r="G2869" t="s">
        <v>431</v>
      </c>
      <c r="H2869" s="157" t="s">
        <v>2953</v>
      </c>
      <c r="I2869" s="157" t="s">
        <v>2953</v>
      </c>
      <c r="J2869" t="s">
        <v>2607</v>
      </c>
      <c r="L2869" s="157" t="s">
        <v>2611</v>
      </c>
      <c r="N2869">
        <v>0</v>
      </c>
      <c r="O2869">
        <v>0</v>
      </c>
      <c r="P2869">
        <v>0</v>
      </c>
    </row>
    <row r="2870" spans="1:16" x14ac:dyDescent="0.2">
      <c r="A2870" t="s">
        <v>4004</v>
      </c>
      <c r="B2870">
        <v>39104</v>
      </c>
      <c r="C2870" t="s">
        <v>2027</v>
      </c>
      <c r="D2870" s="157" t="s">
        <v>2622</v>
      </c>
      <c r="E2870">
        <v>21</v>
      </c>
      <c r="F2870" t="s">
        <v>3917</v>
      </c>
      <c r="G2870" t="s">
        <v>433</v>
      </c>
      <c r="H2870" s="157" t="s">
        <v>2954</v>
      </c>
      <c r="I2870" s="157" t="s">
        <v>2954</v>
      </c>
      <c r="J2870" t="s">
        <v>2607</v>
      </c>
      <c r="L2870" s="157" t="s">
        <v>2611</v>
      </c>
      <c r="N2870">
        <v>0</v>
      </c>
      <c r="O2870">
        <v>0</v>
      </c>
      <c r="P2870">
        <v>0</v>
      </c>
    </row>
    <row r="2871" spans="1:16" x14ac:dyDescent="0.2">
      <c r="A2871" t="s">
        <v>4004</v>
      </c>
      <c r="B2871">
        <v>39104</v>
      </c>
      <c r="C2871" t="s">
        <v>2027</v>
      </c>
      <c r="D2871" s="157" t="s">
        <v>2622</v>
      </c>
      <c r="E2871">
        <v>22</v>
      </c>
      <c r="F2871" t="s">
        <v>3918</v>
      </c>
      <c r="G2871" t="s">
        <v>435</v>
      </c>
      <c r="H2871" s="157" t="s">
        <v>4010</v>
      </c>
      <c r="I2871" s="157" t="s">
        <v>4010</v>
      </c>
      <c r="J2871" t="s">
        <v>2607</v>
      </c>
      <c r="L2871" s="157" t="s">
        <v>2611</v>
      </c>
      <c r="N2871">
        <v>0</v>
      </c>
      <c r="O2871">
        <v>0</v>
      </c>
      <c r="P2871">
        <v>0</v>
      </c>
    </row>
    <row r="2872" spans="1:16" x14ac:dyDescent="0.2">
      <c r="A2872" t="s">
        <v>4004</v>
      </c>
      <c r="B2872">
        <v>39104</v>
      </c>
      <c r="C2872" t="s">
        <v>2027</v>
      </c>
      <c r="D2872" s="157" t="s">
        <v>2622</v>
      </c>
      <c r="E2872">
        <v>23</v>
      </c>
      <c r="F2872" t="s">
        <v>3919</v>
      </c>
      <c r="G2872" t="s">
        <v>2607</v>
      </c>
      <c r="H2872" s="157" t="s">
        <v>2955</v>
      </c>
      <c r="I2872" s="157" t="s">
        <v>2955</v>
      </c>
      <c r="J2872" t="s">
        <v>2607</v>
      </c>
      <c r="L2872" s="157" t="s">
        <v>2611</v>
      </c>
      <c r="N2872">
        <v>1</v>
      </c>
      <c r="O2872">
        <v>0</v>
      </c>
      <c r="P2872">
        <v>2</v>
      </c>
    </row>
    <row r="2873" spans="1:16" x14ac:dyDescent="0.2">
      <c r="A2873" t="s">
        <v>4011</v>
      </c>
      <c r="B2873">
        <v>39104</v>
      </c>
      <c r="C2873" t="s">
        <v>2027</v>
      </c>
      <c r="D2873" s="157" t="s">
        <v>2547</v>
      </c>
      <c r="E2873">
        <v>1</v>
      </c>
      <c r="F2873" t="s">
        <v>2845</v>
      </c>
      <c r="G2873" t="s">
        <v>231</v>
      </c>
      <c r="H2873" s="157" t="s">
        <v>3866</v>
      </c>
      <c r="I2873" s="157" t="s">
        <v>3866</v>
      </c>
      <c r="J2873" t="s">
        <v>2607</v>
      </c>
      <c r="L2873" s="157" t="s">
        <v>2611</v>
      </c>
      <c r="N2873">
        <v>0</v>
      </c>
      <c r="O2873">
        <v>1</v>
      </c>
      <c r="P2873">
        <v>1</v>
      </c>
    </row>
    <row r="2874" spans="1:16" x14ac:dyDescent="0.2">
      <c r="A2874" t="s">
        <v>4011</v>
      </c>
      <c r="B2874">
        <v>39104</v>
      </c>
      <c r="C2874" t="s">
        <v>2027</v>
      </c>
      <c r="D2874" s="157" t="s">
        <v>2547</v>
      </c>
      <c r="E2874">
        <v>2</v>
      </c>
      <c r="F2874" t="s">
        <v>2846</v>
      </c>
      <c r="G2874" t="s">
        <v>228</v>
      </c>
      <c r="H2874" s="157" t="s">
        <v>2964</v>
      </c>
      <c r="I2874" s="157" t="s">
        <v>2964</v>
      </c>
      <c r="J2874" t="s">
        <v>2607</v>
      </c>
      <c r="L2874" s="157" t="s">
        <v>2611</v>
      </c>
      <c r="N2874">
        <v>0</v>
      </c>
      <c r="O2874">
        <v>0</v>
      </c>
      <c r="P2874">
        <v>0</v>
      </c>
    </row>
    <row r="2875" spans="1:16" x14ac:dyDescent="0.2">
      <c r="A2875" t="s">
        <v>4011</v>
      </c>
      <c r="B2875">
        <v>39104</v>
      </c>
      <c r="C2875" t="s">
        <v>2027</v>
      </c>
      <c r="D2875" s="157" t="s">
        <v>2547</v>
      </c>
      <c r="E2875">
        <v>3</v>
      </c>
      <c r="F2875" t="s">
        <v>3168</v>
      </c>
      <c r="G2875" t="s">
        <v>225</v>
      </c>
      <c r="H2875" s="157" t="s">
        <v>3420</v>
      </c>
      <c r="I2875" s="157" t="s">
        <v>3420</v>
      </c>
      <c r="J2875" t="s">
        <v>2607</v>
      </c>
      <c r="L2875" s="157" t="s">
        <v>2611</v>
      </c>
      <c r="N2875">
        <v>0</v>
      </c>
      <c r="O2875">
        <v>0</v>
      </c>
      <c r="P2875">
        <v>0</v>
      </c>
    </row>
    <row r="2876" spans="1:16" x14ac:dyDescent="0.2">
      <c r="A2876" t="s">
        <v>4011</v>
      </c>
      <c r="B2876">
        <v>39104</v>
      </c>
      <c r="C2876" t="s">
        <v>2027</v>
      </c>
      <c r="D2876" s="157" t="s">
        <v>2547</v>
      </c>
      <c r="E2876">
        <v>4</v>
      </c>
      <c r="F2876" t="s">
        <v>2847</v>
      </c>
      <c r="G2876" t="s">
        <v>222</v>
      </c>
      <c r="H2876" s="157" t="s">
        <v>3421</v>
      </c>
      <c r="I2876" s="157" t="s">
        <v>3421</v>
      </c>
      <c r="J2876" t="s">
        <v>2607</v>
      </c>
      <c r="L2876" s="157" t="s">
        <v>2611</v>
      </c>
      <c r="N2876">
        <v>0</v>
      </c>
      <c r="O2876">
        <v>0</v>
      </c>
      <c r="P2876">
        <v>0</v>
      </c>
    </row>
    <row r="2877" spans="1:16" x14ac:dyDescent="0.2">
      <c r="A2877" t="s">
        <v>4011</v>
      </c>
      <c r="B2877">
        <v>39104</v>
      </c>
      <c r="C2877" t="s">
        <v>2027</v>
      </c>
      <c r="D2877" s="157" t="s">
        <v>2547</v>
      </c>
      <c r="E2877">
        <v>5</v>
      </c>
      <c r="F2877" t="s">
        <v>3170</v>
      </c>
      <c r="G2877" t="s">
        <v>219</v>
      </c>
      <c r="H2877" s="157" t="s">
        <v>3422</v>
      </c>
      <c r="I2877" s="157" t="s">
        <v>3422</v>
      </c>
      <c r="J2877" t="s">
        <v>2607</v>
      </c>
      <c r="L2877" s="157" t="s">
        <v>2611</v>
      </c>
      <c r="N2877">
        <v>0</v>
      </c>
      <c r="O2877">
        <v>0</v>
      </c>
      <c r="P2877">
        <v>0</v>
      </c>
    </row>
    <row r="2878" spans="1:16" x14ac:dyDescent="0.2">
      <c r="A2878" t="s">
        <v>4011</v>
      </c>
      <c r="B2878">
        <v>39104</v>
      </c>
      <c r="C2878" t="s">
        <v>2027</v>
      </c>
      <c r="D2878" s="157" t="s">
        <v>2547</v>
      </c>
      <c r="E2878">
        <v>6</v>
      </c>
      <c r="F2878" t="s">
        <v>3902</v>
      </c>
      <c r="G2878" t="s">
        <v>403</v>
      </c>
      <c r="H2878" s="157" t="s">
        <v>3425</v>
      </c>
      <c r="I2878" s="157" t="s">
        <v>3425</v>
      </c>
      <c r="J2878" t="s">
        <v>2607</v>
      </c>
      <c r="L2878" s="157" t="s">
        <v>2611</v>
      </c>
      <c r="N2878">
        <v>0</v>
      </c>
      <c r="O2878">
        <v>0</v>
      </c>
      <c r="P2878">
        <v>0</v>
      </c>
    </row>
    <row r="2879" spans="1:16" x14ac:dyDescent="0.2">
      <c r="A2879" t="s">
        <v>4011</v>
      </c>
      <c r="B2879">
        <v>39104</v>
      </c>
      <c r="C2879" t="s">
        <v>2027</v>
      </c>
      <c r="D2879" s="157" t="s">
        <v>2547</v>
      </c>
      <c r="E2879">
        <v>7</v>
      </c>
      <c r="F2879" t="s">
        <v>3903</v>
      </c>
      <c r="G2879" t="s">
        <v>405</v>
      </c>
      <c r="H2879" s="157" t="s">
        <v>3426</v>
      </c>
      <c r="I2879" s="157" t="s">
        <v>3426</v>
      </c>
      <c r="J2879" t="s">
        <v>2607</v>
      </c>
      <c r="L2879" s="157" t="s">
        <v>2611</v>
      </c>
      <c r="N2879">
        <v>0</v>
      </c>
      <c r="O2879">
        <v>0</v>
      </c>
      <c r="P2879">
        <v>0</v>
      </c>
    </row>
    <row r="2880" spans="1:16" x14ac:dyDescent="0.2">
      <c r="A2880" t="s">
        <v>4011</v>
      </c>
      <c r="B2880">
        <v>39104</v>
      </c>
      <c r="C2880" t="s">
        <v>2027</v>
      </c>
      <c r="D2880" s="157" t="s">
        <v>2547</v>
      </c>
      <c r="E2880">
        <v>8</v>
      </c>
      <c r="F2880" t="s">
        <v>3904</v>
      </c>
      <c r="G2880" t="s">
        <v>407</v>
      </c>
      <c r="H2880" s="157" t="s">
        <v>3427</v>
      </c>
      <c r="I2880" s="157" t="s">
        <v>3427</v>
      </c>
      <c r="J2880" t="s">
        <v>2607</v>
      </c>
      <c r="L2880" s="157" t="s">
        <v>2611</v>
      </c>
      <c r="N2880">
        <v>0</v>
      </c>
      <c r="O2880">
        <v>0</v>
      </c>
      <c r="P2880">
        <v>0</v>
      </c>
    </row>
    <row r="2881" spans="1:16" x14ac:dyDescent="0.2">
      <c r="A2881" t="s">
        <v>4011</v>
      </c>
      <c r="B2881">
        <v>39104</v>
      </c>
      <c r="C2881" t="s">
        <v>2027</v>
      </c>
      <c r="D2881" s="157" t="s">
        <v>2547</v>
      </c>
      <c r="E2881">
        <v>9</v>
      </c>
      <c r="F2881" t="s">
        <v>3905</v>
      </c>
      <c r="G2881" t="s">
        <v>409</v>
      </c>
      <c r="H2881" s="157" t="s">
        <v>3428</v>
      </c>
      <c r="I2881" s="157" t="s">
        <v>3428</v>
      </c>
      <c r="J2881" t="s">
        <v>2607</v>
      </c>
      <c r="L2881" s="157" t="s">
        <v>2611</v>
      </c>
      <c r="N2881">
        <v>0</v>
      </c>
      <c r="O2881">
        <v>0</v>
      </c>
      <c r="P2881">
        <v>0</v>
      </c>
    </row>
    <row r="2882" spans="1:16" x14ac:dyDescent="0.2">
      <c r="A2882" t="s">
        <v>4011</v>
      </c>
      <c r="B2882">
        <v>39104</v>
      </c>
      <c r="C2882" t="s">
        <v>2027</v>
      </c>
      <c r="D2882" s="157" t="s">
        <v>2547</v>
      </c>
      <c r="E2882">
        <v>10</v>
      </c>
      <c r="F2882" t="s">
        <v>3906</v>
      </c>
      <c r="G2882" t="s">
        <v>411</v>
      </c>
      <c r="H2882" s="157" t="s">
        <v>3867</v>
      </c>
      <c r="I2882" s="157" t="s">
        <v>3867</v>
      </c>
      <c r="J2882" t="s">
        <v>2607</v>
      </c>
      <c r="L2882" s="157" t="s">
        <v>2611</v>
      </c>
      <c r="N2882">
        <v>0</v>
      </c>
      <c r="O2882">
        <v>0</v>
      </c>
      <c r="P2882">
        <v>0</v>
      </c>
    </row>
    <row r="2883" spans="1:16" x14ac:dyDescent="0.2">
      <c r="A2883" t="s">
        <v>4011</v>
      </c>
      <c r="B2883">
        <v>39104</v>
      </c>
      <c r="C2883" t="s">
        <v>2027</v>
      </c>
      <c r="D2883" s="157" t="s">
        <v>2547</v>
      </c>
      <c r="E2883">
        <v>11</v>
      </c>
      <c r="F2883" t="s">
        <v>3907</v>
      </c>
      <c r="G2883" t="s">
        <v>413</v>
      </c>
      <c r="H2883" s="157" t="s">
        <v>3429</v>
      </c>
      <c r="I2883" s="157" t="s">
        <v>3429</v>
      </c>
      <c r="J2883" t="s">
        <v>2607</v>
      </c>
      <c r="L2883" s="157" t="s">
        <v>2611</v>
      </c>
      <c r="N2883">
        <v>0</v>
      </c>
      <c r="O2883">
        <v>0</v>
      </c>
      <c r="P2883">
        <v>0</v>
      </c>
    </row>
    <row r="2884" spans="1:16" x14ac:dyDescent="0.2">
      <c r="A2884" t="s">
        <v>4011</v>
      </c>
      <c r="B2884">
        <v>39104</v>
      </c>
      <c r="C2884" t="s">
        <v>2027</v>
      </c>
      <c r="D2884" s="157" t="s">
        <v>2547</v>
      </c>
      <c r="E2884">
        <v>12</v>
      </c>
      <c r="F2884" t="s">
        <v>3908</v>
      </c>
      <c r="G2884" t="s">
        <v>415</v>
      </c>
      <c r="H2884" s="157" t="s">
        <v>3430</v>
      </c>
      <c r="I2884" s="157" t="s">
        <v>3430</v>
      </c>
      <c r="J2884" t="s">
        <v>2607</v>
      </c>
      <c r="L2884" s="157" t="s">
        <v>2611</v>
      </c>
      <c r="N2884">
        <v>0</v>
      </c>
      <c r="O2884">
        <v>0</v>
      </c>
      <c r="P2884">
        <v>0</v>
      </c>
    </row>
    <row r="2885" spans="1:16" x14ac:dyDescent="0.2">
      <c r="A2885" t="s">
        <v>4011</v>
      </c>
      <c r="B2885">
        <v>39104</v>
      </c>
      <c r="C2885" t="s">
        <v>2027</v>
      </c>
      <c r="D2885" s="157" t="s">
        <v>2547</v>
      </c>
      <c r="E2885">
        <v>13</v>
      </c>
      <c r="F2885" t="s">
        <v>3909</v>
      </c>
      <c r="G2885" t="s">
        <v>417</v>
      </c>
      <c r="H2885" s="157" t="s">
        <v>3431</v>
      </c>
      <c r="I2885" s="157" t="s">
        <v>3431</v>
      </c>
      <c r="J2885" t="s">
        <v>2607</v>
      </c>
      <c r="L2885" s="157" t="s">
        <v>2611</v>
      </c>
      <c r="N2885">
        <v>0</v>
      </c>
      <c r="O2885">
        <v>0</v>
      </c>
      <c r="P2885">
        <v>0</v>
      </c>
    </row>
    <row r="2886" spans="1:16" x14ac:dyDescent="0.2">
      <c r="A2886" t="s">
        <v>4011</v>
      </c>
      <c r="B2886">
        <v>39104</v>
      </c>
      <c r="C2886" t="s">
        <v>2027</v>
      </c>
      <c r="D2886" s="157" t="s">
        <v>2547</v>
      </c>
      <c r="E2886">
        <v>14</v>
      </c>
      <c r="F2886" t="s">
        <v>3910</v>
      </c>
      <c r="G2886" t="s">
        <v>419</v>
      </c>
      <c r="H2886" s="157" t="s">
        <v>4012</v>
      </c>
      <c r="I2886" s="157" t="s">
        <v>4012</v>
      </c>
      <c r="J2886" t="s">
        <v>2607</v>
      </c>
      <c r="L2886" s="157" t="s">
        <v>2611</v>
      </c>
      <c r="N2886">
        <v>0</v>
      </c>
      <c r="O2886">
        <v>0</v>
      </c>
      <c r="P2886">
        <v>0</v>
      </c>
    </row>
    <row r="2887" spans="1:16" x14ac:dyDescent="0.2">
      <c r="A2887" t="s">
        <v>4011</v>
      </c>
      <c r="B2887">
        <v>39104</v>
      </c>
      <c r="C2887" t="s">
        <v>2027</v>
      </c>
      <c r="D2887" s="157" t="s">
        <v>2547</v>
      </c>
      <c r="E2887">
        <v>15</v>
      </c>
      <c r="F2887" t="s">
        <v>3911</v>
      </c>
      <c r="G2887" t="s">
        <v>421</v>
      </c>
      <c r="H2887" s="157" t="s">
        <v>3432</v>
      </c>
      <c r="I2887" s="157" t="s">
        <v>3432</v>
      </c>
      <c r="J2887" t="s">
        <v>2607</v>
      </c>
      <c r="L2887" s="157" t="s">
        <v>2611</v>
      </c>
      <c r="N2887">
        <v>0</v>
      </c>
      <c r="O2887">
        <v>0</v>
      </c>
      <c r="P2887">
        <v>0</v>
      </c>
    </row>
    <row r="2888" spans="1:16" x14ac:dyDescent="0.2">
      <c r="A2888" t="s">
        <v>4011</v>
      </c>
      <c r="B2888">
        <v>39104</v>
      </c>
      <c r="C2888" t="s">
        <v>2027</v>
      </c>
      <c r="D2888" s="157" t="s">
        <v>2547</v>
      </c>
      <c r="E2888">
        <v>16</v>
      </c>
      <c r="F2888" t="s">
        <v>3912</v>
      </c>
      <c r="G2888" t="s">
        <v>423</v>
      </c>
      <c r="H2888" s="157" t="s">
        <v>3434</v>
      </c>
      <c r="I2888" s="157" t="s">
        <v>3434</v>
      </c>
      <c r="J2888" t="s">
        <v>2607</v>
      </c>
      <c r="L2888" s="157" t="s">
        <v>2611</v>
      </c>
      <c r="N2888">
        <v>0</v>
      </c>
      <c r="O2888">
        <v>0</v>
      </c>
      <c r="P2888">
        <v>0</v>
      </c>
    </row>
    <row r="2889" spans="1:16" x14ac:dyDescent="0.2">
      <c r="A2889" t="s">
        <v>4011</v>
      </c>
      <c r="B2889">
        <v>39104</v>
      </c>
      <c r="C2889" t="s">
        <v>2027</v>
      </c>
      <c r="D2889" s="157" t="s">
        <v>2547</v>
      </c>
      <c r="E2889">
        <v>17</v>
      </c>
      <c r="F2889" t="s">
        <v>3913</v>
      </c>
      <c r="G2889" t="s">
        <v>425</v>
      </c>
      <c r="H2889" s="157" t="s">
        <v>3434</v>
      </c>
      <c r="I2889" s="157" t="s">
        <v>3434</v>
      </c>
      <c r="J2889" t="s">
        <v>2607</v>
      </c>
      <c r="L2889" s="157" t="s">
        <v>2611</v>
      </c>
      <c r="N2889">
        <v>0</v>
      </c>
      <c r="O2889">
        <v>0</v>
      </c>
      <c r="P2889">
        <v>0</v>
      </c>
    </row>
    <row r="2890" spans="1:16" x14ac:dyDescent="0.2">
      <c r="A2890" t="s">
        <v>4011</v>
      </c>
      <c r="B2890">
        <v>39104</v>
      </c>
      <c r="C2890" t="s">
        <v>2027</v>
      </c>
      <c r="D2890" s="157" t="s">
        <v>2547</v>
      </c>
      <c r="E2890">
        <v>18</v>
      </c>
      <c r="F2890" t="s">
        <v>3914</v>
      </c>
      <c r="G2890" t="s">
        <v>427</v>
      </c>
      <c r="H2890" s="157" t="s">
        <v>3435</v>
      </c>
      <c r="I2890" s="157" t="s">
        <v>3435</v>
      </c>
      <c r="J2890" t="s">
        <v>2607</v>
      </c>
      <c r="L2890" s="157" t="s">
        <v>2611</v>
      </c>
      <c r="N2890">
        <v>0</v>
      </c>
      <c r="O2890">
        <v>0</v>
      </c>
      <c r="P2890">
        <v>0</v>
      </c>
    </row>
    <row r="2891" spans="1:16" x14ac:dyDescent="0.2">
      <c r="A2891" t="s">
        <v>4011</v>
      </c>
      <c r="B2891">
        <v>39104</v>
      </c>
      <c r="C2891" t="s">
        <v>2027</v>
      </c>
      <c r="D2891" s="157" t="s">
        <v>2547</v>
      </c>
      <c r="E2891">
        <v>19</v>
      </c>
      <c r="F2891" t="s">
        <v>3915</v>
      </c>
      <c r="G2891" t="s">
        <v>429</v>
      </c>
      <c r="H2891" s="157" t="s">
        <v>3437</v>
      </c>
      <c r="I2891" s="157" t="s">
        <v>3437</v>
      </c>
      <c r="J2891" t="s">
        <v>2607</v>
      </c>
      <c r="L2891" s="157" t="s">
        <v>2611</v>
      </c>
      <c r="N2891">
        <v>0</v>
      </c>
      <c r="O2891">
        <v>0</v>
      </c>
      <c r="P2891">
        <v>0</v>
      </c>
    </row>
    <row r="2892" spans="1:16" x14ac:dyDescent="0.2">
      <c r="A2892" t="s">
        <v>4011</v>
      </c>
      <c r="B2892">
        <v>39104</v>
      </c>
      <c r="C2892" t="s">
        <v>2027</v>
      </c>
      <c r="D2892" s="157" t="s">
        <v>2547</v>
      </c>
      <c r="E2892">
        <v>20</v>
      </c>
      <c r="F2892" t="s">
        <v>3916</v>
      </c>
      <c r="G2892" t="s">
        <v>431</v>
      </c>
      <c r="H2892" s="157" t="s">
        <v>4013</v>
      </c>
      <c r="I2892" s="157" t="s">
        <v>4013</v>
      </c>
      <c r="J2892" t="s">
        <v>2607</v>
      </c>
      <c r="L2892" s="157" t="s">
        <v>2611</v>
      </c>
      <c r="N2892">
        <v>0</v>
      </c>
      <c r="O2892">
        <v>0</v>
      </c>
      <c r="P2892">
        <v>0</v>
      </c>
    </row>
    <row r="2893" spans="1:16" x14ac:dyDescent="0.2">
      <c r="A2893" t="s">
        <v>4011</v>
      </c>
      <c r="B2893">
        <v>39104</v>
      </c>
      <c r="C2893" t="s">
        <v>2027</v>
      </c>
      <c r="D2893" s="157" t="s">
        <v>2547</v>
      </c>
      <c r="E2893">
        <v>21</v>
      </c>
      <c r="F2893" t="s">
        <v>3917</v>
      </c>
      <c r="G2893" t="s">
        <v>433</v>
      </c>
      <c r="H2893" s="157" t="s">
        <v>3440</v>
      </c>
      <c r="I2893" s="157" t="s">
        <v>3440</v>
      </c>
      <c r="J2893" t="s">
        <v>2607</v>
      </c>
      <c r="L2893" s="157" t="s">
        <v>2611</v>
      </c>
      <c r="N2893">
        <v>0</v>
      </c>
      <c r="O2893">
        <v>0</v>
      </c>
      <c r="P2893">
        <v>0</v>
      </c>
    </row>
    <row r="2894" spans="1:16" x14ac:dyDescent="0.2">
      <c r="A2894" t="s">
        <v>4011</v>
      </c>
      <c r="B2894">
        <v>39104</v>
      </c>
      <c r="C2894" t="s">
        <v>2027</v>
      </c>
      <c r="D2894" s="157" t="s">
        <v>2547</v>
      </c>
      <c r="E2894">
        <v>22</v>
      </c>
      <c r="F2894" t="s">
        <v>3918</v>
      </c>
      <c r="G2894" t="s">
        <v>435</v>
      </c>
      <c r="H2894" s="157" t="s">
        <v>3441</v>
      </c>
      <c r="I2894" s="157" t="s">
        <v>3441</v>
      </c>
      <c r="J2894" t="s">
        <v>2607</v>
      </c>
      <c r="L2894" s="157" t="s">
        <v>2611</v>
      </c>
      <c r="N2894">
        <v>0</v>
      </c>
      <c r="O2894">
        <v>0</v>
      </c>
      <c r="P2894">
        <v>0</v>
      </c>
    </row>
    <row r="2895" spans="1:16" x14ac:dyDescent="0.2">
      <c r="A2895" t="s">
        <v>4011</v>
      </c>
      <c r="B2895">
        <v>39104</v>
      </c>
      <c r="C2895" t="s">
        <v>2027</v>
      </c>
      <c r="D2895" s="157" t="s">
        <v>2547</v>
      </c>
      <c r="E2895">
        <v>23</v>
      </c>
      <c r="F2895" t="s">
        <v>3919</v>
      </c>
      <c r="G2895" t="s">
        <v>2607</v>
      </c>
      <c r="H2895" s="157" t="s">
        <v>3869</v>
      </c>
      <c r="I2895" s="157" t="s">
        <v>3869</v>
      </c>
      <c r="J2895" t="s">
        <v>2607</v>
      </c>
      <c r="L2895" s="157" t="s">
        <v>2611</v>
      </c>
      <c r="N2895">
        <v>1</v>
      </c>
      <c r="O2895">
        <v>0</v>
      </c>
      <c r="P2895">
        <v>2</v>
      </c>
    </row>
    <row r="2896" spans="1:16" x14ac:dyDescent="0.2">
      <c r="A2896" t="s">
        <v>3932</v>
      </c>
      <c r="B2896">
        <v>39102</v>
      </c>
      <c r="C2896" t="s">
        <v>2027</v>
      </c>
      <c r="D2896" s="157" t="s">
        <v>2557</v>
      </c>
      <c r="E2896">
        <v>1</v>
      </c>
      <c r="F2896" t="s">
        <v>3931</v>
      </c>
      <c r="G2896" t="s">
        <v>463</v>
      </c>
      <c r="H2896" s="157" t="s">
        <v>3876</v>
      </c>
      <c r="I2896" s="157" t="s">
        <v>3876</v>
      </c>
      <c r="J2896" t="s">
        <v>451</v>
      </c>
      <c r="L2896" s="157" t="s">
        <v>2611</v>
      </c>
      <c r="N2896">
        <v>0</v>
      </c>
      <c r="O2896">
        <v>1</v>
      </c>
      <c r="P2896">
        <v>1</v>
      </c>
    </row>
    <row r="2897" spans="1:16" x14ac:dyDescent="0.2">
      <c r="A2897" t="s">
        <v>3932</v>
      </c>
      <c r="B2897">
        <v>39102</v>
      </c>
      <c r="C2897" t="s">
        <v>2027</v>
      </c>
      <c r="D2897" s="157" t="s">
        <v>2557</v>
      </c>
      <c r="E2897">
        <v>2</v>
      </c>
      <c r="F2897" t="s">
        <v>2843</v>
      </c>
      <c r="G2897" t="s">
        <v>465</v>
      </c>
      <c r="H2897" s="157" t="s">
        <v>3460</v>
      </c>
      <c r="I2897" s="157" t="s">
        <v>3460</v>
      </c>
      <c r="J2897" t="s">
        <v>451</v>
      </c>
      <c r="L2897" s="157" t="s">
        <v>2611</v>
      </c>
      <c r="N2897">
        <v>0</v>
      </c>
      <c r="O2897">
        <v>0</v>
      </c>
      <c r="P2897">
        <v>0</v>
      </c>
    </row>
    <row r="2898" spans="1:16" x14ac:dyDescent="0.2">
      <c r="A2898" t="s">
        <v>3932</v>
      </c>
      <c r="B2898">
        <v>39102</v>
      </c>
      <c r="C2898" t="s">
        <v>2027</v>
      </c>
      <c r="D2898" s="157" t="s">
        <v>2557</v>
      </c>
      <c r="E2898">
        <v>3</v>
      </c>
      <c r="F2898" t="s">
        <v>3165</v>
      </c>
      <c r="G2898" t="s">
        <v>467</v>
      </c>
      <c r="H2898" s="157" t="s">
        <v>3461</v>
      </c>
      <c r="I2898" s="157" t="s">
        <v>3461</v>
      </c>
      <c r="J2898" t="s">
        <v>451</v>
      </c>
      <c r="L2898" s="157" t="s">
        <v>2611</v>
      </c>
      <c r="N2898">
        <v>0</v>
      </c>
      <c r="O2898">
        <v>0</v>
      </c>
      <c r="P2898">
        <v>0</v>
      </c>
    </row>
    <row r="2899" spans="1:16" x14ac:dyDescent="0.2">
      <c r="A2899" t="s">
        <v>3932</v>
      </c>
      <c r="B2899">
        <v>39102</v>
      </c>
      <c r="C2899" t="s">
        <v>2027</v>
      </c>
      <c r="D2899" s="157" t="s">
        <v>2557</v>
      </c>
      <c r="E2899">
        <v>4</v>
      </c>
      <c r="F2899" t="s">
        <v>3166</v>
      </c>
      <c r="G2899" t="s">
        <v>469</v>
      </c>
      <c r="H2899" s="157" t="s">
        <v>3461</v>
      </c>
      <c r="I2899" s="157" t="s">
        <v>3461</v>
      </c>
      <c r="J2899" t="s">
        <v>451</v>
      </c>
      <c r="L2899" s="157" t="s">
        <v>2611</v>
      </c>
      <c r="N2899">
        <v>0</v>
      </c>
      <c r="O2899">
        <v>0</v>
      </c>
      <c r="P2899">
        <v>0</v>
      </c>
    </row>
    <row r="2900" spans="1:16" x14ac:dyDescent="0.2">
      <c r="A2900" t="s">
        <v>3932</v>
      </c>
      <c r="B2900">
        <v>39102</v>
      </c>
      <c r="C2900" t="s">
        <v>2027</v>
      </c>
      <c r="D2900" s="157" t="s">
        <v>2557</v>
      </c>
      <c r="E2900">
        <v>5</v>
      </c>
      <c r="F2900" t="s">
        <v>2844</v>
      </c>
      <c r="G2900" t="s">
        <v>237</v>
      </c>
      <c r="H2900" s="157" t="s">
        <v>3933</v>
      </c>
      <c r="I2900" s="157" t="s">
        <v>3933</v>
      </c>
      <c r="J2900" t="s">
        <v>451</v>
      </c>
      <c r="L2900" s="157" t="s">
        <v>2611</v>
      </c>
      <c r="N2900">
        <v>0</v>
      </c>
      <c r="O2900">
        <v>0</v>
      </c>
      <c r="P2900">
        <v>0</v>
      </c>
    </row>
    <row r="2901" spans="1:16" x14ac:dyDescent="0.2">
      <c r="A2901" t="s">
        <v>3932</v>
      </c>
      <c r="B2901">
        <v>39102</v>
      </c>
      <c r="C2901" t="s">
        <v>2027</v>
      </c>
      <c r="D2901" s="157" t="s">
        <v>2557</v>
      </c>
      <c r="E2901">
        <v>6</v>
      </c>
      <c r="F2901" t="s">
        <v>3167</v>
      </c>
      <c r="G2901" t="s">
        <v>234</v>
      </c>
      <c r="H2901" s="157" t="s">
        <v>3462</v>
      </c>
      <c r="I2901" s="157" t="s">
        <v>3462</v>
      </c>
      <c r="J2901" t="s">
        <v>451</v>
      </c>
      <c r="L2901" s="157" t="s">
        <v>2611</v>
      </c>
      <c r="N2901">
        <v>0</v>
      </c>
      <c r="O2901">
        <v>0</v>
      </c>
      <c r="P2901">
        <v>0</v>
      </c>
    </row>
    <row r="2902" spans="1:16" x14ac:dyDescent="0.2">
      <c r="A2902" t="s">
        <v>3932</v>
      </c>
      <c r="B2902">
        <v>39102</v>
      </c>
      <c r="C2902" t="s">
        <v>2027</v>
      </c>
      <c r="D2902" s="157" t="s">
        <v>2557</v>
      </c>
      <c r="E2902">
        <v>7</v>
      </c>
      <c r="F2902" t="s">
        <v>2845</v>
      </c>
      <c r="G2902" t="s">
        <v>231</v>
      </c>
      <c r="H2902" s="157" t="s">
        <v>3465</v>
      </c>
      <c r="I2902" s="157" t="s">
        <v>3465</v>
      </c>
      <c r="J2902" t="s">
        <v>451</v>
      </c>
      <c r="L2902" s="157" t="s">
        <v>2611</v>
      </c>
      <c r="N2902">
        <v>0</v>
      </c>
      <c r="O2902">
        <v>0</v>
      </c>
      <c r="P2902">
        <v>0</v>
      </c>
    </row>
    <row r="2903" spans="1:16" x14ac:dyDescent="0.2">
      <c r="A2903" t="s">
        <v>3932</v>
      </c>
      <c r="B2903">
        <v>39102</v>
      </c>
      <c r="C2903" t="s">
        <v>2027</v>
      </c>
      <c r="D2903" s="157" t="s">
        <v>2557</v>
      </c>
      <c r="E2903">
        <v>8</v>
      </c>
      <c r="F2903" t="s">
        <v>2846</v>
      </c>
      <c r="G2903" t="s">
        <v>228</v>
      </c>
      <c r="H2903" s="157" t="s">
        <v>3877</v>
      </c>
      <c r="I2903" s="157" t="s">
        <v>3877</v>
      </c>
      <c r="J2903" t="s">
        <v>451</v>
      </c>
      <c r="L2903" s="157" t="s">
        <v>2611</v>
      </c>
      <c r="N2903">
        <v>0</v>
      </c>
      <c r="O2903">
        <v>0</v>
      </c>
      <c r="P2903">
        <v>0</v>
      </c>
    </row>
    <row r="2904" spans="1:16" x14ac:dyDescent="0.2">
      <c r="A2904" t="s">
        <v>3932</v>
      </c>
      <c r="B2904">
        <v>39102</v>
      </c>
      <c r="C2904" t="s">
        <v>2027</v>
      </c>
      <c r="D2904" s="157" t="s">
        <v>2557</v>
      </c>
      <c r="E2904">
        <v>9</v>
      </c>
      <c r="F2904" t="s">
        <v>3168</v>
      </c>
      <c r="G2904" t="s">
        <v>225</v>
      </c>
      <c r="H2904" s="157" t="s">
        <v>3466</v>
      </c>
      <c r="I2904" s="157" t="s">
        <v>3466</v>
      </c>
      <c r="J2904" t="s">
        <v>451</v>
      </c>
      <c r="L2904" s="157" t="s">
        <v>2611</v>
      </c>
      <c r="N2904">
        <v>0</v>
      </c>
      <c r="O2904">
        <v>0</v>
      </c>
      <c r="P2904">
        <v>0</v>
      </c>
    </row>
    <row r="2905" spans="1:16" x14ac:dyDescent="0.2">
      <c r="A2905" t="s">
        <v>3932</v>
      </c>
      <c r="B2905">
        <v>39102</v>
      </c>
      <c r="C2905" t="s">
        <v>2027</v>
      </c>
      <c r="D2905" s="157" t="s">
        <v>2557</v>
      </c>
      <c r="E2905">
        <v>10</v>
      </c>
      <c r="F2905" t="s">
        <v>2847</v>
      </c>
      <c r="G2905" t="s">
        <v>222</v>
      </c>
      <c r="H2905" s="157" t="s">
        <v>3467</v>
      </c>
      <c r="I2905" s="157" t="s">
        <v>3467</v>
      </c>
      <c r="J2905" t="s">
        <v>451</v>
      </c>
      <c r="L2905" s="157" t="s">
        <v>2611</v>
      </c>
      <c r="N2905">
        <v>0</v>
      </c>
      <c r="O2905">
        <v>0</v>
      </c>
      <c r="P2905">
        <v>0</v>
      </c>
    </row>
    <row r="2906" spans="1:16" x14ac:dyDescent="0.2">
      <c r="A2906" t="s">
        <v>3932</v>
      </c>
      <c r="B2906">
        <v>39102</v>
      </c>
      <c r="C2906" t="s">
        <v>2027</v>
      </c>
      <c r="D2906" s="157" t="s">
        <v>2557</v>
      </c>
      <c r="E2906">
        <v>11</v>
      </c>
      <c r="F2906" t="s">
        <v>3170</v>
      </c>
      <c r="G2906" t="s">
        <v>219</v>
      </c>
      <c r="H2906" s="157" t="s">
        <v>3878</v>
      </c>
      <c r="I2906" s="157" t="s">
        <v>3878</v>
      </c>
      <c r="J2906" t="s">
        <v>451</v>
      </c>
      <c r="L2906" s="157" t="s">
        <v>2611</v>
      </c>
      <c r="N2906">
        <v>0</v>
      </c>
      <c r="O2906">
        <v>0</v>
      </c>
      <c r="P2906">
        <v>0</v>
      </c>
    </row>
    <row r="2907" spans="1:16" x14ac:dyDescent="0.2">
      <c r="A2907" t="s">
        <v>3932</v>
      </c>
      <c r="B2907">
        <v>39102</v>
      </c>
      <c r="C2907" t="s">
        <v>2027</v>
      </c>
      <c r="D2907" s="157" t="s">
        <v>2557</v>
      </c>
      <c r="E2907">
        <v>12</v>
      </c>
      <c r="F2907" t="s">
        <v>3902</v>
      </c>
      <c r="G2907" t="s">
        <v>403</v>
      </c>
      <c r="H2907" s="157" t="s">
        <v>3470</v>
      </c>
      <c r="I2907" s="157" t="s">
        <v>3470</v>
      </c>
      <c r="J2907" t="s">
        <v>451</v>
      </c>
      <c r="L2907" s="157" t="s">
        <v>2611</v>
      </c>
      <c r="N2907">
        <v>0</v>
      </c>
      <c r="O2907">
        <v>0</v>
      </c>
      <c r="P2907">
        <v>0</v>
      </c>
    </row>
    <row r="2908" spans="1:16" x14ac:dyDescent="0.2">
      <c r="A2908" t="s">
        <v>3932</v>
      </c>
      <c r="B2908">
        <v>39102</v>
      </c>
      <c r="C2908" t="s">
        <v>2027</v>
      </c>
      <c r="D2908" s="157" t="s">
        <v>2557</v>
      </c>
      <c r="E2908">
        <v>13</v>
      </c>
      <c r="F2908" t="s">
        <v>3903</v>
      </c>
      <c r="G2908" t="s">
        <v>405</v>
      </c>
      <c r="H2908" s="157" t="s">
        <v>3471</v>
      </c>
      <c r="I2908" s="157" t="s">
        <v>3471</v>
      </c>
      <c r="J2908" t="s">
        <v>451</v>
      </c>
      <c r="L2908" s="157" t="s">
        <v>2611</v>
      </c>
      <c r="N2908">
        <v>0</v>
      </c>
      <c r="O2908">
        <v>0</v>
      </c>
      <c r="P2908">
        <v>0</v>
      </c>
    </row>
    <row r="2909" spans="1:16" x14ac:dyDescent="0.2">
      <c r="A2909" t="s">
        <v>3932</v>
      </c>
      <c r="B2909">
        <v>39102</v>
      </c>
      <c r="C2909" t="s">
        <v>2027</v>
      </c>
      <c r="D2909" s="157" t="s">
        <v>2557</v>
      </c>
      <c r="E2909">
        <v>14</v>
      </c>
      <c r="F2909" t="s">
        <v>3904</v>
      </c>
      <c r="G2909" t="s">
        <v>407</v>
      </c>
      <c r="H2909" s="157" t="s">
        <v>3073</v>
      </c>
      <c r="I2909" s="157" t="s">
        <v>3073</v>
      </c>
      <c r="J2909" t="s">
        <v>451</v>
      </c>
      <c r="L2909" s="157" t="s">
        <v>2611</v>
      </c>
      <c r="N2909">
        <v>0</v>
      </c>
      <c r="O2909">
        <v>0</v>
      </c>
      <c r="P2909">
        <v>0</v>
      </c>
    </row>
    <row r="2910" spans="1:16" x14ac:dyDescent="0.2">
      <c r="A2910" t="s">
        <v>3932</v>
      </c>
      <c r="B2910">
        <v>39102</v>
      </c>
      <c r="C2910" t="s">
        <v>2027</v>
      </c>
      <c r="D2910" s="157" t="s">
        <v>2557</v>
      </c>
      <c r="E2910">
        <v>15</v>
      </c>
      <c r="F2910" t="s">
        <v>3905</v>
      </c>
      <c r="G2910" t="s">
        <v>409</v>
      </c>
      <c r="H2910" s="157" t="s">
        <v>3472</v>
      </c>
      <c r="I2910" s="157" t="s">
        <v>3472</v>
      </c>
      <c r="J2910" t="s">
        <v>451</v>
      </c>
      <c r="L2910" s="157" t="s">
        <v>2611</v>
      </c>
      <c r="N2910">
        <v>0</v>
      </c>
      <c r="O2910">
        <v>0</v>
      </c>
      <c r="P2910">
        <v>0</v>
      </c>
    </row>
    <row r="2911" spans="1:16" x14ac:dyDescent="0.2">
      <c r="A2911" t="s">
        <v>3932</v>
      </c>
      <c r="B2911">
        <v>39102</v>
      </c>
      <c r="C2911" t="s">
        <v>2027</v>
      </c>
      <c r="D2911" s="157" t="s">
        <v>2557</v>
      </c>
      <c r="E2911">
        <v>16</v>
      </c>
      <c r="F2911" t="s">
        <v>3906</v>
      </c>
      <c r="G2911" t="s">
        <v>411</v>
      </c>
      <c r="H2911" s="157" t="s">
        <v>3474</v>
      </c>
      <c r="I2911" s="157" t="s">
        <v>3474</v>
      </c>
      <c r="J2911" t="s">
        <v>451</v>
      </c>
      <c r="L2911" s="157" t="s">
        <v>2611</v>
      </c>
      <c r="N2911">
        <v>0</v>
      </c>
      <c r="O2911">
        <v>0</v>
      </c>
      <c r="P2911">
        <v>0</v>
      </c>
    </row>
    <row r="2912" spans="1:16" x14ac:dyDescent="0.2">
      <c r="A2912" t="s">
        <v>3932</v>
      </c>
      <c r="B2912">
        <v>39102</v>
      </c>
      <c r="C2912" t="s">
        <v>2027</v>
      </c>
      <c r="D2912" s="157" t="s">
        <v>2557</v>
      </c>
      <c r="E2912">
        <v>17</v>
      </c>
      <c r="F2912" t="s">
        <v>3907</v>
      </c>
      <c r="G2912" t="s">
        <v>413</v>
      </c>
      <c r="H2912" s="157" t="s">
        <v>3475</v>
      </c>
      <c r="I2912" s="157" t="s">
        <v>3475</v>
      </c>
      <c r="J2912" t="s">
        <v>451</v>
      </c>
      <c r="L2912" s="157" t="s">
        <v>2611</v>
      </c>
      <c r="N2912">
        <v>0</v>
      </c>
      <c r="O2912">
        <v>0</v>
      </c>
      <c r="P2912">
        <v>0</v>
      </c>
    </row>
    <row r="2913" spans="1:16" x14ac:dyDescent="0.2">
      <c r="A2913" t="s">
        <v>3932</v>
      </c>
      <c r="B2913">
        <v>39102</v>
      </c>
      <c r="C2913" t="s">
        <v>2027</v>
      </c>
      <c r="D2913" s="157" t="s">
        <v>2557</v>
      </c>
      <c r="E2913">
        <v>18</v>
      </c>
      <c r="F2913" t="s">
        <v>3908</v>
      </c>
      <c r="G2913" t="s">
        <v>415</v>
      </c>
      <c r="H2913" s="157" t="s">
        <v>3476</v>
      </c>
      <c r="I2913" s="157" t="s">
        <v>3476</v>
      </c>
      <c r="J2913" t="s">
        <v>451</v>
      </c>
      <c r="L2913" s="157" t="s">
        <v>2611</v>
      </c>
      <c r="N2913">
        <v>0</v>
      </c>
      <c r="O2913">
        <v>0</v>
      </c>
      <c r="P2913">
        <v>0</v>
      </c>
    </row>
    <row r="2914" spans="1:16" x14ac:dyDescent="0.2">
      <c r="A2914" t="s">
        <v>3932</v>
      </c>
      <c r="B2914">
        <v>39102</v>
      </c>
      <c r="C2914" t="s">
        <v>2027</v>
      </c>
      <c r="D2914" s="157" t="s">
        <v>2557</v>
      </c>
      <c r="E2914">
        <v>19</v>
      </c>
      <c r="F2914" t="s">
        <v>3909</v>
      </c>
      <c r="G2914" t="s">
        <v>417</v>
      </c>
      <c r="H2914" s="157" t="s">
        <v>3478</v>
      </c>
      <c r="I2914" s="157" t="s">
        <v>3478</v>
      </c>
      <c r="J2914" t="s">
        <v>451</v>
      </c>
      <c r="L2914" s="157" t="s">
        <v>2611</v>
      </c>
      <c r="N2914">
        <v>0</v>
      </c>
      <c r="O2914">
        <v>0</v>
      </c>
      <c r="P2914">
        <v>0</v>
      </c>
    </row>
    <row r="2915" spans="1:16" x14ac:dyDescent="0.2">
      <c r="A2915" t="s">
        <v>3932</v>
      </c>
      <c r="B2915">
        <v>39102</v>
      </c>
      <c r="C2915" t="s">
        <v>2027</v>
      </c>
      <c r="D2915" s="157" t="s">
        <v>2557</v>
      </c>
      <c r="E2915">
        <v>20</v>
      </c>
      <c r="F2915" t="s">
        <v>3910</v>
      </c>
      <c r="G2915" t="s">
        <v>419</v>
      </c>
      <c r="H2915" s="157" t="s">
        <v>3479</v>
      </c>
      <c r="I2915" s="157" t="s">
        <v>3479</v>
      </c>
      <c r="J2915" t="s">
        <v>451</v>
      </c>
      <c r="L2915" s="157" t="s">
        <v>2611</v>
      </c>
      <c r="N2915">
        <v>0</v>
      </c>
      <c r="O2915">
        <v>0</v>
      </c>
      <c r="P2915">
        <v>0</v>
      </c>
    </row>
    <row r="2916" spans="1:16" x14ac:dyDescent="0.2">
      <c r="A2916" t="s">
        <v>3932</v>
      </c>
      <c r="B2916">
        <v>39102</v>
      </c>
      <c r="C2916" t="s">
        <v>2027</v>
      </c>
      <c r="D2916" s="157" t="s">
        <v>2557</v>
      </c>
      <c r="E2916">
        <v>21</v>
      </c>
      <c r="F2916" t="s">
        <v>3911</v>
      </c>
      <c r="G2916" t="s">
        <v>421</v>
      </c>
      <c r="H2916" s="157" t="s">
        <v>3480</v>
      </c>
      <c r="I2916" s="157" t="s">
        <v>3480</v>
      </c>
      <c r="J2916" t="s">
        <v>451</v>
      </c>
      <c r="L2916" s="157" t="s">
        <v>2611</v>
      </c>
      <c r="N2916">
        <v>0</v>
      </c>
      <c r="O2916">
        <v>0</v>
      </c>
      <c r="P2916">
        <v>0</v>
      </c>
    </row>
    <row r="2917" spans="1:16" x14ac:dyDescent="0.2">
      <c r="A2917" t="s">
        <v>3932</v>
      </c>
      <c r="B2917">
        <v>39102</v>
      </c>
      <c r="C2917" t="s">
        <v>2027</v>
      </c>
      <c r="D2917" s="157" t="s">
        <v>2557</v>
      </c>
      <c r="E2917">
        <v>22</v>
      </c>
      <c r="F2917" t="s">
        <v>3912</v>
      </c>
      <c r="G2917" t="s">
        <v>423</v>
      </c>
      <c r="H2917" s="157" t="s">
        <v>3481</v>
      </c>
      <c r="I2917" s="157" t="s">
        <v>3481</v>
      </c>
      <c r="J2917" t="s">
        <v>451</v>
      </c>
      <c r="L2917" s="157" t="s">
        <v>2611</v>
      </c>
      <c r="N2917">
        <v>0</v>
      </c>
      <c r="O2917">
        <v>0</v>
      </c>
      <c r="P2917">
        <v>0</v>
      </c>
    </row>
    <row r="2918" spans="1:16" x14ac:dyDescent="0.2">
      <c r="A2918" t="s">
        <v>3932</v>
      </c>
      <c r="B2918">
        <v>39102</v>
      </c>
      <c r="C2918" t="s">
        <v>2027</v>
      </c>
      <c r="D2918" s="157" t="s">
        <v>2557</v>
      </c>
      <c r="E2918">
        <v>23</v>
      </c>
      <c r="F2918" t="s">
        <v>3913</v>
      </c>
      <c r="G2918" t="s">
        <v>425</v>
      </c>
      <c r="H2918" s="157" t="s">
        <v>3481</v>
      </c>
      <c r="I2918" s="157" t="s">
        <v>3481</v>
      </c>
      <c r="J2918" t="s">
        <v>451</v>
      </c>
      <c r="L2918" s="157" t="s">
        <v>2611</v>
      </c>
      <c r="N2918">
        <v>0</v>
      </c>
      <c r="O2918">
        <v>0</v>
      </c>
      <c r="P2918">
        <v>0</v>
      </c>
    </row>
    <row r="2919" spans="1:16" x14ac:dyDescent="0.2">
      <c r="A2919" t="s">
        <v>3932</v>
      </c>
      <c r="B2919">
        <v>39102</v>
      </c>
      <c r="C2919" t="s">
        <v>2027</v>
      </c>
      <c r="D2919" s="157" t="s">
        <v>2557</v>
      </c>
      <c r="E2919">
        <v>24</v>
      </c>
      <c r="F2919" t="s">
        <v>3914</v>
      </c>
      <c r="G2919" t="s">
        <v>427</v>
      </c>
      <c r="H2919" s="157" t="s">
        <v>3934</v>
      </c>
      <c r="I2919" s="157" t="s">
        <v>3934</v>
      </c>
      <c r="J2919" t="s">
        <v>451</v>
      </c>
      <c r="L2919" s="157" t="s">
        <v>2611</v>
      </c>
      <c r="N2919">
        <v>0</v>
      </c>
      <c r="O2919">
        <v>0</v>
      </c>
      <c r="P2919">
        <v>0</v>
      </c>
    </row>
    <row r="2920" spans="1:16" x14ac:dyDescent="0.2">
      <c r="A2920" t="s">
        <v>3932</v>
      </c>
      <c r="B2920">
        <v>39102</v>
      </c>
      <c r="C2920" t="s">
        <v>2027</v>
      </c>
      <c r="D2920" s="157" t="s">
        <v>2557</v>
      </c>
      <c r="E2920">
        <v>25</v>
      </c>
      <c r="F2920" t="s">
        <v>3915</v>
      </c>
      <c r="G2920" t="s">
        <v>429</v>
      </c>
      <c r="H2920" s="157" t="s">
        <v>3880</v>
      </c>
      <c r="I2920" s="157" t="s">
        <v>3880</v>
      </c>
      <c r="J2920" t="s">
        <v>451</v>
      </c>
      <c r="L2920" s="157" t="s">
        <v>2611</v>
      </c>
      <c r="N2920">
        <v>0</v>
      </c>
      <c r="O2920">
        <v>0</v>
      </c>
      <c r="P2920">
        <v>0</v>
      </c>
    </row>
    <row r="2921" spans="1:16" x14ac:dyDescent="0.2">
      <c r="A2921" t="s">
        <v>3932</v>
      </c>
      <c r="B2921">
        <v>39102</v>
      </c>
      <c r="C2921" t="s">
        <v>2027</v>
      </c>
      <c r="D2921" s="157" t="s">
        <v>2557</v>
      </c>
      <c r="E2921">
        <v>26</v>
      </c>
      <c r="F2921" t="s">
        <v>3916</v>
      </c>
      <c r="G2921" t="s">
        <v>431</v>
      </c>
      <c r="H2921" s="157" t="s">
        <v>3882</v>
      </c>
      <c r="I2921" s="157" t="s">
        <v>3882</v>
      </c>
      <c r="J2921" t="s">
        <v>451</v>
      </c>
      <c r="L2921" s="157" t="s">
        <v>2611</v>
      </c>
      <c r="N2921">
        <v>0</v>
      </c>
      <c r="O2921">
        <v>0</v>
      </c>
      <c r="P2921">
        <v>0</v>
      </c>
    </row>
    <row r="2922" spans="1:16" x14ac:dyDescent="0.2">
      <c r="A2922" t="s">
        <v>3932</v>
      </c>
      <c r="B2922">
        <v>39102</v>
      </c>
      <c r="C2922" t="s">
        <v>2027</v>
      </c>
      <c r="D2922" s="157" t="s">
        <v>2557</v>
      </c>
      <c r="E2922">
        <v>27</v>
      </c>
      <c r="F2922" t="s">
        <v>3917</v>
      </c>
      <c r="G2922" t="s">
        <v>433</v>
      </c>
      <c r="H2922" s="157" t="s">
        <v>3884</v>
      </c>
      <c r="I2922" s="157" t="s">
        <v>3884</v>
      </c>
      <c r="J2922" t="s">
        <v>451</v>
      </c>
      <c r="L2922" s="157" t="s">
        <v>2611</v>
      </c>
      <c r="N2922">
        <v>0</v>
      </c>
      <c r="O2922">
        <v>0</v>
      </c>
      <c r="P2922">
        <v>0</v>
      </c>
    </row>
    <row r="2923" spans="1:16" x14ac:dyDescent="0.2">
      <c r="A2923" t="s">
        <v>3932</v>
      </c>
      <c r="B2923">
        <v>39102</v>
      </c>
      <c r="C2923" t="s">
        <v>2027</v>
      </c>
      <c r="D2923" s="157" t="s">
        <v>2557</v>
      </c>
      <c r="E2923">
        <v>28</v>
      </c>
      <c r="F2923" t="s">
        <v>3918</v>
      </c>
      <c r="G2923" t="s">
        <v>435</v>
      </c>
      <c r="H2923" s="157" t="s">
        <v>3885</v>
      </c>
      <c r="I2923" s="157" t="s">
        <v>3885</v>
      </c>
      <c r="J2923" t="s">
        <v>451</v>
      </c>
      <c r="L2923" s="157" t="s">
        <v>2611</v>
      </c>
      <c r="N2923">
        <v>0</v>
      </c>
      <c r="O2923">
        <v>0</v>
      </c>
      <c r="P2923">
        <v>0</v>
      </c>
    </row>
    <row r="2924" spans="1:16" x14ac:dyDescent="0.2">
      <c r="A2924" t="s">
        <v>3935</v>
      </c>
      <c r="B2924">
        <v>39102</v>
      </c>
      <c r="C2924" t="s">
        <v>3078</v>
      </c>
      <c r="D2924" s="157" t="s">
        <v>3936</v>
      </c>
      <c r="E2924">
        <v>29</v>
      </c>
      <c r="F2924" t="s">
        <v>3930</v>
      </c>
      <c r="G2924" t="s">
        <v>437</v>
      </c>
      <c r="H2924" s="157" t="s">
        <v>3886</v>
      </c>
      <c r="I2924" s="157" t="s">
        <v>3074</v>
      </c>
      <c r="J2924" t="s">
        <v>2754</v>
      </c>
      <c r="L2924" s="157" t="s">
        <v>2611</v>
      </c>
      <c r="N2924">
        <v>0</v>
      </c>
      <c r="O2924">
        <v>0</v>
      </c>
      <c r="P2924">
        <v>0</v>
      </c>
    </row>
    <row r="2925" spans="1:16" x14ac:dyDescent="0.2">
      <c r="A2925" t="s">
        <v>3932</v>
      </c>
      <c r="B2925">
        <v>39102</v>
      </c>
      <c r="C2925" t="s">
        <v>2027</v>
      </c>
      <c r="D2925" s="157" t="s">
        <v>2557</v>
      </c>
      <c r="E2925">
        <v>30</v>
      </c>
      <c r="F2925" t="s">
        <v>3920</v>
      </c>
      <c r="G2925" t="s">
        <v>2608</v>
      </c>
      <c r="H2925" s="157" t="s">
        <v>3887</v>
      </c>
      <c r="I2925" s="157" t="s">
        <v>3887</v>
      </c>
      <c r="J2925" t="s">
        <v>451</v>
      </c>
      <c r="L2925" s="157" t="s">
        <v>2611</v>
      </c>
      <c r="N2925">
        <v>0</v>
      </c>
      <c r="O2925">
        <v>0</v>
      </c>
      <c r="P2925">
        <v>0</v>
      </c>
    </row>
    <row r="2926" spans="1:16" x14ac:dyDescent="0.2">
      <c r="A2926" t="s">
        <v>3932</v>
      </c>
      <c r="B2926">
        <v>39102</v>
      </c>
      <c r="C2926" t="s">
        <v>2027</v>
      </c>
      <c r="D2926" s="157" t="s">
        <v>2557</v>
      </c>
      <c r="E2926">
        <v>31</v>
      </c>
      <c r="F2926" t="s">
        <v>3921</v>
      </c>
      <c r="G2926" t="s">
        <v>453</v>
      </c>
      <c r="H2926" s="157" t="s">
        <v>3076</v>
      </c>
      <c r="I2926" s="157" t="s">
        <v>3076</v>
      </c>
      <c r="J2926" t="s">
        <v>451</v>
      </c>
      <c r="L2926" s="157" t="s">
        <v>2611</v>
      </c>
      <c r="N2926">
        <v>0</v>
      </c>
      <c r="O2926">
        <v>0</v>
      </c>
      <c r="P2926">
        <v>0</v>
      </c>
    </row>
    <row r="2927" spans="1:16" x14ac:dyDescent="0.2">
      <c r="A2927" t="s">
        <v>3932</v>
      </c>
      <c r="B2927">
        <v>39102</v>
      </c>
      <c r="C2927" t="s">
        <v>2027</v>
      </c>
      <c r="D2927" s="157" t="s">
        <v>2557</v>
      </c>
      <c r="E2927">
        <v>32</v>
      </c>
      <c r="F2927" t="s">
        <v>3922</v>
      </c>
      <c r="G2927" t="s">
        <v>455</v>
      </c>
      <c r="H2927" s="157" t="s">
        <v>3080</v>
      </c>
      <c r="I2927" s="157" t="s">
        <v>3080</v>
      </c>
      <c r="J2927" t="s">
        <v>451</v>
      </c>
      <c r="L2927" s="157" t="s">
        <v>2611</v>
      </c>
      <c r="N2927">
        <v>0</v>
      </c>
      <c r="O2927">
        <v>0</v>
      </c>
      <c r="P2927">
        <v>0</v>
      </c>
    </row>
    <row r="2928" spans="1:16" x14ac:dyDescent="0.2">
      <c r="A2928" t="s">
        <v>3932</v>
      </c>
      <c r="B2928">
        <v>39102</v>
      </c>
      <c r="C2928" t="s">
        <v>2027</v>
      </c>
      <c r="D2928" s="157" t="s">
        <v>2557</v>
      </c>
      <c r="E2928">
        <v>33</v>
      </c>
      <c r="F2928" t="s">
        <v>3923</v>
      </c>
      <c r="G2928" t="s">
        <v>451</v>
      </c>
      <c r="H2928" s="157" t="s">
        <v>3937</v>
      </c>
      <c r="I2928" s="157" t="s">
        <v>3937</v>
      </c>
      <c r="J2928" t="s">
        <v>451</v>
      </c>
      <c r="L2928" s="157" t="s">
        <v>2611</v>
      </c>
      <c r="N2928">
        <v>1</v>
      </c>
      <c r="O2928">
        <v>0</v>
      </c>
      <c r="P2928">
        <v>2</v>
      </c>
    </row>
    <row r="2929" spans="1:16" x14ac:dyDescent="0.2">
      <c r="A2929" t="s">
        <v>4014</v>
      </c>
      <c r="B2929">
        <v>39104</v>
      </c>
      <c r="C2929" t="s">
        <v>2027</v>
      </c>
      <c r="D2929" s="157" t="s">
        <v>2633</v>
      </c>
      <c r="E2929">
        <v>1</v>
      </c>
      <c r="F2929" t="s">
        <v>2845</v>
      </c>
      <c r="G2929" t="s">
        <v>231</v>
      </c>
      <c r="H2929" s="157" t="s">
        <v>4015</v>
      </c>
      <c r="I2929" s="157" t="s">
        <v>4015</v>
      </c>
      <c r="J2929" t="s">
        <v>2607</v>
      </c>
      <c r="L2929" s="157" t="s">
        <v>2611</v>
      </c>
      <c r="N2929">
        <v>0</v>
      </c>
      <c r="O2929">
        <v>1</v>
      </c>
      <c r="P2929">
        <v>1</v>
      </c>
    </row>
    <row r="2930" spans="1:16" x14ac:dyDescent="0.2">
      <c r="A2930" t="s">
        <v>4014</v>
      </c>
      <c r="B2930">
        <v>39104</v>
      </c>
      <c r="C2930" t="s">
        <v>2027</v>
      </c>
      <c r="D2930" s="157" t="s">
        <v>2633</v>
      </c>
      <c r="E2930">
        <v>2</v>
      </c>
      <c r="F2930" t="s">
        <v>2846</v>
      </c>
      <c r="G2930" t="s">
        <v>228</v>
      </c>
      <c r="H2930" s="157" t="s">
        <v>4016</v>
      </c>
      <c r="I2930" s="157" t="s">
        <v>4016</v>
      </c>
      <c r="J2930" t="s">
        <v>2607</v>
      </c>
      <c r="L2930" s="157" t="s">
        <v>2611</v>
      </c>
      <c r="N2930">
        <v>0</v>
      </c>
      <c r="O2930">
        <v>0</v>
      </c>
      <c r="P2930">
        <v>0</v>
      </c>
    </row>
    <row r="2931" spans="1:16" x14ac:dyDescent="0.2">
      <c r="A2931" t="s">
        <v>4014</v>
      </c>
      <c r="B2931">
        <v>39104</v>
      </c>
      <c r="C2931" t="s">
        <v>2027</v>
      </c>
      <c r="D2931" s="157" t="s">
        <v>2633</v>
      </c>
      <c r="E2931">
        <v>3</v>
      </c>
      <c r="F2931" t="s">
        <v>3168</v>
      </c>
      <c r="G2931" t="s">
        <v>225</v>
      </c>
      <c r="H2931" s="157" t="s">
        <v>4017</v>
      </c>
      <c r="I2931" s="157" t="s">
        <v>4017</v>
      </c>
      <c r="J2931" t="s">
        <v>2607</v>
      </c>
      <c r="L2931" s="157" t="s">
        <v>2611</v>
      </c>
      <c r="N2931">
        <v>0</v>
      </c>
      <c r="O2931">
        <v>0</v>
      </c>
      <c r="P2931">
        <v>0</v>
      </c>
    </row>
    <row r="2932" spans="1:16" x14ac:dyDescent="0.2">
      <c r="A2932" t="s">
        <v>4014</v>
      </c>
      <c r="B2932">
        <v>39104</v>
      </c>
      <c r="C2932" t="s">
        <v>2027</v>
      </c>
      <c r="D2932" s="157" t="s">
        <v>2633</v>
      </c>
      <c r="E2932">
        <v>4</v>
      </c>
      <c r="F2932" t="s">
        <v>2847</v>
      </c>
      <c r="G2932" t="s">
        <v>222</v>
      </c>
      <c r="H2932" s="157" t="s">
        <v>3096</v>
      </c>
      <c r="I2932" s="157" t="s">
        <v>3096</v>
      </c>
      <c r="J2932" t="s">
        <v>2607</v>
      </c>
      <c r="L2932" s="157" t="s">
        <v>2611</v>
      </c>
      <c r="N2932">
        <v>0</v>
      </c>
      <c r="O2932">
        <v>0</v>
      </c>
      <c r="P2932">
        <v>0</v>
      </c>
    </row>
    <row r="2933" spans="1:16" x14ac:dyDescent="0.2">
      <c r="A2933" t="s">
        <v>4014</v>
      </c>
      <c r="B2933">
        <v>39104</v>
      </c>
      <c r="C2933" t="s">
        <v>2027</v>
      </c>
      <c r="D2933" s="157" t="s">
        <v>2633</v>
      </c>
      <c r="E2933">
        <v>5</v>
      </c>
      <c r="F2933" t="s">
        <v>3170</v>
      </c>
      <c r="G2933" t="s">
        <v>219</v>
      </c>
      <c r="H2933" s="157" t="s">
        <v>4018</v>
      </c>
      <c r="I2933" s="157" t="s">
        <v>4018</v>
      </c>
      <c r="J2933" t="s">
        <v>2607</v>
      </c>
      <c r="L2933" s="157" t="s">
        <v>2611</v>
      </c>
      <c r="N2933">
        <v>0</v>
      </c>
      <c r="O2933">
        <v>0</v>
      </c>
      <c r="P2933">
        <v>0</v>
      </c>
    </row>
    <row r="2934" spans="1:16" x14ac:dyDescent="0.2">
      <c r="A2934" t="s">
        <v>4014</v>
      </c>
      <c r="B2934">
        <v>39104</v>
      </c>
      <c r="C2934" t="s">
        <v>2027</v>
      </c>
      <c r="D2934" s="157" t="s">
        <v>2633</v>
      </c>
      <c r="E2934">
        <v>6</v>
      </c>
      <c r="F2934" t="s">
        <v>3902</v>
      </c>
      <c r="G2934" t="s">
        <v>403</v>
      </c>
      <c r="H2934" s="157" t="s">
        <v>4019</v>
      </c>
      <c r="I2934" s="157" t="s">
        <v>4019</v>
      </c>
      <c r="J2934" t="s">
        <v>2607</v>
      </c>
      <c r="L2934" s="157" t="s">
        <v>2611</v>
      </c>
      <c r="N2934">
        <v>0</v>
      </c>
      <c r="O2934">
        <v>0</v>
      </c>
      <c r="P2934">
        <v>0</v>
      </c>
    </row>
    <row r="2935" spans="1:16" x14ac:dyDescent="0.2">
      <c r="A2935" t="s">
        <v>4014</v>
      </c>
      <c r="B2935">
        <v>39104</v>
      </c>
      <c r="C2935" t="s">
        <v>2027</v>
      </c>
      <c r="D2935" s="157" t="s">
        <v>2633</v>
      </c>
      <c r="E2935">
        <v>7</v>
      </c>
      <c r="F2935" t="s">
        <v>3903</v>
      </c>
      <c r="G2935" t="s">
        <v>405</v>
      </c>
      <c r="H2935" s="157" t="s">
        <v>4020</v>
      </c>
      <c r="I2935" s="157" t="s">
        <v>4020</v>
      </c>
      <c r="J2935" t="s">
        <v>2607</v>
      </c>
      <c r="L2935" s="157" t="s">
        <v>2611</v>
      </c>
      <c r="N2935">
        <v>0</v>
      </c>
      <c r="O2935">
        <v>0</v>
      </c>
      <c r="P2935">
        <v>0</v>
      </c>
    </row>
    <row r="2936" spans="1:16" x14ac:dyDescent="0.2">
      <c r="A2936" t="s">
        <v>4014</v>
      </c>
      <c r="B2936">
        <v>39104</v>
      </c>
      <c r="C2936" t="s">
        <v>2027</v>
      </c>
      <c r="D2936" s="157" t="s">
        <v>2633</v>
      </c>
      <c r="E2936">
        <v>8</v>
      </c>
      <c r="F2936" t="s">
        <v>3904</v>
      </c>
      <c r="G2936" t="s">
        <v>407</v>
      </c>
      <c r="H2936" s="157" t="s">
        <v>4021</v>
      </c>
      <c r="I2936" s="157" t="s">
        <v>4021</v>
      </c>
      <c r="J2936" t="s">
        <v>2607</v>
      </c>
      <c r="L2936" s="157" t="s">
        <v>2611</v>
      </c>
      <c r="N2936">
        <v>0</v>
      </c>
      <c r="O2936">
        <v>0</v>
      </c>
      <c r="P2936">
        <v>0</v>
      </c>
    </row>
    <row r="2937" spans="1:16" x14ac:dyDescent="0.2">
      <c r="A2937" t="s">
        <v>4014</v>
      </c>
      <c r="B2937">
        <v>39104</v>
      </c>
      <c r="C2937" t="s">
        <v>2027</v>
      </c>
      <c r="D2937" s="157" t="s">
        <v>2633</v>
      </c>
      <c r="E2937">
        <v>9</v>
      </c>
      <c r="F2937" t="s">
        <v>3905</v>
      </c>
      <c r="G2937" t="s">
        <v>409</v>
      </c>
      <c r="H2937" s="157" t="s">
        <v>4022</v>
      </c>
      <c r="I2937" s="157" t="s">
        <v>4022</v>
      </c>
      <c r="J2937" t="s">
        <v>2607</v>
      </c>
      <c r="L2937" s="157" t="s">
        <v>2611</v>
      </c>
      <c r="N2937">
        <v>0</v>
      </c>
      <c r="O2937">
        <v>0</v>
      </c>
      <c r="P2937">
        <v>0</v>
      </c>
    </row>
    <row r="2938" spans="1:16" x14ac:dyDescent="0.2">
      <c r="A2938" t="s">
        <v>4014</v>
      </c>
      <c r="B2938">
        <v>39104</v>
      </c>
      <c r="C2938" t="s">
        <v>2027</v>
      </c>
      <c r="D2938" s="157" t="s">
        <v>2633</v>
      </c>
      <c r="E2938">
        <v>10</v>
      </c>
      <c r="F2938" t="s">
        <v>3906</v>
      </c>
      <c r="G2938" t="s">
        <v>411</v>
      </c>
      <c r="H2938" s="157" t="s">
        <v>4023</v>
      </c>
      <c r="I2938" s="157" t="s">
        <v>4023</v>
      </c>
      <c r="J2938" t="s">
        <v>2607</v>
      </c>
      <c r="L2938" s="157" t="s">
        <v>2611</v>
      </c>
      <c r="N2938">
        <v>0</v>
      </c>
      <c r="O2938">
        <v>0</v>
      </c>
      <c r="P2938">
        <v>0</v>
      </c>
    </row>
    <row r="2939" spans="1:16" x14ac:dyDescent="0.2">
      <c r="A2939" t="s">
        <v>4014</v>
      </c>
      <c r="B2939">
        <v>39104</v>
      </c>
      <c r="C2939" t="s">
        <v>2027</v>
      </c>
      <c r="D2939" s="157" t="s">
        <v>2633</v>
      </c>
      <c r="E2939">
        <v>11</v>
      </c>
      <c r="F2939" t="s">
        <v>3907</v>
      </c>
      <c r="G2939" t="s">
        <v>413</v>
      </c>
      <c r="H2939" s="157" t="s">
        <v>4024</v>
      </c>
      <c r="I2939" s="157" t="s">
        <v>4024</v>
      </c>
      <c r="J2939" t="s">
        <v>2607</v>
      </c>
      <c r="L2939" s="157" t="s">
        <v>2611</v>
      </c>
      <c r="N2939">
        <v>0</v>
      </c>
      <c r="O2939">
        <v>0</v>
      </c>
      <c r="P2939">
        <v>0</v>
      </c>
    </row>
    <row r="2940" spans="1:16" x14ac:dyDescent="0.2">
      <c r="A2940" t="s">
        <v>4014</v>
      </c>
      <c r="B2940">
        <v>39104</v>
      </c>
      <c r="C2940" t="s">
        <v>2027</v>
      </c>
      <c r="D2940" s="157" t="s">
        <v>2633</v>
      </c>
      <c r="E2940">
        <v>12</v>
      </c>
      <c r="F2940" t="s">
        <v>3908</v>
      </c>
      <c r="G2940" t="s">
        <v>415</v>
      </c>
      <c r="H2940" s="157" t="s">
        <v>4025</v>
      </c>
      <c r="I2940" s="157" t="s">
        <v>4025</v>
      </c>
      <c r="J2940" t="s">
        <v>2607</v>
      </c>
      <c r="L2940" s="157" t="s">
        <v>2611</v>
      </c>
      <c r="N2940">
        <v>0</v>
      </c>
      <c r="O2940">
        <v>0</v>
      </c>
      <c r="P2940">
        <v>0</v>
      </c>
    </row>
    <row r="2941" spans="1:16" x14ac:dyDescent="0.2">
      <c r="A2941" t="s">
        <v>4014</v>
      </c>
      <c r="B2941">
        <v>39104</v>
      </c>
      <c r="C2941" t="s">
        <v>2027</v>
      </c>
      <c r="D2941" s="157" t="s">
        <v>2633</v>
      </c>
      <c r="E2941">
        <v>13</v>
      </c>
      <c r="F2941" t="s">
        <v>3909</v>
      </c>
      <c r="G2941" t="s">
        <v>417</v>
      </c>
      <c r="H2941" s="157" t="s">
        <v>4026</v>
      </c>
      <c r="I2941" s="157" t="s">
        <v>4026</v>
      </c>
      <c r="J2941" t="s">
        <v>2607</v>
      </c>
      <c r="L2941" s="157" t="s">
        <v>2611</v>
      </c>
      <c r="N2941">
        <v>0</v>
      </c>
      <c r="O2941">
        <v>0</v>
      </c>
      <c r="P2941">
        <v>0</v>
      </c>
    </row>
    <row r="2942" spans="1:16" x14ac:dyDescent="0.2">
      <c r="A2942" t="s">
        <v>4014</v>
      </c>
      <c r="B2942">
        <v>39104</v>
      </c>
      <c r="C2942" t="s">
        <v>2027</v>
      </c>
      <c r="D2942" s="157" t="s">
        <v>2633</v>
      </c>
      <c r="E2942">
        <v>14</v>
      </c>
      <c r="F2942" t="s">
        <v>3910</v>
      </c>
      <c r="G2942" t="s">
        <v>419</v>
      </c>
      <c r="H2942" s="157" t="s">
        <v>4027</v>
      </c>
      <c r="I2942" s="157" t="s">
        <v>4027</v>
      </c>
      <c r="J2942" t="s">
        <v>2607</v>
      </c>
      <c r="L2942" s="157" t="s">
        <v>2611</v>
      </c>
      <c r="N2942">
        <v>0</v>
      </c>
      <c r="O2942">
        <v>0</v>
      </c>
      <c r="P2942">
        <v>0</v>
      </c>
    </row>
    <row r="2943" spans="1:16" x14ac:dyDescent="0.2">
      <c r="A2943" t="s">
        <v>4014</v>
      </c>
      <c r="B2943">
        <v>39104</v>
      </c>
      <c r="C2943" t="s">
        <v>2027</v>
      </c>
      <c r="D2943" s="157" t="s">
        <v>2633</v>
      </c>
      <c r="E2943">
        <v>15</v>
      </c>
      <c r="F2943" t="s">
        <v>3911</v>
      </c>
      <c r="G2943" t="s">
        <v>421</v>
      </c>
      <c r="H2943" s="157" t="s">
        <v>4028</v>
      </c>
      <c r="I2943" s="157" t="s">
        <v>4028</v>
      </c>
      <c r="J2943" t="s">
        <v>2607</v>
      </c>
      <c r="L2943" s="157" t="s">
        <v>2611</v>
      </c>
      <c r="N2943">
        <v>0</v>
      </c>
      <c r="O2943">
        <v>0</v>
      </c>
      <c r="P2943">
        <v>0</v>
      </c>
    </row>
    <row r="2944" spans="1:16" x14ac:dyDescent="0.2">
      <c r="A2944" t="s">
        <v>4014</v>
      </c>
      <c r="B2944">
        <v>39104</v>
      </c>
      <c r="C2944" t="s">
        <v>2027</v>
      </c>
      <c r="D2944" s="157" t="s">
        <v>2633</v>
      </c>
      <c r="E2944">
        <v>16</v>
      </c>
      <c r="F2944" t="s">
        <v>3912</v>
      </c>
      <c r="G2944" t="s">
        <v>423</v>
      </c>
      <c r="H2944" s="157" t="s">
        <v>4029</v>
      </c>
      <c r="I2944" s="157" t="s">
        <v>4029</v>
      </c>
      <c r="J2944" t="s">
        <v>2607</v>
      </c>
      <c r="L2944" s="157" t="s">
        <v>2611</v>
      </c>
      <c r="N2944">
        <v>0</v>
      </c>
      <c r="O2944">
        <v>0</v>
      </c>
      <c r="P2944">
        <v>0</v>
      </c>
    </row>
    <row r="2945" spans="1:16" x14ac:dyDescent="0.2">
      <c r="A2945" t="s">
        <v>4014</v>
      </c>
      <c r="B2945">
        <v>39104</v>
      </c>
      <c r="C2945" t="s">
        <v>2027</v>
      </c>
      <c r="D2945" s="157" t="s">
        <v>2633</v>
      </c>
      <c r="E2945">
        <v>17</v>
      </c>
      <c r="F2945" t="s">
        <v>3913</v>
      </c>
      <c r="G2945" t="s">
        <v>425</v>
      </c>
      <c r="H2945" s="157" t="s">
        <v>4029</v>
      </c>
      <c r="I2945" s="157" t="s">
        <v>4029</v>
      </c>
      <c r="J2945" t="s">
        <v>2607</v>
      </c>
      <c r="L2945" s="157" t="s">
        <v>2611</v>
      </c>
      <c r="N2945">
        <v>0</v>
      </c>
      <c r="O2945">
        <v>0</v>
      </c>
      <c r="P2945">
        <v>0</v>
      </c>
    </row>
    <row r="2946" spans="1:16" x14ac:dyDescent="0.2">
      <c r="A2946" t="s">
        <v>4014</v>
      </c>
      <c r="B2946">
        <v>39104</v>
      </c>
      <c r="C2946" t="s">
        <v>2027</v>
      </c>
      <c r="D2946" s="157" t="s">
        <v>2633</v>
      </c>
      <c r="E2946">
        <v>18</v>
      </c>
      <c r="F2946" t="s">
        <v>3914</v>
      </c>
      <c r="G2946" t="s">
        <v>427</v>
      </c>
      <c r="H2946" s="157" t="s">
        <v>4030</v>
      </c>
      <c r="I2946" s="157" t="s">
        <v>4030</v>
      </c>
      <c r="J2946" t="s">
        <v>2607</v>
      </c>
      <c r="L2946" s="157" t="s">
        <v>2611</v>
      </c>
      <c r="N2946">
        <v>0</v>
      </c>
      <c r="O2946">
        <v>0</v>
      </c>
      <c r="P2946">
        <v>0</v>
      </c>
    </row>
    <row r="2947" spans="1:16" x14ac:dyDescent="0.2">
      <c r="A2947" t="s">
        <v>4014</v>
      </c>
      <c r="B2947">
        <v>39104</v>
      </c>
      <c r="C2947" t="s">
        <v>2027</v>
      </c>
      <c r="D2947" s="157" t="s">
        <v>2633</v>
      </c>
      <c r="E2947">
        <v>19</v>
      </c>
      <c r="F2947" t="s">
        <v>3915</v>
      </c>
      <c r="G2947" t="s">
        <v>429</v>
      </c>
      <c r="H2947" s="157" t="s">
        <v>4031</v>
      </c>
      <c r="I2947" s="157" t="s">
        <v>4031</v>
      </c>
      <c r="J2947" t="s">
        <v>2607</v>
      </c>
      <c r="L2947" s="157" t="s">
        <v>2611</v>
      </c>
      <c r="N2947">
        <v>0</v>
      </c>
      <c r="O2947">
        <v>0</v>
      </c>
      <c r="P2947">
        <v>0</v>
      </c>
    </row>
    <row r="2948" spans="1:16" x14ac:dyDescent="0.2">
      <c r="A2948" t="s">
        <v>4014</v>
      </c>
      <c r="B2948">
        <v>39104</v>
      </c>
      <c r="C2948" t="s">
        <v>2027</v>
      </c>
      <c r="D2948" s="157" t="s">
        <v>2633</v>
      </c>
      <c r="E2948">
        <v>20</v>
      </c>
      <c r="F2948" t="s">
        <v>3916</v>
      </c>
      <c r="G2948" t="s">
        <v>431</v>
      </c>
      <c r="H2948" s="157" t="s">
        <v>4032</v>
      </c>
      <c r="I2948" s="157" t="s">
        <v>4032</v>
      </c>
      <c r="J2948" t="s">
        <v>2607</v>
      </c>
      <c r="L2948" s="157" t="s">
        <v>2611</v>
      </c>
      <c r="N2948">
        <v>0</v>
      </c>
      <c r="O2948">
        <v>0</v>
      </c>
      <c r="P2948">
        <v>0</v>
      </c>
    </row>
    <row r="2949" spans="1:16" x14ac:dyDescent="0.2">
      <c r="A2949" t="s">
        <v>4014</v>
      </c>
      <c r="B2949">
        <v>39104</v>
      </c>
      <c r="C2949" t="s">
        <v>2027</v>
      </c>
      <c r="D2949" s="157" t="s">
        <v>2633</v>
      </c>
      <c r="E2949">
        <v>21</v>
      </c>
      <c r="F2949" t="s">
        <v>3917</v>
      </c>
      <c r="G2949" t="s">
        <v>433</v>
      </c>
      <c r="H2949" s="157" t="s">
        <v>4033</v>
      </c>
      <c r="I2949" s="157" t="s">
        <v>4033</v>
      </c>
      <c r="J2949" t="s">
        <v>2607</v>
      </c>
      <c r="L2949" s="157" t="s">
        <v>2611</v>
      </c>
      <c r="N2949">
        <v>0</v>
      </c>
      <c r="O2949">
        <v>0</v>
      </c>
      <c r="P2949">
        <v>0</v>
      </c>
    </row>
    <row r="2950" spans="1:16" x14ac:dyDescent="0.2">
      <c r="A2950" t="s">
        <v>4014</v>
      </c>
      <c r="B2950">
        <v>39104</v>
      </c>
      <c r="C2950" t="s">
        <v>2027</v>
      </c>
      <c r="D2950" s="157" t="s">
        <v>2633</v>
      </c>
      <c r="E2950">
        <v>22</v>
      </c>
      <c r="F2950" t="s">
        <v>3918</v>
      </c>
      <c r="G2950" t="s">
        <v>435</v>
      </c>
      <c r="H2950" s="157" t="s">
        <v>4034</v>
      </c>
      <c r="I2950" s="157" t="s">
        <v>4034</v>
      </c>
      <c r="J2950" t="s">
        <v>2607</v>
      </c>
      <c r="L2950" s="157" t="s">
        <v>2611</v>
      </c>
      <c r="N2950">
        <v>0</v>
      </c>
      <c r="O2950">
        <v>0</v>
      </c>
      <c r="P2950">
        <v>0</v>
      </c>
    </row>
    <row r="2951" spans="1:16" x14ac:dyDescent="0.2">
      <c r="A2951" t="s">
        <v>4014</v>
      </c>
      <c r="B2951">
        <v>39104</v>
      </c>
      <c r="C2951" t="s">
        <v>2027</v>
      </c>
      <c r="D2951" s="157" t="s">
        <v>2633</v>
      </c>
      <c r="E2951">
        <v>23</v>
      </c>
      <c r="F2951" t="s">
        <v>3919</v>
      </c>
      <c r="G2951" t="s">
        <v>2607</v>
      </c>
      <c r="H2951" s="157" t="s">
        <v>4035</v>
      </c>
      <c r="I2951" s="157" t="s">
        <v>4035</v>
      </c>
      <c r="J2951" t="s">
        <v>2607</v>
      </c>
      <c r="L2951" s="157" t="s">
        <v>2611</v>
      </c>
      <c r="N2951">
        <v>1</v>
      </c>
      <c r="O2951">
        <v>0</v>
      </c>
      <c r="P2951">
        <v>2</v>
      </c>
    </row>
    <row r="2952" spans="1:16" x14ac:dyDescent="0.2">
      <c r="A2952" t="s">
        <v>4053</v>
      </c>
      <c r="B2952">
        <v>39106</v>
      </c>
      <c r="C2952" t="s">
        <v>2027</v>
      </c>
      <c r="D2952" s="157" t="s">
        <v>2572</v>
      </c>
      <c r="E2952">
        <v>1</v>
      </c>
      <c r="F2952" t="s">
        <v>2845</v>
      </c>
      <c r="G2952" t="s">
        <v>231</v>
      </c>
      <c r="H2952" s="157" t="s">
        <v>3810</v>
      </c>
      <c r="I2952" s="157" t="s">
        <v>3810</v>
      </c>
      <c r="J2952" t="s">
        <v>451</v>
      </c>
      <c r="L2952" s="157" t="s">
        <v>2611</v>
      </c>
      <c r="N2952">
        <v>0</v>
      </c>
      <c r="O2952">
        <v>1</v>
      </c>
      <c r="P2952">
        <v>1</v>
      </c>
    </row>
    <row r="2953" spans="1:16" x14ac:dyDescent="0.2">
      <c r="A2953" t="s">
        <v>4053</v>
      </c>
      <c r="B2953">
        <v>39106</v>
      </c>
      <c r="C2953" t="s">
        <v>2027</v>
      </c>
      <c r="D2953" s="157" t="s">
        <v>2572</v>
      </c>
      <c r="E2953">
        <v>2</v>
      </c>
      <c r="F2953" t="s">
        <v>2846</v>
      </c>
      <c r="G2953" t="s">
        <v>228</v>
      </c>
      <c r="H2953" s="157" t="s">
        <v>3498</v>
      </c>
      <c r="I2953" s="157" t="s">
        <v>3498</v>
      </c>
      <c r="J2953" t="s">
        <v>451</v>
      </c>
      <c r="L2953" s="157" t="s">
        <v>2611</v>
      </c>
      <c r="N2953">
        <v>0</v>
      </c>
      <c r="O2953">
        <v>0</v>
      </c>
      <c r="P2953">
        <v>0</v>
      </c>
    </row>
    <row r="2954" spans="1:16" x14ac:dyDescent="0.2">
      <c r="A2954" t="s">
        <v>4053</v>
      </c>
      <c r="B2954">
        <v>39106</v>
      </c>
      <c r="C2954" t="s">
        <v>2027</v>
      </c>
      <c r="D2954" s="157" t="s">
        <v>2572</v>
      </c>
      <c r="E2954">
        <v>3</v>
      </c>
      <c r="F2954" t="s">
        <v>3168</v>
      </c>
      <c r="G2954" t="s">
        <v>225</v>
      </c>
      <c r="H2954" s="157" t="s">
        <v>3106</v>
      </c>
      <c r="I2954" s="157" t="s">
        <v>3106</v>
      </c>
      <c r="J2954" t="s">
        <v>451</v>
      </c>
      <c r="L2954" s="157" t="s">
        <v>2611</v>
      </c>
      <c r="N2954">
        <v>0</v>
      </c>
      <c r="O2954">
        <v>0</v>
      </c>
      <c r="P2954">
        <v>0</v>
      </c>
    </row>
    <row r="2955" spans="1:16" x14ac:dyDescent="0.2">
      <c r="A2955" t="s">
        <v>4053</v>
      </c>
      <c r="B2955">
        <v>39106</v>
      </c>
      <c r="C2955" t="s">
        <v>2027</v>
      </c>
      <c r="D2955" s="157" t="s">
        <v>2572</v>
      </c>
      <c r="E2955">
        <v>4</v>
      </c>
      <c r="F2955" t="s">
        <v>2847</v>
      </c>
      <c r="G2955" t="s">
        <v>222</v>
      </c>
      <c r="H2955" s="157" t="s">
        <v>3499</v>
      </c>
      <c r="I2955" s="157" t="s">
        <v>3499</v>
      </c>
      <c r="J2955" t="s">
        <v>451</v>
      </c>
      <c r="L2955" s="157" t="s">
        <v>2611</v>
      </c>
      <c r="N2955">
        <v>0</v>
      </c>
      <c r="O2955">
        <v>0</v>
      </c>
      <c r="P2955">
        <v>0</v>
      </c>
    </row>
    <row r="2956" spans="1:16" x14ac:dyDescent="0.2">
      <c r="A2956" t="s">
        <v>4053</v>
      </c>
      <c r="B2956">
        <v>39106</v>
      </c>
      <c r="C2956" t="s">
        <v>2027</v>
      </c>
      <c r="D2956" s="157" t="s">
        <v>2572</v>
      </c>
      <c r="E2956">
        <v>5</v>
      </c>
      <c r="F2956" t="s">
        <v>3170</v>
      </c>
      <c r="G2956" t="s">
        <v>219</v>
      </c>
      <c r="H2956" s="157" t="s">
        <v>3500</v>
      </c>
      <c r="I2956" s="157" t="s">
        <v>3500</v>
      </c>
      <c r="J2956" t="s">
        <v>451</v>
      </c>
      <c r="L2956" s="157" t="s">
        <v>2611</v>
      </c>
      <c r="N2956">
        <v>0</v>
      </c>
      <c r="O2956">
        <v>0</v>
      </c>
      <c r="P2956">
        <v>0</v>
      </c>
    </row>
    <row r="2957" spans="1:16" x14ac:dyDescent="0.2">
      <c r="A2957" t="s">
        <v>4053</v>
      </c>
      <c r="B2957">
        <v>39106</v>
      </c>
      <c r="C2957" t="s">
        <v>2027</v>
      </c>
      <c r="D2957" s="157" t="s">
        <v>2572</v>
      </c>
      <c r="E2957">
        <v>6</v>
      </c>
      <c r="F2957" t="s">
        <v>3902</v>
      </c>
      <c r="G2957" t="s">
        <v>403</v>
      </c>
      <c r="H2957" s="157" t="s">
        <v>3502</v>
      </c>
      <c r="I2957" s="157" t="s">
        <v>3502</v>
      </c>
      <c r="J2957" t="s">
        <v>451</v>
      </c>
      <c r="L2957" s="157" t="s">
        <v>2611</v>
      </c>
      <c r="N2957">
        <v>0</v>
      </c>
      <c r="O2957">
        <v>0</v>
      </c>
      <c r="P2957">
        <v>0</v>
      </c>
    </row>
    <row r="2958" spans="1:16" x14ac:dyDescent="0.2">
      <c r="A2958" t="s">
        <v>4053</v>
      </c>
      <c r="B2958">
        <v>39106</v>
      </c>
      <c r="C2958" t="s">
        <v>2027</v>
      </c>
      <c r="D2958" s="157" t="s">
        <v>2572</v>
      </c>
      <c r="E2958">
        <v>7</v>
      </c>
      <c r="F2958" t="s">
        <v>3903</v>
      </c>
      <c r="G2958" t="s">
        <v>405</v>
      </c>
      <c r="H2958" s="157" t="s">
        <v>3108</v>
      </c>
      <c r="I2958" s="157" t="s">
        <v>3108</v>
      </c>
      <c r="J2958" t="s">
        <v>451</v>
      </c>
      <c r="L2958" s="157" t="s">
        <v>2611</v>
      </c>
      <c r="N2958">
        <v>0</v>
      </c>
      <c r="O2958">
        <v>0</v>
      </c>
      <c r="P2958">
        <v>0</v>
      </c>
    </row>
    <row r="2959" spans="1:16" x14ac:dyDescent="0.2">
      <c r="A2959" t="s">
        <v>4053</v>
      </c>
      <c r="B2959">
        <v>39106</v>
      </c>
      <c r="C2959" t="s">
        <v>2027</v>
      </c>
      <c r="D2959" s="157" t="s">
        <v>2572</v>
      </c>
      <c r="E2959">
        <v>8</v>
      </c>
      <c r="F2959" t="s">
        <v>3904</v>
      </c>
      <c r="G2959" t="s">
        <v>407</v>
      </c>
      <c r="H2959" s="157" t="s">
        <v>3503</v>
      </c>
      <c r="I2959" s="157" t="s">
        <v>3503</v>
      </c>
      <c r="J2959" t="s">
        <v>451</v>
      </c>
      <c r="L2959" s="157" t="s">
        <v>2611</v>
      </c>
      <c r="N2959">
        <v>0</v>
      </c>
      <c r="O2959">
        <v>0</v>
      </c>
      <c r="P2959">
        <v>0</v>
      </c>
    </row>
    <row r="2960" spans="1:16" x14ac:dyDescent="0.2">
      <c r="A2960" t="s">
        <v>4053</v>
      </c>
      <c r="B2960">
        <v>39106</v>
      </c>
      <c r="C2960" t="s">
        <v>2027</v>
      </c>
      <c r="D2960" s="157" t="s">
        <v>2572</v>
      </c>
      <c r="E2960">
        <v>9</v>
      </c>
      <c r="F2960" t="s">
        <v>3905</v>
      </c>
      <c r="G2960" t="s">
        <v>409</v>
      </c>
      <c r="H2960" s="157" t="s">
        <v>3109</v>
      </c>
      <c r="I2960" s="157" t="s">
        <v>3109</v>
      </c>
      <c r="J2960" t="s">
        <v>451</v>
      </c>
      <c r="L2960" s="157" t="s">
        <v>2611</v>
      </c>
      <c r="N2960">
        <v>0</v>
      </c>
      <c r="O2960">
        <v>0</v>
      </c>
      <c r="P2960">
        <v>0</v>
      </c>
    </row>
    <row r="2961" spans="1:16" x14ac:dyDescent="0.2">
      <c r="A2961" t="s">
        <v>4053</v>
      </c>
      <c r="B2961">
        <v>39106</v>
      </c>
      <c r="C2961" t="s">
        <v>2027</v>
      </c>
      <c r="D2961" s="157" t="s">
        <v>2572</v>
      </c>
      <c r="E2961">
        <v>10</v>
      </c>
      <c r="F2961" t="s">
        <v>3906</v>
      </c>
      <c r="G2961" t="s">
        <v>411</v>
      </c>
      <c r="H2961" s="157" t="s">
        <v>3110</v>
      </c>
      <c r="I2961" s="157" t="s">
        <v>3110</v>
      </c>
      <c r="J2961" t="s">
        <v>451</v>
      </c>
      <c r="L2961" s="157" t="s">
        <v>2611</v>
      </c>
      <c r="N2961">
        <v>0</v>
      </c>
      <c r="O2961">
        <v>0</v>
      </c>
      <c r="P2961">
        <v>0</v>
      </c>
    </row>
    <row r="2962" spans="1:16" x14ac:dyDescent="0.2">
      <c r="A2962" t="s">
        <v>4053</v>
      </c>
      <c r="B2962">
        <v>39106</v>
      </c>
      <c r="C2962" t="s">
        <v>2027</v>
      </c>
      <c r="D2962" s="157" t="s">
        <v>2572</v>
      </c>
      <c r="E2962">
        <v>11</v>
      </c>
      <c r="F2962" t="s">
        <v>3907</v>
      </c>
      <c r="G2962" t="s">
        <v>413</v>
      </c>
      <c r="H2962" s="157" t="s">
        <v>3111</v>
      </c>
      <c r="I2962" s="157" t="s">
        <v>3111</v>
      </c>
      <c r="J2962" t="s">
        <v>451</v>
      </c>
      <c r="L2962" s="157" t="s">
        <v>2611</v>
      </c>
      <c r="N2962">
        <v>0</v>
      </c>
      <c r="O2962">
        <v>0</v>
      </c>
      <c r="P2962">
        <v>0</v>
      </c>
    </row>
    <row r="2963" spans="1:16" x14ac:dyDescent="0.2">
      <c r="A2963" t="s">
        <v>4053</v>
      </c>
      <c r="B2963">
        <v>39106</v>
      </c>
      <c r="C2963" t="s">
        <v>2027</v>
      </c>
      <c r="D2963" s="157" t="s">
        <v>2572</v>
      </c>
      <c r="E2963">
        <v>12</v>
      </c>
      <c r="F2963" t="s">
        <v>3908</v>
      </c>
      <c r="G2963" t="s">
        <v>415</v>
      </c>
      <c r="H2963" s="157" t="s">
        <v>3112</v>
      </c>
      <c r="I2963" s="157" t="s">
        <v>3112</v>
      </c>
      <c r="J2963" t="s">
        <v>451</v>
      </c>
      <c r="L2963" s="157" t="s">
        <v>2611</v>
      </c>
      <c r="N2963">
        <v>0</v>
      </c>
      <c r="O2963">
        <v>0</v>
      </c>
      <c r="P2963">
        <v>0</v>
      </c>
    </row>
    <row r="2964" spans="1:16" x14ac:dyDescent="0.2">
      <c r="A2964" t="s">
        <v>4053</v>
      </c>
      <c r="B2964">
        <v>39106</v>
      </c>
      <c r="C2964" t="s">
        <v>2027</v>
      </c>
      <c r="D2964" s="157" t="s">
        <v>2572</v>
      </c>
      <c r="E2964">
        <v>13</v>
      </c>
      <c r="F2964" t="s">
        <v>3909</v>
      </c>
      <c r="G2964" t="s">
        <v>417</v>
      </c>
      <c r="H2964" s="157" t="s">
        <v>3114</v>
      </c>
      <c r="I2964" s="157" t="s">
        <v>3114</v>
      </c>
      <c r="J2964" t="s">
        <v>451</v>
      </c>
      <c r="L2964" s="157" t="s">
        <v>2611</v>
      </c>
      <c r="N2964">
        <v>0</v>
      </c>
      <c r="O2964">
        <v>0</v>
      </c>
      <c r="P2964">
        <v>0</v>
      </c>
    </row>
    <row r="2965" spans="1:16" x14ac:dyDescent="0.2">
      <c r="A2965" t="s">
        <v>4053</v>
      </c>
      <c r="B2965">
        <v>39106</v>
      </c>
      <c r="C2965" t="s">
        <v>2027</v>
      </c>
      <c r="D2965" s="157" t="s">
        <v>2572</v>
      </c>
      <c r="E2965">
        <v>14</v>
      </c>
      <c r="F2965" t="s">
        <v>3910</v>
      </c>
      <c r="G2965" t="s">
        <v>419</v>
      </c>
      <c r="H2965" s="157" t="s">
        <v>3115</v>
      </c>
      <c r="I2965" s="157" t="s">
        <v>3115</v>
      </c>
      <c r="J2965" t="s">
        <v>451</v>
      </c>
      <c r="L2965" s="157" t="s">
        <v>2611</v>
      </c>
      <c r="N2965">
        <v>0</v>
      </c>
      <c r="O2965">
        <v>0</v>
      </c>
      <c r="P2965">
        <v>0</v>
      </c>
    </row>
    <row r="2966" spans="1:16" x14ac:dyDescent="0.2">
      <c r="A2966" t="s">
        <v>4053</v>
      </c>
      <c r="B2966">
        <v>39106</v>
      </c>
      <c r="C2966" t="s">
        <v>2027</v>
      </c>
      <c r="D2966" s="157" t="s">
        <v>2572</v>
      </c>
      <c r="E2966">
        <v>15</v>
      </c>
      <c r="F2966" t="s">
        <v>3911</v>
      </c>
      <c r="G2966" t="s">
        <v>421</v>
      </c>
      <c r="H2966" s="157" t="s">
        <v>3504</v>
      </c>
      <c r="I2966" s="157" t="s">
        <v>3504</v>
      </c>
      <c r="J2966" t="s">
        <v>451</v>
      </c>
      <c r="L2966" s="157" t="s">
        <v>2611</v>
      </c>
      <c r="N2966">
        <v>0</v>
      </c>
      <c r="O2966">
        <v>0</v>
      </c>
      <c r="P2966">
        <v>0</v>
      </c>
    </row>
    <row r="2967" spans="1:16" x14ac:dyDescent="0.2">
      <c r="A2967" t="s">
        <v>4053</v>
      </c>
      <c r="B2967">
        <v>39106</v>
      </c>
      <c r="C2967" t="s">
        <v>2027</v>
      </c>
      <c r="D2967" s="157" t="s">
        <v>2572</v>
      </c>
      <c r="E2967">
        <v>16</v>
      </c>
      <c r="F2967" t="s">
        <v>3912</v>
      </c>
      <c r="G2967" t="s">
        <v>423</v>
      </c>
      <c r="H2967" s="157" t="s">
        <v>3116</v>
      </c>
      <c r="I2967" s="157" t="s">
        <v>3116</v>
      </c>
      <c r="J2967" t="s">
        <v>451</v>
      </c>
      <c r="L2967" s="157" t="s">
        <v>2611</v>
      </c>
      <c r="N2967">
        <v>0</v>
      </c>
      <c r="O2967">
        <v>0</v>
      </c>
      <c r="P2967">
        <v>0</v>
      </c>
    </row>
    <row r="2968" spans="1:16" x14ac:dyDescent="0.2">
      <c r="A2968" t="s">
        <v>4053</v>
      </c>
      <c r="B2968">
        <v>39106</v>
      </c>
      <c r="C2968" t="s">
        <v>2027</v>
      </c>
      <c r="D2968" s="157" t="s">
        <v>2572</v>
      </c>
      <c r="E2968">
        <v>17</v>
      </c>
      <c r="F2968" t="s">
        <v>3913</v>
      </c>
      <c r="G2968" t="s">
        <v>425</v>
      </c>
      <c r="H2968" s="157" t="s">
        <v>3116</v>
      </c>
      <c r="I2968" s="157" t="s">
        <v>3116</v>
      </c>
      <c r="J2968" t="s">
        <v>451</v>
      </c>
      <c r="L2968" s="157" t="s">
        <v>2611</v>
      </c>
      <c r="N2968">
        <v>0</v>
      </c>
      <c r="O2968">
        <v>0</v>
      </c>
      <c r="P2968">
        <v>0</v>
      </c>
    </row>
    <row r="2969" spans="1:16" x14ac:dyDescent="0.2">
      <c r="A2969" t="s">
        <v>4053</v>
      </c>
      <c r="B2969">
        <v>39106</v>
      </c>
      <c r="C2969" t="s">
        <v>2027</v>
      </c>
      <c r="D2969" s="157" t="s">
        <v>2572</v>
      </c>
      <c r="E2969">
        <v>18</v>
      </c>
      <c r="F2969" t="s">
        <v>3914</v>
      </c>
      <c r="G2969" t="s">
        <v>427</v>
      </c>
      <c r="H2969" s="157" t="s">
        <v>3506</v>
      </c>
      <c r="I2969" s="157" t="s">
        <v>3506</v>
      </c>
      <c r="J2969" t="s">
        <v>451</v>
      </c>
      <c r="L2969" s="157" t="s">
        <v>2611</v>
      </c>
      <c r="N2969">
        <v>0</v>
      </c>
      <c r="O2969">
        <v>0</v>
      </c>
      <c r="P2969">
        <v>0</v>
      </c>
    </row>
    <row r="2970" spans="1:16" x14ac:dyDescent="0.2">
      <c r="A2970" t="s">
        <v>4053</v>
      </c>
      <c r="B2970">
        <v>39106</v>
      </c>
      <c r="C2970" t="s">
        <v>2027</v>
      </c>
      <c r="D2970" s="157" t="s">
        <v>2572</v>
      </c>
      <c r="E2970">
        <v>19</v>
      </c>
      <c r="F2970" t="s">
        <v>3915</v>
      </c>
      <c r="G2970" t="s">
        <v>429</v>
      </c>
      <c r="H2970" s="157" t="s">
        <v>3118</v>
      </c>
      <c r="I2970" s="157" t="s">
        <v>3118</v>
      </c>
      <c r="J2970" t="s">
        <v>451</v>
      </c>
      <c r="L2970" s="157" t="s">
        <v>2611</v>
      </c>
      <c r="N2970">
        <v>0</v>
      </c>
      <c r="O2970">
        <v>0</v>
      </c>
      <c r="P2970">
        <v>0</v>
      </c>
    </row>
    <row r="2971" spans="1:16" x14ac:dyDescent="0.2">
      <c r="A2971" t="s">
        <v>4053</v>
      </c>
      <c r="B2971">
        <v>39106</v>
      </c>
      <c r="C2971" t="s">
        <v>2027</v>
      </c>
      <c r="D2971" s="157" t="s">
        <v>2572</v>
      </c>
      <c r="E2971">
        <v>20</v>
      </c>
      <c r="F2971" t="s">
        <v>3916</v>
      </c>
      <c r="G2971" t="s">
        <v>431</v>
      </c>
      <c r="H2971" s="157" t="s">
        <v>3119</v>
      </c>
      <c r="I2971" s="157" t="s">
        <v>3119</v>
      </c>
      <c r="J2971" t="s">
        <v>451</v>
      </c>
      <c r="L2971" s="157" t="s">
        <v>2611</v>
      </c>
      <c r="N2971">
        <v>0</v>
      </c>
      <c r="O2971">
        <v>0</v>
      </c>
      <c r="P2971">
        <v>0</v>
      </c>
    </row>
    <row r="2972" spans="1:16" x14ac:dyDescent="0.2">
      <c r="A2972" t="s">
        <v>4053</v>
      </c>
      <c r="B2972">
        <v>39106</v>
      </c>
      <c r="C2972" t="s">
        <v>2027</v>
      </c>
      <c r="D2972" s="157" t="s">
        <v>2572</v>
      </c>
      <c r="E2972">
        <v>21</v>
      </c>
      <c r="F2972" t="s">
        <v>3917</v>
      </c>
      <c r="G2972" t="s">
        <v>433</v>
      </c>
      <c r="H2972" s="157" t="s">
        <v>3509</v>
      </c>
      <c r="I2972" s="157" t="s">
        <v>3509</v>
      </c>
      <c r="J2972" t="s">
        <v>451</v>
      </c>
      <c r="L2972" s="157" t="s">
        <v>2611</v>
      </c>
      <c r="N2972">
        <v>0</v>
      </c>
      <c r="O2972">
        <v>0</v>
      </c>
      <c r="P2972">
        <v>0</v>
      </c>
    </row>
    <row r="2973" spans="1:16" x14ac:dyDescent="0.2">
      <c r="A2973" t="s">
        <v>4053</v>
      </c>
      <c r="B2973">
        <v>39106</v>
      </c>
      <c r="C2973" t="s">
        <v>2027</v>
      </c>
      <c r="D2973" s="157" t="s">
        <v>2572</v>
      </c>
      <c r="E2973">
        <v>22</v>
      </c>
      <c r="F2973" t="s">
        <v>3918</v>
      </c>
      <c r="G2973" t="s">
        <v>435</v>
      </c>
      <c r="H2973" s="157" t="s">
        <v>3510</v>
      </c>
      <c r="I2973" s="157" t="s">
        <v>3510</v>
      </c>
      <c r="J2973" t="s">
        <v>451</v>
      </c>
      <c r="L2973" s="157" t="s">
        <v>2611</v>
      </c>
      <c r="N2973">
        <v>0</v>
      </c>
      <c r="O2973">
        <v>0</v>
      </c>
      <c r="P2973">
        <v>0</v>
      </c>
    </row>
    <row r="2974" spans="1:16" x14ac:dyDescent="0.2">
      <c r="A2974" t="s">
        <v>4054</v>
      </c>
      <c r="B2974">
        <v>39106</v>
      </c>
      <c r="C2974" t="s">
        <v>3078</v>
      </c>
      <c r="D2974" s="157" t="s">
        <v>4055</v>
      </c>
      <c r="E2974">
        <v>23</v>
      </c>
      <c r="F2974" t="s">
        <v>3930</v>
      </c>
      <c r="G2974" t="s">
        <v>437</v>
      </c>
      <c r="H2974" s="157" t="s">
        <v>3120</v>
      </c>
      <c r="I2974" s="157" t="s">
        <v>3511</v>
      </c>
      <c r="J2974" t="s">
        <v>2754</v>
      </c>
      <c r="L2974" s="157" t="s">
        <v>2611</v>
      </c>
      <c r="N2974">
        <v>0</v>
      </c>
      <c r="O2974">
        <v>0</v>
      </c>
      <c r="P2974">
        <v>0</v>
      </c>
    </row>
    <row r="2975" spans="1:16" x14ac:dyDescent="0.2">
      <c r="A2975" t="s">
        <v>4053</v>
      </c>
      <c r="B2975">
        <v>39106</v>
      </c>
      <c r="C2975" t="s">
        <v>2027</v>
      </c>
      <c r="D2975" s="157" t="s">
        <v>2572</v>
      </c>
      <c r="E2975">
        <v>24</v>
      </c>
      <c r="F2975" t="s">
        <v>3920</v>
      </c>
      <c r="G2975" t="s">
        <v>2608</v>
      </c>
      <c r="H2975" s="157" t="s">
        <v>3811</v>
      </c>
      <c r="I2975" s="157" t="s">
        <v>3811</v>
      </c>
      <c r="J2975" t="s">
        <v>451</v>
      </c>
      <c r="L2975" s="157" t="s">
        <v>2611</v>
      </c>
      <c r="N2975">
        <v>0</v>
      </c>
      <c r="O2975">
        <v>0</v>
      </c>
      <c r="P2975">
        <v>0</v>
      </c>
    </row>
    <row r="2976" spans="1:16" x14ac:dyDescent="0.2">
      <c r="A2976" t="s">
        <v>4053</v>
      </c>
      <c r="B2976">
        <v>39106</v>
      </c>
      <c r="C2976" t="s">
        <v>2027</v>
      </c>
      <c r="D2976" s="157" t="s">
        <v>2572</v>
      </c>
      <c r="E2976">
        <v>25</v>
      </c>
      <c r="F2976" t="s">
        <v>4040</v>
      </c>
      <c r="G2976" t="s">
        <v>441</v>
      </c>
      <c r="H2976" s="157" t="s">
        <v>3812</v>
      </c>
      <c r="I2976" s="157" t="s">
        <v>3812</v>
      </c>
      <c r="J2976" t="s">
        <v>451</v>
      </c>
      <c r="L2976" s="157" t="s">
        <v>2611</v>
      </c>
      <c r="N2976">
        <v>0</v>
      </c>
      <c r="O2976">
        <v>0</v>
      </c>
      <c r="P2976">
        <v>0</v>
      </c>
    </row>
    <row r="2977" spans="1:16" x14ac:dyDescent="0.2">
      <c r="A2977" t="s">
        <v>4053</v>
      </c>
      <c r="B2977">
        <v>39106</v>
      </c>
      <c r="C2977" t="s">
        <v>2027</v>
      </c>
      <c r="D2977" s="157" t="s">
        <v>2572</v>
      </c>
      <c r="E2977">
        <v>26</v>
      </c>
      <c r="F2977" t="s">
        <v>4041</v>
      </c>
      <c r="G2977" t="s">
        <v>443</v>
      </c>
      <c r="H2977" s="157" t="s">
        <v>3514</v>
      </c>
      <c r="I2977" s="157" t="s">
        <v>3514</v>
      </c>
      <c r="J2977" t="s">
        <v>451</v>
      </c>
      <c r="L2977" s="157" t="s">
        <v>2611</v>
      </c>
      <c r="N2977">
        <v>0</v>
      </c>
      <c r="O2977">
        <v>0</v>
      </c>
      <c r="P2977">
        <v>0</v>
      </c>
    </row>
    <row r="2978" spans="1:16" x14ac:dyDescent="0.2">
      <c r="A2978" t="s">
        <v>4053</v>
      </c>
      <c r="B2978">
        <v>39106</v>
      </c>
      <c r="C2978" t="s">
        <v>2027</v>
      </c>
      <c r="D2978" s="157" t="s">
        <v>2572</v>
      </c>
      <c r="E2978">
        <v>27</v>
      </c>
      <c r="F2978" t="s">
        <v>4042</v>
      </c>
      <c r="G2978" t="s">
        <v>445</v>
      </c>
      <c r="H2978" s="157" t="s">
        <v>3515</v>
      </c>
      <c r="I2978" s="157" t="s">
        <v>3515</v>
      </c>
      <c r="J2978" t="s">
        <v>451</v>
      </c>
      <c r="L2978" s="157" t="s">
        <v>2611</v>
      </c>
      <c r="N2978">
        <v>0</v>
      </c>
      <c r="O2978">
        <v>0</v>
      </c>
      <c r="P2978">
        <v>0</v>
      </c>
    </row>
    <row r="2979" spans="1:16" x14ac:dyDescent="0.2">
      <c r="A2979" t="s">
        <v>4053</v>
      </c>
      <c r="B2979">
        <v>39106</v>
      </c>
      <c r="C2979" t="s">
        <v>2027</v>
      </c>
      <c r="D2979" s="157" t="s">
        <v>2572</v>
      </c>
      <c r="E2979">
        <v>28</v>
      </c>
      <c r="F2979" t="s">
        <v>4043</v>
      </c>
      <c r="G2979" t="s">
        <v>447</v>
      </c>
      <c r="H2979" s="157" t="s">
        <v>3516</v>
      </c>
      <c r="I2979" s="157" t="s">
        <v>3516</v>
      </c>
      <c r="J2979" t="s">
        <v>451</v>
      </c>
      <c r="L2979" s="157" t="s">
        <v>2611</v>
      </c>
      <c r="N2979">
        <v>0</v>
      </c>
      <c r="O2979">
        <v>0</v>
      </c>
      <c r="P2979">
        <v>0</v>
      </c>
    </row>
    <row r="2980" spans="1:16" x14ac:dyDescent="0.2">
      <c r="A2980" t="s">
        <v>4053</v>
      </c>
      <c r="B2980">
        <v>39106</v>
      </c>
      <c r="C2980" t="s">
        <v>2027</v>
      </c>
      <c r="D2980" s="157" t="s">
        <v>2572</v>
      </c>
      <c r="E2980">
        <v>29</v>
      </c>
      <c r="F2980" t="s">
        <v>4044</v>
      </c>
      <c r="G2980" t="s">
        <v>449</v>
      </c>
      <c r="H2980" s="157" t="s">
        <v>3517</v>
      </c>
      <c r="I2980" s="157" t="s">
        <v>3517</v>
      </c>
      <c r="J2980" t="s">
        <v>451</v>
      </c>
      <c r="L2980" s="157" t="s">
        <v>2611</v>
      </c>
      <c r="N2980">
        <v>0</v>
      </c>
      <c r="O2980">
        <v>0</v>
      </c>
      <c r="P2980">
        <v>0</v>
      </c>
    </row>
    <row r="2981" spans="1:16" x14ac:dyDescent="0.2">
      <c r="A2981" t="s">
        <v>4053</v>
      </c>
      <c r="B2981">
        <v>39106</v>
      </c>
      <c r="C2981" t="s">
        <v>2027</v>
      </c>
      <c r="D2981" s="157" t="s">
        <v>2572</v>
      </c>
      <c r="E2981">
        <v>30</v>
      </c>
      <c r="F2981" t="s">
        <v>3923</v>
      </c>
      <c r="G2981" t="s">
        <v>451</v>
      </c>
      <c r="H2981" s="157" t="s">
        <v>3518</v>
      </c>
      <c r="I2981" s="157" t="s">
        <v>3518</v>
      </c>
      <c r="J2981" t="s">
        <v>451</v>
      </c>
      <c r="L2981" s="157" t="s">
        <v>2611</v>
      </c>
      <c r="N2981">
        <v>1</v>
      </c>
      <c r="O2981">
        <v>0</v>
      </c>
      <c r="P2981">
        <v>2</v>
      </c>
    </row>
    <row r="2982" spans="1:16" x14ac:dyDescent="0.2">
      <c r="A2982" t="s">
        <v>3938</v>
      </c>
      <c r="B2982">
        <v>39102</v>
      </c>
      <c r="C2982" t="s">
        <v>2694</v>
      </c>
      <c r="D2982" s="157" t="s">
        <v>2579</v>
      </c>
      <c r="E2982">
        <v>1</v>
      </c>
      <c r="F2982" t="s">
        <v>3931</v>
      </c>
      <c r="G2982" t="s">
        <v>463</v>
      </c>
      <c r="H2982" s="157" t="s">
        <v>3817</v>
      </c>
      <c r="I2982" s="157" t="s">
        <v>3817</v>
      </c>
      <c r="J2982" t="s">
        <v>451</v>
      </c>
      <c r="L2982" s="157" t="s">
        <v>2611</v>
      </c>
      <c r="N2982">
        <v>0</v>
      </c>
      <c r="O2982">
        <v>1</v>
      </c>
      <c r="P2982">
        <v>1</v>
      </c>
    </row>
    <row r="2983" spans="1:16" x14ac:dyDescent="0.2">
      <c r="A2983" t="s">
        <v>3938</v>
      </c>
      <c r="B2983">
        <v>39102</v>
      </c>
      <c r="C2983" t="s">
        <v>2694</v>
      </c>
      <c r="D2983" s="157" t="s">
        <v>2579</v>
      </c>
      <c r="E2983">
        <v>2</v>
      </c>
      <c r="F2983" t="s">
        <v>2843</v>
      </c>
      <c r="G2983" t="s">
        <v>465</v>
      </c>
      <c r="H2983" s="157" t="s">
        <v>3529</v>
      </c>
      <c r="I2983" s="157" t="s">
        <v>3529</v>
      </c>
      <c r="J2983" t="s">
        <v>451</v>
      </c>
      <c r="L2983" s="157" t="s">
        <v>2611</v>
      </c>
      <c r="N2983">
        <v>0</v>
      </c>
      <c r="O2983">
        <v>0</v>
      </c>
      <c r="P2983">
        <v>0</v>
      </c>
    </row>
    <row r="2984" spans="1:16" x14ac:dyDescent="0.2">
      <c r="A2984" t="s">
        <v>3938</v>
      </c>
      <c r="B2984">
        <v>39102</v>
      </c>
      <c r="C2984" t="s">
        <v>2694</v>
      </c>
      <c r="D2984" s="157" t="s">
        <v>2579</v>
      </c>
      <c r="E2984">
        <v>3</v>
      </c>
      <c r="F2984" t="s">
        <v>3165</v>
      </c>
      <c r="G2984" t="s">
        <v>467</v>
      </c>
      <c r="H2984" s="157" t="s">
        <v>3530</v>
      </c>
      <c r="I2984" s="157" t="s">
        <v>3530</v>
      </c>
      <c r="J2984" t="s">
        <v>451</v>
      </c>
      <c r="L2984" s="157" t="s">
        <v>2611</v>
      </c>
      <c r="N2984">
        <v>0</v>
      </c>
      <c r="O2984">
        <v>0</v>
      </c>
      <c r="P2984">
        <v>0</v>
      </c>
    </row>
    <row r="2985" spans="1:16" x14ac:dyDescent="0.2">
      <c r="A2985" t="s">
        <v>3938</v>
      </c>
      <c r="B2985">
        <v>39102</v>
      </c>
      <c r="C2985" t="s">
        <v>2694</v>
      </c>
      <c r="D2985" s="157" t="s">
        <v>2579</v>
      </c>
      <c r="E2985">
        <v>4</v>
      </c>
      <c r="F2985" t="s">
        <v>3166</v>
      </c>
      <c r="G2985" t="s">
        <v>469</v>
      </c>
      <c r="H2985" s="157" t="s">
        <v>3530</v>
      </c>
      <c r="I2985" s="157" t="s">
        <v>3530</v>
      </c>
      <c r="J2985" t="s">
        <v>451</v>
      </c>
      <c r="L2985" s="157" t="s">
        <v>2611</v>
      </c>
      <c r="N2985">
        <v>0</v>
      </c>
      <c r="O2985">
        <v>0</v>
      </c>
      <c r="P2985">
        <v>0</v>
      </c>
    </row>
    <row r="2986" spans="1:16" x14ac:dyDescent="0.2">
      <c r="A2986" t="s">
        <v>3938</v>
      </c>
      <c r="B2986">
        <v>39102</v>
      </c>
      <c r="C2986" t="s">
        <v>2694</v>
      </c>
      <c r="D2986" s="157" t="s">
        <v>2579</v>
      </c>
      <c r="E2986">
        <v>5</v>
      </c>
      <c r="F2986" t="s">
        <v>2844</v>
      </c>
      <c r="G2986" t="s">
        <v>237</v>
      </c>
      <c r="H2986" s="157" t="s">
        <v>3939</v>
      </c>
      <c r="I2986" s="157" t="s">
        <v>3939</v>
      </c>
      <c r="J2986" t="s">
        <v>451</v>
      </c>
      <c r="L2986" s="157" t="s">
        <v>2611</v>
      </c>
      <c r="N2986">
        <v>0</v>
      </c>
      <c r="O2986">
        <v>0</v>
      </c>
      <c r="P2986">
        <v>0</v>
      </c>
    </row>
    <row r="2987" spans="1:16" x14ac:dyDescent="0.2">
      <c r="A2987" t="s">
        <v>3938</v>
      </c>
      <c r="B2987">
        <v>39102</v>
      </c>
      <c r="C2987" t="s">
        <v>2694</v>
      </c>
      <c r="D2987" s="157" t="s">
        <v>2579</v>
      </c>
      <c r="E2987">
        <v>6</v>
      </c>
      <c r="F2987" t="s">
        <v>3167</v>
      </c>
      <c r="G2987" t="s">
        <v>234</v>
      </c>
      <c r="H2987" s="157" t="s">
        <v>3531</v>
      </c>
      <c r="I2987" s="157" t="s">
        <v>3531</v>
      </c>
      <c r="J2987" t="s">
        <v>451</v>
      </c>
      <c r="L2987" s="157" t="s">
        <v>2611</v>
      </c>
      <c r="N2987">
        <v>0</v>
      </c>
      <c r="O2987">
        <v>0</v>
      </c>
      <c r="P2987">
        <v>0</v>
      </c>
    </row>
    <row r="2988" spans="1:16" x14ac:dyDescent="0.2">
      <c r="A2988" t="s">
        <v>3938</v>
      </c>
      <c r="B2988">
        <v>39102</v>
      </c>
      <c r="C2988" t="s">
        <v>2694</v>
      </c>
      <c r="D2988" s="157" t="s">
        <v>2579</v>
      </c>
      <c r="E2988">
        <v>7</v>
      </c>
      <c r="F2988" t="s">
        <v>2845</v>
      </c>
      <c r="G2988" t="s">
        <v>231</v>
      </c>
      <c r="H2988" s="157" t="s">
        <v>3534</v>
      </c>
      <c r="I2988" s="157" t="s">
        <v>3534</v>
      </c>
      <c r="J2988" t="s">
        <v>451</v>
      </c>
      <c r="L2988" s="157" t="s">
        <v>2611</v>
      </c>
      <c r="N2988">
        <v>0</v>
      </c>
      <c r="O2988">
        <v>0</v>
      </c>
      <c r="P2988">
        <v>0</v>
      </c>
    </row>
    <row r="2989" spans="1:16" x14ac:dyDescent="0.2">
      <c r="A2989" t="s">
        <v>3938</v>
      </c>
      <c r="B2989">
        <v>39102</v>
      </c>
      <c r="C2989" t="s">
        <v>2694</v>
      </c>
      <c r="D2989" s="157" t="s">
        <v>2579</v>
      </c>
      <c r="E2989">
        <v>8</v>
      </c>
      <c r="F2989" t="s">
        <v>2846</v>
      </c>
      <c r="G2989" t="s">
        <v>228</v>
      </c>
      <c r="H2989" s="157" t="s">
        <v>3818</v>
      </c>
      <c r="I2989" s="157" t="s">
        <v>3818</v>
      </c>
      <c r="J2989" t="s">
        <v>451</v>
      </c>
      <c r="L2989" s="157" t="s">
        <v>2611</v>
      </c>
      <c r="N2989">
        <v>0</v>
      </c>
      <c r="O2989">
        <v>0</v>
      </c>
      <c r="P2989">
        <v>0</v>
      </c>
    </row>
    <row r="2990" spans="1:16" x14ac:dyDescent="0.2">
      <c r="A2990" t="s">
        <v>3938</v>
      </c>
      <c r="B2990">
        <v>39102</v>
      </c>
      <c r="C2990" t="s">
        <v>2694</v>
      </c>
      <c r="D2990" s="157" t="s">
        <v>2579</v>
      </c>
      <c r="E2990">
        <v>9</v>
      </c>
      <c r="F2990" t="s">
        <v>3168</v>
      </c>
      <c r="G2990" t="s">
        <v>225</v>
      </c>
      <c r="H2990" s="157" t="s">
        <v>3535</v>
      </c>
      <c r="I2990" s="157" t="s">
        <v>3535</v>
      </c>
      <c r="J2990" t="s">
        <v>451</v>
      </c>
      <c r="L2990" s="157" t="s">
        <v>2611</v>
      </c>
      <c r="N2990">
        <v>0</v>
      </c>
      <c r="O2990">
        <v>0</v>
      </c>
      <c r="P2990">
        <v>0</v>
      </c>
    </row>
    <row r="2991" spans="1:16" x14ac:dyDescent="0.2">
      <c r="A2991" t="s">
        <v>3938</v>
      </c>
      <c r="B2991">
        <v>39102</v>
      </c>
      <c r="C2991" t="s">
        <v>2694</v>
      </c>
      <c r="D2991" s="157" t="s">
        <v>2579</v>
      </c>
      <c r="E2991">
        <v>10</v>
      </c>
      <c r="F2991" t="s">
        <v>2847</v>
      </c>
      <c r="G2991" t="s">
        <v>222</v>
      </c>
      <c r="H2991" s="157" t="s">
        <v>3536</v>
      </c>
      <c r="I2991" s="157" t="s">
        <v>3536</v>
      </c>
      <c r="J2991" t="s">
        <v>451</v>
      </c>
      <c r="L2991" s="157" t="s">
        <v>2611</v>
      </c>
      <c r="N2991">
        <v>0</v>
      </c>
      <c r="O2991">
        <v>0</v>
      </c>
      <c r="P2991">
        <v>0</v>
      </c>
    </row>
    <row r="2992" spans="1:16" x14ac:dyDescent="0.2">
      <c r="A2992" t="s">
        <v>3938</v>
      </c>
      <c r="B2992">
        <v>39102</v>
      </c>
      <c r="C2992" t="s">
        <v>2694</v>
      </c>
      <c r="D2992" s="157" t="s">
        <v>2579</v>
      </c>
      <c r="E2992">
        <v>11</v>
      </c>
      <c r="F2992" t="s">
        <v>3170</v>
      </c>
      <c r="G2992" t="s">
        <v>219</v>
      </c>
      <c r="H2992" s="157" t="s">
        <v>3819</v>
      </c>
      <c r="I2992" s="157" t="s">
        <v>3819</v>
      </c>
      <c r="J2992" t="s">
        <v>451</v>
      </c>
      <c r="L2992" s="157" t="s">
        <v>2611</v>
      </c>
      <c r="N2992">
        <v>0</v>
      </c>
      <c r="O2992">
        <v>0</v>
      </c>
      <c r="P2992">
        <v>0</v>
      </c>
    </row>
    <row r="2993" spans="1:16" x14ac:dyDescent="0.2">
      <c r="A2993" t="s">
        <v>3938</v>
      </c>
      <c r="B2993">
        <v>39102</v>
      </c>
      <c r="C2993" t="s">
        <v>2694</v>
      </c>
      <c r="D2993" s="157" t="s">
        <v>2579</v>
      </c>
      <c r="E2993">
        <v>12</v>
      </c>
      <c r="F2993" t="s">
        <v>3902</v>
      </c>
      <c r="G2993" t="s">
        <v>403</v>
      </c>
      <c r="H2993" s="157" t="s">
        <v>3539</v>
      </c>
      <c r="I2993" s="157" t="s">
        <v>3539</v>
      </c>
      <c r="J2993" t="s">
        <v>451</v>
      </c>
      <c r="L2993" s="157" t="s">
        <v>2611</v>
      </c>
      <c r="N2993">
        <v>0</v>
      </c>
      <c r="O2993">
        <v>0</v>
      </c>
      <c r="P2993">
        <v>0</v>
      </c>
    </row>
    <row r="2994" spans="1:16" x14ac:dyDescent="0.2">
      <c r="A2994" t="s">
        <v>3938</v>
      </c>
      <c r="B2994">
        <v>39102</v>
      </c>
      <c r="C2994" t="s">
        <v>2694</v>
      </c>
      <c r="D2994" s="157" t="s">
        <v>2579</v>
      </c>
      <c r="E2994">
        <v>13</v>
      </c>
      <c r="F2994" t="s">
        <v>3903</v>
      </c>
      <c r="G2994" t="s">
        <v>405</v>
      </c>
      <c r="H2994" s="157" t="s">
        <v>3540</v>
      </c>
      <c r="I2994" s="157" t="s">
        <v>3540</v>
      </c>
      <c r="J2994" t="s">
        <v>451</v>
      </c>
      <c r="L2994" s="157" t="s">
        <v>2611</v>
      </c>
      <c r="N2994">
        <v>0</v>
      </c>
      <c r="O2994">
        <v>0</v>
      </c>
      <c r="P2994">
        <v>0</v>
      </c>
    </row>
    <row r="2995" spans="1:16" x14ac:dyDescent="0.2">
      <c r="A2995" t="s">
        <v>3938</v>
      </c>
      <c r="B2995">
        <v>39102</v>
      </c>
      <c r="C2995" t="s">
        <v>2694</v>
      </c>
      <c r="D2995" s="157" t="s">
        <v>2579</v>
      </c>
      <c r="E2995">
        <v>14</v>
      </c>
      <c r="F2995" t="s">
        <v>3904</v>
      </c>
      <c r="G2995" t="s">
        <v>407</v>
      </c>
      <c r="H2995" s="157" t="s">
        <v>3541</v>
      </c>
      <c r="I2995" s="157" t="s">
        <v>3541</v>
      </c>
      <c r="J2995" t="s">
        <v>451</v>
      </c>
      <c r="L2995" s="157" t="s">
        <v>2611</v>
      </c>
      <c r="N2995">
        <v>0</v>
      </c>
      <c r="O2995">
        <v>0</v>
      </c>
      <c r="P2995">
        <v>0</v>
      </c>
    </row>
    <row r="2996" spans="1:16" x14ac:dyDescent="0.2">
      <c r="A2996" t="s">
        <v>3938</v>
      </c>
      <c r="B2996">
        <v>39102</v>
      </c>
      <c r="C2996" t="s">
        <v>2694</v>
      </c>
      <c r="D2996" s="157" t="s">
        <v>2579</v>
      </c>
      <c r="E2996">
        <v>15</v>
      </c>
      <c r="F2996" t="s">
        <v>3905</v>
      </c>
      <c r="G2996" t="s">
        <v>409</v>
      </c>
      <c r="H2996" s="157" t="s">
        <v>3542</v>
      </c>
      <c r="I2996" s="157" t="s">
        <v>3542</v>
      </c>
      <c r="J2996" t="s">
        <v>451</v>
      </c>
      <c r="L2996" s="157" t="s">
        <v>2611</v>
      </c>
      <c r="N2996">
        <v>0</v>
      </c>
      <c r="O2996">
        <v>0</v>
      </c>
      <c r="P2996">
        <v>0</v>
      </c>
    </row>
    <row r="2997" spans="1:16" x14ac:dyDescent="0.2">
      <c r="A2997" t="s">
        <v>3938</v>
      </c>
      <c r="B2997">
        <v>39102</v>
      </c>
      <c r="C2997" t="s">
        <v>2694</v>
      </c>
      <c r="D2997" s="157" t="s">
        <v>2579</v>
      </c>
      <c r="E2997">
        <v>16</v>
      </c>
      <c r="F2997" t="s">
        <v>3906</v>
      </c>
      <c r="G2997" t="s">
        <v>411</v>
      </c>
      <c r="H2997" s="157" t="s">
        <v>3544</v>
      </c>
      <c r="I2997" s="157" t="s">
        <v>3544</v>
      </c>
      <c r="J2997" t="s">
        <v>451</v>
      </c>
      <c r="L2997" s="157" t="s">
        <v>2611</v>
      </c>
      <c r="N2997">
        <v>0</v>
      </c>
      <c r="O2997">
        <v>0</v>
      </c>
      <c r="P2997">
        <v>0</v>
      </c>
    </row>
    <row r="2998" spans="1:16" x14ac:dyDescent="0.2">
      <c r="A2998" t="s">
        <v>3938</v>
      </c>
      <c r="B2998">
        <v>39102</v>
      </c>
      <c r="C2998" t="s">
        <v>2694</v>
      </c>
      <c r="D2998" s="157" t="s">
        <v>2579</v>
      </c>
      <c r="E2998">
        <v>17</v>
      </c>
      <c r="F2998" t="s">
        <v>3907</v>
      </c>
      <c r="G2998" t="s">
        <v>413</v>
      </c>
      <c r="H2998" s="157" t="s">
        <v>3545</v>
      </c>
      <c r="I2998" s="157" t="s">
        <v>3545</v>
      </c>
      <c r="J2998" t="s">
        <v>451</v>
      </c>
      <c r="L2998" s="157" t="s">
        <v>2611</v>
      </c>
      <c r="N2998">
        <v>0</v>
      </c>
      <c r="O2998">
        <v>0</v>
      </c>
      <c r="P2998">
        <v>0</v>
      </c>
    </row>
    <row r="2999" spans="1:16" x14ac:dyDescent="0.2">
      <c r="A2999" t="s">
        <v>3938</v>
      </c>
      <c r="B2999">
        <v>39102</v>
      </c>
      <c r="C2999" t="s">
        <v>2694</v>
      </c>
      <c r="D2999" s="157" t="s">
        <v>2579</v>
      </c>
      <c r="E2999">
        <v>18</v>
      </c>
      <c r="F2999" t="s">
        <v>3908</v>
      </c>
      <c r="G2999" t="s">
        <v>415</v>
      </c>
      <c r="H2999" s="157" t="s">
        <v>3546</v>
      </c>
      <c r="I2999" s="157" t="s">
        <v>3546</v>
      </c>
      <c r="J2999" t="s">
        <v>451</v>
      </c>
      <c r="L2999" s="157" t="s">
        <v>2611</v>
      </c>
      <c r="N2999">
        <v>0</v>
      </c>
      <c r="O2999">
        <v>0</v>
      </c>
      <c r="P2999">
        <v>0</v>
      </c>
    </row>
    <row r="3000" spans="1:16" x14ac:dyDescent="0.2">
      <c r="A3000" t="s">
        <v>3938</v>
      </c>
      <c r="B3000">
        <v>39102</v>
      </c>
      <c r="C3000" t="s">
        <v>2694</v>
      </c>
      <c r="D3000" s="157" t="s">
        <v>2579</v>
      </c>
      <c r="E3000">
        <v>19</v>
      </c>
      <c r="F3000" t="s">
        <v>3909</v>
      </c>
      <c r="G3000" t="s">
        <v>417</v>
      </c>
      <c r="H3000" s="157" t="s">
        <v>3548</v>
      </c>
      <c r="I3000" s="157" t="s">
        <v>3548</v>
      </c>
      <c r="J3000" t="s">
        <v>451</v>
      </c>
      <c r="L3000" s="157" t="s">
        <v>2611</v>
      </c>
      <c r="N3000">
        <v>0</v>
      </c>
      <c r="O3000">
        <v>0</v>
      </c>
      <c r="P3000">
        <v>0</v>
      </c>
    </row>
    <row r="3001" spans="1:16" x14ac:dyDescent="0.2">
      <c r="A3001" t="s">
        <v>3938</v>
      </c>
      <c r="B3001">
        <v>39102</v>
      </c>
      <c r="C3001" t="s">
        <v>2694</v>
      </c>
      <c r="D3001" s="157" t="s">
        <v>2579</v>
      </c>
      <c r="E3001">
        <v>20</v>
      </c>
      <c r="F3001" t="s">
        <v>3910</v>
      </c>
      <c r="G3001" t="s">
        <v>419</v>
      </c>
      <c r="H3001" s="157" t="s">
        <v>3549</v>
      </c>
      <c r="I3001" s="157" t="s">
        <v>3549</v>
      </c>
      <c r="J3001" t="s">
        <v>451</v>
      </c>
      <c r="L3001" s="157" t="s">
        <v>2611</v>
      </c>
      <c r="N3001">
        <v>0</v>
      </c>
      <c r="O3001">
        <v>0</v>
      </c>
      <c r="P3001">
        <v>0</v>
      </c>
    </row>
    <row r="3002" spans="1:16" x14ac:dyDescent="0.2">
      <c r="A3002" t="s">
        <v>3938</v>
      </c>
      <c r="B3002">
        <v>39102</v>
      </c>
      <c r="C3002" t="s">
        <v>2694</v>
      </c>
      <c r="D3002" s="157" t="s">
        <v>2579</v>
      </c>
      <c r="E3002">
        <v>21</v>
      </c>
      <c r="F3002" t="s">
        <v>3911</v>
      </c>
      <c r="G3002" t="s">
        <v>421</v>
      </c>
      <c r="H3002" s="157" t="s">
        <v>3550</v>
      </c>
      <c r="I3002" s="157" t="s">
        <v>3550</v>
      </c>
      <c r="J3002" t="s">
        <v>451</v>
      </c>
      <c r="L3002" s="157" t="s">
        <v>2611</v>
      </c>
      <c r="N3002">
        <v>0</v>
      </c>
      <c r="O3002">
        <v>0</v>
      </c>
      <c r="P3002">
        <v>0</v>
      </c>
    </row>
    <row r="3003" spans="1:16" x14ac:dyDescent="0.2">
      <c r="A3003" t="s">
        <v>3938</v>
      </c>
      <c r="B3003">
        <v>39102</v>
      </c>
      <c r="C3003" t="s">
        <v>2694</v>
      </c>
      <c r="D3003" s="157" t="s">
        <v>2579</v>
      </c>
      <c r="E3003">
        <v>22</v>
      </c>
      <c r="F3003" t="s">
        <v>3912</v>
      </c>
      <c r="G3003" t="s">
        <v>423</v>
      </c>
      <c r="H3003" s="157" t="s">
        <v>3551</v>
      </c>
      <c r="I3003" s="157" t="s">
        <v>3551</v>
      </c>
      <c r="J3003" t="s">
        <v>451</v>
      </c>
      <c r="L3003" s="157" t="s">
        <v>2611</v>
      </c>
      <c r="N3003">
        <v>0</v>
      </c>
      <c r="O3003">
        <v>0</v>
      </c>
      <c r="P3003">
        <v>0</v>
      </c>
    </row>
    <row r="3004" spans="1:16" x14ac:dyDescent="0.2">
      <c r="A3004" t="s">
        <v>3938</v>
      </c>
      <c r="B3004">
        <v>39102</v>
      </c>
      <c r="C3004" t="s">
        <v>2694</v>
      </c>
      <c r="D3004" s="157" t="s">
        <v>2579</v>
      </c>
      <c r="E3004">
        <v>23</v>
      </c>
      <c r="F3004" t="s">
        <v>3913</v>
      </c>
      <c r="G3004" t="s">
        <v>425</v>
      </c>
      <c r="H3004" s="157" t="s">
        <v>3551</v>
      </c>
      <c r="I3004" s="157" t="s">
        <v>3551</v>
      </c>
      <c r="J3004" t="s">
        <v>451</v>
      </c>
      <c r="L3004" s="157" t="s">
        <v>2611</v>
      </c>
      <c r="N3004">
        <v>0</v>
      </c>
      <c r="O3004">
        <v>0</v>
      </c>
      <c r="P3004">
        <v>0</v>
      </c>
    </row>
    <row r="3005" spans="1:16" x14ac:dyDescent="0.2">
      <c r="A3005" t="s">
        <v>3938</v>
      </c>
      <c r="B3005">
        <v>39102</v>
      </c>
      <c r="C3005" t="s">
        <v>2694</v>
      </c>
      <c r="D3005" s="157" t="s">
        <v>2579</v>
      </c>
      <c r="E3005">
        <v>24</v>
      </c>
      <c r="F3005" t="s">
        <v>3914</v>
      </c>
      <c r="G3005" t="s">
        <v>427</v>
      </c>
      <c r="H3005" s="157" t="s">
        <v>3821</v>
      </c>
      <c r="I3005" s="157" t="s">
        <v>3821</v>
      </c>
      <c r="J3005" t="s">
        <v>451</v>
      </c>
      <c r="L3005" s="157" t="s">
        <v>2611</v>
      </c>
      <c r="N3005">
        <v>0</v>
      </c>
      <c r="O3005">
        <v>0</v>
      </c>
      <c r="P3005">
        <v>0</v>
      </c>
    </row>
    <row r="3006" spans="1:16" x14ac:dyDescent="0.2">
      <c r="A3006" t="s">
        <v>3938</v>
      </c>
      <c r="B3006">
        <v>39102</v>
      </c>
      <c r="C3006" t="s">
        <v>2694</v>
      </c>
      <c r="D3006" s="157" t="s">
        <v>2579</v>
      </c>
      <c r="E3006">
        <v>25</v>
      </c>
      <c r="F3006" t="s">
        <v>3915</v>
      </c>
      <c r="G3006" t="s">
        <v>429</v>
      </c>
      <c r="H3006" s="157" t="s">
        <v>3822</v>
      </c>
      <c r="I3006" s="157" t="s">
        <v>3822</v>
      </c>
      <c r="J3006" t="s">
        <v>451</v>
      </c>
      <c r="L3006" s="157" t="s">
        <v>2611</v>
      </c>
      <c r="N3006">
        <v>0</v>
      </c>
      <c r="O3006">
        <v>0</v>
      </c>
      <c r="P3006">
        <v>0</v>
      </c>
    </row>
    <row r="3007" spans="1:16" x14ac:dyDescent="0.2">
      <c r="A3007" t="s">
        <v>3938</v>
      </c>
      <c r="B3007">
        <v>39102</v>
      </c>
      <c r="C3007" t="s">
        <v>2694</v>
      </c>
      <c r="D3007" s="157" t="s">
        <v>2579</v>
      </c>
      <c r="E3007">
        <v>26</v>
      </c>
      <c r="F3007" t="s">
        <v>3916</v>
      </c>
      <c r="G3007" t="s">
        <v>431</v>
      </c>
      <c r="H3007" s="157" t="s">
        <v>3824</v>
      </c>
      <c r="I3007" s="157" t="s">
        <v>3824</v>
      </c>
      <c r="J3007" t="s">
        <v>451</v>
      </c>
      <c r="L3007" s="157" t="s">
        <v>2611</v>
      </c>
      <c r="N3007">
        <v>0</v>
      </c>
      <c r="O3007">
        <v>0</v>
      </c>
      <c r="P3007">
        <v>0</v>
      </c>
    </row>
    <row r="3008" spans="1:16" x14ac:dyDescent="0.2">
      <c r="A3008" t="s">
        <v>3938</v>
      </c>
      <c r="B3008">
        <v>39102</v>
      </c>
      <c r="C3008" t="s">
        <v>2694</v>
      </c>
      <c r="D3008" s="157" t="s">
        <v>2579</v>
      </c>
      <c r="E3008">
        <v>27</v>
      </c>
      <c r="F3008" t="s">
        <v>3917</v>
      </c>
      <c r="G3008" t="s">
        <v>433</v>
      </c>
      <c r="H3008" s="157" t="s">
        <v>3940</v>
      </c>
      <c r="I3008" s="157" t="s">
        <v>3940</v>
      </c>
      <c r="J3008" t="s">
        <v>451</v>
      </c>
      <c r="L3008" s="157" t="s">
        <v>2611</v>
      </c>
      <c r="N3008">
        <v>0</v>
      </c>
      <c r="O3008">
        <v>0</v>
      </c>
      <c r="P3008">
        <v>0</v>
      </c>
    </row>
    <row r="3009" spans="1:16" x14ac:dyDescent="0.2">
      <c r="A3009" t="s">
        <v>3938</v>
      </c>
      <c r="B3009">
        <v>39102</v>
      </c>
      <c r="C3009" t="s">
        <v>2694</v>
      </c>
      <c r="D3009" s="157" t="s">
        <v>2579</v>
      </c>
      <c r="E3009">
        <v>28</v>
      </c>
      <c r="F3009" t="s">
        <v>3918</v>
      </c>
      <c r="G3009" t="s">
        <v>435</v>
      </c>
      <c r="H3009" s="157" t="s">
        <v>3941</v>
      </c>
      <c r="I3009" s="157" t="s">
        <v>3941</v>
      </c>
      <c r="J3009" t="s">
        <v>451</v>
      </c>
      <c r="L3009" s="157" t="s">
        <v>2611</v>
      </c>
      <c r="N3009">
        <v>0</v>
      </c>
      <c r="O3009">
        <v>0</v>
      </c>
      <c r="P3009">
        <v>0</v>
      </c>
    </row>
    <row r="3010" spans="1:16" x14ac:dyDescent="0.2">
      <c r="A3010" t="s">
        <v>3943</v>
      </c>
      <c r="B3010">
        <v>39102</v>
      </c>
      <c r="C3010" t="s">
        <v>3944</v>
      </c>
      <c r="D3010" s="157" t="s">
        <v>3945</v>
      </c>
      <c r="E3010">
        <v>29</v>
      </c>
      <c r="F3010" t="s">
        <v>3930</v>
      </c>
      <c r="G3010" t="s">
        <v>437</v>
      </c>
      <c r="H3010" s="157" t="s">
        <v>3942</v>
      </c>
      <c r="I3010" s="157" t="s">
        <v>3946</v>
      </c>
      <c r="J3010" t="s">
        <v>2754</v>
      </c>
      <c r="L3010" s="157" t="s">
        <v>2611</v>
      </c>
      <c r="N3010">
        <v>0</v>
      </c>
      <c r="O3010">
        <v>0</v>
      </c>
      <c r="P3010">
        <v>0</v>
      </c>
    </row>
    <row r="3011" spans="1:16" x14ac:dyDescent="0.2">
      <c r="A3011" t="s">
        <v>3938</v>
      </c>
      <c r="B3011">
        <v>39102</v>
      </c>
      <c r="C3011" t="s">
        <v>2694</v>
      </c>
      <c r="D3011" s="157" t="s">
        <v>2579</v>
      </c>
      <c r="E3011">
        <v>30</v>
      </c>
      <c r="F3011" t="s">
        <v>3920</v>
      </c>
      <c r="G3011" t="s">
        <v>2608</v>
      </c>
      <c r="H3011" s="157" t="s">
        <v>3947</v>
      </c>
      <c r="I3011" s="157" t="s">
        <v>3947</v>
      </c>
      <c r="J3011" t="s">
        <v>451</v>
      </c>
      <c r="L3011" s="157" t="s">
        <v>2611</v>
      </c>
      <c r="N3011">
        <v>0</v>
      </c>
      <c r="O3011">
        <v>0</v>
      </c>
      <c r="P3011">
        <v>0</v>
      </c>
    </row>
    <row r="3012" spans="1:16" x14ac:dyDescent="0.2">
      <c r="A3012" t="s">
        <v>3938</v>
      </c>
      <c r="B3012">
        <v>39102</v>
      </c>
      <c r="C3012" t="s">
        <v>2694</v>
      </c>
      <c r="D3012" s="157" t="s">
        <v>2579</v>
      </c>
      <c r="E3012">
        <v>31</v>
      </c>
      <c r="F3012" t="s">
        <v>3921</v>
      </c>
      <c r="G3012" t="s">
        <v>453</v>
      </c>
      <c r="H3012" s="157" t="s">
        <v>3948</v>
      </c>
      <c r="I3012" s="157" t="s">
        <v>3948</v>
      </c>
      <c r="J3012" t="s">
        <v>451</v>
      </c>
      <c r="L3012" s="157" t="s">
        <v>2611</v>
      </c>
      <c r="N3012">
        <v>0</v>
      </c>
      <c r="O3012">
        <v>0</v>
      </c>
      <c r="P3012">
        <v>0</v>
      </c>
    </row>
    <row r="3013" spans="1:16" x14ac:dyDescent="0.2">
      <c r="A3013" t="s">
        <v>3938</v>
      </c>
      <c r="B3013">
        <v>39102</v>
      </c>
      <c r="C3013" t="s">
        <v>2694</v>
      </c>
      <c r="D3013" s="157" t="s">
        <v>2579</v>
      </c>
      <c r="E3013">
        <v>32</v>
      </c>
      <c r="F3013" t="s">
        <v>3922</v>
      </c>
      <c r="G3013" t="s">
        <v>455</v>
      </c>
      <c r="H3013" s="157" t="s">
        <v>3554</v>
      </c>
      <c r="I3013" s="157" t="s">
        <v>3554</v>
      </c>
      <c r="J3013" t="s">
        <v>451</v>
      </c>
      <c r="L3013" s="157" t="s">
        <v>2611</v>
      </c>
      <c r="N3013">
        <v>0</v>
      </c>
      <c r="O3013">
        <v>0</v>
      </c>
      <c r="P3013">
        <v>0</v>
      </c>
    </row>
    <row r="3014" spans="1:16" x14ac:dyDescent="0.2">
      <c r="A3014" t="s">
        <v>3938</v>
      </c>
      <c r="B3014">
        <v>39102</v>
      </c>
      <c r="C3014" t="s">
        <v>2694</v>
      </c>
      <c r="D3014" s="157" t="s">
        <v>2579</v>
      </c>
      <c r="E3014">
        <v>33</v>
      </c>
      <c r="F3014" t="s">
        <v>3923</v>
      </c>
      <c r="G3014" t="s">
        <v>451</v>
      </c>
      <c r="H3014" s="157" t="s">
        <v>3555</v>
      </c>
      <c r="I3014" s="157" t="s">
        <v>3555</v>
      </c>
      <c r="J3014" t="s">
        <v>451</v>
      </c>
      <c r="L3014" s="157" t="s">
        <v>2611</v>
      </c>
      <c r="N3014">
        <v>1</v>
      </c>
      <c r="O3014">
        <v>0</v>
      </c>
      <c r="P3014">
        <v>2</v>
      </c>
    </row>
    <row r="3015" spans="1:16" x14ac:dyDescent="0.2">
      <c r="A3015" t="s">
        <v>3999</v>
      </c>
      <c r="B3015">
        <v>39103</v>
      </c>
      <c r="C3015" t="s">
        <v>2694</v>
      </c>
      <c r="D3015" s="157" t="s">
        <v>2328</v>
      </c>
      <c r="E3015">
        <v>1</v>
      </c>
      <c r="F3015" t="s">
        <v>3908</v>
      </c>
      <c r="G3015" t="s">
        <v>415</v>
      </c>
      <c r="H3015" s="157" t="s">
        <v>3546</v>
      </c>
      <c r="I3015" s="157" t="s">
        <v>3546</v>
      </c>
      <c r="J3015" t="s">
        <v>451</v>
      </c>
      <c r="L3015" s="157" t="s">
        <v>2611</v>
      </c>
      <c r="N3015">
        <v>0</v>
      </c>
      <c r="O3015">
        <v>1</v>
      </c>
      <c r="P3015">
        <v>1</v>
      </c>
    </row>
    <row r="3016" spans="1:16" x14ac:dyDescent="0.2">
      <c r="A3016" t="s">
        <v>4000</v>
      </c>
      <c r="B3016">
        <v>39103</v>
      </c>
      <c r="C3016" t="s">
        <v>3944</v>
      </c>
      <c r="D3016" s="157" t="s">
        <v>4001</v>
      </c>
      <c r="E3016">
        <v>2</v>
      </c>
      <c r="F3016" t="s">
        <v>3930</v>
      </c>
      <c r="G3016" t="s">
        <v>437</v>
      </c>
      <c r="H3016" s="157" t="s">
        <v>3942</v>
      </c>
      <c r="I3016" s="157" t="s">
        <v>3946</v>
      </c>
      <c r="J3016" t="s">
        <v>2754</v>
      </c>
      <c r="L3016" s="157" t="s">
        <v>2611</v>
      </c>
      <c r="N3016">
        <v>0</v>
      </c>
      <c r="O3016">
        <v>0</v>
      </c>
      <c r="P3016">
        <v>0</v>
      </c>
    </row>
    <row r="3017" spans="1:16" x14ac:dyDescent="0.2">
      <c r="A3017" t="s">
        <v>3999</v>
      </c>
      <c r="B3017">
        <v>39103</v>
      </c>
      <c r="C3017" t="s">
        <v>2694</v>
      </c>
      <c r="D3017" s="157" t="s">
        <v>2328</v>
      </c>
      <c r="E3017">
        <v>3</v>
      </c>
      <c r="F3017" t="s">
        <v>3920</v>
      </c>
      <c r="G3017" t="s">
        <v>2608</v>
      </c>
      <c r="H3017" s="157" t="s">
        <v>3947</v>
      </c>
      <c r="I3017" s="157" t="s">
        <v>3947</v>
      </c>
      <c r="J3017" t="s">
        <v>451</v>
      </c>
      <c r="L3017" s="157" t="s">
        <v>2611</v>
      </c>
      <c r="N3017">
        <v>0</v>
      </c>
      <c r="O3017">
        <v>0</v>
      </c>
      <c r="P3017">
        <v>0</v>
      </c>
    </row>
    <row r="3018" spans="1:16" x14ac:dyDescent="0.2">
      <c r="A3018" t="s">
        <v>3999</v>
      </c>
      <c r="B3018">
        <v>39103</v>
      </c>
      <c r="C3018" t="s">
        <v>2694</v>
      </c>
      <c r="D3018" s="157" t="s">
        <v>2328</v>
      </c>
      <c r="E3018">
        <v>4</v>
      </c>
      <c r="F3018" t="s">
        <v>3921</v>
      </c>
      <c r="G3018" t="s">
        <v>453</v>
      </c>
      <c r="H3018" s="157" t="s">
        <v>3948</v>
      </c>
      <c r="I3018" s="157" t="s">
        <v>3948</v>
      </c>
      <c r="J3018" t="s">
        <v>451</v>
      </c>
      <c r="L3018" s="157" t="s">
        <v>2611</v>
      </c>
      <c r="N3018">
        <v>0</v>
      </c>
      <c r="O3018">
        <v>0</v>
      </c>
      <c r="P3018">
        <v>0</v>
      </c>
    </row>
    <row r="3019" spans="1:16" x14ac:dyDescent="0.2">
      <c r="A3019" t="s">
        <v>3999</v>
      </c>
      <c r="B3019">
        <v>39103</v>
      </c>
      <c r="C3019" t="s">
        <v>2694</v>
      </c>
      <c r="D3019" s="157" t="s">
        <v>2328</v>
      </c>
      <c r="E3019">
        <v>5</v>
      </c>
      <c r="F3019" t="s">
        <v>3922</v>
      </c>
      <c r="G3019" t="s">
        <v>455</v>
      </c>
      <c r="H3019" s="157" t="s">
        <v>3554</v>
      </c>
      <c r="I3019" s="157" t="s">
        <v>3554</v>
      </c>
      <c r="J3019" t="s">
        <v>451</v>
      </c>
      <c r="L3019" s="157" t="s">
        <v>2611</v>
      </c>
      <c r="N3019">
        <v>0</v>
      </c>
      <c r="O3019">
        <v>0</v>
      </c>
      <c r="P3019">
        <v>0</v>
      </c>
    </row>
    <row r="3020" spans="1:16" x14ac:dyDescent="0.2">
      <c r="A3020" t="s">
        <v>3999</v>
      </c>
      <c r="B3020">
        <v>39103</v>
      </c>
      <c r="C3020" t="s">
        <v>2694</v>
      </c>
      <c r="D3020" s="157" t="s">
        <v>2328</v>
      </c>
      <c r="E3020">
        <v>6</v>
      </c>
      <c r="F3020" t="s">
        <v>3923</v>
      </c>
      <c r="G3020" t="s">
        <v>451</v>
      </c>
      <c r="H3020" s="157" t="s">
        <v>3555</v>
      </c>
      <c r="I3020" s="157" t="s">
        <v>3555</v>
      </c>
      <c r="J3020" t="s">
        <v>451</v>
      </c>
      <c r="L3020" s="157" t="s">
        <v>2611</v>
      </c>
      <c r="N3020">
        <v>1</v>
      </c>
      <c r="O3020">
        <v>0</v>
      </c>
      <c r="P3020">
        <v>2</v>
      </c>
    </row>
    <row r="3021" spans="1:16" x14ac:dyDescent="0.2">
      <c r="A3021" t="s">
        <v>3949</v>
      </c>
      <c r="B3021">
        <v>39102</v>
      </c>
      <c r="C3021" t="s">
        <v>2027</v>
      </c>
      <c r="D3021" s="157" t="s">
        <v>2339</v>
      </c>
      <c r="E3021">
        <v>1</v>
      </c>
      <c r="F3021" t="s">
        <v>3931</v>
      </c>
      <c r="G3021" t="s">
        <v>463</v>
      </c>
      <c r="H3021" s="157" t="s">
        <v>3558</v>
      </c>
      <c r="I3021" s="157" t="s">
        <v>3558</v>
      </c>
      <c r="J3021" t="s">
        <v>451</v>
      </c>
      <c r="L3021" s="157" t="s">
        <v>2611</v>
      </c>
      <c r="N3021">
        <v>0</v>
      </c>
      <c r="O3021">
        <v>1</v>
      </c>
      <c r="P3021">
        <v>1</v>
      </c>
    </row>
    <row r="3022" spans="1:16" x14ac:dyDescent="0.2">
      <c r="A3022" t="s">
        <v>3949</v>
      </c>
      <c r="B3022">
        <v>39102</v>
      </c>
      <c r="C3022" t="s">
        <v>2027</v>
      </c>
      <c r="D3022" s="157" t="s">
        <v>2339</v>
      </c>
      <c r="E3022">
        <v>2</v>
      </c>
      <c r="F3022" t="s">
        <v>2843</v>
      </c>
      <c r="G3022" t="s">
        <v>465</v>
      </c>
      <c r="H3022" s="157" t="s">
        <v>3559</v>
      </c>
      <c r="I3022" s="157" t="s">
        <v>3559</v>
      </c>
      <c r="J3022" t="s">
        <v>451</v>
      </c>
      <c r="L3022" s="157" t="s">
        <v>2611</v>
      </c>
      <c r="N3022">
        <v>0</v>
      </c>
      <c r="O3022">
        <v>0</v>
      </c>
      <c r="P3022">
        <v>0</v>
      </c>
    </row>
    <row r="3023" spans="1:16" x14ac:dyDescent="0.2">
      <c r="A3023" t="s">
        <v>3949</v>
      </c>
      <c r="B3023">
        <v>39102</v>
      </c>
      <c r="C3023" t="s">
        <v>2027</v>
      </c>
      <c r="D3023" s="157" t="s">
        <v>2339</v>
      </c>
      <c r="E3023">
        <v>3</v>
      </c>
      <c r="F3023" t="s">
        <v>3165</v>
      </c>
      <c r="G3023" t="s">
        <v>467</v>
      </c>
      <c r="H3023" s="157" t="s">
        <v>3560</v>
      </c>
      <c r="I3023" s="157" t="s">
        <v>3560</v>
      </c>
      <c r="J3023" t="s">
        <v>451</v>
      </c>
      <c r="L3023" s="157" t="s">
        <v>2611</v>
      </c>
      <c r="N3023">
        <v>0</v>
      </c>
      <c r="O3023">
        <v>0</v>
      </c>
      <c r="P3023">
        <v>0</v>
      </c>
    </row>
    <row r="3024" spans="1:16" x14ac:dyDescent="0.2">
      <c r="A3024" t="s">
        <v>3949</v>
      </c>
      <c r="B3024">
        <v>39102</v>
      </c>
      <c r="C3024" t="s">
        <v>2027</v>
      </c>
      <c r="D3024" s="157" t="s">
        <v>2339</v>
      </c>
      <c r="E3024">
        <v>4</v>
      </c>
      <c r="F3024" t="s">
        <v>3166</v>
      </c>
      <c r="G3024" t="s">
        <v>469</v>
      </c>
      <c r="H3024" s="157" t="s">
        <v>3560</v>
      </c>
      <c r="I3024" s="157" t="s">
        <v>3560</v>
      </c>
      <c r="J3024" t="s">
        <v>451</v>
      </c>
      <c r="L3024" s="157" t="s">
        <v>2611</v>
      </c>
      <c r="N3024">
        <v>0</v>
      </c>
      <c r="O3024">
        <v>0</v>
      </c>
      <c r="P3024">
        <v>0</v>
      </c>
    </row>
    <row r="3025" spans="1:16" x14ac:dyDescent="0.2">
      <c r="A3025" t="s">
        <v>3949</v>
      </c>
      <c r="B3025">
        <v>39102</v>
      </c>
      <c r="C3025" t="s">
        <v>2027</v>
      </c>
      <c r="D3025" s="157" t="s">
        <v>2339</v>
      </c>
      <c r="E3025">
        <v>5</v>
      </c>
      <c r="F3025" t="s">
        <v>2844</v>
      </c>
      <c r="G3025" t="s">
        <v>237</v>
      </c>
      <c r="H3025" s="157" t="s">
        <v>3561</v>
      </c>
      <c r="I3025" s="157" t="s">
        <v>3561</v>
      </c>
      <c r="J3025" t="s">
        <v>451</v>
      </c>
      <c r="L3025" s="157" t="s">
        <v>2611</v>
      </c>
      <c r="N3025">
        <v>0</v>
      </c>
      <c r="O3025">
        <v>0</v>
      </c>
      <c r="P3025">
        <v>0</v>
      </c>
    </row>
    <row r="3026" spans="1:16" x14ac:dyDescent="0.2">
      <c r="A3026" t="s">
        <v>3949</v>
      </c>
      <c r="B3026">
        <v>39102</v>
      </c>
      <c r="C3026" t="s">
        <v>2027</v>
      </c>
      <c r="D3026" s="157" t="s">
        <v>2339</v>
      </c>
      <c r="E3026">
        <v>6</v>
      </c>
      <c r="F3026" t="s">
        <v>3167</v>
      </c>
      <c r="G3026" t="s">
        <v>234</v>
      </c>
      <c r="H3026" s="157" t="s">
        <v>3562</v>
      </c>
      <c r="I3026" s="157" t="s">
        <v>3562</v>
      </c>
      <c r="J3026" t="s">
        <v>451</v>
      </c>
      <c r="L3026" s="157" t="s">
        <v>2611</v>
      </c>
      <c r="N3026">
        <v>0</v>
      </c>
      <c r="O3026">
        <v>0</v>
      </c>
      <c r="P3026">
        <v>0</v>
      </c>
    </row>
    <row r="3027" spans="1:16" x14ac:dyDescent="0.2">
      <c r="A3027" t="s">
        <v>3949</v>
      </c>
      <c r="B3027">
        <v>39102</v>
      </c>
      <c r="C3027" t="s">
        <v>2027</v>
      </c>
      <c r="D3027" s="157" t="s">
        <v>2339</v>
      </c>
      <c r="E3027">
        <v>7</v>
      </c>
      <c r="F3027" t="s">
        <v>2845</v>
      </c>
      <c r="G3027" t="s">
        <v>231</v>
      </c>
      <c r="H3027" s="157" t="s">
        <v>3563</v>
      </c>
      <c r="I3027" s="157" t="s">
        <v>3563</v>
      </c>
      <c r="J3027" t="s">
        <v>451</v>
      </c>
      <c r="L3027" s="157" t="s">
        <v>2611</v>
      </c>
      <c r="N3027">
        <v>0</v>
      </c>
      <c r="O3027">
        <v>0</v>
      </c>
      <c r="P3027">
        <v>0</v>
      </c>
    </row>
    <row r="3028" spans="1:16" x14ac:dyDescent="0.2">
      <c r="A3028" t="s">
        <v>3949</v>
      </c>
      <c r="B3028">
        <v>39102</v>
      </c>
      <c r="C3028" t="s">
        <v>2027</v>
      </c>
      <c r="D3028" s="157" t="s">
        <v>2339</v>
      </c>
      <c r="E3028">
        <v>8</v>
      </c>
      <c r="F3028" t="s">
        <v>2846</v>
      </c>
      <c r="G3028" t="s">
        <v>228</v>
      </c>
      <c r="H3028" s="157" t="s">
        <v>3564</v>
      </c>
      <c r="I3028" s="157" t="s">
        <v>3564</v>
      </c>
      <c r="J3028" t="s">
        <v>451</v>
      </c>
      <c r="L3028" s="157" t="s">
        <v>2611</v>
      </c>
      <c r="N3028">
        <v>0</v>
      </c>
      <c r="O3028">
        <v>0</v>
      </c>
      <c r="P3028">
        <v>0</v>
      </c>
    </row>
    <row r="3029" spans="1:16" x14ac:dyDescent="0.2">
      <c r="A3029" t="s">
        <v>3949</v>
      </c>
      <c r="B3029">
        <v>39102</v>
      </c>
      <c r="C3029" t="s">
        <v>2027</v>
      </c>
      <c r="D3029" s="157" t="s">
        <v>2339</v>
      </c>
      <c r="E3029">
        <v>9</v>
      </c>
      <c r="F3029" t="s">
        <v>3168</v>
      </c>
      <c r="G3029" t="s">
        <v>225</v>
      </c>
      <c r="H3029" s="157" t="s">
        <v>3565</v>
      </c>
      <c r="I3029" s="157" t="s">
        <v>3565</v>
      </c>
      <c r="J3029" t="s">
        <v>451</v>
      </c>
      <c r="L3029" s="157" t="s">
        <v>2611</v>
      </c>
      <c r="N3029">
        <v>0</v>
      </c>
      <c r="O3029">
        <v>0</v>
      </c>
      <c r="P3029">
        <v>0</v>
      </c>
    </row>
    <row r="3030" spans="1:16" x14ac:dyDescent="0.2">
      <c r="A3030" t="s">
        <v>3949</v>
      </c>
      <c r="B3030">
        <v>39102</v>
      </c>
      <c r="C3030" t="s">
        <v>2027</v>
      </c>
      <c r="D3030" s="157" t="s">
        <v>2339</v>
      </c>
      <c r="E3030">
        <v>10</v>
      </c>
      <c r="F3030" t="s">
        <v>2847</v>
      </c>
      <c r="G3030" t="s">
        <v>222</v>
      </c>
      <c r="H3030" s="157" t="s">
        <v>3950</v>
      </c>
      <c r="I3030" s="157" t="s">
        <v>3950</v>
      </c>
      <c r="J3030" t="s">
        <v>451</v>
      </c>
      <c r="L3030" s="157" t="s">
        <v>2611</v>
      </c>
      <c r="N3030">
        <v>0</v>
      </c>
      <c r="O3030">
        <v>0</v>
      </c>
      <c r="P3030">
        <v>0</v>
      </c>
    </row>
    <row r="3031" spans="1:16" x14ac:dyDescent="0.2">
      <c r="A3031" t="s">
        <v>3949</v>
      </c>
      <c r="B3031">
        <v>39102</v>
      </c>
      <c r="C3031" t="s">
        <v>2027</v>
      </c>
      <c r="D3031" s="157" t="s">
        <v>2339</v>
      </c>
      <c r="E3031">
        <v>11</v>
      </c>
      <c r="F3031" t="s">
        <v>3170</v>
      </c>
      <c r="G3031" t="s">
        <v>219</v>
      </c>
      <c r="H3031" s="157" t="s">
        <v>3951</v>
      </c>
      <c r="I3031" s="157" t="s">
        <v>3951</v>
      </c>
      <c r="J3031" t="s">
        <v>451</v>
      </c>
      <c r="L3031" s="157" t="s">
        <v>2611</v>
      </c>
      <c r="N3031">
        <v>0</v>
      </c>
      <c r="O3031">
        <v>0</v>
      </c>
      <c r="P3031">
        <v>0</v>
      </c>
    </row>
    <row r="3032" spans="1:16" x14ac:dyDescent="0.2">
      <c r="A3032" t="s">
        <v>3949</v>
      </c>
      <c r="B3032">
        <v>39102</v>
      </c>
      <c r="C3032" t="s">
        <v>2027</v>
      </c>
      <c r="D3032" s="157" t="s">
        <v>2339</v>
      </c>
      <c r="E3032">
        <v>12</v>
      </c>
      <c r="F3032" t="s">
        <v>3902</v>
      </c>
      <c r="G3032" t="s">
        <v>403</v>
      </c>
      <c r="H3032" s="157" t="s">
        <v>3568</v>
      </c>
      <c r="I3032" s="157" t="s">
        <v>3568</v>
      </c>
      <c r="J3032" t="s">
        <v>451</v>
      </c>
      <c r="L3032" s="157" t="s">
        <v>2611</v>
      </c>
      <c r="N3032">
        <v>0</v>
      </c>
      <c r="O3032">
        <v>0</v>
      </c>
      <c r="P3032">
        <v>0</v>
      </c>
    </row>
    <row r="3033" spans="1:16" x14ac:dyDescent="0.2">
      <c r="A3033" t="s">
        <v>3949</v>
      </c>
      <c r="B3033">
        <v>39102</v>
      </c>
      <c r="C3033" t="s">
        <v>2027</v>
      </c>
      <c r="D3033" s="157" t="s">
        <v>2339</v>
      </c>
      <c r="E3033">
        <v>13</v>
      </c>
      <c r="F3033" t="s">
        <v>3903</v>
      </c>
      <c r="G3033" t="s">
        <v>405</v>
      </c>
      <c r="H3033" s="157" t="s">
        <v>3569</v>
      </c>
      <c r="I3033" s="157" t="s">
        <v>3569</v>
      </c>
      <c r="J3033" t="s">
        <v>451</v>
      </c>
      <c r="L3033" s="157" t="s">
        <v>2611</v>
      </c>
      <c r="N3033">
        <v>0</v>
      </c>
      <c r="O3033">
        <v>0</v>
      </c>
      <c r="P3033">
        <v>0</v>
      </c>
    </row>
    <row r="3034" spans="1:16" x14ac:dyDescent="0.2">
      <c r="A3034" t="s">
        <v>3949</v>
      </c>
      <c r="B3034">
        <v>39102</v>
      </c>
      <c r="C3034" t="s">
        <v>2027</v>
      </c>
      <c r="D3034" s="157" t="s">
        <v>2339</v>
      </c>
      <c r="E3034">
        <v>14</v>
      </c>
      <c r="F3034" t="s">
        <v>3904</v>
      </c>
      <c r="G3034" t="s">
        <v>407</v>
      </c>
      <c r="H3034" s="157" t="s">
        <v>3570</v>
      </c>
      <c r="I3034" s="157" t="s">
        <v>3570</v>
      </c>
      <c r="J3034" t="s">
        <v>451</v>
      </c>
      <c r="L3034" s="157" t="s">
        <v>2611</v>
      </c>
      <c r="N3034">
        <v>0</v>
      </c>
      <c r="O3034">
        <v>0</v>
      </c>
      <c r="P3034">
        <v>0</v>
      </c>
    </row>
    <row r="3035" spans="1:16" x14ac:dyDescent="0.2">
      <c r="A3035" t="s">
        <v>3949</v>
      </c>
      <c r="B3035">
        <v>39102</v>
      </c>
      <c r="C3035" t="s">
        <v>2027</v>
      </c>
      <c r="D3035" s="157" t="s">
        <v>2339</v>
      </c>
      <c r="E3035">
        <v>15</v>
      </c>
      <c r="F3035" t="s">
        <v>3905</v>
      </c>
      <c r="G3035" t="s">
        <v>409</v>
      </c>
      <c r="H3035" s="157" t="s">
        <v>3571</v>
      </c>
      <c r="I3035" s="157" t="s">
        <v>3571</v>
      </c>
      <c r="J3035" t="s">
        <v>451</v>
      </c>
      <c r="L3035" s="157" t="s">
        <v>2611</v>
      </c>
      <c r="N3035">
        <v>0</v>
      </c>
      <c r="O3035">
        <v>0</v>
      </c>
      <c r="P3035">
        <v>0</v>
      </c>
    </row>
    <row r="3036" spans="1:16" x14ac:dyDescent="0.2">
      <c r="A3036" t="s">
        <v>3949</v>
      </c>
      <c r="B3036">
        <v>39102</v>
      </c>
      <c r="C3036" t="s">
        <v>2027</v>
      </c>
      <c r="D3036" s="157" t="s">
        <v>2339</v>
      </c>
      <c r="E3036">
        <v>16</v>
      </c>
      <c r="F3036" t="s">
        <v>3906</v>
      </c>
      <c r="G3036" t="s">
        <v>411</v>
      </c>
      <c r="H3036" s="157" t="s">
        <v>3573</v>
      </c>
      <c r="I3036" s="157" t="s">
        <v>3573</v>
      </c>
      <c r="J3036" t="s">
        <v>451</v>
      </c>
      <c r="L3036" s="157" t="s">
        <v>2611</v>
      </c>
      <c r="N3036">
        <v>0</v>
      </c>
      <c r="O3036">
        <v>0</v>
      </c>
      <c r="P3036">
        <v>0</v>
      </c>
    </row>
    <row r="3037" spans="1:16" x14ac:dyDescent="0.2">
      <c r="A3037" t="s">
        <v>3949</v>
      </c>
      <c r="B3037">
        <v>39102</v>
      </c>
      <c r="C3037" t="s">
        <v>2027</v>
      </c>
      <c r="D3037" s="157" t="s">
        <v>2339</v>
      </c>
      <c r="E3037">
        <v>17</v>
      </c>
      <c r="F3037" t="s">
        <v>3907</v>
      </c>
      <c r="G3037" t="s">
        <v>413</v>
      </c>
      <c r="H3037" s="157" t="s">
        <v>3574</v>
      </c>
      <c r="I3037" s="157" t="s">
        <v>3574</v>
      </c>
      <c r="J3037" t="s">
        <v>451</v>
      </c>
      <c r="L3037" s="157" t="s">
        <v>2611</v>
      </c>
      <c r="N3037">
        <v>0</v>
      </c>
      <c r="O3037">
        <v>0</v>
      </c>
      <c r="P3037">
        <v>0</v>
      </c>
    </row>
    <row r="3038" spans="1:16" x14ac:dyDescent="0.2">
      <c r="A3038" t="s">
        <v>3949</v>
      </c>
      <c r="B3038">
        <v>39102</v>
      </c>
      <c r="C3038" t="s">
        <v>2027</v>
      </c>
      <c r="D3038" s="157" t="s">
        <v>2339</v>
      </c>
      <c r="E3038">
        <v>18</v>
      </c>
      <c r="F3038" t="s">
        <v>3908</v>
      </c>
      <c r="G3038" t="s">
        <v>415</v>
      </c>
      <c r="H3038" s="157" t="s">
        <v>3952</v>
      </c>
      <c r="I3038" s="157" t="s">
        <v>3952</v>
      </c>
      <c r="J3038" t="s">
        <v>451</v>
      </c>
      <c r="L3038" s="157" t="s">
        <v>2611</v>
      </c>
      <c r="N3038">
        <v>0</v>
      </c>
      <c r="O3038">
        <v>0</v>
      </c>
      <c r="P3038">
        <v>0</v>
      </c>
    </row>
    <row r="3039" spans="1:16" x14ac:dyDescent="0.2">
      <c r="A3039" t="s">
        <v>3949</v>
      </c>
      <c r="B3039">
        <v>39102</v>
      </c>
      <c r="C3039" t="s">
        <v>2027</v>
      </c>
      <c r="D3039" s="157" t="s">
        <v>2339</v>
      </c>
      <c r="E3039">
        <v>19</v>
      </c>
      <c r="F3039" t="s">
        <v>3909</v>
      </c>
      <c r="G3039" t="s">
        <v>417</v>
      </c>
      <c r="H3039" s="157" t="s">
        <v>3575</v>
      </c>
      <c r="I3039" s="157" t="s">
        <v>3575</v>
      </c>
      <c r="J3039" t="s">
        <v>451</v>
      </c>
      <c r="L3039" s="157" t="s">
        <v>2611</v>
      </c>
      <c r="N3039">
        <v>0</v>
      </c>
      <c r="O3039">
        <v>0</v>
      </c>
      <c r="P3039">
        <v>0</v>
      </c>
    </row>
    <row r="3040" spans="1:16" x14ac:dyDescent="0.2">
      <c r="A3040" t="s">
        <v>3949</v>
      </c>
      <c r="B3040">
        <v>39102</v>
      </c>
      <c r="C3040" t="s">
        <v>2027</v>
      </c>
      <c r="D3040" s="157" t="s">
        <v>2339</v>
      </c>
      <c r="E3040">
        <v>20</v>
      </c>
      <c r="F3040" t="s">
        <v>3910</v>
      </c>
      <c r="G3040" t="s">
        <v>419</v>
      </c>
      <c r="H3040" s="157" t="s">
        <v>3576</v>
      </c>
      <c r="I3040" s="157" t="s">
        <v>3576</v>
      </c>
      <c r="J3040" t="s">
        <v>451</v>
      </c>
      <c r="L3040" s="157" t="s">
        <v>2611</v>
      </c>
      <c r="N3040">
        <v>0</v>
      </c>
      <c r="O3040">
        <v>0</v>
      </c>
      <c r="P3040">
        <v>0</v>
      </c>
    </row>
    <row r="3041" spans="1:16" x14ac:dyDescent="0.2">
      <c r="A3041" t="s">
        <v>3949</v>
      </c>
      <c r="B3041">
        <v>39102</v>
      </c>
      <c r="C3041" t="s">
        <v>2027</v>
      </c>
      <c r="D3041" s="157" t="s">
        <v>2339</v>
      </c>
      <c r="E3041">
        <v>21</v>
      </c>
      <c r="F3041" t="s">
        <v>3911</v>
      </c>
      <c r="G3041" t="s">
        <v>421</v>
      </c>
      <c r="H3041" s="157" t="s">
        <v>3577</v>
      </c>
      <c r="I3041" s="157" t="s">
        <v>3577</v>
      </c>
      <c r="J3041" t="s">
        <v>451</v>
      </c>
      <c r="L3041" s="157" t="s">
        <v>2611</v>
      </c>
      <c r="N3041">
        <v>0</v>
      </c>
      <c r="O3041">
        <v>0</v>
      </c>
      <c r="P3041">
        <v>0</v>
      </c>
    </row>
    <row r="3042" spans="1:16" x14ac:dyDescent="0.2">
      <c r="A3042" t="s">
        <v>3949</v>
      </c>
      <c r="B3042">
        <v>39102</v>
      </c>
      <c r="C3042" t="s">
        <v>2027</v>
      </c>
      <c r="D3042" s="157" t="s">
        <v>2339</v>
      </c>
      <c r="E3042">
        <v>22</v>
      </c>
      <c r="F3042" t="s">
        <v>3912</v>
      </c>
      <c r="G3042" t="s">
        <v>423</v>
      </c>
      <c r="H3042" s="157" t="s">
        <v>3579</v>
      </c>
      <c r="I3042" s="157" t="s">
        <v>3579</v>
      </c>
      <c r="J3042" t="s">
        <v>451</v>
      </c>
      <c r="L3042" s="157" t="s">
        <v>2611</v>
      </c>
      <c r="N3042">
        <v>0</v>
      </c>
      <c r="O3042">
        <v>0</v>
      </c>
      <c r="P3042">
        <v>0</v>
      </c>
    </row>
    <row r="3043" spans="1:16" x14ac:dyDescent="0.2">
      <c r="A3043" t="s">
        <v>3949</v>
      </c>
      <c r="B3043">
        <v>39102</v>
      </c>
      <c r="C3043" t="s">
        <v>2027</v>
      </c>
      <c r="D3043" s="157" t="s">
        <v>2339</v>
      </c>
      <c r="E3043">
        <v>23</v>
      </c>
      <c r="F3043" t="s">
        <v>3913</v>
      </c>
      <c r="G3043" t="s">
        <v>425</v>
      </c>
      <c r="H3043" s="157" t="s">
        <v>3579</v>
      </c>
      <c r="I3043" s="157" t="s">
        <v>3579</v>
      </c>
      <c r="J3043" t="s">
        <v>451</v>
      </c>
      <c r="L3043" s="157" t="s">
        <v>2611</v>
      </c>
      <c r="N3043">
        <v>0</v>
      </c>
      <c r="O3043">
        <v>0</v>
      </c>
      <c r="P3043">
        <v>0</v>
      </c>
    </row>
    <row r="3044" spans="1:16" x14ac:dyDescent="0.2">
      <c r="A3044" t="s">
        <v>3949</v>
      </c>
      <c r="B3044">
        <v>39102</v>
      </c>
      <c r="C3044" t="s">
        <v>2027</v>
      </c>
      <c r="D3044" s="157" t="s">
        <v>2339</v>
      </c>
      <c r="E3044">
        <v>24</v>
      </c>
      <c r="F3044" t="s">
        <v>3914</v>
      </c>
      <c r="G3044" t="s">
        <v>427</v>
      </c>
      <c r="H3044" s="157" t="s">
        <v>3580</v>
      </c>
      <c r="I3044" s="157" t="s">
        <v>3580</v>
      </c>
      <c r="J3044" t="s">
        <v>451</v>
      </c>
      <c r="L3044" s="157" t="s">
        <v>2611</v>
      </c>
      <c r="N3044">
        <v>0</v>
      </c>
      <c r="O3044">
        <v>0</v>
      </c>
      <c r="P3044">
        <v>0</v>
      </c>
    </row>
    <row r="3045" spans="1:16" x14ac:dyDescent="0.2">
      <c r="A3045" t="s">
        <v>3949</v>
      </c>
      <c r="B3045">
        <v>39102</v>
      </c>
      <c r="C3045" t="s">
        <v>2027</v>
      </c>
      <c r="D3045" s="157" t="s">
        <v>2339</v>
      </c>
      <c r="E3045">
        <v>25</v>
      </c>
      <c r="F3045" t="s">
        <v>3915</v>
      </c>
      <c r="G3045" t="s">
        <v>429</v>
      </c>
      <c r="H3045" s="157" t="s">
        <v>3582</v>
      </c>
      <c r="I3045" s="157" t="s">
        <v>3582</v>
      </c>
      <c r="J3045" t="s">
        <v>451</v>
      </c>
      <c r="L3045" s="157" t="s">
        <v>2611</v>
      </c>
      <c r="N3045">
        <v>0</v>
      </c>
      <c r="O3045">
        <v>0</v>
      </c>
      <c r="P3045">
        <v>0</v>
      </c>
    </row>
    <row r="3046" spans="1:16" x14ac:dyDescent="0.2">
      <c r="A3046" t="s">
        <v>3949</v>
      </c>
      <c r="B3046">
        <v>39102</v>
      </c>
      <c r="C3046" t="s">
        <v>2027</v>
      </c>
      <c r="D3046" s="157" t="s">
        <v>2339</v>
      </c>
      <c r="E3046">
        <v>26</v>
      </c>
      <c r="F3046" t="s">
        <v>3916</v>
      </c>
      <c r="G3046" t="s">
        <v>431</v>
      </c>
      <c r="H3046" s="157" t="s">
        <v>3584</v>
      </c>
      <c r="I3046" s="157" t="s">
        <v>3584</v>
      </c>
      <c r="J3046" t="s">
        <v>451</v>
      </c>
      <c r="L3046" s="157" t="s">
        <v>2611</v>
      </c>
      <c r="N3046">
        <v>0</v>
      </c>
      <c r="O3046">
        <v>0</v>
      </c>
      <c r="P3046">
        <v>0</v>
      </c>
    </row>
    <row r="3047" spans="1:16" x14ac:dyDescent="0.2">
      <c r="A3047" t="s">
        <v>3949</v>
      </c>
      <c r="B3047">
        <v>39102</v>
      </c>
      <c r="C3047" t="s">
        <v>2027</v>
      </c>
      <c r="D3047" s="157" t="s">
        <v>2339</v>
      </c>
      <c r="E3047">
        <v>27</v>
      </c>
      <c r="F3047" t="s">
        <v>3917</v>
      </c>
      <c r="G3047" t="s">
        <v>433</v>
      </c>
      <c r="H3047" s="157" t="s">
        <v>3953</v>
      </c>
      <c r="I3047" s="157" t="s">
        <v>3953</v>
      </c>
      <c r="J3047" t="s">
        <v>451</v>
      </c>
      <c r="L3047" s="157" t="s">
        <v>2611</v>
      </c>
      <c r="N3047">
        <v>0</v>
      </c>
      <c r="O3047">
        <v>0</v>
      </c>
      <c r="P3047">
        <v>0</v>
      </c>
    </row>
    <row r="3048" spans="1:16" x14ac:dyDescent="0.2">
      <c r="A3048" t="s">
        <v>3949</v>
      </c>
      <c r="B3048">
        <v>39102</v>
      </c>
      <c r="C3048" t="s">
        <v>2027</v>
      </c>
      <c r="D3048" s="157" t="s">
        <v>2339</v>
      </c>
      <c r="E3048">
        <v>28</v>
      </c>
      <c r="F3048" t="s">
        <v>3918</v>
      </c>
      <c r="G3048" t="s">
        <v>435</v>
      </c>
      <c r="H3048" s="157" t="s">
        <v>3585</v>
      </c>
      <c r="I3048" s="157" t="s">
        <v>3585</v>
      </c>
      <c r="J3048" t="s">
        <v>451</v>
      </c>
      <c r="L3048" s="157" t="s">
        <v>2611</v>
      </c>
      <c r="N3048">
        <v>0</v>
      </c>
      <c r="O3048">
        <v>0</v>
      </c>
      <c r="P3048">
        <v>0</v>
      </c>
    </row>
    <row r="3049" spans="1:16" x14ac:dyDescent="0.2">
      <c r="A3049" t="s">
        <v>3954</v>
      </c>
      <c r="B3049">
        <v>39102</v>
      </c>
      <c r="C3049" t="s">
        <v>3078</v>
      </c>
      <c r="D3049" s="157" t="s">
        <v>3955</v>
      </c>
      <c r="E3049">
        <v>29</v>
      </c>
      <c r="F3049" t="s">
        <v>3930</v>
      </c>
      <c r="G3049" t="s">
        <v>437</v>
      </c>
      <c r="H3049" s="157" t="s">
        <v>3586</v>
      </c>
      <c r="I3049" s="157" t="s">
        <v>3956</v>
      </c>
      <c r="J3049" t="s">
        <v>2754</v>
      </c>
      <c r="L3049" s="157" t="s">
        <v>2611</v>
      </c>
      <c r="N3049">
        <v>0</v>
      </c>
      <c r="O3049">
        <v>0</v>
      </c>
      <c r="P3049">
        <v>0</v>
      </c>
    </row>
    <row r="3050" spans="1:16" x14ac:dyDescent="0.2">
      <c r="A3050" t="s">
        <v>3949</v>
      </c>
      <c r="B3050">
        <v>39102</v>
      </c>
      <c r="C3050" t="s">
        <v>2027</v>
      </c>
      <c r="D3050" s="157" t="s">
        <v>2339</v>
      </c>
      <c r="E3050">
        <v>30</v>
      </c>
      <c r="F3050" t="s">
        <v>3920</v>
      </c>
      <c r="G3050" t="s">
        <v>2608</v>
      </c>
      <c r="H3050" s="157" t="s">
        <v>3957</v>
      </c>
      <c r="I3050" s="157" t="s">
        <v>3957</v>
      </c>
      <c r="J3050" t="s">
        <v>451</v>
      </c>
      <c r="L3050" s="157" t="s">
        <v>2611</v>
      </c>
      <c r="N3050">
        <v>0</v>
      </c>
      <c r="O3050">
        <v>0</v>
      </c>
      <c r="P3050">
        <v>0</v>
      </c>
    </row>
    <row r="3051" spans="1:16" x14ac:dyDescent="0.2">
      <c r="A3051" t="s">
        <v>3949</v>
      </c>
      <c r="B3051">
        <v>39102</v>
      </c>
      <c r="C3051" t="s">
        <v>2027</v>
      </c>
      <c r="D3051" s="157" t="s">
        <v>2339</v>
      </c>
      <c r="E3051">
        <v>31</v>
      </c>
      <c r="F3051" t="s">
        <v>3921</v>
      </c>
      <c r="G3051" t="s">
        <v>453</v>
      </c>
      <c r="H3051" s="157" t="s">
        <v>3589</v>
      </c>
      <c r="I3051" s="157" t="s">
        <v>3589</v>
      </c>
      <c r="J3051" t="s">
        <v>451</v>
      </c>
      <c r="L3051" s="157" t="s">
        <v>2611</v>
      </c>
      <c r="N3051">
        <v>0</v>
      </c>
      <c r="O3051">
        <v>0</v>
      </c>
      <c r="P3051">
        <v>0</v>
      </c>
    </row>
    <row r="3052" spans="1:16" x14ac:dyDescent="0.2">
      <c r="A3052" t="s">
        <v>3949</v>
      </c>
      <c r="B3052">
        <v>39102</v>
      </c>
      <c r="C3052" t="s">
        <v>2027</v>
      </c>
      <c r="D3052" s="157" t="s">
        <v>2339</v>
      </c>
      <c r="E3052">
        <v>32</v>
      </c>
      <c r="F3052" t="s">
        <v>3922</v>
      </c>
      <c r="G3052" t="s">
        <v>455</v>
      </c>
      <c r="H3052" s="157" t="s">
        <v>3591</v>
      </c>
      <c r="I3052" s="157" t="s">
        <v>3591</v>
      </c>
      <c r="J3052" t="s">
        <v>451</v>
      </c>
      <c r="L3052" s="157" t="s">
        <v>2611</v>
      </c>
      <c r="N3052">
        <v>0</v>
      </c>
      <c r="O3052">
        <v>0</v>
      </c>
      <c r="P3052">
        <v>0</v>
      </c>
    </row>
    <row r="3053" spans="1:16" x14ac:dyDescent="0.2">
      <c r="A3053" t="s">
        <v>3949</v>
      </c>
      <c r="B3053">
        <v>39102</v>
      </c>
      <c r="C3053" t="s">
        <v>2027</v>
      </c>
      <c r="D3053" s="157" t="s">
        <v>2339</v>
      </c>
      <c r="E3053">
        <v>33</v>
      </c>
      <c r="F3053" t="s">
        <v>3923</v>
      </c>
      <c r="G3053" t="s">
        <v>451</v>
      </c>
      <c r="H3053" s="157" t="s">
        <v>3592</v>
      </c>
      <c r="I3053" s="157" t="s">
        <v>3592</v>
      </c>
      <c r="J3053" t="s">
        <v>451</v>
      </c>
      <c r="L3053" s="157" t="s">
        <v>2611</v>
      </c>
      <c r="N3053">
        <v>1</v>
      </c>
      <c r="O3053">
        <v>0</v>
      </c>
      <c r="P3053">
        <v>2</v>
      </c>
    </row>
    <row r="3054" spans="1:16" x14ac:dyDescent="0.2">
      <c r="A3054" t="s">
        <v>3958</v>
      </c>
      <c r="B3054">
        <v>39102</v>
      </c>
      <c r="C3054" t="s">
        <v>2694</v>
      </c>
      <c r="D3054" s="157" t="s">
        <v>2379</v>
      </c>
      <c r="E3054">
        <v>1</v>
      </c>
      <c r="F3054" t="s">
        <v>3931</v>
      </c>
      <c r="G3054" t="s">
        <v>463</v>
      </c>
      <c r="H3054" s="157" t="s">
        <v>3598</v>
      </c>
      <c r="I3054" s="157" t="s">
        <v>3598</v>
      </c>
      <c r="J3054" t="s">
        <v>451</v>
      </c>
      <c r="L3054" s="157" t="s">
        <v>2611</v>
      </c>
      <c r="N3054">
        <v>0</v>
      </c>
      <c r="O3054">
        <v>1</v>
      </c>
      <c r="P3054">
        <v>1</v>
      </c>
    </row>
    <row r="3055" spans="1:16" x14ac:dyDescent="0.2">
      <c r="A3055" t="s">
        <v>3958</v>
      </c>
      <c r="B3055">
        <v>39102</v>
      </c>
      <c r="C3055" t="s">
        <v>2694</v>
      </c>
      <c r="D3055" s="157" t="s">
        <v>2379</v>
      </c>
      <c r="E3055">
        <v>2</v>
      </c>
      <c r="F3055" t="s">
        <v>2843</v>
      </c>
      <c r="G3055" t="s">
        <v>465</v>
      </c>
      <c r="H3055" s="157" t="s">
        <v>3599</v>
      </c>
      <c r="I3055" s="157" t="s">
        <v>3599</v>
      </c>
      <c r="J3055" t="s">
        <v>451</v>
      </c>
      <c r="L3055" s="157" t="s">
        <v>2611</v>
      </c>
      <c r="N3055">
        <v>0</v>
      </c>
      <c r="O3055">
        <v>0</v>
      </c>
      <c r="P3055">
        <v>0</v>
      </c>
    </row>
    <row r="3056" spans="1:16" x14ac:dyDescent="0.2">
      <c r="A3056" t="s">
        <v>3958</v>
      </c>
      <c r="B3056">
        <v>39102</v>
      </c>
      <c r="C3056" t="s">
        <v>2694</v>
      </c>
      <c r="D3056" s="157" t="s">
        <v>2379</v>
      </c>
      <c r="E3056">
        <v>3</v>
      </c>
      <c r="F3056" t="s">
        <v>3165</v>
      </c>
      <c r="G3056" t="s">
        <v>467</v>
      </c>
      <c r="H3056" s="157" t="s">
        <v>3827</v>
      </c>
      <c r="I3056" s="157" t="s">
        <v>3827</v>
      </c>
      <c r="J3056" t="s">
        <v>451</v>
      </c>
      <c r="L3056" s="157" t="s">
        <v>2611</v>
      </c>
      <c r="N3056">
        <v>0</v>
      </c>
      <c r="O3056">
        <v>0</v>
      </c>
      <c r="P3056">
        <v>0</v>
      </c>
    </row>
    <row r="3057" spans="1:16" x14ac:dyDescent="0.2">
      <c r="A3057" t="s">
        <v>3958</v>
      </c>
      <c r="B3057">
        <v>39102</v>
      </c>
      <c r="C3057" t="s">
        <v>2694</v>
      </c>
      <c r="D3057" s="157" t="s">
        <v>2379</v>
      </c>
      <c r="E3057">
        <v>4</v>
      </c>
      <c r="F3057" t="s">
        <v>3166</v>
      </c>
      <c r="G3057" t="s">
        <v>469</v>
      </c>
      <c r="H3057" s="157" t="s">
        <v>3827</v>
      </c>
      <c r="I3057" s="157" t="s">
        <v>3827</v>
      </c>
      <c r="J3057" t="s">
        <v>451</v>
      </c>
      <c r="L3057" s="157" t="s">
        <v>2611</v>
      </c>
      <c r="N3057">
        <v>0</v>
      </c>
      <c r="O3057">
        <v>0</v>
      </c>
      <c r="P3057">
        <v>0</v>
      </c>
    </row>
    <row r="3058" spans="1:16" x14ac:dyDescent="0.2">
      <c r="A3058" t="s">
        <v>3958</v>
      </c>
      <c r="B3058">
        <v>39102</v>
      </c>
      <c r="C3058" t="s">
        <v>2694</v>
      </c>
      <c r="D3058" s="157" t="s">
        <v>2379</v>
      </c>
      <c r="E3058">
        <v>5</v>
      </c>
      <c r="F3058" t="s">
        <v>2844</v>
      </c>
      <c r="G3058" t="s">
        <v>237</v>
      </c>
      <c r="H3058" s="157" t="s">
        <v>3600</v>
      </c>
      <c r="I3058" s="157" t="s">
        <v>3600</v>
      </c>
      <c r="J3058" t="s">
        <v>451</v>
      </c>
      <c r="L3058" s="157" t="s">
        <v>2611</v>
      </c>
      <c r="N3058">
        <v>0</v>
      </c>
      <c r="O3058">
        <v>0</v>
      </c>
      <c r="P3058">
        <v>0</v>
      </c>
    </row>
    <row r="3059" spans="1:16" x14ac:dyDescent="0.2">
      <c r="A3059" t="s">
        <v>3958</v>
      </c>
      <c r="B3059">
        <v>39102</v>
      </c>
      <c r="C3059" t="s">
        <v>2694</v>
      </c>
      <c r="D3059" s="157" t="s">
        <v>2379</v>
      </c>
      <c r="E3059">
        <v>6</v>
      </c>
      <c r="F3059" t="s">
        <v>3167</v>
      </c>
      <c r="G3059" t="s">
        <v>234</v>
      </c>
      <c r="H3059" s="157" t="s">
        <v>3828</v>
      </c>
      <c r="I3059" s="157" t="s">
        <v>3828</v>
      </c>
      <c r="J3059" t="s">
        <v>451</v>
      </c>
      <c r="L3059" s="157" t="s">
        <v>2611</v>
      </c>
      <c r="N3059">
        <v>0</v>
      </c>
      <c r="O3059">
        <v>0</v>
      </c>
      <c r="P3059">
        <v>0</v>
      </c>
    </row>
    <row r="3060" spans="1:16" x14ac:dyDescent="0.2">
      <c r="A3060" t="s">
        <v>3958</v>
      </c>
      <c r="B3060">
        <v>39102</v>
      </c>
      <c r="C3060" t="s">
        <v>2694</v>
      </c>
      <c r="D3060" s="157" t="s">
        <v>2379</v>
      </c>
      <c r="E3060">
        <v>7</v>
      </c>
      <c r="F3060" t="s">
        <v>2845</v>
      </c>
      <c r="G3060" t="s">
        <v>231</v>
      </c>
      <c r="H3060" s="157" t="s">
        <v>3601</v>
      </c>
      <c r="I3060" s="157" t="s">
        <v>3601</v>
      </c>
      <c r="J3060" t="s">
        <v>451</v>
      </c>
      <c r="L3060" s="157" t="s">
        <v>2611</v>
      </c>
      <c r="N3060">
        <v>0</v>
      </c>
      <c r="O3060">
        <v>0</v>
      </c>
      <c r="P3060">
        <v>0</v>
      </c>
    </row>
    <row r="3061" spans="1:16" x14ac:dyDescent="0.2">
      <c r="A3061" t="s">
        <v>3958</v>
      </c>
      <c r="B3061">
        <v>39102</v>
      </c>
      <c r="C3061" t="s">
        <v>2694</v>
      </c>
      <c r="D3061" s="157" t="s">
        <v>2379</v>
      </c>
      <c r="E3061">
        <v>8</v>
      </c>
      <c r="F3061" t="s">
        <v>2846</v>
      </c>
      <c r="G3061" t="s">
        <v>228</v>
      </c>
      <c r="H3061" s="157" t="s">
        <v>3602</v>
      </c>
      <c r="I3061" s="157" t="s">
        <v>3602</v>
      </c>
      <c r="J3061" t="s">
        <v>451</v>
      </c>
      <c r="L3061" s="157" t="s">
        <v>2611</v>
      </c>
      <c r="N3061">
        <v>0</v>
      </c>
      <c r="O3061">
        <v>0</v>
      </c>
      <c r="P3061">
        <v>0</v>
      </c>
    </row>
    <row r="3062" spans="1:16" x14ac:dyDescent="0.2">
      <c r="A3062" t="s">
        <v>3958</v>
      </c>
      <c r="B3062">
        <v>39102</v>
      </c>
      <c r="C3062" t="s">
        <v>2694</v>
      </c>
      <c r="D3062" s="157" t="s">
        <v>2379</v>
      </c>
      <c r="E3062">
        <v>9</v>
      </c>
      <c r="F3062" t="s">
        <v>3168</v>
      </c>
      <c r="G3062" t="s">
        <v>225</v>
      </c>
      <c r="H3062" s="157" t="s">
        <v>3603</v>
      </c>
      <c r="I3062" s="157" t="s">
        <v>3603</v>
      </c>
      <c r="J3062" t="s">
        <v>451</v>
      </c>
      <c r="L3062" s="157" t="s">
        <v>2611</v>
      </c>
      <c r="N3062">
        <v>0</v>
      </c>
      <c r="O3062">
        <v>0</v>
      </c>
      <c r="P3062">
        <v>0</v>
      </c>
    </row>
    <row r="3063" spans="1:16" x14ac:dyDescent="0.2">
      <c r="A3063" t="s">
        <v>3958</v>
      </c>
      <c r="B3063">
        <v>39102</v>
      </c>
      <c r="C3063" t="s">
        <v>2694</v>
      </c>
      <c r="D3063" s="157" t="s">
        <v>2379</v>
      </c>
      <c r="E3063">
        <v>10</v>
      </c>
      <c r="F3063" t="s">
        <v>2847</v>
      </c>
      <c r="G3063" t="s">
        <v>222</v>
      </c>
      <c r="H3063" s="157" t="s">
        <v>3604</v>
      </c>
      <c r="I3063" s="157" t="s">
        <v>3604</v>
      </c>
      <c r="J3063" t="s">
        <v>451</v>
      </c>
      <c r="L3063" s="157" t="s">
        <v>2611</v>
      </c>
      <c r="N3063">
        <v>0</v>
      </c>
      <c r="O3063">
        <v>0</v>
      </c>
      <c r="P3063">
        <v>0</v>
      </c>
    </row>
    <row r="3064" spans="1:16" x14ac:dyDescent="0.2">
      <c r="A3064" t="s">
        <v>3958</v>
      </c>
      <c r="B3064">
        <v>39102</v>
      </c>
      <c r="C3064" t="s">
        <v>2694</v>
      </c>
      <c r="D3064" s="157" t="s">
        <v>2379</v>
      </c>
      <c r="E3064">
        <v>11</v>
      </c>
      <c r="F3064" t="s">
        <v>3170</v>
      </c>
      <c r="G3064" t="s">
        <v>219</v>
      </c>
      <c r="H3064" s="157" t="s">
        <v>3605</v>
      </c>
      <c r="I3064" s="157" t="s">
        <v>3605</v>
      </c>
      <c r="J3064" t="s">
        <v>451</v>
      </c>
      <c r="L3064" s="157" t="s">
        <v>2611</v>
      </c>
      <c r="N3064">
        <v>0</v>
      </c>
      <c r="O3064">
        <v>0</v>
      </c>
      <c r="P3064">
        <v>0</v>
      </c>
    </row>
    <row r="3065" spans="1:16" x14ac:dyDescent="0.2">
      <c r="A3065" t="s">
        <v>3958</v>
      </c>
      <c r="B3065">
        <v>39102</v>
      </c>
      <c r="C3065" t="s">
        <v>2694</v>
      </c>
      <c r="D3065" s="157" t="s">
        <v>2379</v>
      </c>
      <c r="E3065">
        <v>12</v>
      </c>
      <c r="F3065" t="s">
        <v>3902</v>
      </c>
      <c r="G3065" t="s">
        <v>403</v>
      </c>
      <c r="H3065" s="157" t="s">
        <v>3608</v>
      </c>
      <c r="I3065" s="157" t="s">
        <v>3608</v>
      </c>
      <c r="J3065" t="s">
        <v>451</v>
      </c>
      <c r="L3065" s="157" t="s">
        <v>2611</v>
      </c>
      <c r="N3065">
        <v>0</v>
      </c>
      <c r="O3065">
        <v>0</v>
      </c>
      <c r="P3065">
        <v>0</v>
      </c>
    </row>
    <row r="3066" spans="1:16" x14ac:dyDescent="0.2">
      <c r="A3066" t="s">
        <v>3958</v>
      </c>
      <c r="B3066">
        <v>39102</v>
      </c>
      <c r="C3066" t="s">
        <v>2694</v>
      </c>
      <c r="D3066" s="157" t="s">
        <v>2379</v>
      </c>
      <c r="E3066">
        <v>13</v>
      </c>
      <c r="F3066" t="s">
        <v>3903</v>
      </c>
      <c r="G3066" t="s">
        <v>405</v>
      </c>
      <c r="H3066" s="157" t="s">
        <v>3829</v>
      </c>
      <c r="I3066" s="157" t="s">
        <v>3829</v>
      </c>
      <c r="J3066" t="s">
        <v>451</v>
      </c>
      <c r="L3066" s="157" t="s">
        <v>2611</v>
      </c>
      <c r="N3066">
        <v>0</v>
      </c>
      <c r="O3066">
        <v>0</v>
      </c>
      <c r="P3066">
        <v>0</v>
      </c>
    </row>
    <row r="3067" spans="1:16" x14ac:dyDescent="0.2">
      <c r="A3067" t="s">
        <v>3958</v>
      </c>
      <c r="B3067">
        <v>39102</v>
      </c>
      <c r="C3067" t="s">
        <v>2694</v>
      </c>
      <c r="D3067" s="157" t="s">
        <v>2379</v>
      </c>
      <c r="E3067">
        <v>14</v>
      </c>
      <c r="F3067" t="s">
        <v>3904</v>
      </c>
      <c r="G3067" t="s">
        <v>407</v>
      </c>
      <c r="H3067" s="157" t="s">
        <v>3830</v>
      </c>
      <c r="I3067" s="157" t="s">
        <v>3830</v>
      </c>
      <c r="J3067" t="s">
        <v>451</v>
      </c>
      <c r="L3067" s="157" t="s">
        <v>2611</v>
      </c>
      <c r="N3067">
        <v>0</v>
      </c>
      <c r="O3067">
        <v>0</v>
      </c>
      <c r="P3067">
        <v>0</v>
      </c>
    </row>
    <row r="3068" spans="1:16" x14ac:dyDescent="0.2">
      <c r="A3068" t="s">
        <v>3958</v>
      </c>
      <c r="B3068">
        <v>39102</v>
      </c>
      <c r="C3068" t="s">
        <v>2694</v>
      </c>
      <c r="D3068" s="157" t="s">
        <v>2379</v>
      </c>
      <c r="E3068">
        <v>15</v>
      </c>
      <c r="F3068" t="s">
        <v>3905</v>
      </c>
      <c r="G3068" t="s">
        <v>409</v>
      </c>
      <c r="H3068" s="157" t="s">
        <v>3609</v>
      </c>
      <c r="I3068" s="157" t="s">
        <v>3609</v>
      </c>
      <c r="J3068" t="s">
        <v>451</v>
      </c>
      <c r="L3068" s="157" t="s">
        <v>2611</v>
      </c>
      <c r="N3068">
        <v>0</v>
      </c>
      <c r="O3068">
        <v>0</v>
      </c>
      <c r="P3068">
        <v>0</v>
      </c>
    </row>
    <row r="3069" spans="1:16" x14ac:dyDescent="0.2">
      <c r="A3069" t="s">
        <v>3958</v>
      </c>
      <c r="B3069">
        <v>39102</v>
      </c>
      <c r="C3069" t="s">
        <v>2694</v>
      </c>
      <c r="D3069" s="157" t="s">
        <v>2379</v>
      </c>
      <c r="E3069">
        <v>16</v>
      </c>
      <c r="F3069" t="s">
        <v>3906</v>
      </c>
      <c r="G3069" t="s">
        <v>411</v>
      </c>
      <c r="H3069" s="157" t="s">
        <v>3611</v>
      </c>
      <c r="I3069" s="157" t="s">
        <v>3611</v>
      </c>
      <c r="J3069" t="s">
        <v>451</v>
      </c>
      <c r="L3069" s="157" t="s">
        <v>2611</v>
      </c>
      <c r="N3069">
        <v>0</v>
      </c>
      <c r="O3069">
        <v>0</v>
      </c>
      <c r="P3069">
        <v>0</v>
      </c>
    </row>
    <row r="3070" spans="1:16" x14ac:dyDescent="0.2">
      <c r="A3070" t="s">
        <v>3958</v>
      </c>
      <c r="B3070">
        <v>39102</v>
      </c>
      <c r="C3070" t="s">
        <v>2694</v>
      </c>
      <c r="D3070" s="157" t="s">
        <v>2379</v>
      </c>
      <c r="E3070">
        <v>17</v>
      </c>
      <c r="F3070" t="s">
        <v>3907</v>
      </c>
      <c r="G3070" t="s">
        <v>413</v>
      </c>
      <c r="H3070" s="157" t="s">
        <v>3612</v>
      </c>
      <c r="I3070" s="157" t="s">
        <v>3612</v>
      </c>
      <c r="J3070" t="s">
        <v>451</v>
      </c>
      <c r="L3070" s="157" t="s">
        <v>2611</v>
      </c>
      <c r="N3070">
        <v>0</v>
      </c>
      <c r="O3070">
        <v>0</v>
      </c>
      <c r="P3070">
        <v>0</v>
      </c>
    </row>
    <row r="3071" spans="1:16" x14ac:dyDescent="0.2">
      <c r="A3071" t="s">
        <v>3958</v>
      </c>
      <c r="B3071">
        <v>39102</v>
      </c>
      <c r="C3071" t="s">
        <v>2694</v>
      </c>
      <c r="D3071" s="157" t="s">
        <v>2379</v>
      </c>
      <c r="E3071">
        <v>18</v>
      </c>
      <c r="F3071" t="s">
        <v>3908</v>
      </c>
      <c r="G3071" t="s">
        <v>415</v>
      </c>
      <c r="H3071" s="157" t="s">
        <v>3959</v>
      </c>
      <c r="I3071" s="157" t="s">
        <v>3959</v>
      </c>
      <c r="J3071" t="s">
        <v>451</v>
      </c>
      <c r="L3071" s="157" t="s">
        <v>2611</v>
      </c>
      <c r="N3071">
        <v>0</v>
      </c>
      <c r="O3071">
        <v>0</v>
      </c>
      <c r="P3071">
        <v>0</v>
      </c>
    </row>
    <row r="3072" spans="1:16" x14ac:dyDescent="0.2">
      <c r="A3072" t="s">
        <v>3958</v>
      </c>
      <c r="B3072">
        <v>39102</v>
      </c>
      <c r="C3072" t="s">
        <v>2694</v>
      </c>
      <c r="D3072" s="157" t="s">
        <v>2379</v>
      </c>
      <c r="E3072">
        <v>19</v>
      </c>
      <c r="F3072" t="s">
        <v>3909</v>
      </c>
      <c r="G3072" t="s">
        <v>417</v>
      </c>
      <c r="H3072" s="157" t="s">
        <v>2966</v>
      </c>
      <c r="I3072" s="157" t="s">
        <v>2966</v>
      </c>
      <c r="J3072" t="s">
        <v>451</v>
      </c>
      <c r="L3072" s="157" t="s">
        <v>2611</v>
      </c>
      <c r="N3072">
        <v>0</v>
      </c>
      <c r="O3072">
        <v>0</v>
      </c>
      <c r="P3072">
        <v>0</v>
      </c>
    </row>
    <row r="3073" spans="1:16" x14ac:dyDescent="0.2">
      <c r="A3073" t="s">
        <v>3958</v>
      </c>
      <c r="B3073">
        <v>39102</v>
      </c>
      <c r="C3073" t="s">
        <v>2694</v>
      </c>
      <c r="D3073" s="157" t="s">
        <v>2379</v>
      </c>
      <c r="E3073">
        <v>20</v>
      </c>
      <c r="F3073" t="s">
        <v>3910</v>
      </c>
      <c r="G3073" t="s">
        <v>419</v>
      </c>
      <c r="H3073" s="157" t="s">
        <v>3613</v>
      </c>
      <c r="I3073" s="157" t="s">
        <v>3613</v>
      </c>
      <c r="J3073" t="s">
        <v>451</v>
      </c>
      <c r="L3073" s="157" t="s">
        <v>2611</v>
      </c>
      <c r="N3073">
        <v>0</v>
      </c>
      <c r="O3073">
        <v>0</v>
      </c>
      <c r="P3073">
        <v>0</v>
      </c>
    </row>
    <row r="3074" spans="1:16" x14ac:dyDescent="0.2">
      <c r="A3074" t="s">
        <v>3958</v>
      </c>
      <c r="B3074">
        <v>39102</v>
      </c>
      <c r="C3074" t="s">
        <v>2694</v>
      </c>
      <c r="D3074" s="157" t="s">
        <v>2379</v>
      </c>
      <c r="E3074">
        <v>21</v>
      </c>
      <c r="F3074" t="s">
        <v>3911</v>
      </c>
      <c r="G3074" t="s">
        <v>421</v>
      </c>
      <c r="H3074" s="157" t="s">
        <v>3614</v>
      </c>
      <c r="I3074" s="157" t="s">
        <v>3614</v>
      </c>
      <c r="J3074" t="s">
        <v>451</v>
      </c>
      <c r="L3074" s="157" t="s">
        <v>2611</v>
      </c>
      <c r="N3074">
        <v>0</v>
      </c>
      <c r="O3074">
        <v>0</v>
      </c>
      <c r="P3074">
        <v>0</v>
      </c>
    </row>
    <row r="3075" spans="1:16" x14ac:dyDescent="0.2">
      <c r="A3075" t="s">
        <v>3958</v>
      </c>
      <c r="B3075">
        <v>39102</v>
      </c>
      <c r="C3075" t="s">
        <v>2694</v>
      </c>
      <c r="D3075" s="157" t="s">
        <v>2379</v>
      </c>
      <c r="E3075">
        <v>22</v>
      </c>
      <c r="F3075" t="s">
        <v>3912</v>
      </c>
      <c r="G3075" t="s">
        <v>423</v>
      </c>
      <c r="H3075" s="157" t="s">
        <v>3832</v>
      </c>
      <c r="I3075" s="157" t="s">
        <v>3832</v>
      </c>
      <c r="J3075" t="s">
        <v>451</v>
      </c>
      <c r="L3075" s="157" t="s">
        <v>2611</v>
      </c>
      <c r="N3075">
        <v>0</v>
      </c>
      <c r="O3075">
        <v>0</v>
      </c>
      <c r="P3075">
        <v>0</v>
      </c>
    </row>
    <row r="3076" spans="1:16" x14ac:dyDescent="0.2">
      <c r="A3076" t="s">
        <v>3958</v>
      </c>
      <c r="B3076">
        <v>39102</v>
      </c>
      <c r="C3076" t="s">
        <v>2694</v>
      </c>
      <c r="D3076" s="157" t="s">
        <v>2379</v>
      </c>
      <c r="E3076">
        <v>23</v>
      </c>
      <c r="F3076" t="s">
        <v>3913</v>
      </c>
      <c r="G3076" t="s">
        <v>425</v>
      </c>
      <c r="H3076" s="157" t="s">
        <v>3832</v>
      </c>
      <c r="I3076" s="157" t="s">
        <v>3832</v>
      </c>
      <c r="J3076" t="s">
        <v>451</v>
      </c>
      <c r="L3076" s="157" t="s">
        <v>2611</v>
      </c>
      <c r="N3076">
        <v>0</v>
      </c>
      <c r="O3076">
        <v>0</v>
      </c>
      <c r="P3076">
        <v>0</v>
      </c>
    </row>
    <row r="3077" spans="1:16" x14ac:dyDescent="0.2">
      <c r="A3077" t="s">
        <v>3958</v>
      </c>
      <c r="B3077">
        <v>39102</v>
      </c>
      <c r="C3077" t="s">
        <v>2694</v>
      </c>
      <c r="D3077" s="157" t="s">
        <v>2379</v>
      </c>
      <c r="E3077">
        <v>24</v>
      </c>
      <c r="F3077" t="s">
        <v>3914</v>
      </c>
      <c r="G3077" t="s">
        <v>427</v>
      </c>
      <c r="H3077" s="157" t="s">
        <v>3615</v>
      </c>
      <c r="I3077" s="157" t="s">
        <v>3615</v>
      </c>
      <c r="J3077" t="s">
        <v>451</v>
      </c>
      <c r="L3077" s="157" t="s">
        <v>2611</v>
      </c>
      <c r="N3077">
        <v>0</v>
      </c>
      <c r="O3077">
        <v>0</v>
      </c>
      <c r="P3077">
        <v>0</v>
      </c>
    </row>
    <row r="3078" spans="1:16" x14ac:dyDescent="0.2">
      <c r="A3078" t="s">
        <v>3958</v>
      </c>
      <c r="B3078">
        <v>39102</v>
      </c>
      <c r="C3078" t="s">
        <v>2694</v>
      </c>
      <c r="D3078" s="157" t="s">
        <v>2379</v>
      </c>
      <c r="E3078">
        <v>25</v>
      </c>
      <c r="F3078" t="s">
        <v>3915</v>
      </c>
      <c r="G3078" t="s">
        <v>429</v>
      </c>
      <c r="H3078" s="157" t="s">
        <v>2969</v>
      </c>
      <c r="I3078" s="157" t="s">
        <v>2969</v>
      </c>
      <c r="J3078" t="s">
        <v>451</v>
      </c>
      <c r="L3078" s="157" t="s">
        <v>2611</v>
      </c>
      <c r="N3078">
        <v>0</v>
      </c>
      <c r="O3078">
        <v>0</v>
      </c>
      <c r="P3078">
        <v>0</v>
      </c>
    </row>
    <row r="3079" spans="1:16" x14ac:dyDescent="0.2">
      <c r="A3079" t="s">
        <v>3958</v>
      </c>
      <c r="B3079">
        <v>39102</v>
      </c>
      <c r="C3079" t="s">
        <v>2694</v>
      </c>
      <c r="D3079" s="157" t="s">
        <v>2379</v>
      </c>
      <c r="E3079">
        <v>26</v>
      </c>
      <c r="F3079" t="s">
        <v>3916</v>
      </c>
      <c r="G3079" t="s">
        <v>431</v>
      </c>
      <c r="H3079" s="157" t="s">
        <v>2970</v>
      </c>
      <c r="I3079" s="157" t="s">
        <v>2970</v>
      </c>
      <c r="J3079" t="s">
        <v>451</v>
      </c>
      <c r="L3079" s="157" t="s">
        <v>2611</v>
      </c>
      <c r="N3079">
        <v>0</v>
      </c>
      <c r="O3079">
        <v>0</v>
      </c>
      <c r="P3079">
        <v>0</v>
      </c>
    </row>
    <row r="3080" spans="1:16" x14ac:dyDescent="0.2">
      <c r="A3080" t="s">
        <v>3958</v>
      </c>
      <c r="B3080">
        <v>39102</v>
      </c>
      <c r="C3080" t="s">
        <v>2694</v>
      </c>
      <c r="D3080" s="157" t="s">
        <v>2379</v>
      </c>
      <c r="E3080">
        <v>27</v>
      </c>
      <c r="F3080" t="s">
        <v>3917</v>
      </c>
      <c r="G3080" t="s">
        <v>433</v>
      </c>
      <c r="H3080" s="157" t="s">
        <v>3618</v>
      </c>
      <c r="I3080" s="157" t="s">
        <v>3618</v>
      </c>
      <c r="J3080" t="s">
        <v>451</v>
      </c>
      <c r="L3080" s="157" t="s">
        <v>2611</v>
      </c>
      <c r="N3080">
        <v>0</v>
      </c>
      <c r="O3080">
        <v>0</v>
      </c>
      <c r="P3080">
        <v>0</v>
      </c>
    </row>
    <row r="3081" spans="1:16" x14ac:dyDescent="0.2">
      <c r="A3081" t="s">
        <v>3958</v>
      </c>
      <c r="B3081">
        <v>39102</v>
      </c>
      <c r="C3081" t="s">
        <v>2694</v>
      </c>
      <c r="D3081" s="157" t="s">
        <v>2379</v>
      </c>
      <c r="E3081">
        <v>28</v>
      </c>
      <c r="F3081" t="s">
        <v>3918</v>
      </c>
      <c r="G3081" t="s">
        <v>435</v>
      </c>
      <c r="H3081" s="157" t="s">
        <v>2971</v>
      </c>
      <c r="I3081" s="157" t="s">
        <v>2971</v>
      </c>
      <c r="J3081" t="s">
        <v>451</v>
      </c>
      <c r="L3081" s="157" t="s">
        <v>2611</v>
      </c>
      <c r="N3081">
        <v>0</v>
      </c>
      <c r="O3081">
        <v>0</v>
      </c>
      <c r="P3081">
        <v>0</v>
      </c>
    </row>
    <row r="3082" spans="1:16" x14ac:dyDescent="0.2">
      <c r="A3082" t="s">
        <v>3960</v>
      </c>
      <c r="B3082">
        <v>39102</v>
      </c>
      <c r="C3082" t="s">
        <v>3944</v>
      </c>
      <c r="D3082" s="157" t="s">
        <v>3961</v>
      </c>
      <c r="E3082">
        <v>29</v>
      </c>
      <c r="F3082" t="s">
        <v>3930</v>
      </c>
      <c r="G3082" t="s">
        <v>437</v>
      </c>
      <c r="H3082" s="157" t="s">
        <v>2972</v>
      </c>
      <c r="I3082" s="157" t="s">
        <v>2973</v>
      </c>
      <c r="J3082" t="s">
        <v>2754</v>
      </c>
      <c r="L3082" s="157" t="s">
        <v>2611</v>
      </c>
      <c r="N3082">
        <v>0</v>
      </c>
      <c r="O3082">
        <v>0</v>
      </c>
      <c r="P3082">
        <v>0</v>
      </c>
    </row>
    <row r="3083" spans="1:16" x14ac:dyDescent="0.2">
      <c r="A3083" t="s">
        <v>3958</v>
      </c>
      <c r="B3083">
        <v>39102</v>
      </c>
      <c r="C3083" t="s">
        <v>2694</v>
      </c>
      <c r="D3083" s="157" t="s">
        <v>2379</v>
      </c>
      <c r="E3083">
        <v>30</v>
      </c>
      <c r="F3083" t="s">
        <v>3920</v>
      </c>
      <c r="G3083" t="s">
        <v>2608</v>
      </c>
      <c r="H3083" s="157" t="s">
        <v>2975</v>
      </c>
      <c r="I3083" s="157" t="s">
        <v>2975</v>
      </c>
      <c r="J3083" t="s">
        <v>451</v>
      </c>
      <c r="L3083" s="157" t="s">
        <v>2611</v>
      </c>
      <c r="N3083">
        <v>0</v>
      </c>
      <c r="O3083">
        <v>0</v>
      </c>
      <c r="P3083">
        <v>0</v>
      </c>
    </row>
    <row r="3084" spans="1:16" x14ac:dyDescent="0.2">
      <c r="A3084" t="s">
        <v>3958</v>
      </c>
      <c r="B3084">
        <v>39102</v>
      </c>
      <c r="C3084" t="s">
        <v>2694</v>
      </c>
      <c r="D3084" s="157" t="s">
        <v>2379</v>
      </c>
      <c r="E3084">
        <v>31</v>
      </c>
      <c r="F3084" t="s">
        <v>3921</v>
      </c>
      <c r="G3084" t="s">
        <v>453</v>
      </c>
      <c r="H3084" s="157" t="s">
        <v>3619</v>
      </c>
      <c r="I3084" s="157" t="s">
        <v>3619</v>
      </c>
      <c r="J3084" t="s">
        <v>451</v>
      </c>
      <c r="L3084" s="157" t="s">
        <v>2611</v>
      </c>
      <c r="N3084">
        <v>0</v>
      </c>
      <c r="O3084">
        <v>0</v>
      </c>
      <c r="P3084">
        <v>0</v>
      </c>
    </row>
    <row r="3085" spans="1:16" x14ac:dyDescent="0.2">
      <c r="A3085" t="s">
        <v>3958</v>
      </c>
      <c r="B3085">
        <v>39102</v>
      </c>
      <c r="C3085" t="s">
        <v>2694</v>
      </c>
      <c r="D3085" s="157" t="s">
        <v>2379</v>
      </c>
      <c r="E3085">
        <v>32</v>
      </c>
      <c r="F3085" t="s">
        <v>3922</v>
      </c>
      <c r="G3085" t="s">
        <v>455</v>
      </c>
      <c r="H3085" s="157" t="s">
        <v>3620</v>
      </c>
      <c r="I3085" s="157" t="s">
        <v>3620</v>
      </c>
      <c r="J3085" t="s">
        <v>451</v>
      </c>
      <c r="L3085" s="157" t="s">
        <v>2611</v>
      </c>
      <c r="N3085">
        <v>0</v>
      </c>
      <c r="O3085">
        <v>0</v>
      </c>
      <c r="P3085">
        <v>0</v>
      </c>
    </row>
    <row r="3086" spans="1:16" x14ac:dyDescent="0.2">
      <c r="A3086" t="s">
        <v>3958</v>
      </c>
      <c r="B3086">
        <v>39102</v>
      </c>
      <c r="C3086" t="s">
        <v>2694</v>
      </c>
      <c r="D3086" s="157" t="s">
        <v>2379</v>
      </c>
      <c r="E3086">
        <v>33</v>
      </c>
      <c r="F3086" t="s">
        <v>3923</v>
      </c>
      <c r="G3086" t="s">
        <v>451</v>
      </c>
      <c r="H3086" s="157" t="s">
        <v>2978</v>
      </c>
      <c r="I3086" s="157" t="s">
        <v>2978</v>
      </c>
      <c r="J3086" t="s">
        <v>451</v>
      </c>
      <c r="L3086" s="157" t="s">
        <v>2611</v>
      </c>
      <c r="N3086">
        <v>1</v>
      </c>
      <c r="O3086">
        <v>0</v>
      </c>
      <c r="P3086">
        <v>2</v>
      </c>
    </row>
    <row r="3087" spans="1:16" x14ac:dyDescent="0.2">
      <c r="A3087" t="s">
        <v>3962</v>
      </c>
      <c r="B3087">
        <v>39102</v>
      </c>
      <c r="C3087" t="s">
        <v>2027</v>
      </c>
      <c r="D3087" s="157" t="s">
        <v>1998</v>
      </c>
      <c r="E3087">
        <v>1</v>
      </c>
      <c r="F3087" t="s">
        <v>3931</v>
      </c>
      <c r="G3087" t="s">
        <v>463</v>
      </c>
      <c r="H3087" s="157" t="s">
        <v>2977</v>
      </c>
      <c r="I3087" s="157" t="s">
        <v>2977</v>
      </c>
      <c r="J3087" t="s">
        <v>451</v>
      </c>
      <c r="L3087" s="157" t="s">
        <v>2611</v>
      </c>
      <c r="N3087">
        <v>0</v>
      </c>
      <c r="O3087">
        <v>1</v>
      </c>
      <c r="P3087">
        <v>1</v>
      </c>
    </row>
    <row r="3088" spans="1:16" x14ac:dyDescent="0.2">
      <c r="A3088" t="s">
        <v>3962</v>
      </c>
      <c r="B3088">
        <v>39102</v>
      </c>
      <c r="C3088" t="s">
        <v>2027</v>
      </c>
      <c r="D3088" s="157" t="s">
        <v>1998</v>
      </c>
      <c r="E3088">
        <v>2</v>
      </c>
      <c r="F3088" t="s">
        <v>2843</v>
      </c>
      <c r="G3088" t="s">
        <v>465</v>
      </c>
      <c r="H3088" s="157" t="s">
        <v>3620</v>
      </c>
      <c r="I3088" s="157" t="s">
        <v>3620</v>
      </c>
      <c r="J3088" t="s">
        <v>451</v>
      </c>
      <c r="L3088" s="157" t="s">
        <v>2611</v>
      </c>
      <c r="N3088">
        <v>0</v>
      </c>
      <c r="O3088">
        <v>0</v>
      </c>
      <c r="P3088">
        <v>0</v>
      </c>
    </row>
    <row r="3089" spans="1:16" x14ac:dyDescent="0.2">
      <c r="A3089" t="s">
        <v>3962</v>
      </c>
      <c r="B3089">
        <v>39102</v>
      </c>
      <c r="C3089" t="s">
        <v>2027</v>
      </c>
      <c r="D3089" s="157" t="s">
        <v>1998</v>
      </c>
      <c r="E3089">
        <v>3</v>
      </c>
      <c r="F3089" t="s">
        <v>3165</v>
      </c>
      <c r="G3089" t="s">
        <v>467</v>
      </c>
      <c r="H3089" s="157" t="s">
        <v>2978</v>
      </c>
      <c r="I3089" s="157" t="s">
        <v>2978</v>
      </c>
      <c r="J3089" t="s">
        <v>451</v>
      </c>
      <c r="L3089" s="157" t="s">
        <v>2611</v>
      </c>
      <c r="N3089">
        <v>0</v>
      </c>
      <c r="O3089">
        <v>0</v>
      </c>
      <c r="P3089">
        <v>0</v>
      </c>
    </row>
    <row r="3090" spans="1:16" x14ac:dyDescent="0.2">
      <c r="A3090" t="s">
        <v>3962</v>
      </c>
      <c r="B3090">
        <v>39102</v>
      </c>
      <c r="C3090" t="s">
        <v>2027</v>
      </c>
      <c r="D3090" s="157" t="s">
        <v>1998</v>
      </c>
      <c r="E3090">
        <v>4</v>
      </c>
      <c r="F3090" t="s">
        <v>3166</v>
      </c>
      <c r="G3090" t="s">
        <v>469</v>
      </c>
      <c r="H3090" s="157" t="s">
        <v>2978</v>
      </c>
      <c r="I3090" s="157" t="s">
        <v>2978</v>
      </c>
      <c r="J3090" t="s">
        <v>451</v>
      </c>
      <c r="L3090" s="157" t="s">
        <v>2611</v>
      </c>
      <c r="N3090">
        <v>0</v>
      </c>
      <c r="O3090">
        <v>0</v>
      </c>
      <c r="P3090">
        <v>0</v>
      </c>
    </row>
    <row r="3091" spans="1:16" x14ac:dyDescent="0.2">
      <c r="A3091" t="s">
        <v>3962</v>
      </c>
      <c r="B3091">
        <v>39102</v>
      </c>
      <c r="C3091" t="s">
        <v>2027</v>
      </c>
      <c r="D3091" s="157" t="s">
        <v>1998</v>
      </c>
      <c r="E3091">
        <v>5</v>
      </c>
      <c r="F3091" t="s">
        <v>2844</v>
      </c>
      <c r="G3091" t="s">
        <v>237</v>
      </c>
      <c r="H3091" s="157" t="s">
        <v>3621</v>
      </c>
      <c r="I3091" s="157" t="s">
        <v>3621</v>
      </c>
      <c r="J3091" t="s">
        <v>451</v>
      </c>
      <c r="L3091" s="157" t="s">
        <v>2611</v>
      </c>
      <c r="N3091">
        <v>0</v>
      </c>
      <c r="O3091">
        <v>0</v>
      </c>
      <c r="P3091">
        <v>0</v>
      </c>
    </row>
    <row r="3092" spans="1:16" x14ac:dyDescent="0.2">
      <c r="A3092" t="s">
        <v>3962</v>
      </c>
      <c r="B3092">
        <v>39102</v>
      </c>
      <c r="C3092" t="s">
        <v>2027</v>
      </c>
      <c r="D3092" s="157" t="s">
        <v>1998</v>
      </c>
      <c r="E3092">
        <v>6</v>
      </c>
      <c r="F3092" t="s">
        <v>3167</v>
      </c>
      <c r="G3092" t="s">
        <v>234</v>
      </c>
      <c r="H3092" s="157" t="s">
        <v>3622</v>
      </c>
      <c r="I3092" s="157" t="s">
        <v>3622</v>
      </c>
      <c r="J3092" t="s">
        <v>451</v>
      </c>
      <c r="L3092" s="157" t="s">
        <v>2611</v>
      </c>
      <c r="N3092">
        <v>0</v>
      </c>
      <c r="O3092">
        <v>0</v>
      </c>
      <c r="P3092">
        <v>0</v>
      </c>
    </row>
    <row r="3093" spans="1:16" x14ac:dyDescent="0.2">
      <c r="A3093" t="s">
        <v>3962</v>
      </c>
      <c r="B3093">
        <v>39102</v>
      </c>
      <c r="C3093" t="s">
        <v>2027</v>
      </c>
      <c r="D3093" s="157" t="s">
        <v>1998</v>
      </c>
      <c r="E3093">
        <v>7</v>
      </c>
      <c r="F3093" t="s">
        <v>2845</v>
      </c>
      <c r="G3093" t="s">
        <v>231</v>
      </c>
      <c r="H3093" s="157" t="s">
        <v>2979</v>
      </c>
      <c r="I3093" s="157" t="s">
        <v>2979</v>
      </c>
      <c r="J3093" t="s">
        <v>451</v>
      </c>
      <c r="L3093" s="157" t="s">
        <v>2611</v>
      </c>
      <c r="N3093">
        <v>0</v>
      </c>
      <c r="O3093">
        <v>0</v>
      </c>
      <c r="P3093">
        <v>0</v>
      </c>
    </row>
    <row r="3094" spans="1:16" x14ac:dyDescent="0.2">
      <c r="A3094" t="s">
        <v>3962</v>
      </c>
      <c r="B3094">
        <v>39102</v>
      </c>
      <c r="C3094" t="s">
        <v>2027</v>
      </c>
      <c r="D3094" s="157" t="s">
        <v>1998</v>
      </c>
      <c r="E3094">
        <v>8</v>
      </c>
      <c r="F3094" t="s">
        <v>2846</v>
      </c>
      <c r="G3094" t="s">
        <v>228</v>
      </c>
      <c r="H3094" s="157" t="s">
        <v>3123</v>
      </c>
      <c r="I3094" s="157" t="s">
        <v>3123</v>
      </c>
      <c r="J3094" t="s">
        <v>451</v>
      </c>
      <c r="L3094" s="157" t="s">
        <v>2611</v>
      </c>
      <c r="N3094">
        <v>0</v>
      </c>
      <c r="O3094">
        <v>0</v>
      </c>
      <c r="P3094">
        <v>0</v>
      </c>
    </row>
    <row r="3095" spans="1:16" x14ac:dyDescent="0.2">
      <c r="A3095" t="s">
        <v>3962</v>
      </c>
      <c r="B3095">
        <v>39102</v>
      </c>
      <c r="C3095" t="s">
        <v>2027</v>
      </c>
      <c r="D3095" s="157" t="s">
        <v>1998</v>
      </c>
      <c r="E3095">
        <v>9</v>
      </c>
      <c r="F3095" t="s">
        <v>3168</v>
      </c>
      <c r="G3095" t="s">
        <v>225</v>
      </c>
      <c r="H3095" s="157" t="s">
        <v>3623</v>
      </c>
      <c r="I3095" s="157" t="s">
        <v>3623</v>
      </c>
      <c r="J3095" t="s">
        <v>451</v>
      </c>
      <c r="L3095" s="157" t="s">
        <v>2611</v>
      </c>
      <c r="N3095">
        <v>0</v>
      </c>
      <c r="O3095">
        <v>0</v>
      </c>
      <c r="P3095">
        <v>0</v>
      </c>
    </row>
    <row r="3096" spans="1:16" x14ac:dyDescent="0.2">
      <c r="A3096" t="s">
        <v>3962</v>
      </c>
      <c r="B3096">
        <v>39102</v>
      </c>
      <c r="C3096" t="s">
        <v>2027</v>
      </c>
      <c r="D3096" s="157" t="s">
        <v>1998</v>
      </c>
      <c r="E3096">
        <v>10</v>
      </c>
      <c r="F3096" t="s">
        <v>2847</v>
      </c>
      <c r="G3096" t="s">
        <v>222</v>
      </c>
      <c r="H3096" s="157" t="s">
        <v>2980</v>
      </c>
      <c r="I3096" s="157" t="s">
        <v>2980</v>
      </c>
      <c r="J3096" t="s">
        <v>451</v>
      </c>
      <c r="L3096" s="157" t="s">
        <v>2611</v>
      </c>
      <c r="N3096">
        <v>0</v>
      </c>
      <c r="O3096">
        <v>0</v>
      </c>
      <c r="P3096">
        <v>0</v>
      </c>
    </row>
    <row r="3097" spans="1:16" x14ac:dyDescent="0.2">
      <c r="A3097" t="s">
        <v>3962</v>
      </c>
      <c r="B3097">
        <v>39102</v>
      </c>
      <c r="C3097" t="s">
        <v>2027</v>
      </c>
      <c r="D3097" s="157" t="s">
        <v>1998</v>
      </c>
      <c r="E3097">
        <v>11</v>
      </c>
      <c r="F3097" t="s">
        <v>3170</v>
      </c>
      <c r="G3097" t="s">
        <v>219</v>
      </c>
      <c r="H3097" s="157" t="s">
        <v>3124</v>
      </c>
      <c r="I3097" s="157" t="s">
        <v>3124</v>
      </c>
      <c r="J3097" t="s">
        <v>451</v>
      </c>
      <c r="L3097" s="157" t="s">
        <v>2611</v>
      </c>
      <c r="N3097">
        <v>0</v>
      </c>
      <c r="O3097">
        <v>0</v>
      </c>
      <c r="P3097">
        <v>0</v>
      </c>
    </row>
    <row r="3098" spans="1:16" x14ac:dyDescent="0.2">
      <c r="A3098" t="s">
        <v>3962</v>
      </c>
      <c r="B3098">
        <v>39102</v>
      </c>
      <c r="C3098" t="s">
        <v>2027</v>
      </c>
      <c r="D3098" s="157" t="s">
        <v>1998</v>
      </c>
      <c r="E3098">
        <v>12</v>
      </c>
      <c r="F3098" t="s">
        <v>3902</v>
      </c>
      <c r="G3098" t="s">
        <v>403</v>
      </c>
      <c r="H3098" s="157" t="s">
        <v>3625</v>
      </c>
      <c r="I3098" s="157" t="s">
        <v>3625</v>
      </c>
      <c r="J3098" t="s">
        <v>451</v>
      </c>
      <c r="L3098" s="157" t="s">
        <v>2611</v>
      </c>
      <c r="N3098">
        <v>0</v>
      </c>
      <c r="O3098">
        <v>0</v>
      </c>
      <c r="P3098">
        <v>0</v>
      </c>
    </row>
    <row r="3099" spans="1:16" x14ac:dyDescent="0.2">
      <c r="A3099" t="s">
        <v>3962</v>
      </c>
      <c r="B3099">
        <v>39102</v>
      </c>
      <c r="C3099" t="s">
        <v>2027</v>
      </c>
      <c r="D3099" s="157" t="s">
        <v>1998</v>
      </c>
      <c r="E3099">
        <v>13</v>
      </c>
      <c r="F3099" t="s">
        <v>3903</v>
      </c>
      <c r="G3099" t="s">
        <v>405</v>
      </c>
      <c r="H3099" s="157" t="s">
        <v>3834</v>
      </c>
      <c r="I3099" s="157" t="s">
        <v>3834</v>
      </c>
      <c r="J3099" t="s">
        <v>451</v>
      </c>
      <c r="L3099" s="157" t="s">
        <v>2611</v>
      </c>
      <c r="N3099">
        <v>0</v>
      </c>
      <c r="O3099">
        <v>0</v>
      </c>
      <c r="P3099">
        <v>0</v>
      </c>
    </row>
    <row r="3100" spans="1:16" x14ac:dyDescent="0.2">
      <c r="A3100" t="s">
        <v>3962</v>
      </c>
      <c r="B3100">
        <v>39102</v>
      </c>
      <c r="C3100" t="s">
        <v>2027</v>
      </c>
      <c r="D3100" s="157" t="s">
        <v>1998</v>
      </c>
      <c r="E3100">
        <v>14</v>
      </c>
      <c r="F3100" t="s">
        <v>3904</v>
      </c>
      <c r="G3100" t="s">
        <v>407</v>
      </c>
      <c r="H3100" s="157" t="s">
        <v>3963</v>
      </c>
      <c r="I3100" s="157" t="s">
        <v>3963</v>
      </c>
      <c r="J3100" t="s">
        <v>451</v>
      </c>
      <c r="L3100" s="157" t="s">
        <v>2611</v>
      </c>
      <c r="N3100">
        <v>0</v>
      </c>
      <c r="O3100">
        <v>0</v>
      </c>
      <c r="P3100">
        <v>0</v>
      </c>
    </row>
    <row r="3101" spans="1:16" x14ac:dyDescent="0.2">
      <c r="A3101" t="s">
        <v>3962</v>
      </c>
      <c r="B3101">
        <v>39102</v>
      </c>
      <c r="C3101" t="s">
        <v>2027</v>
      </c>
      <c r="D3101" s="157" t="s">
        <v>1998</v>
      </c>
      <c r="E3101">
        <v>15</v>
      </c>
      <c r="F3101" t="s">
        <v>3905</v>
      </c>
      <c r="G3101" t="s">
        <v>409</v>
      </c>
      <c r="H3101" s="157" t="s">
        <v>2981</v>
      </c>
      <c r="I3101" s="157" t="s">
        <v>2981</v>
      </c>
      <c r="J3101" t="s">
        <v>451</v>
      </c>
      <c r="L3101" s="157" t="s">
        <v>2611</v>
      </c>
      <c r="N3101">
        <v>0</v>
      </c>
      <c r="O3101">
        <v>0</v>
      </c>
      <c r="P3101">
        <v>0</v>
      </c>
    </row>
    <row r="3102" spans="1:16" x14ac:dyDescent="0.2">
      <c r="A3102" t="s">
        <v>3962</v>
      </c>
      <c r="B3102">
        <v>39102</v>
      </c>
      <c r="C3102" t="s">
        <v>2027</v>
      </c>
      <c r="D3102" s="157" t="s">
        <v>1998</v>
      </c>
      <c r="E3102">
        <v>16</v>
      </c>
      <c r="F3102" t="s">
        <v>3906</v>
      </c>
      <c r="G3102" t="s">
        <v>411</v>
      </c>
      <c r="H3102" s="157" t="s">
        <v>3835</v>
      </c>
      <c r="I3102" s="157" t="s">
        <v>3835</v>
      </c>
      <c r="J3102" t="s">
        <v>451</v>
      </c>
      <c r="L3102" s="157" t="s">
        <v>2611</v>
      </c>
      <c r="N3102">
        <v>0</v>
      </c>
      <c r="O3102">
        <v>0</v>
      </c>
      <c r="P3102">
        <v>0</v>
      </c>
    </row>
    <row r="3103" spans="1:16" x14ac:dyDescent="0.2">
      <c r="A3103" t="s">
        <v>3962</v>
      </c>
      <c r="B3103">
        <v>39102</v>
      </c>
      <c r="C3103" t="s">
        <v>2027</v>
      </c>
      <c r="D3103" s="157" t="s">
        <v>1998</v>
      </c>
      <c r="E3103">
        <v>17</v>
      </c>
      <c r="F3103" t="s">
        <v>3907</v>
      </c>
      <c r="G3103" t="s">
        <v>413</v>
      </c>
      <c r="H3103" s="157" t="s">
        <v>2982</v>
      </c>
      <c r="I3103" s="157" t="s">
        <v>2982</v>
      </c>
      <c r="J3103" t="s">
        <v>451</v>
      </c>
      <c r="L3103" s="157" t="s">
        <v>2611</v>
      </c>
      <c r="N3103">
        <v>0</v>
      </c>
      <c r="O3103">
        <v>0</v>
      </c>
      <c r="P3103">
        <v>0</v>
      </c>
    </row>
    <row r="3104" spans="1:16" x14ac:dyDescent="0.2">
      <c r="A3104" t="s">
        <v>3962</v>
      </c>
      <c r="B3104">
        <v>39102</v>
      </c>
      <c r="C3104" t="s">
        <v>2027</v>
      </c>
      <c r="D3104" s="157" t="s">
        <v>1998</v>
      </c>
      <c r="E3104">
        <v>18</v>
      </c>
      <c r="F3104" t="s">
        <v>3908</v>
      </c>
      <c r="G3104" t="s">
        <v>415</v>
      </c>
      <c r="H3104" s="157" t="s">
        <v>3128</v>
      </c>
      <c r="I3104" s="157" t="s">
        <v>3128</v>
      </c>
      <c r="J3104" t="s">
        <v>451</v>
      </c>
      <c r="L3104" s="157" t="s">
        <v>2611</v>
      </c>
      <c r="N3104">
        <v>0</v>
      </c>
      <c r="O3104">
        <v>0</v>
      </c>
      <c r="P3104">
        <v>0</v>
      </c>
    </row>
    <row r="3105" spans="1:16" x14ac:dyDescent="0.2">
      <c r="A3105" t="s">
        <v>3962</v>
      </c>
      <c r="B3105">
        <v>39102</v>
      </c>
      <c r="C3105" t="s">
        <v>2027</v>
      </c>
      <c r="D3105" s="157" t="s">
        <v>1998</v>
      </c>
      <c r="E3105">
        <v>19</v>
      </c>
      <c r="F3105" t="s">
        <v>3909</v>
      </c>
      <c r="G3105" t="s">
        <v>417</v>
      </c>
      <c r="H3105" s="157" t="s">
        <v>2984</v>
      </c>
      <c r="I3105" s="157" t="s">
        <v>2984</v>
      </c>
      <c r="J3105" t="s">
        <v>451</v>
      </c>
      <c r="L3105" s="157" t="s">
        <v>2611</v>
      </c>
      <c r="N3105">
        <v>0</v>
      </c>
      <c r="O3105">
        <v>0</v>
      </c>
      <c r="P3105">
        <v>0</v>
      </c>
    </row>
    <row r="3106" spans="1:16" x14ac:dyDescent="0.2">
      <c r="A3106" t="s">
        <v>3962</v>
      </c>
      <c r="B3106">
        <v>39102</v>
      </c>
      <c r="C3106" t="s">
        <v>2027</v>
      </c>
      <c r="D3106" s="157" t="s">
        <v>1998</v>
      </c>
      <c r="E3106">
        <v>20</v>
      </c>
      <c r="F3106" t="s">
        <v>3910</v>
      </c>
      <c r="G3106" t="s">
        <v>419</v>
      </c>
      <c r="H3106" s="157" t="s">
        <v>3964</v>
      </c>
      <c r="I3106" s="157" t="s">
        <v>3964</v>
      </c>
      <c r="J3106" t="s">
        <v>451</v>
      </c>
      <c r="L3106" s="157" t="s">
        <v>2611</v>
      </c>
      <c r="N3106">
        <v>0</v>
      </c>
      <c r="O3106">
        <v>0</v>
      </c>
      <c r="P3106">
        <v>0</v>
      </c>
    </row>
    <row r="3107" spans="1:16" x14ac:dyDescent="0.2">
      <c r="A3107" t="s">
        <v>3962</v>
      </c>
      <c r="B3107">
        <v>39102</v>
      </c>
      <c r="C3107" t="s">
        <v>2027</v>
      </c>
      <c r="D3107" s="157" t="s">
        <v>1998</v>
      </c>
      <c r="E3107">
        <v>21</v>
      </c>
      <c r="F3107" t="s">
        <v>3911</v>
      </c>
      <c r="G3107" t="s">
        <v>421</v>
      </c>
      <c r="H3107" s="157" t="s">
        <v>2985</v>
      </c>
      <c r="I3107" s="157" t="s">
        <v>2985</v>
      </c>
      <c r="J3107" t="s">
        <v>451</v>
      </c>
      <c r="L3107" s="157" t="s">
        <v>2611</v>
      </c>
      <c r="N3107">
        <v>0</v>
      </c>
      <c r="O3107">
        <v>0</v>
      </c>
      <c r="P3107">
        <v>0</v>
      </c>
    </row>
    <row r="3108" spans="1:16" x14ac:dyDescent="0.2">
      <c r="A3108" t="s">
        <v>3962</v>
      </c>
      <c r="B3108">
        <v>39102</v>
      </c>
      <c r="C3108" t="s">
        <v>2027</v>
      </c>
      <c r="D3108" s="157" t="s">
        <v>1998</v>
      </c>
      <c r="E3108">
        <v>22</v>
      </c>
      <c r="F3108" t="s">
        <v>3912</v>
      </c>
      <c r="G3108" t="s">
        <v>423</v>
      </c>
      <c r="H3108" s="157" t="s">
        <v>3836</v>
      </c>
      <c r="I3108" s="157" t="s">
        <v>3836</v>
      </c>
      <c r="J3108" t="s">
        <v>451</v>
      </c>
      <c r="L3108" s="157" t="s">
        <v>2611</v>
      </c>
      <c r="N3108">
        <v>0</v>
      </c>
      <c r="O3108">
        <v>0</v>
      </c>
      <c r="P3108">
        <v>0</v>
      </c>
    </row>
    <row r="3109" spans="1:16" x14ac:dyDescent="0.2">
      <c r="A3109" t="s">
        <v>3962</v>
      </c>
      <c r="B3109">
        <v>39102</v>
      </c>
      <c r="C3109" t="s">
        <v>2027</v>
      </c>
      <c r="D3109" s="157" t="s">
        <v>1998</v>
      </c>
      <c r="E3109">
        <v>23</v>
      </c>
      <c r="F3109" t="s">
        <v>3913</v>
      </c>
      <c r="G3109" t="s">
        <v>425</v>
      </c>
      <c r="H3109" s="157" t="s">
        <v>3836</v>
      </c>
      <c r="I3109" s="157" t="s">
        <v>3836</v>
      </c>
      <c r="J3109" t="s">
        <v>451</v>
      </c>
      <c r="L3109" s="157" t="s">
        <v>2611</v>
      </c>
      <c r="N3109">
        <v>0</v>
      </c>
      <c r="O3109">
        <v>0</v>
      </c>
      <c r="P3109">
        <v>0</v>
      </c>
    </row>
    <row r="3110" spans="1:16" x14ac:dyDescent="0.2">
      <c r="A3110" t="s">
        <v>3962</v>
      </c>
      <c r="B3110">
        <v>39102</v>
      </c>
      <c r="C3110" t="s">
        <v>2027</v>
      </c>
      <c r="D3110" s="157" t="s">
        <v>1998</v>
      </c>
      <c r="E3110">
        <v>24</v>
      </c>
      <c r="F3110" t="s">
        <v>3914</v>
      </c>
      <c r="G3110" t="s">
        <v>427</v>
      </c>
      <c r="H3110" s="157" t="s">
        <v>2986</v>
      </c>
      <c r="I3110" s="157" t="s">
        <v>2986</v>
      </c>
      <c r="J3110" t="s">
        <v>451</v>
      </c>
      <c r="L3110" s="157" t="s">
        <v>2611</v>
      </c>
      <c r="N3110">
        <v>0</v>
      </c>
      <c r="O3110">
        <v>0</v>
      </c>
      <c r="P3110">
        <v>0</v>
      </c>
    </row>
    <row r="3111" spans="1:16" x14ac:dyDescent="0.2">
      <c r="A3111" t="s">
        <v>3962</v>
      </c>
      <c r="B3111">
        <v>39102</v>
      </c>
      <c r="C3111" t="s">
        <v>2027</v>
      </c>
      <c r="D3111" s="157" t="s">
        <v>1998</v>
      </c>
      <c r="E3111">
        <v>25</v>
      </c>
      <c r="F3111" t="s">
        <v>3915</v>
      </c>
      <c r="G3111" t="s">
        <v>429</v>
      </c>
      <c r="H3111" s="157" t="s">
        <v>3130</v>
      </c>
      <c r="I3111" s="157" t="s">
        <v>3130</v>
      </c>
      <c r="J3111" t="s">
        <v>451</v>
      </c>
      <c r="L3111" s="157" t="s">
        <v>2611</v>
      </c>
      <c r="N3111">
        <v>0</v>
      </c>
      <c r="O3111">
        <v>0</v>
      </c>
      <c r="P3111">
        <v>0</v>
      </c>
    </row>
    <row r="3112" spans="1:16" x14ac:dyDescent="0.2">
      <c r="A3112" t="s">
        <v>3962</v>
      </c>
      <c r="B3112">
        <v>39102</v>
      </c>
      <c r="C3112" t="s">
        <v>2027</v>
      </c>
      <c r="D3112" s="157" t="s">
        <v>1998</v>
      </c>
      <c r="E3112">
        <v>26</v>
      </c>
      <c r="F3112" t="s">
        <v>3916</v>
      </c>
      <c r="G3112" t="s">
        <v>431</v>
      </c>
      <c r="H3112" s="157" t="s">
        <v>3131</v>
      </c>
      <c r="I3112" s="157" t="s">
        <v>3131</v>
      </c>
      <c r="J3112" t="s">
        <v>451</v>
      </c>
      <c r="L3112" s="157" t="s">
        <v>2611</v>
      </c>
      <c r="N3112">
        <v>0</v>
      </c>
      <c r="O3112">
        <v>0</v>
      </c>
      <c r="P3112">
        <v>0</v>
      </c>
    </row>
    <row r="3113" spans="1:16" x14ac:dyDescent="0.2">
      <c r="A3113" t="s">
        <v>3962</v>
      </c>
      <c r="B3113">
        <v>39102</v>
      </c>
      <c r="C3113" t="s">
        <v>2027</v>
      </c>
      <c r="D3113" s="157" t="s">
        <v>1998</v>
      </c>
      <c r="E3113">
        <v>27</v>
      </c>
      <c r="F3113" t="s">
        <v>3917</v>
      </c>
      <c r="G3113" t="s">
        <v>433</v>
      </c>
      <c r="H3113" s="157" t="s">
        <v>2988</v>
      </c>
      <c r="I3113" s="157" t="s">
        <v>2988</v>
      </c>
      <c r="J3113" t="s">
        <v>451</v>
      </c>
      <c r="L3113" s="157" t="s">
        <v>2611</v>
      </c>
      <c r="N3113">
        <v>0</v>
      </c>
      <c r="O3113">
        <v>0</v>
      </c>
      <c r="P3113">
        <v>0</v>
      </c>
    </row>
    <row r="3114" spans="1:16" x14ac:dyDescent="0.2">
      <c r="A3114" t="s">
        <v>3962</v>
      </c>
      <c r="B3114">
        <v>39102</v>
      </c>
      <c r="C3114" t="s">
        <v>2027</v>
      </c>
      <c r="D3114" s="157" t="s">
        <v>1998</v>
      </c>
      <c r="E3114">
        <v>28</v>
      </c>
      <c r="F3114" t="s">
        <v>3918</v>
      </c>
      <c r="G3114" t="s">
        <v>435</v>
      </c>
      <c r="H3114" s="157" t="s">
        <v>3132</v>
      </c>
      <c r="I3114" s="157" t="s">
        <v>3132</v>
      </c>
      <c r="J3114" t="s">
        <v>451</v>
      </c>
      <c r="L3114" s="157" t="s">
        <v>2611</v>
      </c>
      <c r="N3114">
        <v>0</v>
      </c>
      <c r="O3114">
        <v>0</v>
      </c>
      <c r="P3114">
        <v>0</v>
      </c>
    </row>
    <row r="3115" spans="1:16" x14ac:dyDescent="0.2">
      <c r="A3115" t="s">
        <v>3965</v>
      </c>
      <c r="B3115">
        <v>39102</v>
      </c>
      <c r="C3115" t="s">
        <v>3078</v>
      </c>
      <c r="D3115" s="157" t="s">
        <v>3966</v>
      </c>
      <c r="E3115">
        <v>29</v>
      </c>
      <c r="F3115" t="s">
        <v>3930</v>
      </c>
      <c r="G3115" t="s">
        <v>437</v>
      </c>
      <c r="H3115" s="157" t="s">
        <v>3133</v>
      </c>
      <c r="I3115" s="157" t="s">
        <v>3134</v>
      </c>
      <c r="J3115" t="s">
        <v>2754</v>
      </c>
      <c r="L3115" s="157" t="s">
        <v>2611</v>
      </c>
      <c r="N3115">
        <v>0</v>
      </c>
      <c r="O3115">
        <v>0</v>
      </c>
      <c r="P3115">
        <v>0</v>
      </c>
    </row>
    <row r="3116" spans="1:16" x14ac:dyDescent="0.2">
      <c r="A3116" t="s">
        <v>3962</v>
      </c>
      <c r="B3116">
        <v>39102</v>
      </c>
      <c r="C3116" t="s">
        <v>2027</v>
      </c>
      <c r="D3116" s="157" t="s">
        <v>1998</v>
      </c>
      <c r="E3116">
        <v>30</v>
      </c>
      <c r="F3116" t="s">
        <v>3920</v>
      </c>
      <c r="G3116" t="s">
        <v>2608</v>
      </c>
      <c r="H3116" s="157" t="s">
        <v>3136</v>
      </c>
      <c r="I3116" s="157" t="s">
        <v>3136</v>
      </c>
      <c r="J3116" t="s">
        <v>451</v>
      </c>
      <c r="L3116" s="157" t="s">
        <v>2611</v>
      </c>
      <c r="N3116">
        <v>0</v>
      </c>
      <c r="O3116">
        <v>0</v>
      </c>
      <c r="P3116">
        <v>0</v>
      </c>
    </row>
    <row r="3117" spans="1:16" x14ac:dyDescent="0.2">
      <c r="A3117" t="s">
        <v>3962</v>
      </c>
      <c r="B3117">
        <v>39102</v>
      </c>
      <c r="C3117" t="s">
        <v>2027</v>
      </c>
      <c r="D3117" s="157" t="s">
        <v>1998</v>
      </c>
      <c r="E3117">
        <v>31</v>
      </c>
      <c r="F3117" t="s">
        <v>3921</v>
      </c>
      <c r="G3117" t="s">
        <v>453</v>
      </c>
      <c r="H3117" s="157" t="s">
        <v>3138</v>
      </c>
      <c r="I3117" s="157" t="s">
        <v>3138</v>
      </c>
      <c r="J3117" t="s">
        <v>451</v>
      </c>
      <c r="L3117" s="157" t="s">
        <v>2611</v>
      </c>
      <c r="N3117">
        <v>0</v>
      </c>
      <c r="O3117">
        <v>0</v>
      </c>
      <c r="P3117">
        <v>0</v>
      </c>
    </row>
    <row r="3118" spans="1:16" x14ac:dyDescent="0.2">
      <c r="A3118" t="s">
        <v>3962</v>
      </c>
      <c r="B3118">
        <v>39102</v>
      </c>
      <c r="C3118" t="s">
        <v>2027</v>
      </c>
      <c r="D3118" s="157" t="s">
        <v>1998</v>
      </c>
      <c r="E3118">
        <v>32</v>
      </c>
      <c r="F3118" t="s">
        <v>3922</v>
      </c>
      <c r="G3118" t="s">
        <v>455</v>
      </c>
      <c r="H3118" s="157" t="s">
        <v>3628</v>
      </c>
      <c r="I3118" s="157" t="s">
        <v>3628</v>
      </c>
      <c r="J3118" t="s">
        <v>451</v>
      </c>
      <c r="L3118" s="157" t="s">
        <v>2611</v>
      </c>
      <c r="N3118">
        <v>0</v>
      </c>
      <c r="O3118">
        <v>0</v>
      </c>
      <c r="P3118">
        <v>0</v>
      </c>
    </row>
    <row r="3119" spans="1:16" x14ac:dyDescent="0.2">
      <c r="A3119" t="s">
        <v>3962</v>
      </c>
      <c r="B3119">
        <v>39102</v>
      </c>
      <c r="C3119" t="s">
        <v>2027</v>
      </c>
      <c r="D3119" s="157" t="s">
        <v>1998</v>
      </c>
      <c r="E3119">
        <v>33</v>
      </c>
      <c r="F3119" t="s">
        <v>3923</v>
      </c>
      <c r="G3119" t="s">
        <v>451</v>
      </c>
      <c r="H3119" s="157" t="s">
        <v>3629</v>
      </c>
      <c r="I3119" s="157" t="s">
        <v>3629</v>
      </c>
      <c r="J3119" t="s">
        <v>451</v>
      </c>
      <c r="L3119" s="157" t="s">
        <v>2611</v>
      </c>
      <c r="N3119">
        <v>1</v>
      </c>
      <c r="O3119">
        <v>0</v>
      </c>
      <c r="P3119">
        <v>2</v>
      </c>
    </row>
    <row r="3120" spans="1:16" x14ac:dyDescent="0.2">
      <c r="A3120" t="s">
        <v>3967</v>
      </c>
      <c r="B3120">
        <v>39102</v>
      </c>
      <c r="C3120" t="s">
        <v>2694</v>
      </c>
      <c r="D3120" s="157" t="s">
        <v>2409</v>
      </c>
      <c r="E3120">
        <v>1</v>
      </c>
      <c r="F3120" t="s">
        <v>3931</v>
      </c>
      <c r="G3120" t="s">
        <v>463</v>
      </c>
      <c r="H3120" s="157" t="s">
        <v>3631</v>
      </c>
      <c r="I3120" s="157" t="s">
        <v>3631</v>
      </c>
      <c r="J3120" t="s">
        <v>451</v>
      </c>
      <c r="L3120" s="157" t="s">
        <v>2611</v>
      </c>
      <c r="N3120">
        <v>0</v>
      </c>
      <c r="O3120">
        <v>1</v>
      </c>
      <c r="P3120">
        <v>1</v>
      </c>
    </row>
    <row r="3121" spans="1:16" x14ac:dyDescent="0.2">
      <c r="A3121" t="s">
        <v>3967</v>
      </c>
      <c r="B3121">
        <v>39102</v>
      </c>
      <c r="C3121" t="s">
        <v>2694</v>
      </c>
      <c r="D3121" s="157" t="s">
        <v>2409</v>
      </c>
      <c r="E3121">
        <v>2</v>
      </c>
      <c r="F3121" t="s">
        <v>2843</v>
      </c>
      <c r="G3121" t="s">
        <v>465</v>
      </c>
      <c r="H3121" s="157" t="s">
        <v>3632</v>
      </c>
      <c r="I3121" s="157" t="s">
        <v>3632</v>
      </c>
      <c r="J3121" t="s">
        <v>451</v>
      </c>
      <c r="L3121" s="157" t="s">
        <v>2611</v>
      </c>
      <c r="N3121">
        <v>0</v>
      </c>
      <c r="O3121">
        <v>0</v>
      </c>
      <c r="P3121">
        <v>0</v>
      </c>
    </row>
    <row r="3122" spans="1:16" x14ac:dyDescent="0.2">
      <c r="A3122" t="s">
        <v>3967</v>
      </c>
      <c r="B3122">
        <v>39102</v>
      </c>
      <c r="C3122" t="s">
        <v>2694</v>
      </c>
      <c r="D3122" s="157" t="s">
        <v>2409</v>
      </c>
      <c r="E3122">
        <v>3</v>
      </c>
      <c r="F3122" t="s">
        <v>3165</v>
      </c>
      <c r="G3122" t="s">
        <v>467</v>
      </c>
      <c r="H3122" s="157" t="s">
        <v>3633</v>
      </c>
      <c r="I3122" s="157" t="s">
        <v>3633</v>
      </c>
      <c r="J3122" t="s">
        <v>451</v>
      </c>
      <c r="L3122" s="157" t="s">
        <v>2611</v>
      </c>
      <c r="N3122">
        <v>0</v>
      </c>
      <c r="O3122">
        <v>0</v>
      </c>
      <c r="P3122">
        <v>0</v>
      </c>
    </row>
    <row r="3123" spans="1:16" x14ac:dyDescent="0.2">
      <c r="A3123" t="s">
        <v>3967</v>
      </c>
      <c r="B3123">
        <v>39102</v>
      </c>
      <c r="C3123" t="s">
        <v>2694</v>
      </c>
      <c r="D3123" s="157" t="s">
        <v>2409</v>
      </c>
      <c r="E3123">
        <v>4</v>
      </c>
      <c r="F3123" t="s">
        <v>3166</v>
      </c>
      <c r="G3123" t="s">
        <v>469</v>
      </c>
      <c r="H3123" s="157" t="s">
        <v>3633</v>
      </c>
      <c r="I3123" s="157" t="s">
        <v>3633</v>
      </c>
      <c r="J3123" t="s">
        <v>451</v>
      </c>
      <c r="L3123" s="157" t="s">
        <v>2611</v>
      </c>
      <c r="N3123">
        <v>0</v>
      </c>
      <c r="O3123">
        <v>0</v>
      </c>
      <c r="P3123">
        <v>0</v>
      </c>
    </row>
    <row r="3124" spans="1:16" x14ac:dyDescent="0.2">
      <c r="A3124" t="s">
        <v>3967</v>
      </c>
      <c r="B3124">
        <v>39102</v>
      </c>
      <c r="C3124" t="s">
        <v>2694</v>
      </c>
      <c r="D3124" s="157" t="s">
        <v>2409</v>
      </c>
      <c r="E3124">
        <v>5</v>
      </c>
      <c r="F3124" t="s">
        <v>2844</v>
      </c>
      <c r="G3124" t="s">
        <v>237</v>
      </c>
      <c r="H3124" s="157" t="s">
        <v>3634</v>
      </c>
      <c r="I3124" s="157" t="s">
        <v>3634</v>
      </c>
      <c r="J3124" t="s">
        <v>451</v>
      </c>
      <c r="L3124" s="157" t="s">
        <v>2611</v>
      </c>
      <c r="N3124">
        <v>0</v>
      </c>
      <c r="O3124">
        <v>0</v>
      </c>
      <c r="P3124">
        <v>0</v>
      </c>
    </row>
    <row r="3125" spans="1:16" x14ac:dyDescent="0.2">
      <c r="A3125" t="s">
        <v>3967</v>
      </c>
      <c r="B3125">
        <v>39102</v>
      </c>
      <c r="C3125" t="s">
        <v>2694</v>
      </c>
      <c r="D3125" s="157" t="s">
        <v>2409</v>
      </c>
      <c r="E3125">
        <v>6</v>
      </c>
      <c r="F3125" t="s">
        <v>3167</v>
      </c>
      <c r="G3125" t="s">
        <v>234</v>
      </c>
      <c r="H3125" s="157" t="s">
        <v>3838</v>
      </c>
      <c r="I3125" s="157" t="s">
        <v>3838</v>
      </c>
      <c r="J3125" t="s">
        <v>451</v>
      </c>
      <c r="L3125" s="157" t="s">
        <v>2611</v>
      </c>
      <c r="N3125">
        <v>0</v>
      </c>
      <c r="O3125">
        <v>0</v>
      </c>
      <c r="P3125">
        <v>0</v>
      </c>
    </row>
    <row r="3126" spans="1:16" x14ac:dyDescent="0.2">
      <c r="A3126" t="s">
        <v>3967</v>
      </c>
      <c r="B3126">
        <v>39102</v>
      </c>
      <c r="C3126" t="s">
        <v>2694</v>
      </c>
      <c r="D3126" s="157" t="s">
        <v>2409</v>
      </c>
      <c r="E3126">
        <v>7</v>
      </c>
      <c r="F3126" t="s">
        <v>2845</v>
      </c>
      <c r="G3126" t="s">
        <v>231</v>
      </c>
      <c r="H3126" s="157" t="s">
        <v>3839</v>
      </c>
      <c r="I3126" s="157" t="s">
        <v>3839</v>
      </c>
      <c r="J3126" t="s">
        <v>451</v>
      </c>
      <c r="L3126" s="157" t="s">
        <v>2611</v>
      </c>
      <c r="N3126">
        <v>0</v>
      </c>
      <c r="O3126">
        <v>0</v>
      </c>
      <c r="P3126">
        <v>0</v>
      </c>
    </row>
    <row r="3127" spans="1:16" x14ac:dyDescent="0.2">
      <c r="A3127" t="s">
        <v>3967</v>
      </c>
      <c r="B3127">
        <v>39102</v>
      </c>
      <c r="C3127" t="s">
        <v>2694</v>
      </c>
      <c r="D3127" s="157" t="s">
        <v>2409</v>
      </c>
      <c r="E3127">
        <v>8</v>
      </c>
      <c r="F3127" t="s">
        <v>2846</v>
      </c>
      <c r="G3127" t="s">
        <v>228</v>
      </c>
      <c r="H3127" s="157" t="s">
        <v>3635</v>
      </c>
      <c r="I3127" s="157" t="s">
        <v>3635</v>
      </c>
      <c r="J3127" t="s">
        <v>451</v>
      </c>
      <c r="L3127" s="157" t="s">
        <v>2611</v>
      </c>
      <c r="N3127">
        <v>0</v>
      </c>
      <c r="O3127">
        <v>0</v>
      </c>
      <c r="P3127">
        <v>0</v>
      </c>
    </row>
    <row r="3128" spans="1:16" x14ac:dyDescent="0.2">
      <c r="A3128" t="s">
        <v>3967</v>
      </c>
      <c r="B3128">
        <v>39102</v>
      </c>
      <c r="C3128" t="s">
        <v>2694</v>
      </c>
      <c r="D3128" s="157" t="s">
        <v>2409</v>
      </c>
      <c r="E3128">
        <v>9</v>
      </c>
      <c r="F3128" t="s">
        <v>3168</v>
      </c>
      <c r="G3128" t="s">
        <v>225</v>
      </c>
      <c r="H3128" s="157" t="s">
        <v>3636</v>
      </c>
      <c r="I3128" s="157" t="s">
        <v>3636</v>
      </c>
      <c r="J3128" t="s">
        <v>451</v>
      </c>
      <c r="L3128" s="157" t="s">
        <v>2611</v>
      </c>
      <c r="N3128">
        <v>0</v>
      </c>
      <c r="O3128">
        <v>0</v>
      </c>
      <c r="P3128">
        <v>0</v>
      </c>
    </row>
    <row r="3129" spans="1:16" x14ac:dyDescent="0.2">
      <c r="A3129" t="s">
        <v>3967</v>
      </c>
      <c r="B3129">
        <v>39102</v>
      </c>
      <c r="C3129" t="s">
        <v>2694</v>
      </c>
      <c r="D3129" s="157" t="s">
        <v>2409</v>
      </c>
      <c r="E3129">
        <v>10</v>
      </c>
      <c r="F3129" t="s">
        <v>2847</v>
      </c>
      <c r="G3129" t="s">
        <v>222</v>
      </c>
      <c r="H3129" s="157" t="s">
        <v>3637</v>
      </c>
      <c r="I3129" s="157" t="s">
        <v>3637</v>
      </c>
      <c r="J3129" t="s">
        <v>451</v>
      </c>
      <c r="L3129" s="157" t="s">
        <v>2611</v>
      </c>
      <c r="N3129">
        <v>0</v>
      </c>
      <c r="O3129">
        <v>0</v>
      </c>
      <c r="P3129">
        <v>0</v>
      </c>
    </row>
    <row r="3130" spans="1:16" x14ac:dyDescent="0.2">
      <c r="A3130" t="s">
        <v>3967</v>
      </c>
      <c r="B3130">
        <v>39102</v>
      </c>
      <c r="C3130" t="s">
        <v>2694</v>
      </c>
      <c r="D3130" s="157" t="s">
        <v>2409</v>
      </c>
      <c r="E3130">
        <v>11</v>
      </c>
      <c r="F3130" t="s">
        <v>3170</v>
      </c>
      <c r="G3130" t="s">
        <v>219</v>
      </c>
      <c r="H3130" s="157" t="s">
        <v>3638</v>
      </c>
      <c r="I3130" s="157" t="s">
        <v>3638</v>
      </c>
      <c r="J3130" t="s">
        <v>451</v>
      </c>
      <c r="L3130" s="157" t="s">
        <v>2611</v>
      </c>
      <c r="N3130">
        <v>0</v>
      </c>
      <c r="O3130">
        <v>0</v>
      </c>
      <c r="P3130">
        <v>0</v>
      </c>
    </row>
    <row r="3131" spans="1:16" x14ac:dyDescent="0.2">
      <c r="A3131" t="s">
        <v>3967</v>
      </c>
      <c r="B3131">
        <v>39102</v>
      </c>
      <c r="C3131" t="s">
        <v>2694</v>
      </c>
      <c r="D3131" s="157" t="s">
        <v>2409</v>
      </c>
      <c r="E3131">
        <v>12</v>
      </c>
      <c r="F3131" t="s">
        <v>3902</v>
      </c>
      <c r="G3131" t="s">
        <v>403</v>
      </c>
      <c r="H3131" s="157" t="s">
        <v>3641</v>
      </c>
      <c r="I3131" s="157" t="s">
        <v>3641</v>
      </c>
      <c r="J3131" t="s">
        <v>451</v>
      </c>
      <c r="L3131" s="157" t="s">
        <v>2611</v>
      </c>
      <c r="N3131">
        <v>0</v>
      </c>
      <c r="O3131">
        <v>0</v>
      </c>
      <c r="P3131">
        <v>0</v>
      </c>
    </row>
    <row r="3132" spans="1:16" x14ac:dyDescent="0.2">
      <c r="A3132" t="s">
        <v>3967</v>
      </c>
      <c r="B3132">
        <v>39102</v>
      </c>
      <c r="C3132" t="s">
        <v>2694</v>
      </c>
      <c r="D3132" s="157" t="s">
        <v>2409</v>
      </c>
      <c r="E3132">
        <v>13</v>
      </c>
      <c r="F3132" t="s">
        <v>3903</v>
      </c>
      <c r="G3132" t="s">
        <v>405</v>
      </c>
      <c r="H3132" s="157" t="s">
        <v>3642</v>
      </c>
      <c r="I3132" s="157" t="s">
        <v>3642</v>
      </c>
      <c r="J3132" t="s">
        <v>451</v>
      </c>
      <c r="L3132" s="157" t="s">
        <v>2611</v>
      </c>
      <c r="N3132">
        <v>0</v>
      </c>
      <c r="O3132">
        <v>0</v>
      </c>
      <c r="P3132">
        <v>0</v>
      </c>
    </row>
    <row r="3133" spans="1:16" x14ac:dyDescent="0.2">
      <c r="A3133" t="s">
        <v>3967</v>
      </c>
      <c r="B3133">
        <v>39102</v>
      </c>
      <c r="C3133" t="s">
        <v>2694</v>
      </c>
      <c r="D3133" s="157" t="s">
        <v>2409</v>
      </c>
      <c r="E3133">
        <v>14</v>
      </c>
      <c r="F3133" t="s">
        <v>3904</v>
      </c>
      <c r="G3133" t="s">
        <v>407</v>
      </c>
      <c r="H3133" s="157" t="s">
        <v>3643</v>
      </c>
      <c r="I3133" s="157" t="s">
        <v>3643</v>
      </c>
      <c r="J3133" t="s">
        <v>451</v>
      </c>
      <c r="L3133" s="157" t="s">
        <v>2611</v>
      </c>
      <c r="N3133">
        <v>0</v>
      </c>
      <c r="O3133">
        <v>0</v>
      </c>
      <c r="P3133">
        <v>0</v>
      </c>
    </row>
    <row r="3134" spans="1:16" x14ac:dyDescent="0.2">
      <c r="A3134" t="s">
        <v>3967</v>
      </c>
      <c r="B3134">
        <v>39102</v>
      </c>
      <c r="C3134" t="s">
        <v>2694</v>
      </c>
      <c r="D3134" s="157" t="s">
        <v>2409</v>
      </c>
      <c r="E3134">
        <v>15</v>
      </c>
      <c r="F3134" t="s">
        <v>3905</v>
      </c>
      <c r="G3134" t="s">
        <v>409</v>
      </c>
      <c r="H3134" s="157" t="s">
        <v>3644</v>
      </c>
      <c r="I3134" s="157" t="s">
        <v>3644</v>
      </c>
      <c r="J3134" t="s">
        <v>451</v>
      </c>
      <c r="L3134" s="157" t="s">
        <v>2611</v>
      </c>
      <c r="N3134">
        <v>0</v>
      </c>
      <c r="O3134">
        <v>0</v>
      </c>
      <c r="P3134">
        <v>0</v>
      </c>
    </row>
    <row r="3135" spans="1:16" x14ac:dyDescent="0.2">
      <c r="A3135" t="s">
        <v>3967</v>
      </c>
      <c r="B3135">
        <v>39102</v>
      </c>
      <c r="C3135" t="s">
        <v>2694</v>
      </c>
      <c r="D3135" s="157" t="s">
        <v>2409</v>
      </c>
      <c r="E3135">
        <v>16</v>
      </c>
      <c r="F3135" t="s">
        <v>3906</v>
      </c>
      <c r="G3135" t="s">
        <v>411</v>
      </c>
      <c r="H3135" s="157" t="s">
        <v>3968</v>
      </c>
      <c r="I3135" s="157" t="s">
        <v>3968</v>
      </c>
      <c r="J3135" t="s">
        <v>451</v>
      </c>
      <c r="L3135" s="157" t="s">
        <v>2611</v>
      </c>
      <c r="N3135">
        <v>0</v>
      </c>
      <c r="O3135">
        <v>0</v>
      </c>
      <c r="P3135">
        <v>0</v>
      </c>
    </row>
    <row r="3136" spans="1:16" x14ac:dyDescent="0.2">
      <c r="A3136" t="s">
        <v>3967</v>
      </c>
      <c r="B3136">
        <v>39102</v>
      </c>
      <c r="C3136" t="s">
        <v>2694</v>
      </c>
      <c r="D3136" s="157" t="s">
        <v>2409</v>
      </c>
      <c r="E3136">
        <v>17</v>
      </c>
      <c r="F3136" t="s">
        <v>3907</v>
      </c>
      <c r="G3136" t="s">
        <v>413</v>
      </c>
      <c r="H3136" s="157" t="s">
        <v>2989</v>
      </c>
      <c r="I3136" s="157" t="s">
        <v>2989</v>
      </c>
      <c r="J3136" t="s">
        <v>451</v>
      </c>
      <c r="L3136" s="157" t="s">
        <v>2611</v>
      </c>
      <c r="N3136">
        <v>0</v>
      </c>
      <c r="O3136">
        <v>0</v>
      </c>
      <c r="P3136">
        <v>0</v>
      </c>
    </row>
    <row r="3137" spans="1:16" x14ac:dyDescent="0.2">
      <c r="A3137" t="s">
        <v>3967</v>
      </c>
      <c r="B3137">
        <v>39102</v>
      </c>
      <c r="C3137" t="s">
        <v>2694</v>
      </c>
      <c r="D3137" s="157" t="s">
        <v>2409</v>
      </c>
      <c r="E3137">
        <v>18</v>
      </c>
      <c r="F3137" t="s">
        <v>3908</v>
      </c>
      <c r="G3137" t="s">
        <v>415</v>
      </c>
      <c r="H3137" s="157" t="s">
        <v>3645</v>
      </c>
      <c r="I3137" s="157" t="s">
        <v>3645</v>
      </c>
      <c r="J3137" t="s">
        <v>451</v>
      </c>
      <c r="L3137" s="157" t="s">
        <v>2611</v>
      </c>
      <c r="N3137">
        <v>0</v>
      </c>
      <c r="O3137">
        <v>0</v>
      </c>
      <c r="P3137">
        <v>0</v>
      </c>
    </row>
    <row r="3138" spans="1:16" x14ac:dyDescent="0.2">
      <c r="A3138" t="s">
        <v>3967</v>
      </c>
      <c r="B3138">
        <v>39102</v>
      </c>
      <c r="C3138" t="s">
        <v>2694</v>
      </c>
      <c r="D3138" s="157" t="s">
        <v>2409</v>
      </c>
      <c r="E3138">
        <v>19</v>
      </c>
      <c r="F3138" t="s">
        <v>3909</v>
      </c>
      <c r="G3138" t="s">
        <v>417</v>
      </c>
      <c r="H3138" s="157" t="s">
        <v>3646</v>
      </c>
      <c r="I3138" s="157" t="s">
        <v>3646</v>
      </c>
      <c r="J3138" t="s">
        <v>451</v>
      </c>
      <c r="L3138" s="157" t="s">
        <v>2611</v>
      </c>
      <c r="N3138">
        <v>0</v>
      </c>
      <c r="O3138">
        <v>0</v>
      </c>
      <c r="P3138">
        <v>0</v>
      </c>
    </row>
    <row r="3139" spans="1:16" x14ac:dyDescent="0.2">
      <c r="A3139" t="s">
        <v>3967</v>
      </c>
      <c r="B3139">
        <v>39102</v>
      </c>
      <c r="C3139" t="s">
        <v>2694</v>
      </c>
      <c r="D3139" s="157" t="s">
        <v>2409</v>
      </c>
      <c r="E3139">
        <v>20</v>
      </c>
      <c r="F3139" t="s">
        <v>3910</v>
      </c>
      <c r="G3139" t="s">
        <v>419</v>
      </c>
      <c r="H3139" s="157" t="s">
        <v>2990</v>
      </c>
      <c r="I3139" s="157" t="s">
        <v>2990</v>
      </c>
      <c r="J3139" t="s">
        <v>451</v>
      </c>
      <c r="L3139" s="157" t="s">
        <v>2611</v>
      </c>
      <c r="N3139">
        <v>0</v>
      </c>
      <c r="O3139">
        <v>0</v>
      </c>
      <c r="P3139">
        <v>0</v>
      </c>
    </row>
    <row r="3140" spans="1:16" x14ac:dyDescent="0.2">
      <c r="A3140" t="s">
        <v>3967</v>
      </c>
      <c r="B3140">
        <v>39102</v>
      </c>
      <c r="C3140" t="s">
        <v>2694</v>
      </c>
      <c r="D3140" s="157" t="s">
        <v>2409</v>
      </c>
      <c r="E3140">
        <v>21</v>
      </c>
      <c r="F3140" t="s">
        <v>3911</v>
      </c>
      <c r="G3140" t="s">
        <v>421</v>
      </c>
      <c r="H3140" s="157" t="s">
        <v>2991</v>
      </c>
      <c r="I3140" s="157" t="s">
        <v>2991</v>
      </c>
      <c r="J3140" t="s">
        <v>451</v>
      </c>
      <c r="L3140" s="157" t="s">
        <v>2611</v>
      </c>
      <c r="N3140">
        <v>0</v>
      </c>
      <c r="O3140">
        <v>0</v>
      </c>
      <c r="P3140">
        <v>0</v>
      </c>
    </row>
    <row r="3141" spans="1:16" x14ac:dyDescent="0.2">
      <c r="A3141" t="s">
        <v>3967</v>
      </c>
      <c r="B3141">
        <v>39102</v>
      </c>
      <c r="C3141" t="s">
        <v>2694</v>
      </c>
      <c r="D3141" s="157" t="s">
        <v>2409</v>
      </c>
      <c r="E3141">
        <v>22</v>
      </c>
      <c r="F3141" t="s">
        <v>3912</v>
      </c>
      <c r="G3141" t="s">
        <v>423</v>
      </c>
      <c r="H3141" s="157" t="s">
        <v>2993</v>
      </c>
      <c r="I3141" s="157" t="s">
        <v>2993</v>
      </c>
      <c r="J3141" t="s">
        <v>451</v>
      </c>
      <c r="L3141" s="157" t="s">
        <v>2611</v>
      </c>
      <c r="N3141">
        <v>0</v>
      </c>
      <c r="O3141">
        <v>0</v>
      </c>
      <c r="P3141">
        <v>0</v>
      </c>
    </row>
    <row r="3142" spans="1:16" x14ac:dyDescent="0.2">
      <c r="A3142" t="s">
        <v>3967</v>
      </c>
      <c r="B3142">
        <v>39102</v>
      </c>
      <c r="C3142" t="s">
        <v>2694</v>
      </c>
      <c r="D3142" s="157" t="s">
        <v>2409</v>
      </c>
      <c r="E3142">
        <v>23</v>
      </c>
      <c r="F3142" t="s">
        <v>3913</v>
      </c>
      <c r="G3142" t="s">
        <v>425</v>
      </c>
      <c r="H3142" s="157" t="s">
        <v>2993</v>
      </c>
      <c r="I3142" s="157" t="s">
        <v>2993</v>
      </c>
      <c r="J3142" t="s">
        <v>451</v>
      </c>
      <c r="L3142" s="157" t="s">
        <v>2611</v>
      </c>
      <c r="N3142">
        <v>0</v>
      </c>
      <c r="O3142">
        <v>0</v>
      </c>
      <c r="P3142">
        <v>0</v>
      </c>
    </row>
    <row r="3143" spans="1:16" x14ac:dyDescent="0.2">
      <c r="A3143" t="s">
        <v>3967</v>
      </c>
      <c r="B3143">
        <v>39102</v>
      </c>
      <c r="C3143" t="s">
        <v>2694</v>
      </c>
      <c r="D3143" s="157" t="s">
        <v>2409</v>
      </c>
      <c r="E3143">
        <v>24</v>
      </c>
      <c r="F3143" t="s">
        <v>3914</v>
      </c>
      <c r="G3143" t="s">
        <v>427</v>
      </c>
      <c r="H3143" s="157" t="s">
        <v>3647</v>
      </c>
      <c r="I3143" s="157" t="s">
        <v>3647</v>
      </c>
      <c r="J3143" t="s">
        <v>451</v>
      </c>
      <c r="L3143" s="157" t="s">
        <v>2611</v>
      </c>
      <c r="N3143">
        <v>0</v>
      </c>
      <c r="O3143">
        <v>0</v>
      </c>
      <c r="P3143">
        <v>0</v>
      </c>
    </row>
    <row r="3144" spans="1:16" x14ac:dyDescent="0.2">
      <c r="A3144" t="s">
        <v>3967</v>
      </c>
      <c r="B3144">
        <v>39102</v>
      </c>
      <c r="C3144" t="s">
        <v>2694</v>
      </c>
      <c r="D3144" s="157" t="s">
        <v>2409</v>
      </c>
      <c r="E3144">
        <v>25</v>
      </c>
      <c r="F3144" t="s">
        <v>3915</v>
      </c>
      <c r="G3144" t="s">
        <v>429</v>
      </c>
      <c r="H3144" s="157" t="s">
        <v>2995</v>
      </c>
      <c r="I3144" s="157" t="s">
        <v>2995</v>
      </c>
      <c r="J3144" t="s">
        <v>451</v>
      </c>
      <c r="L3144" s="157" t="s">
        <v>2611</v>
      </c>
      <c r="N3144">
        <v>0</v>
      </c>
      <c r="O3144">
        <v>0</v>
      </c>
      <c r="P3144">
        <v>0</v>
      </c>
    </row>
    <row r="3145" spans="1:16" x14ac:dyDescent="0.2">
      <c r="A3145" t="s">
        <v>3967</v>
      </c>
      <c r="B3145">
        <v>39102</v>
      </c>
      <c r="C3145" t="s">
        <v>2694</v>
      </c>
      <c r="D3145" s="157" t="s">
        <v>2409</v>
      </c>
      <c r="E3145">
        <v>26</v>
      </c>
      <c r="F3145" t="s">
        <v>3916</v>
      </c>
      <c r="G3145" t="s">
        <v>431</v>
      </c>
      <c r="H3145" s="157" t="s">
        <v>2997</v>
      </c>
      <c r="I3145" s="157" t="s">
        <v>2997</v>
      </c>
      <c r="J3145" t="s">
        <v>451</v>
      </c>
      <c r="L3145" s="157" t="s">
        <v>2611</v>
      </c>
      <c r="N3145">
        <v>0</v>
      </c>
      <c r="O3145">
        <v>0</v>
      </c>
      <c r="P3145">
        <v>0</v>
      </c>
    </row>
    <row r="3146" spans="1:16" x14ac:dyDescent="0.2">
      <c r="A3146" t="s">
        <v>3967</v>
      </c>
      <c r="B3146">
        <v>39102</v>
      </c>
      <c r="C3146" t="s">
        <v>2694</v>
      </c>
      <c r="D3146" s="157" t="s">
        <v>2409</v>
      </c>
      <c r="E3146">
        <v>27</v>
      </c>
      <c r="F3146" t="s">
        <v>3917</v>
      </c>
      <c r="G3146" t="s">
        <v>433</v>
      </c>
      <c r="H3146" s="157" t="s">
        <v>2998</v>
      </c>
      <c r="I3146" s="157" t="s">
        <v>2998</v>
      </c>
      <c r="J3146" t="s">
        <v>451</v>
      </c>
      <c r="L3146" s="157" t="s">
        <v>2611</v>
      </c>
      <c r="N3146">
        <v>0</v>
      </c>
      <c r="O3146">
        <v>0</v>
      </c>
      <c r="P3146">
        <v>0</v>
      </c>
    </row>
    <row r="3147" spans="1:16" x14ac:dyDescent="0.2">
      <c r="A3147" t="s">
        <v>3967</v>
      </c>
      <c r="B3147">
        <v>39102</v>
      </c>
      <c r="C3147" t="s">
        <v>2694</v>
      </c>
      <c r="D3147" s="157" t="s">
        <v>2409</v>
      </c>
      <c r="E3147">
        <v>28</v>
      </c>
      <c r="F3147" t="s">
        <v>3918</v>
      </c>
      <c r="G3147" t="s">
        <v>435</v>
      </c>
      <c r="H3147" s="157" t="s">
        <v>3649</v>
      </c>
      <c r="I3147" s="157" t="s">
        <v>3649</v>
      </c>
      <c r="J3147" t="s">
        <v>451</v>
      </c>
      <c r="L3147" s="157" t="s">
        <v>2611</v>
      </c>
      <c r="N3147">
        <v>0</v>
      </c>
      <c r="O3147">
        <v>0</v>
      </c>
      <c r="P3147">
        <v>0</v>
      </c>
    </row>
    <row r="3148" spans="1:16" x14ac:dyDescent="0.2">
      <c r="A3148" t="s">
        <v>3969</v>
      </c>
      <c r="B3148">
        <v>39102</v>
      </c>
      <c r="C3148" t="s">
        <v>3944</v>
      </c>
      <c r="D3148" s="157" t="s">
        <v>3970</v>
      </c>
      <c r="E3148">
        <v>29</v>
      </c>
      <c r="F3148" t="s">
        <v>3930</v>
      </c>
      <c r="G3148" t="s">
        <v>437</v>
      </c>
      <c r="H3148" s="157" t="s">
        <v>2999</v>
      </c>
      <c r="I3148" s="157" t="s">
        <v>3000</v>
      </c>
      <c r="J3148" t="s">
        <v>2754</v>
      </c>
      <c r="L3148" s="157" t="s">
        <v>2611</v>
      </c>
      <c r="N3148">
        <v>0</v>
      </c>
      <c r="O3148">
        <v>0</v>
      </c>
      <c r="P3148">
        <v>0</v>
      </c>
    </row>
    <row r="3149" spans="1:16" x14ac:dyDescent="0.2">
      <c r="A3149" t="s">
        <v>3967</v>
      </c>
      <c r="B3149">
        <v>39102</v>
      </c>
      <c r="C3149" t="s">
        <v>2694</v>
      </c>
      <c r="D3149" s="157" t="s">
        <v>2409</v>
      </c>
      <c r="E3149">
        <v>30</v>
      </c>
      <c r="F3149" t="s">
        <v>3920</v>
      </c>
      <c r="G3149" t="s">
        <v>2608</v>
      </c>
      <c r="H3149" s="157" t="s">
        <v>3002</v>
      </c>
      <c r="I3149" s="157" t="s">
        <v>3002</v>
      </c>
      <c r="J3149" t="s">
        <v>451</v>
      </c>
      <c r="L3149" s="157" t="s">
        <v>2611</v>
      </c>
      <c r="N3149">
        <v>0</v>
      </c>
      <c r="O3149">
        <v>0</v>
      </c>
      <c r="P3149">
        <v>0</v>
      </c>
    </row>
    <row r="3150" spans="1:16" x14ac:dyDescent="0.2">
      <c r="A3150" t="s">
        <v>3967</v>
      </c>
      <c r="B3150">
        <v>39102</v>
      </c>
      <c r="C3150" t="s">
        <v>2694</v>
      </c>
      <c r="D3150" s="157" t="s">
        <v>2409</v>
      </c>
      <c r="E3150">
        <v>31</v>
      </c>
      <c r="F3150" t="s">
        <v>3921</v>
      </c>
      <c r="G3150" t="s">
        <v>453</v>
      </c>
      <c r="H3150" s="157" t="s">
        <v>3003</v>
      </c>
      <c r="I3150" s="157" t="s">
        <v>3003</v>
      </c>
      <c r="J3150" t="s">
        <v>451</v>
      </c>
      <c r="L3150" s="157" t="s">
        <v>2611</v>
      </c>
      <c r="N3150">
        <v>0</v>
      </c>
      <c r="O3150">
        <v>0</v>
      </c>
      <c r="P3150">
        <v>0</v>
      </c>
    </row>
    <row r="3151" spans="1:16" x14ac:dyDescent="0.2">
      <c r="A3151" t="s">
        <v>3967</v>
      </c>
      <c r="B3151">
        <v>39102</v>
      </c>
      <c r="C3151" t="s">
        <v>2694</v>
      </c>
      <c r="D3151" s="157" t="s">
        <v>2409</v>
      </c>
      <c r="E3151">
        <v>32</v>
      </c>
      <c r="F3151" t="s">
        <v>3922</v>
      </c>
      <c r="G3151" t="s">
        <v>455</v>
      </c>
      <c r="H3151" s="157" t="s">
        <v>3651</v>
      </c>
      <c r="I3151" s="157" t="s">
        <v>3651</v>
      </c>
      <c r="J3151" t="s">
        <v>451</v>
      </c>
      <c r="L3151" s="157" t="s">
        <v>2611</v>
      </c>
      <c r="N3151">
        <v>0</v>
      </c>
      <c r="O3151">
        <v>0</v>
      </c>
      <c r="P3151">
        <v>0</v>
      </c>
    </row>
    <row r="3152" spans="1:16" x14ac:dyDescent="0.2">
      <c r="A3152" t="s">
        <v>3967</v>
      </c>
      <c r="B3152">
        <v>39102</v>
      </c>
      <c r="C3152" t="s">
        <v>2694</v>
      </c>
      <c r="D3152" s="157" t="s">
        <v>2409</v>
      </c>
      <c r="E3152">
        <v>33</v>
      </c>
      <c r="F3152" t="s">
        <v>3923</v>
      </c>
      <c r="G3152" t="s">
        <v>451</v>
      </c>
      <c r="H3152" s="157" t="s">
        <v>3005</v>
      </c>
      <c r="I3152" s="157" t="s">
        <v>3005</v>
      </c>
      <c r="J3152" t="s">
        <v>451</v>
      </c>
      <c r="L3152" s="157" t="s">
        <v>2611</v>
      </c>
      <c r="N3152">
        <v>1</v>
      </c>
      <c r="O3152">
        <v>0</v>
      </c>
      <c r="P3152">
        <v>2</v>
      </c>
    </row>
    <row r="3153" spans="1:16" x14ac:dyDescent="0.2">
      <c r="A3153" t="s">
        <v>3971</v>
      </c>
      <c r="B3153">
        <v>39102</v>
      </c>
      <c r="C3153" t="s">
        <v>2027</v>
      </c>
      <c r="D3153" s="157" t="s">
        <v>1901</v>
      </c>
      <c r="E3153">
        <v>1</v>
      </c>
      <c r="F3153" t="s">
        <v>3931</v>
      </c>
      <c r="G3153" t="s">
        <v>463</v>
      </c>
      <c r="H3153" s="157" t="s">
        <v>3004</v>
      </c>
      <c r="I3153" s="157" t="s">
        <v>3004</v>
      </c>
      <c r="J3153" t="s">
        <v>451</v>
      </c>
      <c r="L3153" s="157" t="s">
        <v>2611</v>
      </c>
      <c r="N3153">
        <v>0</v>
      </c>
      <c r="O3153">
        <v>1</v>
      </c>
      <c r="P3153">
        <v>1</v>
      </c>
    </row>
    <row r="3154" spans="1:16" x14ac:dyDescent="0.2">
      <c r="A3154" t="s">
        <v>3971</v>
      </c>
      <c r="B3154">
        <v>39102</v>
      </c>
      <c r="C3154" t="s">
        <v>2027</v>
      </c>
      <c r="D3154" s="157" t="s">
        <v>1901</v>
      </c>
      <c r="E3154">
        <v>2</v>
      </c>
      <c r="F3154" t="s">
        <v>2843</v>
      </c>
      <c r="G3154" t="s">
        <v>465</v>
      </c>
      <c r="H3154" s="157" t="s">
        <v>3651</v>
      </c>
      <c r="I3154" s="157" t="s">
        <v>3651</v>
      </c>
      <c r="J3154" t="s">
        <v>451</v>
      </c>
      <c r="L3154" s="157" t="s">
        <v>2611</v>
      </c>
      <c r="N3154">
        <v>0</v>
      </c>
      <c r="O3154">
        <v>0</v>
      </c>
      <c r="P3154">
        <v>0</v>
      </c>
    </row>
    <row r="3155" spans="1:16" x14ac:dyDescent="0.2">
      <c r="A3155" t="s">
        <v>3971</v>
      </c>
      <c r="B3155">
        <v>39102</v>
      </c>
      <c r="C3155" t="s">
        <v>2027</v>
      </c>
      <c r="D3155" s="157" t="s">
        <v>1901</v>
      </c>
      <c r="E3155">
        <v>3</v>
      </c>
      <c r="F3155" t="s">
        <v>3165</v>
      </c>
      <c r="G3155" t="s">
        <v>467</v>
      </c>
      <c r="H3155" s="157" t="s">
        <v>3005</v>
      </c>
      <c r="I3155" s="157" t="s">
        <v>3005</v>
      </c>
      <c r="J3155" t="s">
        <v>451</v>
      </c>
      <c r="L3155" s="157" t="s">
        <v>2611</v>
      </c>
      <c r="N3155">
        <v>0</v>
      </c>
      <c r="O3155">
        <v>0</v>
      </c>
      <c r="P3155">
        <v>0</v>
      </c>
    </row>
    <row r="3156" spans="1:16" x14ac:dyDescent="0.2">
      <c r="A3156" t="s">
        <v>3971</v>
      </c>
      <c r="B3156">
        <v>39102</v>
      </c>
      <c r="C3156" t="s">
        <v>2027</v>
      </c>
      <c r="D3156" s="157" t="s">
        <v>1901</v>
      </c>
      <c r="E3156">
        <v>4</v>
      </c>
      <c r="F3156" t="s">
        <v>3166</v>
      </c>
      <c r="G3156" t="s">
        <v>469</v>
      </c>
      <c r="H3156" s="157" t="s">
        <v>3005</v>
      </c>
      <c r="I3156" s="157" t="s">
        <v>3005</v>
      </c>
      <c r="J3156" t="s">
        <v>451</v>
      </c>
      <c r="L3156" s="157" t="s">
        <v>2611</v>
      </c>
      <c r="N3156">
        <v>0</v>
      </c>
      <c r="O3156">
        <v>0</v>
      </c>
      <c r="P3156">
        <v>0</v>
      </c>
    </row>
    <row r="3157" spans="1:16" x14ac:dyDescent="0.2">
      <c r="A3157" t="s">
        <v>3971</v>
      </c>
      <c r="B3157">
        <v>39102</v>
      </c>
      <c r="C3157" t="s">
        <v>2027</v>
      </c>
      <c r="D3157" s="157" t="s">
        <v>1901</v>
      </c>
      <c r="E3157">
        <v>5</v>
      </c>
      <c r="F3157" t="s">
        <v>2844</v>
      </c>
      <c r="G3157" t="s">
        <v>237</v>
      </c>
      <c r="H3157" s="157" t="s">
        <v>3652</v>
      </c>
      <c r="I3157" s="157" t="s">
        <v>3652</v>
      </c>
      <c r="J3157" t="s">
        <v>451</v>
      </c>
      <c r="L3157" s="157" t="s">
        <v>2611</v>
      </c>
      <c r="N3157">
        <v>0</v>
      </c>
      <c r="O3157">
        <v>0</v>
      </c>
      <c r="P3157">
        <v>0</v>
      </c>
    </row>
    <row r="3158" spans="1:16" x14ac:dyDescent="0.2">
      <c r="A3158" t="s">
        <v>3971</v>
      </c>
      <c r="B3158">
        <v>39102</v>
      </c>
      <c r="C3158" t="s">
        <v>2027</v>
      </c>
      <c r="D3158" s="157" t="s">
        <v>1901</v>
      </c>
      <c r="E3158">
        <v>6</v>
      </c>
      <c r="F3158" t="s">
        <v>3167</v>
      </c>
      <c r="G3158" t="s">
        <v>234</v>
      </c>
      <c r="H3158" s="157" t="s">
        <v>3006</v>
      </c>
      <c r="I3158" s="157" t="s">
        <v>3006</v>
      </c>
      <c r="J3158" t="s">
        <v>451</v>
      </c>
      <c r="L3158" s="157" t="s">
        <v>2611</v>
      </c>
      <c r="N3158">
        <v>0</v>
      </c>
      <c r="O3158">
        <v>0</v>
      </c>
      <c r="P3158">
        <v>0</v>
      </c>
    </row>
    <row r="3159" spans="1:16" x14ac:dyDescent="0.2">
      <c r="A3159" t="s">
        <v>3971</v>
      </c>
      <c r="B3159">
        <v>39102</v>
      </c>
      <c r="C3159" t="s">
        <v>2027</v>
      </c>
      <c r="D3159" s="157" t="s">
        <v>1901</v>
      </c>
      <c r="E3159">
        <v>7</v>
      </c>
      <c r="F3159" t="s">
        <v>2845</v>
      </c>
      <c r="G3159" t="s">
        <v>231</v>
      </c>
      <c r="H3159" s="157" t="s">
        <v>3007</v>
      </c>
      <c r="I3159" s="157" t="s">
        <v>3007</v>
      </c>
      <c r="J3159" t="s">
        <v>451</v>
      </c>
      <c r="L3159" s="157" t="s">
        <v>2611</v>
      </c>
      <c r="N3159">
        <v>0</v>
      </c>
      <c r="O3159">
        <v>0</v>
      </c>
      <c r="P3159">
        <v>0</v>
      </c>
    </row>
    <row r="3160" spans="1:16" x14ac:dyDescent="0.2">
      <c r="A3160" t="s">
        <v>3971</v>
      </c>
      <c r="B3160">
        <v>39102</v>
      </c>
      <c r="C3160" t="s">
        <v>2027</v>
      </c>
      <c r="D3160" s="157" t="s">
        <v>1901</v>
      </c>
      <c r="E3160">
        <v>8</v>
      </c>
      <c r="F3160" t="s">
        <v>2846</v>
      </c>
      <c r="G3160" t="s">
        <v>228</v>
      </c>
      <c r="H3160" s="157" t="s">
        <v>3653</v>
      </c>
      <c r="I3160" s="157" t="s">
        <v>3653</v>
      </c>
      <c r="J3160" t="s">
        <v>451</v>
      </c>
      <c r="L3160" s="157" t="s">
        <v>2611</v>
      </c>
      <c r="N3160">
        <v>0</v>
      </c>
      <c r="O3160">
        <v>0</v>
      </c>
      <c r="P3160">
        <v>0</v>
      </c>
    </row>
    <row r="3161" spans="1:16" x14ac:dyDescent="0.2">
      <c r="A3161" t="s">
        <v>3971</v>
      </c>
      <c r="B3161">
        <v>39102</v>
      </c>
      <c r="C3161" t="s">
        <v>2027</v>
      </c>
      <c r="D3161" s="157" t="s">
        <v>1901</v>
      </c>
      <c r="E3161">
        <v>9</v>
      </c>
      <c r="F3161" t="s">
        <v>3168</v>
      </c>
      <c r="G3161" t="s">
        <v>225</v>
      </c>
      <c r="H3161" s="157" t="s">
        <v>3140</v>
      </c>
      <c r="I3161" s="157" t="s">
        <v>3140</v>
      </c>
      <c r="J3161" t="s">
        <v>451</v>
      </c>
      <c r="L3161" s="157" t="s">
        <v>2611</v>
      </c>
      <c r="N3161">
        <v>0</v>
      </c>
      <c r="O3161">
        <v>0</v>
      </c>
      <c r="P3161">
        <v>0</v>
      </c>
    </row>
    <row r="3162" spans="1:16" x14ac:dyDescent="0.2">
      <c r="A3162" t="s">
        <v>3971</v>
      </c>
      <c r="B3162">
        <v>39102</v>
      </c>
      <c r="C3162" t="s">
        <v>2027</v>
      </c>
      <c r="D3162" s="157" t="s">
        <v>1901</v>
      </c>
      <c r="E3162">
        <v>10</v>
      </c>
      <c r="F3162" t="s">
        <v>2847</v>
      </c>
      <c r="G3162" t="s">
        <v>222</v>
      </c>
      <c r="H3162" s="157" t="s">
        <v>3667</v>
      </c>
      <c r="I3162" s="157" t="s">
        <v>3667</v>
      </c>
      <c r="J3162" t="s">
        <v>451</v>
      </c>
      <c r="L3162" s="157" t="s">
        <v>2611</v>
      </c>
      <c r="N3162">
        <v>0</v>
      </c>
      <c r="O3162">
        <v>0</v>
      </c>
      <c r="P3162">
        <v>0</v>
      </c>
    </row>
    <row r="3163" spans="1:16" x14ac:dyDescent="0.2">
      <c r="A3163" t="s">
        <v>3971</v>
      </c>
      <c r="B3163">
        <v>39102</v>
      </c>
      <c r="C3163" t="s">
        <v>2027</v>
      </c>
      <c r="D3163" s="157" t="s">
        <v>1901</v>
      </c>
      <c r="E3163">
        <v>11</v>
      </c>
      <c r="F3163" t="s">
        <v>3170</v>
      </c>
      <c r="G3163" t="s">
        <v>219</v>
      </c>
      <c r="H3163" s="157" t="s">
        <v>3668</v>
      </c>
      <c r="I3163" s="157" t="s">
        <v>3668</v>
      </c>
      <c r="J3163" t="s">
        <v>451</v>
      </c>
      <c r="L3163" s="157" t="s">
        <v>2611</v>
      </c>
      <c r="N3163">
        <v>0</v>
      </c>
      <c r="O3163">
        <v>0</v>
      </c>
      <c r="P3163">
        <v>0</v>
      </c>
    </row>
    <row r="3164" spans="1:16" x14ac:dyDescent="0.2">
      <c r="A3164" t="s">
        <v>3971</v>
      </c>
      <c r="B3164">
        <v>39102</v>
      </c>
      <c r="C3164" t="s">
        <v>2027</v>
      </c>
      <c r="D3164" s="157" t="s">
        <v>1901</v>
      </c>
      <c r="E3164">
        <v>12</v>
      </c>
      <c r="F3164" t="s">
        <v>3902</v>
      </c>
      <c r="G3164" t="s">
        <v>403</v>
      </c>
      <c r="H3164" s="157" t="s">
        <v>3142</v>
      </c>
      <c r="I3164" s="157" t="s">
        <v>3142</v>
      </c>
      <c r="J3164" t="s">
        <v>451</v>
      </c>
      <c r="L3164" s="157" t="s">
        <v>2611</v>
      </c>
      <c r="N3164">
        <v>0</v>
      </c>
      <c r="O3164">
        <v>0</v>
      </c>
      <c r="P3164">
        <v>0</v>
      </c>
    </row>
    <row r="3165" spans="1:16" x14ac:dyDescent="0.2">
      <c r="A3165" t="s">
        <v>3971</v>
      </c>
      <c r="B3165">
        <v>39102</v>
      </c>
      <c r="C3165" t="s">
        <v>2027</v>
      </c>
      <c r="D3165" s="157" t="s">
        <v>1901</v>
      </c>
      <c r="E3165">
        <v>13</v>
      </c>
      <c r="F3165" t="s">
        <v>3903</v>
      </c>
      <c r="G3165" t="s">
        <v>405</v>
      </c>
      <c r="H3165" s="157" t="s">
        <v>3655</v>
      </c>
      <c r="I3165" s="157" t="s">
        <v>3655</v>
      </c>
      <c r="J3165" t="s">
        <v>451</v>
      </c>
      <c r="L3165" s="157" t="s">
        <v>2611</v>
      </c>
      <c r="N3165">
        <v>0</v>
      </c>
      <c r="O3165">
        <v>0</v>
      </c>
      <c r="P3165">
        <v>0</v>
      </c>
    </row>
    <row r="3166" spans="1:16" x14ac:dyDescent="0.2">
      <c r="A3166" t="s">
        <v>3971</v>
      </c>
      <c r="B3166">
        <v>39102</v>
      </c>
      <c r="C3166" t="s">
        <v>2027</v>
      </c>
      <c r="D3166" s="157" t="s">
        <v>1901</v>
      </c>
      <c r="E3166">
        <v>14</v>
      </c>
      <c r="F3166" t="s">
        <v>3904</v>
      </c>
      <c r="G3166" t="s">
        <v>407</v>
      </c>
      <c r="H3166" s="157" t="s">
        <v>3143</v>
      </c>
      <c r="I3166" s="157" t="s">
        <v>3143</v>
      </c>
      <c r="J3166" t="s">
        <v>451</v>
      </c>
      <c r="L3166" s="157" t="s">
        <v>2611</v>
      </c>
      <c r="N3166">
        <v>0</v>
      </c>
      <c r="O3166">
        <v>0</v>
      </c>
      <c r="P3166">
        <v>0</v>
      </c>
    </row>
    <row r="3167" spans="1:16" x14ac:dyDescent="0.2">
      <c r="A3167" t="s">
        <v>3971</v>
      </c>
      <c r="B3167">
        <v>39102</v>
      </c>
      <c r="C3167" t="s">
        <v>2027</v>
      </c>
      <c r="D3167" s="157" t="s">
        <v>1901</v>
      </c>
      <c r="E3167">
        <v>15</v>
      </c>
      <c r="F3167" t="s">
        <v>3905</v>
      </c>
      <c r="G3167" t="s">
        <v>409</v>
      </c>
      <c r="H3167" s="157" t="s">
        <v>3669</v>
      </c>
      <c r="I3167" s="157" t="s">
        <v>3669</v>
      </c>
      <c r="J3167" t="s">
        <v>451</v>
      </c>
      <c r="L3167" s="157" t="s">
        <v>2611</v>
      </c>
      <c r="N3167">
        <v>0</v>
      </c>
      <c r="O3167">
        <v>0</v>
      </c>
      <c r="P3167">
        <v>0</v>
      </c>
    </row>
    <row r="3168" spans="1:16" x14ac:dyDescent="0.2">
      <c r="A3168" t="s">
        <v>3971</v>
      </c>
      <c r="B3168">
        <v>39102</v>
      </c>
      <c r="C3168" t="s">
        <v>2027</v>
      </c>
      <c r="D3168" s="157" t="s">
        <v>1901</v>
      </c>
      <c r="E3168">
        <v>16</v>
      </c>
      <c r="F3168" t="s">
        <v>3906</v>
      </c>
      <c r="G3168" t="s">
        <v>411</v>
      </c>
      <c r="H3168" s="157" t="s">
        <v>3656</v>
      </c>
      <c r="I3168" s="157" t="s">
        <v>3656</v>
      </c>
      <c r="J3168" t="s">
        <v>451</v>
      </c>
      <c r="L3168" s="157" t="s">
        <v>2611</v>
      </c>
      <c r="N3168">
        <v>0</v>
      </c>
      <c r="O3168">
        <v>0</v>
      </c>
      <c r="P3168">
        <v>0</v>
      </c>
    </row>
    <row r="3169" spans="1:16" x14ac:dyDescent="0.2">
      <c r="A3169" t="s">
        <v>3971</v>
      </c>
      <c r="B3169">
        <v>39102</v>
      </c>
      <c r="C3169" t="s">
        <v>2027</v>
      </c>
      <c r="D3169" s="157" t="s">
        <v>1901</v>
      </c>
      <c r="E3169">
        <v>17</v>
      </c>
      <c r="F3169" t="s">
        <v>3907</v>
      </c>
      <c r="G3169" t="s">
        <v>413</v>
      </c>
      <c r="H3169" s="157" t="s">
        <v>3657</v>
      </c>
      <c r="I3169" s="157" t="s">
        <v>3657</v>
      </c>
      <c r="J3169" t="s">
        <v>451</v>
      </c>
      <c r="L3169" s="157" t="s">
        <v>2611</v>
      </c>
      <c r="N3169">
        <v>0</v>
      </c>
      <c r="O3169">
        <v>0</v>
      </c>
      <c r="P3169">
        <v>0</v>
      </c>
    </row>
    <row r="3170" spans="1:16" x14ac:dyDescent="0.2">
      <c r="A3170" t="s">
        <v>3971</v>
      </c>
      <c r="B3170">
        <v>39102</v>
      </c>
      <c r="C3170" t="s">
        <v>2027</v>
      </c>
      <c r="D3170" s="157" t="s">
        <v>1901</v>
      </c>
      <c r="E3170">
        <v>18</v>
      </c>
      <c r="F3170" t="s">
        <v>3908</v>
      </c>
      <c r="G3170" t="s">
        <v>415</v>
      </c>
      <c r="H3170" s="157" t="s">
        <v>3671</v>
      </c>
      <c r="I3170" s="157" t="s">
        <v>3671</v>
      </c>
      <c r="J3170" t="s">
        <v>451</v>
      </c>
      <c r="L3170" s="157" t="s">
        <v>2611</v>
      </c>
      <c r="N3170">
        <v>0</v>
      </c>
      <c r="O3170">
        <v>0</v>
      </c>
      <c r="P3170">
        <v>0</v>
      </c>
    </row>
    <row r="3171" spans="1:16" x14ac:dyDescent="0.2">
      <c r="A3171" t="s">
        <v>3971</v>
      </c>
      <c r="B3171">
        <v>39102</v>
      </c>
      <c r="C3171" t="s">
        <v>2027</v>
      </c>
      <c r="D3171" s="157" t="s">
        <v>1901</v>
      </c>
      <c r="E3171">
        <v>19</v>
      </c>
      <c r="F3171" t="s">
        <v>3909</v>
      </c>
      <c r="G3171" t="s">
        <v>417</v>
      </c>
      <c r="H3171" s="157" t="s">
        <v>3659</v>
      </c>
      <c r="I3171" s="157" t="s">
        <v>3659</v>
      </c>
      <c r="J3171" t="s">
        <v>451</v>
      </c>
      <c r="L3171" s="157" t="s">
        <v>2611</v>
      </c>
      <c r="N3171">
        <v>0</v>
      </c>
      <c r="O3171">
        <v>0</v>
      </c>
      <c r="P3171">
        <v>0</v>
      </c>
    </row>
    <row r="3172" spans="1:16" x14ac:dyDescent="0.2">
      <c r="A3172" t="s">
        <v>3971</v>
      </c>
      <c r="B3172">
        <v>39102</v>
      </c>
      <c r="C3172" t="s">
        <v>2027</v>
      </c>
      <c r="D3172" s="157" t="s">
        <v>1901</v>
      </c>
      <c r="E3172">
        <v>20</v>
      </c>
      <c r="F3172" t="s">
        <v>3910</v>
      </c>
      <c r="G3172" t="s">
        <v>419</v>
      </c>
      <c r="H3172" s="157" t="s">
        <v>3144</v>
      </c>
      <c r="I3172" s="157" t="s">
        <v>3144</v>
      </c>
      <c r="J3172" t="s">
        <v>451</v>
      </c>
      <c r="L3172" s="157" t="s">
        <v>2611</v>
      </c>
      <c r="N3172">
        <v>0</v>
      </c>
      <c r="O3172">
        <v>0</v>
      </c>
      <c r="P3172">
        <v>0</v>
      </c>
    </row>
    <row r="3173" spans="1:16" x14ac:dyDescent="0.2">
      <c r="A3173" t="s">
        <v>3971</v>
      </c>
      <c r="B3173">
        <v>39102</v>
      </c>
      <c r="C3173" t="s">
        <v>2027</v>
      </c>
      <c r="D3173" s="157" t="s">
        <v>1901</v>
      </c>
      <c r="E3173">
        <v>21</v>
      </c>
      <c r="F3173" t="s">
        <v>3911</v>
      </c>
      <c r="G3173" t="s">
        <v>421</v>
      </c>
      <c r="H3173" s="157" t="s">
        <v>3660</v>
      </c>
      <c r="I3173" s="157" t="s">
        <v>3660</v>
      </c>
      <c r="J3173" t="s">
        <v>451</v>
      </c>
      <c r="L3173" s="157" t="s">
        <v>2611</v>
      </c>
      <c r="N3173">
        <v>0</v>
      </c>
      <c r="O3173">
        <v>0</v>
      </c>
      <c r="P3173">
        <v>0</v>
      </c>
    </row>
    <row r="3174" spans="1:16" x14ac:dyDescent="0.2">
      <c r="A3174" t="s">
        <v>3971</v>
      </c>
      <c r="B3174">
        <v>39102</v>
      </c>
      <c r="C3174" t="s">
        <v>2027</v>
      </c>
      <c r="D3174" s="157" t="s">
        <v>1901</v>
      </c>
      <c r="E3174">
        <v>22</v>
      </c>
      <c r="F3174" t="s">
        <v>3912</v>
      </c>
      <c r="G3174" t="s">
        <v>423</v>
      </c>
      <c r="H3174" s="157" t="s">
        <v>3145</v>
      </c>
      <c r="I3174" s="157" t="s">
        <v>3145</v>
      </c>
      <c r="J3174" t="s">
        <v>451</v>
      </c>
      <c r="L3174" s="157" t="s">
        <v>2611</v>
      </c>
      <c r="N3174">
        <v>0</v>
      </c>
      <c r="O3174">
        <v>0</v>
      </c>
      <c r="P3174">
        <v>0</v>
      </c>
    </row>
    <row r="3175" spans="1:16" x14ac:dyDescent="0.2">
      <c r="A3175" t="s">
        <v>3971</v>
      </c>
      <c r="B3175">
        <v>39102</v>
      </c>
      <c r="C3175" t="s">
        <v>2027</v>
      </c>
      <c r="D3175" s="157" t="s">
        <v>1901</v>
      </c>
      <c r="E3175">
        <v>23</v>
      </c>
      <c r="F3175" t="s">
        <v>3913</v>
      </c>
      <c r="G3175" t="s">
        <v>425</v>
      </c>
      <c r="H3175" s="157" t="s">
        <v>3145</v>
      </c>
      <c r="I3175" s="157" t="s">
        <v>3145</v>
      </c>
      <c r="J3175" t="s">
        <v>451</v>
      </c>
      <c r="L3175" s="157" t="s">
        <v>2611</v>
      </c>
      <c r="N3175">
        <v>0</v>
      </c>
      <c r="O3175">
        <v>0</v>
      </c>
      <c r="P3175">
        <v>0</v>
      </c>
    </row>
    <row r="3176" spans="1:16" x14ac:dyDescent="0.2">
      <c r="A3176" t="s">
        <v>3971</v>
      </c>
      <c r="B3176">
        <v>39102</v>
      </c>
      <c r="C3176" t="s">
        <v>2027</v>
      </c>
      <c r="D3176" s="157" t="s">
        <v>1901</v>
      </c>
      <c r="E3176">
        <v>24</v>
      </c>
      <c r="F3176" t="s">
        <v>3914</v>
      </c>
      <c r="G3176" t="s">
        <v>427</v>
      </c>
      <c r="H3176" s="157" t="s">
        <v>3008</v>
      </c>
      <c r="I3176" s="157" t="s">
        <v>3008</v>
      </c>
      <c r="J3176" t="s">
        <v>451</v>
      </c>
      <c r="L3176" s="157" t="s">
        <v>2611</v>
      </c>
      <c r="N3176">
        <v>0</v>
      </c>
      <c r="O3176">
        <v>0</v>
      </c>
      <c r="P3176">
        <v>0</v>
      </c>
    </row>
    <row r="3177" spans="1:16" x14ac:dyDescent="0.2">
      <c r="A3177" t="s">
        <v>3971</v>
      </c>
      <c r="B3177">
        <v>39102</v>
      </c>
      <c r="C3177" t="s">
        <v>2027</v>
      </c>
      <c r="D3177" s="157" t="s">
        <v>1901</v>
      </c>
      <c r="E3177">
        <v>25</v>
      </c>
      <c r="F3177" t="s">
        <v>3915</v>
      </c>
      <c r="G3177" t="s">
        <v>429</v>
      </c>
      <c r="H3177" s="157" t="s">
        <v>3146</v>
      </c>
      <c r="I3177" s="157" t="s">
        <v>3146</v>
      </c>
      <c r="J3177" t="s">
        <v>451</v>
      </c>
      <c r="L3177" s="157" t="s">
        <v>2611</v>
      </c>
      <c r="N3177">
        <v>0</v>
      </c>
      <c r="O3177">
        <v>0</v>
      </c>
      <c r="P3177">
        <v>0</v>
      </c>
    </row>
    <row r="3178" spans="1:16" x14ac:dyDescent="0.2">
      <c r="A3178" t="s">
        <v>3971</v>
      </c>
      <c r="B3178">
        <v>39102</v>
      </c>
      <c r="C3178" t="s">
        <v>2027</v>
      </c>
      <c r="D3178" s="157" t="s">
        <v>1901</v>
      </c>
      <c r="E3178">
        <v>26</v>
      </c>
      <c r="F3178" t="s">
        <v>3916</v>
      </c>
      <c r="G3178" t="s">
        <v>431</v>
      </c>
      <c r="H3178" s="157" t="s">
        <v>3147</v>
      </c>
      <c r="I3178" s="157" t="s">
        <v>3147</v>
      </c>
      <c r="J3178" t="s">
        <v>451</v>
      </c>
      <c r="L3178" s="157" t="s">
        <v>2611</v>
      </c>
      <c r="N3178">
        <v>0</v>
      </c>
      <c r="O3178">
        <v>0</v>
      </c>
      <c r="P3178">
        <v>0</v>
      </c>
    </row>
    <row r="3179" spans="1:16" x14ac:dyDescent="0.2">
      <c r="A3179" t="s">
        <v>3971</v>
      </c>
      <c r="B3179">
        <v>39102</v>
      </c>
      <c r="C3179" t="s">
        <v>2027</v>
      </c>
      <c r="D3179" s="157" t="s">
        <v>1901</v>
      </c>
      <c r="E3179">
        <v>27</v>
      </c>
      <c r="F3179" t="s">
        <v>3917</v>
      </c>
      <c r="G3179" t="s">
        <v>433</v>
      </c>
      <c r="H3179" s="157" t="s">
        <v>3148</v>
      </c>
      <c r="I3179" s="157" t="s">
        <v>3148</v>
      </c>
      <c r="J3179" t="s">
        <v>451</v>
      </c>
      <c r="L3179" s="157" t="s">
        <v>2611</v>
      </c>
      <c r="N3179">
        <v>0</v>
      </c>
      <c r="O3179">
        <v>0</v>
      </c>
      <c r="P3179">
        <v>0</v>
      </c>
    </row>
    <row r="3180" spans="1:16" x14ac:dyDescent="0.2">
      <c r="A3180" t="s">
        <v>3971</v>
      </c>
      <c r="B3180">
        <v>39102</v>
      </c>
      <c r="C3180" t="s">
        <v>2027</v>
      </c>
      <c r="D3180" s="157" t="s">
        <v>1901</v>
      </c>
      <c r="E3180">
        <v>28</v>
      </c>
      <c r="F3180" t="s">
        <v>3918</v>
      </c>
      <c r="G3180" t="s">
        <v>435</v>
      </c>
      <c r="H3180" s="157" t="s">
        <v>3149</v>
      </c>
      <c r="I3180" s="157" t="s">
        <v>3149</v>
      </c>
      <c r="J3180" t="s">
        <v>451</v>
      </c>
      <c r="L3180" s="157" t="s">
        <v>2611</v>
      </c>
      <c r="N3180">
        <v>0</v>
      </c>
      <c r="O3180">
        <v>0</v>
      </c>
      <c r="P3180">
        <v>0</v>
      </c>
    </row>
    <row r="3181" spans="1:16" x14ac:dyDescent="0.2">
      <c r="A3181" t="s">
        <v>3972</v>
      </c>
      <c r="B3181">
        <v>39102</v>
      </c>
      <c r="C3181" t="s">
        <v>3078</v>
      </c>
      <c r="D3181" s="157" t="s">
        <v>3973</v>
      </c>
      <c r="E3181">
        <v>29</v>
      </c>
      <c r="F3181" t="s">
        <v>3930</v>
      </c>
      <c r="G3181" t="s">
        <v>437</v>
      </c>
      <c r="H3181" s="157" t="s">
        <v>3150</v>
      </c>
      <c r="I3181" s="157" t="s">
        <v>3151</v>
      </c>
      <c r="J3181" t="s">
        <v>2754</v>
      </c>
      <c r="L3181" s="157" t="s">
        <v>2611</v>
      </c>
      <c r="N3181">
        <v>0</v>
      </c>
      <c r="O3181">
        <v>0</v>
      </c>
      <c r="P3181">
        <v>0</v>
      </c>
    </row>
    <row r="3182" spans="1:16" x14ac:dyDescent="0.2">
      <c r="A3182" t="s">
        <v>3971</v>
      </c>
      <c r="B3182">
        <v>39102</v>
      </c>
      <c r="C3182" t="s">
        <v>2027</v>
      </c>
      <c r="D3182" s="157" t="s">
        <v>1901</v>
      </c>
      <c r="E3182">
        <v>30</v>
      </c>
      <c r="F3182" t="s">
        <v>3920</v>
      </c>
      <c r="G3182" t="s">
        <v>2608</v>
      </c>
      <c r="H3182" s="157" t="s">
        <v>3153</v>
      </c>
      <c r="I3182" s="157" t="s">
        <v>3153</v>
      </c>
      <c r="J3182" t="s">
        <v>451</v>
      </c>
      <c r="L3182" s="157" t="s">
        <v>2611</v>
      </c>
      <c r="N3182">
        <v>0</v>
      </c>
      <c r="O3182">
        <v>0</v>
      </c>
      <c r="P3182">
        <v>0</v>
      </c>
    </row>
    <row r="3183" spans="1:16" x14ac:dyDescent="0.2">
      <c r="A3183" t="s">
        <v>3971</v>
      </c>
      <c r="B3183">
        <v>39102</v>
      </c>
      <c r="C3183" t="s">
        <v>2027</v>
      </c>
      <c r="D3183" s="157" t="s">
        <v>1901</v>
      </c>
      <c r="E3183">
        <v>31</v>
      </c>
      <c r="F3183" t="s">
        <v>3921</v>
      </c>
      <c r="G3183" t="s">
        <v>453</v>
      </c>
      <c r="H3183" s="157" t="s">
        <v>3674</v>
      </c>
      <c r="I3183" s="157" t="s">
        <v>3674</v>
      </c>
      <c r="J3183" t="s">
        <v>451</v>
      </c>
      <c r="L3183" s="157" t="s">
        <v>2611</v>
      </c>
      <c r="N3183">
        <v>0</v>
      </c>
      <c r="O3183">
        <v>0</v>
      </c>
      <c r="P3183">
        <v>0</v>
      </c>
    </row>
    <row r="3184" spans="1:16" x14ac:dyDescent="0.2">
      <c r="A3184" t="s">
        <v>3971</v>
      </c>
      <c r="B3184">
        <v>39102</v>
      </c>
      <c r="C3184" t="s">
        <v>2027</v>
      </c>
      <c r="D3184" s="157" t="s">
        <v>1901</v>
      </c>
      <c r="E3184">
        <v>32</v>
      </c>
      <c r="F3184" t="s">
        <v>3922</v>
      </c>
      <c r="G3184" t="s">
        <v>455</v>
      </c>
      <c r="H3184" s="157" t="s">
        <v>3675</v>
      </c>
      <c r="I3184" s="157" t="s">
        <v>3675</v>
      </c>
      <c r="J3184" t="s">
        <v>451</v>
      </c>
      <c r="L3184" s="157" t="s">
        <v>2611</v>
      </c>
      <c r="N3184">
        <v>0</v>
      </c>
      <c r="O3184">
        <v>0</v>
      </c>
      <c r="P3184">
        <v>0</v>
      </c>
    </row>
    <row r="3185" spans="1:16" x14ac:dyDescent="0.2">
      <c r="A3185" t="s">
        <v>3971</v>
      </c>
      <c r="B3185">
        <v>39102</v>
      </c>
      <c r="C3185" t="s">
        <v>2027</v>
      </c>
      <c r="D3185" s="157" t="s">
        <v>1901</v>
      </c>
      <c r="E3185">
        <v>33</v>
      </c>
      <c r="F3185" t="s">
        <v>3923</v>
      </c>
      <c r="G3185" t="s">
        <v>451</v>
      </c>
      <c r="H3185" s="157" t="s">
        <v>3155</v>
      </c>
      <c r="I3185" s="157" t="s">
        <v>3155</v>
      </c>
      <c r="J3185" t="s">
        <v>451</v>
      </c>
      <c r="L3185" s="157" t="s">
        <v>2611</v>
      </c>
      <c r="N3185">
        <v>1</v>
      </c>
      <c r="O3185">
        <v>0</v>
      </c>
      <c r="P3185">
        <v>2</v>
      </c>
    </row>
    <row r="3186" spans="1:16" x14ac:dyDescent="0.2">
      <c r="A3186" t="s">
        <v>3974</v>
      </c>
      <c r="B3186">
        <v>39102</v>
      </c>
      <c r="C3186" t="s">
        <v>2492</v>
      </c>
      <c r="D3186" s="157" t="s">
        <v>2671</v>
      </c>
      <c r="E3186">
        <v>1</v>
      </c>
      <c r="F3186" t="s">
        <v>3931</v>
      </c>
      <c r="G3186" t="s">
        <v>463</v>
      </c>
      <c r="H3186" s="157" t="s">
        <v>3975</v>
      </c>
      <c r="I3186" s="157" t="s">
        <v>3975</v>
      </c>
      <c r="J3186" t="s">
        <v>451</v>
      </c>
      <c r="L3186" s="157" t="s">
        <v>2611</v>
      </c>
      <c r="N3186">
        <v>0</v>
      </c>
      <c r="O3186">
        <v>1</v>
      </c>
      <c r="P3186">
        <v>1</v>
      </c>
    </row>
    <row r="3187" spans="1:16" x14ac:dyDescent="0.2">
      <c r="A3187" t="s">
        <v>3974</v>
      </c>
      <c r="B3187">
        <v>39102</v>
      </c>
      <c r="C3187" t="s">
        <v>2492</v>
      </c>
      <c r="D3187" s="157" t="s">
        <v>2671</v>
      </c>
      <c r="E3187">
        <v>2</v>
      </c>
      <c r="F3187" t="s">
        <v>2843</v>
      </c>
      <c r="G3187" t="s">
        <v>465</v>
      </c>
      <c r="H3187" s="157" t="s">
        <v>3976</v>
      </c>
      <c r="I3187" s="157" t="s">
        <v>3976</v>
      </c>
      <c r="J3187" t="s">
        <v>451</v>
      </c>
      <c r="L3187" s="157" t="s">
        <v>2611</v>
      </c>
      <c r="N3187">
        <v>0</v>
      </c>
      <c r="O3187">
        <v>0</v>
      </c>
      <c r="P3187">
        <v>0</v>
      </c>
    </row>
    <row r="3188" spans="1:16" x14ac:dyDescent="0.2">
      <c r="A3188" t="s">
        <v>3974</v>
      </c>
      <c r="B3188">
        <v>39102</v>
      </c>
      <c r="C3188" t="s">
        <v>2492</v>
      </c>
      <c r="D3188" s="157" t="s">
        <v>2671</v>
      </c>
      <c r="E3188">
        <v>3</v>
      </c>
      <c r="F3188" t="s">
        <v>3165</v>
      </c>
      <c r="G3188" t="s">
        <v>467</v>
      </c>
      <c r="H3188" s="157" t="s">
        <v>3697</v>
      </c>
      <c r="I3188" s="157" t="s">
        <v>3697</v>
      </c>
      <c r="J3188" t="s">
        <v>451</v>
      </c>
      <c r="L3188" s="157" t="s">
        <v>2611</v>
      </c>
      <c r="N3188">
        <v>0</v>
      </c>
      <c r="O3188">
        <v>0</v>
      </c>
      <c r="P3188">
        <v>0</v>
      </c>
    </row>
    <row r="3189" spans="1:16" x14ac:dyDescent="0.2">
      <c r="A3189" t="s">
        <v>3974</v>
      </c>
      <c r="B3189">
        <v>39102</v>
      </c>
      <c r="C3189" t="s">
        <v>2492</v>
      </c>
      <c r="D3189" s="157" t="s">
        <v>2671</v>
      </c>
      <c r="E3189">
        <v>4</v>
      </c>
      <c r="F3189" t="s">
        <v>3166</v>
      </c>
      <c r="G3189" t="s">
        <v>469</v>
      </c>
      <c r="H3189" s="157" t="s">
        <v>3697</v>
      </c>
      <c r="I3189" s="157" t="s">
        <v>3697</v>
      </c>
      <c r="J3189" t="s">
        <v>451</v>
      </c>
      <c r="L3189" s="157" t="s">
        <v>2611</v>
      </c>
      <c r="N3189">
        <v>0</v>
      </c>
      <c r="O3189">
        <v>0</v>
      </c>
      <c r="P3189">
        <v>0</v>
      </c>
    </row>
    <row r="3190" spans="1:16" x14ac:dyDescent="0.2">
      <c r="A3190" t="s">
        <v>3974</v>
      </c>
      <c r="B3190">
        <v>39102</v>
      </c>
      <c r="C3190" t="s">
        <v>2492</v>
      </c>
      <c r="D3190" s="157" t="s">
        <v>2671</v>
      </c>
      <c r="E3190">
        <v>5</v>
      </c>
      <c r="F3190" t="s">
        <v>2844</v>
      </c>
      <c r="G3190" t="s">
        <v>237</v>
      </c>
      <c r="H3190" s="157" t="s">
        <v>3698</v>
      </c>
      <c r="I3190" s="157" t="s">
        <v>3698</v>
      </c>
      <c r="J3190" t="s">
        <v>451</v>
      </c>
      <c r="L3190" s="157" t="s">
        <v>2611</v>
      </c>
      <c r="N3190">
        <v>0</v>
      </c>
      <c r="O3190">
        <v>0</v>
      </c>
      <c r="P3190">
        <v>0</v>
      </c>
    </row>
    <row r="3191" spans="1:16" x14ac:dyDescent="0.2">
      <c r="A3191" t="s">
        <v>3974</v>
      </c>
      <c r="B3191">
        <v>39102</v>
      </c>
      <c r="C3191" t="s">
        <v>2492</v>
      </c>
      <c r="D3191" s="157" t="s">
        <v>2671</v>
      </c>
      <c r="E3191">
        <v>6</v>
      </c>
      <c r="F3191" t="s">
        <v>3167</v>
      </c>
      <c r="G3191" t="s">
        <v>234</v>
      </c>
      <c r="H3191" s="157" t="s">
        <v>3977</v>
      </c>
      <c r="I3191" s="157" t="s">
        <v>3977</v>
      </c>
      <c r="J3191" t="s">
        <v>451</v>
      </c>
      <c r="L3191" s="157" t="s">
        <v>2611</v>
      </c>
      <c r="N3191">
        <v>0</v>
      </c>
      <c r="O3191">
        <v>0</v>
      </c>
      <c r="P3191">
        <v>0</v>
      </c>
    </row>
    <row r="3192" spans="1:16" x14ac:dyDescent="0.2">
      <c r="A3192" t="s">
        <v>3974</v>
      </c>
      <c r="B3192">
        <v>39102</v>
      </c>
      <c r="C3192" t="s">
        <v>2492</v>
      </c>
      <c r="D3192" s="157" t="s">
        <v>2671</v>
      </c>
      <c r="E3192">
        <v>7</v>
      </c>
      <c r="F3192" t="s">
        <v>2845</v>
      </c>
      <c r="G3192" t="s">
        <v>231</v>
      </c>
      <c r="H3192" s="157" t="s">
        <v>3699</v>
      </c>
      <c r="I3192" s="157" t="s">
        <v>3699</v>
      </c>
      <c r="J3192" t="s">
        <v>451</v>
      </c>
      <c r="L3192" s="157" t="s">
        <v>2611</v>
      </c>
      <c r="N3192">
        <v>0</v>
      </c>
      <c r="O3192">
        <v>0</v>
      </c>
      <c r="P3192">
        <v>0</v>
      </c>
    </row>
    <row r="3193" spans="1:16" x14ac:dyDescent="0.2">
      <c r="A3193" t="s">
        <v>3974</v>
      </c>
      <c r="B3193">
        <v>39102</v>
      </c>
      <c r="C3193" t="s">
        <v>2492</v>
      </c>
      <c r="D3193" s="157" t="s">
        <v>2671</v>
      </c>
      <c r="E3193">
        <v>8</v>
      </c>
      <c r="F3193" t="s">
        <v>2846</v>
      </c>
      <c r="G3193" t="s">
        <v>228</v>
      </c>
      <c r="H3193" s="157" t="s">
        <v>3700</v>
      </c>
      <c r="I3193" s="157" t="s">
        <v>3700</v>
      </c>
      <c r="J3193" t="s">
        <v>451</v>
      </c>
      <c r="L3193" s="157" t="s">
        <v>2611</v>
      </c>
      <c r="N3193">
        <v>0</v>
      </c>
      <c r="O3193">
        <v>0</v>
      </c>
      <c r="P3193">
        <v>0</v>
      </c>
    </row>
    <row r="3194" spans="1:16" x14ac:dyDescent="0.2">
      <c r="A3194" t="s">
        <v>3974</v>
      </c>
      <c r="B3194">
        <v>39102</v>
      </c>
      <c r="C3194" t="s">
        <v>2492</v>
      </c>
      <c r="D3194" s="157" t="s">
        <v>2671</v>
      </c>
      <c r="E3194">
        <v>9</v>
      </c>
      <c r="F3194" t="s">
        <v>3168</v>
      </c>
      <c r="G3194" t="s">
        <v>225</v>
      </c>
      <c r="H3194" s="157" t="s">
        <v>3978</v>
      </c>
      <c r="I3194" s="157" t="s">
        <v>3978</v>
      </c>
      <c r="J3194" t="s">
        <v>451</v>
      </c>
      <c r="L3194" s="157" t="s">
        <v>2611</v>
      </c>
      <c r="N3194">
        <v>0</v>
      </c>
      <c r="O3194">
        <v>0</v>
      </c>
      <c r="P3194">
        <v>0</v>
      </c>
    </row>
    <row r="3195" spans="1:16" x14ac:dyDescent="0.2">
      <c r="A3195" t="s">
        <v>3974</v>
      </c>
      <c r="B3195">
        <v>39102</v>
      </c>
      <c r="C3195" t="s">
        <v>2492</v>
      </c>
      <c r="D3195" s="157" t="s">
        <v>2671</v>
      </c>
      <c r="E3195">
        <v>10</v>
      </c>
      <c r="F3195" t="s">
        <v>2847</v>
      </c>
      <c r="G3195" t="s">
        <v>222</v>
      </c>
      <c r="H3195" s="157" t="s">
        <v>3701</v>
      </c>
      <c r="I3195" s="157" t="s">
        <v>3701</v>
      </c>
      <c r="J3195" t="s">
        <v>451</v>
      </c>
      <c r="L3195" s="157" t="s">
        <v>2611</v>
      </c>
      <c r="N3195">
        <v>0</v>
      </c>
      <c r="O3195">
        <v>0</v>
      </c>
      <c r="P3195">
        <v>0</v>
      </c>
    </row>
    <row r="3196" spans="1:16" x14ac:dyDescent="0.2">
      <c r="A3196" t="s">
        <v>3974</v>
      </c>
      <c r="B3196">
        <v>39102</v>
      </c>
      <c r="C3196" t="s">
        <v>2492</v>
      </c>
      <c r="D3196" s="157" t="s">
        <v>2671</v>
      </c>
      <c r="E3196">
        <v>11</v>
      </c>
      <c r="F3196" t="s">
        <v>3170</v>
      </c>
      <c r="G3196" t="s">
        <v>219</v>
      </c>
      <c r="H3196" s="157" t="s">
        <v>3979</v>
      </c>
      <c r="I3196" s="157" t="s">
        <v>3979</v>
      </c>
      <c r="J3196" t="s">
        <v>451</v>
      </c>
      <c r="L3196" s="157" t="s">
        <v>2611</v>
      </c>
      <c r="N3196">
        <v>0</v>
      </c>
      <c r="O3196">
        <v>0</v>
      </c>
      <c r="P3196">
        <v>0</v>
      </c>
    </row>
    <row r="3197" spans="1:16" x14ac:dyDescent="0.2">
      <c r="A3197" t="s">
        <v>3974</v>
      </c>
      <c r="B3197">
        <v>39102</v>
      </c>
      <c r="C3197" t="s">
        <v>2492</v>
      </c>
      <c r="D3197" s="157" t="s">
        <v>2671</v>
      </c>
      <c r="E3197">
        <v>12</v>
      </c>
      <c r="F3197" t="s">
        <v>3902</v>
      </c>
      <c r="G3197" t="s">
        <v>403</v>
      </c>
      <c r="H3197" s="157" t="s">
        <v>3980</v>
      </c>
      <c r="I3197" s="157" t="s">
        <v>3980</v>
      </c>
      <c r="J3197" t="s">
        <v>451</v>
      </c>
      <c r="L3197" s="157" t="s">
        <v>2611</v>
      </c>
      <c r="N3197">
        <v>0</v>
      </c>
      <c r="O3197">
        <v>0</v>
      </c>
      <c r="P3197">
        <v>0</v>
      </c>
    </row>
    <row r="3198" spans="1:16" x14ac:dyDescent="0.2">
      <c r="A3198" t="s">
        <v>3974</v>
      </c>
      <c r="B3198">
        <v>39102</v>
      </c>
      <c r="C3198" t="s">
        <v>2492</v>
      </c>
      <c r="D3198" s="157" t="s">
        <v>2671</v>
      </c>
      <c r="E3198">
        <v>13</v>
      </c>
      <c r="F3198" t="s">
        <v>3903</v>
      </c>
      <c r="G3198" t="s">
        <v>405</v>
      </c>
      <c r="H3198" s="157" t="s">
        <v>3706</v>
      </c>
      <c r="I3198" s="157" t="s">
        <v>3706</v>
      </c>
      <c r="J3198" t="s">
        <v>451</v>
      </c>
      <c r="L3198" s="157" t="s">
        <v>2611</v>
      </c>
      <c r="N3198">
        <v>0</v>
      </c>
      <c r="O3198">
        <v>0</v>
      </c>
      <c r="P3198">
        <v>0</v>
      </c>
    </row>
    <row r="3199" spans="1:16" x14ac:dyDescent="0.2">
      <c r="A3199" t="s">
        <v>3974</v>
      </c>
      <c r="B3199">
        <v>39102</v>
      </c>
      <c r="C3199" t="s">
        <v>2492</v>
      </c>
      <c r="D3199" s="157" t="s">
        <v>2671</v>
      </c>
      <c r="E3199">
        <v>14</v>
      </c>
      <c r="F3199" t="s">
        <v>3904</v>
      </c>
      <c r="G3199" t="s">
        <v>407</v>
      </c>
      <c r="H3199" s="157" t="s">
        <v>3707</v>
      </c>
      <c r="I3199" s="157" t="s">
        <v>3707</v>
      </c>
      <c r="J3199" t="s">
        <v>451</v>
      </c>
      <c r="L3199" s="157" t="s">
        <v>2611</v>
      </c>
      <c r="N3199">
        <v>0</v>
      </c>
      <c r="O3199">
        <v>0</v>
      </c>
      <c r="P3199">
        <v>0</v>
      </c>
    </row>
    <row r="3200" spans="1:16" x14ac:dyDescent="0.2">
      <c r="A3200" t="s">
        <v>3974</v>
      </c>
      <c r="B3200">
        <v>39102</v>
      </c>
      <c r="C3200" t="s">
        <v>2492</v>
      </c>
      <c r="D3200" s="157" t="s">
        <v>2671</v>
      </c>
      <c r="E3200">
        <v>15</v>
      </c>
      <c r="F3200" t="s">
        <v>3905</v>
      </c>
      <c r="G3200" t="s">
        <v>409</v>
      </c>
      <c r="H3200" s="157" t="s">
        <v>3708</v>
      </c>
      <c r="I3200" s="157" t="s">
        <v>3708</v>
      </c>
      <c r="J3200" t="s">
        <v>451</v>
      </c>
      <c r="L3200" s="157" t="s">
        <v>2611</v>
      </c>
      <c r="N3200">
        <v>0</v>
      </c>
      <c r="O3200">
        <v>0</v>
      </c>
      <c r="P3200">
        <v>0</v>
      </c>
    </row>
    <row r="3201" spans="1:16" x14ac:dyDescent="0.2">
      <c r="A3201" t="s">
        <v>3974</v>
      </c>
      <c r="B3201">
        <v>39102</v>
      </c>
      <c r="C3201" t="s">
        <v>2492</v>
      </c>
      <c r="D3201" s="157" t="s">
        <v>2671</v>
      </c>
      <c r="E3201">
        <v>16</v>
      </c>
      <c r="F3201" t="s">
        <v>3906</v>
      </c>
      <c r="G3201" t="s">
        <v>411</v>
      </c>
      <c r="H3201" s="157" t="s">
        <v>3710</v>
      </c>
      <c r="I3201" s="157" t="s">
        <v>3710</v>
      </c>
      <c r="J3201" t="s">
        <v>451</v>
      </c>
      <c r="L3201" s="157" t="s">
        <v>2611</v>
      </c>
      <c r="N3201">
        <v>0</v>
      </c>
      <c r="O3201">
        <v>0</v>
      </c>
      <c r="P3201">
        <v>0</v>
      </c>
    </row>
    <row r="3202" spans="1:16" x14ac:dyDescent="0.2">
      <c r="A3202" t="s">
        <v>3974</v>
      </c>
      <c r="B3202">
        <v>39102</v>
      </c>
      <c r="C3202" t="s">
        <v>2492</v>
      </c>
      <c r="D3202" s="157" t="s">
        <v>2671</v>
      </c>
      <c r="E3202">
        <v>17</v>
      </c>
      <c r="F3202" t="s">
        <v>3907</v>
      </c>
      <c r="G3202" t="s">
        <v>413</v>
      </c>
      <c r="H3202" s="157" t="s">
        <v>3711</v>
      </c>
      <c r="I3202" s="157" t="s">
        <v>3711</v>
      </c>
      <c r="J3202" t="s">
        <v>451</v>
      </c>
      <c r="L3202" s="157" t="s">
        <v>2611</v>
      </c>
      <c r="N3202">
        <v>0</v>
      </c>
      <c r="O3202">
        <v>0</v>
      </c>
      <c r="P3202">
        <v>0</v>
      </c>
    </row>
    <row r="3203" spans="1:16" x14ac:dyDescent="0.2">
      <c r="A3203" t="s">
        <v>3974</v>
      </c>
      <c r="B3203">
        <v>39102</v>
      </c>
      <c r="C3203" t="s">
        <v>2492</v>
      </c>
      <c r="D3203" s="157" t="s">
        <v>2671</v>
      </c>
      <c r="E3203">
        <v>18</v>
      </c>
      <c r="F3203" t="s">
        <v>3908</v>
      </c>
      <c r="G3203" t="s">
        <v>415</v>
      </c>
      <c r="H3203" s="157" t="s">
        <v>3981</v>
      </c>
      <c r="I3203" s="157" t="s">
        <v>3981</v>
      </c>
      <c r="J3203" t="s">
        <v>451</v>
      </c>
      <c r="L3203" s="157" t="s">
        <v>2611</v>
      </c>
      <c r="N3203">
        <v>0</v>
      </c>
      <c r="O3203">
        <v>0</v>
      </c>
      <c r="P3203">
        <v>0</v>
      </c>
    </row>
    <row r="3204" spans="1:16" x14ac:dyDescent="0.2">
      <c r="A3204" t="s">
        <v>3974</v>
      </c>
      <c r="B3204">
        <v>39102</v>
      </c>
      <c r="C3204" t="s">
        <v>2492</v>
      </c>
      <c r="D3204" s="157" t="s">
        <v>2671</v>
      </c>
      <c r="E3204">
        <v>19</v>
      </c>
      <c r="F3204" t="s">
        <v>3909</v>
      </c>
      <c r="G3204" t="s">
        <v>417</v>
      </c>
      <c r="H3204" s="157" t="s">
        <v>3982</v>
      </c>
      <c r="I3204" s="157" t="s">
        <v>3982</v>
      </c>
      <c r="J3204" t="s">
        <v>451</v>
      </c>
      <c r="L3204" s="157" t="s">
        <v>2611</v>
      </c>
      <c r="N3204">
        <v>0</v>
      </c>
      <c r="O3204">
        <v>0</v>
      </c>
      <c r="P3204">
        <v>0</v>
      </c>
    </row>
    <row r="3205" spans="1:16" x14ac:dyDescent="0.2">
      <c r="A3205" t="s">
        <v>3974</v>
      </c>
      <c r="B3205">
        <v>39102</v>
      </c>
      <c r="C3205" t="s">
        <v>2492</v>
      </c>
      <c r="D3205" s="157" t="s">
        <v>2671</v>
      </c>
      <c r="E3205">
        <v>20</v>
      </c>
      <c r="F3205" t="s">
        <v>3910</v>
      </c>
      <c r="G3205" t="s">
        <v>419</v>
      </c>
      <c r="H3205" s="157" t="s">
        <v>3983</v>
      </c>
      <c r="I3205" s="157" t="s">
        <v>3983</v>
      </c>
      <c r="J3205" t="s">
        <v>451</v>
      </c>
      <c r="L3205" s="157" t="s">
        <v>2611</v>
      </c>
      <c r="N3205">
        <v>0</v>
      </c>
      <c r="O3205">
        <v>0</v>
      </c>
      <c r="P3205">
        <v>0</v>
      </c>
    </row>
    <row r="3206" spans="1:16" x14ac:dyDescent="0.2">
      <c r="A3206" t="s">
        <v>3974</v>
      </c>
      <c r="B3206">
        <v>39102</v>
      </c>
      <c r="C3206" t="s">
        <v>2492</v>
      </c>
      <c r="D3206" s="157" t="s">
        <v>2671</v>
      </c>
      <c r="E3206">
        <v>21</v>
      </c>
      <c r="F3206" t="s">
        <v>3911</v>
      </c>
      <c r="G3206" t="s">
        <v>421</v>
      </c>
      <c r="H3206" s="157" t="s">
        <v>3984</v>
      </c>
      <c r="I3206" s="157" t="s">
        <v>3984</v>
      </c>
      <c r="J3206" t="s">
        <v>451</v>
      </c>
      <c r="L3206" s="157" t="s">
        <v>2611</v>
      </c>
      <c r="N3206">
        <v>0</v>
      </c>
      <c r="O3206">
        <v>0</v>
      </c>
      <c r="P3206">
        <v>0</v>
      </c>
    </row>
    <row r="3207" spans="1:16" x14ac:dyDescent="0.2">
      <c r="A3207" t="s">
        <v>3974</v>
      </c>
      <c r="B3207">
        <v>39102</v>
      </c>
      <c r="C3207" t="s">
        <v>2492</v>
      </c>
      <c r="D3207" s="157" t="s">
        <v>2671</v>
      </c>
      <c r="E3207">
        <v>22</v>
      </c>
      <c r="F3207" t="s">
        <v>3912</v>
      </c>
      <c r="G3207" t="s">
        <v>423</v>
      </c>
      <c r="H3207" s="157" t="s">
        <v>3985</v>
      </c>
      <c r="I3207" s="157" t="s">
        <v>3985</v>
      </c>
      <c r="J3207" t="s">
        <v>451</v>
      </c>
      <c r="L3207" s="157" t="s">
        <v>2611</v>
      </c>
      <c r="N3207">
        <v>0</v>
      </c>
      <c r="O3207">
        <v>0</v>
      </c>
      <c r="P3207">
        <v>0</v>
      </c>
    </row>
    <row r="3208" spans="1:16" x14ac:dyDescent="0.2">
      <c r="A3208" t="s">
        <v>3974</v>
      </c>
      <c r="B3208">
        <v>39102</v>
      </c>
      <c r="C3208" t="s">
        <v>2492</v>
      </c>
      <c r="D3208" s="157" t="s">
        <v>2671</v>
      </c>
      <c r="E3208">
        <v>23</v>
      </c>
      <c r="F3208" t="s">
        <v>3913</v>
      </c>
      <c r="G3208" t="s">
        <v>425</v>
      </c>
      <c r="H3208" s="157" t="s">
        <v>3985</v>
      </c>
      <c r="I3208" s="157" t="s">
        <v>3985</v>
      </c>
      <c r="J3208" t="s">
        <v>451</v>
      </c>
      <c r="L3208" s="157" t="s">
        <v>2611</v>
      </c>
      <c r="N3208">
        <v>0</v>
      </c>
      <c r="O3208">
        <v>0</v>
      </c>
      <c r="P3208">
        <v>0</v>
      </c>
    </row>
    <row r="3209" spans="1:16" x14ac:dyDescent="0.2">
      <c r="A3209" t="s">
        <v>3974</v>
      </c>
      <c r="B3209">
        <v>39102</v>
      </c>
      <c r="C3209" t="s">
        <v>2492</v>
      </c>
      <c r="D3209" s="157" t="s">
        <v>2671</v>
      </c>
      <c r="E3209">
        <v>24</v>
      </c>
      <c r="F3209" t="s">
        <v>3914</v>
      </c>
      <c r="G3209" t="s">
        <v>427</v>
      </c>
      <c r="H3209" s="157" t="s">
        <v>3986</v>
      </c>
      <c r="I3209" s="157" t="s">
        <v>3986</v>
      </c>
      <c r="J3209" t="s">
        <v>451</v>
      </c>
      <c r="L3209" s="157" t="s">
        <v>2611</v>
      </c>
      <c r="N3209">
        <v>0</v>
      </c>
      <c r="O3209">
        <v>0</v>
      </c>
      <c r="P3209">
        <v>0</v>
      </c>
    </row>
    <row r="3210" spans="1:16" x14ac:dyDescent="0.2">
      <c r="A3210" t="s">
        <v>3974</v>
      </c>
      <c r="B3210">
        <v>39102</v>
      </c>
      <c r="C3210" t="s">
        <v>2492</v>
      </c>
      <c r="D3210" s="157" t="s">
        <v>2671</v>
      </c>
      <c r="E3210">
        <v>25</v>
      </c>
      <c r="F3210" t="s">
        <v>3915</v>
      </c>
      <c r="G3210" t="s">
        <v>429</v>
      </c>
      <c r="H3210" s="157" t="s">
        <v>3987</v>
      </c>
      <c r="I3210" s="157" t="s">
        <v>3987</v>
      </c>
      <c r="J3210" t="s">
        <v>451</v>
      </c>
      <c r="L3210" s="157" t="s">
        <v>2611</v>
      </c>
      <c r="N3210">
        <v>0</v>
      </c>
      <c r="O3210">
        <v>0</v>
      </c>
      <c r="P3210">
        <v>0</v>
      </c>
    </row>
    <row r="3211" spans="1:16" x14ac:dyDescent="0.2">
      <c r="A3211" t="s">
        <v>3974</v>
      </c>
      <c r="B3211">
        <v>39102</v>
      </c>
      <c r="C3211" t="s">
        <v>2492</v>
      </c>
      <c r="D3211" s="157" t="s">
        <v>2671</v>
      </c>
      <c r="E3211">
        <v>26</v>
      </c>
      <c r="F3211" t="s">
        <v>3916</v>
      </c>
      <c r="G3211" t="s">
        <v>431</v>
      </c>
      <c r="H3211" s="157" t="s">
        <v>3988</v>
      </c>
      <c r="I3211" s="157" t="s">
        <v>3988</v>
      </c>
      <c r="J3211" t="s">
        <v>451</v>
      </c>
      <c r="L3211" s="157" t="s">
        <v>2611</v>
      </c>
      <c r="N3211">
        <v>0</v>
      </c>
      <c r="O3211">
        <v>0</v>
      </c>
      <c r="P3211">
        <v>0</v>
      </c>
    </row>
    <row r="3212" spans="1:16" x14ac:dyDescent="0.2">
      <c r="A3212" t="s">
        <v>3974</v>
      </c>
      <c r="B3212">
        <v>39102</v>
      </c>
      <c r="C3212" t="s">
        <v>2492</v>
      </c>
      <c r="D3212" s="157" t="s">
        <v>2671</v>
      </c>
      <c r="E3212">
        <v>27</v>
      </c>
      <c r="F3212" t="s">
        <v>3917</v>
      </c>
      <c r="G3212" t="s">
        <v>433</v>
      </c>
      <c r="H3212" s="157" t="s">
        <v>3989</v>
      </c>
      <c r="I3212" s="157" t="s">
        <v>3989</v>
      </c>
      <c r="J3212" t="s">
        <v>451</v>
      </c>
      <c r="L3212" s="157" t="s">
        <v>2611</v>
      </c>
      <c r="N3212">
        <v>0</v>
      </c>
      <c r="O3212">
        <v>0</v>
      </c>
      <c r="P3212">
        <v>0</v>
      </c>
    </row>
    <row r="3213" spans="1:16" x14ac:dyDescent="0.2">
      <c r="A3213" t="s">
        <v>3974</v>
      </c>
      <c r="B3213">
        <v>39102</v>
      </c>
      <c r="C3213" t="s">
        <v>2492</v>
      </c>
      <c r="D3213" s="157" t="s">
        <v>2671</v>
      </c>
      <c r="E3213">
        <v>28</v>
      </c>
      <c r="F3213" t="s">
        <v>3918</v>
      </c>
      <c r="G3213" t="s">
        <v>435</v>
      </c>
      <c r="H3213" s="157" t="s">
        <v>3990</v>
      </c>
      <c r="I3213" s="157" t="s">
        <v>3990</v>
      </c>
      <c r="J3213" t="s">
        <v>451</v>
      </c>
      <c r="L3213" s="157" t="s">
        <v>2611</v>
      </c>
      <c r="N3213">
        <v>0</v>
      </c>
      <c r="O3213">
        <v>0</v>
      </c>
      <c r="P3213">
        <v>0</v>
      </c>
    </row>
    <row r="3214" spans="1:16" x14ac:dyDescent="0.2">
      <c r="A3214" t="s">
        <v>3992</v>
      </c>
      <c r="B3214">
        <v>39102</v>
      </c>
      <c r="C3214" t="s">
        <v>3049</v>
      </c>
      <c r="D3214" s="157" t="s">
        <v>3993</v>
      </c>
      <c r="E3214">
        <v>29</v>
      </c>
      <c r="F3214" t="s">
        <v>3930</v>
      </c>
      <c r="G3214" t="s">
        <v>437</v>
      </c>
      <c r="H3214" s="157" t="s">
        <v>3991</v>
      </c>
      <c r="I3214" s="157" t="s">
        <v>3994</v>
      </c>
      <c r="J3214" t="s">
        <v>2754</v>
      </c>
      <c r="L3214" s="157" t="s">
        <v>2611</v>
      </c>
      <c r="N3214">
        <v>0</v>
      </c>
      <c r="O3214">
        <v>0</v>
      </c>
      <c r="P3214">
        <v>0</v>
      </c>
    </row>
    <row r="3215" spans="1:16" x14ac:dyDescent="0.2">
      <c r="A3215" t="s">
        <v>3974</v>
      </c>
      <c r="B3215">
        <v>39102</v>
      </c>
      <c r="C3215" t="s">
        <v>2492</v>
      </c>
      <c r="D3215" s="157" t="s">
        <v>2671</v>
      </c>
      <c r="E3215">
        <v>30</v>
      </c>
      <c r="F3215" t="s">
        <v>3920</v>
      </c>
      <c r="G3215" t="s">
        <v>2608</v>
      </c>
      <c r="H3215" s="157" t="s">
        <v>3995</v>
      </c>
      <c r="I3215" s="157" t="s">
        <v>3995</v>
      </c>
      <c r="J3215" t="s">
        <v>451</v>
      </c>
      <c r="L3215" s="157" t="s">
        <v>2611</v>
      </c>
      <c r="N3215">
        <v>0</v>
      </c>
      <c r="O3215">
        <v>0</v>
      </c>
      <c r="P3215">
        <v>0</v>
      </c>
    </row>
    <row r="3216" spans="1:16" x14ac:dyDescent="0.2">
      <c r="A3216" t="s">
        <v>3974</v>
      </c>
      <c r="B3216">
        <v>39102</v>
      </c>
      <c r="C3216" t="s">
        <v>2492</v>
      </c>
      <c r="D3216" s="157" t="s">
        <v>2671</v>
      </c>
      <c r="E3216">
        <v>31</v>
      </c>
      <c r="F3216" t="s">
        <v>3921</v>
      </c>
      <c r="G3216" t="s">
        <v>453</v>
      </c>
      <c r="H3216" s="157" t="s">
        <v>3996</v>
      </c>
      <c r="I3216" s="157" t="s">
        <v>3996</v>
      </c>
      <c r="J3216" t="s">
        <v>451</v>
      </c>
      <c r="L3216" s="157" t="s">
        <v>2611</v>
      </c>
      <c r="N3216">
        <v>0</v>
      </c>
      <c r="O3216">
        <v>0</v>
      </c>
      <c r="P3216">
        <v>0</v>
      </c>
    </row>
    <row r="3217" spans="1:16" x14ac:dyDescent="0.2">
      <c r="A3217" t="s">
        <v>3974</v>
      </c>
      <c r="B3217">
        <v>39102</v>
      </c>
      <c r="C3217" t="s">
        <v>2492</v>
      </c>
      <c r="D3217" s="157" t="s">
        <v>2671</v>
      </c>
      <c r="E3217">
        <v>32</v>
      </c>
      <c r="F3217" t="s">
        <v>3922</v>
      </c>
      <c r="G3217" t="s">
        <v>455</v>
      </c>
      <c r="H3217" s="157" t="s">
        <v>3997</v>
      </c>
      <c r="I3217" s="157" t="s">
        <v>3997</v>
      </c>
      <c r="J3217" t="s">
        <v>451</v>
      </c>
      <c r="L3217" s="157" t="s">
        <v>2611</v>
      </c>
      <c r="N3217">
        <v>0</v>
      </c>
      <c r="O3217">
        <v>0</v>
      </c>
      <c r="P3217">
        <v>0</v>
      </c>
    </row>
    <row r="3218" spans="1:16" x14ac:dyDescent="0.2">
      <c r="A3218" t="s">
        <v>3974</v>
      </c>
      <c r="B3218">
        <v>39102</v>
      </c>
      <c r="C3218" t="s">
        <v>2492</v>
      </c>
      <c r="D3218" s="157" t="s">
        <v>2671</v>
      </c>
      <c r="E3218">
        <v>33</v>
      </c>
      <c r="F3218" t="s">
        <v>3923</v>
      </c>
      <c r="G3218" t="s">
        <v>451</v>
      </c>
      <c r="H3218" s="157" t="s">
        <v>3998</v>
      </c>
      <c r="I3218" s="157" t="s">
        <v>3998</v>
      </c>
      <c r="J3218" t="s">
        <v>451</v>
      </c>
      <c r="L3218" s="157" t="s">
        <v>2611</v>
      </c>
      <c r="N3218">
        <v>1</v>
      </c>
      <c r="O3218">
        <v>0</v>
      </c>
      <c r="P3218">
        <v>2</v>
      </c>
    </row>
    <row r="3219" spans="1:16" x14ac:dyDescent="0.2">
      <c r="A3219" t="s">
        <v>4112</v>
      </c>
      <c r="B3219">
        <v>400105</v>
      </c>
      <c r="C3219" t="s">
        <v>2693</v>
      </c>
      <c r="D3219" s="157" t="s">
        <v>2033</v>
      </c>
      <c r="E3219">
        <v>1</v>
      </c>
      <c r="F3219" t="s">
        <v>4097</v>
      </c>
      <c r="G3219" t="s">
        <v>451</v>
      </c>
      <c r="H3219" s="157" t="s">
        <v>3227</v>
      </c>
      <c r="I3219" s="157" t="s">
        <v>3227</v>
      </c>
      <c r="J3219" t="s">
        <v>463</v>
      </c>
      <c r="L3219" s="157" t="s">
        <v>2611</v>
      </c>
      <c r="N3219">
        <v>0</v>
      </c>
      <c r="O3219">
        <v>1</v>
      </c>
      <c r="P3219">
        <v>1</v>
      </c>
    </row>
    <row r="3220" spans="1:16" x14ac:dyDescent="0.2">
      <c r="A3220" t="s">
        <v>4112</v>
      </c>
      <c r="B3220">
        <v>400105</v>
      </c>
      <c r="C3220" t="s">
        <v>2693</v>
      </c>
      <c r="D3220" s="157" t="s">
        <v>2033</v>
      </c>
      <c r="E3220">
        <v>2</v>
      </c>
      <c r="F3220" t="s">
        <v>4098</v>
      </c>
      <c r="G3220" t="s">
        <v>487</v>
      </c>
      <c r="H3220" s="157" t="s">
        <v>3227</v>
      </c>
      <c r="I3220" s="157" t="s">
        <v>3227</v>
      </c>
      <c r="J3220" t="s">
        <v>463</v>
      </c>
      <c r="L3220" s="157" t="s">
        <v>2611</v>
      </c>
      <c r="N3220">
        <v>0</v>
      </c>
      <c r="O3220">
        <v>0</v>
      </c>
      <c r="P3220">
        <v>0</v>
      </c>
    </row>
    <row r="3221" spans="1:16" x14ac:dyDescent="0.2">
      <c r="A3221" t="s">
        <v>4112</v>
      </c>
      <c r="B3221">
        <v>400105</v>
      </c>
      <c r="C3221" t="s">
        <v>2693</v>
      </c>
      <c r="D3221" s="157" t="s">
        <v>2033</v>
      </c>
      <c r="E3221">
        <v>3</v>
      </c>
      <c r="F3221" t="s">
        <v>4099</v>
      </c>
      <c r="G3221" t="s">
        <v>455</v>
      </c>
      <c r="H3221" s="157" t="s">
        <v>2889</v>
      </c>
      <c r="I3221" s="157" t="s">
        <v>2889</v>
      </c>
      <c r="J3221" t="s">
        <v>463</v>
      </c>
      <c r="L3221" s="157" t="s">
        <v>2611</v>
      </c>
      <c r="N3221">
        <v>0</v>
      </c>
      <c r="O3221">
        <v>0</v>
      </c>
      <c r="P3221">
        <v>0</v>
      </c>
    </row>
    <row r="3222" spans="1:16" x14ac:dyDescent="0.2">
      <c r="A3222" t="s">
        <v>4112</v>
      </c>
      <c r="B3222">
        <v>400105</v>
      </c>
      <c r="C3222" t="s">
        <v>2693</v>
      </c>
      <c r="D3222" s="157" t="s">
        <v>2033</v>
      </c>
      <c r="E3222">
        <v>4</v>
      </c>
      <c r="F3222" t="s">
        <v>4100</v>
      </c>
      <c r="G3222" t="s">
        <v>453</v>
      </c>
      <c r="H3222" s="157" t="s">
        <v>2890</v>
      </c>
      <c r="I3222" s="157" t="s">
        <v>2890</v>
      </c>
      <c r="J3222" t="s">
        <v>463</v>
      </c>
      <c r="L3222" s="157" t="s">
        <v>2611</v>
      </c>
      <c r="N3222">
        <v>0</v>
      </c>
      <c r="O3222">
        <v>0</v>
      </c>
      <c r="P3222">
        <v>0</v>
      </c>
    </row>
    <row r="3223" spans="1:16" x14ac:dyDescent="0.2">
      <c r="A3223" t="s">
        <v>4112</v>
      </c>
      <c r="B3223">
        <v>400105</v>
      </c>
      <c r="C3223" t="s">
        <v>2693</v>
      </c>
      <c r="D3223" s="157" t="s">
        <v>2033</v>
      </c>
      <c r="E3223">
        <v>5</v>
      </c>
      <c r="F3223" t="s">
        <v>4101</v>
      </c>
      <c r="G3223" t="s">
        <v>2608</v>
      </c>
      <c r="H3223" s="157" t="s">
        <v>2892</v>
      </c>
      <c r="I3223" s="157" t="s">
        <v>2892</v>
      </c>
      <c r="J3223" t="s">
        <v>463</v>
      </c>
      <c r="L3223" s="157" t="s">
        <v>2611</v>
      </c>
      <c r="N3223">
        <v>0</v>
      </c>
      <c r="O3223">
        <v>0</v>
      </c>
      <c r="P3223">
        <v>0</v>
      </c>
    </row>
    <row r="3224" spans="1:16" x14ac:dyDescent="0.2">
      <c r="A3224" t="s">
        <v>4113</v>
      </c>
      <c r="B3224">
        <v>400105</v>
      </c>
      <c r="C3224" t="s">
        <v>2793</v>
      </c>
      <c r="D3224" s="157" t="s">
        <v>4114</v>
      </c>
      <c r="E3224">
        <v>6</v>
      </c>
      <c r="F3224" t="s">
        <v>4105</v>
      </c>
      <c r="G3224" t="s">
        <v>437</v>
      </c>
      <c r="H3224" s="157" t="s">
        <v>3229</v>
      </c>
      <c r="I3224" s="157" t="s">
        <v>2893</v>
      </c>
      <c r="J3224" t="s">
        <v>2770</v>
      </c>
      <c r="L3224" s="157" t="s">
        <v>2611</v>
      </c>
      <c r="N3224">
        <v>0</v>
      </c>
      <c r="O3224">
        <v>0</v>
      </c>
      <c r="P3224">
        <v>0</v>
      </c>
    </row>
    <row r="3225" spans="1:16" x14ac:dyDescent="0.2">
      <c r="A3225" t="s">
        <v>4112</v>
      </c>
      <c r="B3225">
        <v>400105</v>
      </c>
      <c r="C3225" t="s">
        <v>2693</v>
      </c>
      <c r="D3225" s="157" t="s">
        <v>2033</v>
      </c>
      <c r="E3225">
        <v>7</v>
      </c>
      <c r="F3225" t="s">
        <v>4072</v>
      </c>
      <c r="G3225" t="s">
        <v>435</v>
      </c>
      <c r="H3225" s="157" t="s">
        <v>3230</v>
      </c>
      <c r="I3225" s="157" t="s">
        <v>3230</v>
      </c>
      <c r="J3225" t="s">
        <v>463</v>
      </c>
      <c r="L3225" s="157" t="s">
        <v>2611</v>
      </c>
      <c r="N3225">
        <v>0</v>
      </c>
      <c r="O3225">
        <v>0</v>
      </c>
      <c r="P3225">
        <v>0</v>
      </c>
    </row>
    <row r="3226" spans="1:16" x14ac:dyDescent="0.2">
      <c r="A3226" t="s">
        <v>4112</v>
      </c>
      <c r="B3226">
        <v>400105</v>
      </c>
      <c r="C3226" t="s">
        <v>2693</v>
      </c>
      <c r="D3226" s="157" t="s">
        <v>2033</v>
      </c>
      <c r="E3226">
        <v>8</v>
      </c>
      <c r="F3226" t="s">
        <v>4073</v>
      </c>
      <c r="G3226" t="s">
        <v>433</v>
      </c>
      <c r="H3226" s="157" t="s">
        <v>3231</v>
      </c>
      <c r="I3226" s="157" t="s">
        <v>3231</v>
      </c>
      <c r="J3226" t="s">
        <v>463</v>
      </c>
      <c r="L3226" s="157" t="s">
        <v>2611</v>
      </c>
      <c r="N3226">
        <v>0</v>
      </c>
      <c r="O3226">
        <v>0</v>
      </c>
      <c r="P3226">
        <v>0</v>
      </c>
    </row>
    <row r="3227" spans="1:16" x14ac:dyDescent="0.2">
      <c r="A3227" t="s">
        <v>4112</v>
      </c>
      <c r="B3227">
        <v>400105</v>
      </c>
      <c r="C3227" t="s">
        <v>2693</v>
      </c>
      <c r="D3227" s="157" t="s">
        <v>2033</v>
      </c>
      <c r="E3227">
        <v>9</v>
      </c>
      <c r="F3227" t="s">
        <v>4074</v>
      </c>
      <c r="G3227" t="s">
        <v>431</v>
      </c>
      <c r="H3227" s="157" t="s">
        <v>3232</v>
      </c>
      <c r="I3227" s="157" t="s">
        <v>3232</v>
      </c>
      <c r="J3227" t="s">
        <v>463</v>
      </c>
      <c r="L3227" s="157" t="s">
        <v>2611</v>
      </c>
      <c r="N3227">
        <v>0</v>
      </c>
      <c r="O3227">
        <v>0</v>
      </c>
      <c r="P3227">
        <v>0</v>
      </c>
    </row>
    <row r="3228" spans="1:16" x14ac:dyDescent="0.2">
      <c r="A3228" t="s">
        <v>4112</v>
      </c>
      <c r="B3228">
        <v>400105</v>
      </c>
      <c r="C3228" t="s">
        <v>2693</v>
      </c>
      <c r="D3228" s="157" t="s">
        <v>2033</v>
      </c>
      <c r="E3228">
        <v>10</v>
      </c>
      <c r="F3228" t="s">
        <v>4075</v>
      </c>
      <c r="G3228" t="s">
        <v>429</v>
      </c>
      <c r="H3228" s="157" t="s">
        <v>4057</v>
      </c>
      <c r="I3228" s="157" t="s">
        <v>4057</v>
      </c>
      <c r="J3228" t="s">
        <v>463</v>
      </c>
      <c r="L3228" s="157" t="s">
        <v>2611</v>
      </c>
      <c r="N3228">
        <v>0</v>
      </c>
      <c r="O3228">
        <v>0</v>
      </c>
      <c r="P3228">
        <v>0</v>
      </c>
    </row>
    <row r="3229" spans="1:16" x14ac:dyDescent="0.2">
      <c r="A3229" t="s">
        <v>4112</v>
      </c>
      <c r="B3229">
        <v>400105</v>
      </c>
      <c r="C3229" t="s">
        <v>2693</v>
      </c>
      <c r="D3229" s="157" t="s">
        <v>2033</v>
      </c>
      <c r="E3229">
        <v>11</v>
      </c>
      <c r="F3229" t="s">
        <v>4076</v>
      </c>
      <c r="G3229" t="s">
        <v>427</v>
      </c>
      <c r="H3229" s="157" t="s">
        <v>3234</v>
      </c>
      <c r="I3229" s="157" t="s">
        <v>3234</v>
      </c>
      <c r="J3229" t="s">
        <v>463</v>
      </c>
      <c r="L3229" s="157" t="s">
        <v>2611</v>
      </c>
      <c r="N3229">
        <v>0</v>
      </c>
      <c r="O3229">
        <v>0</v>
      </c>
      <c r="P3229">
        <v>0</v>
      </c>
    </row>
    <row r="3230" spans="1:16" x14ac:dyDescent="0.2">
      <c r="A3230" t="s">
        <v>4112</v>
      </c>
      <c r="B3230">
        <v>400105</v>
      </c>
      <c r="C3230" t="s">
        <v>2693</v>
      </c>
      <c r="D3230" s="157" t="s">
        <v>2033</v>
      </c>
      <c r="E3230">
        <v>12</v>
      </c>
      <c r="F3230" t="s">
        <v>4077</v>
      </c>
      <c r="G3230" t="s">
        <v>425</v>
      </c>
      <c r="H3230" s="157" t="s">
        <v>3234</v>
      </c>
      <c r="I3230" s="157" t="s">
        <v>3234</v>
      </c>
      <c r="J3230" t="s">
        <v>463</v>
      </c>
      <c r="L3230" s="157" t="s">
        <v>2611</v>
      </c>
      <c r="N3230">
        <v>0</v>
      </c>
      <c r="O3230">
        <v>0</v>
      </c>
      <c r="P3230">
        <v>0</v>
      </c>
    </row>
    <row r="3231" spans="1:16" x14ac:dyDescent="0.2">
      <c r="A3231" t="s">
        <v>4112</v>
      </c>
      <c r="B3231">
        <v>400105</v>
      </c>
      <c r="C3231" t="s">
        <v>2693</v>
      </c>
      <c r="D3231" s="157" t="s">
        <v>2033</v>
      </c>
      <c r="E3231">
        <v>13</v>
      </c>
      <c r="F3231" t="s">
        <v>4078</v>
      </c>
      <c r="G3231" t="s">
        <v>423</v>
      </c>
      <c r="H3231" s="157" t="s">
        <v>3235</v>
      </c>
      <c r="I3231" s="157" t="s">
        <v>3235</v>
      </c>
      <c r="J3231" t="s">
        <v>463</v>
      </c>
      <c r="L3231" s="157" t="s">
        <v>2611</v>
      </c>
      <c r="N3231">
        <v>0</v>
      </c>
      <c r="O3231">
        <v>0</v>
      </c>
      <c r="P3231">
        <v>0</v>
      </c>
    </row>
    <row r="3232" spans="1:16" x14ac:dyDescent="0.2">
      <c r="A3232" t="s">
        <v>4112</v>
      </c>
      <c r="B3232">
        <v>400105</v>
      </c>
      <c r="C3232" t="s">
        <v>2693</v>
      </c>
      <c r="D3232" s="157" t="s">
        <v>2033</v>
      </c>
      <c r="E3232">
        <v>14</v>
      </c>
      <c r="F3232" t="s">
        <v>4079</v>
      </c>
      <c r="G3232" t="s">
        <v>421</v>
      </c>
      <c r="H3232" s="157" t="s">
        <v>3236</v>
      </c>
      <c r="I3232" s="157" t="s">
        <v>3236</v>
      </c>
      <c r="J3232" t="s">
        <v>463</v>
      </c>
      <c r="L3232" s="157" t="s">
        <v>2611</v>
      </c>
      <c r="N3232">
        <v>0</v>
      </c>
      <c r="O3232">
        <v>0</v>
      </c>
      <c r="P3232">
        <v>0</v>
      </c>
    </row>
    <row r="3233" spans="1:16" x14ac:dyDescent="0.2">
      <c r="A3233" t="s">
        <v>4112</v>
      </c>
      <c r="B3233">
        <v>400105</v>
      </c>
      <c r="C3233" t="s">
        <v>2693</v>
      </c>
      <c r="D3233" s="157" t="s">
        <v>2033</v>
      </c>
      <c r="E3233">
        <v>15</v>
      </c>
      <c r="F3233" t="s">
        <v>4080</v>
      </c>
      <c r="G3233" t="s">
        <v>419</v>
      </c>
      <c r="H3233" s="157" t="s">
        <v>3800</v>
      </c>
      <c r="I3233" s="157" t="s">
        <v>3800</v>
      </c>
      <c r="J3233" t="s">
        <v>463</v>
      </c>
      <c r="L3233" s="157" t="s">
        <v>2611</v>
      </c>
      <c r="N3233">
        <v>0</v>
      </c>
      <c r="O3233">
        <v>0</v>
      </c>
      <c r="P3233">
        <v>0</v>
      </c>
    </row>
    <row r="3234" spans="1:16" x14ac:dyDescent="0.2">
      <c r="A3234" t="s">
        <v>4112</v>
      </c>
      <c r="B3234">
        <v>400105</v>
      </c>
      <c r="C3234" t="s">
        <v>2693</v>
      </c>
      <c r="D3234" s="157" t="s">
        <v>2033</v>
      </c>
      <c r="E3234">
        <v>16</v>
      </c>
      <c r="F3234" t="s">
        <v>4081</v>
      </c>
      <c r="G3234" t="s">
        <v>417</v>
      </c>
      <c r="H3234" s="157" t="s">
        <v>3237</v>
      </c>
      <c r="I3234" s="157" t="s">
        <v>3237</v>
      </c>
      <c r="J3234" t="s">
        <v>463</v>
      </c>
      <c r="L3234" s="157" t="s">
        <v>2611</v>
      </c>
      <c r="N3234">
        <v>0</v>
      </c>
      <c r="O3234">
        <v>0</v>
      </c>
      <c r="P3234">
        <v>0</v>
      </c>
    </row>
    <row r="3235" spans="1:16" x14ac:dyDescent="0.2">
      <c r="A3235" t="s">
        <v>4112</v>
      </c>
      <c r="B3235">
        <v>400105</v>
      </c>
      <c r="C3235" t="s">
        <v>2693</v>
      </c>
      <c r="D3235" s="157" t="s">
        <v>2033</v>
      </c>
      <c r="E3235">
        <v>17</v>
      </c>
      <c r="F3235" t="s">
        <v>4082</v>
      </c>
      <c r="G3235" t="s">
        <v>415</v>
      </c>
      <c r="H3235" s="157" t="s">
        <v>3239</v>
      </c>
      <c r="I3235" s="157" t="s">
        <v>3239</v>
      </c>
      <c r="J3235" t="s">
        <v>463</v>
      </c>
      <c r="L3235" s="157" t="s">
        <v>2611</v>
      </c>
      <c r="N3235">
        <v>0</v>
      </c>
      <c r="O3235">
        <v>0</v>
      </c>
      <c r="P3235">
        <v>0</v>
      </c>
    </row>
    <row r="3236" spans="1:16" x14ac:dyDescent="0.2">
      <c r="A3236" t="s">
        <v>4112</v>
      </c>
      <c r="B3236">
        <v>400105</v>
      </c>
      <c r="C3236" t="s">
        <v>2693</v>
      </c>
      <c r="D3236" s="157" t="s">
        <v>2033</v>
      </c>
      <c r="E3236">
        <v>18</v>
      </c>
      <c r="F3236" t="s">
        <v>4083</v>
      </c>
      <c r="G3236" t="s">
        <v>413</v>
      </c>
      <c r="H3236" s="157" t="s">
        <v>3240</v>
      </c>
      <c r="I3236" s="157" t="s">
        <v>3240</v>
      </c>
      <c r="J3236" t="s">
        <v>463</v>
      </c>
      <c r="L3236" s="157" t="s">
        <v>2611</v>
      </c>
      <c r="N3236">
        <v>0</v>
      </c>
      <c r="O3236">
        <v>0</v>
      </c>
      <c r="P3236">
        <v>0</v>
      </c>
    </row>
    <row r="3237" spans="1:16" x14ac:dyDescent="0.2">
      <c r="A3237" t="s">
        <v>4112</v>
      </c>
      <c r="B3237">
        <v>400105</v>
      </c>
      <c r="C3237" t="s">
        <v>2693</v>
      </c>
      <c r="D3237" s="157" t="s">
        <v>2033</v>
      </c>
      <c r="E3237">
        <v>19</v>
      </c>
      <c r="F3237" t="s">
        <v>4084</v>
      </c>
      <c r="G3237" t="s">
        <v>411</v>
      </c>
      <c r="H3237" s="157" t="s">
        <v>3241</v>
      </c>
      <c r="I3237" s="157" t="s">
        <v>3241</v>
      </c>
      <c r="J3237" t="s">
        <v>463</v>
      </c>
      <c r="L3237" s="157" t="s">
        <v>2611</v>
      </c>
      <c r="N3237">
        <v>0</v>
      </c>
      <c r="O3237">
        <v>0</v>
      </c>
      <c r="P3237">
        <v>0</v>
      </c>
    </row>
    <row r="3238" spans="1:16" x14ac:dyDescent="0.2">
      <c r="A3238" t="s">
        <v>4112</v>
      </c>
      <c r="B3238">
        <v>400105</v>
      </c>
      <c r="C3238" t="s">
        <v>2693</v>
      </c>
      <c r="D3238" s="157" t="s">
        <v>2033</v>
      </c>
      <c r="E3238">
        <v>20</v>
      </c>
      <c r="F3238" t="s">
        <v>4085</v>
      </c>
      <c r="G3238" t="s">
        <v>409</v>
      </c>
      <c r="H3238" s="157" t="s">
        <v>3243</v>
      </c>
      <c r="I3238" s="157" t="s">
        <v>3243</v>
      </c>
      <c r="J3238" t="s">
        <v>463</v>
      </c>
      <c r="L3238" s="157" t="s">
        <v>2611</v>
      </c>
      <c r="N3238">
        <v>0</v>
      </c>
      <c r="O3238">
        <v>0</v>
      </c>
      <c r="P3238">
        <v>0</v>
      </c>
    </row>
    <row r="3239" spans="1:16" x14ac:dyDescent="0.2">
      <c r="A3239" t="s">
        <v>4112</v>
      </c>
      <c r="B3239">
        <v>400105</v>
      </c>
      <c r="C3239" t="s">
        <v>2693</v>
      </c>
      <c r="D3239" s="157" t="s">
        <v>2033</v>
      </c>
      <c r="E3239">
        <v>21</v>
      </c>
      <c r="F3239" t="s">
        <v>4086</v>
      </c>
      <c r="G3239" t="s">
        <v>407</v>
      </c>
      <c r="H3239" s="157" t="s">
        <v>3801</v>
      </c>
      <c r="I3239" s="157" t="s">
        <v>3801</v>
      </c>
      <c r="J3239" t="s">
        <v>463</v>
      </c>
      <c r="L3239" s="157" t="s">
        <v>2611</v>
      </c>
      <c r="N3239">
        <v>0</v>
      </c>
      <c r="O3239">
        <v>0</v>
      </c>
      <c r="P3239">
        <v>0</v>
      </c>
    </row>
    <row r="3240" spans="1:16" x14ac:dyDescent="0.2">
      <c r="A3240" t="s">
        <v>4112</v>
      </c>
      <c r="B3240">
        <v>400105</v>
      </c>
      <c r="C3240" t="s">
        <v>2693</v>
      </c>
      <c r="D3240" s="157" t="s">
        <v>2033</v>
      </c>
      <c r="E3240">
        <v>22</v>
      </c>
      <c r="F3240" t="s">
        <v>4087</v>
      </c>
      <c r="G3240" t="s">
        <v>405</v>
      </c>
      <c r="H3240" s="157" t="s">
        <v>3244</v>
      </c>
      <c r="I3240" s="157" t="s">
        <v>3244</v>
      </c>
      <c r="J3240" t="s">
        <v>463</v>
      </c>
      <c r="L3240" s="157" t="s">
        <v>2611</v>
      </c>
      <c r="N3240">
        <v>0</v>
      </c>
      <c r="O3240">
        <v>0</v>
      </c>
      <c r="P3240">
        <v>0</v>
      </c>
    </row>
    <row r="3241" spans="1:16" x14ac:dyDescent="0.2">
      <c r="A3241" t="s">
        <v>4112</v>
      </c>
      <c r="B3241">
        <v>400105</v>
      </c>
      <c r="C3241" t="s">
        <v>2693</v>
      </c>
      <c r="D3241" s="157" t="s">
        <v>2033</v>
      </c>
      <c r="E3241">
        <v>23</v>
      </c>
      <c r="F3241" t="s">
        <v>4088</v>
      </c>
      <c r="G3241" t="s">
        <v>403</v>
      </c>
      <c r="H3241" s="157" t="s">
        <v>3245</v>
      </c>
      <c r="I3241" s="157" t="s">
        <v>3245</v>
      </c>
      <c r="J3241" t="s">
        <v>463</v>
      </c>
      <c r="L3241" s="157" t="s">
        <v>2611</v>
      </c>
      <c r="N3241">
        <v>0</v>
      </c>
      <c r="O3241">
        <v>0</v>
      </c>
      <c r="P3241">
        <v>0</v>
      </c>
    </row>
    <row r="3242" spans="1:16" x14ac:dyDescent="0.2">
      <c r="A3242" t="s">
        <v>4112</v>
      </c>
      <c r="B3242">
        <v>400105</v>
      </c>
      <c r="C3242" t="s">
        <v>2693</v>
      </c>
      <c r="D3242" s="157" t="s">
        <v>2033</v>
      </c>
      <c r="E3242">
        <v>24</v>
      </c>
      <c r="F3242" t="s">
        <v>3169</v>
      </c>
      <c r="G3242" t="s">
        <v>219</v>
      </c>
      <c r="H3242" s="157" t="s">
        <v>3247</v>
      </c>
      <c r="I3242" s="157" t="s">
        <v>3247</v>
      </c>
      <c r="J3242" t="s">
        <v>463</v>
      </c>
      <c r="L3242" s="157" t="s">
        <v>2611</v>
      </c>
      <c r="N3242">
        <v>0</v>
      </c>
      <c r="O3242">
        <v>0</v>
      </c>
      <c r="P3242">
        <v>0</v>
      </c>
    </row>
    <row r="3243" spans="1:16" x14ac:dyDescent="0.2">
      <c r="A3243" t="s">
        <v>4112</v>
      </c>
      <c r="B3243">
        <v>400105</v>
      </c>
      <c r="C3243" t="s">
        <v>2693</v>
      </c>
      <c r="D3243" s="157" t="s">
        <v>2033</v>
      </c>
      <c r="E3243">
        <v>25</v>
      </c>
      <c r="F3243" t="s">
        <v>3036</v>
      </c>
      <c r="G3243" t="s">
        <v>222</v>
      </c>
      <c r="H3243" s="157" t="s">
        <v>3802</v>
      </c>
      <c r="I3243" s="157" t="s">
        <v>3802</v>
      </c>
      <c r="J3243" t="s">
        <v>463</v>
      </c>
      <c r="L3243" s="157" t="s">
        <v>2611</v>
      </c>
      <c r="N3243">
        <v>0</v>
      </c>
      <c r="O3243">
        <v>0</v>
      </c>
      <c r="P3243">
        <v>0</v>
      </c>
    </row>
    <row r="3244" spans="1:16" x14ac:dyDescent="0.2">
      <c r="A3244" t="s">
        <v>4112</v>
      </c>
      <c r="B3244">
        <v>400105</v>
      </c>
      <c r="C3244" t="s">
        <v>2693</v>
      </c>
      <c r="D3244" s="157" t="s">
        <v>2033</v>
      </c>
      <c r="E3244">
        <v>26</v>
      </c>
      <c r="F3244" t="s">
        <v>3779</v>
      </c>
      <c r="G3244" t="s">
        <v>225</v>
      </c>
      <c r="H3244" s="157" t="s">
        <v>3803</v>
      </c>
      <c r="I3244" s="157" t="s">
        <v>3803</v>
      </c>
      <c r="J3244" t="s">
        <v>463</v>
      </c>
      <c r="L3244" s="157" t="s">
        <v>2611</v>
      </c>
      <c r="N3244">
        <v>0</v>
      </c>
      <c r="O3244">
        <v>0</v>
      </c>
      <c r="P3244">
        <v>0</v>
      </c>
    </row>
    <row r="3245" spans="1:16" x14ac:dyDescent="0.2">
      <c r="A3245" t="s">
        <v>4112</v>
      </c>
      <c r="B3245">
        <v>400105</v>
      </c>
      <c r="C3245" t="s">
        <v>2693</v>
      </c>
      <c r="D3245" s="157" t="s">
        <v>2033</v>
      </c>
      <c r="E3245">
        <v>27</v>
      </c>
      <c r="F3245" t="s">
        <v>3037</v>
      </c>
      <c r="G3245" t="s">
        <v>228</v>
      </c>
      <c r="H3245" s="157" t="s">
        <v>3248</v>
      </c>
      <c r="I3245" s="157" t="s">
        <v>3248</v>
      </c>
      <c r="J3245" t="s">
        <v>463</v>
      </c>
      <c r="L3245" s="157" t="s">
        <v>2611</v>
      </c>
      <c r="N3245">
        <v>0</v>
      </c>
      <c r="O3245">
        <v>0</v>
      </c>
      <c r="P3245">
        <v>0</v>
      </c>
    </row>
    <row r="3246" spans="1:16" x14ac:dyDescent="0.2">
      <c r="A3246" t="s">
        <v>4112</v>
      </c>
      <c r="B3246">
        <v>400105</v>
      </c>
      <c r="C3246" t="s">
        <v>2693</v>
      </c>
      <c r="D3246" s="157" t="s">
        <v>2033</v>
      </c>
      <c r="E3246">
        <v>28</v>
      </c>
      <c r="F3246" t="s">
        <v>3038</v>
      </c>
      <c r="G3246" t="s">
        <v>231</v>
      </c>
      <c r="H3246" s="157" t="s">
        <v>3804</v>
      </c>
      <c r="I3246" s="157" t="s">
        <v>3804</v>
      </c>
      <c r="J3246" t="s">
        <v>463</v>
      </c>
      <c r="L3246" s="157" t="s">
        <v>2611</v>
      </c>
      <c r="N3246">
        <v>0</v>
      </c>
      <c r="O3246">
        <v>0</v>
      </c>
      <c r="P3246">
        <v>0</v>
      </c>
    </row>
    <row r="3247" spans="1:16" x14ac:dyDescent="0.2">
      <c r="A3247" t="s">
        <v>4112</v>
      </c>
      <c r="B3247">
        <v>400105</v>
      </c>
      <c r="C3247" t="s">
        <v>2693</v>
      </c>
      <c r="D3247" s="157" t="s">
        <v>2033</v>
      </c>
      <c r="E3247">
        <v>29</v>
      </c>
      <c r="F3247" t="s">
        <v>3780</v>
      </c>
      <c r="G3247" t="s">
        <v>234</v>
      </c>
      <c r="H3247" s="157" t="s">
        <v>3063</v>
      </c>
      <c r="I3247" s="157" t="s">
        <v>3063</v>
      </c>
      <c r="J3247" t="s">
        <v>463</v>
      </c>
      <c r="L3247" s="157" t="s">
        <v>2611</v>
      </c>
      <c r="N3247">
        <v>0</v>
      </c>
      <c r="O3247">
        <v>0</v>
      </c>
      <c r="P3247">
        <v>0</v>
      </c>
    </row>
    <row r="3248" spans="1:16" x14ac:dyDescent="0.2">
      <c r="A3248" t="s">
        <v>4112</v>
      </c>
      <c r="B3248">
        <v>400105</v>
      </c>
      <c r="C3248" t="s">
        <v>2693</v>
      </c>
      <c r="D3248" s="157" t="s">
        <v>2033</v>
      </c>
      <c r="E3248">
        <v>30</v>
      </c>
      <c r="F3248" t="s">
        <v>3039</v>
      </c>
      <c r="G3248" t="s">
        <v>237</v>
      </c>
      <c r="H3248" s="157" t="s">
        <v>3249</v>
      </c>
      <c r="I3248" s="157" t="s">
        <v>3249</v>
      </c>
      <c r="J3248" t="s">
        <v>463</v>
      </c>
      <c r="L3248" s="157" t="s">
        <v>2611</v>
      </c>
      <c r="N3248">
        <v>0</v>
      </c>
      <c r="O3248">
        <v>0</v>
      </c>
      <c r="P3248">
        <v>0</v>
      </c>
    </row>
    <row r="3249" spans="1:16" x14ac:dyDescent="0.2">
      <c r="A3249" t="s">
        <v>4112</v>
      </c>
      <c r="B3249">
        <v>400105</v>
      </c>
      <c r="C3249" t="s">
        <v>2693</v>
      </c>
      <c r="D3249" s="157" t="s">
        <v>2033</v>
      </c>
      <c r="E3249">
        <v>31</v>
      </c>
      <c r="F3249" t="s">
        <v>3781</v>
      </c>
      <c r="G3249" t="s">
        <v>469</v>
      </c>
      <c r="H3249" s="157" t="s">
        <v>3250</v>
      </c>
      <c r="I3249" s="157" t="s">
        <v>3250</v>
      </c>
      <c r="J3249" t="s">
        <v>463</v>
      </c>
      <c r="L3249" s="157" t="s">
        <v>2611</v>
      </c>
      <c r="N3249">
        <v>0</v>
      </c>
      <c r="O3249">
        <v>0</v>
      </c>
      <c r="P3249">
        <v>0</v>
      </c>
    </row>
    <row r="3250" spans="1:16" x14ac:dyDescent="0.2">
      <c r="A3250" t="s">
        <v>4112</v>
      </c>
      <c r="B3250">
        <v>400105</v>
      </c>
      <c r="C3250" t="s">
        <v>2693</v>
      </c>
      <c r="D3250" s="157" t="s">
        <v>2033</v>
      </c>
      <c r="E3250">
        <v>32</v>
      </c>
      <c r="F3250" t="s">
        <v>3782</v>
      </c>
      <c r="G3250" t="s">
        <v>467</v>
      </c>
      <c r="H3250" s="157" t="s">
        <v>3250</v>
      </c>
      <c r="I3250" s="157" t="s">
        <v>3250</v>
      </c>
      <c r="J3250" t="s">
        <v>463</v>
      </c>
      <c r="L3250" s="157" t="s">
        <v>2611</v>
      </c>
      <c r="N3250">
        <v>0</v>
      </c>
      <c r="O3250">
        <v>0</v>
      </c>
      <c r="P3250">
        <v>0</v>
      </c>
    </row>
    <row r="3251" spans="1:16" x14ac:dyDescent="0.2">
      <c r="A3251" t="s">
        <v>4112</v>
      </c>
      <c r="B3251">
        <v>400105</v>
      </c>
      <c r="C3251" t="s">
        <v>2693</v>
      </c>
      <c r="D3251" s="157" t="s">
        <v>2033</v>
      </c>
      <c r="E3251">
        <v>33</v>
      </c>
      <c r="F3251" t="s">
        <v>3040</v>
      </c>
      <c r="G3251" t="s">
        <v>465</v>
      </c>
      <c r="H3251" s="157" t="s">
        <v>3064</v>
      </c>
      <c r="I3251" s="157" t="s">
        <v>3064</v>
      </c>
      <c r="J3251" t="s">
        <v>463</v>
      </c>
      <c r="L3251" s="157" t="s">
        <v>2611</v>
      </c>
      <c r="N3251">
        <v>0</v>
      </c>
      <c r="O3251">
        <v>0</v>
      </c>
      <c r="P3251">
        <v>0</v>
      </c>
    </row>
    <row r="3252" spans="1:16" x14ac:dyDescent="0.2">
      <c r="A3252" t="s">
        <v>4112</v>
      </c>
      <c r="B3252">
        <v>400105</v>
      </c>
      <c r="C3252" t="s">
        <v>2693</v>
      </c>
      <c r="D3252" s="157" t="s">
        <v>2033</v>
      </c>
      <c r="E3252">
        <v>34</v>
      </c>
      <c r="F3252" t="s">
        <v>3931</v>
      </c>
      <c r="G3252" t="s">
        <v>463</v>
      </c>
      <c r="H3252" s="157" t="s">
        <v>2895</v>
      </c>
      <c r="I3252" s="157" t="s">
        <v>2895</v>
      </c>
      <c r="J3252" t="s">
        <v>463</v>
      </c>
      <c r="L3252" s="157" t="s">
        <v>2611</v>
      </c>
      <c r="N3252">
        <v>1</v>
      </c>
      <c r="O3252">
        <v>0</v>
      </c>
      <c r="P3252">
        <v>2</v>
      </c>
    </row>
    <row r="3253" spans="1:16" x14ac:dyDescent="0.2">
      <c r="A3253" t="s">
        <v>4149</v>
      </c>
      <c r="B3253">
        <v>400110</v>
      </c>
      <c r="C3253" t="s">
        <v>2492</v>
      </c>
      <c r="D3253" s="157" t="s">
        <v>1811</v>
      </c>
      <c r="E3253">
        <v>1</v>
      </c>
      <c r="F3253" t="s">
        <v>4142</v>
      </c>
      <c r="G3253" t="s">
        <v>496</v>
      </c>
      <c r="H3253" s="157" t="s">
        <v>3058</v>
      </c>
      <c r="I3253" s="157" t="s">
        <v>3058</v>
      </c>
      <c r="J3253" t="s">
        <v>463</v>
      </c>
      <c r="L3253" s="157" t="s">
        <v>2611</v>
      </c>
      <c r="N3253">
        <v>0</v>
      </c>
      <c r="O3253">
        <v>1</v>
      </c>
      <c r="P3253">
        <v>1</v>
      </c>
    </row>
    <row r="3254" spans="1:16" x14ac:dyDescent="0.2">
      <c r="A3254" t="s">
        <v>4149</v>
      </c>
      <c r="B3254">
        <v>400110</v>
      </c>
      <c r="C3254" t="s">
        <v>2492</v>
      </c>
      <c r="D3254" s="157" t="s">
        <v>1811</v>
      </c>
      <c r="E3254">
        <v>2</v>
      </c>
      <c r="F3254" t="s">
        <v>4143</v>
      </c>
      <c r="G3254" t="s">
        <v>498</v>
      </c>
      <c r="H3254" s="157" t="s">
        <v>3059</v>
      </c>
      <c r="I3254" s="157" t="s">
        <v>3059</v>
      </c>
      <c r="J3254" t="s">
        <v>463</v>
      </c>
      <c r="L3254" s="157" t="s">
        <v>2611</v>
      </c>
      <c r="N3254">
        <v>0</v>
      </c>
      <c r="O3254">
        <v>0</v>
      </c>
      <c r="P3254">
        <v>0</v>
      </c>
    </row>
    <row r="3255" spans="1:16" x14ac:dyDescent="0.2">
      <c r="A3255" t="s">
        <v>4149</v>
      </c>
      <c r="B3255">
        <v>400110</v>
      </c>
      <c r="C3255" t="s">
        <v>2492</v>
      </c>
      <c r="D3255" s="157" t="s">
        <v>1811</v>
      </c>
      <c r="E3255">
        <v>3</v>
      </c>
      <c r="F3255" t="s">
        <v>4144</v>
      </c>
      <c r="G3255" t="s">
        <v>500</v>
      </c>
      <c r="H3255" s="157" t="s">
        <v>3224</v>
      </c>
      <c r="I3255" s="157" t="s">
        <v>3224</v>
      </c>
      <c r="J3255" t="s">
        <v>463</v>
      </c>
      <c r="L3255" s="157" t="s">
        <v>2611</v>
      </c>
      <c r="N3255">
        <v>0</v>
      </c>
      <c r="O3255">
        <v>0</v>
      </c>
      <c r="P3255">
        <v>0</v>
      </c>
    </row>
    <row r="3256" spans="1:16" x14ac:dyDescent="0.2">
      <c r="A3256" t="s">
        <v>4149</v>
      </c>
      <c r="B3256">
        <v>400110</v>
      </c>
      <c r="C3256" t="s">
        <v>2492</v>
      </c>
      <c r="D3256" s="157" t="s">
        <v>1811</v>
      </c>
      <c r="E3256">
        <v>4</v>
      </c>
      <c r="F3256" t="s">
        <v>4145</v>
      </c>
      <c r="G3256" t="s">
        <v>502</v>
      </c>
      <c r="H3256" s="157" t="s">
        <v>3060</v>
      </c>
      <c r="I3256" s="157" t="s">
        <v>3060</v>
      </c>
      <c r="J3256" t="s">
        <v>463</v>
      </c>
      <c r="L3256" s="157" t="s">
        <v>2611</v>
      </c>
      <c r="N3256">
        <v>0</v>
      </c>
      <c r="O3256">
        <v>0</v>
      </c>
      <c r="P3256">
        <v>0</v>
      </c>
    </row>
    <row r="3257" spans="1:16" x14ac:dyDescent="0.2">
      <c r="A3257" t="s">
        <v>4149</v>
      </c>
      <c r="B3257">
        <v>400110</v>
      </c>
      <c r="C3257" t="s">
        <v>2492</v>
      </c>
      <c r="D3257" s="157" t="s">
        <v>1811</v>
      </c>
      <c r="E3257">
        <v>5</v>
      </c>
      <c r="F3257" t="s">
        <v>4146</v>
      </c>
      <c r="G3257" t="s">
        <v>504</v>
      </c>
      <c r="H3257" s="157" t="s">
        <v>3061</v>
      </c>
      <c r="I3257" s="157" t="s">
        <v>3061</v>
      </c>
      <c r="J3257" t="s">
        <v>463</v>
      </c>
      <c r="L3257" s="157" t="s">
        <v>2611</v>
      </c>
      <c r="N3257">
        <v>0</v>
      </c>
      <c r="O3257">
        <v>0</v>
      </c>
      <c r="P3257">
        <v>0</v>
      </c>
    </row>
    <row r="3258" spans="1:16" x14ac:dyDescent="0.2">
      <c r="A3258" t="s">
        <v>4149</v>
      </c>
      <c r="B3258">
        <v>400110</v>
      </c>
      <c r="C3258" t="s">
        <v>2492</v>
      </c>
      <c r="D3258" s="157" t="s">
        <v>1811</v>
      </c>
      <c r="E3258">
        <v>6</v>
      </c>
      <c r="F3258" t="s">
        <v>4147</v>
      </c>
      <c r="G3258" t="s">
        <v>506</v>
      </c>
      <c r="H3258" s="157" t="s">
        <v>3225</v>
      </c>
      <c r="I3258" s="157" t="s">
        <v>3225</v>
      </c>
      <c r="J3258" t="s">
        <v>463</v>
      </c>
      <c r="L3258" s="157" t="s">
        <v>2611</v>
      </c>
      <c r="N3258">
        <v>0</v>
      </c>
      <c r="O3258">
        <v>0</v>
      </c>
      <c r="P3258">
        <v>0</v>
      </c>
    </row>
    <row r="3259" spans="1:16" x14ac:dyDescent="0.2">
      <c r="A3259" t="s">
        <v>4149</v>
      </c>
      <c r="B3259">
        <v>400110</v>
      </c>
      <c r="C3259" t="s">
        <v>2492</v>
      </c>
      <c r="D3259" s="157" t="s">
        <v>1811</v>
      </c>
      <c r="E3259">
        <v>7</v>
      </c>
      <c r="F3259" t="s">
        <v>4148</v>
      </c>
      <c r="G3259" t="s">
        <v>508</v>
      </c>
      <c r="H3259" s="157" t="s">
        <v>2888</v>
      </c>
      <c r="I3259" s="157" t="s">
        <v>2888</v>
      </c>
      <c r="J3259" t="s">
        <v>463</v>
      </c>
      <c r="L3259" s="157" t="s">
        <v>2611</v>
      </c>
      <c r="N3259">
        <v>0</v>
      </c>
      <c r="O3259">
        <v>0</v>
      </c>
      <c r="P3259">
        <v>0</v>
      </c>
    </row>
    <row r="3260" spans="1:16" x14ac:dyDescent="0.2">
      <c r="A3260" t="s">
        <v>4149</v>
      </c>
      <c r="B3260">
        <v>400110</v>
      </c>
      <c r="C3260" t="s">
        <v>2492</v>
      </c>
      <c r="D3260" s="157" t="s">
        <v>1811</v>
      </c>
      <c r="E3260">
        <v>8</v>
      </c>
      <c r="F3260" t="s">
        <v>4098</v>
      </c>
      <c r="G3260" t="s">
        <v>487</v>
      </c>
      <c r="H3260" s="157" t="s">
        <v>3227</v>
      </c>
      <c r="I3260" s="157" t="s">
        <v>3227</v>
      </c>
      <c r="J3260" t="s">
        <v>463</v>
      </c>
      <c r="L3260" s="157" t="s">
        <v>2611</v>
      </c>
      <c r="N3260">
        <v>0</v>
      </c>
      <c r="O3260">
        <v>0</v>
      </c>
      <c r="P3260">
        <v>0</v>
      </c>
    </row>
    <row r="3261" spans="1:16" x14ac:dyDescent="0.2">
      <c r="A3261" t="s">
        <v>4149</v>
      </c>
      <c r="B3261">
        <v>400110</v>
      </c>
      <c r="C3261" t="s">
        <v>2492</v>
      </c>
      <c r="D3261" s="157" t="s">
        <v>1811</v>
      </c>
      <c r="E3261">
        <v>9</v>
      </c>
      <c r="F3261" t="s">
        <v>4099</v>
      </c>
      <c r="G3261" t="s">
        <v>455</v>
      </c>
      <c r="H3261" s="157" t="s">
        <v>2889</v>
      </c>
      <c r="I3261" s="157" t="s">
        <v>2889</v>
      </c>
      <c r="J3261" t="s">
        <v>463</v>
      </c>
      <c r="L3261" s="157" t="s">
        <v>2611</v>
      </c>
      <c r="N3261">
        <v>0</v>
      </c>
      <c r="O3261">
        <v>0</v>
      </c>
      <c r="P3261">
        <v>0</v>
      </c>
    </row>
    <row r="3262" spans="1:16" x14ac:dyDescent="0.2">
      <c r="A3262" t="s">
        <v>4149</v>
      </c>
      <c r="B3262">
        <v>400110</v>
      </c>
      <c r="C3262" t="s">
        <v>2492</v>
      </c>
      <c r="D3262" s="157" t="s">
        <v>1811</v>
      </c>
      <c r="E3262">
        <v>10</v>
      </c>
      <c r="F3262" t="s">
        <v>4100</v>
      </c>
      <c r="G3262" t="s">
        <v>453</v>
      </c>
      <c r="H3262" s="157" t="s">
        <v>2890</v>
      </c>
      <c r="I3262" s="157" t="s">
        <v>2890</v>
      </c>
      <c r="J3262" t="s">
        <v>463</v>
      </c>
      <c r="L3262" s="157" t="s">
        <v>2611</v>
      </c>
      <c r="N3262">
        <v>0</v>
      </c>
      <c r="O3262">
        <v>0</v>
      </c>
      <c r="P3262">
        <v>0</v>
      </c>
    </row>
    <row r="3263" spans="1:16" x14ac:dyDescent="0.2">
      <c r="A3263" t="s">
        <v>4149</v>
      </c>
      <c r="B3263">
        <v>400110</v>
      </c>
      <c r="C3263" t="s">
        <v>2492</v>
      </c>
      <c r="D3263" s="157" t="s">
        <v>1811</v>
      </c>
      <c r="E3263">
        <v>11</v>
      </c>
      <c r="F3263" t="s">
        <v>4101</v>
      </c>
      <c r="G3263" t="s">
        <v>2608</v>
      </c>
      <c r="H3263" s="157" t="s">
        <v>2892</v>
      </c>
      <c r="I3263" s="157" t="s">
        <v>2892</v>
      </c>
      <c r="J3263" t="s">
        <v>463</v>
      </c>
      <c r="L3263" s="157" t="s">
        <v>2611</v>
      </c>
      <c r="N3263">
        <v>0</v>
      </c>
      <c r="O3263">
        <v>0</v>
      </c>
      <c r="P3263">
        <v>0</v>
      </c>
    </row>
    <row r="3264" spans="1:16" x14ac:dyDescent="0.2">
      <c r="A3264" t="s">
        <v>4150</v>
      </c>
      <c r="B3264">
        <v>400110</v>
      </c>
      <c r="C3264" t="s">
        <v>3049</v>
      </c>
      <c r="D3264" s="157" t="s">
        <v>4151</v>
      </c>
      <c r="E3264">
        <v>12</v>
      </c>
      <c r="F3264" t="s">
        <v>4105</v>
      </c>
      <c r="G3264" t="s">
        <v>437</v>
      </c>
      <c r="H3264" s="157" t="s">
        <v>3229</v>
      </c>
      <c r="I3264" s="157" t="s">
        <v>2893</v>
      </c>
      <c r="J3264" t="s">
        <v>2770</v>
      </c>
      <c r="L3264" s="157" t="s">
        <v>2611</v>
      </c>
      <c r="N3264">
        <v>0</v>
      </c>
      <c r="O3264">
        <v>0</v>
      </c>
      <c r="P3264">
        <v>0</v>
      </c>
    </row>
    <row r="3265" spans="1:16" x14ac:dyDescent="0.2">
      <c r="A3265" t="s">
        <v>4149</v>
      </c>
      <c r="B3265">
        <v>400110</v>
      </c>
      <c r="C3265" t="s">
        <v>2492</v>
      </c>
      <c r="D3265" s="157" t="s">
        <v>1811</v>
      </c>
      <c r="E3265">
        <v>13</v>
      </c>
      <c r="F3265" t="s">
        <v>4072</v>
      </c>
      <c r="G3265" t="s">
        <v>435</v>
      </c>
      <c r="H3265" s="157" t="s">
        <v>3230</v>
      </c>
      <c r="I3265" s="157" t="s">
        <v>3230</v>
      </c>
      <c r="J3265" t="s">
        <v>463</v>
      </c>
      <c r="L3265" s="157" t="s">
        <v>2611</v>
      </c>
      <c r="N3265">
        <v>0</v>
      </c>
      <c r="O3265">
        <v>0</v>
      </c>
      <c r="P3265">
        <v>0</v>
      </c>
    </row>
    <row r="3266" spans="1:16" x14ac:dyDescent="0.2">
      <c r="A3266" t="s">
        <v>4149</v>
      </c>
      <c r="B3266">
        <v>400110</v>
      </c>
      <c r="C3266" t="s">
        <v>2492</v>
      </c>
      <c r="D3266" s="157" t="s">
        <v>1811</v>
      </c>
      <c r="E3266">
        <v>14</v>
      </c>
      <c r="F3266" t="s">
        <v>4073</v>
      </c>
      <c r="G3266" t="s">
        <v>433</v>
      </c>
      <c r="H3266" s="157" t="s">
        <v>3231</v>
      </c>
      <c r="I3266" s="157" t="s">
        <v>3231</v>
      </c>
      <c r="J3266" t="s">
        <v>463</v>
      </c>
      <c r="L3266" s="157" t="s">
        <v>2611</v>
      </c>
      <c r="N3266">
        <v>0</v>
      </c>
      <c r="O3266">
        <v>0</v>
      </c>
      <c r="P3266">
        <v>0</v>
      </c>
    </row>
    <row r="3267" spans="1:16" x14ac:dyDescent="0.2">
      <c r="A3267" t="s">
        <v>4149</v>
      </c>
      <c r="B3267">
        <v>400110</v>
      </c>
      <c r="C3267" t="s">
        <v>2492</v>
      </c>
      <c r="D3267" s="157" t="s">
        <v>1811</v>
      </c>
      <c r="E3267">
        <v>15</v>
      </c>
      <c r="F3267" t="s">
        <v>4074</v>
      </c>
      <c r="G3267" t="s">
        <v>431</v>
      </c>
      <c r="H3267" s="157" t="s">
        <v>3232</v>
      </c>
      <c r="I3267" s="157" t="s">
        <v>3232</v>
      </c>
      <c r="J3267" t="s">
        <v>463</v>
      </c>
      <c r="L3267" s="157" t="s">
        <v>2611</v>
      </c>
      <c r="N3267">
        <v>0</v>
      </c>
      <c r="O3267">
        <v>0</v>
      </c>
      <c r="P3267">
        <v>0</v>
      </c>
    </row>
    <row r="3268" spans="1:16" x14ac:dyDescent="0.2">
      <c r="A3268" t="s">
        <v>4149</v>
      </c>
      <c r="B3268">
        <v>400110</v>
      </c>
      <c r="C3268" t="s">
        <v>2492</v>
      </c>
      <c r="D3268" s="157" t="s">
        <v>1811</v>
      </c>
      <c r="E3268">
        <v>16</v>
      </c>
      <c r="F3268" t="s">
        <v>4075</v>
      </c>
      <c r="G3268" t="s">
        <v>429</v>
      </c>
      <c r="H3268" s="157" t="s">
        <v>4057</v>
      </c>
      <c r="I3268" s="157" t="s">
        <v>4057</v>
      </c>
      <c r="J3268" t="s">
        <v>463</v>
      </c>
      <c r="L3268" s="157" t="s">
        <v>2611</v>
      </c>
      <c r="N3268">
        <v>0</v>
      </c>
      <c r="O3268">
        <v>0</v>
      </c>
      <c r="P3268">
        <v>0</v>
      </c>
    </row>
    <row r="3269" spans="1:16" x14ac:dyDescent="0.2">
      <c r="A3269" t="s">
        <v>4149</v>
      </c>
      <c r="B3269">
        <v>400110</v>
      </c>
      <c r="C3269" t="s">
        <v>2492</v>
      </c>
      <c r="D3269" s="157" t="s">
        <v>1811</v>
      </c>
      <c r="E3269">
        <v>17</v>
      </c>
      <c r="F3269" t="s">
        <v>4076</v>
      </c>
      <c r="G3269" t="s">
        <v>427</v>
      </c>
      <c r="H3269" s="157" t="s">
        <v>3234</v>
      </c>
      <c r="I3269" s="157" t="s">
        <v>3234</v>
      </c>
      <c r="J3269" t="s">
        <v>463</v>
      </c>
      <c r="L3269" s="157" t="s">
        <v>2611</v>
      </c>
      <c r="N3269">
        <v>0</v>
      </c>
      <c r="O3269">
        <v>0</v>
      </c>
      <c r="P3269">
        <v>0</v>
      </c>
    </row>
    <row r="3270" spans="1:16" x14ac:dyDescent="0.2">
      <c r="A3270" t="s">
        <v>4149</v>
      </c>
      <c r="B3270">
        <v>400110</v>
      </c>
      <c r="C3270" t="s">
        <v>2492</v>
      </c>
      <c r="D3270" s="157" t="s">
        <v>1811</v>
      </c>
      <c r="E3270">
        <v>18</v>
      </c>
      <c r="F3270" t="s">
        <v>4077</v>
      </c>
      <c r="G3270" t="s">
        <v>425</v>
      </c>
      <c r="H3270" s="157" t="s">
        <v>3234</v>
      </c>
      <c r="I3270" s="157" t="s">
        <v>3234</v>
      </c>
      <c r="J3270" t="s">
        <v>463</v>
      </c>
      <c r="L3270" s="157" t="s">
        <v>2611</v>
      </c>
      <c r="N3270">
        <v>0</v>
      </c>
      <c r="O3270">
        <v>0</v>
      </c>
      <c r="P3270">
        <v>0</v>
      </c>
    </row>
    <row r="3271" spans="1:16" x14ac:dyDescent="0.2">
      <c r="A3271" t="s">
        <v>4149</v>
      </c>
      <c r="B3271">
        <v>400110</v>
      </c>
      <c r="C3271" t="s">
        <v>2492</v>
      </c>
      <c r="D3271" s="157" t="s">
        <v>1811</v>
      </c>
      <c r="E3271">
        <v>19</v>
      </c>
      <c r="F3271" t="s">
        <v>4078</v>
      </c>
      <c r="G3271" t="s">
        <v>423</v>
      </c>
      <c r="H3271" s="157" t="s">
        <v>3235</v>
      </c>
      <c r="I3271" s="157" t="s">
        <v>3235</v>
      </c>
      <c r="J3271" t="s">
        <v>463</v>
      </c>
      <c r="L3271" s="157" t="s">
        <v>2611</v>
      </c>
      <c r="N3271">
        <v>0</v>
      </c>
      <c r="O3271">
        <v>0</v>
      </c>
      <c r="P3271">
        <v>0</v>
      </c>
    </row>
    <row r="3272" spans="1:16" x14ac:dyDescent="0.2">
      <c r="A3272" t="s">
        <v>4149</v>
      </c>
      <c r="B3272">
        <v>400110</v>
      </c>
      <c r="C3272" t="s">
        <v>2492</v>
      </c>
      <c r="D3272" s="157" t="s">
        <v>1811</v>
      </c>
      <c r="E3272">
        <v>20</v>
      </c>
      <c r="F3272" t="s">
        <v>4079</v>
      </c>
      <c r="G3272" t="s">
        <v>421</v>
      </c>
      <c r="H3272" s="157" t="s">
        <v>3236</v>
      </c>
      <c r="I3272" s="157" t="s">
        <v>3236</v>
      </c>
      <c r="J3272" t="s">
        <v>463</v>
      </c>
      <c r="L3272" s="157" t="s">
        <v>2611</v>
      </c>
      <c r="N3272">
        <v>0</v>
      </c>
      <c r="O3272">
        <v>0</v>
      </c>
      <c r="P3272">
        <v>0</v>
      </c>
    </row>
    <row r="3273" spans="1:16" x14ac:dyDescent="0.2">
      <c r="A3273" t="s">
        <v>4149</v>
      </c>
      <c r="B3273">
        <v>400110</v>
      </c>
      <c r="C3273" t="s">
        <v>2492</v>
      </c>
      <c r="D3273" s="157" t="s">
        <v>1811</v>
      </c>
      <c r="E3273">
        <v>21</v>
      </c>
      <c r="F3273" t="s">
        <v>4080</v>
      </c>
      <c r="G3273" t="s">
        <v>419</v>
      </c>
      <c r="H3273" s="157" t="s">
        <v>3800</v>
      </c>
      <c r="I3273" s="157" t="s">
        <v>3800</v>
      </c>
      <c r="J3273" t="s">
        <v>463</v>
      </c>
      <c r="L3273" s="157" t="s">
        <v>2611</v>
      </c>
      <c r="N3273">
        <v>0</v>
      </c>
      <c r="O3273">
        <v>0</v>
      </c>
      <c r="P3273">
        <v>0</v>
      </c>
    </row>
    <row r="3274" spans="1:16" x14ac:dyDescent="0.2">
      <c r="A3274" t="s">
        <v>4149</v>
      </c>
      <c r="B3274">
        <v>400110</v>
      </c>
      <c r="C3274" t="s">
        <v>2492</v>
      </c>
      <c r="D3274" s="157" t="s">
        <v>1811</v>
      </c>
      <c r="E3274">
        <v>22</v>
      </c>
      <c r="F3274" t="s">
        <v>4081</v>
      </c>
      <c r="G3274" t="s">
        <v>417</v>
      </c>
      <c r="H3274" s="157" t="s">
        <v>3237</v>
      </c>
      <c r="I3274" s="157" t="s">
        <v>3237</v>
      </c>
      <c r="J3274" t="s">
        <v>463</v>
      </c>
      <c r="L3274" s="157" t="s">
        <v>2611</v>
      </c>
      <c r="N3274">
        <v>0</v>
      </c>
      <c r="O3274">
        <v>0</v>
      </c>
      <c r="P3274">
        <v>0</v>
      </c>
    </row>
    <row r="3275" spans="1:16" x14ac:dyDescent="0.2">
      <c r="A3275" t="s">
        <v>4149</v>
      </c>
      <c r="B3275">
        <v>400110</v>
      </c>
      <c r="C3275" t="s">
        <v>2492</v>
      </c>
      <c r="D3275" s="157" t="s">
        <v>1811</v>
      </c>
      <c r="E3275">
        <v>23</v>
      </c>
      <c r="F3275" t="s">
        <v>4082</v>
      </c>
      <c r="G3275" t="s">
        <v>415</v>
      </c>
      <c r="H3275" s="157" t="s">
        <v>3239</v>
      </c>
      <c r="I3275" s="157" t="s">
        <v>3239</v>
      </c>
      <c r="J3275" t="s">
        <v>463</v>
      </c>
      <c r="L3275" s="157" t="s">
        <v>2611</v>
      </c>
      <c r="N3275">
        <v>0</v>
      </c>
      <c r="O3275">
        <v>0</v>
      </c>
      <c r="P3275">
        <v>0</v>
      </c>
    </row>
    <row r="3276" spans="1:16" x14ac:dyDescent="0.2">
      <c r="A3276" t="s">
        <v>4149</v>
      </c>
      <c r="B3276">
        <v>400110</v>
      </c>
      <c r="C3276" t="s">
        <v>2492</v>
      </c>
      <c r="D3276" s="157" t="s">
        <v>1811</v>
      </c>
      <c r="E3276">
        <v>24</v>
      </c>
      <c r="F3276" t="s">
        <v>4083</v>
      </c>
      <c r="G3276" t="s">
        <v>413</v>
      </c>
      <c r="H3276" s="157" t="s">
        <v>3240</v>
      </c>
      <c r="I3276" s="157" t="s">
        <v>3240</v>
      </c>
      <c r="J3276" t="s">
        <v>463</v>
      </c>
      <c r="L3276" s="157" t="s">
        <v>2611</v>
      </c>
      <c r="N3276">
        <v>0</v>
      </c>
      <c r="O3276">
        <v>0</v>
      </c>
      <c r="P3276">
        <v>0</v>
      </c>
    </row>
    <row r="3277" spans="1:16" x14ac:dyDescent="0.2">
      <c r="A3277" t="s">
        <v>4149</v>
      </c>
      <c r="B3277">
        <v>400110</v>
      </c>
      <c r="C3277" t="s">
        <v>2492</v>
      </c>
      <c r="D3277" s="157" t="s">
        <v>1811</v>
      </c>
      <c r="E3277">
        <v>25</v>
      </c>
      <c r="F3277" t="s">
        <v>4084</v>
      </c>
      <c r="G3277" t="s">
        <v>411</v>
      </c>
      <c r="H3277" s="157" t="s">
        <v>3241</v>
      </c>
      <c r="I3277" s="157" t="s">
        <v>3241</v>
      </c>
      <c r="J3277" t="s">
        <v>463</v>
      </c>
      <c r="L3277" s="157" t="s">
        <v>2611</v>
      </c>
      <c r="N3277">
        <v>0</v>
      </c>
      <c r="O3277">
        <v>0</v>
      </c>
      <c r="P3277">
        <v>0</v>
      </c>
    </row>
    <row r="3278" spans="1:16" x14ac:dyDescent="0.2">
      <c r="A3278" t="s">
        <v>4149</v>
      </c>
      <c r="B3278">
        <v>400110</v>
      </c>
      <c r="C3278" t="s">
        <v>2492</v>
      </c>
      <c r="D3278" s="157" t="s">
        <v>1811</v>
      </c>
      <c r="E3278">
        <v>26</v>
      </c>
      <c r="F3278" t="s">
        <v>4085</v>
      </c>
      <c r="G3278" t="s">
        <v>409</v>
      </c>
      <c r="H3278" s="157" t="s">
        <v>3243</v>
      </c>
      <c r="I3278" s="157" t="s">
        <v>3243</v>
      </c>
      <c r="J3278" t="s">
        <v>463</v>
      </c>
      <c r="L3278" s="157" t="s">
        <v>2611</v>
      </c>
      <c r="N3278">
        <v>0</v>
      </c>
      <c r="O3278">
        <v>0</v>
      </c>
      <c r="P3278">
        <v>0</v>
      </c>
    </row>
    <row r="3279" spans="1:16" x14ac:dyDescent="0.2">
      <c r="A3279" t="s">
        <v>4149</v>
      </c>
      <c r="B3279">
        <v>400110</v>
      </c>
      <c r="C3279" t="s">
        <v>2492</v>
      </c>
      <c r="D3279" s="157" t="s">
        <v>1811</v>
      </c>
      <c r="E3279">
        <v>27</v>
      </c>
      <c r="F3279" t="s">
        <v>4086</v>
      </c>
      <c r="G3279" t="s">
        <v>407</v>
      </c>
      <c r="H3279" s="157" t="s">
        <v>3801</v>
      </c>
      <c r="I3279" s="157" t="s">
        <v>3801</v>
      </c>
      <c r="J3279" t="s">
        <v>463</v>
      </c>
      <c r="L3279" s="157" t="s">
        <v>2611</v>
      </c>
      <c r="N3279">
        <v>0</v>
      </c>
      <c r="O3279">
        <v>0</v>
      </c>
      <c r="P3279">
        <v>0</v>
      </c>
    </row>
    <row r="3280" spans="1:16" x14ac:dyDescent="0.2">
      <c r="A3280" t="s">
        <v>4149</v>
      </c>
      <c r="B3280">
        <v>400110</v>
      </c>
      <c r="C3280" t="s">
        <v>2492</v>
      </c>
      <c r="D3280" s="157" t="s">
        <v>1811</v>
      </c>
      <c r="E3280">
        <v>28</v>
      </c>
      <c r="F3280" t="s">
        <v>4087</v>
      </c>
      <c r="G3280" t="s">
        <v>405</v>
      </c>
      <c r="H3280" s="157" t="s">
        <v>3244</v>
      </c>
      <c r="I3280" s="157" t="s">
        <v>3244</v>
      </c>
      <c r="J3280" t="s">
        <v>463</v>
      </c>
      <c r="L3280" s="157" t="s">
        <v>2611</v>
      </c>
      <c r="N3280">
        <v>0</v>
      </c>
      <c r="O3280">
        <v>0</v>
      </c>
      <c r="P3280">
        <v>0</v>
      </c>
    </row>
    <row r="3281" spans="1:16" x14ac:dyDescent="0.2">
      <c r="A3281" t="s">
        <v>4149</v>
      </c>
      <c r="B3281">
        <v>400110</v>
      </c>
      <c r="C3281" t="s">
        <v>2492</v>
      </c>
      <c r="D3281" s="157" t="s">
        <v>1811</v>
      </c>
      <c r="E3281">
        <v>29</v>
      </c>
      <c r="F3281" t="s">
        <v>4088</v>
      </c>
      <c r="G3281" t="s">
        <v>403</v>
      </c>
      <c r="H3281" s="157" t="s">
        <v>3245</v>
      </c>
      <c r="I3281" s="157" t="s">
        <v>3245</v>
      </c>
      <c r="J3281" t="s">
        <v>463</v>
      </c>
      <c r="L3281" s="157" t="s">
        <v>2611</v>
      </c>
      <c r="N3281">
        <v>0</v>
      </c>
      <c r="O3281">
        <v>0</v>
      </c>
      <c r="P3281">
        <v>0</v>
      </c>
    </row>
    <row r="3282" spans="1:16" x14ac:dyDescent="0.2">
      <c r="A3282" t="s">
        <v>4149</v>
      </c>
      <c r="B3282">
        <v>400110</v>
      </c>
      <c r="C3282" t="s">
        <v>2492</v>
      </c>
      <c r="D3282" s="157" t="s">
        <v>1811</v>
      </c>
      <c r="E3282">
        <v>30</v>
      </c>
      <c r="F3282" t="s">
        <v>3169</v>
      </c>
      <c r="G3282" t="s">
        <v>219</v>
      </c>
      <c r="H3282" s="157" t="s">
        <v>3247</v>
      </c>
      <c r="I3282" s="157" t="s">
        <v>3247</v>
      </c>
      <c r="J3282" t="s">
        <v>463</v>
      </c>
      <c r="L3282" s="157" t="s">
        <v>2611</v>
      </c>
      <c r="N3282">
        <v>0</v>
      </c>
      <c r="O3282">
        <v>0</v>
      </c>
      <c r="P3282">
        <v>0</v>
      </c>
    </row>
    <row r="3283" spans="1:16" x14ac:dyDescent="0.2">
      <c r="A3283" t="s">
        <v>4149</v>
      </c>
      <c r="B3283">
        <v>400110</v>
      </c>
      <c r="C3283" t="s">
        <v>2492</v>
      </c>
      <c r="D3283" s="157" t="s">
        <v>1811</v>
      </c>
      <c r="E3283">
        <v>31</v>
      </c>
      <c r="F3283" t="s">
        <v>3036</v>
      </c>
      <c r="G3283" t="s">
        <v>222</v>
      </c>
      <c r="H3283" s="157" t="s">
        <v>3802</v>
      </c>
      <c r="I3283" s="157" t="s">
        <v>3802</v>
      </c>
      <c r="J3283" t="s">
        <v>463</v>
      </c>
      <c r="L3283" s="157" t="s">
        <v>2611</v>
      </c>
      <c r="N3283">
        <v>0</v>
      </c>
      <c r="O3283">
        <v>0</v>
      </c>
      <c r="P3283">
        <v>0</v>
      </c>
    </row>
    <row r="3284" spans="1:16" x14ac:dyDescent="0.2">
      <c r="A3284" t="s">
        <v>4149</v>
      </c>
      <c r="B3284">
        <v>400110</v>
      </c>
      <c r="C3284" t="s">
        <v>2492</v>
      </c>
      <c r="D3284" s="157" t="s">
        <v>1811</v>
      </c>
      <c r="E3284">
        <v>32</v>
      </c>
      <c r="F3284" t="s">
        <v>3779</v>
      </c>
      <c r="G3284" t="s">
        <v>225</v>
      </c>
      <c r="H3284" s="157" t="s">
        <v>3803</v>
      </c>
      <c r="I3284" s="157" t="s">
        <v>3803</v>
      </c>
      <c r="J3284" t="s">
        <v>463</v>
      </c>
      <c r="L3284" s="157" t="s">
        <v>2611</v>
      </c>
      <c r="N3284">
        <v>0</v>
      </c>
      <c r="O3284">
        <v>0</v>
      </c>
      <c r="P3284">
        <v>0</v>
      </c>
    </row>
    <row r="3285" spans="1:16" x14ac:dyDescent="0.2">
      <c r="A3285" t="s">
        <v>4149</v>
      </c>
      <c r="B3285">
        <v>400110</v>
      </c>
      <c r="C3285" t="s">
        <v>2492</v>
      </c>
      <c r="D3285" s="157" t="s">
        <v>1811</v>
      </c>
      <c r="E3285">
        <v>33</v>
      </c>
      <c r="F3285" t="s">
        <v>3037</v>
      </c>
      <c r="G3285" t="s">
        <v>228</v>
      </c>
      <c r="H3285" s="157" t="s">
        <v>3248</v>
      </c>
      <c r="I3285" s="157" t="s">
        <v>3248</v>
      </c>
      <c r="J3285" t="s">
        <v>463</v>
      </c>
      <c r="L3285" s="157" t="s">
        <v>2611</v>
      </c>
      <c r="N3285">
        <v>0</v>
      </c>
      <c r="O3285">
        <v>0</v>
      </c>
      <c r="P3285">
        <v>0</v>
      </c>
    </row>
    <row r="3286" spans="1:16" x14ac:dyDescent="0.2">
      <c r="A3286" t="s">
        <v>4149</v>
      </c>
      <c r="B3286">
        <v>400110</v>
      </c>
      <c r="C3286" t="s">
        <v>2492</v>
      </c>
      <c r="D3286" s="157" t="s">
        <v>1811</v>
      </c>
      <c r="E3286">
        <v>34</v>
      </c>
      <c r="F3286" t="s">
        <v>3038</v>
      </c>
      <c r="G3286" t="s">
        <v>231</v>
      </c>
      <c r="H3286" s="157" t="s">
        <v>3804</v>
      </c>
      <c r="I3286" s="157" t="s">
        <v>3804</v>
      </c>
      <c r="J3286" t="s">
        <v>463</v>
      </c>
      <c r="L3286" s="157" t="s">
        <v>2611</v>
      </c>
      <c r="N3286">
        <v>0</v>
      </c>
      <c r="O3286">
        <v>0</v>
      </c>
      <c r="P3286">
        <v>0</v>
      </c>
    </row>
    <row r="3287" spans="1:16" x14ac:dyDescent="0.2">
      <c r="A3287" t="s">
        <v>4149</v>
      </c>
      <c r="B3287">
        <v>400110</v>
      </c>
      <c r="C3287" t="s">
        <v>2492</v>
      </c>
      <c r="D3287" s="157" t="s">
        <v>1811</v>
      </c>
      <c r="E3287">
        <v>35</v>
      </c>
      <c r="F3287" t="s">
        <v>3780</v>
      </c>
      <c r="G3287" t="s">
        <v>234</v>
      </c>
      <c r="H3287" s="157" t="s">
        <v>3063</v>
      </c>
      <c r="I3287" s="157" t="s">
        <v>3063</v>
      </c>
      <c r="J3287" t="s">
        <v>463</v>
      </c>
      <c r="L3287" s="157" t="s">
        <v>2611</v>
      </c>
      <c r="N3287">
        <v>0</v>
      </c>
      <c r="O3287">
        <v>0</v>
      </c>
      <c r="P3287">
        <v>0</v>
      </c>
    </row>
    <row r="3288" spans="1:16" x14ac:dyDescent="0.2">
      <c r="A3288" t="s">
        <v>4149</v>
      </c>
      <c r="B3288">
        <v>400110</v>
      </c>
      <c r="C3288" t="s">
        <v>2492</v>
      </c>
      <c r="D3288" s="157" t="s">
        <v>1811</v>
      </c>
      <c r="E3288">
        <v>36</v>
      </c>
      <c r="F3288" t="s">
        <v>3039</v>
      </c>
      <c r="G3288" t="s">
        <v>237</v>
      </c>
      <c r="H3288" s="157" t="s">
        <v>3249</v>
      </c>
      <c r="I3288" s="157" t="s">
        <v>3249</v>
      </c>
      <c r="J3288" t="s">
        <v>463</v>
      </c>
      <c r="L3288" s="157" t="s">
        <v>2611</v>
      </c>
      <c r="N3288">
        <v>0</v>
      </c>
      <c r="O3288">
        <v>0</v>
      </c>
      <c r="P3288">
        <v>0</v>
      </c>
    </row>
    <row r="3289" spans="1:16" x14ac:dyDescent="0.2">
      <c r="A3289" t="s">
        <v>4149</v>
      </c>
      <c r="B3289">
        <v>400110</v>
      </c>
      <c r="C3289" t="s">
        <v>2492</v>
      </c>
      <c r="D3289" s="157" t="s">
        <v>1811</v>
      </c>
      <c r="E3289">
        <v>37</v>
      </c>
      <c r="F3289" t="s">
        <v>3781</v>
      </c>
      <c r="G3289" t="s">
        <v>469</v>
      </c>
      <c r="H3289" s="157" t="s">
        <v>3250</v>
      </c>
      <c r="I3289" s="157" t="s">
        <v>3250</v>
      </c>
      <c r="J3289" t="s">
        <v>463</v>
      </c>
      <c r="L3289" s="157" t="s">
        <v>2611</v>
      </c>
      <c r="N3289">
        <v>0</v>
      </c>
      <c r="O3289">
        <v>0</v>
      </c>
      <c r="P3289">
        <v>0</v>
      </c>
    </row>
    <row r="3290" spans="1:16" x14ac:dyDescent="0.2">
      <c r="A3290" t="s">
        <v>4149</v>
      </c>
      <c r="B3290">
        <v>400110</v>
      </c>
      <c r="C3290" t="s">
        <v>2492</v>
      </c>
      <c r="D3290" s="157" t="s">
        <v>1811</v>
      </c>
      <c r="E3290">
        <v>38</v>
      </c>
      <c r="F3290" t="s">
        <v>3782</v>
      </c>
      <c r="G3290" t="s">
        <v>467</v>
      </c>
      <c r="H3290" s="157" t="s">
        <v>3250</v>
      </c>
      <c r="I3290" s="157" t="s">
        <v>3250</v>
      </c>
      <c r="J3290" t="s">
        <v>463</v>
      </c>
      <c r="L3290" s="157" t="s">
        <v>2611</v>
      </c>
      <c r="N3290">
        <v>0</v>
      </c>
      <c r="O3290">
        <v>0</v>
      </c>
      <c r="P3290">
        <v>0</v>
      </c>
    </row>
    <row r="3291" spans="1:16" x14ac:dyDescent="0.2">
      <c r="A3291" t="s">
        <v>4149</v>
      </c>
      <c r="B3291">
        <v>400110</v>
      </c>
      <c r="C3291" t="s">
        <v>2492</v>
      </c>
      <c r="D3291" s="157" t="s">
        <v>1811</v>
      </c>
      <c r="E3291">
        <v>39</v>
      </c>
      <c r="F3291" t="s">
        <v>3040</v>
      </c>
      <c r="G3291" t="s">
        <v>465</v>
      </c>
      <c r="H3291" s="157" t="s">
        <v>3064</v>
      </c>
      <c r="I3291" s="157" t="s">
        <v>3064</v>
      </c>
      <c r="J3291" t="s">
        <v>463</v>
      </c>
      <c r="L3291" s="157" t="s">
        <v>2611</v>
      </c>
      <c r="N3291">
        <v>0</v>
      </c>
      <c r="O3291">
        <v>0</v>
      </c>
      <c r="P3291">
        <v>0</v>
      </c>
    </row>
    <row r="3292" spans="1:16" x14ac:dyDescent="0.2">
      <c r="A3292" t="s">
        <v>4149</v>
      </c>
      <c r="B3292">
        <v>400110</v>
      </c>
      <c r="C3292" t="s">
        <v>2492</v>
      </c>
      <c r="D3292" s="157" t="s">
        <v>1811</v>
      </c>
      <c r="E3292">
        <v>40</v>
      </c>
      <c r="F3292" t="s">
        <v>3931</v>
      </c>
      <c r="G3292" t="s">
        <v>463</v>
      </c>
      <c r="H3292" s="157" t="s">
        <v>2895</v>
      </c>
      <c r="I3292" s="157" t="s">
        <v>2895</v>
      </c>
      <c r="J3292" t="s">
        <v>463</v>
      </c>
      <c r="L3292" s="157" t="s">
        <v>2611</v>
      </c>
      <c r="N3292">
        <v>1</v>
      </c>
      <c r="O3292">
        <v>0</v>
      </c>
      <c r="P3292">
        <v>2</v>
      </c>
    </row>
    <row r="3293" spans="1:16" x14ac:dyDescent="0.2">
      <c r="A3293" t="s">
        <v>4133</v>
      </c>
      <c r="B3293">
        <v>400107</v>
      </c>
      <c r="C3293" t="s">
        <v>2694</v>
      </c>
      <c r="D3293" s="157" t="s">
        <v>2037</v>
      </c>
      <c r="E3293">
        <v>1</v>
      </c>
      <c r="F3293" t="s">
        <v>4098</v>
      </c>
      <c r="G3293" t="s">
        <v>487</v>
      </c>
      <c r="H3293" s="157" t="s">
        <v>3231</v>
      </c>
      <c r="I3293" s="157" t="s">
        <v>3231</v>
      </c>
      <c r="J3293" t="s">
        <v>463</v>
      </c>
      <c r="L3293" s="157" t="s">
        <v>2611</v>
      </c>
      <c r="N3293">
        <v>0</v>
      </c>
      <c r="O3293">
        <v>1</v>
      </c>
      <c r="P3293">
        <v>1</v>
      </c>
    </row>
    <row r="3294" spans="1:16" x14ac:dyDescent="0.2">
      <c r="A3294" t="s">
        <v>4133</v>
      </c>
      <c r="B3294">
        <v>400107</v>
      </c>
      <c r="C3294" t="s">
        <v>2694</v>
      </c>
      <c r="D3294" s="157" t="s">
        <v>2037</v>
      </c>
      <c r="E3294">
        <v>2</v>
      </c>
      <c r="F3294" t="s">
        <v>4099</v>
      </c>
      <c r="G3294" t="s">
        <v>455</v>
      </c>
      <c r="H3294" s="157" t="s">
        <v>2894</v>
      </c>
      <c r="I3294" s="157" t="s">
        <v>2894</v>
      </c>
      <c r="J3294" t="s">
        <v>463</v>
      </c>
      <c r="L3294" s="157" t="s">
        <v>2611</v>
      </c>
      <c r="N3294">
        <v>0</v>
      </c>
      <c r="O3294">
        <v>0</v>
      </c>
      <c r="P3294">
        <v>0</v>
      </c>
    </row>
    <row r="3295" spans="1:16" x14ac:dyDescent="0.2">
      <c r="A3295" t="s">
        <v>4133</v>
      </c>
      <c r="B3295">
        <v>400107</v>
      </c>
      <c r="C3295" t="s">
        <v>2694</v>
      </c>
      <c r="D3295" s="157" t="s">
        <v>2037</v>
      </c>
      <c r="E3295">
        <v>3</v>
      </c>
      <c r="F3295" t="s">
        <v>4100</v>
      </c>
      <c r="G3295" t="s">
        <v>453</v>
      </c>
      <c r="H3295" s="157" t="s">
        <v>3233</v>
      </c>
      <c r="I3295" s="157" t="s">
        <v>3233</v>
      </c>
      <c r="J3295" t="s">
        <v>463</v>
      </c>
      <c r="L3295" s="157" t="s">
        <v>2611</v>
      </c>
      <c r="N3295">
        <v>0</v>
      </c>
      <c r="O3295">
        <v>0</v>
      </c>
      <c r="P3295">
        <v>0</v>
      </c>
    </row>
    <row r="3296" spans="1:16" x14ac:dyDescent="0.2">
      <c r="A3296" t="s">
        <v>4133</v>
      </c>
      <c r="B3296">
        <v>400107</v>
      </c>
      <c r="C3296" t="s">
        <v>2694</v>
      </c>
      <c r="D3296" s="157" t="s">
        <v>2037</v>
      </c>
      <c r="E3296">
        <v>4</v>
      </c>
      <c r="F3296" t="s">
        <v>4101</v>
      </c>
      <c r="G3296" t="s">
        <v>2608</v>
      </c>
      <c r="H3296" s="157" t="s">
        <v>3798</v>
      </c>
      <c r="I3296" s="157" t="s">
        <v>3798</v>
      </c>
      <c r="J3296" t="s">
        <v>463</v>
      </c>
      <c r="L3296" s="157" t="s">
        <v>2611</v>
      </c>
      <c r="N3296">
        <v>0</v>
      </c>
      <c r="O3296">
        <v>0</v>
      </c>
      <c r="P3296">
        <v>0</v>
      </c>
    </row>
    <row r="3297" spans="1:16" x14ac:dyDescent="0.2">
      <c r="A3297" t="s">
        <v>4134</v>
      </c>
      <c r="B3297">
        <v>400107</v>
      </c>
      <c r="C3297" t="s">
        <v>3944</v>
      </c>
      <c r="D3297" s="157" t="s">
        <v>4135</v>
      </c>
      <c r="E3297">
        <v>5</v>
      </c>
      <c r="F3297" t="s">
        <v>4105</v>
      </c>
      <c r="G3297" t="s">
        <v>437</v>
      </c>
      <c r="H3297" s="157" t="s">
        <v>3235</v>
      </c>
      <c r="I3297" s="157" t="s">
        <v>3799</v>
      </c>
      <c r="J3297" t="s">
        <v>2770</v>
      </c>
      <c r="L3297" s="157" t="s">
        <v>2611</v>
      </c>
      <c r="N3297">
        <v>0</v>
      </c>
      <c r="O3297">
        <v>0</v>
      </c>
      <c r="P3297">
        <v>0</v>
      </c>
    </row>
    <row r="3298" spans="1:16" x14ac:dyDescent="0.2">
      <c r="A3298" t="s">
        <v>4133</v>
      </c>
      <c r="B3298">
        <v>400107</v>
      </c>
      <c r="C3298" t="s">
        <v>2694</v>
      </c>
      <c r="D3298" s="157" t="s">
        <v>2037</v>
      </c>
      <c r="E3298">
        <v>6</v>
      </c>
      <c r="F3298" t="s">
        <v>4082</v>
      </c>
      <c r="G3298" t="s">
        <v>415</v>
      </c>
      <c r="H3298" s="157" t="s">
        <v>3247</v>
      </c>
      <c r="I3298" s="157" t="s">
        <v>3247</v>
      </c>
      <c r="J3298" t="s">
        <v>463</v>
      </c>
      <c r="L3298" s="157" t="s">
        <v>2611</v>
      </c>
      <c r="N3298">
        <v>0</v>
      </c>
      <c r="O3298">
        <v>0</v>
      </c>
      <c r="P3298">
        <v>0</v>
      </c>
    </row>
    <row r="3299" spans="1:16" x14ac:dyDescent="0.2">
      <c r="A3299" t="s">
        <v>4133</v>
      </c>
      <c r="B3299">
        <v>400107</v>
      </c>
      <c r="C3299" t="s">
        <v>2694</v>
      </c>
      <c r="D3299" s="157" t="s">
        <v>2037</v>
      </c>
      <c r="E3299">
        <v>7</v>
      </c>
      <c r="F3299" t="s">
        <v>4087</v>
      </c>
      <c r="G3299" t="s">
        <v>405</v>
      </c>
      <c r="H3299" s="157" t="s">
        <v>3249</v>
      </c>
      <c r="I3299" s="157" t="s">
        <v>3249</v>
      </c>
      <c r="J3299" t="s">
        <v>463</v>
      </c>
      <c r="L3299" s="157" t="s">
        <v>2611</v>
      </c>
      <c r="N3299">
        <v>0</v>
      </c>
      <c r="O3299">
        <v>0</v>
      </c>
      <c r="P3299">
        <v>0</v>
      </c>
    </row>
    <row r="3300" spans="1:16" x14ac:dyDescent="0.2">
      <c r="A3300" t="s">
        <v>4133</v>
      </c>
      <c r="B3300">
        <v>400107</v>
      </c>
      <c r="C3300" t="s">
        <v>2694</v>
      </c>
      <c r="D3300" s="157" t="s">
        <v>2037</v>
      </c>
      <c r="E3300">
        <v>8</v>
      </c>
      <c r="F3300" t="s">
        <v>3931</v>
      </c>
      <c r="G3300" t="s">
        <v>463</v>
      </c>
      <c r="H3300" s="157" t="s">
        <v>3252</v>
      </c>
      <c r="I3300" s="157" t="s">
        <v>3252</v>
      </c>
      <c r="J3300" t="s">
        <v>463</v>
      </c>
      <c r="L3300" s="157" t="s">
        <v>2611</v>
      </c>
      <c r="N3300">
        <v>1</v>
      </c>
      <c r="O3300">
        <v>0</v>
      </c>
      <c r="P3300">
        <v>2</v>
      </c>
    </row>
    <row r="3301" spans="1:16" x14ac:dyDescent="0.2">
      <c r="A3301" t="s">
        <v>4136</v>
      </c>
      <c r="B3301">
        <v>400108</v>
      </c>
      <c r="C3301" t="s">
        <v>2027</v>
      </c>
      <c r="D3301" s="157" t="s">
        <v>2515</v>
      </c>
      <c r="E3301">
        <v>1</v>
      </c>
      <c r="F3301" t="s">
        <v>4098</v>
      </c>
      <c r="G3301" t="s">
        <v>487</v>
      </c>
      <c r="H3301" s="157" t="s">
        <v>3798</v>
      </c>
      <c r="I3301" s="157" t="s">
        <v>3798</v>
      </c>
      <c r="J3301" t="s">
        <v>463</v>
      </c>
      <c r="L3301" s="157" t="s">
        <v>2611</v>
      </c>
      <c r="N3301">
        <v>0</v>
      </c>
      <c r="O3301">
        <v>1</v>
      </c>
      <c r="P3301">
        <v>1</v>
      </c>
    </row>
    <row r="3302" spans="1:16" x14ac:dyDescent="0.2">
      <c r="A3302" t="s">
        <v>4136</v>
      </c>
      <c r="B3302">
        <v>400108</v>
      </c>
      <c r="C3302" t="s">
        <v>2027</v>
      </c>
      <c r="D3302" s="157" t="s">
        <v>2515</v>
      </c>
      <c r="E3302">
        <v>2</v>
      </c>
      <c r="F3302" t="s">
        <v>4099</v>
      </c>
      <c r="G3302" t="s">
        <v>455</v>
      </c>
      <c r="H3302" s="157" t="s">
        <v>3234</v>
      </c>
      <c r="I3302" s="157" t="s">
        <v>3234</v>
      </c>
      <c r="J3302" t="s">
        <v>463</v>
      </c>
      <c r="L3302" s="157" t="s">
        <v>2611</v>
      </c>
      <c r="N3302">
        <v>0</v>
      </c>
      <c r="O3302">
        <v>0</v>
      </c>
      <c r="P3302">
        <v>0</v>
      </c>
    </row>
    <row r="3303" spans="1:16" x14ac:dyDescent="0.2">
      <c r="A3303" t="s">
        <v>4136</v>
      </c>
      <c r="B3303">
        <v>400108</v>
      </c>
      <c r="C3303" t="s">
        <v>2027</v>
      </c>
      <c r="D3303" s="157" t="s">
        <v>2515</v>
      </c>
      <c r="E3303">
        <v>3</v>
      </c>
      <c r="F3303" t="s">
        <v>4100</v>
      </c>
      <c r="G3303" t="s">
        <v>453</v>
      </c>
      <c r="H3303" s="157" t="s">
        <v>3799</v>
      </c>
      <c r="I3303" s="157" t="s">
        <v>3799</v>
      </c>
      <c r="J3303" t="s">
        <v>463</v>
      </c>
      <c r="L3303" s="157" t="s">
        <v>2611</v>
      </c>
      <c r="N3303">
        <v>0</v>
      </c>
      <c r="O3303">
        <v>0</v>
      </c>
      <c r="P3303">
        <v>0</v>
      </c>
    </row>
    <row r="3304" spans="1:16" x14ac:dyDescent="0.2">
      <c r="A3304" t="s">
        <v>4136</v>
      </c>
      <c r="B3304">
        <v>400108</v>
      </c>
      <c r="C3304" t="s">
        <v>2027</v>
      </c>
      <c r="D3304" s="157" t="s">
        <v>2515</v>
      </c>
      <c r="E3304">
        <v>4</v>
      </c>
      <c r="F3304" t="s">
        <v>4101</v>
      </c>
      <c r="G3304" t="s">
        <v>2608</v>
      </c>
      <c r="H3304" s="157" t="s">
        <v>3800</v>
      </c>
      <c r="I3304" s="157" t="s">
        <v>3800</v>
      </c>
      <c r="J3304" t="s">
        <v>463</v>
      </c>
      <c r="L3304" s="157" t="s">
        <v>2611</v>
      </c>
      <c r="N3304">
        <v>0</v>
      </c>
      <c r="O3304">
        <v>0</v>
      </c>
      <c r="P3304">
        <v>0</v>
      </c>
    </row>
    <row r="3305" spans="1:16" x14ac:dyDescent="0.2">
      <c r="A3305" t="s">
        <v>4137</v>
      </c>
      <c r="B3305">
        <v>400108</v>
      </c>
      <c r="C3305" t="s">
        <v>3078</v>
      </c>
      <c r="D3305" s="157" t="s">
        <v>4138</v>
      </c>
      <c r="E3305">
        <v>5</v>
      </c>
      <c r="F3305" t="s">
        <v>4105</v>
      </c>
      <c r="G3305" t="s">
        <v>437</v>
      </c>
      <c r="H3305" s="157" t="s">
        <v>3238</v>
      </c>
      <c r="I3305" s="157" t="s">
        <v>3239</v>
      </c>
      <c r="J3305" t="s">
        <v>2770</v>
      </c>
      <c r="L3305" s="157" t="s">
        <v>2611</v>
      </c>
      <c r="N3305">
        <v>0</v>
      </c>
      <c r="O3305">
        <v>0</v>
      </c>
      <c r="P3305">
        <v>0</v>
      </c>
    </row>
    <row r="3306" spans="1:16" x14ac:dyDescent="0.2">
      <c r="A3306" t="s">
        <v>4136</v>
      </c>
      <c r="B3306">
        <v>400108</v>
      </c>
      <c r="C3306" t="s">
        <v>2027</v>
      </c>
      <c r="D3306" s="157" t="s">
        <v>2515</v>
      </c>
      <c r="E3306">
        <v>6</v>
      </c>
      <c r="F3306" t="s">
        <v>4072</v>
      </c>
      <c r="G3306" t="s">
        <v>435</v>
      </c>
      <c r="H3306" s="157" t="s">
        <v>3240</v>
      </c>
      <c r="I3306" s="157" t="s">
        <v>3240</v>
      </c>
      <c r="J3306" t="s">
        <v>463</v>
      </c>
      <c r="L3306" s="157" t="s">
        <v>2611</v>
      </c>
      <c r="N3306">
        <v>0</v>
      </c>
      <c r="O3306">
        <v>0</v>
      </c>
      <c r="P3306">
        <v>0</v>
      </c>
    </row>
    <row r="3307" spans="1:16" x14ac:dyDescent="0.2">
      <c r="A3307" t="s">
        <v>4136</v>
      </c>
      <c r="B3307">
        <v>400108</v>
      </c>
      <c r="C3307" t="s">
        <v>2027</v>
      </c>
      <c r="D3307" s="157" t="s">
        <v>2515</v>
      </c>
      <c r="E3307">
        <v>7</v>
      </c>
      <c r="F3307" t="s">
        <v>4073</v>
      </c>
      <c r="G3307" t="s">
        <v>433</v>
      </c>
      <c r="H3307" s="157" t="s">
        <v>3241</v>
      </c>
      <c r="I3307" s="157" t="s">
        <v>3241</v>
      </c>
      <c r="J3307" t="s">
        <v>463</v>
      </c>
      <c r="L3307" s="157" t="s">
        <v>2611</v>
      </c>
      <c r="N3307">
        <v>0</v>
      </c>
      <c r="O3307">
        <v>0</v>
      </c>
      <c r="P3307">
        <v>0</v>
      </c>
    </row>
    <row r="3308" spans="1:16" x14ac:dyDescent="0.2">
      <c r="A3308" t="s">
        <v>4136</v>
      </c>
      <c r="B3308">
        <v>400108</v>
      </c>
      <c r="C3308" t="s">
        <v>2027</v>
      </c>
      <c r="D3308" s="157" t="s">
        <v>2515</v>
      </c>
      <c r="E3308">
        <v>8</v>
      </c>
      <c r="F3308" t="s">
        <v>4074</v>
      </c>
      <c r="G3308" t="s">
        <v>431</v>
      </c>
      <c r="H3308" s="157" t="s">
        <v>3243</v>
      </c>
      <c r="I3308" s="157" t="s">
        <v>3243</v>
      </c>
      <c r="J3308" t="s">
        <v>463</v>
      </c>
      <c r="L3308" s="157" t="s">
        <v>2611</v>
      </c>
      <c r="N3308">
        <v>0</v>
      </c>
      <c r="O3308">
        <v>0</v>
      </c>
      <c r="P3308">
        <v>0</v>
      </c>
    </row>
    <row r="3309" spans="1:16" x14ac:dyDescent="0.2">
      <c r="A3309" t="s">
        <v>4136</v>
      </c>
      <c r="B3309">
        <v>400108</v>
      </c>
      <c r="C3309" t="s">
        <v>2027</v>
      </c>
      <c r="D3309" s="157" t="s">
        <v>2515</v>
      </c>
      <c r="E3309">
        <v>9</v>
      </c>
      <c r="F3309" t="s">
        <v>4075</v>
      </c>
      <c r="G3309" t="s">
        <v>429</v>
      </c>
      <c r="H3309" s="157" t="s">
        <v>3244</v>
      </c>
      <c r="I3309" s="157" t="s">
        <v>3244</v>
      </c>
      <c r="J3309" t="s">
        <v>463</v>
      </c>
      <c r="L3309" s="157" t="s">
        <v>2611</v>
      </c>
      <c r="N3309">
        <v>0</v>
      </c>
      <c r="O3309">
        <v>0</v>
      </c>
      <c r="P3309">
        <v>0</v>
      </c>
    </row>
    <row r="3310" spans="1:16" x14ac:dyDescent="0.2">
      <c r="A3310" t="s">
        <v>4136</v>
      </c>
      <c r="B3310">
        <v>400108</v>
      </c>
      <c r="C3310" t="s">
        <v>2027</v>
      </c>
      <c r="D3310" s="157" t="s">
        <v>2515</v>
      </c>
      <c r="E3310">
        <v>10</v>
      </c>
      <c r="F3310" t="s">
        <v>4076</v>
      </c>
      <c r="G3310" t="s">
        <v>427</v>
      </c>
      <c r="H3310" s="157" t="s">
        <v>3246</v>
      </c>
      <c r="I3310" s="157" t="s">
        <v>3246</v>
      </c>
      <c r="J3310" t="s">
        <v>463</v>
      </c>
      <c r="L3310" s="157" t="s">
        <v>2611</v>
      </c>
      <c r="N3310">
        <v>0</v>
      </c>
      <c r="O3310">
        <v>0</v>
      </c>
      <c r="P3310">
        <v>0</v>
      </c>
    </row>
    <row r="3311" spans="1:16" x14ac:dyDescent="0.2">
      <c r="A3311" t="s">
        <v>4136</v>
      </c>
      <c r="B3311">
        <v>400108</v>
      </c>
      <c r="C3311" t="s">
        <v>2027</v>
      </c>
      <c r="D3311" s="157" t="s">
        <v>2515</v>
      </c>
      <c r="E3311">
        <v>11</v>
      </c>
      <c r="F3311" t="s">
        <v>4077</v>
      </c>
      <c r="G3311" t="s">
        <v>425</v>
      </c>
      <c r="H3311" s="157" t="s">
        <v>3246</v>
      </c>
      <c r="I3311" s="157" t="s">
        <v>3246</v>
      </c>
      <c r="J3311" t="s">
        <v>463</v>
      </c>
      <c r="L3311" s="157" t="s">
        <v>2611</v>
      </c>
      <c r="N3311">
        <v>0</v>
      </c>
      <c r="O3311">
        <v>0</v>
      </c>
      <c r="P3311">
        <v>0</v>
      </c>
    </row>
    <row r="3312" spans="1:16" x14ac:dyDescent="0.2">
      <c r="A3312" t="s">
        <v>4136</v>
      </c>
      <c r="B3312">
        <v>400108</v>
      </c>
      <c r="C3312" t="s">
        <v>2027</v>
      </c>
      <c r="D3312" s="157" t="s">
        <v>2515</v>
      </c>
      <c r="E3312">
        <v>12</v>
      </c>
      <c r="F3312" t="s">
        <v>4078</v>
      </c>
      <c r="G3312" t="s">
        <v>423</v>
      </c>
      <c r="H3312" s="157" t="s">
        <v>3062</v>
      </c>
      <c r="I3312" s="157" t="s">
        <v>3062</v>
      </c>
      <c r="J3312" t="s">
        <v>463</v>
      </c>
      <c r="L3312" s="157" t="s">
        <v>2611</v>
      </c>
      <c r="N3312">
        <v>0</v>
      </c>
      <c r="O3312">
        <v>0</v>
      </c>
      <c r="P3312">
        <v>0</v>
      </c>
    </row>
    <row r="3313" spans="1:16" x14ac:dyDescent="0.2">
      <c r="A3313" t="s">
        <v>4136</v>
      </c>
      <c r="B3313">
        <v>400108</v>
      </c>
      <c r="C3313" t="s">
        <v>2027</v>
      </c>
      <c r="D3313" s="157" t="s">
        <v>2515</v>
      </c>
      <c r="E3313">
        <v>13</v>
      </c>
      <c r="F3313" t="s">
        <v>4079</v>
      </c>
      <c r="G3313" t="s">
        <v>421</v>
      </c>
      <c r="H3313" s="157" t="s">
        <v>3802</v>
      </c>
      <c r="I3313" s="157" t="s">
        <v>3802</v>
      </c>
      <c r="J3313" t="s">
        <v>463</v>
      </c>
      <c r="L3313" s="157" t="s">
        <v>2611</v>
      </c>
      <c r="N3313">
        <v>0</v>
      </c>
      <c r="O3313">
        <v>0</v>
      </c>
      <c r="P3313">
        <v>0</v>
      </c>
    </row>
    <row r="3314" spans="1:16" x14ac:dyDescent="0.2">
      <c r="A3314" t="s">
        <v>4136</v>
      </c>
      <c r="B3314">
        <v>400108</v>
      </c>
      <c r="C3314" t="s">
        <v>2027</v>
      </c>
      <c r="D3314" s="157" t="s">
        <v>2515</v>
      </c>
      <c r="E3314">
        <v>14</v>
      </c>
      <c r="F3314" t="s">
        <v>4080</v>
      </c>
      <c r="G3314" t="s">
        <v>419</v>
      </c>
      <c r="H3314" s="157" t="s">
        <v>3803</v>
      </c>
      <c r="I3314" s="157" t="s">
        <v>3803</v>
      </c>
      <c r="J3314" t="s">
        <v>463</v>
      </c>
      <c r="L3314" s="157" t="s">
        <v>2611</v>
      </c>
      <c r="N3314">
        <v>0</v>
      </c>
      <c r="O3314">
        <v>0</v>
      </c>
      <c r="P3314">
        <v>0</v>
      </c>
    </row>
    <row r="3315" spans="1:16" x14ac:dyDescent="0.2">
      <c r="A3315" t="s">
        <v>4136</v>
      </c>
      <c r="B3315">
        <v>400108</v>
      </c>
      <c r="C3315" t="s">
        <v>2027</v>
      </c>
      <c r="D3315" s="157" t="s">
        <v>2515</v>
      </c>
      <c r="E3315">
        <v>15</v>
      </c>
      <c r="F3315" t="s">
        <v>4081</v>
      </c>
      <c r="G3315" t="s">
        <v>417</v>
      </c>
      <c r="H3315" s="157" t="s">
        <v>3248</v>
      </c>
      <c r="I3315" s="157" t="s">
        <v>3248</v>
      </c>
      <c r="J3315" t="s">
        <v>463</v>
      </c>
      <c r="L3315" s="157" t="s">
        <v>2611</v>
      </c>
      <c r="N3315">
        <v>0</v>
      </c>
      <c r="O3315">
        <v>0</v>
      </c>
      <c r="P3315">
        <v>0</v>
      </c>
    </row>
    <row r="3316" spans="1:16" x14ac:dyDescent="0.2">
      <c r="A3316" t="s">
        <v>4136</v>
      </c>
      <c r="B3316">
        <v>400108</v>
      </c>
      <c r="C3316" t="s">
        <v>2027</v>
      </c>
      <c r="D3316" s="157" t="s">
        <v>2515</v>
      </c>
      <c r="E3316">
        <v>16</v>
      </c>
      <c r="F3316" t="s">
        <v>4082</v>
      </c>
      <c r="G3316" t="s">
        <v>415</v>
      </c>
      <c r="H3316" s="157" t="s">
        <v>3063</v>
      </c>
      <c r="I3316" s="157" t="s">
        <v>3063</v>
      </c>
      <c r="J3316" t="s">
        <v>463</v>
      </c>
      <c r="L3316" s="157" t="s">
        <v>2611</v>
      </c>
      <c r="N3316">
        <v>0</v>
      </c>
      <c r="O3316">
        <v>0</v>
      </c>
      <c r="P3316">
        <v>0</v>
      </c>
    </row>
    <row r="3317" spans="1:16" x14ac:dyDescent="0.2">
      <c r="A3317" t="s">
        <v>4136</v>
      </c>
      <c r="B3317">
        <v>400108</v>
      </c>
      <c r="C3317" t="s">
        <v>2027</v>
      </c>
      <c r="D3317" s="157" t="s">
        <v>2515</v>
      </c>
      <c r="E3317">
        <v>17</v>
      </c>
      <c r="F3317" t="s">
        <v>4083</v>
      </c>
      <c r="G3317" t="s">
        <v>413</v>
      </c>
      <c r="H3317" s="157" t="s">
        <v>3249</v>
      </c>
      <c r="I3317" s="157" t="s">
        <v>3249</v>
      </c>
      <c r="J3317" t="s">
        <v>463</v>
      </c>
      <c r="L3317" s="157" t="s">
        <v>2611</v>
      </c>
      <c r="N3317">
        <v>0</v>
      </c>
      <c r="O3317">
        <v>0</v>
      </c>
      <c r="P3317">
        <v>0</v>
      </c>
    </row>
    <row r="3318" spans="1:16" x14ac:dyDescent="0.2">
      <c r="A3318" t="s">
        <v>4136</v>
      </c>
      <c r="B3318">
        <v>400108</v>
      </c>
      <c r="C3318" t="s">
        <v>2027</v>
      </c>
      <c r="D3318" s="157" t="s">
        <v>2515</v>
      </c>
      <c r="E3318">
        <v>18</v>
      </c>
      <c r="F3318" t="s">
        <v>4084</v>
      </c>
      <c r="G3318" t="s">
        <v>411</v>
      </c>
      <c r="H3318" s="157" t="s">
        <v>3250</v>
      </c>
      <c r="I3318" s="157" t="s">
        <v>3250</v>
      </c>
      <c r="J3318" t="s">
        <v>463</v>
      </c>
      <c r="L3318" s="157" t="s">
        <v>2611</v>
      </c>
      <c r="N3318">
        <v>0</v>
      </c>
      <c r="O3318">
        <v>0</v>
      </c>
      <c r="P3318">
        <v>0</v>
      </c>
    </row>
    <row r="3319" spans="1:16" x14ac:dyDescent="0.2">
      <c r="A3319" t="s">
        <v>4136</v>
      </c>
      <c r="B3319">
        <v>400108</v>
      </c>
      <c r="C3319" t="s">
        <v>2027</v>
      </c>
      <c r="D3319" s="157" t="s">
        <v>2515</v>
      </c>
      <c r="E3319">
        <v>19</v>
      </c>
      <c r="F3319" t="s">
        <v>4085</v>
      </c>
      <c r="G3319" t="s">
        <v>409</v>
      </c>
      <c r="H3319" s="157" t="s">
        <v>2895</v>
      </c>
      <c r="I3319" s="157" t="s">
        <v>2895</v>
      </c>
      <c r="J3319" t="s">
        <v>463</v>
      </c>
      <c r="L3319" s="157" t="s">
        <v>2611</v>
      </c>
      <c r="N3319">
        <v>0</v>
      </c>
      <c r="O3319">
        <v>0</v>
      </c>
      <c r="P3319">
        <v>0</v>
      </c>
    </row>
    <row r="3320" spans="1:16" x14ac:dyDescent="0.2">
      <c r="A3320" t="s">
        <v>4136</v>
      </c>
      <c r="B3320">
        <v>400108</v>
      </c>
      <c r="C3320" t="s">
        <v>2027</v>
      </c>
      <c r="D3320" s="157" t="s">
        <v>2515</v>
      </c>
      <c r="E3320">
        <v>20</v>
      </c>
      <c r="F3320" t="s">
        <v>4086</v>
      </c>
      <c r="G3320" t="s">
        <v>407</v>
      </c>
      <c r="H3320" s="157" t="s">
        <v>3065</v>
      </c>
      <c r="I3320" s="157" t="s">
        <v>3065</v>
      </c>
      <c r="J3320" t="s">
        <v>463</v>
      </c>
      <c r="L3320" s="157" t="s">
        <v>2611</v>
      </c>
      <c r="N3320">
        <v>0</v>
      </c>
      <c r="O3320">
        <v>0</v>
      </c>
      <c r="P3320">
        <v>0</v>
      </c>
    </row>
    <row r="3321" spans="1:16" x14ac:dyDescent="0.2">
      <c r="A3321" t="s">
        <v>4136</v>
      </c>
      <c r="B3321">
        <v>400108</v>
      </c>
      <c r="C3321" t="s">
        <v>2027</v>
      </c>
      <c r="D3321" s="157" t="s">
        <v>2515</v>
      </c>
      <c r="E3321">
        <v>21</v>
      </c>
      <c r="F3321" t="s">
        <v>4087</v>
      </c>
      <c r="G3321" t="s">
        <v>405</v>
      </c>
      <c r="H3321" s="157" t="s">
        <v>3251</v>
      </c>
      <c r="I3321" s="157" t="s">
        <v>3251</v>
      </c>
      <c r="J3321" t="s">
        <v>463</v>
      </c>
      <c r="L3321" s="157" t="s">
        <v>2611</v>
      </c>
      <c r="N3321">
        <v>0</v>
      </c>
      <c r="O3321">
        <v>0</v>
      </c>
      <c r="P3321">
        <v>0</v>
      </c>
    </row>
    <row r="3322" spans="1:16" x14ac:dyDescent="0.2">
      <c r="A3322" t="s">
        <v>4136</v>
      </c>
      <c r="B3322">
        <v>400108</v>
      </c>
      <c r="C3322" t="s">
        <v>2027</v>
      </c>
      <c r="D3322" s="157" t="s">
        <v>2515</v>
      </c>
      <c r="E3322">
        <v>22</v>
      </c>
      <c r="F3322" t="s">
        <v>4088</v>
      </c>
      <c r="G3322" t="s">
        <v>403</v>
      </c>
      <c r="H3322" s="157" t="s">
        <v>3066</v>
      </c>
      <c r="I3322" s="157" t="s">
        <v>3066</v>
      </c>
      <c r="J3322" t="s">
        <v>463</v>
      </c>
      <c r="L3322" s="157" t="s">
        <v>2611</v>
      </c>
      <c r="N3322">
        <v>0</v>
      </c>
      <c r="O3322">
        <v>0</v>
      </c>
      <c r="P3322">
        <v>0</v>
      </c>
    </row>
    <row r="3323" spans="1:16" x14ac:dyDescent="0.2">
      <c r="A3323" t="s">
        <v>4136</v>
      </c>
      <c r="B3323">
        <v>400108</v>
      </c>
      <c r="C3323" t="s">
        <v>2027</v>
      </c>
      <c r="D3323" s="157" t="s">
        <v>2515</v>
      </c>
      <c r="E3323">
        <v>23</v>
      </c>
      <c r="F3323" t="s">
        <v>3169</v>
      </c>
      <c r="G3323" t="s">
        <v>219</v>
      </c>
      <c r="H3323" s="157" t="s">
        <v>2898</v>
      </c>
      <c r="I3323" s="157" t="s">
        <v>2898</v>
      </c>
      <c r="J3323" t="s">
        <v>463</v>
      </c>
      <c r="L3323" s="157" t="s">
        <v>2611</v>
      </c>
      <c r="N3323">
        <v>0</v>
      </c>
      <c r="O3323">
        <v>0</v>
      </c>
      <c r="P3323">
        <v>0</v>
      </c>
    </row>
    <row r="3324" spans="1:16" x14ac:dyDescent="0.2">
      <c r="A3324" t="s">
        <v>4136</v>
      </c>
      <c r="B3324">
        <v>400108</v>
      </c>
      <c r="C3324" t="s">
        <v>2027</v>
      </c>
      <c r="D3324" s="157" t="s">
        <v>2515</v>
      </c>
      <c r="E3324">
        <v>24</v>
      </c>
      <c r="F3324" t="s">
        <v>3036</v>
      </c>
      <c r="G3324" t="s">
        <v>222</v>
      </c>
      <c r="H3324" s="157" t="s">
        <v>2899</v>
      </c>
      <c r="I3324" s="157" t="s">
        <v>2899</v>
      </c>
      <c r="J3324" t="s">
        <v>463</v>
      </c>
      <c r="L3324" s="157" t="s">
        <v>2611</v>
      </c>
      <c r="N3324">
        <v>0</v>
      </c>
      <c r="O3324">
        <v>0</v>
      </c>
      <c r="P3324">
        <v>0</v>
      </c>
    </row>
    <row r="3325" spans="1:16" x14ac:dyDescent="0.2">
      <c r="A3325" t="s">
        <v>4136</v>
      </c>
      <c r="B3325">
        <v>400108</v>
      </c>
      <c r="C3325" t="s">
        <v>2027</v>
      </c>
      <c r="D3325" s="157" t="s">
        <v>2515</v>
      </c>
      <c r="E3325">
        <v>25</v>
      </c>
      <c r="F3325" t="s">
        <v>3779</v>
      </c>
      <c r="G3325" t="s">
        <v>225</v>
      </c>
      <c r="H3325" s="157" t="s">
        <v>3252</v>
      </c>
      <c r="I3325" s="157" t="s">
        <v>3252</v>
      </c>
      <c r="J3325" t="s">
        <v>463</v>
      </c>
      <c r="L3325" s="157" t="s">
        <v>2611</v>
      </c>
      <c r="N3325">
        <v>0</v>
      </c>
      <c r="O3325">
        <v>0</v>
      </c>
      <c r="P3325">
        <v>0</v>
      </c>
    </row>
    <row r="3326" spans="1:16" x14ac:dyDescent="0.2">
      <c r="A3326" t="s">
        <v>4136</v>
      </c>
      <c r="B3326">
        <v>400108</v>
      </c>
      <c r="C3326" t="s">
        <v>2027</v>
      </c>
      <c r="D3326" s="157" t="s">
        <v>2515</v>
      </c>
      <c r="E3326">
        <v>26</v>
      </c>
      <c r="F3326" t="s">
        <v>3037</v>
      </c>
      <c r="G3326" t="s">
        <v>228</v>
      </c>
      <c r="H3326" s="157" t="s">
        <v>2900</v>
      </c>
      <c r="I3326" s="157" t="s">
        <v>2900</v>
      </c>
      <c r="J3326" t="s">
        <v>463</v>
      </c>
      <c r="L3326" s="157" t="s">
        <v>2611</v>
      </c>
      <c r="N3326">
        <v>0</v>
      </c>
      <c r="O3326">
        <v>0</v>
      </c>
      <c r="P3326">
        <v>0</v>
      </c>
    </row>
    <row r="3327" spans="1:16" x14ac:dyDescent="0.2">
      <c r="A3327" t="s">
        <v>4136</v>
      </c>
      <c r="B3327">
        <v>400108</v>
      </c>
      <c r="C3327" t="s">
        <v>2027</v>
      </c>
      <c r="D3327" s="157" t="s">
        <v>2515</v>
      </c>
      <c r="E3327">
        <v>27</v>
      </c>
      <c r="F3327" t="s">
        <v>3038</v>
      </c>
      <c r="G3327" t="s">
        <v>231</v>
      </c>
      <c r="H3327" s="157" t="s">
        <v>2901</v>
      </c>
      <c r="I3327" s="157" t="s">
        <v>2901</v>
      </c>
      <c r="J3327" t="s">
        <v>463</v>
      </c>
      <c r="L3327" s="157" t="s">
        <v>2611</v>
      </c>
      <c r="N3327">
        <v>0</v>
      </c>
      <c r="O3327">
        <v>0</v>
      </c>
      <c r="P3327">
        <v>0</v>
      </c>
    </row>
    <row r="3328" spans="1:16" x14ac:dyDescent="0.2">
      <c r="A3328" t="s">
        <v>4136</v>
      </c>
      <c r="B3328">
        <v>400108</v>
      </c>
      <c r="C3328" t="s">
        <v>2027</v>
      </c>
      <c r="D3328" s="157" t="s">
        <v>2515</v>
      </c>
      <c r="E3328">
        <v>28</v>
      </c>
      <c r="F3328" t="s">
        <v>3780</v>
      </c>
      <c r="G3328" t="s">
        <v>234</v>
      </c>
      <c r="H3328" s="157" t="s">
        <v>2902</v>
      </c>
      <c r="I3328" s="157" t="s">
        <v>2902</v>
      </c>
      <c r="J3328" t="s">
        <v>463</v>
      </c>
      <c r="L3328" s="157" t="s">
        <v>2611</v>
      </c>
      <c r="N3328">
        <v>0</v>
      </c>
      <c r="O3328">
        <v>0</v>
      </c>
      <c r="P3328">
        <v>0</v>
      </c>
    </row>
    <row r="3329" spans="1:16" x14ac:dyDescent="0.2">
      <c r="A3329" t="s">
        <v>4136</v>
      </c>
      <c r="B3329">
        <v>400108</v>
      </c>
      <c r="C3329" t="s">
        <v>2027</v>
      </c>
      <c r="D3329" s="157" t="s">
        <v>2515</v>
      </c>
      <c r="E3329">
        <v>29</v>
      </c>
      <c r="F3329" t="s">
        <v>3039</v>
      </c>
      <c r="G3329" t="s">
        <v>237</v>
      </c>
      <c r="H3329" s="157" t="s">
        <v>2903</v>
      </c>
      <c r="I3329" s="157" t="s">
        <v>2903</v>
      </c>
      <c r="J3329" t="s">
        <v>463</v>
      </c>
      <c r="L3329" s="157" t="s">
        <v>2611</v>
      </c>
      <c r="N3329">
        <v>0</v>
      </c>
      <c r="O3329">
        <v>0</v>
      </c>
      <c r="P3329">
        <v>0</v>
      </c>
    </row>
    <row r="3330" spans="1:16" x14ac:dyDescent="0.2">
      <c r="A3330" t="s">
        <v>4136</v>
      </c>
      <c r="B3330">
        <v>400108</v>
      </c>
      <c r="C3330" t="s">
        <v>2027</v>
      </c>
      <c r="D3330" s="157" t="s">
        <v>2515</v>
      </c>
      <c r="E3330">
        <v>30</v>
      </c>
      <c r="F3330" t="s">
        <v>3781</v>
      </c>
      <c r="G3330" t="s">
        <v>469</v>
      </c>
      <c r="H3330" s="157" t="s">
        <v>3067</v>
      </c>
      <c r="I3330" s="157" t="s">
        <v>3067</v>
      </c>
      <c r="J3330" t="s">
        <v>463</v>
      </c>
      <c r="L3330" s="157" t="s">
        <v>2611</v>
      </c>
      <c r="N3330">
        <v>0</v>
      </c>
      <c r="O3330">
        <v>0</v>
      </c>
      <c r="P3330">
        <v>0</v>
      </c>
    </row>
    <row r="3331" spans="1:16" x14ac:dyDescent="0.2">
      <c r="A3331" t="s">
        <v>4136</v>
      </c>
      <c r="B3331">
        <v>400108</v>
      </c>
      <c r="C3331" t="s">
        <v>2027</v>
      </c>
      <c r="D3331" s="157" t="s">
        <v>2515</v>
      </c>
      <c r="E3331">
        <v>31</v>
      </c>
      <c r="F3331" t="s">
        <v>3782</v>
      </c>
      <c r="G3331" t="s">
        <v>467</v>
      </c>
      <c r="H3331" s="157" t="s">
        <v>3067</v>
      </c>
      <c r="I3331" s="157" t="s">
        <v>3067</v>
      </c>
      <c r="J3331" t="s">
        <v>463</v>
      </c>
      <c r="L3331" s="157" t="s">
        <v>2611</v>
      </c>
      <c r="N3331">
        <v>0</v>
      </c>
      <c r="O3331">
        <v>0</v>
      </c>
      <c r="P3331">
        <v>0</v>
      </c>
    </row>
    <row r="3332" spans="1:16" x14ac:dyDescent="0.2">
      <c r="A3332" t="s">
        <v>4136</v>
      </c>
      <c r="B3332">
        <v>400108</v>
      </c>
      <c r="C3332" t="s">
        <v>2027</v>
      </c>
      <c r="D3332" s="157" t="s">
        <v>2515</v>
      </c>
      <c r="E3332">
        <v>32</v>
      </c>
      <c r="F3332" t="s">
        <v>3040</v>
      </c>
      <c r="G3332" t="s">
        <v>465</v>
      </c>
      <c r="H3332" s="157" t="s">
        <v>2904</v>
      </c>
      <c r="I3332" s="157" t="s">
        <v>2904</v>
      </c>
      <c r="J3332" t="s">
        <v>463</v>
      </c>
      <c r="L3332" s="157" t="s">
        <v>2611</v>
      </c>
      <c r="N3332">
        <v>0</v>
      </c>
      <c r="O3332">
        <v>0</v>
      </c>
      <c r="P3332">
        <v>0</v>
      </c>
    </row>
    <row r="3333" spans="1:16" x14ac:dyDescent="0.2">
      <c r="A3333" t="s">
        <v>4136</v>
      </c>
      <c r="B3333">
        <v>400108</v>
      </c>
      <c r="C3333" t="s">
        <v>2027</v>
      </c>
      <c r="D3333" s="157" t="s">
        <v>2515</v>
      </c>
      <c r="E3333">
        <v>33</v>
      </c>
      <c r="F3333" t="s">
        <v>3931</v>
      </c>
      <c r="G3333" t="s">
        <v>463</v>
      </c>
      <c r="H3333" s="157" t="s">
        <v>3253</v>
      </c>
      <c r="I3333" s="157" t="s">
        <v>3253</v>
      </c>
      <c r="J3333" t="s">
        <v>463</v>
      </c>
      <c r="L3333" s="157" t="s">
        <v>2611</v>
      </c>
      <c r="N3333">
        <v>1</v>
      </c>
      <c r="O3333">
        <v>0</v>
      </c>
      <c r="P3333">
        <v>2</v>
      </c>
    </row>
    <row r="3334" spans="1:16" x14ac:dyDescent="0.2">
      <c r="A3334" t="s">
        <v>4139</v>
      </c>
      <c r="B3334">
        <v>400109</v>
      </c>
      <c r="C3334" t="s">
        <v>2492</v>
      </c>
      <c r="D3334" s="157" t="s">
        <v>2058</v>
      </c>
      <c r="E3334">
        <v>1</v>
      </c>
      <c r="F3334" t="s">
        <v>4098</v>
      </c>
      <c r="G3334" t="s">
        <v>487</v>
      </c>
      <c r="H3334" s="157" t="s">
        <v>3252</v>
      </c>
      <c r="I3334" s="157" t="s">
        <v>3252</v>
      </c>
      <c r="J3334" t="s">
        <v>231</v>
      </c>
      <c r="L3334" s="157" t="s">
        <v>2611</v>
      </c>
      <c r="N3334">
        <v>0</v>
      </c>
      <c r="O3334">
        <v>1</v>
      </c>
      <c r="P3334">
        <v>1</v>
      </c>
    </row>
    <row r="3335" spans="1:16" x14ac:dyDescent="0.2">
      <c r="A3335" t="s">
        <v>4139</v>
      </c>
      <c r="B3335">
        <v>400109</v>
      </c>
      <c r="C3335" t="s">
        <v>2492</v>
      </c>
      <c r="D3335" s="157" t="s">
        <v>2058</v>
      </c>
      <c r="E3335">
        <v>2</v>
      </c>
      <c r="F3335" t="s">
        <v>4099</v>
      </c>
      <c r="G3335" t="s">
        <v>455</v>
      </c>
      <c r="H3335" s="157" t="s">
        <v>2900</v>
      </c>
      <c r="I3335" s="157" t="s">
        <v>2900</v>
      </c>
      <c r="J3335" t="s">
        <v>231</v>
      </c>
      <c r="L3335" s="157" t="s">
        <v>2611</v>
      </c>
      <c r="N3335">
        <v>0</v>
      </c>
      <c r="O3335">
        <v>0</v>
      </c>
      <c r="P3335">
        <v>0</v>
      </c>
    </row>
    <row r="3336" spans="1:16" x14ac:dyDescent="0.2">
      <c r="A3336" t="s">
        <v>4139</v>
      </c>
      <c r="B3336">
        <v>400109</v>
      </c>
      <c r="C3336" t="s">
        <v>2492</v>
      </c>
      <c r="D3336" s="157" t="s">
        <v>2058</v>
      </c>
      <c r="E3336">
        <v>3</v>
      </c>
      <c r="F3336" t="s">
        <v>4100</v>
      </c>
      <c r="G3336" t="s">
        <v>453</v>
      </c>
      <c r="H3336" s="157" t="s">
        <v>2902</v>
      </c>
      <c r="I3336" s="157" t="s">
        <v>2902</v>
      </c>
      <c r="J3336" t="s">
        <v>231</v>
      </c>
      <c r="L3336" s="157" t="s">
        <v>2611</v>
      </c>
      <c r="N3336">
        <v>0</v>
      </c>
      <c r="O3336">
        <v>0</v>
      </c>
      <c r="P3336">
        <v>0</v>
      </c>
    </row>
    <row r="3337" spans="1:16" x14ac:dyDescent="0.2">
      <c r="A3337" t="s">
        <v>4139</v>
      </c>
      <c r="B3337">
        <v>400109</v>
      </c>
      <c r="C3337" t="s">
        <v>2492</v>
      </c>
      <c r="D3337" s="157" t="s">
        <v>2058</v>
      </c>
      <c r="E3337">
        <v>4</v>
      </c>
      <c r="F3337" t="s">
        <v>4101</v>
      </c>
      <c r="G3337" t="s">
        <v>2608</v>
      </c>
      <c r="H3337" s="157" t="s">
        <v>3067</v>
      </c>
      <c r="I3337" s="157" t="s">
        <v>3067</v>
      </c>
      <c r="J3337" t="s">
        <v>231</v>
      </c>
      <c r="L3337" s="157" t="s">
        <v>2611</v>
      </c>
      <c r="N3337">
        <v>0</v>
      </c>
      <c r="O3337">
        <v>0</v>
      </c>
      <c r="P3337">
        <v>0</v>
      </c>
    </row>
    <row r="3338" spans="1:16" x14ac:dyDescent="0.2">
      <c r="A3338" t="s">
        <v>4140</v>
      </c>
      <c r="B3338">
        <v>400109</v>
      </c>
      <c r="C3338" t="s">
        <v>3049</v>
      </c>
      <c r="D3338" s="157" t="s">
        <v>4141</v>
      </c>
      <c r="E3338">
        <v>5</v>
      </c>
      <c r="F3338" t="s">
        <v>4105</v>
      </c>
      <c r="G3338" t="s">
        <v>437</v>
      </c>
      <c r="H3338" s="157" t="s">
        <v>3253</v>
      </c>
      <c r="I3338" s="157" t="s">
        <v>2905</v>
      </c>
      <c r="J3338" t="s">
        <v>2772</v>
      </c>
      <c r="L3338" s="157" t="s">
        <v>2611</v>
      </c>
      <c r="N3338">
        <v>0</v>
      </c>
      <c r="O3338">
        <v>0</v>
      </c>
      <c r="P3338">
        <v>0</v>
      </c>
    </row>
    <row r="3339" spans="1:16" x14ac:dyDescent="0.2">
      <c r="A3339" t="s">
        <v>4139</v>
      </c>
      <c r="B3339">
        <v>400109</v>
      </c>
      <c r="C3339" t="s">
        <v>2492</v>
      </c>
      <c r="D3339" s="157" t="s">
        <v>2058</v>
      </c>
      <c r="E3339">
        <v>6</v>
      </c>
      <c r="F3339" t="s">
        <v>4072</v>
      </c>
      <c r="G3339" t="s">
        <v>435</v>
      </c>
      <c r="H3339" s="157" t="s">
        <v>2906</v>
      </c>
      <c r="I3339" s="157" t="s">
        <v>2906</v>
      </c>
      <c r="J3339" t="s">
        <v>231</v>
      </c>
      <c r="L3339" s="157" t="s">
        <v>2611</v>
      </c>
      <c r="N3339">
        <v>0</v>
      </c>
      <c r="O3339">
        <v>0</v>
      </c>
      <c r="P3339">
        <v>0</v>
      </c>
    </row>
    <row r="3340" spans="1:16" x14ac:dyDescent="0.2">
      <c r="A3340" t="s">
        <v>4139</v>
      </c>
      <c r="B3340">
        <v>400109</v>
      </c>
      <c r="C3340" t="s">
        <v>2492</v>
      </c>
      <c r="D3340" s="157" t="s">
        <v>2058</v>
      </c>
      <c r="E3340">
        <v>7</v>
      </c>
      <c r="F3340" t="s">
        <v>4073</v>
      </c>
      <c r="G3340" t="s">
        <v>433</v>
      </c>
      <c r="H3340" s="157" t="s">
        <v>2907</v>
      </c>
      <c r="I3340" s="157" t="s">
        <v>2907</v>
      </c>
      <c r="J3340" t="s">
        <v>231</v>
      </c>
      <c r="L3340" s="157" t="s">
        <v>2611</v>
      </c>
      <c r="N3340">
        <v>0</v>
      </c>
      <c r="O3340">
        <v>0</v>
      </c>
      <c r="P3340">
        <v>0</v>
      </c>
    </row>
    <row r="3341" spans="1:16" x14ac:dyDescent="0.2">
      <c r="A3341" t="s">
        <v>4139</v>
      </c>
      <c r="B3341">
        <v>400109</v>
      </c>
      <c r="C3341" t="s">
        <v>2492</v>
      </c>
      <c r="D3341" s="157" t="s">
        <v>2058</v>
      </c>
      <c r="E3341">
        <v>8</v>
      </c>
      <c r="F3341" t="s">
        <v>4074</v>
      </c>
      <c r="G3341" t="s">
        <v>431</v>
      </c>
      <c r="H3341" s="157" t="s">
        <v>3254</v>
      </c>
      <c r="I3341" s="157" t="s">
        <v>3254</v>
      </c>
      <c r="J3341" t="s">
        <v>231</v>
      </c>
      <c r="L3341" s="157" t="s">
        <v>2611</v>
      </c>
      <c r="N3341">
        <v>0</v>
      </c>
      <c r="O3341">
        <v>0</v>
      </c>
      <c r="P3341">
        <v>0</v>
      </c>
    </row>
    <row r="3342" spans="1:16" x14ac:dyDescent="0.2">
      <c r="A3342" t="s">
        <v>4139</v>
      </c>
      <c r="B3342">
        <v>400109</v>
      </c>
      <c r="C3342" t="s">
        <v>2492</v>
      </c>
      <c r="D3342" s="157" t="s">
        <v>2058</v>
      </c>
      <c r="E3342">
        <v>9</v>
      </c>
      <c r="F3342" t="s">
        <v>4075</v>
      </c>
      <c r="G3342" t="s">
        <v>429</v>
      </c>
      <c r="H3342" s="157" t="s">
        <v>2910</v>
      </c>
      <c r="I3342" s="157" t="s">
        <v>2910</v>
      </c>
      <c r="J3342" t="s">
        <v>231</v>
      </c>
      <c r="L3342" s="157" t="s">
        <v>2611</v>
      </c>
      <c r="N3342">
        <v>0</v>
      </c>
      <c r="O3342">
        <v>0</v>
      </c>
      <c r="P3342">
        <v>0</v>
      </c>
    </row>
    <row r="3343" spans="1:16" x14ac:dyDescent="0.2">
      <c r="A3343" t="s">
        <v>4139</v>
      </c>
      <c r="B3343">
        <v>400109</v>
      </c>
      <c r="C3343" t="s">
        <v>2492</v>
      </c>
      <c r="D3343" s="157" t="s">
        <v>2058</v>
      </c>
      <c r="E3343">
        <v>10</v>
      </c>
      <c r="F3343" t="s">
        <v>4076</v>
      </c>
      <c r="G3343" t="s">
        <v>427</v>
      </c>
      <c r="H3343" s="157" t="s">
        <v>2911</v>
      </c>
      <c r="I3343" s="157" t="s">
        <v>2911</v>
      </c>
      <c r="J3343" t="s">
        <v>231</v>
      </c>
      <c r="L3343" s="157" t="s">
        <v>2611</v>
      </c>
      <c r="N3343">
        <v>0</v>
      </c>
      <c r="O3343">
        <v>0</v>
      </c>
      <c r="P3343">
        <v>0</v>
      </c>
    </row>
    <row r="3344" spans="1:16" x14ac:dyDescent="0.2">
      <c r="A3344" t="s">
        <v>4139</v>
      </c>
      <c r="B3344">
        <v>400109</v>
      </c>
      <c r="C3344" t="s">
        <v>2492</v>
      </c>
      <c r="D3344" s="157" t="s">
        <v>2058</v>
      </c>
      <c r="E3344">
        <v>11</v>
      </c>
      <c r="F3344" t="s">
        <v>4077</v>
      </c>
      <c r="G3344" t="s">
        <v>425</v>
      </c>
      <c r="H3344" s="157" t="s">
        <v>2911</v>
      </c>
      <c r="I3344" s="157" t="s">
        <v>2911</v>
      </c>
      <c r="J3344" t="s">
        <v>231</v>
      </c>
      <c r="L3344" s="157" t="s">
        <v>2611</v>
      </c>
      <c r="N3344">
        <v>0</v>
      </c>
      <c r="O3344">
        <v>0</v>
      </c>
      <c r="P3344">
        <v>0</v>
      </c>
    </row>
    <row r="3345" spans="1:16" x14ac:dyDescent="0.2">
      <c r="A3345" t="s">
        <v>4139</v>
      </c>
      <c r="B3345">
        <v>400109</v>
      </c>
      <c r="C3345" t="s">
        <v>2492</v>
      </c>
      <c r="D3345" s="157" t="s">
        <v>2058</v>
      </c>
      <c r="E3345">
        <v>12</v>
      </c>
      <c r="F3345" t="s">
        <v>4078</v>
      </c>
      <c r="G3345" t="s">
        <v>423</v>
      </c>
      <c r="H3345" s="157" t="s">
        <v>3274</v>
      </c>
      <c r="I3345" s="157" t="s">
        <v>3274</v>
      </c>
      <c r="J3345" t="s">
        <v>231</v>
      </c>
      <c r="L3345" s="157" t="s">
        <v>2611</v>
      </c>
      <c r="N3345">
        <v>0</v>
      </c>
      <c r="O3345">
        <v>0</v>
      </c>
      <c r="P3345">
        <v>0</v>
      </c>
    </row>
    <row r="3346" spans="1:16" x14ac:dyDescent="0.2">
      <c r="A3346" t="s">
        <v>4139</v>
      </c>
      <c r="B3346">
        <v>400109</v>
      </c>
      <c r="C3346" t="s">
        <v>2492</v>
      </c>
      <c r="D3346" s="157" t="s">
        <v>2058</v>
      </c>
      <c r="E3346">
        <v>13</v>
      </c>
      <c r="F3346" t="s">
        <v>4079</v>
      </c>
      <c r="G3346" t="s">
        <v>421</v>
      </c>
      <c r="H3346" s="157" t="s">
        <v>2913</v>
      </c>
      <c r="I3346" s="157" t="s">
        <v>2913</v>
      </c>
      <c r="J3346" t="s">
        <v>231</v>
      </c>
      <c r="L3346" s="157" t="s">
        <v>2611</v>
      </c>
      <c r="N3346">
        <v>0</v>
      </c>
      <c r="O3346">
        <v>0</v>
      </c>
      <c r="P3346">
        <v>0</v>
      </c>
    </row>
    <row r="3347" spans="1:16" x14ac:dyDescent="0.2">
      <c r="A3347" t="s">
        <v>4139</v>
      </c>
      <c r="B3347">
        <v>400109</v>
      </c>
      <c r="C3347" t="s">
        <v>2492</v>
      </c>
      <c r="D3347" s="157" t="s">
        <v>2058</v>
      </c>
      <c r="E3347">
        <v>14</v>
      </c>
      <c r="F3347" t="s">
        <v>4080</v>
      </c>
      <c r="G3347" t="s">
        <v>419</v>
      </c>
      <c r="H3347" s="157" t="s">
        <v>3261</v>
      </c>
      <c r="I3347" s="157" t="s">
        <v>3261</v>
      </c>
      <c r="J3347" t="s">
        <v>231</v>
      </c>
      <c r="L3347" s="157" t="s">
        <v>2611</v>
      </c>
      <c r="N3347">
        <v>0</v>
      </c>
      <c r="O3347">
        <v>0</v>
      </c>
      <c r="P3347">
        <v>0</v>
      </c>
    </row>
    <row r="3348" spans="1:16" x14ac:dyDescent="0.2">
      <c r="A3348" t="s">
        <v>4139</v>
      </c>
      <c r="B3348">
        <v>400109</v>
      </c>
      <c r="C3348" t="s">
        <v>2492</v>
      </c>
      <c r="D3348" s="157" t="s">
        <v>2058</v>
      </c>
      <c r="E3348">
        <v>15</v>
      </c>
      <c r="F3348" t="s">
        <v>4081</v>
      </c>
      <c r="G3348" t="s">
        <v>417</v>
      </c>
      <c r="H3348" s="157" t="s">
        <v>3069</v>
      </c>
      <c r="I3348" s="157" t="s">
        <v>3069</v>
      </c>
      <c r="J3348" t="s">
        <v>231</v>
      </c>
      <c r="L3348" s="157" t="s">
        <v>2611</v>
      </c>
      <c r="N3348">
        <v>0</v>
      </c>
      <c r="O3348">
        <v>0</v>
      </c>
      <c r="P3348">
        <v>0</v>
      </c>
    </row>
    <row r="3349" spans="1:16" x14ac:dyDescent="0.2">
      <c r="A3349" t="s">
        <v>4139</v>
      </c>
      <c r="B3349">
        <v>400109</v>
      </c>
      <c r="C3349" t="s">
        <v>2492</v>
      </c>
      <c r="D3349" s="157" t="s">
        <v>2058</v>
      </c>
      <c r="E3349">
        <v>16</v>
      </c>
      <c r="F3349" t="s">
        <v>4082</v>
      </c>
      <c r="G3349" t="s">
        <v>415</v>
      </c>
      <c r="H3349" s="157" t="s">
        <v>3263</v>
      </c>
      <c r="I3349" s="157" t="s">
        <v>3263</v>
      </c>
      <c r="J3349" t="s">
        <v>231</v>
      </c>
      <c r="L3349" s="157" t="s">
        <v>2611</v>
      </c>
      <c r="N3349">
        <v>0</v>
      </c>
      <c r="O3349">
        <v>0</v>
      </c>
      <c r="P3349">
        <v>0</v>
      </c>
    </row>
    <row r="3350" spans="1:16" x14ac:dyDescent="0.2">
      <c r="A3350" t="s">
        <v>4139</v>
      </c>
      <c r="B3350">
        <v>400109</v>
      </c>
      <c r="C3350" t="s">
        <v>2492</v>
      </c>
      <c r="D3350" s="157" t="s">
        <v>2058</v>
      </c>
      <c r="E3350">
        <v>17</v>
      </c>
      <c r="F3350" t="s">
        <v>4083</v>
      </c>
      <c r="G3350" t="s">
        <v>413</v>
      </c>
      <c r="H3350" s="157" t="s">
        <v>3264</v>
      </c>
      <c r="I3350" s="157" t="s">
        <v>3264</v>
      </c>
      <c r="J3350" t="s">
        <v>231</v>
      </c>
      <c r="L3350" s="157" t="s">
        <v>2611</v>
      </c>
      <c r="N3350">
        <v>0</v>
      </c>
      <c r="O3350">
        <v>0</v>
      </c>
      <c r="P3350">
        <v>0</v>
      </c>
    </row>
    <row r="3351" spans="1:16" x14ac:dyDescent="0.2">
      <c r="A3351" t="s">
        <v>4139</v>
      </c>
      <c r="B3351">
        <v>400109</v>
      </c>
      <c r="C3351" t="s">
        <v>2492</v>
      </c>
      <c r="D3351" s="157" t="s">
        <v>2058</v>
      </c>
      <c r="E3351">
        <v>18</v>
      </c>
      <c r="F3351" t="s">
        <v>4084</v>
      </c>
      <c r="G3351" t="s">
        <v>411</v>
      </c>
      <c r="H3351" s="157" t="s">
        <v>3070</v>
      </c>
      <c r="I3351" s="157" t="s">
        <v>3070</v>
      </c>
      <c r="J3351" t="s">
        <v>231</v>
      </c>
      <c r="L3351" s="157" t="s">
        <v>2611</v>
      </c>
      <c r="N3351">
        <v>0</v>
      </c>
      <c r="O3351">
        <v>0</v>
      </c>
      <c r="P3351">
        <v>0</v>
      </c>
    </row>
    <row r="3352" spans="1:16" x14ac:dyDescent="0.2">
      <c r="A3352" t="s">
        <v>4139</v>
      </c>
      <c r="B3352">
        <v>400109</v>
      </c>
      <c r="C3352" t="s">
        <v>2492</v>
      </c>
      <c r="D3352" s="157" t="s">
        <v>2058</v>
      </c>
      <c r="E3352">
        <v>19</v>
      </c>
      <c r="F3352" t="s">
        <v>4085</v>
      </c>
      <c r="G3352" t="s">
        <v>409</v>
      </c>
      <c r="H3352" s="157" t="s">
        <v>3266</v>
      </c>
      <c r="I3352" s="157" t="s">
        <v>3266</v>
      </c>
      <c r="J3352" t="s">
        <v>231</v>
      </c>
      <c r="L3352" s="157" t="s">
        <v>2611</v>
      </c>
      <c r="N3352">
        <v>0</v>
      </c>
      <c r="O3352">
        <v>0</v>
      </c>
      <c r="P3352">
        <v>0</v>
      </c>
    </row>
    <row r="3353" spans="1:16" x14ac:dyDescent="0.2">
      <c r="A3353" t="s">
        <v>4139</v>
      </c>
      <c r="B3353">
        <v>400109</v>
      </c>
      <c r="C3353" t="s">
        <v>2492</v>
      </c>
      <c r="D3353" s="157" t="s">
        <v>2058</v>
      </c>
      <c r="E3353">
        <v>20</v>
      </c>
      <c r="F3353" t="s">
        <v>4086</v>
      </c>
      <c r="G3353" t="s">
        <v>407</v>
      </c>
      <c r="H3353" s="157" t="s">
        <v>3267</v>
      </c>
      <c r="I3353" s="157" t="s">
        <v>3267</v>
      </c>
      <c r="J3353" t="s">
        <v>231</v>
      </c>
      <c r="L3353" s="157" t="s">
        <v>2611</v>
      </c>
      <c r="N3353">
        <v>0</v>
      </c>
      <c r="O3353">
        <v>0</v>
      </c>
      <c r="P3353">
        <v>0</v>
      </c>
    </row>
    <row r="3354" spans="1:16" x14ac:dyDescent="0.2">
      <c r="A3354" t="s">
        <v>4139</v>
      </c>
      <c r="B3354">
        <v>400109</v>
      </c>
      <c r="C3354" t="s">
        <v>2492</v>
      </c>
      <c r="D3354" s="157" t="s">
        <v>2058</v>
      </c>
      <c r="E3354">
        <v>21</v>
      </c>
      <c r="F3354" t="s">
        <v>4087</v>
      </c>
      <c r="G3354" t="s">
        <v>405</v>
      </c>
      <c r="H3354" s="157" t="s">
        <v>3268</v>
      </c>
      <c r="I3354" s="157" t="s">
        <v>3268</v>
      </c>
      <c r="J3354" t="s">
        <v>231</v>
      </c>
      <c r="L3354" s="157" t="s">
        <v>2611</v>
      </c>
      <c r="N3354">
        <v>0</v>
      </c>
      <c r="O3354">
        <v>0</v>
      </c>
      <c r="P3354">
        <v>0</v>
      </c>
    </row>
    <row r="3355" spans="1:16" x14ac:dyDescent="0.2">
      <c r="A3355" t="s">
        <v>4139</v>
      </c>
      <c r="B3355">
        <v>400109</v>
      </c>
      <c r="C3355" t="s">
        <v>2492</v>
      </c>
      <c r="D3355" s="157" t="s">
        <v>2058</v>
      </c>
      <c r="E3355">
        <v>22</v>
      </c>
      <c r="F3355" t="s">
        <v>4088</v>
      </c>
      <c r="G3355" t="s">
        <v>403</v>
      </c>
      <c r="H3355" s="157" t="s">
        <v>3269</v>
      </c>
      <c r="I3355" s="157" t="s">
        <v>3269</v>
      </c>
      <c r="J3355" t="s">
        <v>231</v>
      </c>
      <c r="L3355" s="157" t="s">
        <v>2611</v>
      </c>
      <c r="N3355">
        <v>0</v>
      </c>
      <c r="O3355">
        <v>0</v>
      </c>
      <c r="P3355">
        <v>0</v>
      </c>
    </row>
    <row r="3356" spans="1:16" x14ac:dyDescent="0.2">
      <c r="A3356" t="s">
        <v>4139</v>
      </c>
      <c r="B3356">
        <v>400109</v>
      </c>
      <c r="C3356" t="s">
        <v>2492</v>
      </c>
      <c r="D3356" s="157" t="s">
        <v>2058</v>
      </c>
      <c r="E3356">
        <v>23</v>
      </c>
      <c r="F3356" t="s">
        <v>3169</v>
      </c>
      <c r="G3356" t="s">
        <v>219</v>
      </c>
      <c r="H3356" s="157" t="s">
        <v>3271</v>
      </c>
      <c r="I3356" s="157" t="s">
        <v>3271</v>
      </c>
      <c r="J3356" t="s">
        <v>231</v>
      </c>
      <c r="L3356" s="157" t="s">
        <v>2611</v>
      </c>
      <c r="N3356">
        <v>0</v>
      </c>
      <c r="O3356">
        <v>0</v>
      </c>
      <c r="P3356">
        <v>0</v>
      </c>
    </row>
    <row r="3357" spans="1:16" x14ac:dyDescent="0.2">
      <c r="A3357" t="s">
        <v>4139</v>
      </c>
      <c r="B3357">
        <v>400109</v>
      </c>
      <c r="C3357" t="s">
        <v>2492</v>
      </c>
      <c r="D3357" s="157" t="s">
        <v>2058</v>
      </c>
      <c r="E3357">
        <v>24</v>
      </c>
      <c r="F3357" t="s">
        <v>3036</v>
      </c>
      <c r="G3357" t="s">
        <v>222</v>
      </c>
      <c r="H3357" s="157" t="s">
        <v>3276</v>
      </c>
      <c r="I3357" s="157" t="s">
        <v>3276</v>
      </c>
      <c r="J3357" t="s">
        <v>231</v>
      </c>
      <c r="L3357" s="157" t="s">
        <v>2611</v>
      </c>
      <c r="N3357">
        <v>0</v>
      </c>
      <c r="O3357">
        <v>0</v>
      </c>
      <c r="P3357">
        <v>0</v>
      </c>
    </row>
    <row r="3358" spans="1:16" x14ac:dyDescent="0.2">
      <c r="A3358" t="s">
        <v>4139</v>
      </c>
      <c r="B3358">
        <v>400109</v>
      </c>
      <c r="C3358" t="s">
        <v>2492</v>
      </c>
      <c r="D3358" s="157" t="s">
        <v>2058</v>
      </c>
      <c r="E3358">
        <v>25</v>
      </c>
      <c r="F3358" t="s">
        <v>3779</v>
      </c>
      <c r="G3358" t="s">
        <v>225</v>
      </c>
      <c r="H3358" s="157" t="s">
        <v>3272</v>
      </c>
      <c r="I3358" s="157" t="s">
        <v>3272</v>
      </c>
      <c r="J3358" t="s">
        <v>231</v>
      </c>
      <c r="L3358" s="157" t="s">
        <v>2611</v>
      </c>
      <c r="N3358">
        <v>0</v>
      </c>
      <c r="O3358">
        <v>0</v>
      </c>
      <c r="P3358">
        <v>0</v>
      </c>
    </row>
    <row r="3359" spans="1:16" x14ac:dyDescent="0.2">
      <c r="A3359" t="s">
        <v>4139</v>
      </c>
      <c r="B3359">
        <v>400109</v>
      </c>
      <c r="C3359" t="s">
        <v>2492</v>
      </c>
      <c r="D3359" s="157" t="s">
        <v>2058</v>
      </c>
      <c r="E3359">
        <v>26</v>
      </c>
      <c r="F3359" t="s">
        <v>3037</v>
      </c>
      <c r="G3359" t="s">
        <v>228</v>
      </c>
      <c r="H3359" s="157" t="s">
        <v>3277</v>
      </c>
      <c r="I3359" s="157" t="s">
        <v>3277</v>
      </c>
      <c r="J3359" t="s">
        <v>231</v>
      </c>
      <c r="L3359" s="157" t="s">
        <v>2611</v>
      </c>
      <c r="N3359">
        <v>0</v>
      </c>
      <c r="O3359">
        <v>0</v>
      </c>
      <c r="P3359">
        <v>0</v>
      </c>
    </row>
    <row r="3360" spans="1:16" x14ac:dyDescent="0.2">
      <c r="A3360" t="s">
        <v>4139</v>
      </c>
      <c r="B3360">
        <v>400109</v>
      </c>
      <c r="C3360" t="s">
        <v>2492</v>
      </c>
      <c r="D3360" s="157" t="s">
        <v>2058</v>
      </c>
      <c r="E3360">
        <v>27</v>
      </c>
      <c r="F3360" t="s">
        <v>3038</v>
      </c>
      <c r="G3360" t="s">
        <v>231</v>
      </c>
      <c r="H3360" s="157" t="s">
        <v>3278</v>
      </c>
      <c r="I3360" s="157" t="s">
        <v>3278</v>
      </c>
      <c r="J3360" t="s">
        <v>231</v>
      </c>
      <c r="L3360" s="157" t="s">
        <v>2611</v>
      </c>
      <c r="N3360">
        <v>1</v>
      </c>
      <c r="O3360">
        <v>0</v>
      </c>
      <c r="P3360">
        <v>2</v>
      </c>
    </row>
    <row r="3361" spans="1:16" x14ac:dyDescent="0.2">
      <c r="A3361" t="s">
        <v>4115</v>
      </c>
      <c r="B3361">
        <v>400105</v>
      </c>
      <c r="C3361" t="s">
        <v>2027</v>
      </c>
      <c r="D3361" s="157" t="s">
        <v>1827</v>
      </c>
      <c r="E3361">
        <v>1</v>
      </c>
      <c r="F3361" t="s">
        <v>4097</v>
      </c>
      <c r="G3361" t="s">
        <v>451</v>
      </c>
      <c r="H3361" s="157" t="s">
        <v>3068</v>
      </c>
      <c r="I3361" s="157" t="s">
        <v>3068</v>
      </c>
      <c r="J3361" t="s">
        <v>463</v>
      </c>
      <c r="L3361" s="157" t="s">
        <v>2611</v>
      </c>
      <c r="N3361">
        <v>0</v>
      </c>
      <c r="O3361">
        <v>1</v>
      </c>
      <c r="P3361">
        <v>1</v>
      </c>
    </row>
    <row r="3362" spans="1:16" x14ac:dyDescent="0.2">
      <c r="A3362" t="s">
        <v>4115</v>
      </c>
      <c r="B3362">
        <v>400105</v>
      </c>
      <c r="C3362" t="s">
        <v>2027</v>
      </c>
      <c r="D3362" s="157" t="s">
        <v>1827</v>
      </c>
      <c r="E3362">
        <v>2</v>
      </c>
      <c r="F3362" t="s">
        <v>4098</v>
      </c>
      <c r="G3362" t="s">
        <v>487</v>
      </c>
      <c r="H3362" s="157" t="s">
        <v>3068</v>
      </c>
      <c r="I3362" s="157" t="s">
        <v>3068</v>
      </c>
      <c r="J3362" t="s">
        <v>463</v>
      </c>
      <c r="L3362" s="157" t="s">
        <v>2611</v>
      </c>
      <c r="N3362">
        <v>0</v>
      </c>
      <c r="O3362">
        <v>0</v>
      </c>
      <c r="P3362">
        <v>0</v>
      </c>
    </row>
    <row r="3363" spans="1:16" x14ac:dyDescent="0.2">
      <c r="A3363" t="s">
        <v>4115</v>
      </c>
      <c r="B3363">
        <v>400105</v>
      </c>
      <c r="C3363" t="s">
        <v>2027</v>
      </c>
      <c r="D3363" s="157" t="s">
        <v>1827</v>
      </c>
      <c r="E3363">
        <v>3</v>
      </c>
      <c r="F3363" t="s">
        <v>4099</v>
      </c>
      <c r="G3363" t="s">
        <v>455</v>
      </c>
      <c r="H3363" s="157" t="s">
        <v>2911</v>
      </c>
      <c r="I3363" s="157" t="s">
        <v>2911</v>
      </c>
      <c r="J3363" t="s">
        <v>463</v>
      </c>
      <c r="L3363" s="157" t="s">
        <v>2611</v>
      </c>
      <c r="N3363">
        <v>0</v>
      </c>
      <c r="O3363">
        <v>0</v>
      </c>
      <c r="P3363">
        <v>0</v>
      </c>
    </row>
    <row r="3364" spans="1:16" x14ac:dyDescent="0.2">
      <c r="A3364" t="s">
        <v>4115</v>
      </c>
      <c r="B3364">
        <v>400105</v>
      </c>
      <c r="C3364" t="s">
        <v>2027</v>
      </c>
      <c r="D3364" s="157" t="s">
        <v>1827</v>
      </c>
      <c r="E3364">
        <v>4</v>
      </c>
      <c r="F3364" t="s">
        <v>4100</v>
      </c>
      <c r="G3364" t="s">
        <v>453</v>
      </c>
      <c r="H3364" s="157" t="s">
        <v>2912</v>
      </c>
      <c r="I3364" s="157" t="s">
        <v>2912</v>
      </c>
      <c r="J3364" t="s">
        <v>463</v>
      </c>
      <c r="L3364" s="157" t="s">
        <v>2611</v>
      </c>
      <c r="N3364">
        <v>0</v>
      </c>
      <c r="O3364">
        <v>0</v>
      </c>
      <c r="P3364">
        <v>0</v>
      </c>
    </row>
    <row r="3365" spans="1:16" x14ac:dyDescent="0.2">
      <c r="A3365" t="s">
        <v>4115</v>
      </c>
      <c r="B3365">
        <v>400105</v>
      </c>
      <c r="C3365" t="s">
        <v>2027</v>
      </c>
      <c r="D3365" s="157" t="s">
        <v>1827</v>
      </c>
      <c r="E3365">
        <v>5</v>
      </c>
      <c r="F3365" t="s">
        <v>4101</v>
      </c>
      <c r="G3365" t="s">
        <v>2608</v>
      </c>
      <c r="H3365" s="157" t="s">
        <v>3261</v>
      </c>
      <c r="I3365" s="157" t="s">
        <v>3261</v>
      </c>
      <c r="J3365" t="s">
        <v>463</v>
      </c>
      <c r="L3365" s="157" t="s">
        <v>2611</v>
      </c>
      <c r="N3365">
        <v>0</v>
      </c>
      <c r="O3365">
        <v>0</v>
      </c>
      <c r="P3365">
        <v>0</v>
      </c>
    </row>
    <row r="3366" spans="1:16" x14ac:dyDescent="0.2">
      <c r="A3366" t="s">
        <v>4116</v>
      </c>
      <c r="B3366">
        <v>400105</v>
      </c>
      <c r="C3366" t="s">
        <v>3078</v>
      </c>
      <c r="D3366" s="157" t="s">
        <v>4117</v>
      </c>
      <c r="E3366">
        <v>6</v>
      </c>
      <c r="F3366" t="s">
        <v>4105</v>
      </c>
      <c r="G3366" t="s">
        <v>437</v>
      </c>
      <c r="H3366" s="157" t="s">
        <v>3262</v>
      </c>
      <c r="I3366" s="157" t="s">
        <v>3263</v>
      </c>
      <c r="J3366" t="s">
        <v>2770</v>
      </c>
      <c r="L3366" s="157" t="s">
        <v>2611</v>
      </c>
      <c r="N3366">
        <v>0</v>
      </c>
      <c r="O3366">
        <v>0</v>
      </c>
      <c r="P3366">
        <v>0</v>
      </c>
    </row>
    <row r="3367" spans="1:16" x14ac:dyDescent="0.2">
      <c r="A3367" t="s">
        <v>4115</v>
      </c>
      <c r="B3367">
        <v>400105</v>
      </c>
      <c r="C3367" t="s">
        <v>2027</v>
      </c>
      <c r="D3367" s="157" t="s">
        <v>1827</v>
      </c>
      <c r="E3367">
        <v>7</v>
      </c>
      <c r="F3367" t="s">
        <v>4072</v>
      </c>
      <c r="G3367" t="s">
        <v>435</v>
      </c>
      <c r="H3367" s="157" t="s">
        <v>3264</v>
      </c>
      <c r="I3367" s="157" t="s">
        <v>3264</v>
      </c>
      <c r="J3367" t="s">
        <v>463</v>
      </c>
      <c r="L3367" s="157" t="s">
        <v>2611</v>
      </c>
      <c r="N3367">
        <v>0</v>
      </c>
      <c r="O3367">
        <v>0</v>
      </c>
      <c r="P3367">
        <v>0</v>
      </c>
    </row>
    <row r="3368" spans="1:16" x14ac:dyDescent="0.2">
      <c r="A3368" t="s">
        <v>4115</v>
      </c>
      <c r="B3368">
        <v>400105</v>
      </c>
      <c r="C3368" t="s">
        <v>2027</v>
      </c>
      <c r="D3368" s="157" t="s">
        <v>1827</v>
      </c>
      <c r="E3368">
        <v>8</v>
      </c>
      <c r="F3368" t="s">
        <v>4073</v>
      </c>
      <c r="G3368" t="s">
        <v>433</v>
      </c>
      <c r="H3368" s="157" t="s">
        <v>3070</v>
      </c>
      <c r="I3368" s="157" t="s">
        <v>3070</v>
      </c>
      <c r="J3368" t="s">
        <v>463</v>
      </c>
      <c r="L3368" s="157" t="s">
        <v>2611</v>
      </c>
      <c r="N3368">
        <v>0</v>
      </c>
      <c r="O3368">
        <v>0</v>
      </c>
      <c r="P3368">
        <v>0</v>
      </c>
    </row>
    <row r="3369" spans="1:16" x14ac:dyDescent="0.2">
      <c r="A3369" t="s">
        <v>4115</v>
      </c>
      <c r="B3369">
        <v>400105</v>
      </c>
      <c r="C3369" t="s">
        <v>2027</v>
      </c>
      <c r="D3369" s="157" t="s">
        <v>1827</v>
      </c>
      <c r="E3369">
        <v>9</v>
      </c>
      <c r="F3369" t="s">
        <v>4074</v>
      </c>
      <c r="G3369" t="s">
        <v>431</v>
      </c>
      <c r="H3369" s="157" t="s">
        <v>3266</v>
      </c>
      <c r="I3369" s="157" t="s">
        <v>3266</v>
      </c>
      <c r="J3369" t="s">
        <v>463</v>
      </c>
      <c r="L3369" s="157" t="s">
        <v>2611</v>
      </c>
      <c r="N3369">
        <v>0</v>
      </c>
      <c r="O3369">
        <v>0</v>
      </c>
      <c r="P3369">
        <v>0</v>
      </c>
    </row>
    <row r="3370" spans="1:16" x14ac:dyDescent="0.2">
      <c r="A3370" t="s">
        <v>4115</v>
      </c>
      <c r="B3370">
        <v>400105</v>
      </c>
      <c r="C3370" t="s">
        <v>2027</v>
      </c>
      <c r="D3370" s="157" t="s">
        <v>1827</v>
      </c>
      <c r="E3370">
        <v>10</v>
      </c>
      <c r="F3370" t="s">
        <v>4075</v>
      </c>
      <c r="G3370" t="s">
        <v>429</v>
      </c>
      <c r="H3370" s="157" t="s">
        <v>3268</v>
      </c>
      <c r="I3370" s="157" t="s">
        <v>3268</v>
      </c>
      <c r="J3370" t="s">
        <v>463</v>
      </c>
      <c r="L3370" s="157" t="s">
        <v>2611</v>
      </c>
      <c r="N3370">
        <v>0</v>
      </c>
      <c r="O3370">
        <v>0</v>
      </c>
      <c r="P3370">
        <v>0</v>
      </c>
    </row>
    <row r="3371" spans="1:16" x14ac:dyDescent="0.2">
      <c r="A3371" t="s">
        <v>4115</v>
      </c>
      <c r="B3371">
        <v>400105</v>
      </c>
      <c r="C3371" t="s">
        <v>2027</v>
      </c>
      <c r="D3371" s="157" t="s">
        <v>1827</v>
      </c>
      <c r="E3371">
        <v>11</v>
      </c>
      <c r="F3371" t="s">
        <v>4076</v>
      </c>
      <c r="G3371" t="s">
        <v>427</v>
      </c>
      <c r="H3371" s="157" t="s">
        <v>3270</v>
      </c>
      <c r="I3371" s="157" t="s">
        <v>3270</v>
      </c>
      <c r="J3371" t="s">
        <v>463</v>
      </c>
      <c r="L3371" s="157" t="s">
        <v>2611</v>
      </c>
      <c r="N3371">
        <v>0</v>
      </c>
      <c r="O3371">
        <v>0</v>
      </c>
      <c r="P3371">
        <v>0</v>
      </c>
    </row>
    <row r="3372" spans="1:16" x14ac:dyDescent="0.2">
      <c r="A3372" t="s">
        <v>4115</v>
      </c>
      <c r="B3372">
        <v>400105</v>
      </c>
      <c r="C3372" t="s">
        <v>2027</v>
      </c>
      <c r="D3372" s="157" t="s">
        <v>1827</v>
      </c>
      <c r="E3372">
        <v>12</v>
      </c>
      <c r="F3372" t="s">
        <v>4077</v>
      </c>
      <c r="G3372" t="s">
        <v>425</v>
      </c>
      <c r="H3372" s="157" t="s">
        <v>3270</v>
      </c>
      <c r="I3372" s="157" t="s">
        <v>3270</v>
      </c>
      <c r="J3372" t="s">
        <v>463</v>
      </c>
      <c r="L3372" s="157" t="s">
        <v>2611</v>
      </c>
      <c r="N3372">
        <v>0</v>
      </c>
      <c r="O3372">
        <v>0</v>
      </c>
      <c r="P3372">
        <v>0</v>
      </c>
    </row>
    <row r="3373" spans="1:16" x14ac:dyDescent="0.2">
      <c r="A3373" t="s">
        <v>4115</v>
      </c>
      <c r="B3373">
        <v>400105</v>
      </c>
      <c r="C3373" t="s">
        <v>2027</v>
      </c>
      <c r="D3373" s="157" t="s">
        <v>1827</v>
      </c>
      <c r="E3373">
        <v>13</v>
      </c>
      <c r="F3373" t="s">
        <v>4078</v>
      </c>
      <c r="G3373" t="s">
        <v>423</v>
      </c>
      <c r="H3373" s="157" t="s">
        <v>3275</v>
      </c>
      <c r="I3373" s="157" t="s">
        <v>3275</v>
      </c>
      <c r="J3373" t="s">
        <v>463</v>
      </c>
      <c r="L3373" s="157" t="s">
        <v>2611</v>
      </c>
      <c r="N3373">
        <v>0</v>
      </c>
      <c r="O3373">
        <v>0</v>
      </c>
      <c r="P3373">
        <v>0</v>
      </c>
    </row>
    <row r="3374" spans="1:16" x14ac:dyDescent="0.2">
      <c r="A3374" t="s">
        <v>4115</v>
      </c>
      <c r="B3374">
        <v>400105</v>
      </c>
      <c r="C3374" t="s">
        <v>2027</v>
      </c>
      <c r="D3374" s="157" t="s">
        <v>1827</v>
      </c>
      <c r="E3374">
        <v>14</v>
      </c>
      <c r="F3374" t="s">
        <v>4079</v>
      </c>
      <c r="G3374" t="s">
        <v>421</v>
      </c>
      <c r="H3374" s="157" t="s">
        <v>3276</v>
      </c>
      <c r="I3374" s="157" t="s">
        <v>3276</v>
      </c>
      <c r="J3374" t="s">
        <v>463</v>
      </c>
      <c r="L3374" s="157" t="s">
        <v>2611</v>
      </c>
      <c r="N3374">
        <v>0</v>
      </c>
      <c r="O3374">
        <v>0</v>
      </c>
      <c r="P3374">
        <v>0</v>
      </c>
    </row>
    <row r="3375" spans="1:16" x14ac:dyDescent="0.2">
      <c r="A3375" t="s">
        <v>4115</v>
      </c>
      <c r="B3375">
        <v>400105</v>
      </c>
      <c r="C3375" t="s">
        <v>2027</v>
      </c>
      <c r="D3375" s="157" t="s">
        <v>1827</v>
      </c>
      <c r="E3375">
        <v>15</v>
      </c>
      <c r="F3375" t="s">
        <v>4080</v>
      </c>
      <c r="G3375" t="s">
        <v>419</v>
      </c>
      <c r="H3375" s="157" t="s">
        <v>3272</v>
      </c>
      <c r="I3375" s="157" t="s">
        <v>3272</v>
      </c>
      <c r="J3375" t="s">
        <v>463</v>
      </c>
      <c r="L3375" s="157" t="s">
        <v>2611</v>
      </c>
      <c r="N3375">
        <v>0</v>
      </c>
      <c r="O3375">
        <v>0</v>
      </c>
      <c r="P3375">
        <v>0</v>
      </c>
    </row>
    <row r="3376" spans="1:16" x14ac:dyDescent="0.2">
      <c r="A3376" t="s">
        <v>4115</v>
      </c>
      <c r="B3376">
        <v>400105</v>
      </c>
      <c r="C3376" t="s">
        <v>2027</v>
      </c>
      <c r="D3376" s="157" t="s">
        <v>1827</v>
      </c>
      <c r="E3376">
        <v>16</v>
      </c>
      <c r="F3376" t="s">
        <v>4081</v>
      </c>
      <c r="G3376" t="s">
        <v>417</v>
      </c>
      <c r="H3376" s="157" t="s">
        <v>3277</v>
      </c>
      <c r="I3376" s="157" t="s">
        <v>3277</v>
      </c>
      <c r="J3376" t="s">
        <v>463</v>
      </c>
      <c r="L3376" s="157" t="s">
        <v>2611</v>
      </c>
      <c r="N3376">
        <v>0</v>
      </c>
      <c r="O3376">
        <v>0</v>
      </c>
      <c r="P3376">
        <v>0</v>
      </c>
    </row>
    <row r="3377" spans="1:16" x14ac:dyDescent="0.2">
      <c r="A3377" t="s">
        <v>4115</v>
      </c>
      <c r="B3377">
        <v>400105</v>
      </c>
      <c r="C3377" t="s">
        <v>2027</v>
      </c>
      <c r="D3377" s="157" t="s">
        <v>1827</v>
      </c>
      <c r="E3377">
        <v>17</v>
      </c>
      <c r="F3377" t="s">
        <v>4082</v>
      </c>
      <c r="G3377" t="s">
        <v>415</v>
      </c>
      <c r="H3377" s="157" t="s">
        <v>3806</v>
      </c>
      <c r="I3377" s="157" t="s">
        <v>3806</v>
      </c>
      <c r="J3377" t="s">
        <v>463</v>
      </c>
      <c r="L3377" s="157" t="s">
        <v>2611</v>
      </c>
      <c r="N3377">
        <v>0</v>
      </c>
      <c r="O3377">
        <v>0</v>
      </c>
      <c r="P3377">
        <v>0</v>
      </c>
    </row>
    <row r="3378" spans="1:16" x14ac:dyDescent="0.2">
      <c r="A3378" t="s">
        <v>4115</v>
      </c>
      <c r="B3378">
        <v>400105</v>
      </c>
      <c r="C3378" t="s">
        <v>2027</v>
      </c>
      <c r="D3378" s="157" t="s">
        <v>1827</v>
      </c>
      <c r="E3378">
        <v>18</v>
      </c>
      <c r="F3378" t="s">
        <v>4083</v>
      </c>
      <c r="G3378" t="s">
        <v>413</v>
      </c>
      <c r="H3378" s="157" t="s">
        <v>3279</v>
      </c>
      <c r="I3378" s="157" t="s">
        <v>3279</v>
      </c>
      <c r="J3378" t="s">
        <v>463</v>
      </c>
      <c r="L3378" s="157" t="s">
        <v>2611</v>
      </c>
      <c r="N3378">
        <v>0</v>
      </c>
      <c r="O3378">
        <v>0</v>
      </c>
      <c r="P3378">
        <v>0</v>
      </c>
    </row>
    <row r="3379" spans="1:16" x14ac:dyDescent="0.2">
      <c r="A3379" t="s">
        <v>4115</v>
      </c>
      <c r="B3379">
        <v>400105</v>
      </c>
      <c r="C3379" t="s">
        <v>2027</v>
      </c>
      <c r="D3379" s="157" t="s">
        <v>1827</v>
      </c>
      <c r="E3379">
        <v>19</v>
      </c>
      <c r="F3379" t="s">
        <v>4084</v>
      </c>
      <c r="G3379" t="s">
        <v>411</v>
      </c>
      <c r="H3379" s="157" t="s">
        <v>2914</v>
      </c>
      <c r="I3379" s="157" t="s">
        <v>2914</v>
      </c>
      <c r="J3379" t="s">
        <v>463</v>
      </c>
      <c r="L3379" s="157" t="s">
        <v>2611</v>
      </c>
      <c r="N3379">
        <v>0</v>
      </c>
      <c r="O3379">
        <v>0</v>
      </c>
      <c r="P3379">
        <v>0</v>
      </c>
    </row>
    <row r="3380" spans="1:16" x14ac:dyDescent="0.2">
      <c r="A3380" t="s">
        <v>4115</v>
      </c>
      <c r="B3380">
        <v>400105</v>
      </c>
      <c r="C3380" t="s">
        <v>2027</v>
      </c>
      <c r="D3380" s="157" t="s">
        <v>1827</v>
      </c>
      <c r="E3380">
        <v>20</v>
      </c>
      <c r="F3380" t="s">
        <v>4085</v>
      </c>
      <c r="G3380" t="s">
        <v>409</v>
      </c>
      <c r="H3380" s="157" t="s">
        <v>4064</v>
      </c>
      <c r="I3380" s="157" t="s">
        <v>4064</v>
      </c>
      <c r="J3380" t="s">
        <v>463</v>
      </c>
      <c r="L3380" s="157" t="s">
        <v>2611</v>
      </c>
      <c r="N3380">
        <v>0</v>
      </c>
      <c r="O3380">
        <v>0</v>
      </c>
      <c r="P3380">
        <v>0</v>
      </c>
    </row>
    <row r="3381" spans="1:16" x14ac:dyDescent="0.2">
      <c r="A3381" t="s">
        <v>4115</v>
      </c>
      <c r="B3381">
        <v>400105</v>
      </c>
      <c r="C3381" t="s">
        <v>2027</v>
      </c>
      <c r="D3381" s="157" t="s">
        <v>1827</v>
      </c>
      <c r="E3381">
        <v>21</v>
      </c>
      <c r="F3381" t="s">
        <v>4086</v>
      </c>
      <c r="G3381" t="s">
        <v>407</v>
      </c>
      <c r="H3381" s="157" t="s">
        <v>3281</v>
      </c>
      <c r="I3381" s="157" t="s">
        <v>3281</v>
      </c>
      <c r="J3381" t="s">
        <v>463</v>
      </c>
      <c r="L3381" s="157" t="s">
        <v>2611</v>
      </c>
      <c r="N3381">
        <v>0</v>
      </c>
      <c r="O3381">
        <v>0</v>
      </c>
      <c r="P3381">
        <v>0</v>
      </c>
    </row>
    <row r="3382" spans="1:16" x14ac:dyDescent="0.2">
      <c r="A3382" t="s">
        <v>4115</v>
      </c>
      <c r="B3382">
        <v>400105</v>
      </c>
      <c r="C3382" t="s">
        <v>2027</v>
      </c>
      <c r="D3382" s="157" t="s">
        <v>1827</v>
      </c>
      <c r="E3382">
        <v>22</v>
      </c>
      <c r="F3382" t="s">
        <v>4087</v>
      </c>
      <c r="G3382" t="s">
        <v>405</v>
      </c>
      <c r="H3382" s="157" t="s">
        <v>4039</v>
      </c>
      <c r="I3382" s="157" t="s">
        <v>4039</v>
      </c>
      <c r="J3382" t="s">
        <v>463</v>
      </c>
      <c r="L3382" s="157" t="s">
        <v>2611</v>
      </c>
      <c r="N3382">
        <v>0</v>
      </c>
      <c r="O3382">
        <v>0</v>
      </c>
      <c r="P3382">
        <v>0</v>
      </c>
    </row>
    <row r="3383" spans="1:16" x14ac:dyDescent="0.2">
      <c r="A3383" t="s">
        <v>4115</v>
      </c>
      <c r="B3383">
        <v>400105</v>
      </c>
      <c r="C3383" t="s">
        <v>2027</v>
      </c>
      <c r="D3383" s="157" t="s">
        <v>1827</v>
      </c>
      <c r="E3383">
        <v>23</v>
      </c>
      <c r="F3383" t="s">
        <v>4088</v>
      </c>
      <c r="G3383" t="s">
        <v>403</v>
      </c>
      <c r="H3383" s="157" t="s">
        <v>4065</v>
      </c>
      <c r="I3383" s="157" t="s">
        <v>4065</v>
      </c>
      <c r="J3383" t="s">
        <v>463</v>
      </c>
      <c r="L3383" s="157" t="s">
        <v>2611</v>
      </c>
      <c r="N3383">
        <v>0</v>
      </c>
      <c r="O3383">
        <v>0</v>
      </c>
      <c r="P3383">
        <v>0</v>
      </c>
    </row>
    <row r="3384" spans="1:16" x14ac:dyDescent="0.2">
      <c r="A3384" t="s">
        <v>4115</v>
      </c>
      <c r="B3384">
        <v>400105</v>
      </c>
      <c r="C3384" t="s">
        <v>2027</v>
      </c>
      <c r="D3384" s="157" t="s">
        <v>1827</v>
      </c>
      <c r="E3384">
        <v>24</v>
      </c>
      <c r="F3384" t="s">
        <v>3169</v>
      </c>
      <c r="G3384" t="s">
        <v>219</v>
      </c>
      <c r="H3384" s="157" t="s">
        <v>3283</v>
      </c>
      <c r="I3384" s="157" t="s">
        <v>3283</v>
      </c>
      <c r="J3384" t="s">
        <v>463</v>
      </c>
      <c r="L3384" s="157" t="s">
        <v>2611</v>
      </c>
      <c r="N3384">
        <v>0</v>
      </c>
      <c r="O3384">
        <v>0</v>
      </c>
      <c r="P3384">
        <v>0</v>
      </c>
    </row>
    <row r="3385" spans="1:16" x14ac:dyDescent="0.2">
      <c r="A3385" t="s">
        <v>4115</v>
      </c>
      <c r="B3385">
        <v>400105</v>
      </c>
      <c r="C3385" t="s">
        <v>2027</v>
      </c>
      <c r="D3385" s="157" t="s">
        <v>1827</v>
      </c>
      <c r="E3385">
        <v>25</v>
      </c>
      <c r="F3385" t="s">
        <v>3036</v>
      </c>
      <c r="G3385" t="s">
        <v>222</v>
      </c>
      <c r="H3385" s="157" t="s">
        <v>3284</v>
      </c>
      <c r="I3385" s="157" t="s">
        <v>3284</v>
      </c>
      <c r="J3385" t="s">
        <v>463</v>
      </c>
      <c r="L3385" s="157" t="s">
        <v>2611</v>
      </c>
      <c r="N3385">
        <v>0</v>
      </c>
      <c r="O3385">
        <v>0</v>
      </c>
      <c r="P3385">
        <v>0</v>
      </c>
    </row>
    <row r="3386" spans="1:16" x14ac:dyDescent="0.2">
      <c r="A3386" t="s">
        <v>4115</v>
      </c>
      <c r="B3386">
        <v>400105</v>
      </c>
      <c r="C3386" t="s">
        <v>2027</v>
      </c>
      <c r="D3386" s="157" t="s">
        <v>1827</v>
      </c>
      <c r="E3386">
        <v>26</v>
      </c>
      <c r="F3386" t="s">
        <v>3779</v>
      </c>
      <c r="G3386" t="s">
        <v>225</v>
      </c>
      <c r="H3386" s="157" t="s">
        <v>3285</v>
      </c>
      <c r="I3386" s="157" t="s">
        <v>3285</v>
      </c>
      <c r="J3386" t="s">
        <v>463</v>
      </c>
      <c r="L3386" s="157" t="s">
        <v>2611</v>
      </c>
      <c r="N3386">
        <v>0</v>
      </c>
      <c r="O3386">
        <v>0</v>
      </c>
      <c r="P3386">
        <v>0</v>
      </c>
    </row>
    <row r="3387" spans="1:16" x14ac:dyDescent="0.2">
      <c r="A3387" t="s">
        <v>4115</v>
      </c>
      <c r="B3387">
        <v>400105</v>
      </c>
      <c r="C3387" t="s">
        <v>2027</v>
      </c>
      <c r="D3387" s="157" t="s">
        <v>1827</v>
      </c>
      <c r="E3387">
        <v>27</v>
      </c>
      <c r="F3387" t="s">
        <v>3037</v>
      </c>
      <c r="G3387" t="s">
        <v>228</v>
      </c>
      <c r="H3387" s="157" t="s">
        <v>3286</v>
      </c>
      <c r="I3387" s="157" t="s">
        <v>3286</v>
      </c>
      <c r="J3387" t="s">
        <v>463</v>
      </c>
      <c r="L3387" s="157" t="s">
        <v>2611</v>
      </c>
      <c r="N3387">
        <v>0</v>
      </c>
      <c r="O3387">
        <v>0</v>
      </c>
      <c r="P3387">
        <v>0</v>
      </c>
    </row>
    <row r="3388" spans="1:16" x14ac:dyDescent="0.2">
      <c r="A3388" t="s">
        <v>4115</v>
      </c>
      <c r="B3388">
        <v>400105</v>
      </c>
      <c r="C3388" t="s">
        <v>2027</v>
      </c>
      <c r="D3388" s="157" t="s">
        <v>1827</v>
      </c>
      <c r="E3388">
        <v>28</v>
      </c>
      <c r="F3388" t="s">
        <v>3038</v>
      </c>
      <c r="G3388" t="s">
        <v>231</v>
      </c>
      <c r="H3388" s="157" t="s">
        <v>3287</v>
      </c>
      <c r="I3388" s="157" t="s">
        <v>3287</v>
      </c>
      <c r="J3388" t="s">
        <v>463</v>
      </c>
      <c r="L3388" s="157" t="s">
        <v>2611</v>
      </c>
      <c r="N3388">
        <v>0</v>
      </c>
      <c r="O3388">
        <v>0</v>
      </c>
      <c r="P3388">
        <v>0</v>
      </c>
    </row>
    <row r="3389" spans="1:16" x14ac:dyDescent="0.2">
      <c r="A3389" t="s">
        <v>4115</v>
      </c>
      <c r="B3389">
        <v>400105</v>
      </c>
      <c r="C3389" t="s">
        <v>2027</v>
      </c>
      <c r="D3389" s="157" t="s">
        <v>1827</v>
      </c>
      <c r="E3389">
        <v>29</v>
      </c>
      <c r="F3389" t="s">
        <v>3780</v>
      </c>
      <c r="G3389" t="s">
        <v>234</v>
      </c>
      <c r="H3389" s="157" t="s">
        <v>3288</v>
      </c>
      <c r="I3389" s="157" t="s">
        <v>3288</v>
      </c>
      <c r="J3389" t="s">
        <v>463</v>
      </c>
      <c r="L3389" s="157" t="s">
        <v>2611</v>
      </c>
      <c r="N3389">
        <v>0</v>
      </c>
      <c r="O3389">
        <v>0</v>
      </c>
      <c r="P3389">
        <v>0</v>
      </c>
    </row>
    <row r="3390" spans="1:16" x14ac:dyDescent="0.2">
      <c r="A3390" t="s">
        <v>4115</v>
      </c>
      <c r="B3390">
        <v>400105</v>
      </c>
      <c r="C3390" t="s">
        <v>2027</v>
      </c>
      <c r="D3390" s="157" t="s">
        <v>1827</v>
      </c>
      <c r="E3390">
        <v>30</v>
      </c>
      <c r="F3390" t="s">
        <v>3039</v>
      </c>
      <c r="G3390" t="s">
        <v>237</v>
      </c>
      <c r="H3390" s="157" t="s">
        <v>3289</v>
      </c>
      <c r="I3390" s="157" t="s">
        <v>3289</v>
      </c>
      <c r="J3390" t="s">
        <v>463</v>
      </c>
      <c r="L3390" s="157" t="s">
        <v>2611</v>
      </c>
      <c r="N3390">
        <v>0</v>
      </c>
      <c r="O3390">
        <v>0</v>
      </c>
      <c r="P3390">
        <v>0</v>
      </c>
    </row>
    <row r="3391" spans="1:16" x14ac:dyDescent="0.2">
      <c r="A3391" t="s">
        <v>4115</v>
      </c>
      <c r="B3391">
        <v>400105</v>
      </c>
      <c r="C3391" t="s">
        <v>2027</v>
      </c>
      <c r="D3391" s="157" t="s">
        <v>1827</v>
      </c>
      <c r="E3391">
        <v>31</v>
      </c>
      <c r="F3391" t="s">
        <v>3781</v>
      </c>
      <c r="G3391" t="s">
        <v>469</v>
      </c>
      <c r="H3391" s="157" t="s">
        <v>3290</v>
      </c>
      <c r="I3391" s="157" t="s">
        <v>3290</v>
      </c>
      <c r="J3391" t="s">
        <v>463</v>
      </c>
      <c r="L3391" s="157" t="s">
        <v>2611</v>
      </c>
      <c r="N3391">
        <v>0</v>
      </c>
      <c r="O3391">
        <v>0</v>
      </c>
      <c r="P3391">
        <v>0</v>
      </c>
    </row>
    <row r="3392" spans="1:16" x14ac:dyDescent="0.2">
      <c r="A3392" t="s">
        <v>4115</v>
      </c>
      <c r="B3392">
        <v>400105</v>
      </c>
      <c r="C3392" t="s">
        <v>2027</v>
      </c>
      <c r="D3392" s="157" t="s">
        <v>1827</v>
      </c>
      <c r="E3392">
        <v>32</v>
      </c>
      <c r="F3392" t="s">
        <v>3782</v>
      </c>
      <c r="G3392" t="s">
        <v>467</v>
      </c>
      <c r="H3392" s="157" t="s">
        <v>3290</v>
      </c>
      <c r="I3392" s="157" t="s">
        <v>3290</v>
      </c>
      <c r="J3392" t="s">
        <v>463</v>
      </c>
      <c r="L3392" s="157" t="s">
        <v>2611</v>
      </c>
      <c r="N3392">
        <v>0</v>
      </c>
      <c r="O3392">
        <v>0</v>
      </c>
      <c r="P3392">
        <v>0</v>
      </c>
    </row>
    <row r="3393" spans="1:16" x14ac:dyDescent="0.2">
      <c r="A3393" t="s">
        <v>4115</v>
      </c>
      <c r="B3393">
        <v>400105</v>
      </c>
      <c r="C3393" t="s">
        <v>2027</v>
      </c>
      <c r="D3393" s="157" t="s">
        <v>1827</v>
      </c>
      <c r="E3393">
        <v>33</v>
      </c>
      <c r="F3393" t="s">
        <v>3040</v>
      </c>
      <c r="G3393" t="s">
        <v>465</v>
      </c>
      <c r="H3393" s="157" t="s">
        <v>3323</v>
      </c>
      <c r="I3393" s="157" t="s">
        <v>3323</v>
      </c>
      <c r="J3393" t="s">
        <v>463</v>
      </c>
      <c r="L3393" s="157" t="s">
        <v>2611</v>
      </c>
      <c r="N3393">
        <v>0</v>
      </c>
      <c r="O3393">
        <v>0</v>
      </c>
      <c r="P3393">
        <v>0</v>
      </c>
    </row>
    <row r="3394" spans="1:16" x14ac:dyDescent="0.2">
      <c r="A3394" t="s">
        <v>4115</v>
      </c>
      <c r="B3394">
        <v>400105</v>
      </c>
      <c r="C3394" t="s">
        <v>2027</v>
      </c>
      <c r="D3394" s="157" t="s">
        <v>1827</v>
      </c>
      <c r="E3394">
        <v>34</v>
      </c>
      <c r="F3394" t="s">
        <v>3931</v>
      </c>
      <c r="G3394" t="s">
        <v>463</v>
      </c>
      <c r="H3394" s="157" t="s">
        <v>3324</v>
      </c>
      <c r="I3394" s="157" t="s">
        <v>3324</v>
      </c>
      <c r="J3394" t="s">
        <v>463</v>
      </c>
      <c r="L3394" s="157" t="s">
        <v>2611</v>
      </c>
      <c r="N3394">
        <v>1</v>
      </c>
      <c r="O3394">
        <v>0</v>
      </c>
      <c r="P3394">
        <v>2</v>
      </c>
    </row>
    <row r="3395" spans="1:16" x14ac:dyDescent="0.2">
      <c r="A3395" t="s">
        <v>4102</v>
      </c>
      <c r="B3395">
        <v>400103</v>
      </c>
      <c r="C3395" t="s">
        <v>2694</v>
      </c>
      <c r="D3395" s="157" t="s">
        <v>2061</v>
      </c>
      <c r="E3395">
        <v>1</v>
      </c>
      <c r="F3395" t="s">
        <v>4097</v>
      </c>
      <c r="G3395" t="s">
        <v>451</v>
      </c>
      <c r="H3395" s="157" t="s">
        <v>3261</v>
      </c>
      <c r="I3395" s="157" t="s">
        <v>3261</v>
      </c>
      <c r="J3395" t="s">
        <v>405</v>
      </c>
      <c r="L3395" s="157" t="s">
        <v>2611</v>
      </c>
      <c r="N3395">
        <v>0</v>
      </c>
      <c r="O3395">
        <v>1</v>
      </c>
      <c r="P3395">
        <v>1</v>
      </c>
    </row>
    <row r="3396" spans="1:16" x14ac:dyDescent="0.2">
      <c r="A3396" t="s">
        <v>4102</v>
      </c>
      <c r="B3396">
        <v>400103</v>
      </c>
      <c r="C3396" t="s">
        <v>2694</v>
      </c>
      <c r="D3396" s="157" t="s">
        <v>2061</v>
      </c>
      <c r="E3396">
        <v>2</v>
      </c>
      <c r="F3396" t="s">
        <v>4098</v>
      </c>
      <c r="G3396" t="s">
        <v>487</v>
      </c>
      <c r="H3396" s="157" t="s">
        <v>3261</v>
      </c>
      <c r="I3396" s="157" t="s">
        <v>3261</v>
      </c>
      <c r="J3396" t="s">
        <v>405</v>
      </c>
      <c r="L3396" s="157" t="s">
        <v>2611</v>
      </c>
      <c r="N3396">
        <v>0</v>
      </c>
      <c r="O3396">
        <v>0</v>
      </c>
      <c r="P3396">
        <v>0</v>
      </c>
    </row>
    <row r="3397" spans="1:16" x14ac:dyDescent="0.2">
      <c r="A3397" t="s">
        <v>4102</v>
      </c>
      <c r="B3397">
        <v>400103</v>
      </c>
      <c r="C3397" t="s">
        <v>2694</v>
      </c>
      <c r="D3397" s="157" t="s">
        <v>2061</v>
      </c>
      <c r="E3397">
        <v>3</v>
      </c>
      <c r="F3397" t="s">
        <v>4099</v>
      </c>
      <c r="G3397" t="s">
        <v>455</v>
      </c>
      <c r="H3397" s="157" t="s">
        <v>3069</v>
      </c>
      <c r="I3397" s="157" t="s">
        <v>3069</v>
      </c>
      <c r="J3397" t="s">
        <v>405</v>
      </c>
      <c r="L3397" s="157" t="s">
        <v>2611</v>
      </c>
      <c r="N3397">
        <v>0</v>
      </c>
      <c r="O3397">
        <v>0</v>
      </c>
      <c r="P3397">
        <v>0</v>
      </c>
    </row>
    <row r="3398" spans="1:16" x14ac:dyDescent="0.2">
      <c r="A3398" t="s">
        <v>4102</v>
      </c>
      <c r="B3398">
        <v>400103</v>
      </c>
      <c r="C3398" t="s">
        <v>2694</v>
      </c>
      <c r="D3398" s="157" t="s">
        <v>2061</v>
      </c>
      <c r="E3398">
        <v>4</v>
      </c>
      <c r="F3398" t="s">
        <v>4100</v>
      </c>
      <c r="G3398" t="s">
        <v>453</v>
      </c>
      <c r="H3398" s="157" t="s">
        <v>3263</v>
      </c>
      <c r="I3398" s="157" t="s">
        <v>3263</v>
      </c>
      <c r="J3398" t="s">
        <v>405</v>
      </c>
      <c r="L3398" s="157" t="s">
        <v>2611</v>
      </c>
      <c r="N3398">
        <v>0</v>
      </c>
      <c r="O3398">
        <v>0</v>
      </c>
      <c r="P3398">
        <v>0</v>
      </c>
    </row>
    <row r="3399" spans="1:16" x14ac:dyDescent="0.2">
      <c r="A3399" t="s">
        <v>4102</v>
      </c>
      <c r="B3399">
        <v>400103</v>
      </c>
      <c r="C3399" t="s">
        <v>2694</v>
      </c>
      <c r="D3399" s="157" t="s">
        <v>2061</v>
      </c>
      <c r="E3399">
        <v>5</v>
      </c>
      <c r="F3399" t="s">
        <v>4101</v>
      </c>
      <c r="G3399" t="s">
        <v>2608</v>
      </c>
      <c r="H3399" s="157" t="s">
        <v>3070</v>
      </c>
      <c r="I3399" s="157" t="s">
        <v>3070</v>
      </c>
      <c r="J3399" t="s">
        <v>405</v>
      </c>
      <c r="L3399" s="157" t="s">
        <v>2611</v>
      </c>
      <c r="N3399">
        <v>0</v>
      </c>
      <c r="O3399">
        <v>0</v>
      </c>
      <c r="P3399">
        <v>0</v>
      </c>
    </row>
    <row r="3400" spans="1:16" x14ac:dyDescent="0.2">
      <c r="A3400" t="s">
        <v>4103</v>
      </c>
      <c r="B3400">
        <v>400103</v>
      </c>
      <c r="C3400" t="s">
        <v>3944</v>
      </c>
      <c r="D3400" s="157" t="s">
        <v>4104</v>
      </c>
      <c r="E3400">
        <v>6</v>
      </c>
      <c r="F3400" t="s">
        <v>4105</v>
      </c>
      <c r="G3400" t="s">
        <v>437</v>
      </c>
      <c r="H3400" s="157" t="s">
        <v>3266</v>
      </c>
      <c r="I3400" s="157" t="s">
        <v>3267</v>
      </c>
      <c r="J3400" t="s">
        <v>4106</v>
      </c>
      <c r="L3400" s="157" t="s">
        <v>2611</v>
      </c>
      <c r="N3400">
        <v>0</v>
      </c>
      <c r="O3400">
        <v>0</v>
      </c>
      <c r="P3400">
        <v>0</v>
      </c>
    </row>
    <row r="3401" spans="1:16" x14ac:dyDescent="0.2">
      <c r="A3401" t="s">
        <v>4102</v>
      </c>
      <c r="B3401">
        <v>400103</v>
      </c>
      <c r="C3401" t="s">
        <v>2694</v>
      </c>
      <c r="D3401" s="157" t="s">
        <v>2061</v>
      </c>
      <c r="E3401">
        <v>7</v>
      </c>
      <c r="F3401" t="s">
        <v>4087</v>
      </c>
      <c r="G3401" t="s">
        <v>405</v>
      </c>
      <c r="H3401" s="157" t="s">
        <v>3284</v>
      </c>
      <c r="I3401" s="157" t="s">
        <v>3284</v>
      </c>
      <c r="J3401" t="s">
        <v>405</v>
      </c>
      <c r="L3401" s="157" t="s">
        <v>2611</v>
      </c>
      <c r="N3401">
        <v>1</v>
      </c>
      <c r="O3401">
        <v>0</v>
      </c>
      <c r="P3401">
        <v>2</v>
      </c>
    </row>
    <row r="3402" spans="1:16" x14ac:dyDescent="0.2">
      <c r="A3402" t="s">
        <v>4108</v>
      </c>
      <c r="B3402">
        <v>400104</v>
      </c>
      <c r="C3402" t="s">
        <v>2694</v>
      </c>
      <c r="D3402" s="157" t="s">
        <v>1832</v>
      </c>
      <c r="E3402">
        <v>1</v>
      </c>
      <c r="F3402" t="s">
        <v>4097</v>
      </c>
      <c r="G3402" t="s">
        <v>451</v>
      </c>
      <c r="H3402" s="157" t="s">
        <v>3070</v>
      </c>
      <c r="I3402" s="157" t="s">
        <v>3070</v>
      </c>
      <c r="J3402" t="s">
        <v>495</v>
      </c>
      <c r="L3402" s="157" t="s">
        <v>2611</v>
      </c>
      <c r="N3402">
        <v>0</v>
      </c>
      <c r="O3402">
        <v>1</v>
      </c>
      <c r="P3402">
        <v>1</v>
      </c>
    </row>
    <row r="3403" spans="1:16" x14ac:dyDescent="0.2">
      <c r="A3403" t="s">
        <v>4108</v>
      </c>
      <c r="B3403">
        <v>400104</v>
      </c>
      <c r="C3403" t="s">
        <v>2694</v>
      </c>
      <c r="D3403" s="157" t="s">
        <v>1832</v>
      </c>
      <c r="E3403">
        <v>2</v>
      </c>
      <c r="F3403" t="s">
        <v>4098</v>
      </c>
      <c r="G3403" t="s">
        <v>487</v>
      </c>
      <c r="H3403" s="157" t="s">
        <v>3070</v>
      </c>
      <c r="I3403" s="157" t="s">
        <v>3070</v>
      </c>
      <c r="J3403" t="s">
        <v>495</v>
      </c>
      <c r="L3403" s="157" t="s">
        <v>2611</v>
      </c>
      <c r="N3403">
        <v>0</v>
      </c>
      <c r="O3403">
        <v>0</v>
      </c>
      <c r="P3403">
        <v>0</v>
      </c>
    </row>
    <row r="3404" spans="1:16" x14ac:dyDescent="0.2">
      <c r="A3404" t="s">
        <v>4108</v>
      </c>
      <c r="B3404">
        <v>400104</v>
      </c>
      <c r="C3404" t="s">
        <v>2694</v>
      </c>
      <c r="D3404" s="157" t="s">
        <v>1832</v>
      </c>
      <c r="E3404">
        <v>3</v>
      </c>
      <c r="F3404" t="s">
        <v>4099</v>
      </c>
      <c r="G3404" t="s">
        <v>455</v>
      </c>
      <c r="H3404" s="157" t="s">
        <v>3265</v>
      </c>
      <c r="I3404" s="157" t="s">
        <v>3265</v>
      </c>
      <c r="J3404" t="s">
        <v>495</v>
      </c>
      <c r="L3404" s="157" t="s">
        <v>2611</v>
      </c>
      <c r="N3404">
        <v>0</v>
      </c>
      <c r="O3404">
        <v>0</v>
      </c>
      <c r="P3404">
        <v>0</v>
      </c>
    </row>
    <row r="3405" spans="1:16" x14ac:dyDescent="0.2">
      <c r="A3405" t="s">
        <v>4108</v>
      </c>
      <c r="B3405">
        <v>400104</v>
      </c>
      <c r="C3405" t="s">
        <v>2694</v>
      </c>
      <c r="D3405" s="157" t="s">
        <v>1832</v>
      </c>
      <c r="E3405">
        <v>4</v>
      </c>
      <c r="F3405" t="s">
        <v>4100</v>
      </c>
      <c r="G3405" t="s">
        <v>453</v>
      </c>
      <c r="H3405" s="157" t="s">
        <v>3267</v>
      </c>
      <c r="I3405" s="157" t="s">
        <v>3267</v>
      </c>
      <c r="J3405" t="s">
        <v>495</v>
      </c>
      <c r="L3405" s="157" t="s">
        <v>2611</v>
      </c>
      <c r="N3405">
        <v>0</v>
      </c>
      <c r="O3405">
        <v>0</v>
      </c>
      <c r="P3405">
        <v>0</v>
      </c>
    </row>
    <row r="3406" spans="1:16" x14ac:dyDescent="0.2">
      <c r="A3406" t="s">
        <v>4108</v>
      </c>
      <c r="B3406">
        <v>400104</v>
      </c>
      <c r="C3406" t="s">
        <v>2694</v>
      </c>
      <c r="D3406" s="157" t="s">
        <v>1832</v>
      </c>
      <c r="E3406">
        <v>5</v>
      </c>
      <c r="F3406" t="s">
        <v>4101</v>
      </c>
      <c r="G3406" t="s">
        <v>2608</v>
      </c>
      <c r="H3406" s="157" t="s">
        <v>3269</v>
      </c>
      <c r="I3406" s="157" t="s">
        <v>3269</v>
      </c>
      <c r="J3406" t="s">
        <v>495</v>
      </c>
      <c r="L3406" s="157" t="s">
        <v>2611</v>
      </c>
      <c r="N3406">
        <v>0</v>
      </c>
      <c r="O3406">
        <v>0</v>
      </c>
      <c r="P3406">
        <v>0</v>
      </c>
    </row>
    <row r="3407" spans="1:16" x14ac:dyDescent="0.2">
      <c r="A3407" t="s">
        <v>4109</v>
      </c>
      <c r="B3407">
        <v>400104</v>
      </c>
      <c r="C3407" t="s">
        <v>3944</v>
      </c>
      <c r="D3407" s="157" t="s">
        <v>4110</v>
      </c>
      <c r="E3407">
        <v>6</v>
      </c>
      <c r="F3407" t="s">
        <v>4105</v>
      </c>
      <c r="G3407" t="s">
        <v>437</v>
      </c>
      <c r="H3407" s="157" t="s">
        <v>3275</v>
      </c>
      <c r="I3407" s="157" t="s">
        <v>3271</v>
      </c>
      <c r="J3407" t="s">
        <v>4111</v>
      </c>
      <c r="L3407" s="157" t="s">
        <v>2611</v>
      </c>
      <c r="N3407">
        <v>0</v>
      </c>
      <c r="O3407">
        <v>0</v>
      </c>
      <c r="P3407">
        <v>0</v>
      </c>
    </row>
    <row r="3408" spans="1:16" x14ac:dyDescent="0.2">
      <c r="A3408" t="s">
        <v>4108</v>
      </c>
      <c r="B3408">
        <v>400104</v>
      </c>
      <c r="C3408" t="s">
        <v>2694</v>
      </c>
      <c r="D3408" s="157" t="s">
        <v>1832</v>
      </c>
      <c r="E3408">
        <v>7</v>
      </c>
      <c r="F3408" t="s">
        <v>4107</v>
      </c>
      <c r="G3408" t="s">
        <v>495</v>
      </c>
      <c r="H3408" s="157" t="s">
        <v>3284</v>
      </c>
      <c r="I3408" s="157" t="s">
        <v>3284</v>
      </c>
      <c r="J3408" t="s">
        <v>495</v>
      </c>
      <c r="L3408" s="157" t="s">
        <v>2611</v>
      </c>
      <c r="N3408">
        <v>1</v>
      </c>
      <c r="O3408">
        <v>0</v>
      </c>
      <c r="P3408">
        <v>2</v>
      </c>
    </row>
    <row r="3409" spans="1:16" x14ac:dyDescent="0.2">
      <c r="A3409" t="s">
        <v>4118</v>
      </c>
      <c r="B3409">
        <v>400106</v>
      </c>
      <c r="C3409" t="s">
        <v>2492</v>
      </c>
      <c r="D3409" s="157" t="s">
        <v>2092</v>
      </c>
      <c r="E3409">
        <v>1</v>
      </c>
      <c r="F3409" t="s">
        <v>4097</v>
      </c>
      <c r="G3409" t="s">
        <v>451</v>
      </c>
      <c r="H3409" s="157" t="s">
        <v>3293</v>
      </c>
      <c r="I3409" s="157" t="s">
        <v>3293</v>
      </c>
      <c r="J3409" t="s">
        <v>231</v>
      </c>
      <c r="L3409" s="157" t="s">
        <v>2611</v>
      </c>
      <c r="N3409">
        <v>0</v>
      </c>
      <c r="O3409">
        <v>1</v>
      </c>
      <c r="P3409">
        <v>1</v>
      </c>
    </row>
    <row r="3410" spans="1:16" x14ac:dyDescent="0.2">
      <c r="A3410" t="s">
        <v>4118</v>
      </c>
      <c r="B3410">
        <v>400106</v>
      </c>
      <c r="C3410" t="s">
        <v>2492</v>
      </c>
      <c r="D3410" s="157" t="s">
        <v>2092</v>
      </c>
      <c r="E3410">
        <v>2</v>
      </c>
      <c r="F3410" t="s">
        <v>4098</v>
      </c>
      <c r="G3410" t="s">
        <v>487</v>
      </c>
      <c r="H3410" s="157" t="s">
        <v>3293</v>
      </c>
      <c r="I3410" s="157" t="s">
        <v>3293</v>
      </c>
      <c r="J3410" t="s">
        <v>231</v>
      </c>
      <c r="L3410" s="157" t="s">
        <v>2611</v>
      </c>
      <c r="N3410">
        <v>0</v>
      </c>
      <c r="O3410">
        <v>0</v>
      </c>
      <c r="P3410">
        <v>0</v>
      </c>
    </row>
    <row r="3411" spans="1:16" x14ac:dyDescent="0.2">
      <c r="A3411" t="s">
        <v>4118</v>
      </c>
      <c r="B3411">
        <v>400106</v>
      </c>
      <c r="C3411" t="s">
        <v>2492</v>
      </c>
      <c r="D3411" s="157" t="s">
        <v>2092</v>
      </c>
      <c r="E3411">
        <v>3</v>
      </c>
      <c r="F3411" t="s">
        <v>4099</v>
      </c>
      <c r="G3411" t="s">
        <v>455</v>
      </c>
      <c r="H3411" s="157" t="s">
        <v>3294</v>
      </c>
      <c r="I3411" s="157" t="s">
        <v>3294</v>
      </c>
      <c r="J3411" t="s">
        <v>231</v>
      </c>
      <c r="L3411" s="157" t="s">
        <v>2611</v>
      </c>
      <c r="N3411">
        <v>0</v>
      </c>
      <c r="O3411">
        <v>0</v>
      </c>
      <c r="P3411">
        <v>0</v>
      </c>
    </row>
    <row r="3412" spans="1:16" x14ac:dyDescent="0.2">
      <c r="A3412" t="s">
        <v>4118</v>
      </c>
      <c r="B3412">
        <v>400106</v>
      </c>
      <c r="C3412" t="s">
        <v>2492</v>
      </c>
      <c r="D3412" s="157" t="s">
        <v>2092</v>
      </c>
      <c r="E3412">
        <v>4</v>
      </c>
      <c r="F3412" t="s">
        <v>4100</v>
      </c>
      <c r="G3412" t="s">
        <v>453</v>
      </c>
      <c r="H3412" s="157" t="s">
        <v>3326</v>
      </c>
      <c r="I3412" s="157" t="s">
        <v>3326</v>
      </c>
      <c r="J3412" t="s">
        <v>231</v>
      </c>
      <c r="L3412" s="157" t="s">
        <v>2611</v>
      </c>
      <c r="N3412">
        <v>0</v>
      </c>
      <c r="O3412">
        <v>0</v>
      </c>
      <c r="P3412">
        <v>0</v>
      </c>
    </row>
    <row r="3413" spans="1:16" x14ac:dyDescent="0.2">
      <c r="A3413" t="s">
        <v>4118</v>
      </c>
      <c r="B3413">
        <v>400106</v>
      </c>
      <c r="C3413" t="s">
        <v>2492</v>
      </c>
      <c r="D3413" s="157" t="s">
        <v>2092</v>
      </c>
      <c r="E3413">
        <v>5</v>
      </c>
      <c r="F3413" t="s">
        <v>4101</v>
      </c>
      <c r="G3413" t="s">
        <v>2608</v>
      </c>
      <c r="H3413" s="157" t="s">
        <v>3295</v>
      </c>
      <c r="I3413" s="157" t="s">
        <v>3295</v>
      </c>
      <c r="J3413" t="s">
        <v>231</v>
      </c>
      <c r="L3413" s="157" t="s">
        <v>2611</v>
      </c>
      <c r="N3413">
        <v>0</v>
      </c>
      <c r="O3413">
        <v>0</v>
      </c>
      <c r="P3413">
        <v>0</v>
      </c>
    </row>
    <row r="3414" spans="1:16" x14ac:dyDescent="0.2">
      <c r="A3414" t="s">
        <v>4119</v>
      </c>
      <c r="B3414">
        <v>400106</v>
      </c>
      <c r="C3414" t="s">
        <v>3049</v>
      </c>
      <c r="D3414" s="157" t="s">
        <v>4120</v>
      </c>
      <c r="E3414">
        <v>6</v>
      </c>
      <c r="F3414" t="s">
        <v>4105</v>
      </c>
      <c r="G3414" t="s">
        <v>437</v>
      </c>
      <c r="H3414" s="157" t="s">
        <v>3297</v>
      </c>
      <c r="I3414" s="157" t="s">
        <v>3328</v>
      </c>
      <c r="J3414" t="s">
        <v>2772</v>
      </c>
      <c r="L3414" s="157" t="s">
        <v>2611</v>
      </c>
      <c r="N3414">
        <v>0</v>
      </c>
      <c r="O3414">
        <v>0</v>
      </c>
      <c r="P3414">
        <v>0</v>
      </c>
    </row>
    <row r="3415" spans="1:16" x14ac:dyDescent="0.2">
      <c r="A3415" t="s">
        <v>4118</v>
      </c>
      <c r="B3415">
        <v>400106</v>
      </c>
      <c r="C3415" t="s">
        <v>2492</v>
      </c>
      <c r="D3415" s="157" t="s">
        <v>2092</v>
      </c>
      <c r="E3415">
        <v>7</v>
      </c>
      <c r="F3415" t="s">
        <v>4072</v>
      </c>
      <c r="G3415" t="s">
        <v>435</v>
      </c>
      <c r="H3415" s="157" t="s">
        <v>3298</v>
      </c>
      <c r="I3415" s="157" t="s">
        <v>3298</v>
      </c>
      <c r="J3415" t="s">
        <v>231</v>
      </c>
      <c r="L3415" s="157" t="s">
        <v>2611</v>
      </c>
      <c r="N3415">
        <v>0</v>
      </c>
      <c r="O3415">
        <v>0</v>
      </c>
      <c r="P3415">
        <v>0</v>
      </c>
    </row>
    <row r="3416" spans="1:16" x14ac:dyDescent="0.2">
      <c r="A3416" t="s">
        <v>4118</v>
      </c>
      <c r="B3416">
        <v>400106</v>
      </c>
      <c r="C3416" t="s">
        <v>2492</v>
      </c>
      <c r="D3416" s="157" t="s">
        <v>2092</v>
      </c>
      <c r="E3416">
        <v>8</v>
      </c>
      <c r="F3416" t="s">
        <v>4073</v>
      </c>
      <c r="G3416" t="s">
        <v>433</v>
      </c>
      <c r="H3416" s="157" t="s">
        <v>3299</v>
      </c>
      <c r="I3416" s="157" t="s">
        <v>3299</v>
      </c>
      <c r="J3416" t="s">
        <v>231</v>
      </c>
      <c r="L3416" s="157" t="s">
        <v>2611</v>
      </c>
      <c r="N3416">
        <v>0</v>
      </c>
      <c r="O3416">
        <v>0</v>
      </c>
      <c r="P3416">
        <v>0</v>
      </c>
    </row>
    <row r="3417" spans="1:16" x14ac:dyDescent="0.2">
      <c r="A3417" t="s">
        <v>4118</v>
      </c>
      <c r="B3417">
        <v>400106</v>
      </c>
      <c r="C3417" t="s">
        <v>2492</v>
      </c>
      <c r="D3417" s="157" t="s">
        <v>2092</v>
      </c>
      <c r="E3417">
        <v>9</v>
      </c>
      <c r="F3417" t="s">
        <v>4074</v>
      </c>
      <c r="G3417" t="s">
        <v>431</v>
      </c>
      <c r="H3417" s="157" t="s">
        <v>3300</v>
      </c>
      <c r="I3417" s="157" t="s">
        <v>3300</v>
      </c>
      <c r="J3417" t="s">
        <v>231</v>
      </c>
      <c r="L3417" s="157" t="s">
        <v>2611</v>
      </c>
      <c r="N3417">
        <v>0</v>
      </c>
      <c r="O3417">
        <v>0</v>
      </c>
      <c r="P3417">
        <v>0</v>
      </c>
    </row>
    <row r="3418" spans="1:16" x14ac:dyDescent="0.2">
      <c r="A3418" t="s">
        <v>4118</v>
      </c>
      <c r="B3418">
        <v>400106</v>
      </c>
      <c r="C3418" t="s">
        <v>2492</v>
      </c>
      <c r="D3418" s="157" t="s">
        <v>2092</v>
      </c>
      <c r="E3418">
        <v>10</v>
      </c>
      <c r="F3418" t="s">
        <v>4075</v>
      </c>
      <c r="G3418" t="s">
        <v>429</v>
      </c>
      <c r="H3418" s="157" t="s">
        <v>3330</v>
      </c>
      <c r="I3418" s="157" t="s">
        <v>3330</v>
      </c>
      <c r="J3418" t="s">
        <v>231</v>
      </c>
      <c r="L3418" s="157" t="s">
        <v>2611</v>
      </c>
      <c r="N3418">
        <v>0</v>
      </c>
      <c r="O3418">
        <v>0</v>
      </c>
      <c r="P3418">
        <v>0</v>
      </c>
    </row>
    <row r="3419" spans="1:16" x14ac:dyDescent="0.2">
      <c r="A3419" t="s">
        <v>4118</v>
      </c>
      <c r="B3419">
        <v>400106</v>
      </c>
      <c r="C3419" t="s">
        <v>2492</v>
      </c>
      <c r="D3419" s="157" t="s">
        <v>2092</v>
      </c>
      <c r="E3419">
        <v>11</v>
      </c>
      <c r="F3419" t="s">
        <v>4076</v>
      </c>
      <c r="G3419" t="s">
        <v>427</v>
      </c>
      <c r="H3419" s="157" t="s">
        <v>3305</v>
      </c>
      <c r="I3419" s="157" t="s">
        <v>3305</v>
      </c>
      <c r="J3419" t="s">
        <v>231</v>
      </c>
      <c r="L3419" s="157" t="s">
        <v>2611</v>
      </c>
      <c r="N3419">
        <v>0</v>
      </c>
      <c r="O3419">
        <v>0</v>
      </c>
      <c r="P3419">
        <v>0</v>
      </c>
    </row>
    <row r="3420" spans="1:16" x14ac:dyDescent="0.2">
      <c r="A3420" t="s">
        <v>4118</v>
      </c>
      <c r="B3420">
        <v>400106</v>
      </c>
      <c r="C3420" t="s">
        <v>2492</v>
      </c>
      <c r="D3420" s="157" t="s">
        <v>2092</v>
      </c>
      <c r="E3420">
        <v>12</v>
      </c>
      <c r="F3420" t="s">
        <v>4077</v>
      </c>
      <c r="G3420" t="s">
        <v>425</v>
      </c>
      <c r="H3420" s="157" t="s">
        <v>3305</v>
      </c>
      <c r="I3420" s="157" t="s">
        <v>3305</v>
      </c>
      <c r="J3420" t="s">
        <v>231</v>
      </c>
      <c r="L3420" s="157" t="s">
        <v>2611</v>
      </c>
      <c r="N3420">
        <v>0</v>
      </c>
      <c r="O3420">
        <v>0</v>
      </c>
      <c r="P3420">
        <v>0</v>
      </c>
    </row>
    <row r="3421" spans="1:16" x14ac:dyDescent="0.2">
      <c r="A3421" t="s">
        <v>4118</v>
      </c>
      <c r="B3421">
        <v>400106</v>
      </c>
      <c r="C3421" t="s">
        <v>2492</v>
      </c>
      <c r="D3421" s="157" t="s">
        <v>2092</v>
      </c>
      <c r="E3421">
        <v>13</v>
      </c>
      <c r="F3421" t="s">
        <v>4078</v>
      </c>
      <c r="G3421" t="s">
        <v>423</v>
      </c>
      <c r="H3421" s="157" t="s">
        <v>3331</v>
      </c>
      <c r="I3421" s="157" t="s">
        <v>3331</v>
      </c>
      <c r="J3421" t="s">
        <v>231</v>
      </c>
      <c r="L3421" s="157" t="s">
        <v>2611</v>
      </c>
      <c r="N3421">
        <v>0</v>
      </c>
      <c r="O3421">
        <v>0</v>
      </c>
      <c r="P3421">
        <v>0</v>
      </c>
    </row>
    <row r="3422" spans="1:16" x14ac:dyDescent="0.2">
      <c r="A3422" t="s">
        <v>4118</v>
      </c>
      <c r="B3422">
        <v>400106</v>
      </c>
      <c r="C3422" t="s">
        <v>2492</v>
      </c>
      <c r="D3422" s="157" t="s">
        <v>2092</v>
      </c>
      <c r="E3422">
        <v>14</v>
      </c>
      <c r="F3422" t="s">
        <v>4079</v>
      </c>
      <c r="G3422" t="s">
        <v>421</v>
      </c>
      <c r="H3422" s="157" t="s">
        <v>3307</v>
      </c>
      <c r="I3422" s="157" t="s">
        <v>3307</v>
      </c>
      <c r="J3422" t="s">
        <v>231</v>
      </c>
      <c r="L3422" s="157" t="s">
        <v>2611</v>
      </c>
      <c r="N3422">
        <v>0</v>
      </c>
      <c r="O3422">
        <v>0</v>
      </c>
      <c r="P3422">
        <v>0</v>
      </c>
    </row>
    <row r="3423" spans="1:16" x14ac:dyDescent="0.2">
      <c r="A3423" t="s">
        <v>4118</v>
      </c>
      <c r="B3423">
        <v>400106</v>
      </c>
      <c r="C3423" t="s">
        <v>2492</v>
      </c>
      <c r="D3423" s="157" t="s">
        <v>2092</v>
      </c>
      <c r="E3423">
        <v>15</v>
      </c>
      <c r="F3423" t="s">
        <v>4080</v>
      </c>
      <c r="G3423" t="s">
        <v>419</v>
      </c>
      <c r="H3423" s="157" t="s">
        <v>3308</v>
      </c>
      <c r="I3423" s="157" t="s">
        <v>3308</v>
      </c>
      <c r="J3423" t="s">
        <v>231</v>
      </c>
      <c r="L3423" s="157" t="s">
        <v>2611</v>
      </c>
      <c r="N3423">
        <v>0</v>
      </c>
      <c r="O3423">
        <v>0</v>
      </c>
      <c r="P3423">
        <v>0</v>
      </c>
    </row>
    <row r="3424" spans="1:16" x14ac:dyDescent="0.2">
      <c r="A3424" t="s">
        <v>4118</v>
      </c>
      <c r="B3424">
        <v>400106</v>
      </c>
      <c r="C3424" t="s">
        <v>2492</v>
      </c>
      <c r="D3424" s="157" t="s">
        <v>2092</v>
      </c>
      <c r="E3424">
        <v>16</v>
      </c>
      <c r="F3424" t="s">
        <v>4081</v>
      </c>
      <c r="G3424" t="s">
        <v>417</v>
      </c>
      <c r="H3424" s="157" t="s">
        <v>3309</v>
      </c>
      <c r="I3424" s="157" t="s">
        <v>3309</v>
      </c>
      <c r="J3424" t="s">
        <v>231</v>
      </c>
      <c r="L3424" s="157" t="s">
        <v>2611</v>
      </c>
      <c r="N3424">
        <v>0</v>
      </c>
      <c r="O3424">
        <v>0</v>
      </c>
      <c r="P3424">
        <v>0</v>
      </c>
    </row>
    <row r="3425" spans="1:16" x14ac:dyDescent="0.2">
      <c r="A3425" t="s">
        <v>4118</v>
      </c>
      <c r="B3425">
        <v>400106</v>
      </c>
      <c r="C3425" t="s">
        <v>2492</v>
      </c>
      <c r="D3425" s="157" t="s">
        <v>2092</v>
      </c>
      <c r="E3425">
        <v>17</v>
      </c>
      <c r="F3425" t="s">
        <v>4082</v>
      </c>
      <c r="G3425" t="s">
        <v>415</v>
      </c>
      <c r="H3425" s="157" t="s">
        <v>3311</v>
      </c>
      <c r="I3425" s="157" t="s">
        <v>3311</v>
      </c>
      <c r="J3425" t="s">
        <v>231</v>
      </c>
      <c r="L3425" s="157" t="s">
        <v>2611</v>
      </c>
      <c r="N3425">
        <v>0</v>
      </c>
      <c r="O3425">
        <v>0</v>
      </c>
      <c r="P3425">
        <v>0</v>
      </c>
    </row>
    <row r="3426" spans="1:16" x14ac:dyDescent="0.2">
      <c r="A3426" t="s">
        <v>4118</v>
      </c>
      <c r="B3426">
        <v>400106</v>
      </c>
      <c r="C3426" t="s">
        <v>2492</v>
      </c>
      <c r="D3426" s="157" t="s">
        <v>2092</v>
      </c>
      <c r="E3426">
        <v>18</v>
      </c>
      <c r="F3426" t="s">
        <v>4083</v>
      </c>
      <c r="G3426" t="s">
        <v>413</v>
      </c>
      <c r="H3426" s="157" t="s">
        <v>3312</v>
      </c>
      <c r="I3426" s="157" t="s">
        <v>3312</v>
      </c>
      <c r="J3426" t="s">
        <v>231</v>
      </c>
      <c r="L3426" s="157" t="s">
        <v>2611</v>
      </c>
      <c r="N3426">
        <v>0</v>
      </c>
      <c r="O3426">
        <v>0</v>
      </c>
      <c r="P3426">
        <v>0</v>
      </c>
    </row>
    <row r="3427" spans="1:16" x14ac:dyDescent="0.2">
      <c r="A3427" t="s">
        <v>4118</v>
      </c>
      <c r="B3427">
        <v>400106</v>
      </c>
      <c r="C3427" t="s">
        <v>2492</v>
      </c>
      <c r="D3427" s="157" t="s">
        <v>2092</v>
      </c>
      <c r="E3427">
        <v>19</v>
      </c>
      <c r="F3427" t="s">
        <v>4084</v>
      </c>
      <c r="G3427" t="s">
        <v>411</v>
      </c>
      <c r="H3427" s="157" t="s">
        <v>3313</v>
      </c>
      <c r="I3427" s="157" t="s">
        <v>3313</v>
      </c>
      <c r="J3427" t="s">
        <v>231</v>
      </c>
      <c r="L3427" s="157" t="s">
        <v>2611</v>
      </c>
      <c r="N3427">
        <v>0</v>
      </c>
      <c r="O3427">
        <v>0</v>
      </c>
      <c r="P3427">
        <v>0</v>
      </c>
    </row>
    <row r="3428" spans="1:16" x14ac:dyDescent="0.2">
      <c r="A3428" t="s">
        <v>4118</v>
      </c>
      <c r="B3428">
        <v>400106</v>
      </c>
      <c r="C3428" t="s">
        <v>2492</v>
      </c>
      <c r="D3428" s="157" t="s">
        <v>2092</v>
      </c>
      <c r="E3428">
        <v>20</v>
      </c>
      <c r="F3428" t="s">
        <v>4085</v>
      </c>
      <c r="G3428" t="s">
        <v>409</v>
      </c>
      <c r="H3428" s="157" t="s">
        <v>3315</v>
      </c>
      <c r="I3428" s="157" t="s">
        <v>3315</v>
      </c>
      <c r="J3428" t="s">
        <v>231</v>
      </c>
      <c r="L3428" s="157" t="s">
        <v>2611</v>
      </c>
      <c r="N3428">
        <v>0</v>
      </c>
      <c r="O3428">
        <v>0</v>
      </c>
      <c r="P3428">
        <v>0</v>
      </c>
    </row>
    <row r="3429" spans="1:16" x14ac:dyDescent="0.2">
      <c r="A3429" t="s">
        <v>4118</v>
      </c>
      <c r="B3429">
        <v>400106</v>
      </c>
      <c r="C3429" t="s">
        <v>2492</v>
      </c>
      <c r="D3429" s="157" t="s">
        <v>2092</v>
      </c>
      <c r="E3429">
        <v>21</v>
      </c>
      <c r="F3429" t="s">
        <v>4086</v>
      </c>
      <c r="G3429" t="s">
        <v>407</v>
      </c>
      <c r="H3429" s="157" t="s">
        <v>3316</v>
      </c>
      <c r="I3429" s="157" t="s">
        <v>3316</v>
      </c>
      <c r="J3429" t="s">
        <v>231</v>
      </c>
      <c r="L3429" s="157" t="s">
        <v>2611</v>
      </c>
      <c r="N3429">
        <v>0</v>
      </c>
      <c r="O3429">
        <v>0</v>
      </c>
      <c r="P3429">
        <v>0</v>
      </c>
    </row>
    <row r="3430" spans="1:16" x14ac:dyDescent="0.2">
      <c r="A3430" t="s">
        <v>4118</v>
      </c>
      <c r="B3430">
        <v>400106</v>
      </c>
      <c r="C3430" t="s">
        <v>2492</v>
      </c>
      <c r="D3430" s="157" t="s">
        <v>2092</v>
      </c>
      <c r="E3430">
        <v>22</v>
      </c>
      <c r="F3430" t="s">
        <v>4087</v>
      </c>
      <c r="G3430" t="s">
        <v>405</v>
      </c>
      <c r="H3430" s="157" t="s">
        <v>3317</v>
      </c>
      <c r="I3430" s="157" t="s">
        <v>3317</v>
      </c>
      <c r="J3430" t="s">
        <v>231</v>
      </c>
      <c r="L3430" s="157" t="s">
        <v>2611</v>
      </c>
      <c r="N3430">
        <v>0</v>
      </c>
      <c r="O3430">
        <v>0</v>
      </c>
      <c r="P3430">
        <v>0</v>
      </c>
    </row>
    <row r="3431" spans="1:16" x14ac:dyDescent="0.2">
      <c r="A3431" t="s">
        <v>4118</v>
      </c>
      <c r="B3431">
        <v>400106</v>
      </c>
      <c r="C3431" t="s">
        <v>2492</v>
      </c>
      <c r="D3431" s="157" t="s">
        <v>2092</v>
      </c>
      <c r="E3431">
        <v>23</v>
      </c>
      <c r="F3431" t="s">
        <v>4088</v>
      </c>
      <c r="G3431" t="s">
        <v>403</v>
      </c>
      <c r="H3431" s="157" t="s">
        <v>3318</v>
      </c>
      <c r="I3431" s="157" t="s">
        <v>3318</v>
      </c>
      <c r="J3431" t="s">
        <v>231</v>
      </c>
      <c r="L3431" s="157" t="s">
        <v>2611</v>
      </c>
      <c r="N3431">
        <v>0</v>
      </c>
      <c r="O3431">
        <v>0</v>
      </c>
      <c r="P3431">
        <v>0</v>
      </c>
    </row>
    <row r="3432" spans="1:16" x14ac:dyDescent="0.2">
      <c r="A3432" t="s">
        <v>4118</v>
      </c>
      <c r="B3432">
        <v>400106</v>
      </c>
      <c r="C3432" t="s">
        <v>2492</v>
      </c>
      <c r="D3432" s="157" t="s">
        <v>2092</v>
      </c>
      <c r="E3432">
        <v>24</v>
      </c>
      <c r="F3432" t="s">
        <v>3169</v>
      </c>
      <c r="G3432" t="s">
        <v>219</v>
      </c>
      <c r="H3432" s="157" t="s">
        <v>3320</v>
      </c>
      <c r="I3432" s="157" t="s">
        <v>3320</v>
      </c>
      <c r="J3432" t="s">
        <v>231</v>
      </c>
      <c r="L3432" s="157" t="s">
        <v>2611</v>
      </c>
      <c r="N3432">
        <v>0</v>
      </c>
      <c r="O3432">
        <v>0</v>
      </c>
      <c r="P3432">
        <v>0</v>
      </c>
    </row>
    <row r="3433" spans="1:16" x14ac:dyDescent="0.2">
      <c r="A3433" t="s">
        <v>4118</v>
      </c>
      <c r="B3433">
        <v>400106</v>
      </c>
      <c r="C3433" t="s">
        <v>2492</v>
      </c>
      <c r="D3433" s="157" t="s">
        <v>2092</v>
      </c>
      <c r="E3433">
        <v>25</v>
      </c>
      <c r="F3433" t="s">
        <v>3036</v>
      </c>
      <c r="G3433" t="s">
        <v>222</v>
      </c>
      <c r="H3433" s="157" t="s">
        <v>3333</v>
      </c>
      <c r="I3433" s="157" t="s">
        <v>3333</v>
      </c>
      <c r="J3433" t="s">
        <v>231</v>
      </c>
      <c r="L3433" s="157" t="s">
        <v>2611</v>
      </c>
      <c r="N3433">
        <v>0</v>
      </c>
      <c r="O3433">
        <v>0</v>
      </c>
      <c r="P3433">
        <v>0</v>
      </c>
    </row>
    <row r="3434" spans="1:16" x14ac:dyDescent="0.2">
      <c r="A3434" t="s">
        <v>4118</v>
      </c>
      <c r="B3434">
        <v>400106</v>
      </c>
      <c r="C3434" t="s">
        <v>2492</v>
      </c>
      <c r="D3434" s="157" t="s">
        <v>2092</v>
      </c>
      <c r="E3434">
        <v>26</v>
      </c>
      <c r="F3434" t="s">
        <v>3779</v>
      </c>
      <c r="G3434" t="s">
        <v>225</v>
      </c>
      <c r="H3434" s="157" t="s">
        <v>3321</v>
      </c>
      <c r="I3434" s="157" t="s">
        <v>3321</v>
      </c>
      <c r="J3434" t="s">
        <v>231</v>
      </c>
      <c r="L3434" s="157" t="s">
        <v>2611</v>
      </c>
      <c r="N3434">
        <v>0</v>
      </c>
      <c r="O3434">
        <v>0</v>
      </c>
      <c r="P3434">
        <v>0</v>
      </c>
    </row>
    <row r="3435" spans="1:16" x14ac:dyDescent="0.2">
      <c r="A3435" t="s">
        <v>4118</v>
      </c>
      <c r="B3435">
        <v>400106</v>
      </c>
      <c r="C3435" t="s">
        <v>2492</v>
      </c>
      <c r="D3435" s="157" t="s">
        <v>2092</v>
      </c>
      <c r="E3435">
        <v>27</v>
      </c>
      <c r="F3435" t="s">
        <v>3037</v>
      </c>
      <c r="G3435" t="s">
        <v>228</v>
      </c>
      <c r="H3435" s="157" t="s">
        <v>3334</v>
      </c>
      <c r="I3435" s="157" t="s">
        <v>3334</v>
      </c>
      <c r="J3435" t="s">
        <v>231</v>
      </c>
      <c r="L3435" s="157" t="s">
        <v>2611</v>
      </c>
      <c r="N3435">
        <v>0</v>
      </c>
      <c r="O3435">
        <v>0</v>
      </c>
      <c r="P3435">
        <v>0</v>
      </c>
    </row>
    <row r="3436" spans="1:16" x14ac:dyDescent="0.2">
      <c r="A3436" t="s">
        <v>4118</v>
      </c>
      <c r="B3436">
        <v>400106</v>
      </c>
      <c r="C3436" t="s">
        <v>2492</v>
      </c>
      <c r="D3436" s="157" t="s">
        <v>2092</v>
      </c>
      <c r="E3436">
        <v>28</v>
      </c>
      <c r="F3436" t="s">
        <v>3038</v>
      </c>
      <c r="G3436" t="s">
        <v>231</v>
      </c>
      <c r="H3436" s="157" t="s">
        <v>3335</v>
      </c>
      <c r="I3436" s="157" t="s">
        <v>3335</v>
      </c>
      <c r="J3436" t="s">
        <v>231</v>
      </c>
      <c r="L3436" s="157" t="s">
        <v>2611</v>
      </c>
      <c r="N3436">
        <v>1</v>
      </c>
      <c r="O3436">
        <v>0</v>
      </c>
      <c r="P3436">
        <v>2</v>
      </c>
    </row>
    <row r="3437" spans="1:16" x14ac:dyDescent="0.2">
      <c r="A3437" t="s">
        <v>4121</v>
      </c>
      <c r="B3437">
        <v>400106</v>
      </c>
      <c r="C3437" t="s">
        <v>2027</v>
      </c>
      <c r="D3437" s="157" t="s">
        <v>2147</v>
      </c>
      <c r="E3437">
        <v>1</v>
      </c>
      <c r="F3437" t="s">
        <v>4097</v>
      </c>
      <c r="G3437" t="s">
        <v>451</v>
      </c>
      <c r="H3437" s="157" t="s">
        <v>3351</v>
      </c>
      <c r="I3437" s="157" t="s">
        <v>3351</v>
      </c>
      <c r="J3437" t="s">
        <v>231</v>
      </c>
      <c r="L3437" s="157" t="s">
        <v>2611</v>
      </c>
      <c r="N3437">
        <v>0</v>
      </c>
      <c r="O3437">
        <v>1</v>
      </c>
      <c r="P3437">
        <v>1</v>
      </c>
    </row>
    <row r="3438" spans="1:16" x14ac:dyDescent="0.2">
      <c r="A3438" t="s">
        <v>4121</v>
      </c>
      <c r="B3438">
        <v>400106</v>
      </c>
      <c r="C3438" t="s">
        <v>2027</v>
      </c>
      <c r="D3438" s="157" t="s">
        <v>2147</v>
      </c>
      <c r="E3438">
        <v>2</v>
      </c>
      <c r="F3438" t="s">
        <v>4098</v>
      </c>
      <c r="G3438" t="s">
        <v>487</v>
      </c>
      <c r="H3438" s="157" t="s">
        <v>3351</v>
      </c>
      <c r="I3438" s="157" t="s">
        <v>3351</v>
      </c>
      <c r="J3438" t="s">
        <v>231</v>
      </c>
      <c r="L3438" s="157" t="s">
        <v>2611</v>
      </c>
      <c r="N3438">
        <v>0</v>
      </c>
      <c r="O3438">
        <v>0</v>
      </c>
      <c r="P3438">
        <v>0</v>
      </c>
    </row>
    <row r="3439" spans="1:16" x14ac:dyDescent="0.2">
      <c r="A3439" t="s">
        <v>4121</v>
      </c>
      <c r="B3439">
        <v>400106</v>
      </c>
      <c r="C3439" t="s">
        <v>2027</v>
      </c>
      <c r="D3439" s="157" t="s">
        <v>2147</v>
      </c>
      <c r="E3439">
        <v>3</v>
      </c>
      <c r="F3439" t="s">
        <v>4099</v>
      </c>
      <c r="G3439" t="s">
        <v>455</v>
      </c>
      <c r="H3439" s="157" t="s">
        <v>3352</v>
      </c>
      <c r="I3439" s="157" t="s">
        <v>3352</v>
      </c>
      <c r="J3439" t="s">
        <v>231</v>
      </c>
      <c r="L3439" s="157" t="s">
        <v>2611</v>
      </c>
      <c r="N3439">
        <v>0</v>
      </c>
      <c r="O3439">
        <v>0</v>
      </c>
      <c r="P3439">
        <v>0</v>
      </c>
    </row>
    <row r="3440" spans="1:16" x14ac:dyDescent="0.2">
      <c r="A3440" t="s">
        <v>4121</v>
      </c>
      <c r="B3440">
        <v>400106</v>
      </c>
      <c r="C3440" t="s">
        <v>2027</v>
      </c>
      <c r="D3440" s="157" t="s">
        <v>2147</v>
      </c>
      <c r="E3440">
        <v>4</v>
      </c>
      <c r="F3440" t="s">
        <v>4100</v>
      </c>
      <c r="G3440" t="s">
        <v>453</v>
      </c>
      <c r="H3440" s="157" t="s">
        <v>3377</v>
      </c>
      <c r="I3440" s="157" t="s">
        <v>3377</v>
      </c>
      <c r="J3440" t="s">
        <v>231</v>
      </c>
      <c r="L3440" s="157" t="s">
        <v>2611</v>
      </c>
      <c r="N3440">
        <v>0</v>
      </c>
      <c r="O3440">
        <v>0</v>
      </c>
      <c r="P3440">
        <v>0</v>
      </c>
    </row>
    <row r="3441" spans="1:16" x14ac:dyDescent="0.2">
      <c r="A3441" t="s">
        <v>4121</v>
      </c>
      <c r="B3441">
        <v>400106</v>
      </c>
      <c r="C3441" t="s">
        <v>2027</v>
      </c>
      <c r="D3441" s="157" t="s">
        <v>2147</v>
      </c>
      <c r="E3441">
        <v>5</v>
      </c>
      <c r="F3441" t="s">
        <v>4101</v>
      </c>
      <c r="G3441" t="s">
        <v>2608</v>
      </c>
      <c r="H3441" s="157" t="s">
        <v>3353</v>
      </c>
      <c r="I3441" s="157" t="s">
        <v>3353</v>
      </c>
      <c r="J3441" t="s">
        <v>231</v>
      </c>
      <c r="L3441" s="157" t="s">
        <v>2611</v>
      </c>
      <c r="N3441">
        <v>0</v>
      </c>
      <c r="O3441">
        <v>0</v>
      </c>
      <c r="P3441">
        <v>0</v>
      </c>
    </row>
    <row r="3442" spans="1:16" x14ac:dyDescent="0.2">
      <c r="A3442" t="s">
        <v>4122</v>
      </c>
      <c r="B3442">
        <v>400106</v>
      </c>
      <c r="C3442" t="s">
        <v>3078</v>
      </c>
      <c r="D3442" s="157" t="s">
        <v>4123</v>
      </c>
      <c r="E3442">
        <v>6</v>
      </c>
      <c r="F3442" t="s">
        <v>4105</v>
      </c>
      <c r="G3442" t="s">
        <v>437</v>
      </c>
      <c r="H3442" s="157" t="s">
        <v>2923</v>
      </c>
      <c r="I3442" s="157" t="s">
        <v>3841</v>
      </c>
      <c r="J3442" t="s">
        <v>2772</v>
      </c>
      <c r="L3442" s="157" t="s">
        <v>2611</v>
      </c>
      <c r="N3442">
        <v>0</v>
      </c>
      <c r="O3442">
        <v>0</v>
      </c>
      <c r="P3442">
        <v>0</v>
      </c>
    </row>
    <row r="3443" spans="1:16" x14ac:dyDescent="0.2">
      <c r="A3443" t="s">
        <v>4121</v>
      </c>
      <c r="B3443">
        <v>400106</v>
      </c>
      <c r="C3443" t="s">
        <v>2027</v>
      </c>
      <c r="D3443" s="157" t="s">
        <v>2147</v>
      </c>
      <c r="E3443">
        <v>7</v>
      </c>
      <c r="F3443" t="s">
        <v>4072</v>
      </c>
      <c r="G3443" t="s">
        <v>435</v>
      </c>
      <c r="H3443" s="157" t="s">
        <v>3355</v>
      </c>
      <c r="I3443" s="157" t="s">
        <v>3355</v>
      </c>
      <c r="J3443" t="s">
        <v>231</v>
      </c>
      <c r="L3443" s="157" t="s">
        <v>2611</v>
      </c>
      <c r="N3443">
        <v>0</v>
      </c>
      <c r="O3443">
        <v>0</v>
      </c>
      <c r="P3443">
        <v>0</v>
      </c>
    </row>
    <row r="3444" spans="1:16" x14ac:dyDescent="0.2">
      <c r="A3444" t="s">
        <v>4121</v>
      </c>
      <c r="B3444">
        <v>400106</v>
      </c>
      <c r="C3444" t="s">
        <v>2027</v>
      </c>
      <c r="D3444" s="157" t="s">
        <v>2147</v>
      </c>
      <c r="E3444">
        <v>8</v>
      </c>
      <c r="F3444" t="s">
        <v>4073</v>
      </c>
      <c r="G3444" t="s">
        <v>433</v>
      </c>
      <c r="H3444" s="157" t="s">
        <v>2924</v>
      </c>
      <c r="I3444" s="157" t="s">
        <v>2924</v>
      </c>
      <c r="J3444" t="s">
        <v>231</v>
      </c>
      <c r="L3444" s="157" t="s">
        <v>2611</v>
      </c>
      <c r="N3444">
        <v>0</v>
      </c>
      <c r="O3444">
        <v>0</v>
      </c>
      <c r="P3444">
        <v>0</v>
      </c>
    </row>
    <row r="3445" spans="1:16" x14ac:dyDescent="0.2">
      <c r="A3445" t="s">
        <v>4121</v>
      </c>
      <c r="B3445">
        <v>400106</v>
      </c>
      <c r="C3445" t="s">
        <v>2027</v>
      </c>
      <c r="D3445" s="157" t="s">
        <v>2147</v>
      </c>
      <c r="E3445">
        <v>9</v>
      </c>
      <c r="F3445" t="s">
        <v>4074</v>
      </c>
      <c r="G3445" t="s">
        <v>431</v>
      </c>
      <c r="H3445" s="157" t="s">
        <v>3356</v>
      </c>
      <c r="I3445" s="157" t="s">
        <v>3356</v>
      </c>
      <c r="J3445" t="s">
        <v>231</v>
      </c>
      <c r="L3445" s="157" t="s">
        <v>2611</v>
      </c>
      <c r="N3445">
        <v>0</v>
      </c>
      <c r="O3445">
        <v>0</v>
      </c>
      <c r="P3445">
        <v>0</v>
      </c>
    </row>
    <row r="3446" spans="1:16" x14ac:dyDescent="0.2">
      <c r="A3446" t="s">
        <v>4121</v>
      </c>
      <c r="B3446">
        <v>400106</v>
      </c>
      <c r="C3446" t="s">
        <v>2027</v>
      </c>
      <c r="D3446" s="157" t="s">
        <v>2147</v>
      </c>
      <c r="E3446">
        <v>10</v>
      </c>
      <c r="F3446" t="s">
        <v>4075</v>
      </c>
      <c r="G3446" t="s">
        <v>429</v>
      </c>
      <c r="H3446" s="157" t="s">
        <v>3842</v>
      </c>
      <c r="I3446" s="157" t="s">
        <v>3842</v>
      </c>
      <c r="J3446" t="s">
        <v>231</v>
      </c>
      <c r="L3446" s="157" t="s">
        <v>2611</v>
      </c>
      <c r="N3446">
        <v>0</v>
      </c>
      <c r="O3446">
        <v>0</v>
      </c>
      <c r="P3446">
        <v>0</v>
      </c>
    </row>
    <row r="3447" spans="1:16" x14ac:dyDescent="0.2">
      <c r="A3447" t="s">
        <v>4121</v>
      </c>
      <c r="B3447">
        <v>400106</v>
      </c>
      <c r="C3447" t="s">
        <v>2027</v>
      </c>
      <c r="D3447" s="157" t="s">
        <v>2147</v>
      </c>
      <c r="E3447">
        <v>11</v>
      </c>
      <c r="F3447" t="s">
        <v>4076</v>
      </c>
      <c r="G3447" t="s">
        <v>427</v>
      </c>
      <c r="H3447" s="157" t="s">
        <v>2927</v>
      </c>
      <c r="I3447" s="157" t="s">
        <v>2927</v>
      </c>
      <c r="J3447" t="s">
        <v>231</v>
      </c>
      <c r="L3447" s="157" t="s">
        <v>2611</v>
      </c>
      <c r="N3447">
        <v>0</v>
      </c>
      <c r="O3447">
        <v>0</v>
      </c>
      <c r="P3447">
        <v>0</v>
      </c>
    </row>
    <row r="3448" spans="1:16" x14ac:dyDescent="0.2">
      <c r="A3448" t="s">
        <v>4121</v>
      </c>
      <c r="B3448">
        <v>400106</v>
      </c>
      <c r="C3448" t="s">
        <v>2027</v>
      </c>
      <c r="D3448" s="157" t="s">
        <v>2147</v>
      </c>
      <c r="E3448">
        <v>12</v>
      </c>
      <c r="F3448" t="s">
        <v>4077</v>
      </c>
      <c r="G3448" t="s">
        <v>425</v>
      </c>
      <c r="H3448" s="157" t="s">
        <v>2927</v>
      </c>
      <c r="I3448" s="157" t="s">
        <v>2927</v>
      </c>
      <c r="J3448" t="s">
        <v>231</v>
      </c>
      <c r="L3448" s="157" t="s">
        <v>2611</v>
      </c>
      <c r="N3448">
        <v>0</v>
      </c>
      <c r="O3448">
        <v>0</v>
      </c>
      <c r="P3448">
        <v>0</v>
      </c>
    </row>
    <row r="3449" spans="1:16" x14ac:dyDescent="0.2">
      <c r="A3449" t="s">
        <v>4121</v>
      </c>
      <c r="B3449">
        <v>400106</v>
      </c>
      <c r="C3449" t="s">
        <v>2027</v>
      </c>
      <c r="D3449" s="157" t="s">
        <v>2147</v>
      </c>
      <c r="E3449">
        <v>13</v>
      </c>
      <c r="F3449" t="s">
        <v>4078</v>
      </c>
      <c r="G3449" t="s">
        <v>423</v>
      </c>
      <c r="H3449" s="157" t="s">
        <v>2928</v>
      </c>
      <c r="I3449" s="157" t="s">
        <v>2928</v>
      </c>
      <c r="J3449" t="s">
        <v>231</v>
      </c>
      <c r="L3449" s="157" t="s">
        <v>2611</v>
      </c>
      <c r="N3449">
        <v>0</v>
      </c>
      <c r="O3449">
        <v>0</v>
      </c>
      <c r="P3449">
        <v>0</v>
      </c>
    </row>
    <row r="3450" spans="1:16" x14ac:dyDescent="0.2">
      <c r="A3450" t="s">
        <v>4121</v>
      </c>
      <c r="B3450">
        <v>400106</v>
      </c>
      <c r="C3450" t="s">
        <v>2027</v>
      </c>
      <c r="D3450" s="157" t="s">
        <v>2147</v>
      </c>
      <c r="E3450">
        <v>14</v>
      </c>
      <c r="F3450" t="s">
        <v>4079</v>
      </c>
      <c r="G3450" t="s">
        <v>421</v>
      </c>
      <c r="H3450" s="157" t="s">
        <v>2930</v>
      </c>
      <c r="I3450" s="157" t="s">
        <v>2930</v>
      </c>
      <c r="J3450" t="s">
        <v>231</v>
      </c>
      <c r="L3450" s="157" t="s">
        <v>2611</v>
      </c>
      <c r="N3450">
        <v>0</v>
      </c>
      <c r="O3450">
        <v>0</v>
      </c>
      <c r="P3450">
        <v>0</v>
      </c>
    </row>
    <row r="3451" spans="1:16" x14ac:dyDescent="0.2">
      <c r="A3451" t="s">
        <v>4121</v>
      </c>
      <c r="B3451">
        <v>400106</v>
      </c>
      <c r="C3451" t="s">
        <v>2027</v>
      </c>
      <c r="D3451" s="157" t="s">
        <v>2147</v>
      </c>
      <c r="E3451">
        <v>15</v>
      </c>
      <c r="F3451" t="s">
        <v>4080</v>
      </c>
      <c r="G3451" t="s">
        <v>419</v>
      </c>
      <c r="H3451" s="157" t="s">
        <v>2931</v>
      </c>
      <c r="I3451" s="157" t="s">
        <v>2931</v>
      </c>
      <c r="J3451" t="s">
        <v>231</v>
      </c>
      <c r="L3451" s="157" t="s">
        <v>2611</v>
      </c>
      <c r="N3451">
        <v>0</v>
      </c>
      <c r="O3451">
        <v>0</v>
      </c>
      <c r="P3451">
        <v>0</v>
      </c>
    </row>
    <row r="3452" spans="1:16" x14ac:dyDescent="0.2">
      <c r="A3452" t="s">
        <v>4121</v>
      </c>
      <c r="B3452">
        <v>400106</v>
      </c>
      <c r="C3452" t="s">
        <v>2027</v>
      </c>
      <c r="D3452" s="157" t="s">
        <v>2147</v>
      </c>
      <c r="E3452">
        <v>16</v>
      </c>
      <c r="F3452" t="s">
        <v>4081</v>
      </c>
      <c r="G3452" t="s">
        <v>417</v>
      </c>
      <c r="H3452" s="157" t="s">
        <v>2932</v>
      </c>
      <c r="I3452" s="157" t="s">
        <v>2932</v>
      </c>
      <c r="J3452" t="s">
        <v>231</v>
      </c>
      <c r="L3452" s="157" t="s">
        <v>2611</v>
      </c>
      <c r="N3452">
        <v>0</v>
      </c>
      <c r="O3452">
        <v>0</v>
      </c>
      <c r="P3452">
        <v>0</v>
      </c>
    </row>
    <row r="3453" spans="1:16" x14ac:dyDescent="0.2">
      <c r="A3453" t="s">
        <v>4121</v>
      </c>
      <c r="B3453">
        <v>400106</v>
      </c>
      <c r="C3453" t="s">
        <v>2027</v>
      </c>
      <c r="D3453" s="157" t="s">
        <v>2147</v>
      </c>
      <c r="E3453">
        <v>17</v>
      </c>
      <c r="F3453" t="s">
        <v>4082</v>
      </c>
      <c r="G3453" t="s">
        <v>415</v>
      </c>
      <c r="H3453" s="157" t="s">
        <v>2933</v>
      </c>
      <c r="I3453" s="157" t="s">
        <v>2933</v>
      </c>
      <c r="J3453" t="s">
        <v>231</v>
      </c>
      <c r="L3453" s="157" t="s">
        <v>2611</v>
      </c>
      <c r="N3453">
        <v>0</v>
      </c>
      <c r="O3453">
        <v>0</v>
      </c>
      <c r="P3453">
        <v>0</v>
      </c>
    </row>
    <row r="3454" spans="1:16" x14ac:dyDescent="0.2">
      <c r="A3454" t="s">
        <v>4121</v>
      </c>
      <c r="B3454">
        <v>400106</v>
      </c>
      <c r="C3454" t="s">
        <v>2027</v>
      </c>
      <c r="D3454" s="157" t="s">
        <v>2147</v>
      </c>
      <c r="E3454">
        <v>18</v>
      </c>
      <c r="F3454" t="s">
        <v>4083</v>
      </c>
      <c r="G3454" t="s">
        <v>413</v>
      </c>
      <c r="H3454" s="157" t="s">
        <v>3362</v>
      </c>
      <c r="I3454" s="157" t="s">
        <v>3362</v>
      </c>
      <c r="J3454" t="s">
        <v>231</v>
      </c>
      <c r="L3454" s="157" t="s">
        <v>2611</v>
      </c>
      <c r="N3454">
        <v>0</v>
      </c>
      <c r="O3454">
        <v>0</v>
      </c>
      <c r="P3454">
        <v>0</v>
      </c>
    </row>
    <row r="3455" spans="1:16" x14ac:dyDescent="0.2">
      <c r="A3455" t="s">
        <v>4121</v>
      </c>
      <c r="B3455">
        <v>400106</v>
      </c>
      <c r="C3455" t="s">
        <v>2027</v>
      </c>
      <c r="D3455" s="157" t="s">
        <v>2147</v>
      </c>
      <c r="E3455">
        <v>19</v>
      </c>
      <c r="F3455" t="s">
        <v>4084</v>
      </c>
      <c r="G3455" t="s">
        <v>411</v>
      </c>
      <c r="H3455" s="157" t="s">
        <v>2934</v>
      </c>
      <c r="I3455" s="157" t="s">
        <v>2934</v>
      </c>
      <c r="J3455" t="s">
        <v>231</v>
      </c>
      <c r="L3455" s="157" t="s">
        <v>2611</v>
      </c>
      <c r="N3455">
        <v>0</v>
      </c>
      <c r="O3455">
        <v>0</v>
      </c>
      <c r="P3455">
        <v>0</v>
      </c>
    </row>
    <row r="3456" spans="1:16" x14ac:dyDescent="0.2">
      <c r="A3456" t="s">
        <v>4121</v>
      </c>
      <c r="B3456">
        <v>400106</v>
      </c>
      <c r="C3456" t="s">
        <v>2027</v>
      </c>
      <c r="D3456" s="157" t="s">
        <v>2147</v>
      </c>
      <c r="E3456">
        <v>20</v>
      </c>
      <c r="F3456" t="s">
        <v>4085</v>
      </c>
      <c r="G3456" t="s">
        <v>409</v>
      </c>
      <c r="H3456" s="157" t="s">
        <v>3364</v>
      </c>
      <c r="I3456" s="157" t="s">
        <v>3364</v>
      </c>
      <c r="J3456" t="s">
        <v>231</v>
      </c>
      <c r="L3456" s="157" t="s">
        <v>2611</v>
      </c>
      <c r="N3456">
        <v>0</v>
      </c>
      <c r="O3456">
        <v>0</v>
      </c>
      <c r="P3456">
        <v>0</v>
      </c>
    </row>
    <row r="3457" spans="1:16" x14ac:dyDescent="0.2">
      <c r="A3457" t="s">
        <v>4121</v>
      </c>
      <c r="B3457">
        <v>400106</v>
      </c>
      <c r="C3457" t="s">
        <v>2027</v>
      </c>
      <c r="D3457" s="157" t="s">
        <v>2147</v>
      </c>
      <c r="E3457">
        <v>21</v>
      </c>
      <c r="F3457" t="s">
        <v>4086</v>
      </c>
      <c r="G3457" t="s">
        <v>407</v>
      </c>
      <c r="H3457" s="157" t="s">
        <v>2935</v>
      </c>
      <c r="I3457" s="157" t="s">
        <v>2935</v>
      </c>
      <c r="J3457" t="s">
        <v>231</v>
      </c>
      <c r="L3457" s="157" t="s">
        <v>2611</v>
      </c>
      <c r="N3457">
        <v>0</v>
      </c>
      <c r="O3457">
        <v>0</v>
      </c>
      <c r="P3457">
        <v>0</v>
      </c>
    </row>
    <row r="3458" spans="1:16" x14ac:dyDescent="0.2">
      <c r="A3458" t="s">
        <v>4121</v>
      </c>
      <c r="B3458">
        <v>400106</v>
      </c>
      <c r="C3458" t="s">
        <v>2027</v>
      </c>
      <c r="D3458" s="157" t="s">
        <v>2147</v>
      </c>
      <c r="E3458">
        <v>22</v>
      </c>
      <c r="F3458" t="s">
        <v>4087</v>
      </c>
      <c r="G3458" t="s">
        <v>405</v>
      </c>
      <c r="H3458" s="157" t="s">
        <v>3365</v>
      </c>
      <c r="I3458" s="157" t="s">
        <v>3365</v>
      </c>
      <c r="J3458" t="s">
        <v>231</v>
      </c>
      <c r="L3458" s="157" t="s">
        <v>2611</v>
      </c>
      <c r="N3458">
        <v>0</v>
      </c>
      <c r="O3458">
        <v>0</v>
      </c>
      <c r="P3458">
        <v>0</v>
      </c>
    </row>
    <row r="3459" spans="1:16" x14ac:dyDescent="0.2">
      <c r="A3459" t="s">
        <v>4121</v>
      </c>
      <c r="B3459">
        <v>400106</v>
      </c>
      <c r="C3459" t="s">
        <v>2027</v>
      </c>
      <c r="D3459" s="157" t="s">
        <v>2147</v>
      </c>
      <c r="E3459">
        <v>23</v>
      </c>
      <c r="F3459" t="s">
        <v>4088</v>
      </c>
      <c r="G3459" t="s">
        <v>403</v>
      </c>
      <c r="H3459" s="157" t="s">
        <v>3366</v>
      </c>
      <c r="I3459" s="157" t="s">
        <v>3366</v>
      </c>
      <c r="J3459" t="s">
        <v>231</v>
      </c>
      <c r="L3459" s="157" t="s">
        <v>2611</v>
      </c>
      <c r="N3459">
        <v>0</v>
      </c>
      <c r="O3459">
        <v>0</v>
      </c>
      <c r="P3459">
        <v>0</v>
      </c>
    </row>
    <row r="3460" spans="1:16" x14ac:dyDescent="0.2">
      <c r="A3460" t="s">
        <v>4121</v>
      </c>
      <c r="B3460">
        <v>400106</v>
      </c>
      <c r="C3460" t="s">
        <v>2027</v>
      </c>
      <c r="D3460" s="157" t="s">
        <v>2147</v>
      </c>
      <c r="E3460">
        <v>24</v>
      </c>
      <c r="F3460" t="s">
        <v>3169</v>
      </c>
      <c r="G3460" t="s">
        <v>219</v>
      </c>
      <c r="H3460" s="157" t="s">
        <v>3367</v>
      </c>
      <c r="I3460" s="157" t="s">
        <v>3367</v>
      </c>
      <c r="J3460" t="s">
        <v>231</v>
      </c>
      <c r="L3460" s="157" t="s">
        <v>2611</v>
      </c>
      <c r="N3460">
        <v>0</v>
      </c>
      <c r="O3460">
        <v>0</v>
      </c>
      <c r="P3460">
        <v>0</v>
      </c>
    </row>
    <row r="3461" spans="1:16" x14ac:dyDescent="0.2">
      <c r="A3461" t="s">
        <v>4121</v>
      </c>
      <c r="B3461">
        <v>400106</v>
      </c>
      <c r="C3461" t="s">
        <v>2027</v>
      </c>
      <c r="D3461" s="157" t="s">
        <v>2147</v>
      </c>
      <c r="E3461">
        <v>25</v>
      </c>
      <c r="F3461" t="s">
        <v>3036</v>
      </c>
      <c r="G3461" t="s">
        <v>222</v>
      </c>
      <c r="H3461" s="157" t="s">
        <v>4003</v>
      </c>
      <c r="I3461" s="157" t="s">
        <v>4003</v>
      </c>
      <c r="J3461" t="s">
        <v>231</v>
      </c>
      <c r="L3461" s="157" t="s">
        <v>2611</v>
      </c>
      <c r="N3461">
        <v>0</v>
      </c>
      <c r="O3461">
        <v>0</v>
      </c>
      <c r="P3461">
        <v>0</v>
      </c>
    </row>
    <row r="3462" spans="1:16" x14ac:dyDescent="0.2">
      <c r="A3462" t="s">
        <v>4121</v>
      </c>
      <c r="B3462">
        <v>400106</v>
      </c>
      <c r="C3462" t="s">
        <v>2027</v>
      </c>
      <c r="D3462" s="157" t="s">
        <v>2147</v>
      </c>
      <c r="E3462">
        <v>26</v>
      </c>
      <c r="F3462" t="s">
        <v>3779</v>
      </c>
      <c r="G3462" t="s">
        <v>225</v>
      </c>
      <c r="H3462" s="157" t="s">
        <v>3368</v>
      </c>
      <c r="I3462" s="157" t="s">
        <v>3368</v>
      </c>
      <c r="J3462" t="s">
        <v>231</v>
      </c>
      <c r="L3462" s="157" t="s">
        <v>2611</v>
      </c>
      <c r="N3462">
        <v>0</v>
      </c>
      <c r="O3462">
        <v>0</v>
      </c>
      <c r="P3462">
        <v>0</v>
      </c>
    </row>
    <row r="3463" spans="1:16" x14ac:dyDescent="0.2">
      <c r="A3463" t="s">
        <v>4121</v>
      </c>
      <c r="B3463">
        <v>400106</v>
      </c>
      <c r="C3463" t="s">
        <v>2027</v>
      </c>
      <c r="D3463" s="157" t="s">
        <v>2147</v>
      </c>
      <c r="E3463">
        <v>27</v>
      </c>
      <c r="F3463" t="s">
        <v>3037</v>
      </c>
      <c r="G3463" t="s">
        <v>228</v>
      </c>
      <c r="H3463" s="157" t="s">
        <v>3378</v>
      </c>
      <c r="I3463" s="157" t="s">
        <v>3378</v>
      </c>
      <c r="J3463" t="s">
        <v>231</v>
      </c>
      <c r="L3463" s="157" t="s">
        <v>2611</v>
      </c>
      <c r="N3463">
        <v>0</v>
      </c>
      <c r="O3463">
        <v>0</v>
      </c>
      <c r="P3463">
        <v>0</v>
      </c>
    </row>
    <row r="3464" spans="1:16" x14ac:dyDescent="0.2">
      <c r="A3464" t="s">
        <v>4121</v>
      </c>
      <c r="B3464">
        <v>400106</v>
      </c>
      <c r="C3464" t="s">
        <v>2027</v>
      </c>
      <c r="D3464" s="157" t="s">
        <v>2147</v>
      </c>
      <c r="E3464">
        <v>28</v>
      </c>
      <c r="F3464" t="s">
        <v>3038</v>
      </c>
      <c r="G3464" t="s">
        <v>231</v>
      </c>
      <c r="H3464" s="157" t="s">
        <v>3379</v>
      </c>
      <c r="I3464" s="157" t="s">
        <v>3379</v>
      </c>
      <c r="J3464" t="s">
        <v>231</v>
      </c>
      <c r="L3464" s="157" t="s">
        <v>2611</v>
      </c>
      <c r="N3464">
        <v>1</v>
      </c>
      <c r="O3464">
        <v>0</v>
      </c>
      <c r="P3464">
        <v>2</v>
      </c>
    </row>
    <row r="3465" spans="1:16" x14ac:dyDescent="0.2">
      <c r="A3465" t="s">
        <v>4089</v>
      </c>
      <c r="B3465">
        <v>400101</v>
      </c>
      <c r="C3465" t="s">
        <v>2027</v>
      </c>
      <c r="D3465" s="157" t="s">
        <v>2529</v>
      </c>
      <c r="E3465">
        <v>1</v>
      </c>
      <c r="F3465" t="s">
        <v>4071</v>
      </c>
      <c r="G3465" t="s">
        <v>2607</v>
      </c>
      <c r="H3465" s="157" t="s">
        <v>3847</v>
      </c>
      <c r="I3465" s="157" t="s">
        <v>3847</v>
      </c>
      <c r="J3465" t="s">
        <v>231</v>
      </c>
      <c r="L3465" s="157" t="s">
        <v>2611</v>
      </c>
      <c r="N3465">
        <v>0</v>
      </c>
      <c r="O3465">
        <v>1</v>
      </c>
      <c r="P3465">
        <v>1</v>
      </c>
    </row>
    <row r="3466" spans="1:16" x14ac:dyDescent="0.2">
      <c r="A3466" t="s">
        <v>4089</v>
      </c>
      <c r="B3466">
        <v>400101</v>
      </c>
      <c r="C3466" t="s">
        <v>2027</v>
      </c>
      <c r="D3466" s="157" t="s">
        <v>2529</v>
      </c>
      <c r="E3466">
        <v>2</v>
      </c>
      <c r="F3466" t="s">
        <v>4072</v>
      </c>
      <c r="G3466" t="s">
        <v>435</v>
      </c>
      <c r="H3466" s="157" t="s">
        <v>3848</v>
      </c>
      <c r="I3466" s="157" t="s">
        <v>3848</v>
      </c>
      <c r="J3466" t="s">
        <v>231</v>
      </c>
      <c r="L3466" s="157" t="s">
        <v>2611</v>
      </c>
      <c r="N3466">
        <v>0</v>
      </c>
      <c r="O3466">
        <v>0</v>
      </c>
      <c r="P3466">
        <v>0</v>
      </c>
    </row>
    <row r="3467" spans="1:16" x14ac:dyDescent="0.2">
      <c r="A3467" t="s">
        <v>4089</v>
      </c>
      <c r="B3467">
        <v>400101</v>
      </c>
      <c r="C3467" t="s">
        <v>2027</v>
      </c>
      <c r="D3467" s="157" t="s">
        <v>2529</v>
      </c>
      <c r="E3467">
        <v>3</v>
      </c>
      <c r="F3467" t="s">
        <v>4073</v>
      </c>
      <c r="G3467" t="s">
        <v>433</v>
      </c>
      <c r="H3467" s="157" t="s">
        <v>3849</v>
      </c>
      <c r="I3467" s="157" t="s">
        <v>3849</v>
      </c>
      <c r="J3467" t="s">
        <v>231</v>
      </c>
      <c r="L3467" s="157" t="s">
        <v>2611</v>
      </c>
      <c r="N3467">
        <v>0</v>
      </c>
      <c r="O3467">
        <v>0</v>
      </c>
      <c r="P3467">
        <v>0</v>
      </c>
    </row>
    <row r="3468" spans="1:16" x14ac:dyDescent="0.2">
      <c r="A3468" t="s">
        <v>4089</v>
      </c>
      <c r="B3468">
        <v>400101</v>
      </c>
      <c r="C3468" t="s">
        <v>2027</v>
      </c>
      <c r="D3468" s="157" t="s">
        <v>2529</v>
      </c>
      <c r="E3468">
        <v>4</v>
      </c>
      <c r="F3468" t="s">
        <v>4074</v>
      </c>
      <c r="G3468" t="s">
        <v>431</v>
      </c>
      <c r="H3468" s="157" t="s">
        <v>3851</v>
      </c>
      <c r="I3468" s="157" t="s">
        <v>3851</v>
      </c>
      <c r="J3468" t="s">
        <v>231</v>
      </c>
      <c r="L3468" s="157" t="s">
        <v>2611</v>
      </c>
      <c r="N3468">
        <v>0</v>
      </c>
      <c r="O3468">
        <v>0</v>
      </c>
      <c r="P3468">
        <v>0</v>
      </c>
    </row>
    <row r="3469" spans="1:16" x14ac:dyDescent="0.2">
      <c r="A3469" t="s">
        <v>4089</v>
      </c>
      <c r="B3469">
        <v>400101</v>
      </c>
      <c r="C3469" t="s">
        <v>2027</v>
      </c>
      <c r="D3469" s="157" t="s">
        <v>2529</v>
      </c>
      <c r="E3469">
        <v>5</v>
      </c>
      <c r="F3469" t="s">
        <v>4075</v>
      </c>
      <c r="G3469" t="s">
        <v>429</v>
      </c>
      <c r="H3469" s="157" t="s">
        <v>4006</v>
      </c>
      <c r="I3469" s="157" t="s">
        <v>4006</v>
      </c>
      <c r="J3469" t="s">
        <v>231</v>
      </c>
      <c r="L3469" s="157" t="s">
        <v>2611</v>
      </c>
      <c r="N3469">
        <v>0</v>
      </c>
      <c r="O3469">
        <v>0</v>
      </c>
      <c r="P3469">
        <v>0</v>
      </c>
    </row>
    <row r="3470" spans="1:16" x14ac:dyDescent="0.2">
      <c r="A3470" t="s">
        <v>4089</v>
      </c>
      <c r="B3470">
        <v>400101</v>
      </c>
      <c r="C3470" t="s">
        <v>2027</v>
      </c>
      <c r="D3470" s="157" t="s">
        <v>2529</v>
      </c>
      <c r="E3470">
        <v>6</v>
      </c>
      <c r="F3470" t="s">
        <v>4076</v>
      </c>
      <c r="G3470" t="s">
        <v>427</v>
      </c>
      <c r="H3470" s="157" t="s">
        <v>3853</v>
      </c>
      <c r="I3470" s="157" t="s">
        <v>3853</v>
      </c>
      <c r="J3470" t="s">
        <v>231</v>
      </c>
      <c r="L3470" s="157" t="s">
        <v>2611</v>
      </c>
      <c r="N3470">
        <v>0</v>
      </c>
      <c r="O3470">
        <v>0</v>
      </c>
      <c r="P3470">
        <v>0</v>
      </c>
    </row>
    <row r="3471" spans="1:16" x14ac:dyDescent="0.2">
      <c r="A3471" t="s">
        <v>4089</v>
      </c>
      <c r="B3471">
        <v>400101</v>
      </c>
      <c r="C3471" t="s">
        <v>2027</v>
      </c>
      <c r="D3471" s="157" t="s">
        <v>2529</v>
      </c>
      <c r="E3471">
        <v>7</v>
      </c>
      <c r="F3471" t="s">
        <v>4077</v>
      </c>
      <c r="G3471" t="s">
        <v>425</v>
      </c>
      <c r="H3471" s="157" t="s">
        <v>3853</v>
      </c>
      <c r="I3471" s="157" t="s">
        <v>3853</v>
      </c>
      <c r="J3471" t="s">
        <v>231</v>
      </c>
      <c r="L3471" s="157" t="s">
        <v>2611</v>
      </c>
      <c r="N3471">
        <v>0</v>
      </c>
      <c r="O3471">
        <v>0</v>
      </c>
      <c r="P3471">
        <v>0</v>
      </c>
    </row>
    <row r="3472" spans="1:16" x14ac:dyDescent="0.2">
      <c r="A3472" t="s">
        <v>4089</v>
      </c>
      <c r="B3472">
        <v>400101</v>
      </c>
      <c r="C3472" t="s">
        <v>2027</v>
      </c>
      <c r="D3472" s="157" t="s">
        <v>2529</v>
      </c>
      <c r="E3472">
        <v>8</v>
      </c>
      <c r="F3472" t="s">
        <v>4078</v>
      </c>
      <c r="G3472" t="s">
        <v>423</v>
      </c>
      <c r="H3472" s="157" t="s">
        <v>3854</v>
      </c>
      <c r="I3472" s="157" t="s">
        <v>3854</v>
      </c>
      <c r="J3472" t="s">
        <v>231</v>
      </c>
      <c r="L3472" s="157" t="s">
        <v>2611</v>
      </c>
      <c r="N3472">
        <v>0</v>
      </c>
      <c r="O3472">
        <v>0</v>
      </c>
      <c r="P3472">
        <v>0</v>
      </c>
    </row>
    <row r="3473" spans="1:16" x14ac:dyDescent="0.2">
      <c r="A3473" t="s">
        <v>4089</v>
      </c>
      <c r="B3473">
        <v>400101</v>
      </c>
      <c r="C3473" t="s">
        <v>2027</v>
      </c>
      <c r="D3473" s="157" t="s">
        <v>2529</v>
      </c>
      <c r="E3473">
        <v>9</v>
      </c>
      <c r="F3473" t="s">
        <v>4079</v>
      </c>
      <c r="G3473" t="s">
        <v>421</v>
      </c>
      <c r="H3473" s="157" t="s">
        <v>3856</v>
      </c>
      <c r="I3473" s="157" t="s">
        <v>3856</v>
      </c>
      <c r="J3473" t="s">
        <v>231</v>
      </c>
      <c r="L3473" s="157" t="s">
        <v>2611</v>
      </c>
      <c r="N3473">
        <v>0</v>
      </c>
      <c r="O3473">
        <v>0</v>
      </c>
      <c r="P3473">
        <v>0</v>
      </c>
    </row>
    <row r="3474" spans="1:16" x14ac:dyDescent="0.2">
      <c r="A3474" t="s">
        <v>4089</v>
      </c>
      <c r="B3474">
        <v>400101</v>
      </c>
      <c r="C3474" t="s">
        <v>2027</v>
      </c>
      <c r="D3474" s="157" t="s">
        <v>2529</v>
      </c>
      <c r="E3474">
        <v>10</v>
      </c>
      <c r="F3474" t="s">
        <v>4080</v>
      </c>
      <c r="G3474" t="s">
        <v>419</v>
      </c>
      <c r="H3474" s="157" t="s">
        <v>3857</v>
      </c>
      <c r="I3474" s="157" t="s">
        <v>3857</v>
      </c>
      <c r="J3474" t="s">
        <v>231</v>
      </c>
      <c r="L3474" s="157" t="s">
        <v>2611</v>
      </c>
      <c r="N3474">
        <v>0</v>
      </c>
      <c r="O3474">
        <v>0</v>
      </c>
      <c r="P3474">
        <v>0</v>
      </c>
    </row>
    <row r="3475" spans="1:16" x14ac:dyDescent="0.2">
      <c r="A3475" t="s">
        <v>4089</v>
      </c>
      <c r="B3475">
        <v>400101</v>
      </c>
      <c r="C3475" t="s">
        <v>2027</v>
      </c>
      <c r="D3475" s="157" t="s">
        <v>2529</v>
      </c>
      <c r="E3475">
        <v>11</v>
      </c>
      <c r="F3475" t="s">
        <v>4081</v>
      </c>
      <c r="G3475" t="s">
        <v>417</v>
      </c>
      <c r="H3475" s="157" t="s">
        <v>3858</v>
      </c>
      <c r="I3475" s="157" t="s">
        <v>3858</v>
      </c>
      <c r="J3475" t="s">
        <v>231</v>
      </c>
      <c r="L3475" s="157" t="s">
        <v>2611</v>
      </c>
      <c r="N3475">
        <v>0</v>
      </c>
      <c r="O3475">
        <v>0</v>
      </c>
      <c r="P3475">
        <v>0</v>
      </c>
    </row>
    <row r="3476" spans="1:16" x14ac:dyDescent="0.2">
      <c r="A3476" t="s">
        <v>4089</v>
      </c>
      <c r="B3476">
        <v>400101</v>
      </c>
      <c r="C3476" t="s">
        <v>2027</v>
      </c>
      <c r="D3476" s="157" t="s">
        <v>2529</v>
      </c>
      <c r="E3476">
        <v>12</v>
      </c>
      <c r="F3476" t="s">
        <v>4082</v>
      </c>
      <c r="G3476" t="s">
        <v>415</v>
      </c>
      <c r="H3476" s="157" t="s">
        <v>3860</v>
      </c>
      <c r="I3476" s="157" t="s">
        <v>3860</v>
      </c>
      <c r="J3476" t="s">
        <v>231</v>
      </c>
      <c r="L3476" s="157" t="s">
        <v>2611</v>
      </c>
      <c r="N3476">
        <v>0</v>
      </c>
      <c r="O3476">
        <v>0</v>
      </c>
      <c r="P3476">
        <v>0</v>
      </c>
    </row>
    <row r="3477" spans="1:16" x14ac:dyDescent="0.2">
      <c r="A3477" t="s">
        <v>4089</v>
      </c>
      <c r="B3477">
        <v>400101</v>
      </c>
      <c r="C3477" t="s">
        <v>2027</v>
      </c>
      <c r="D3477" s="157" t="s">
        <v>2529</v>
      </c>
      <c r="E3477">
        <v>13</v>
      </c>
      <c r="F3477" t="s">
        <v>4083</v>
      </c>
      <c r="G3477" t="s">
        <v>413</v>
      </c>
      <c r="H3477" s="157" t="s">
        <v>3861</v>
      </c>
      <c r="I3477" s="157" t="s">
        <v>3861</v>
      </c>
      <c r="J3477" t="s">
        <v>231</v>
      </c>
      <c r="L3477" s="157" t="s">
        <v>2611</v>
      </c>
      <c r="N3477">
        <v>0</v>
      </c>
      <c r="O3477">
        <v>0</v>
      </c>
      <c r="P3477">
        <v>0</v>
      </c>
    </row>
    <row r="3478" spans="1:16" x14ac:dyDescent="0.2">
      <c r="A3478" t="s">
        <v>4089</v>
      </c>
      <c r="B3478">
        <v>400101</v>
      </c>
      <c r="C3478" t="s">
        <v>2027</v>
      </c>
      <c r="D3478" s="157" t="s">
        <v>2529</v>
      </c>
      <c r="E3478">
        <v>14</v>
      </c>
      <c r="F3478" t="s">
        <v>4084</v>
      </c>
      <c r="G3478" t="s">
        <v>411</v>
      </c>
      <c r="H3478" s="157" t="s">
        <v>3862</v>
      </c>
      <c r="I3478" s="157" t="s">
        <v>3862</v>
      </c>
      <c r="J3478" t="s">
        <v>231</v>
      </c>
      <c r="L3478" s="157" t="s">
        <v>2611</v>
      </c>
      <c r="N3478">
        <v>0</v>
      </c>
      <c r="O3478">
        <v>0</v>
      </c>
      <c r="P3478">
        <v>0</v>
      </c>
    </row>
    <row r="3479" spans="1:16" x14ac:dyDescent="0.2">
      <c r="A3479" t="s">
        <v>4089</v>
      </c>
      <c r="B3479">
        <v>400101</v>
      </c>
      <c r="C3479" t="s">
        <v>2027</v>
      </c>
      <c r="D3479" s="157" t="s">
        <v>2529</v>
      </c>
      <c r="E3479">
        <v>15</v>
      </c>
      <c r="F3479" t="s">
        <v>4085</v>
      </c>
      <c r="G3479" t="s">
        <v>409</v>
      </c>
      <c r="H3479" s="157" t="s">
        <v>4007</v>
      </c>
      <c r="I3479" s="157" t="s">
        <v>4007</v>
      </c>
      <c r="J3479" t="s">
        <v>231</v>
      </c>
      <c r="L3479" s="157" t="s">
        <v>2611</v>
      </c>
      <c r="N3479">
        <v>0</v>
      </c>
      <c r="O3479">
        <v>0</v>
      </c>
      <c r="P3479">
        <v>0</v>
      </c>
    </row>
    <row r="3480" spans="1:16" x14ac:dyDescent="0.2">
      <c r="A3480" t="s">
        <v>4089</v>
      </c>
      <c r="B3480">
        <v>400101</v>
      </c>
      <c r="C3480" t="s">
        <v>2027</v>
      </c>
      <c r="D3480" s="157" t="s">
        <v>2529</v>
      </c>
      <c r="E3480">
        <v>16</v>
      </c>
      <c r="F3480" t="s">
        <v>4086</v>
      </c>
      <c r="G3480" t="s">
        <v>407</v>
      </c>
      <c r="H3480" s="157" t="s">
        <v>4090</v>
      </c>
      <c r="I3480" s="157" t="s">
        <v>4090</v>
      </c>
      <c r="J3480" t="s">
        <v>231</v>
      </c>
      <c r="L3480" s="157" t="s">
        <v>2611</v>
      </c>
      <c r="N3480">
        <v>0</v>
      </c>
      <c r="O3480">
        <v>0</v>
      </c>
      <c r="P3480">
        <v>0</v>
      </c>
    </row>
    <row r="3481" spans="1:16" x14ac:dyDescent="0.2">
      <c r="A3481" t="s">
        <v>4089</v>
      </c>
      <c r="B3481">
        <v>400101</v>
      </c>
      <c r="C3481" t="s">
        <v>2027</v>
      </c>
      <c r="D3481" s="157" t="s">
        <v>2529</v>
      </c>
      <c r="E3481">
        <v>17</v>
      </c>
      <c r="F3481" t="s">
        <v>4087</v>
      </c>
      <c r="G3481" t="s">
        <v>405</v>
      </c>
      <c r="H3481" s="157" t="s">
        <v>4008</v>
      </c>
      <c r="I3481" s="157" t="s">
        <v>4008</v>
      </c>
      <c r="J3481" t="s">
        <v>231</v>
      </c>
      <c r="L3481" s="157" t="s">
        <v>2611</v>
      </c>
      <c r="N3481">
        <v>0</v>
      </c>
      <c r="O3481">
        <v>0</v>
      </c>
      <c r="P3481">
        <v>0</v>
      </c>
    </row>
    <row r="3482" spans="1:16" x14ac:dyDescent="0.2">
      <c r="A3482" t="s">
        <v>4089</v>
      </c>
      <c r="B3482">
        <v>400101</v>
      </c>
      <c r="C3482" t="s">
        <v>2027</v>
      </c>
      <c r="D3482" s="157" t="s">
        <v>2529</v>
      </c>
      <c r="E3482">
        <v>18</v>
      </c>
      <c r="F3482" t="s">
        <v>4088</v>
      </c>
      <c r="G3482" t="s">
        <v>403</v>
      </c>
      <c r="H3482" s="157" t="s">
        <v>2946</v>
      </c>
      <c r="I3482" s="157" t="s">
        <v>2946</v>
      </c>
      <c r="J3482" t="s">
        <v>231</v>
      </c>
      <c r="L3482" s="157" t="s">
        <v>2611</v>
      </c>
      <c r="N3482">
        <v>0</v>
      </c>
      <c r="O3482">
        <v>0</v>
      </c>
      <c r="P3482">
        <v>0</v>
      </c>
    </row>
    <row r="3483" spans="1:16" x14ac:dyDescent="0.2">
      <c r="A3483" t="s">
        <v>4089</v>
      </c>
      <c r="B3483">
        <v>400101</v>
      </c>
      <c r="C3483" t="s">
        <v>2027</v>
      </c>
      <c r="D3483" s="157" t="s">
        <v>2529</v>
      </c>
      <c r="E3483">
        <v>19</v>
      </c>
      <c r="F3483" t="s">
        <v>3169</v>
      </c>
      <c r="G3483" t="s">
        <v>219</v>
      </c>
      <c r="H3483" s="157" t="s">
        <v>2949</v>
      </c>
      <c r="I3483" s="157" t="s">
        <v>2949</v>
      </c>
      <c r="J3483" t="s">
        <v>231</v>
      </c>
      <c r="L3483" s="157" t="s">
        <v>2611</v>
      </c>
      <c r="N3483">
        <v>0</v>
      </c>
      <c r="O3483">
        <v>0</v>
      </c>
      <c r="P3483">
        <v>0</v>
      </c>
    </row>
    <row r="3484" spans="1:16" x14ac:dyDescent="0.2">
      <c r="A3484" t="s">
        <v>4089</v>
      </c>
      <c r="B3484">
        <v>400101</v>
      </c>
      <c r="C3484" t="s">
        <v>2027</v>
      </c>
      <c r="D3484" s="157" t="s">
        <v>2529</v>
      </c>
      <c r="E3484">
        <v>20</v>
      </c>
      <c r="F3484" t="s">
        <v>3036</v>
      </c>
      <c r="G3484" t="s">
        <v>222</v>
      </c>
      <c r="H3484" s="157" t="s">
        <v>4009</v>
      </c>
      <c r="I3484" s="157" t="s">
        <v>4009</v>
      </c>
      <c r="J3484" t="s">
        <v>231</v>
      </c>
      <c r="L3484" s="157" t="s">
        <v>2611</v>
      </c>
      <c r="N3484">
        <v>0</v>
      </c>
      <c r="O3484">
        <v>0</v>
      </c>
      <c r="P3484">
        <v>0</v>
      </c>
    </row>
    <row r="3485" spans="1:16" x14ac:dyDescent="0.2">
      <c r="A3485" t="s">
        <v>4089</v>
      </c>
      <c r="B3485">
        <v>400101</v>
      </c>
      <c r="C3485" t="s">
        <v>2027</v>
      </c>
      <c r="D3485" s="157" t="s">
        <v>2529</v>
      </c>
      <c r="E3485">
        <v>21</v>
      </c>
      <c r="F3485" t="s">
        <v>3779</v>
      </c>
      <c r="G3485" t="s">
        <v>225</v>
      </c>
      <c r="H3485" s="157" t="s">
        <v>2950</v>
      </c>
      <c r="I3485" s="157" t="s">
        <v>2950</v>
      </c>
      <c r="J3485" t="s">
        <v>231</v>
      </c>
      <c r="L3485" s="157" t="s">
        <v>2611</v>
      </c>
      <c r="N3485">
        <v>0</v>
      </c>
      <c r="O3485">
        <v>0</v>
      </c>
      <c r="P3485">
        <v>0</v>
      </c>
    </row>
    <row r="3486" spans="1:16" x14ac:dyDescent="0.2">
      <c r="A3486" t="s">
        <v>4089</v>
      </c>
      <c r="B3486">
        <v>400101</v>
      </c>
      <c r="C3486" t="s">
        <v>2027</v>
      </c>
      <c r="D3486" s="157" t="s">
        <v>2529</v>
      </c>
      <c r="E3486">
        <v>22</v>
      </c>
      <c r="F3486" t="s">
        <v>3037</v>
      </c>
      <c r="G3486" t="s">
        <v>228</v>
      </c>
      <c r="H3486" s="157" t="s">
        <v>2951</v>
      </c>
      <c r="I3486" s="157" t="s">
        <v>2951</v>
      </c>
      <c r="J3486" t="s">
        <v>231</v>
      </c>
      <c r="L3486" s="157" t="s">
        <v>2611</v>
      </c>
      <c r="N3486">
        <v>0</v>
      </c>
      <c r="O3486">
        <v>0</v>
      </c>
      <c r="P3486">
        <v>0</v>
      </c>
    </row>
    <row r="3487" spans="1:16" x14ac:dyDescent="0.2">
      <c r="A3487" t="s">
        <v>4089</v>
      </c>
      <c r="B3487">
        <v>400101</v>
      </c>
      <c r="C3487" t="s">
        <v>2027</v>
      </c>
      <c r="D3487" s="157" t="s">
        <v>2529</v>
      </c>
      <c r="E3487">
        <v>23</v>
      </c>
      <c r="F3487" t="s">
        <v>3038</v>
      </c>
      <c r="G3487" t="s">
        <v>231</v>
      </c>
      <c r="H3487" s="157" t="s">
        <v>2952</v>
      </c>
      <c r="I3487" s="157" t="s">
        <v>2952</v>
      </c>
      <c r="J3487" t="s">
        <v>231</v>
      </c>
      <c r="L3487" s="157" t="s">
        <v>2611</v>
      </c>
      <c r="N3487">
        <v>1</v>
      </c>
      <c r="O3487">
        <v>0</v>
      </c>
      <c r="P3487">
        <v>2</v>
      </c>
    </row>
    <row r="3488" spans="1:16" x14ac:dyDescent="0.2">
      <c r="A3488" t="s">
        <v>4091</v>
      </c>
      <c r="B3488">
        <v>400101</v>
      </c>
      <c r="C3488" t="s">
        <v>2027</v>
      </c>
      <c r="D3488" s="157" t="s">
        <v>2203</v>
      </c>
      <c r="E3488">
        <v>1</v>
      </c>
      <c r="F3488" t="s">
        <v>4071</v>
      </c>
      <c r="G3488" t="s">
        <v>2607</v>
      </c>
      <c r="H3488" s="157" t="s">
        <v>3416</v>
      </c>
      <c r="I3488" s="157" t="s">
        <v>3416</v>
      </c>
      <c r="J3488" t="s">
        <v>231</v>
      </c>
      <c r="L3488" s="157" t="s">
        <v>2611</v>
      </c>
      <c r="N3488">
        <v>0</v>
      </c>
      <c r="O3488">
        <v>1</v>
      </c>
      <c r="P3488">
        <v>1</v>
      </c>
    </row>
    <row r="3489" spans="1:16" x14ac:dyDescent="0.2">
      <c r="A3489" t="s">
        <v>4091</v>
      </c>
      <c r="B3489">
        <v>400101</v>
      </c>
      <c r="C3489" t="s">
        <v>2027</v>
      </c>
      <c r="D3489" s="157" t="s">
        <v>2203</v>
      </c>
      <c r="E3489">
        <v>2</v>
      </c>
      <c r="F3489" t="s">
        <v>4072</v>
      </c>
      <c r="G3489" t="s">
        <v>435</v>
      </c>
      <c r="H3489" s="157" t="s">
        <v>3417</v>
      </c>
      <c r="I3489" s="157" t="s">
        <v>3417</v>
      </c>
      <c r="J3489" t="s">
        <v>231</v>
      </c>
      <c r="L3489" s="157" t="s">
        <v>2611</v>
      </c>
      <c r="N3489">
        <v>0</v>
      </c>
      <c r="O3489">
        <v>0</v>
      </c>
      <c r="P3489">
        <v>0</v>
      </c>
    </row>
    <row r="3490" spans="1:16" x14ac:dyDescent="0.2">
      <c r="A3490" t="s">
        <v>4091</v>
      </c>
      <c r="B3490">
        <v>400101</v>
      </c>
      <c r="C3490" t="s">
        <v>2027</v>
      </c>
      <c r="D3490" s="157" t="s">
        <v>2203</v>
      </c>
      <c r="E3490">
        <v>3</v>
      </c>
      <c r="F3490" t="s">
        <v>4073</v>
      </c>
      <c r="G3490" t="s">
        <v>433</v>
      </c>
      <c r="H3490" s="157" t="s">
        <v>3418</v>
      </c>
      <c r="I3490" s="157" t="s">
        <v>3418</v>
      </c>
      <c r="J3490" t="s">
        <v>231</v>
      </c>
      <c r="L3490" s="157" t="s">
        <v>2611</v>
      </c>
      <c r="N3490">
        <v>0</v>
      </c>
      <c r="O3490">
        <v>0</v>
      </c>
      <c r="P3490">
        <v>0</v>
      </c>
    </row>
    <row r="3491" spans="1:16" x14ac:dyDescent="0.2">
      <c r="A3491" t="s">
        <v>4091</v>
      </c>
      <c r="B3491">
        <v>400101</v>
      </c>
      <c r="C3491" t="s">
        <v>2027</v>
      </c>
      <c r="D3491" s="157" t="s">
        <v>2203</v>
      </c>
      <c r="E3491">
        <v>4</v>
      </c>
      <c r="F3491" t="s">
        <v>4074</v>
      </c>
      <c r="G3491" t="s">
        <v>431</v>
      </c>
      <c r="H3491" s="157" t="s">
        <v>3865</v>
      </c>
      <c r="I3491" s="157" t="s">
        <v>3865</v>
      </c>
      <c r="J3491" t="s">
        <v>231</v>
      </c>
      <c r="L3491" s="157" t="s">
        <v>2611</v>
      </c>
      <c r="N3491">
        <v>0</v>
      </c>
      <c r="O3491">
        <v>0</v>
      </c>
      <c r="P3491">
        <v>0</v>
      </c>
    </row>
    <row r="3492" spans="1:16" x14ac:dyDescent="0.2">
      <c r="A3492" t="s">
        <v>4091</v>
      </c>
      <c r="B3492">
        <v>400101</v>
      </c>
      <c r="C3492" t="s">
        <v>2027</v>
      </c>
      <c r="D3492" s="157" t="s">
        <v>2203</v>
      </c>
      <c r="E3492">
        <v>5</v>
      </c>
      <c r="F3492" t="s">
        <v>4075</v>
      </c>
      <c r="G3492" t="s">
        <v>429</v>
      </c>
      <c r="H3492" s="157" t="s">
        <v>2964</v>
      </c>
      <c r="I3492" s="157" t="s">
        <v>2964</v>
      </c>
      <c r="J3492" t="s">
        <v>231</v>
      </c>
      <c r="L3492" s="157" t="s">
        <v>2611</v>
      </c>
      <c r="N3492">
        <v>0</v>
      </c>
      <c r="O3492">
        <v>0</v>
      </c>
      <c r="P3492">
        <v>0</v>
      </c>
    </row>
    <row r="3493" spans="1:16" x14ac:dyDescent="0.2">
      <c r="A3493" t="s">
        <v>4091</v>
      </c>
      <c r="B3493">
        <v>400101</v>
      </c>
      <c r="C3493" t="s">
        <v>2027</v>
      </c>
      <c r="D3493" s="157" t="s">
        <v>2203</v>
      </c>
      <c r="E3493">
        <v>6</v>
      </c>
      <c r="F3493" t="s">
        <v>4076</v>
      </c>
      <c r="G3493" t="s">
        <v>427</v>
      </c>
      <c r="H3493" s="157" t="s">
        <v>3421</v>
      </c>
      <c r="I3493" s="157" t="s">
        <v>3421</v>
      </c>
      <c r="J3493" t="s">
        <v>231</v>
      </c>
      <c r="L3493" s="157" t="s">
        <v>2611</v>
      </c>
      <c r="N3493">
        <v>0</v>
      </c>
      <c r="O3493">
        <v>0</v>
      </c>
      <c r="P3493">
        <v>0</v>
      </c>
    </row>
    <row r="3494" spans="1:16" x14ac:dyDescent="0.2">
      <c r="A3494" t="s">
        <v>4091</v>
      </c>
      <c r="B3494">
        <v>400101</v>
      </c>
      <c r="C3494" t="s">
        <v>2027</v>
      </c>
      <c r="D3494" s="157" t="s">
        <v>2203</v>
      </c>
      <c r="E3494">
        <v>7</v>
      </c>
      <c r="F3494" t="s">
        <v>4077</v>
      </c>
      <c r="G3494" t="s">
        <v>425</v>
      </c>
      <c r="H3494" s="157" t="s">
        <v>3421</v>
      </c>
      <c r="I3494" s="157" t="s">
        <v>3421</v>
      </c>
      <c r="J3494" t="s">
        <v>231</v>
      </c>
      <c r="L3494" s="157" t="s">
        <v>2611</v>
      </c>
      <c r="N3494">
        <v>0</v>
      </c>
      <c r="O3494">
        <v>0</v>
      </c>
      <c r="P3494">
        <v>0</v>
      </c>
    </row>
    <row r="3495" spans="1:16" x14ac:dyDescent="0.2">
      <c r="A3495" t="s">
        <v>4091</v>
      </c>
      <c r="B3495">
        <v>400101</v>
      </c>
      <c r="C3495" t="s">
        <v>2027</v>
      </c>
      <c r="D3495" s="157" t="s">
        <v>2203</v>
      </c>
      <c r="E3495">
        <v>8</v>
      </c>
      <c r="F3495" t="s">
        <v>4078</v>
      </c>
      <c r="G3495" t="s">
        <v>423</v>
      </c>
      <c r="H3495" s="157" t="s">
        <v>3422</v>
      </c>
      <c r="I3495" s="157" t="s">
        <v>3422</v>
      </c>
      <c r="J3495" t="s">
        <v>231</v>
      </c>
      <c r="L3495" s="157" t="s">
        <v>2611</v>
      </c>
      <c r="N3495">
        <v>0</v>
      </c>
      <c r="O3495">
        <v>0</v>
      </c>
      <c r="P3495">
        <v>0</v>
      </c>
    </row>
    <row r="3496" spans="1:16" x14ac:dyDescent="0.2">
      <c r="A3496" t="s">
        <v>4091</v>
      </c>
      <c r="B3496">
        <v>400101</v>
      </c>
      <c r="C3496" t="s">
        <v>2027</v>
      </c>
      <c r="D3496" s="157" t="s">
        <v>2203</v>
      </c>
      <c r="E3496">
        <v>9</v>
      </c>
      <c r="F3496" t="s">
        <v>4079</v>
      </c>
      <c r="G3496" t="s">
        <v>421</v>
      </c>
      <c r="H3496" s="157" t="s">
        <v>3424</v>
      </c>
      <c r="I3496" s="157" t="s">
        <v>3424</v>
      </c>
      <c r="J3496" t="s">
        <v>231</v>
      </c>
      <c r="L3496" s="157" t="s">
        <v>2611</v>
      </c>
      <c r="N3496">
        <v>0</v>
      </c>
      <c r="O3496">
        <v>0</v>
      </c>
      <c r="P3496">
        <v>0</v>
      </c>
    </row>
    <row r="3497" spans="1:16" x14ac:dyDescent="0.2">
      <c r="A3497" t="s">
        <v>4091</v>
      </c>
      <c r="B3497">
        <v>400101</v>
      </c>
      <c r="C3497" t="s">
        <v>2027</v>
      </c>
      <c r="D3497" s="157" t="s">
        <v>2203</v>
      </c>
      <c r="E3497">
        <v>10</v>
      </c>
      <c r="F3497" t="s">
        <v>4080</v>
      </c>
      <c r="G3497" t="s">
        <v>419</v>
      </c>
      <c r="H3497" s="157" t="s">
        <v>3425</v>
      </c>
      <c r="I3497" s="157" t="s">
        <v>3425</v>
      </c>
      <c r="J3497" t="s">
        <v>231</v>
      </c>
      <c r="L3497" s="157" t="s">
        <v>2611</v>
      </c>
      <c r="N3497">
        <v>0</v>
      </c>
      <c r="O3497">
        <v>0</v>
      </c>
      <c r="P3497">
        <v>0</v>
      </c>
    </row>
    <row r="3498" spans="1:16" x14ac:dyDescent="0.2">
      <c r="A3498" t="s">
        <v>4091</v>
      </c>
      <c r="B3498">
        <v>400101</v>
      </c>
      <c r="C3498" t="s">
        <v>2027</v>
      </c>
      <c r="D3498" s="157" t="s">
        <v>2203</v>
      </c>
      <c r="E3498">
        <v>11</v>
      </c>
      <c r="F3498" t="s">
        <v>4081</v>
      </c>
      <c r="G3498" t="s">
        <v>417</v>
      </c>
      <c r="H3498" s="157" t="s">
        <v>3426</v>
      </c>
      <c r="I3498" s="157" t="s">
        <v>3426</v>
      </c>
      <c r="J3498" t="s">
        <v>231</v>
      </c>
      <c r="L3498" s="157" t="s">
        <v>2611</v>
      </c>
      <c r="N3498">
        <v>0</v>
      </c>
      <c r="O3498">
        <v>0</v>
      </c>
      <c r="P3498">
        <v>0</v>
      </c>
    </row>
    <row r="3499" spans="1:16" x14ac:dyDescent="0.2">
      <c r="A3499" t="s">
        <v>4091</v>
      </c>
      <c r="B3499">
        <v>400101</v>
      </c>
      <c r="C3499" t="s">
        <v>2027</v>
      </c>
      <c r="D3499" s="157" t="s">
        <v>2203</v>
      </c>
      <c r="E3499">
        <v>12</v>
      </c>
      <c r="F3499" t="s">
        <v>4082</v>
      </c>
      <c r="G3499" t="s">
        <v>415</v>
      </c>
      <c r="H3499" s="157" t="s">
        <v>3428</v>
      </c>
      <c r="I3499" s="157" t="s">
        <v>3428</v>
      </c>
      <c r="J3499" t="s">
        <v>231</v>
      </c>
      <c r="L3499" s="157" t="s">
        <v>2611</v>
      </c>
      <c r="N3499">
        <v>0</v>
      </c>
      <c r="O3499">
        <v>0</v>
      </c>
      <c r="P3499">
        <v>0</v>
      </c>
    </row>
    <row r="3500" spans="1:16" x14ac:dyDescent="0.2">
      <c r="A3500" t="s">
        <v>4091</v>
      </c>
      <c r="B3500">
        <v>400101</v>
      </c>
      <c r="C3500" t="s">
        <v>2027</v>
      </c>
      <c r="D3500" s="157" t="s">
        <v>2203</v>
      </c>
      <c r="E3500">
        <v>13</v>
      </c>
      <c r="F3500" t="s">
        <v>4083</v>
      </c>
      <c r="G3500" t="s">
        <v>413</v>
      </c>
      <c r="H3500" s="157" t="s">
        <v>4092</v>
      </c>
      <c r="I3500" s="157" t="s">
        <v>4092</v>
      </c>
      <c r="J3500" t="s">
        <v>231</v>
      </c>
      <c r="L3500" s="157" t="s">
        <v>2611</v>
      </c>
      <c r="N3500">
        <v>0</v>
      </c>
      <c r="O3500">
        <v>0</v>
      </c>
      <c r="P3500">
        <v>0</v>
      </c>
    </row>
    <row r="3501" spans="1:16" x14ac:dyDescent="0.2">
      <c r="A3501" t="s">
        <v>4091</v>
      </c>
      <c r="B3501">
        <v>400101</v>
      </c>
      <c r="C3501" t="s">
        <v>2027</v>
      </c>
      <c r="D3501" s="157" t="s">
        <v>2203</v>
      </c>
      <c r="E3501">
        <v>14</v>
      </c>
      <c r="F3501" t="s">
        <v>4084</v>
      </c>
      <c r="G3501" t="s">
        <v>411</v>
      </c>
      <c r="H3501" s="157" t="s">
        <v>3867</v>
      </c>
      <c r="I3501" s="157" t="s">
        <v>3867</v>
      </c>
      <c r="J3501" t="s">
        <v>231</v>
      </c>
      <c r="L3501" s="157" t="s">
        <v>2611</v>
      </c>
      <c r="N3501">
        <v>0</v>
      </c>
      <c r="O3501">
        <v>0</v>
      </c>
      <c r="P3501">
        <v>0</v>
      </c>
    </row>
    <row r="3502" spans="1:16" x14ac:dyDescent="0.2">
      <c r="A3502" t="s">
        <v>4091</v>
      </c>
      <c r="B3502">
        <v>400101</v>
      </c>
      <c r="C3502" t="s">
        <v>2027</v>
      </c>
      <c r="D3502" s="157" t="s">
        <v>2203</v>
      </c>
      <c r="E3502">
        <v>15</v>
      </c>
      <c r="F3502" t="s">
        <v>4085</v>
      </c>
      <c r="G3502" t="s">
        <v>409</v>
      </c>
      <c r="H3502" s="157" t="s">
        <v>3430</v>
      </c>
      <c r="I3502" s="157" t="s">
        <v>3430</v>
      </c>
      <c r="J3502" t="s">
        <v>231</v>
      </c>
      <c r="L3502" s="157" t="s">
        <v>2611</v>
      </c>
      <c r="N3502">
        <v>0</v>
      </c>
      <c r="O3502">
        <v>0</v>
      </c>
      <c r="P3502">
        <v>0</v>
      </c>
    </row>
    <row r="3503" spans="1:16" x14ac:dyDescent="0.2">
      <c r="A3503" t="s">
        <v>4091</v>
      </c>
      <c r="B3503">
        <v>400101</v>
      </c>
      <c r="C3503" t="s">
        <v>2027</v>
      </c>
      <c r="D3503" s="157" t="s">
        <v>2203</v>
      </c>
      <c r="E3503">
        <v>16</v>
      </c>
      <c r="F3503" t="s">
        <v>4086</v>
      </c>
      <c r="G3503" t="s">
        <v>407</v>
      </c>
      <c r="H3503" s="157" t="s">
        <v>3868</v>
      </c>
      <c r="I3503" s="157" t="s">
        <v>3868</v>
      </c>
      <c r="J3503" t="s">
        <v>231</v>
      </c>
      <c r="L3503" s="157" t="s">
        <v>2611</v>
      </c>
      <c r="N3503">
        <v>0</v>
      </c>
      <c r="O3503">
        <v>0</v>
      </c>
      <c r="P3503">
        <v>0</v>
      </c>
    </row>
    <row r="3504" spans="1:16" x14ac:dyDescent="0.2">
      <c r="A3504" t="s">
        <v>4091</v>
      </c>
      <c r="B3504">
        <v>400101</v>
      </c>
      <c r="C3504" t="s">
        <v>2027</v>
      </c>
      <c r="D3504" s="157" t="s">
        <v>2203</v>
      </c>
      <c r="E3504">
        <v>17</v>
      </c>
      <c r="F3504" t="s">
        <v>4087</v>
      </c>
      <c r="G3504" t="s">
        <v>405</v>
      </c>
      <c r="H3504" s="157" t="s">
        <v>3431</v>
      </c>
      <c r="I3504" s="157" t="s">
        <v>3431</v>
      </c>
      <c r="J3504" t="s">
        <v>231</v>
      </c>
      <c r="L3504" s="157" t="s">
        <v>2611</v>
      </c>
      <c r="N3504">
        <v>0</v>
      </c>
      <c r="O3504">
        <v>0</v>
      </c>
      <c r="P3504">
        <v>0</v>
      </c>
    </row>
    <row r="3505" spans="1:16" x14ac:dyDescent="0.2">
      <c r="A3505" t="s">
        <v>4091</v>
      </c>
      <c r="B3505">
        <v>400101</v>
      </c>
      <c r="C3505" t="s">
        <v>2027</v>
      </c>
      <c r="D3505" s="157" t="s">
        <v>2203</v>
      </c>
      <c r="E3505">
        <v>18</v>
      </c>
      <c r="F3505" t="s">
        <v>4088</v>
      </c>
      <c r="G3505" t="s">
        <v>403</v>
      </c>
      <c r="H3505" s="157" t="s">
        <v>4012</v>
      </c>
      <c r="I3505" s="157" t="s">
        <v>4012</v>
      </c>
      <c r="J3505" t="s">
        <v>231</v>
      </c>
      <c r="L3505" s="157" t="s">
        <v>2611</v>
      </c>
      <c r="N3505">
        <v>0</v>
      </c>
      <c r="O3505">
        <v>0</v>
      </c>
      <c r="P3505">
        <v>0</v>
      </c>
    </row>
    <row r="3506" spans="1:16" x14ac:dyDescent="0.2">
      <c r="A3506" t="s">
        <v>4091</v>
      </c>
      <c r="B3506">
        <v>400101</v>
      </c>
      <c r="C3506" t="s">
        <v>2027</v>
      </c>
      <c r="D3506" s="157" t="s">
        <v>2203</v>
      </c>
      <c r="E3506">
        <v>19</v>
      </c>
      <c r="F3506" t="s">
        <v>3169</v>
      </c>
      <c r="G3506" t="s">
        <v>219</v>
      </c>
      <c r="H3506" s="157" t="s">
        <v>3434</v>
      </c>
      <c r="I3506" s="157" t="s">
        <v>3434</v>
      </c>
      <c r="J3506" t="s">
        <v>231</v>
      </c>
      <c r="L3506" s="157" t="s">
        <v>2611</v>
      </c>
      <c r="N3506">
        <v>0</v>
      </c>
      <c r="O3506">
        <v>0</v>
      </c>
      <c r="P3506">
        <v>0</v>
      </c>
    </row>
    <row r="3507" spans="1:16" x14ac:dyDescent="0.2">
      <c r="A3507" t="s">
        <v>4091</v>
      </c>
      <c r="B3507">
        <v>400101</v>
      </c>
      <c r="C3507" t="s">
        <v>2027</v>
      </c>
      <c r="D3507" s="157" t="s">
        <v>2203</v>
      </c>
      <c r="E3507">
        <v>20</v>
      </c>
      <c r="F3507" t="s">
        <v>3036</v>
      </c>
      <c r="G3507" t="s">
        <v>222</v>
      </c>
      <c r="H3507" s="157" t="s">
        <v>3435</v>
      </c>
      <c r="I3507" s="157" t="s">
        <v>3435</v>
      </c>
      <c r="J3507" t="s">
        <v>231</v>
      </c>
      <c r="L3507" s="157" t="s">
        <v>2611</v>
      </c>
      <c r="N3507">
        <v>0</v>
      </c>
      <c r="O3507">
        <v>0</v>
      </c>
      <c r="P3507">
        <v>0</v>
      </c>
    </row>
    <row r="3508" spans="1:16" x14ac:dyDescent="0.2">
      <c r="A3508" t="s">
        <v>4091</v>
      </c>
      <c r="B3508">
        <v>400101</v>
      </c>
      <c r="C3508" t="s">
        <v>2027</v>
      </c>
      <c r="D3508" s="157" t="s">
        <v>2203</v>
      </c>
      <c r="E3508">
        <v>21</v>
      </c>
      <c r="F3508" t="s">
        <v>3779</v>
      </c>
      <c r="G3508" t="s">
        <v>225</v>
      </c>
      <c r="H3508" s="157" t="s">
        <v>3436</v>
      </c>
      <c r="I3508" s="157" t="s">
        <v>3436</v>
      </c>
      <c r="J3508" t="s">
        <v>231</v>
      </c>
      <c r="L3508" s="157" t="s">
        <v>2611</v>
      </c>
      <c r="N3508">
        <v>0</v>
      </c>
      <c r="O3508">
        <v>0</v>
      </c>
      <c r="P3508">
        <v>0</v>
      </c>
    </row>
    <row r="3509" spans="1:16" x14ac:dyDescent="0.2">
      <c r="A3509" t="s">
        <v>4091</v>
      </c>
      <c r="B3509">
        <v>400101</v>
      </c>
      <c r="C3509" t="s">
        <v>2027</v>
      </c>
      <c r="D3509" s="157" t="s">
        <v>2203</v>
      </c>
      <c r="E3509">
        <v>22</v>
      </c>
      <c r="F3509" t="s">
        <v>3037</v>
      </c>
      <c r="G3509" t="s">
        <v>228</v>
      </c>
      <c r="H3509" s="157" t="s">
        <v>3437</v>
      </c>
      <c r="I3509" s="157" t="s">
        <v>3437</v>
      </c>
      <c r="J3509" t="s">
        <v>231</v>
      </c>
      <c r="L3509" s="157" t="s">
        <v>2611</v>
      </c>
      <c r="N3509">
        <v>0</v>
      </c>
      <c r="O3509">
        <v>0</v>
      </c>
      <c r="P3509">
        <v>0</v>
      </c>
    </row>
    <row r="3510" spans="1:16" x14ac:dyDescent="0.2">
      <c r="A3510" t="s">
        <v>4091</v>
      </c>
      <c r="B3510">
        <v>400101</v>
      </c>
      <c r="C3510" t="s">
        <v>2027</v>
      </c>
      <c r="D3510" s="157" t="s">
        <v>2203</v>
      </c>
      <c r="E3510">
        <v>23</v>
      </c>
      <c r="F3510" t="s">
        <v>3038</v>
      </c>
      <c r="G3510" t="s">
        <v>231</v>
      </c>
      <c r="H3510" s="157" t="s">
        <v>3438</v>
      </c>
      <c r="I3510" s="157" t="s">
        <v>3438</v>
      </c>
      <c r="J3510" t="s">
        <v>231</v>
      </c>
      <c r="L3510" s="157" t="s">
        <v>2611</v>
      </c>
      <c r="N3510">
        <v>1</v>
      </c>
      <c r="O3510">
        <v>0</v>
      </c>
      <c r="P3510">
        <v>2</v>
      </c>
    </row>
    <row r="3511" spans="1:16" x14ac:dyDescent="0.2">
      <c r="A3511" t="s">
        <v>4093</v>
      </c>
      <c r="B3511">
        <v>400101</v>
      </c>
      <c r="C3511" t="s">
        <v>2027</v>
      </c>
      <c r="D3511" s="157" t="s">
        <v>2557</v>
      </c>
      <c r="E3511">
        <v>1</v>
      </c>
      <c r="F3511" t="s">
        <v>4071</v>
      </c>
      <c r="G3511" t="s">
        <v>2607</v>
      </c>
      <c r="H3511" s="157" t="s">
        <v>3876</v>
      </c>
      <c r="I3511" s="157" t="s">
        <v>3876</v>
      </c>
      <c r="J3511" t="s">
        <v>231</v>
      </c>
      <c r="L3511" s="157" t="s">
        <v>2611</v>
      </c>
      <c r="N3511">
        <v>0</v>
      </c>
      <c r="O3511">
        <v>1</v>
      </c>
      <c r="P3511">
        <v>1</v>
      </c>
    </row>
    <row r="3512" spans="1:16" x14ac:dyDescent="0.2">
      <c r="A3512" t="s">
        <v>4093</v>
      </c>
      <c r="B3512">
        <v>400101</v>
      </c>
      <c r="C3512" t="s">
        <v>2027</v>
      </c>
      <c r="D3512" s="157" t="s">
        <v>2557</v>
      </c>
      <c r="E3512">
        <v>2</v>
      </c>
      <c r="F3512" t="s">
        <v>4072</v>
      </c>
      <c r="G3512" t="s">
        <v>435</v>
      </c>
      <c r="H3512" s="157" t="s">
        <v>3460</v>
      </c>
      <c r="I3512" s="157" t="s">
        <v>3460</v>
      </c>
      <c r="J3512" t="s">
        <v>231</v>
      </c>
      <c r="L3512" s="157" t="s">
        <v>2611</v>
      </c>
      <c r="N3512">
        <v>0</v>
      </c>
      <c r="O3512">
        <v>0</v>
      </c>
      <c r="P3512">
        <v>0</v>
      </c>
    </row>
    <row r="3513" spans="1:16" x14ac:dyDescent="0.2">
      <c r="A3513" t="s">
        <v>4093</v>
      </c>
      <c r="B3513">
        <v>400101</v>
      </c>
      <c r="C3513" t="s">
        <v>2027</v>
      </c>
      <c r="D3513" s="157" t="s">
        <v>2557</v>
      </c>
      <c r="E3513">
        <v>3</v>
      </c>
      <c r="F3513" t="s">
        <v>4073</v>
      </c>
      <c r="G3513" t="s">
        <v>433</v>
      </c>
      <c r="H3513" s="157" t="s">
        <v>3461</v>
      </c>
      <c r="I3513" s="157" t="s">
        <v>3461</v>
      </c>
      <c r="J3513" t="s">
        <v>231</v>
      </c>
      <c r="L3513" s="157" t="s">
        <v>2611</v>
      </c>
      <c r="N3513">
        <v>0</v>
      </c>
      <c r="O3513">
        <v>0</v>
      </c>
      <c r="P3513">
        <v>0</v>
      </c>
    </row>
    <row r="3514" spans="1:16" x14ac:dyDescent="0.2">
      <c r="A3514" t="s">
        <v>4093</v>
      </c>
      <c r="B3514">
        <v>400101</v>
      </c>
      <c r="C3514" t="s">
        <v>2027</v>
      </c>
      <c r="D3514" s="157" t="s">
        <v>2557</v>
      </c>
      <c r="E3514">
        <v>4</v>
      </c>
      <c r="F3514" t="s">
        <v>4074</v>
      </c>
      <c r="G3514" t="s">
        <v>431</v>
      </c>
      <c r="H3514" s="157" t="s">
        <v>3462</v>
      </c>
      <c r="I3514" s="157" t="s">
        <v>3462</v>
      </c>
      <c r="J3514" t="s">
        <v>231</v>
      </c>
      <c r="L3514" s="157" t="s">
        <v>2611</v>
      </c>
      <c r="N3514">
        <v>0</v>
      </c>
      <c r="O3514">
        <v>0</v>
      </c>
      <c r="P3514">
        <v>0</v>
      </c>
    </row>
    <row r="3515" spans="1:16" x14ac:dyDescent="0.2">
      <c r="A3515" t="s">
        <v>4093</v>
      </c>
      <c r="B3515">
        <v>400101</v>
      </c>
      <c r="C3515" t="s">
        <v>2027</v>
      </c>
      <c r="D3515" s="157" t="s">
        <v>2557</v>
      </c>
      <c r="E3515">
        <v>5</v>
      </c>
      <c r="F3515" t="s">
        <v>4075</v>
      </c>
      <c r="G3515" t="s">
        <v>429</v>
      </c>
      <c r="H3515" s="157" t="s">
        <v>3877</v>
      </c>
      <c r="I3515" s="157" t="s">
        <v>3877</v>
      </c>
      <c r="J3515" t="s">
        <v>231</v>
      </c>
      <c r="L3515" s="157" t="s">
        <v>2611</v>
      </c>
      <c r="N3515">
        <v>0</v>
      </c>
      <c r="O3515">
        <v>0</v>
      </c>
      <c r="P3515">
        <v>0</v>
      </c>
    </row>
    <row r="3516" spans="1:16" x14ac:dyDescent="0.2">
      <c r="A3516" t="s">
        <v>4093</v>
      </c>
      <c r="B3516">
        <v>400101</v>
      </c>
      <c r="C3516" t="s">
        <v>2027</v>
      </c>
      <c r="D3516" s="157" t="s">
        <v>2557</v>
      </c>
      <c r="E3516">
        <v>6</v>
      </c>
      <c r="F3516" t="s">
        <v>4076</v>
      </c>
      <c r="G3516" t="s">
        <v>427</v>
      </c>
      <c r="H3516" s="157" t="s">
        <v>3467</v>
      </c>
      <c r="I3516" s="157" t="s">
        <v>3467</v>
      </c>
      <c r="J3516" t="s">
        <v>231</v>
      </c>
      <c r="L3516" s="157" t="s">
        <v>2611</v>
      </c>
      <c r="N3516">
        <v>0</v>
      </c>
      <c r="O3516">
        <v>0</v>
      </c>
      <c r="P3516">
        <v>0</v>
      </c>
    </row>
    <row r="3517" spans="1:16" x14ac:dyDescent="0.2">
      <c r="A3517" t="s">
        <v>4093</v>
      </c>
      <c r="B3517">
        <v>400101</v>
      </c>
      <c r="C3517" t="s">
        <v>2027</v>
      </c>
      <c r="D3517" s="157" t="s">
        <v>2557</v>
      </c>
      <c r="E3517">
        <v>7</v>
      </c>
      <c r="F3517" t="s">
        <v>4077</v>
      </c>
      <c r="G3517" t="s">
        <v>425</v>
      </c>
      <c r="H3517" s="157" t="s">
        <v>3467</v>
      </c>
      <c r="I3517" s="157" t="s">
        <v>3467</v>
      </c>
      <c r="J3517" t="s">
        <v>231</v>
      </c>
      <c r="L3517" s="157" t="s">
        <v>2611</v>
      </c>
      <c r="N3517">
        <v>0</v>
      </c>
      <c r="O3517">
        <v>0</v>
      </c>
      <c r="P3517">
        <v>0</v>
      </c>
    </row>
    <row r="3518" spans="1:16" x14ac:dyDescent="0.2">
      <c r="A3518" t="s">
        <v>4093</v>
      </c>
      <c r="B3518">
        <v>400101</v>
      </c>
      <c r="C3518" t="s">
        <v>2027</v>
      </c>
      <c r="D3518" s="157" t="s">
        <v>2557</v>
      </c>
      <c r="E3518">
        <v>8</v>
      </c>
      <c r="F3518" t="s">
        <v>4078</v>
      </c>
      <c r="G3518" t="s">
        <v>423</v>
      </c>
      <c r="H3518" s="157" t="s">
        <v>3878</v>
      </c>
      <c r="I3518" s="157" t="s">
        <v>3878</v>
      </c>
      <c r="J3518" t="s">
        <v>231</v>
      </c>
      <c r="L3518" s="157" t="s">
        <v>2611</v>
      </c>
      <c r="N3518">
        <v>0</v>
      </c>
      <c r="O3518">
        <v>0</v>
      </c>
      <c r="P3518">
        <v>0</v>
      </c>
    </row>
    <row r="3519" spans="1:16" x14ac:dyDescent="0.2">
      <c r="A3519" t="s">
        <v>4093</v>
      </c>
      <c r="B3519">
        <v>400101</v>
      </c>
      <c r="C3519" t="s">
        <v>2027</v>
      </c>
      <c r="D3519" s="157" t="s">
        <v>2557</v>
      </c>
      <c r="E3519">
        <v>9</v>
      </c>
      <c r="F3519" t="s">
        <v>4079</v>
      </c>
      <c r="G3519" t="s">
        <v>421</v>
      </c>
      <c r="H3519" s="157" t="s">
        <v>3469</v>
      </c>
      <c r="I3519" s="157" t="s">
        <v>3469</v>
      </c>
      <c r="J3519" t="s">
        <v>231</v>
      </c>
      <c r="L3519" s="157" t="s">
        <v>2611</v>
      </c>
      <c r="N3519">
        <v>0</v>
      </c>
      <c r="O3519">
        <v>0</v>
      </c>
      <c r="P3519">
        <v>0</v>
      </c>
    </row>
    <row r="3520" spans="1:16" x14ac:dyDescent="0.2">
      <c r="A3520" t="s">
        <v>4093</v>
      </c>
      <c r="B3520">
        <v>400101</v>
      </c>
      <c r="C3520" t="s">
        <v>2027</v>
      </c>
      <c r="D3520" s="157" t="s">
        <v>2557</v>
      </c>
      <c r="E3520">
        <v>10</v>
      </c>
      <c r="F3520" t="s">
        <v>4080</v>
      </c>
      <c r="G3520" t="s">
        <v>419</v>
      </c>
      <c r="H3520" s="157" t="s">
        <v>3470</v>
      </c>
      <c r="I3520" s="157" t="s">
        <v>3470</v>
      </c>
      <c r="J3520" t="s">
        <v>231</v>
      </c>
      <c r="L3520" s="157" t="s">
        <v>2611</v>
      </c>
      <c r="N3520">
        <v>0</v>
      </c>
      <c r="O3520">
        <v>0</v>
      </c>
      <c r="P3520">
        <v>0</v>
      </c>
    </row>
    <row r="3521" spans="1:16" x14ac:dyDescent="0.2">
      <c r="A3521" t="s">
        <v>4093</v>
      </c>
      <c r="B3521">
        <v>400101</v>
      </c>
      <c r="C3521" t="s">
        <v>2027</v>
      </c>
      <c r="D3521" s="157" t="s">
        <v>2557</v>
      </c>
      <c r="E3521">
        <v>11</v>
      </c>
      <c r="F3521" t="s">
        <v>4081</v>
      </c>
      <c r="G3521" t="s">
        <v>417</v>
      </c>
      <c r="H3521" s="157" t="s">
        <v>3471</v>
      </c>
      <c r="I3521" s="157" t="s">
        <v>3471</v>
      </c>
      <c r="J3521" t="s">
        <v>231</v>
      </c>
      <c r="L3521" s="157" t="s">
        <v>2611</v>
      </c>
      <c r="N3521">
        <v>0</v>
      </c>
      <c r="O3521">
        <v>0</v>
      </c>
      <c r="P3521">
        <v>0</v>
      </c>
    </row>
    <row r="3522" spans="1:16" x14ac:dyDescent="0.2">
      <c r="A3522" t="s">
        <v>4093</v>
      </c>
      <c r="B3522">
        <v>400101</v>
      </c>
      <c r="C3522" t="s">
        <v>2027</v>
      </c>
      <c r="D3522" s="157" t="s">
        <v>2557</v>
      </c>
      <c r="E3522">
        <v>12</v>
      </c>
      <c r="F3522" t="s">
        <v>4082</v>
      </c>
      <c r="G3522" t="s">
        <v>415</v>
      </c>
      <c r="H3522" s="157" t="s">
        <v>3472</v>
      </c>
      <c r="I3522" s="157" t="s">
        <v>3472</v>
      </c>
      <c r="J3522" t="s">
        <v>231</v>
      </c>
      <c r="L3522" s="157" t="s">
        <v>2611</v>
      </c>
      <c r="N3522">
        <v>0</v>
      </c>
      <c r="O3522">
        <v>0</v>
      </c>
      <c r="P3522">
        <v>0</v>
      </c>
    </row>
    <row r="3523" spans="1:16" x14ac:dyDescent="0.2">
      <c r="A3523" t="s">
        <v>4093</v>
      </c>
      <c r="B3523">
        <v>400101</v>
      </c>
      <c r="C3523" t="s">
        <v>2027</v>
      </c>
      <c r="D3523" s="157" t="s">
        <v>2557</v>
      </c>
      <c r="E3523">
        <v>13</v>
      </c>
      <c r="F3523" t="s">
        <v>4083</v>
      </c>
      <c r="G3523" t="s">
        <v>413</v>
      </c>
      <c r="H3523" s="157" t="s">
        <v>3473</v>
      </c>
      <c r="I3523" s="157" t="s">
        <v>3473</v>
      </c>
      <c r="J3523" t="s">
        <v>231</v>
      </c>
      <c r="L3523" s="157" t="s">
        <v>2611</v>
      </c>
      <c r="N3523">
        <v>0</v>
      </c>
      <c r="O3523">
        <v>0</v>
      </c>
      <c r="P3523">
        <v>0</v>
      </c>
    </row>
    <row r="3524" spans="1:16" x14ac:dyDescent="0.2">
      <c r="A3524" t="s">
        <v>4093</v>
      </c>
      <c r="B3524">
        <v>400101</v>
      </c>
      <c r="C3524" t="s">
        <v>2027</v>
      </c>
      <c r="D3524" s="157" t="s">
        <v>2557</v>
      </c>
      <c r="E3524">
        <v>14</v>
      </c>
      <c r="F3524" t="s">
        <v>4084</v>
      </c>
      <c r="G3524" t="s">
        <v>411</v>
      </c>
      <c r="H3524" s="157" t="s">
        <v>3474</v>
      </c>
      <c r="I3524" s="157" t="s">
        <v>3474</v>
      </c>
      <c r="J3524" t="s">
        <v>231</v>
      </c>
      <c r="L3524" s="157" t="s">
        <v>2611</v>
      </c>
      <c r="N3524">
        <v>0</v>
      </c>
      <c r="O3524">
        <v>0</v>
      </c>
      <c r="P3524">
        <v>0</v>
      </c>
    </row>
    <row r="3525" spans="1:16" x14ac:dyDescent="0.2">
      <c r="A3525" t="s">
        <v>4093</v>
      </c>
      <c r="B3525">
        <v>400101</v>
      </c>
      <c r="C3525" t="s">
        <v>2027</v>
      </c>
      <c r="D3525" s="157" t="s">
        <v>2557</v>
      </c>
      <c r="E3525">
        <v>15</v>
      </c>
      <c r="F3525" t="s">
        <v>4085</v>
      </c>
      <c r="G3525" t="s">
        <v>409</v>
      </c>
      <c r="H3525" s="157" t="s">
        <v>3476</v>
      </c>
      <c r="I3525" s="157" t="s">
        <v>3476</v>
      </c>
      <c r="J3525" t="s">
        <v>231</v>
      </c>
      <c r="L3525" s="157" t="s">
        <v>2611</v>
      </c>
      <c r="N3525">
        <v>0</v>
      </c>
      <c r="O3525">
        <v>0</v>
      </c>
      <c r="P3525">
        <v>0</v>
      </c>
    </row>
    <row r="3526" spans="1:16" x14ac:dyDescent="0.2">
      <c r="A3526" t="s">
        <v>4093</v>
      </c>
      <c r="B3526">
        <v>400101</v>
      </c>
      <c r="C3526" t="s">
        <v>2027</v>
      </c>
      <c r="D3526" s="157" t="s">
        <v>2557</v>
      </c>
      <c r="E3526">
        <v>16</v>
      </c>
      <c r="F3526" t="s">
        <v>4086</v>
      </c>
      <c r="G3526" t="s">
        <v>407</v>
      </c>
      <c r="H3526" s="157" t="s">
        <v>3477</v>
      </c>
      <c r="I3526" s="157" t="s">
        <v>3477</v>
      </c>
      <c r="J3526" t="s">
        <v>231</v>
      </c>
      <c r="L3526" s="157" t="s">
        <v>2611</v>
      </c>
      <c r="N3526">
        <v>0</v>
      </c>
      <c r="O3526">
        <v>0</v>
      </c>
      <c r="P3526">
        <v>0</v>
      </c>
    </row>
    <row r="3527" spans="1:16" x14ac:dyDescent="0.2">
      <c r="A3527" t="s">
        <v>4093</v>
      </c>
      <c r="B3527">
        <v>400101</v>
      </c>
      <c r="C3527" t="s">
        <v>2027</v>
      </c>
      <c r="D3527" s="157" t="s">
        <v>2557</v>
      </c>
      <c r="E3527">
        <v>17</v>
      </c>
      <c r="F3527" t="s">
        <v>4087</v>
      </c>
      <c r="G3527" t="s">
        <v>405</v>
      </c>
      <c r="H3527" s="157" t="s">
        <v>3478</v>
      </c>
      <c r="I3527" s="157" t="s">
        <v>3478</v>
      </c>
      <c r="J3527" t="s">
        <v>231</v>
      </c>
      <c r="L3527" s="157" t="s">
        <v>2611</v>
      </c>
      <c r="N3527">
        <v>0</v>
      </c>
      <c r="O3527">
        <v>0</v>
      </c>
      <c r="P3527">
        <v>0</v>
      </c>
    </row>
    <row r="3528" spans="1:16" x14ac:dyDescent="0.2">
      <c r="A3528" t="s">
        <v>4093</v>
      </c>
      <c r="B3528">
        <v>400101</v>
      </c>
      <c r="C3528" t="s">
        <v>2027</v>
      </c>
      <c r="D3528" s="157" t="s">
        <v>2557</v>
      </c>
      <c r="E3528">
        <v>18</v>
      </c>
      <c r="F3528" t="s">
        <v>4088</v>
      </c>
      <c r="G3528" t="s">
        <v>403</v>
      </c>
      <c r="H3528" s="157" t="s">
        <v>3479</v>
      </c>
      <c r="I3528" s="157" t="s">
        <v>3479</v>
      </c>
      <c r="J3528" t="s">
        <v>231</v>
      </c>
      <c r="L3528" s="157" t="s">
        <v>2611</v>
      </c>
      <c r="N3528">
        <v>0</v>
      </c>
      <c r="O3528">
        <v>0</v>
      </c>
      <c r="P3528">
        <v>0</v>
      </c>
    </row>
    <row r="3529" spans="1:16" x14ac:dyDescent="0.2">
      <c r="A3529" t="s">
        <v>4093</v>
      </c>
      <c r="B3529">
        <v>400101</v>
      </c>
      <c r="C3529" t="s">
        <v>2027</v>
      </c>
      <c r="D3529" s="157" t="s">
        <v>2557</v>
      </c>
      <c r="E3529">
        <v>19</v>
      </c>
      <c r="F3529" t="s">
        <v>3169</v>
      </c>
      <c r="G3529" t="s">
        <v>219</v>
      </c>
      <c r="H3529" s="157" t="s">
        <v>3481</v>
      </c>
      <c r="I3529" s="157" t="s">
        <v>3481</v>
      </c>
      <c r="J3529" t="s">
        <v>231</v>
      </c>
      <c r="L3529" s="157" t="s">
        <v>2611</v>
      </c>
      <c r="N3529">
        <v>0</v>
      </c>
      <c r="O3529">
        <v>0</v>
      </c>
      <c r="P3529">
        <v>0</v>
      </c>
    </row>
    <row r="3530" spans="1:16" x14ac:dyDescent="0.2">
      <c r="A3530" t="s">
        <v>4093</v>
      </c>
      <c r="B3530">
        <v>400101</v>
      </c>
      <c r="C3530" t="s">
        <v>2027</v>
      </c>
      <c r="D3530" s="157" t="s">
        <v>2557</v>
      </c>
      <c r="E3530">
        <v>20</v>
      </c>
      <c r="F3530" t="s">
        <v>3036</v>
      </c>
      <c r="G3530" t="s">
        <v>222</v>
      </c>
      <c r="H3530" s="157" t="s">
        <v>3934</v>
      </c>
      <c r="I3530" s="157" t="s">
        <v>3934</v>
      </c>
      <c r="J3530" t="s">
        <v>231</v>
      </c>
      <c r="L3530" s="157" t="s">
        <v>2611</v>
      </c>
      <c r="N3530">
        <v>0</v>
      </c>
      <c r="O3530">
        <v>0</v>
      </c>
      <c r="P3530">
        <v>0</v>
      </c>
    </row>
    <row r="3531" spans="1:16" x14ac:dyDescent="0.2">
      <c r="A3531" t="s">
        <v>4093</v>
      </c>
      <c r="B3531">
        <v>400101</v>
      </c>
      <c r="C3531" t="s">
        <v>2027</v>
      </c>
      <c r="D3531" s="157" t="s">
        <v>2557</v>
      </c>
      <c r="E3531">
        <v>21</v>
      </c>
      <c r="F3531" t="s">
        <v>3779</v>
      </c>
      <c r="G3531" t="s">
        <v>225</v>
      </c>
      <c r="H3531" s="157" t="s">
        <v>3482</v>
      </c>
      <c r="I3531" s="157" t="s">
        <v>3482</v>
      </c>
      <c r="J3531" t="s">
        <v>231</v>
      </c>
      <c r="L3531" s="157" t="s">
        <v>2611</v>
      </c>
      <c r="N3531">
        <v>0</v>
      </c>
      <c r="O3531">
        <v>0</v>
      </c>
      <c r="P3531">
        <v>0</v>
      </c>
    </row>
    <row r="3532" spans="1:16" x14ac:dyDescent="0.2">
      <c r="A3532" t="s">
        <v>4093</v>
      </c>
      <c r="B3532">
        <v>400101</v>
      </c>
      <c r="C3532" t="s">
        <v>2027</v>
      </c>
      <c r="D3532" s="157" t="s">
        <v>2557</v>
      </c>
      <c r="E3532">
        <v>22</v>
      </c>
      <c r="F3532" t="s">
        <v>3037</v>
      </c>
      <c r="G3532" t="s">
        <v>228</v>
      </c>
      <c r="H3532" s="157" t="s">
        <v>3880</v>
      </c>
      <c r="I3532" s="157" t="s">
        <v>3880</v>
      </c>
      <c r="J3532" t="s">
        <v>231</v>
      </c>
      <c r="L3532" s="157" t="s">
        <v>2611</v>
      </c>
      <c r="N3532">
        <v>0</v>
      </c>
      <c r="O3532">
        <v>0</v>
      </c>
      <c r="P3532">
        <v>0</v>
      </c>
    </row>
    <row r="3533" spans="1:16" x14ac:dyDescent="0.2">
      <c r="A3533" t="s">
        <v>4093</v>
      </c>
      <c r="B3533">
        <v>400101</v>
      </c>
      <c r="C3533" t="s">
        <v>2027</v>
      </c>
      <c r="D3533" s="157" t="s">
        <v>2557</v>
      </c>
      <c r="E3533">
        <v>23</v>
      </c>
      <c r="F3533" t="s">
        <v>3038</v>
      </c>
      <c r="G3533" t="s">
        <v>231</v>
      </c>
      <c r="H3533" s="157" t="s">
        <v>3881</v>
      </c>
      <c r="I3533" s="157" t="s">
        <v>3881</v>
      </c>
      <c r="J3533" t="s">
        <v>231</v>
      </c>
      <c r="L3533" s="157" t="s">
        <v>2611</v>
      </c>
      <c r="N3533">
        <v>1</v>
      </c>
      <c r="O3533">
        <v>0</v>
      </c>
      <c r="P3533">
        <v>2</v>
      </c>
    </row>
    <row r="3534" spans="1:16" x14ac:dyDescent="0.2">
      <c r="A3534" t="s">
        <v>4124</v>
      </c>
      <c r="B3534">
        <v>400106</v>
      </c>
      <c r="C3534" t="s">
        <v>2027</v>
      </c>
      <c r="D3534" s="157" t="s">
        <v>2705</v>
      </c>
      <c r="E3534">
        <v>1</v>
      </c>
      <c r="F3534" t="s">
        <v>4097</v>
      </c>
      <c r="G3534" t="s">
        <v>451</v>
      </c>
      <c r="H3534" s="157" t="s">
        <v>4125</v>
      </c>
      <c r="I3534" s="157" t="s">
        <v>4125</v>
      </c>
      <c r="J3534" t="s">
        <v>231</v>
      </c>
      <c r="L3534" s="157" t="s">
        <v>2611</v>
      </c>
      <c r="N3534">
        <v>0</v>
      </c>
      <c r="O3534">
        <v>1</v>
      </c>
      <c r="P3534">
        <v>1</v>
      </c>
    </row>
    <row r="3535" spans="1:16" x14ac:dyDescent="0.2">
      <c r="A3535" t="s">
        <v>4124</v>
      </c>
      <c r="B3535">
        <v>400106</v>
      </c>
      <c r="C3535" t="s">
        <v>2027</v>
      </c>
      <c r="D3535" s="157" t="s">
        <v>2705</v>
      </c>
      <c r="E3535">
        <v>2</v>
      </c>
      <c r="F3535" t="s">
        <v>4098</v>
      </c>
      <c r="G3535" t="s">
        <v>487</v>
      </c>
      <c r="H3535" s="157" t="s">
        <v>4125</v>
      </c>
      <c r="I3535" s="157" t="s">
        <v>4125</v>
      </c>
      <c r="J3535" t="s">
        <v>231</v>
      </c>
      <c r="L3535" s="157" t="s">
        <v>2611</v>
      </c>
      <c r="N3535">
        <v>0</v>
      </c>
      <c r="O3535">
        <v>0</v>
      </c>
      <c r="P3535">
        <v>0</v>
      </c>
    </row>
    <row r="3536" spans="1:16" x14ac:dyDescent="0.2">
      <c r="A3536" t="s">
        <v>4124</v>
      </c>
      <c r="B3536">
        <v>400106</v>
      </c>
      <c r="C3536" t="s">
        <v>2027</v>
      </c>
      <c r="D3536" s="157" t="s">
        <v>2705</v>
      </c>
      <c r="E3536">
        <v>3</v>
      </c>
      <c r="F3536" t="s">
        <v>4099</v>
      </c>
      <c r="G3536" t="s">
        <v>455</v>
      </c>
      <c r="H3536" s="157" t="s">
        <v>3086</v>
      </c>
      <c r="I3536" s="157" t="s">
        <v>3086</v>
      </c>
      <c r="J3536" t="s">
        <v>231</v>
      </c>
      <c r="L3536" s="157" t="s">
        <v>2611</v>
      </c>
      <c r="N3536">
        <v>0</v>
      </c>
      <c r="O3536">
        <v>0</v>
      </c>
      <c r="P3536">
        <v>0</v>
      </c>
    </row>
    <row r="3537" spans="1:16" x14ac:dyDescent="0.2">
      <c r="A3537" t="s">
        <v>4124</v>
      </c>
      <c r="B3537">
        <v>400106</v>
      </c>
      <c r="C3537" t="s">
        <v>2027</v>
      </c>
      <c r="D3537" s="157" t="s">
        <v>2705</v>
      </c>
      <c r="E3537">
        <v>4</v>
      </c>
      <c r="F3537" t="s">
        <v>4100</v>
      </c>
      <c r="G3537" t="s">
        <v>453</v>
      </c>
      <c r="H3537" s="157" t="s">
        <v>3087</v>
      </c>
      <c r="I3537" s="157" t="s">
        <v>3087</v>
      </c>
      <c r="J3537" t="s">
        <v>231</v>
      </c>
      <c r="L3537" s="157" t="s">
        <v>2611</v>
      </c>
      <c r="N3537">
        <v>0</v>
      </c>
      <c r="O3537">
        <v>0</v>
      </c>
      <c r="P3537">
        <v>0</v>
      </c>
    </row>
    <row r="3538" spans="1:16" x14ac:dyDescent="0.2">
      <c r="A3538" t="s">
        <v>4124</v>
      </c>
      <c r="B3538">
        <v>400106</v>
      </c>
      <c r="C3538" t="s">
        <v>2027</v>
      </c>
      <c r="D3538" s="157" t="s">
        <v>2705</v>
      </c>
      <c r="E3538">
        <v>5</v>
      </c>
      <c r="F3538" t="s">
        <v>4101</v>
      </c>
      <c r="G3538" t="s">
        <v>2608</v>
      </c>
      <c r="H3538" s="157" t="s">
        <v>3088</v>
      </c>
      <c r="I3538" s="157" t="s">
        <v>3088</v>
      </c>
      <c r="J3538" t="s">
        <v>231</v>
      </c>
      <c r="L3538" s="157" t="s">
        <v>2611</v>
      </c>
      <c r="N3538">
        <v>0</v>
      </c>
      <c r="O3538">
        <v>0</v>
      </c>
      <c r="P3538">
        <v>0</v>
      </c>
    </row>
    <row r="3539" spans="1:16" x14ac:dyDescent="0.2">
      <c r="A3539" t="s">
        <v>4126</v>
      </c>
      <c r="B3539">
        <v>400106</v>
      </c>
      <c r="C3539" t="s">
        <v>3078</v>
      </c>
      <c r="D3539" s="157" t="s">
        <v>4127</v>
      </c>
      <c r="E3539">
        <v>6</v>
      </c>
      <c r="F3539" t="s">
        <v>4105</v>
      </c>
      <c r="G3539" t="s">
        <v>437</v>
      </c>
      <c r="H3539" s="157" t="s">
        <v>3090</v>
      </c>
      <c r="I3539" s="157" t="s">
        <v>3091</v>
      </c>
      <c r="J3539" t="s">
        <v>2772</v>
      </c>
      <c r="L3539" s="157" t="s">
        <v>2611</v>
      </c>
      <c r="N3539">
        <v>0</v>
      </c>
      <c r="O3539">
        <v>0</v>
      </c>
      <c r="P3539">
        <v>0</v>
      </c>
    </row>
    <row r="3540" spans="1:16" x14ac:dyDescent="0.2">
      <c r="A3540" t="s">
        <v>4124</v>
      </c>
      <c r="B3540">
        <v>400106</v>
      </c>
      <c r="C3540" t="s">
        <v>2027</v>
      </c>
      <c r="D3540" s="157" t="s">
        <v>2705</v>
      </c>
      <c r="E3540">
        <v>7</v>
      </c>
      <c r="F3540" t="s">
        <v>4072</v>
      </c>
      <c r="G3540" t="s">
        <v>435</v>
      </c>
      <c r="H3540" s="157" t="s">
        <v>3092</v>
      </c>
      <c r="I3540" s="157" t="s">
        <v>3092</v>
      </c>
      <c r="J3540" t="s">
        <v>231</v>
      </c>
      <c r="L3540" s="157" t="s">
        <v>2611</v>
      </c>
      <c r="N3540">
        <v>0</v>
      </c>
      <c r="O3540">
        <v>0</v>
      </c>
      <c r="P3540">
        <v>0</v>
      </c>
    </row>
    <row r="3541" spans="1:16" x14ac:dyDescent="0.2">
      <c r="A3541" t="s">
        <v>4124</v>
      </c>
      <c r="B3541">
        <v>400106</v>
      </c>
      <c r="C3541" t="s">
        <v>2027</v>
      </c>
      <c r="D3541" s="157" t="s">
        <v>2705</v>
      </c>
      <c r="E3541">
        <v>8</v>
      </c>
      <c r="F3541" t="s">
        <v>4073</v>
      </c>
      <c r="G3541" t="s">
        <v>433</v>
      </c>
      <c r="H3541" s="157" t="s">
        <v>3093</v>
      </c>
      <c r="I3541" s="157" t="s">
        <v>3093</v>
      </c>
      <c r="J3541" t="s">
        <v>231</v>
      </c>
      <c r="L3541" s="157" t="s">
        <v>2611</v>
      </c>
      <c r="N3541">
        <v>0</v>
      </c>
      <c r="O3541">
        <v>0</v>
      </c>
      <c r="P3541">
        <v>0</v>
      </c>
    </row>
    <row r="3542" spans="1:16" x14ac:dyDescent="0.2">
      <c r="A3542" t="s">
        <v>4124</v>
      </c>
      <c r="B3542">
        <v>400106</v>
      </c>
      <c r="C3542" t="s">
        <v>2027</v>
      </c>
      <c r="D3542" s="157" t="s">
        <v>2705</v>
      </c>
      <c r="E3542">
        <v>9</v>
      </c>
      <c r="F3542" t="s">
        <v>4074</v>
      </c>
      <c r="G3542" t="s">
        <v>431</v>
      </c>
      <c r="H3542" s="157" t="s">
        <v>3095</v>
      </c>
      <c r="I3542" s="157" t="s">
        <v>3095</v>
      </c>
      <c r="J3542" t="s">
        <v>231</v>
      </c>
      <c r="L3542" s="157" t="s">
        <v>2611</v>
      </c>
      <c r="N3542">
        <v>0</v>
      </c>
      <c r="O3542">
        <v>0</v>
      </c>
      <c r="P3542">
        <v>0</v>
      </c>
    </row>
    <row r="3543" spans="1:16" x14ac:dyDescent="0.2">
      <c r="A3543" t="s">
        <v>4124</v>
      </c>
      <c r="B3543">
        <v>400106</v>
      </c>
      <c r="C3543" t="s">
        <v>2027</v>
      </c>
      <c r="D3543" s="157" t="s">
        <v>2705</v>
      </c>
      <c r="E3543">
        <v>10</v>
      </c>
      <c r="F3543" t="s">
        <v>4075</v>
      </c>
      <c r="G3543" t="s">
        <v>429</v>
      </c>
      <c r="H3543" s="157" t="s">
        <v>4016</v>
      </c>
      <c r="I3543" s="157" t="s">
        <v>4016</v>
      </c>
      <c r="J3543" t="s">
        <v>231</v>
      </c>
      <c r="L3543" s="157" t="s">
        <v>2611</v>
      </c>
      <c r="N3543">
        <v>0</v>
      </c>
      <c r="O3543">
        <v>0</v>
      </c>
      <c r="P3543">
        <v>0</v>
      </c>
    </row>
    <row r="3544" spans="1:16" x14ac:dyDescent="0.2">
      <c r="A3544" t="s">
        <v>4124</v>
      </c>
      <c r="B3544">
        <v>400106</v>
      </c>
      <c r="C3544" t="s">
        <v>2027</v>
      </c>
      <c r="D3544" s="157" t="s">
        <v>2705</v>
      </c>
      <c r="E3544">
        <v>11</v>
      </c>
      <c r="F3544" t="s">
        <v>4076</v>
      </c>
      <c r="G3544" t="s">
        <v>427</v>
      </c>
      <c r="H3544" s="157" t="s">
        <v>3096</v>
      </c>
      <c r="I3544" s="157" t="s">
        <v>3096</v>
      </c>
      <c r="J3544" t="s">
        <v>231</v>
      </c>
      <c r="L3544" s="157" t="s">
        <v>2611</v>
      </c>
      <c r="N3544">
        <v>0</v>
      </c>
      <c r="O3544">
        <v>0</v>
      </c>
      <c r="P3544">
        <v>0</v>
      </c>
    </row>
    <row r="3545" spans="1:16" x14ac:dyDescent="0.2">
      <c r="A3545" t="s">
        <v>4124</v>
      </c>
      <c r="B3545">
        <v>400106</v>
      </c>
      <c r="C3545" t="s">
        <v>2027</v>
      </c>
      <c r="D3545" s="157" t="s">
        <v>2705</v>
      </c>
      <c r="E3545">
        <v>12</v>
      </c>
      <c r="F3545" t="s">
        <v>4077</v>
      </c>
      <c r="G3545" t="s">
        <v>425</v>
      </c>
      <c r="H3545" s="157" t="s">
        <v>3096</v>
      </c>
      <c r="I3545" s="157" t="s">
        <v>3096</v>
      </c>
      <c r="J3545" t="s">
        <v>231</v>
      </c>
      <c r="L3545" s="157" t="s">
        <v>2611</v>
      </c>
      <c r="N3545">
        <v>0</v>
      </c>
      <c r="O3545">
        <v>0</v>
      </c>
      <c r="P3545">
        <v>0</v>
      </c>
    </row>
    <row r="3546" spans="1:16" x14ac:dyDescent="0.2">
      <c r="A3546" t="s">
        <v>4124</v>
      </c>
      <c r="B3546">
        <v>400106</v>
      </c>
      <c r="C3546" t="s">
        <v>2027</v>
      </c>
      <c r="D3546" s="157" t="s">
        <v>2705</v>
      </c>
      <c r="E3546">
        <v>13</v>
      </c>
      <c r="F3546" t="s">
        <v>4078</v>
      </c>
      <c r="G3546" t="s">
        <v>423</v>
      </c>
      <c r="H3546" s="157" t="s">
        <v>4018</v>
      </c>
      <c r="I3546" s="157" t="s">
        <v>4018</v>
      </c>
      <c r="J3546" t="s">
        <v>231</v>
      </c>
      <c r="L3546" s="157" t="s">
        <v>2611</v>
      </c>
      <c r="N3546">
        <v>0</v>
      </c>
      <c r="O3546">
        <v>0</v>
      </c>
      <c r="P3546">
        <v>0</v>
      </c>
    </row>
    <row r="3547" spans="1:16" x14ac:dyDescent="0.2">
      <c r="A3547" t="s">
        <v>4124</v>
      </c>
      <c r="B3547">
        <v>400106</v>
      </c>
      <c r="C3547" t="s">
        <v>2027</v>
      </c>
      <c r="D3547" s="157" t="s">
        <v>2705</v>
      </c>
      <c r="E3547">
        <v>14</v>
      </c>
      <c r="F3547" t="s">
        <v>4079</v>
      </c>
      <c r="G3547" t="s">
        <v>421</v>
      </c>
      <c r="H3547" s="157" t="s">
        <v>4128</v>
      </c>
      <c r="I3547" s="157" t="s">
        <v>4128</v>
      </c>
      <c r="J3547" t="s">
        <v>231</v>
      </c>
      <c r="L3547" s="157" t="s">
        <v>2611</v>
      </c>
      <c r="N3547">
        <v>0</v>
      </c>
      <c r="O3547">
        <v>0</v>
      </c>
      <c r="P3547">
        <v>0</v>
      </c>
    </row>
    <row r="3548" spans="1:16" x14ac:dyDescent="0.2">
      <c r="A3548" t="s">
        <v>4124</v>
      </c>
      <c r="B3548">
        <v>400106</v>
      </c>
      <c r="C3548" t="s">
        <v>2027</v>
      </c>
      <c r="D3548" s="157" t="s">
        <v>2705</v>
      </c>
      <c r="E3548">
        <v>15</v>
      </c>
      <c r="F3548" t="s">
        <v>4080</v>
      </c>
      <c r="G3548" t="s">
        <v>419</v>
      </c>
      <c r="H3548" s="157" t="s">
        <v>4019</v>
      </c>
      <c r="I3548" s="157" t="s">
        <v>4019</v>
      </c>
      <c r="J3548" t="s">
        <v>231</v>
      </c>
      <c r="L3548" s="157" t="s">
        <v>2611</v>
      </c>
      <c r="N3548">
        <v>0</v>
      </c>
      <c r="O3548">
        <v>0</v>
      </c>
      <c r="P3548">
        <v>0</v>
      </c>
    </row>
    <row r="3549" spans="1:16" x14ac:dyDescent="0.2">
      <c r="A3549" t="s">
        <v>4124</v>
      </c>
      <c r="B3549">
        <v>400106</v>
      </c>
      <c r="C3549" t="s">
        <v>2027</v>
      </c>
      <c r="D3549" s="157" t="s">
        <v>2705</v>
      </c>
      <c r="E3549">
        <v>16</v>
      </c>
      <c r="F3549" t="s">
        <v>4081</v>
      </c>
      <c r="G3549" t="s">
        <v>417</v>
      </c>
      <c r="H3549" s="157" t="s">
        <v>4020</v>
      </c>
      <c r="I3549" s="157" t="s">
        <v>4020</v>
      </c>
      <c r="J3549" t="s">
        <v>231</v>
      </c>
      <c r="L3549" s="157" t="s">
        <v>2611</v>
      </c>
      <c r="N3549">
        <v>0</v>
      </c>
      <c r="O3549">
        <v>0</v>
      </c>
      <c r="P3549">
        <v>0</v>
      </c>
    </row>
    <row r="3550" spans="1:16" x14ac:dyDescent="0.2">
      <c r="A3550" t="s">
        <v>4124</v>
      </c>
      <c r="B3550">
        <v>400106</v>
      </c>
      <c r="C3550" t="s">
        <v>2027</v>
      </c>
      <c r="D3550" s="157" t="s">
        <v>2705</v>
      </c>
      <c r="E3550">
        <v>17</v>
      </c>
      <c r="F3550" t="s">
        <v>4082</v>
      </c>
      <c r="G3550" t="s">
        <v>415</v>
      </c>
      <c r="H3550" s="157" t="s">
        <v>4022</v>
      </c>
      <c r="I3550" s="157" t="s">
        <v>4022</v>
      </c>
      <c r="J3550" t="s">
        <v>231</v>
      </c>
      <c r="L3550" s="157" t="s">
        <v>2611</v>
      </c>
      <c r="N3550">
        <v>0</v>
      </c>
      <c r="O3550">
        <v>0</v>
      </c>
      <c r="P3550">
        <v>0</v>
      </c>
    </row>
    <row r="3551" spans="1:16" x14ac:dyDescent="0.2">
      <c r="A3551" t="s">
        <v>4124</v>
      </c>
      <c r="B3551">
        <v>400106</v>
      </c>
      <c r="C3551" t="s">
        <v>2027</v>
      </c>
      <c r="D3551" s="157" t="s">
        <v>2705</v>
      </c>
      <c r="E3551">
        <v>18</v>
      </c>
      <c r="F3551" t="s">
        <v>4083</v>
      </c>
      <c r="G3551" t="s">
        <v>413</v>
      </c>
      <c r="H3551" s="157" t="s">
        <v>4129</v>
      </c>
      <c r="I3551" s="157" t="s">
        <v>4129</v>
      </c>
      <c r="J3551" t="s">
        <v>231</v>
      </c>
      <c r="L3551" s="157" t="s">
        <v>2611</v>
      </c>
      <c r="N3551">
        <v>0</v>
      </c>
      <c r="O3551">
        <v>0</v>
      </c>
      <c r="P3551">
        <v>0</v>
      </c>
    </row>
    <row r="3552" spans="1:16" x14ac:dyDescent="0.2">
      <c r="A3552" t="s">
        <v>4124</v>
      </c>
      <c r="B3552">
        <v>400106</v>
      </c>
      <c r="C3552" t="s">
        <v>2027</v>
      </c>
      <c r="D3552" s="157" t="s">
        <v>2705</v>
      </c>
      <c r="E3552">
        <v>19</v>
      </c>
      <c r="F3552" t="s">
        <v>4084</v>
      </c>
      <c r="G3552" t="s">
        <v>411</v>
      </c>
      <c r="H3552" s="157" t="s">
        <v>4023</v>
      </c>
      <c r="I3552" s="157" t="s">
        <v>4023</v>
      </c>
      <c r="J3552" t="s">
        <v>231</v>
      </c>
      <c r="L3552" s="157" t="s">
        <v>2611</v>
      </c>
      <c r="N3552">
        <v>0</v>
      </c>
      <c r="O3552">
        <v>0</v>
      </c>
      <c r="P3552">
        <v>0</v>
      </c>
    </row>
    <row r="3553" spans="1:16" x14ac:dyDescent="0.2">
      <c r="A3553" t="s">
        <v>4124</v>
      </c>
      <c r="B3553">
        <v>400106</v>
      </c>
      <c r="C3553" t="s">
        <v>2027</v>
      </c>
      <c r="D3553" s="157" t="s">
        <v>2705</v>
      </c>
      <c r="E3553">
        <v>20</v>
      </c>
      <c r="F3553" t="s">
        <v>4085</v>
      </c>
      <c r="G3553" t="s">
        <v>409</v>
      </c>
      <c r="H3553" s="157" t="s">
        <v>4025</v>
      </c>
      <c r="I3553" s="157" t="s">
        <v>4025</v>
      </c>
      <c r="J3553" t="s">
        <v>231</v>
      </c>
      <c r="L3553" s="157" t="s">
        <v>2611</v>
      </c>
      <c r="N3553">
        <v>0</v>
      </c>
      <c r="O3553">
        <v>0</v>
      </c>
      <c r="P3553">
        <v>0</v>
      </c>
    </row>
    <row r="3554" spans="1:16" x14ac:dyDescent="0.2">
      <c r="A3554" t="s">
        <v>4124</v>
      </c>
      <c r="B3554">
        <v>400106</v>
      </c>
      <c r="C3554" t="s">
        <v>2027</v>
      </c>
      <c r="D3554" s="157" t="s">
        <v>2705</v>
      </c>
      <c r="E3554">
        <v>21</v>
      </c>
      <c r="F3554" t="s">
        <v>4086</v>
      </c>
      <c r="G3554" t="s">
        <v>407</v>
      </c>
      <c r="H3554" s="157" t="s">
        <v>4130</v>
      </c>
      <c r="I3554" s="157" t="s">
        <v>4130</v>
      </c>
      <c r="J3554" t="s">
        <v>231</v>
      </c>
      <c r="L3554" s="157" t="s">
        <v>2611</v>
      </c>
      <c r="N3554">
        <v>0</v>
      </c>
      <c r="O3554">
        <v>0</v>
      </c>
      <c r="P3554">
        <v>0</v>
      </c>
    </row>
    <row r="3555" spans="1:16" x14ac:dyDescent="0.2">
      <c r="A3555" t="s">
        <v>4124</v>
      </c>
      <c r="B3555">
        <v>400106</v>
      </c>
      <c r="C3555" t="s">
        <v>2027</v>
      </c>
      <c r="D3555" s="157" t="s">
        <v>2705</v>
      </c>
      <c r="E3555">
        <v>22</v>
      </c>
      <c r="F3555" t="s">
        <v>4087</v>
      </c>
      <c r="G3555" t="s">
        <v>405</v>
      </c>
      <c r="H3555" s="157" t="s">
        <v>4026</v>
      </c>
      <c r="I3555" s="157" t="s">
        <v>4026</v>
      </c>
      <c r="J3555" t="s">
        <v>231</v>
      </c>
      <c r="L3555" s="157" t="s">
        <v>2611</v>
      </c>
      <c r="N3555">
        <v>0</v>
      </c>
      <c r="O3555">
        <v>0</v>
      </c>
      <c r="P3555">
        <v>0</v>
      </c>
    </row>
    <row r="3556" spans="1:16" x14ac:dyDescent="0.2">
      <c r="A3556" t="s">
        <v>4124</v>
      </c>
      <c r="B3556">
        <v>400106</v>
      </c>
      <c r="C3556" t="s">
        <v>2027</v>
      </c>
      <c r="D3556" s="157" t="s">
        <v>2705</v>
      </c>
      <c r="E3556">
        <v>23</v>
      </c>
      <c r="F3556" t="s">
        <v>4088</v>
      </c>
      <c r="G3556" t="s">
        <v>403</v>
      </c>
      <c r="H3556" s="157" t="s">
        <v>4027</v>
      </c>
      <c r="I3556" s="157" t="s">
        <v>4027</v>
      </c>
      <c r="J3556" t="s">
        <v>231</v>
      </c>
      <c r="L3556" s="157" t="s">
        <v>2611</v>
      </c>
      <c r="N3556">
        <v>0</v>
      </c>
      <c r="O3556">
        <v>0</v>
      </c>
      <c r="P3556">
        <v>0</v>
      </c>
    </row>
    <row r="3557" spans="1:16" x14ac:dyDescent="0.2">
      <c r="A3557" t="s">
        <v>4124</v>
      </c>
      <c r="B3557">
        <v>400106</v>
      </c>
      <c r="C3557" t="s">
        <v>2027</v>
      </c>
      <c r="D3557" s="157" t="s">
        <v>2705</v>
      </c>
      <c r="E3557">
        <v>24</v>
      </c>
      <c r="F3557" t="s">
        <v>3169</v>
      </c>
      <c r="G3557" t="s">
        <v>219</v>
      </c>
      <c r="H3557" s="157" t="s">
        <v>4029</v>
      </c>
      <c r="I3557" s="157" t="s">
        <v>4029</v>
      </c>
      <c r="J3557" t="s">
        <v>231</v>
      </c>
      <c r="L3557" s="157" t="s">
        <v>2611</v>
      </c>
      <c r="N3557">
        <v>0</v>
      </c>
      <c r="O3557">
        <v>0</v>
      </c>
      <c r="P3557">
        <v>0</v>
      </c>
    </row>
    <row r="3558" spans="1:16" x14ac:dyDescent="0.2">
      <c r="A3558" t="s">
        <v>4124</v>
      </c>
      <c r="B3558">
        <v>400106</v>
      </c>
      <c r="C3558" t="s">
        <v>2027</v>
      </c>
      <c r="D3558" s="157" t="s">
        <v>2705</v>
      </c>
      <c r="E3558">
        <v>25</v>
      </c>
      <c r="F3558" t="s">
        <v>3036</v>
      </c>
      <c r="G3558" t="s">
        <v>222</v>
      </c>
      <c r="H3558" s="157" t="s">
        <v>4030</v>
      </c>
      <c r="I3558" s="157" t="s">
        <v>4030</v>
      </c>
      <c r="J3558" t="s">
        <v>231</v>
      </c>
      <c r="L3558" s="157" t="s">
        <v>2611</v>
      </c>
      <c r="N3558">
        <v>0</v>
      </c>
      <c r="O3558">
        <v>0</v>
      </c>
      <c r="P3558">
        <v>0</v>
      </c>
    </row>
    <row r="3559" spans="1:16" x14ac:dyDescent="0.2">
      <c r="A3559" t="s">
        <v>4124</v>
      </c>
      <c r="B3559">
        <v>400106</v>
      </c>
      <c r="C3559" t="s">
        <v>2027</v>
      </c>
      <c r="D3559" s="157" t="s">
        <v>2705</v>
      </c>
      <c r="E3559">
        <v>26</v>
      </c>
      <c r="F3559" t="s">
        <v>3779</v>
      </c>
      <c r="G3559" t="s">
        <v>225</v>
      </c>
      <c r="H3559" s="157" t="s">
        <v>4131</v>
      </c>
      <c r="I3559" s="157" t="s">
        <v>4131</v>
      </c>
      <c r="J3559" t="s">
        <v>231</v>
      </c>
      <c r="L3559" s="157" t="s">
        <v>2611</v>
      </c>
      <c r="N3559">
        <v>0</v>
      </c>
      <c r="O3559">
        <v>0</v>
      </c>
      <c r="P3559">
        <v>0</v>
      </c>
    </row>
    <row r="3560" spans="1:16" x14ac:dyDescent="0.2">
      <c r="A3560" t="s">
        <v>4124</v>
      </c>
      <c r="B3560">
        <v>400106</v>
      </c>
      <c r="C3560" t="s">
        <v>2027</v>
      </c>
      <c r="D3560" s="157" t="s">
        <v>2705</v>
      </c>
      <c r="E3560">
        <v>27</v>
      </c>
      <c r="F3560" t="s">
        <v>3037</v>
      </c>
      <c r="G3560" t="s">
        <v>228</v>
      </c>
      <c r="H3560" s="157" t="s">
        <v>4031</v>
      </c>
      <c r="I3560" s="157" t="s">
        <v>4031</v>
      </c>
      <c r="J3560" t="s">
        <v>231</v>
      </c>
      <c r="L3560" s="157" t="s">
        <v>2611</v>
      </c>
      <c r="N3560">
        <v>0</v>
      </c>
      <c r="O3560">
        <v>0</v>
      </c>
      <c r="P3560">
        <v>0</v>
      </c>
    </row>
    <row r="3561" spans="1:16" x14ac:dyDescent="0.2">
      <c r="A3561" t="s">
        <v>4124</v>
      </c>
      <c r="B3561">
        <v>400106</v>
      </c>
      <c r="C3561" t="s">
        <v>2027</v>
      </c>
      <c r="D3561" s="157" t="s">
        <v>2705</v>
      </c>
      <c r="E3561">
        <v>28</v>
      </c>
      <c r="F3561" t="s">
        <v>3038</v>
      </c>
      <c r="G3561" t="s">
        <v>231</v>
      </c>
      <c r="H3561" s="157" t="s">
        <v>4132</v>
      </c>
      <c r="I3561" s="157" t="s">
        <v>4132</v>
      </c>
      <c r="J3561" t="s">
        <v>231</v>
      </c>
      <c r="L3561" s="157" t="s">
        <v>2611</v>
      </c>
      <c r="N3561">
        <v>1</v>
      </c>
      <c r="O3561">
        <v>0</v>
      </c>
      <c r="P3561">
        <v>2</v>
      </c>
    </row>
    <row r="3562" spans="1:16" x14ac:dyDescent="0.2">
      <c r="A3562" t="s">
        <v>4094</v>
      </c>
      <c r="B3562">
        <v>400101</v>
      </c>
      <c r="C3562" t="s">
        <v>2027</v>
      </c>
      <c r="D3562" s="157" t="s">
        <v>2278</v>
      </c>
      <c r="E3562">
        <v>1</v>
      </c>
      <c r="F3562" t="s">
        <v>4071</v>
      </c>
      <c r="G3562" t="s">
        <v>2607</v>
      </c>
      <c r="H3562" s="157" t="s">
        <v>3494</v>
      </c>
      <c r="I3562" s="157" t="s">
        <v>3494</v>
      </c>
      <c r="J3562" t="s">
        <v>231</v>
      </c>
      <c r="L3562" s="157" t="s">
        <v>2611</v>
      </c>
      <c r="N3562">
        <v>0</v>
      </c>
      <c r="O3562">
        <v>1</v>
      </c>
      <c r="P3562">
        <v>1</v>
      </c>
    </row>
    <row r="3563" spans="1:16" x14ac:dyDescent="0.2">
      <c r="A3563" t="s">
        <v>4094</v>
      </c>
      <c r="B3563">
        <v>400101</v>
      </c>
      <c r="C3563" t="s">
        <v>2027</v>
      </c>
      <c r="D3563" s="157" t="s">
        <v>2278</v>
      </c>
      <c r="E3563">
        <v>2</v>
      </c>
      <c r="F3563" t="s">
        <v>4072</v>
      </c>
      <c r="G3563" t="s">
        <v>435</v>
      </c>
      <c r="H3563" s="157" t="s">
        <v>3495</v>
      </c>
      <c r="I3563" s="157" t="s">
        <v>3495</v>
      </c>
      <c r="J3563" t="s">
        <v>231</v>
      </c>
      <c r="L3563" s="157" t="s">
        <v>2611</v>
      </c>
      <c r="N3563">
        <v>0</v>
      </c>
      <c r="O3563">
        <v>0</v>
      </c>
      <c r="P3563">
        <v>0</v>
      </c>
    </row>
    <row r="3564" spans="1:16" x14ac:dyDescent="0.2">
      <c r="A3564" t="s">
        <v>4094</v>
      </c>
      <c r="B3564">
        <v>400101</v>
      </c>
      <c r="C3564" t="s">
        <v>2027</v>
      </c>
      <c r="D3564" s="157" t="s">
        <v>2278</v>
      </c>
      <c r="E3564">
        <v>3</v>
      </c>
      <c r="F3564" t="s">
        <v>4073</v>
      </c>
      <c r="G3564" t="s">
        <v>433</v>
      </c>
      <c r="H3564" s="157" t="s">
        <v>3496</v>
      </c>
      <c r="I3564" s="157" t="s">
        <v>3496</v>
      </c>
      <c r="J3564" t="s">
        <v>231</v>
      </c>
      <c r="L3564" s="157" t="s">
        <v>2611</v>
      </c>
      <c r="N3564">
        <v>0</v>
      </c>
      <c r="O3564">
        <v>0</v>
      </c>
      <c r="P3564">
        <v>0</v>
      </c>
    </row>
    <row r="3565" spans="1:16" x14ac:dyDescent="0.2">
      <c r="A3565" t="s">
        <v>4094</v>
      </c>
      <c r="B3565">
        <v>400101</v>
      </c>
      <c r="C3565" t="s">
        <v>2027</v>
      </c>
      <c r="D3565" s="157" t="s">
        <v>2278</v>
      </c>
      <c r="E3565">
        <v>4</v>
      </c>
      <c r="F3565" t="s">
        <v>4074</v>
      </c>
      <c r="G3565" t="s">
        <v>431</v>
      </c>
      <c r="H3565" s="157" t="s">
        <v>3809</v>
      </c>
      <c r="I3565" s="157" t="s">
        <v>3809</v>
      </c>
      <c r="J3565" t="s">
        <v>231</v>
      </c>
      <c r="L3565" s="157" t="s">
        <v>2611</v>
      </c>
      <c r="N3565">
        <v>0</v>
      </c>
      <c r="O3565">
        <v>0</v>
      </c>
      <c r="P3565">
        <v>0</v>
      </c>
    </row>
    <row r="3566" spans="1:16" x14ac:dyDescent="0.2">
      <c r="A3566" t="s">
        <v>4094</v>
      </c>
      <c r="B3566">
        <v>400101</v>
      </c>
      <c r="C3566" t="s">
        <v>2027</v>
      </c>
      <c r="D3566" s="157" t="s">
        <v>2278</v>
      </c>
      <c r="E3566">
        <v>5</v>
      </c>
      <c r="F3566" t="s">
        <v>4075</v>
      </c>
      <c r="G3566" t="s">
        <v>429</v>
      </c>
      <c r="H3566" s="157" t="s">
        <v>3498</v>
      </c>
      <c r="I3566" s="157" t="s">
        <v>3498</v>
      </c>
      <c r="J3566" t="s">
        <v>231</v>
      </c>
      <c r="L3566" s="157" t="s">
        <v>2611</v>
      </c>
      <c r="N3566">
        <v>0</v>
      </c>
      <c r="O3566">
        <v>0</v>
      </c>
      <c r="P3566">
        <v>0</v>
      </c>
    </row>
    <row r="3567" spans="1:16" x14ac:dyDescent="0.2">
      <c r="A3567" t="s">
        <v>4094</v>
      </c>
      <c r="B3567">
        <v>400101</v>
      </c>
      <c r="C3567" t="s">
        <v>2027</v>
      </c>
      <c r="D3567" s="157" t="s">
        <v>2278</v>
      </c>
      <c r="E3567">
        <v>6</v>
      </c>
      <c r="F3567" t="s">
        <v>4076</v>
      </c>
      <c r="G3567" t="s">
        <v>427</v>
      </c>
      <c r="H3567" s="157" t="s">
        <v>3499</v>
      </c>
      <c r="I3567" s="157" t="s">
        <v>3499</v>
      </c>
      <c r="J3567" t="s">
        <v>231</v>
      </c>
      <c r="L3567" s="157" t="s">
        <v>2611</v>
      </c>
      <c r="N3567">
        <v>0</v>
      </c>
      <c r="O3567">
        <v>0</v>
      </c>
      <c r="P3567">
        <v>0</v>
      </c>
    </row>
    <row r="3568" spans="1:16" x14ac:dyDescent="0.2">
      <c r="A3568" t="s">
        <v>4094</v>
      </c>
      <c r="B3568">
        <v>400101</v>
      </c>
      <c r="C3568" t="s">
        <v>2027</v>
      </c>
      <c r="D3568" s="157" t="s">
        <v>2278</v>
      </c>
      <c r="E3568">
        <v>7</v>
      </c>
      <c r="F3568" t="s">
        <v>4077</v>
      </c>
      <c r="G3568" t="s">
        <v>425</v>
      </c>
      <c r="H3568" s="157" t="s">
        <v>3499</v>
      </c>
      <c r="I3568" s="157" t="s">
        <v>3499</v>
      </c>
      <c r="J3568" t="s">
        <v>231</v>
      </c>
      <c r="L3568" s="157" t="s">
        <v>2611</v>
      </c>
      <c r="N3568">
        <v>0</v>
      </c>
      <c r="O3568">
        <v>0</v>
      </c>
      <c r="P3568">
        <v>0</v>
      </c>
    </row>
    <row r="3569" spans="1:16" x14ac:dyDescent="0.2">
      <c r="A3569" t="s">
        <v>4094</v>
      </c>
      <c r="B3569">
        <v>400101</v>
      </c>
      <c r="C3569" t="s">
        <v>2027</v>
      </c>
      <c r="D3569" s="157" t="s">
        <v>2278</v>
      </c>
      <c r="E3569">
        <v>8</v>
      </c>
      <c r="F3569" t="s">
        <v>4078</v>
      </c>
      <c r="G3569" t="s">
        <v>423</v>
      </c>
      <c r="H3569" s="157" t="s">
        <v>3500</v>
      </c>
      <c r="I3569" s="157" t="s">
        <v>3500</v>
      </c>
      <c r="J3569" t="s">
        <v>231</v>
      </c>
      <c r="L3569" s="157" t="s">
        <v>2611</v>
      </c>
      <c r="N3569">
        <v>0</v>
      </c>
      <c r="O3569">
        <v>0</v>
      </c>
      <c r="P3569">
        <v>0</v>
      </c>
    </row>
    <row r="3570" spans="1:16" x14ac:dyDescent="0.2">
      <c r="A3570" t="s">
        <v>4094</v>
      </c>
      <c r="B3570">
        <v>400101</v>
      </c>
      <c r="C3570" t="s">
        <v>2027</v>
      </c>
      <c r="D3570" s="157" t="s">
        <v>2278</v>
      </c>
      <c r="E3570">
        <v>9</v>
      </c>
      <c r="F3570" t="s">
        <v>4079</v>
      </c>
      <c r="G3570" t="s">
        <v>421</v>
      </c>
      <c r="H3570" s="157" t="s">
        <v>3501</v>
      </c>
      <c r="I3570" s="157" t="s">
        <v>3501</v>
      </c>
      <c r="J3570" t="s">
        <v>231</v>
      </c>
      <c r="L3570" s="157" t="s">
        <v>2611</v>
      </c>
      <c r="N3570">
        <v>0</v>
      </c>
      <c r="O3570">
        <v>0</v>
      </c>
      <c r="P3570">
        <v>0</v>
      </c>
    </row>
    <row r="3571" spans="1:16" x14ac:dyDescent="0.2">
      <c r="A3571" t="s">
        <v>4094</v>
      </c>
      <c r="B3571">
        <v>400101</v>
      </c>
      <c r="C3571" t="s">
        <v>2027</v>
      </c>
      <c r="D3571" s="157" t="s">
        <v>2278</v>
      </c>
      <c r="E3571">
        <v>10</v>
      </c>
      <c r="F3571" t="s">
        <v>4080</v>
      </c>
      <c r="G3571" t="s">
        <v>419</v>
      </c>
      <c r="H3571" s="157" t="s">
        <v>3502</v>
      </c>
      <c r="I3571" s="157" t="s">
        <v>3502</v>
      </c>
      <c r="J3571" t="s">
        <v>231</v>
      </c>
      <c r="L3571" s="157" t="s">
        <v>2611</v>
      </c>
      <c r="N3571">
        <v>0</v>
      </c>
      <c r="O3571">
        <v>0</v>
      </c>
      <c r="P3571">
        <v>0</v>
      </c>
    </row>
    <row r="3572" spans="1:16" x14ac:dyDescent="0.2">
      <c r="A3572" t="s">
        <v>4094</v>
      </c>
      <c r="B3572">
        <v>400101</v>
      </c>
      <c r="C3572" t="s">
        <v>2027</v>
      </c>
      <c r="D3572" s="157" t="s">
        <v>2278</v>
      </c>
      <c r="E3572">
        <v>11</v>
      </c>
      <c r="F3572" t="s">
        <v>4081</v>
      </c>
      <c r="G3572" t="s">
        <v>417</v>
      </c>
      <c r="H3572" s="157" t="s">
        <v>3108</v>
      </c>
      <c r="I3572" s="157" t="s">
        <v>3108</v>
      </c>
      <c r="J3572" t="s">
        <v>231</v>
      </c>
      <c r="L3572" s="157" t="s">
        <v>2611</v>
      </c>
      <c r="N3572">
        <v>0</v>
      </c>
      <c r="O3572">
        <v>0</v>
      </c>
      <c r="P3572">
        <v>0</v>
      </c>
    </row>
    <row r="3573" spans="1:16" x14ac:dyDescent="0.2">
      <c r="A3573" t="s">
        <v>4094</v>
      </c>
      <c r="B3573">
        <v>400101</v>
      </c>
      <c r="C3573" t="s">
        <v>2027</v>
      </c>
      <c r="D3573" s="157" t="s">
        <v>2278</v>
      </c>
      <c r="E3573">
        <v>12</v>
      </c>
      <c r="F3573" t="s">
        <v>4082</v>
      </c>
      <c r="G3573" t="s">
        <v>415</v>
      </c>
      <c r="H3573" s="157" t="s">
        <v>3109</v>
      </c>
      <c r="I3573" s="157" t="s">
        <v>3109</v>
      </c>
      <c r="J3573" t="s">
        <v>231</v>
      </c>
      <c r="L3573" s="157" t="s">
        <v>2611</v>
      </c>
      <c r="N3573">
        <v>0</v>
      </c>
      <c r="O3573">
        <v>0</v>
      </c>
      <c r="P3573">
        <v>0</v>
      </c>
    </row>
    <row r="3574" spans="1:16" x14ac:dyDescent="0.2">
      <c r="A3574" t="s">
        <v>4094</v>
      </c>
      <c r="B3574">
        <v>400101</v>
      </c>
      <c r="C3574" t="s">
        <v>2027</v>
      </c>
      <c r="D3574" s="157" t="s">
        <v>2278</v>
      </c>
      <c r="E3574">
        <v>13</v>
      </c>
      <c r="F3574" t="s">
        <v>4083</v>
      </c>
      <c r="G3574" t="s">
        <v>413</v>
      </c>
      <c r="H3574" s="157" t="s">
        <v>4095</v>
      </c>
      <c r="I3574" s="157" t="s">
        <v>4095</v>
      </c>
      <c r="J3574" t="s">
        <v>231</v>
      </c>
      <c r="L3574" s="157" t="s">
        <v>2611</v>
      </c>
      <c r="N3574">
        <v>0</v>
      </c>
      <c r="O3574">
        <v>0</v>
      </c>
      <c r="P3574">
        <v>0</v>
      </c>
    </row>
    <row r="3575" spans="1:16" x14ac:dyDescent="0.2">
      <c r="A3575" t="s">
        <v>4094</v>
      </c>
      <c r="B3575">
        <v>400101</v>
      </c>
      <c r="C3575" t="s">
        <v>2027</v>
      </c>
      <c r="D3575" s="157" t="s">
        <v>2278</v>
      </c>
      <c r="E3575">
        <v>14</v>
      </c>
      <c r="F3575" t="s">
        <v>4084</v>
      </c>
      <c r="G3575" t="s">
        <v>411</v>
      </c>
      <c r="H3575" s="157" t="s">
        <v>3110</v>
      </c>
      <c r="I3575" s="157" t="s">
        <v>3110</v>
      </c>
      <c r="J3575" t="s">
        <v>231</v>
      </c>
      <c r="L3575" s="157" t="s">
        <v>2611</v>
      </c>
      <c r="N3575">
        <v>0</v>
      </c>
      <c r="O3575">
        <v>0</v>
      </c>
      <c r="P3575">
        <v>0</v>
      </c>
    </row>
    <row r="3576" spans="1:16" x14ac:dyDescent="0.2">
      <c r="A3576" t="s">
        <v>4094</v>
      </c>
      <c r="B3576">
        <v>400101</v>
      </c>
      <c r="C3576" t="s">
        <v>2027</v>
      </c>
      <c r="D3576" s="157" t="s">
        <v>2278</v>
      </c>
      <c r="E3576">
        <v>15</v>
      </c>
      <c r="F3576" t="s">
        <v>4085</v>
      </c>
      <c r="G3576" t="s">
        <v>409</v>
      </c>
      <c r="H3576" s="157" t="s">
        <v>3112</v>
      </c>
      <c r="I3576" s="157" t="s">
        <v>3112</v>
      </c>
      <c r="J3576" t="s">
        <v>231</v>
      </c>
      <c r="L3576" s="157" t="s">
        <v>2611</v>
      </c>
      <c r="N3576">
        <v>0</v>
      </c>
      <c r="O3576">
        <v>0</v>
      </c>
      <c r="P3576">
        <v>0</v>
      </c>
    </row>
    <row r="3577" spans="1:16" x14ac:dyDescent="0.2">
      <c r="A3577" t="s">
        <v>4094</v>
      </c>
      <c r="B3577">
        <v>400101</v>
      </c>
      <c r="C3577" t="s">
        <v>2027</v>
      </c>
      <c r="D3577" s="157" t="s">
        <v>2278</v>
      </c>
      <c r="E3577">
        <v>16</v>
      </c>
      <c r="F3577" t="s">
        <v>4086</v>
      </c>
      <c r="G3577" t="s">
        <v>407</v>
      </c>
      <c r="H3577" s="157" t="s">
        <v>3113</v>
      </c>
      <c r="I3577" s="157" t="s">
        <v>3113</v>
      </c>
      <c r="J3577" t="s">
        <v>231</v>
      </c>
      <c r="L3577" s="157" t="s">
        <v>2611</v>
      </c>
      <c r="N3577">
        <v>0</v>
      </c>
      <c r="O3577">
        <v>0</v>
      </c>
      <c r="P3577">
        <v>0</v>
      </c>
    </row>
    <row r="3578" spans="1:16" x14ac:dyDescent="0.2">
      <c r="A3578" t="s">
        <v>4094</v>
      </c>
      <c r="B3578">
        <v>400101</v>
      </c>
      <c r="C3578" t="s">
        <v>2027</v>
      </c>
      <c r="D3578" s="157" t="s">
        <v>2278</v>
      </c>
      <c r="E3578">
        <v>17</v>
      </c>
      <c r="F3578" t="s">
        <v>4087</v>
      </c>
      <c r="G3578" t="s">
        <v>405</v>
      </c>
      <c r="H3578" s="157" t="s">
        <v>3114</v>
      </c>
      <c r="I3578" s="157" t="s">
        <v>3114</v>
      </c>
      <c r="J3578" t="s">
        <v>231</v>
      </c>
      <c r="L3578" s="157" t="s">
        <v>2611</v>
      </c>
      <c r="N3578">
        <v>0</v>
      </c>
      <c r="O3578">
        <v>0</v>
      </c>
      <c r="P3578">
        <v>0</v>
      </c>
    </row>
    <row r="3579" spans="1:16" x14ac:dyDescent="0.2">
      <c r="A3579" t="s">
        <v>4094</v>
      </c>
      <c r="B3579">
        <v>400101</v>
      </c>
      <c r="C3579" t="s">
        <v>2027</v>
      </c>
      <c r="D3579" s="157" t="s">
        <v>2278</v>
      </c>
      <c r="E3579">
        <v>18</v>
      </c>
      <c r="F3579" t="s">
        <v>4088</v>
      </c>
      <c r="G3579" t="s">
        <v>403</v>
      </c>
      <c r="H3579" s="157" t="s">
        <v>3115</v>
      </c>
      <c r="I3579" s="157" t="s">
        <v>3115</v>
      </c>
      <c r="J3579" t="s">
        <v>231</v>
      </c>
      <c r="L3579" s="157" t="s">
        <v>2611</v>
      </c>
      <c r="N3579">
        <v>0</v>
      </c>
      <c r="O3579">
        <v>0</v>
      </c>
      <c r="P3579">
        <v>0</v>
      </c>
    </row>
    <row r="3580" spans="1:16" x14ac:dyDescent="0.2">
      <c r="A3580" t="s">
        <v>4094</v>
      </c>
      <c r="B3580">
        <v>400101</v>
      </c>
      <c r="C3580" t="s">
        <v>2027</v>
      </c>
      <c r="D3580" s="157" t="s">
        <v>2278</v>
      </c>
      <c r="E3580">
        <v>19</v>
      </c>
      <c r="F3580" t="s">
        <v>3169</v>
      </c>
      <c r="G3580" t="s">
        <v>219</v>
      </c>
      <c r="H3580" s="157" t="s">
        <v>3116</v>
      </c>
      <c r="I3580" s="157" t="s">
        <v>3116</v>
      </c>
      <c r="J3580" t="s">
        <v>231</v>
      </c>
      <c r="L3580" s="157" t="s">
        <v>2611</v>
      </c>
      <c r="N3580">
        <v>0</v>
      </c>
      <c r="O3580">
        <v>0</v>
      </c>
      <c r="P3580">
        <v>0</v>
      </c>
    </row>
    <row r="3581" spans="1:16" x14ac:dyDescent="0.2">
      <c r="A3581" t="s">
        <v>4094</v>
      </c>
      <c r="B3581">
        <v>400101</v>
      </c>
      <c r="C3581" t="s">
        <v>2027</v>
      </c>
      <c r="D3581" s="157" t="s">
        <v>2278</v>
      </c>
      <c r="E3581">
        <v>20</v>
      </c>
      <c r="F3581" t="s">
        <v>3036</v>
      </c>
      <c r="G3581" t="s">
        <v>222</v>
      </c>
      <c r="H3581" s="157" t="s">
        <v>3506</v>
      </c>
      <c r="I3581" s="157" t="s">
        <v>3506</v>
      </c>
      <c r="J3581" t="s">
        <v>231</v>
      </c>
      <c r="L3581" s="157" t="s">
        <v>2611</v>
      </c>
      <c r="N3581">
        <v>0</v>
      </c>
      <c r="O3581">
        <v>0</v>
      </c>
      <c r="P3581">
        <v>0</v>
      </c>
    </row>
    <row r="3582" spans="1:16" x14ac:dyDescent="0.2">
      <c r="A3582" t="s">
        <v>4094</v>
      </c>
      <c r="B3582">
        <v>400101</v>
      </c>
      <c r="C3582" t="s">
        <v>2027</v>
      </c>
      <c r="D3582" s="157" t="s">
        <v>2278</v>
      </c>
      <c r="E3582">
        <v>21</v>
      </c>
      <c r="F3582" t="s">
        <v>3779</v>
      </c>
      <c r="G3582" t="s">
        <v>225</v>
      </c>
      <c r="H3582" s="157" t="s">
        <v>3117</v>
      </c>
      <c r="I3582" s="157" t="s">
        <v>3117</v>
      </c>
      <c r="J3582" t="s">
        <v>231</v>
      </c>
      <c r="L3582" s="157" t="s">
        <v>2611</v>
      </c>
      <c r="N3582">
        <v>0</v>
      </c>
      <c r="O3582">
        <v>0</v>
      </c>
      <c r="P3582">
        <v>0</v>
      </c>
    </row>
    <row r="3583" spans="1:16" x14ac:dyDescent="0.2">
      <c r="A3583" t="s">
        <v>4094</v>
      </c>
      <c r="B3583">
        <v>400101</v>
      </c>
      <c r="C3583" t="s">
        <v>2027</v>
      </c>
      <c r="D3583" s="157" t="s">
        <v>2278</v>
      </c>
      <c r="E3583">
        <v>22</v>
      </c>
      <c r="F3583" t="s">
        <v>3037</v>
      </c>
      <c r="G3583" t="s">
        <v>228</v>
      </c>
      <c r="H3583" s="157" t="s">
        <v>3118</v>
      </c>
      <c r="I3583" s="157" t="s">
        <v>3118</v>
      </c>
      <c r="J3583" t="s">
        <v>231</v>
      </c>
      <c r="L3583" s="157" t="s">
        <v>2611</v>
      </c>
      <c r="N3583">
        <v>0</v>
      </c>
      <c r="O3583">
        <v>0</v>
      </c>
      <c r="P3583">
        <v>0</v>
      </c>
    </row>
    <row r="3584" spans="1:16" x14ac:dyDescent="0.2">
      <c r="A3584" t="s">
        <v>4094</v>
      </c>
      <c r="B3584">
        <v>400101</v>
      </c>
      <c r="C3584" t="s">
        <v>2027</v>
      </c>
      <c r="D3584" s="157" t="s">
        <v>2278</v>
      </c>
      <c r="E3584">
        <v>23</v>
      </c>
      <c r="F3584" t="s">
        <v>3038</v>
      </c>
      <c r="G3584" t="s">
        <v>231</v>
      </c>
      <c r="H3584" s="157" t="s">
        <v>3507</v>
      </c>
      <c r="I3584" s="157" t="s">
        <v>3507</v>
      </c>
      <c r="J3584" t="s">
        <v>231</v>
      </c>
      <c r="L3584" s="157" t="s">
        <v>2611</v>
      </c>
      <c r="N3584">
        <v>1</v>
      </c>
      <c r="O3584">
        <v>0</v>
      </c>
      <c r="P3584">
        <v>2</v>
      </c>
    </row>
    <row r="3585" spans="1:16" x14ac:dyDescent="0.2">
      <c r="A3585" t="s">
        <v>4096</v>
      </c>
      <c r="B3585">
        <v>400101</v>
      </c>
      <c r="C3585" t="s">
        <v>2027</v>
      </c>
      <c r="D3585" s="157" t="s">
        <v>2579</v>
      </c>
      <c r="E3585">
        <v>1</v>
      </c>
      <c r="F3585" t="s">
        <v>4071</v>
      </c>
      <c r="G3585" t="s">
        <v>2607</v>
      </c>
      <c r="H3585" s="157" t="s">
        <v>3817</v>
      </c>
      <c r="I3585" s="157" t="s">
        <v>3817</v>
      </c>
      <c r="J3585" t="s">
        <v>231</v>
      </c>
      <c r="L3585" s="157" t="s">
        <v>2611</v>
      </c>
      <c r="N3585">
        <v>0</v>
      </c>
      <c r="O3585">
        <v>1</v>
      </c>
      <c r="P3585">
        <v>1</v>
      </c>
    </row>
    <row r="3586" spans="1:16" x14ac:dyDescent="0.2">
      <c r="A3586" t="s">
        <v>4096</v>
      </c>
      <c r="B3586">
        <v>400101</v>
      </c>
      <c r="C3586" t="s">
        <v>2027</v>
      </c>
      <c r="D3586" s="157" t="s">
        <v>2579</v>
      </c>
      <c r="E3586">
        <v>2</v>
      </c>
      <c r="F3586" t="s">
        <v>4072</v>
      </c>
      <c r="G3586" t="s">
        <v>435</v>
      </c>
      <c r="H3586" s="157" t="s">
        <v>3529</v>
      </c>
      <c r="I3586" s="157" t="s">
        <v>3529</v>
      </c>
      <c r="J3586" t="s">
        <v>231</v>
      </c>
      <c r="L3586" s="157" t="s">
        <v>2611</v>
      </c>
      <c r="N3586">
        <v>0</v>
      </c>
      <c r="O3586">
        <v>0</v>
      </c>
      <c r="P3586">
        <v>0</v>
      </c>
    </row>
    <row r="3587" spans="1:16" x14ac:dyDescent="0.2">
      <c r="A3587" t="s">
        <v>4096</v>
      </c>
      <c r="B3587">
        <v>400101</v>
      </c>
      <c r="C3587" t="s">
        <v>2027</v>
      </c>
      <c r="D3587" s="157" t="s">
        <v>2579</v>
      </c>
      <c r="E3587">
        <v>3</v>
      </c>
      <c r="F3587" t="s">
        <v>4073</v>
      </c>
      <c r="G3587" t="s">
        <v>433</v>
      </c>
      <c r="H3587" s="157" t="s">
        <v>3530</v>
      </c>
      <c r="I3587" s="157" t="s">
        <v>3530</v>
      </c>
      <c r="J3587" t="s">
        <v>231</v>
      </c>
      <c r="L3587" s="157" t="s">
        <v>2611</v>
      </c>
      <c r="N3587">
        <v>0</v>
      </c>
      <c r="O3587">
        <v>0</v>
      </c>
      <c r="P3587">
        <v>0</v>
      </c>
    </row>
    <row r="3588" spans="1:16" x14ac:dyDescent="0.2">
      <c r="A3588" t="s">
        <v>4096</v>
      </c>
      <c r="B3588">
        <v>400101</v>
      </c>
      <c r="C3588" t="s">
        <v>2027</v>
      </c>
      <c r="D3588" s="157" t="s">
        <v>2579</v>
      </c>
      <c r="E3588">
        <v>4</v>
      </c>
      <c r="F3588" t="s">
        <v>4074</v>
      </c>
      <c r="G3588" t="s">
        <v>431</v>
      </c>
      <c r="H3588" s="157" t="s">
        <v>3531</v>
      </c>
      <c r="I3588" s="157" t="s">
        <v>3531</v>
      </c>
      <c r="J3588" t="s">
        <v>231</v>
      </c>
      <c r="L3588" s="157" t="s">
        <v>2611</v>
      </c>
      <c r="N3588">
        <v>0</v>
      </c>
      <c r="O3588">
        <v>0</v>
      </c>
      <c r="P3588">
        <v>0</v>
      </c>
    </row>
    <row r="3589" spans="1:16" x14ac:dyDescent="0.2">
      <c r="A3589" t="s">
        <v>4096</v>
      </c>
      <c r="B3589">
        <v>400101</v>
      </c>
      <c r="C3589" t="s">
        <v>2027</v>
      </c>
      <c r="D3589" s="157" t="s">
        <v>2579</v>
      </c>
      <c r="E3589">
        <v>5</v>
      </c>
      <c r="F3589" t="s">
        <v>4075</v>
      </c>
      <c r="G3589" t="s">
        <v>429</v>
      </c>
      <c r="H3589" s="157" t="s">
        <v>3818</v>
      </c>
      <c r="I3589" s="157" t="s">
        <v>3818</v>
      </c>
      <c r="J3589" t="s">
        <v>231</v>
      </c>
      <c r="L3589" s="157" t="s">
        <v>2611</v>
      </c>
      <c r="N3589">
        <v>0</v>
      </c>
      <c r="O3589">
        <v>0</v>
      </c>
      <c r="P3589">
        <v>0</v>
      </c>
    </row>
    <row r="3590" spans="1:16" x14ac:dyDescent="0.2">
      <c r="A3590" t="s">
        <v>4096</v>
      </c>
      <c r="B3590">
        <v>400101</v>
      </c>
      <c r="C3590" t="s">
        <v>2027</v>
      </c>
      <c r="D3590" s="157" t="s">
        <v>2579</v>
      </c>
      <c r="E3590">
        <v>6</v>
      </c>
      <c r="F3590" t="s">
        <v>4076</v>
      </c>
      <c r="G3590" t="s">
        <v>427</v>
      </c>
      <c r="H3590" s="157" t="s">
        <v>3536</v>
      </c>
      <c r="I3590" s="157" t="s">
        <v>3536</v>
      </c>
      <c r="J3590" t="s">
        <v>231</v>
      </c>
      <c r="L3590" s="157" t="s">
        <v>2611</v>
      </c>
      <c r="N3590">
        <v>0</v>
      </c>
      <c r="O3590">
        <v>0</v>
      </c>
      <c r="P3590">
        <v>0</v>
      </c>
    </row>
    <row r="3591" spans="1:16" x14ac:dyDescent="0.2">
      <c r="A3591" t="s">
        <v>4096</v>
      </c>
      <c r="B3591">
        <v>400101</v>
      </c>
      <c r="C3591" t="s">
        <v>2027</v>
      </c>
      <c r="D3591" s="157" t="s">
        <v>2579</v>
      </c>
      <c r="E3591">
        <v>7</v>
      </c>
      <c r="F3591" t="s">
        <v>4077</v>
      </c>
      <c r="G3591" t="s">
        <v>425</v>
      </c>
      <c r="H3591" s="157" t="s">
        <v>3536</v>
      </c>
      <c r="I3591" s="157" t="s">
        <v>3536</v>
      </c>
      <c r="J3591" t="s">
        <v>231</v>
      </c>
      <c r="L3591" s="157" t="s">
        <v>2611</v>
      </c>
      <c r="N3591">
        <v>0</v>
      </c>
      <c r="O3591">
        <v>0</v>
      </c>
      <c r="P3591">
        <v>0</v>
      </c>
    </row>
    <row r="3592" spans="1:16" x14ac:dyDescent="0.2">
      <c r="A3592" t="s">
        <v>4096</v>
      </c>
      <c r="B3592">
        <v>400101</v>
      </c>
      <c r="C3592" t="s">
        <v>2027</v>
      </c>
      <c r="D3592" s="157" t="s">
        <v>2579</v>
      </c>
      <c r="E3592">
        <v>8</v>
      </c>
      <c r="F3592" t="s">
        <v>4078</v>
      </c>
      <c r="G3592" t="s">
        <v>423</v>
      </c>
      <c r="H3592" s="157" t="s">
        <v>3819</v>
      </c>
      <c r="I3592" s="157" t="s">
        <v>3819</v>
      </c>
      <c r="J3592" t="s">
        <v>231</v>
      </c>
      <c r="L3592" s="157" t="s">
        <v>2611</v>
      </c>
      <c r="N3592">
        <v>0</v>
      </c>
      <c r="O3592">
        <v>0</v>
      </c>
      <c r="P3592">
        <v>0</v>
      </c>
    </row>
    <row r="3593" spans="1:16" x14ac:dyDescent="0.2">
      <c r="A3593" t="s">
        <v>4096</v>
      </c>
      <c r="B3593">
        <v>400101</v>
      </c>
      <c r="C3593" t="s">
        <v>2027</v>
      </c>
      <c r="D3593" s="157" t="s">
        <v>2579</v>
      </c>
      <c r="E3593">
        <v>9</v>
      </c>
      <c r="F3593" t="s">
        <v>4079</v>
      </c>
      <c r="G3593" t="s">
        <v>421</v>
      </c>
      <c r="H3593" s="157" t="s">
        <v>3538</v>
      </c>
      <c r="I3593" s="157" t="s">
        <v>3538</v>
      </c>
      <c r="J3593" t="s">
        <v>231</v>
      </c>
      <c r="L3593" s="157" t="s">
        <v>2611</v>
      </c>
      <c r="N3593">
        <v>0</v>
      </c>
      <c r="O3593">
        <v>0</v>
      </c>
      <c r="P3593">
        <v>0</v>
      </c>
    </row>
    <row r="3594" spans="1:16" x14ac:dyDescent="0.2">
      <c r="A3594" t="s">
        <v>4096</v>
      </c>
      <c r="B3594">
        <v>400101</v>
      </c>
      <c r="C3594" t="s">
        <v>2027</v>
      </c>
      <c r="D3594" s="157" t="s">
        <v>2579</v>
      </c>
      <c r="E3594">
        <v>10</v>
      </c>
      <c r="F3594" t="s">
        <v>4080</v>
      </c>
      <c r="G3594" t="s">
        <v>419</v>
      </c>
      <c r="H3594" s="157" t="s">
        <v>3539</v>
      </c>
      <c r="I3594" s="157" t="s">
        <v>3539</v>
      </c>
      <c r="J3594" t="s">
        <v>231</v>
      </c>
      <c r="L3594" s="157" t="s">
        <v>2611</v>
      </c>
      <c r="N3594">
        <v>0</v>
      </c>
      <c r="O3594">
        <v>0</v>
      </c>
      <c r="P3594">
        <v>0</v>
      </c>
    </row>
    <row r="3595" spans="1:16" x14ac:dyDescent="0.2">
      <c r="A3595" t="s">
        <v>4096</v>
      </c>
      <c r="B3595">
        <v>400101</v>
      </c>
      <c r="C3595" t="s">
        <v>2027</v>
      </c>
      <c r="D3595" s="157" t="s">
        <v>2579</v>
      </c>
      <c r="E3595">
        <v>11</v>
      </c>
      <c r="F3595" t="s">
        <v>4081</v>
      </c>
      <c r="G3595" t="s">
        <v>417</v>
      </c>
      <c r="H3595" s="157" t="s">
        <v>3540</v>
      </c>
      <c r="I3595" s="157" t="s">
        <v>3540</v>
      </c>
      <c r="J3595" t="s">
        <v>231</v>
      </c>
      <c r="L3595" s="157" t="s">
        <v>2611</v>
      </c>
      <c r="N3595">
        <v>0</v>
      </c>
      <c r="O3595">
        <v>0</v>
      </c>
      <c r="P3595">
        <v>0</v>
      </c>
    </row>
    <row r="3596" spans="1:16" x14ac:dyDescent="0.2">
      <c r="A3596" t="s">
        <v>4096</v>
      </c>
      <c r="B3596">
        <v>400101</v>
      </c>
      <c r="C3596" t="s">
        <v>2027</v>
      </c>
      <c r="D3596" s="157" t="s">
        <v>2579</v>
      </c>
      <c r="E3596">
        <v>12</v>
      </c>
      <c r="F3596" t="s">
        <v>4082</v>
      </c>
      <c r="G3596" t="s">
        <v>415</v>
      </c>
      <c r="H3596" s="157" t="s">
        <v>3542</v>
      </c>
      <c r="I3596" s="157" t="s">
        <v>3542</v>
      </c>
      <c r="J3596" t="s">
        <v>231</v>
      </c>
      <c r="L3596" s="157" t="s">
        <v>2611</v>
      </c>
      <c r="N3596">
        <v>0</v>
      </c>
      <c r="O3596">
        <v>0</v>
      </c>
      <c r="P3596">
        <v>0</v>
      </c>
    </row>
    <row r="3597" spans="1:16" x14ac:dyDescent="0.2">
      <c r="A3597" t="s">
        <v>4096</v>
      </c>
      <c r="B3597">
        <v>400101</v>
      </c>
      <c r="C3597" t="s">
        <v>2027</v>
      </c>
      <c r="D3597" s="157" t="s">
        <v>2579</v>
      </c>
      <c r="E3597">
        <v>13</v>
      </c>
      <c r="F3597" t="s">
        <v>4083</v>
      </c>
      <c r="G3597" t="s">
        <v>413</v>
      </c>
      <c r="H3597" s="157" t="s">
        <v>3543</v>
      </c>
      <c r="I3597" s="157" t="s">
        <v>3543</v>
      </c>
      <c r="J3597" t="s">
        <v>231</v>
      </c>
      <c r="L3597" s="157" t="s">
        <v>2611</v>
      </c>
      <c r="N3597">
        <v>0</v>
      </c>
      <c r="O3597">
        <v>0</v>
      </c>
      <c r="P3597">
        <v>0</v>
      </c>
    </row>
    <row r="3598" spans="1:16" x14ac:dyDescent="0.2">
      <c r="A3598" t="s">
        <v>4096</v>
      </c>
      <c r="B3598">
        <v>400101</v>
      </c>
      <c r="C3598" t="s">
        <v>2027</v>
      </c>
      <c r="D3598" s="157" t="s">
        <v>2579</v>
      </c>
      <c r="E3598">
        <v>14</v>
      </c>
      <c r="F3598" t="s">
        <v>4084</v>
      </c>
      <c r="G3598" t="s">
        <v>411</v>
      </c>
      <c r="H3598" s="157" t="s">
        <v>3544</v>
      </c>
      <c r="I3598" s="157" t="s">
        <v>3544</v>
      </c>
      <c r="J3598" t="s">
        <v>231</v>
      </c>
      <c r="L3598" s="157" t="s">
        <v>2611</v>
      </c>
      <c r="N3598">
        <v>0</v>
      </c>
      <c r="O3598">
        <v>0</v>
      </c>
      <c r="P3598">
        <v>0</v>
      </c>
    </row>
    <row r="3599" spans="1:16" x14ac:dyDescent="0.2">
      <c r="A3599" t="s">
        <v>4096</v>
      </c>
      <c r="B3599">
        <v>400101</v>
      </c>
      <c r="C3599" t="s">
        <v>2027</v>
      </c>
      <c r="D3599" s="157" t="s">
        <v>2579</v>
      </c>
      <c r="E3599">
        <v>15</v>
      </c>
      <c r="F3599" t="s">
        <v>4085</v>
      </c>
      <c r="G3599" t="s">
        <v>409</v>
      </c>
      <c r="H3599" s="157" t="s">
        <v>3546</v>
      </c>
      <c r="I3599" s="157" t="s">
        <v>3546</v>
      </c>
      <c r="J3599" t="s">
        <v>231</v>
      </c>
      <c r="L3599" s="157" t="s">
        <v>2611</v>
      </c>
      <c r="N3599">
        <v>0</v>
      </c>
      <c r="O3599">
        <v>0</v>
      </c>
      <c r="P3599">
        <v>0</v>
      </c>
    </row>
    <row r="3600" spans="1:16" x14ac:dyDescent="0.2">
      <c r="A3600" t="s">
        <v>4096</v>
      </c>
      <c r="B3600">
        <v>400101</v>
      </c>
      <c r="C3600" t="s">
        <v>2027</v>
      </c>
      <c r="D3600" s="157" t="s">
        <v>2579</v>
      </c>
      <c r="E3600">
        <v>16</v>
      </c>
      <c r="F3600" t="s">
        <v>4086</v>
      </c>
      <c r="G3600" t="s">
        <v>407</v>
      </c>
      <c r="H3600" s="157" t="s">
        <v>3547</v>
      </c>
      <c r="I3600" s="157" t="s">
        <v>3547</v>
      </c>
      <c r="J3600" t="s">
        <v>231</v>
      </c>
      <c r="L3600" s="157" t="s">
        <v>2611</v>
      </c>
      <c r="N3600">
        <v>0</v>
      </c>
      <c r="O3600">
        <v>0</v>
      </c>
      <c r="P3600">
        <v>0</v>
      </c>
    </row>
    <row r="3601" spans="1:16" x14ac:dyDescent="0.2">
      <c r="A3601" t="s">
        <v>4096</v>
      </c>
      <c r="B3601">
        <v>400101</v>
      </c>
      <c r="C3601" t="s">
        <v>2027</v>
      </c>
      <c r="D3601" s="157" t="s">
        <v>2579</v>
      </c>
      <c r="E3601">
        <v>17</v>
      </c>
      <c r="F3601" t="s">
        <v>4087</v>
      </c>
      <c r="G3601" t="s">
        <v>405</v>
      </c>
      <c r="H3601" s="157" t="s">
        <v>3548</v>
      </c>
      <c r="I3601" s="157" t="s">
        <v>3548</v>
      </c>
      <c r="J3601" t="s">
        <v>231</v>
      </c>
      <c r="L3601" s="157" t="s">
        <v>2611</v>
      </c>
      <c r="N3601">
        <v>0</v>
      </c>
      <c r="O3601">
        <v>0</v>
      </c>
      <c r="P3601">
        <v>0</v>
      </c>
    </row>
    <row r="3602" spans="1:16" x14ac:dyDescent="0.2">
      <c r="A3602" t="s">
        <v>4096</v>
      </c>
      <c r="B3602">
        <v>400101</v>
      </c>
      <c r="C3602" t="s">
        <v>2027</v>
      </c>
      <c r="D3602" s="157" t="s">
        <v>2579</v>
      </c>
      <c r="E3602">
        <v>18</v>
      </c>
      <c r="F3602" t="s">
        <v>4088</v>
      </c>
      <c r="G3602" t="s">
        <v>403</v>
      </c>
      <c r="H3602" s="157" t="s">
        <v>3549</v>
      </c>
      <c r="I3602" s="157" t="s">
        <v>3549</v>
      </c>
      <c r="J3602" t="s">
        <v>231</v>
      </c>
      <c r="L3602" s="157" t="s">
        <v>2611</v>
      </c>
      <c r="N3602">
        <v>0</v>
      </c>
      <c r="O3602">
        <v>0</v>
      </c>
      <c r="P3602">
        <v>0</v>
      </c>
    </row>
    <row r="3603" spans="1:16" x14ac:dyDescent="0.2">
      <c r="A3603" t="s">
        <v>4096</v>
      </c>
      <c r="B3603">
        <v>400101</v>
      </c>
      <c r="C3603" t="s">
        <v>2027</v>
      </c>
      <c r="D3603" s="157" t="s">
        <v>2579</v>
      </c>
      <c r="E3603">
        <v>19</v>
      </c>
      <c r="F3603" t="s">
        <v>3169</v>
      </c>
      <c r="G3603" t="s">
        <v>219</v>
      </c>
      <c r="H3603" s="157" t="s">
        <v>3551</v>
      </c>
      <c r="I3603" s="157" t="s">
        <v>3551</v>
      </c>
      <c r="J3603" t="s">
        <v>231</v>
      </c>
      <c r="L3603" s="157" t="s">
        <v>2611</v>
      </c>
      <c r="N3603">
        <v>0</v>
      </c>
      <c r="O3603">
        <v>0</v>
      </c>
      <c r="P3603">
        <v>0</v>
      </c>
    </row>
    <row r="3604" spans="1:16" x14ac:dyDescent="0.2">
      <c r="A3604" t="s">
        <v>4096</v>
      </c>
      <c r="B3604">
        <v>400101</v>
      </c>
      <c r="C3604" t="s">
        <v>2027</v>
      </c>
      <c r="D3604" s="157" t="s">
        <v>2579</v>
      </c>
      <c r="E3604">
        <v>20</v>
      </c>
      <c r="F3604" t="s">
        <v>3036</v>
      </c>
      <c r="G3604" t="s">
        <v>222</v>
      </c>
      <c r="H3604" s="157" t="s">
        <v>3821</v>
      </c>
      <c r="I3604" s="157" t="s">
        <v>3821</v>
      </c>
      <c r="J3604" t="s">
        <v>231</v>
      </c>
      <c r="L3604" s="157" t="s">
        <v>2611</v>
      </c>
      <c r="N3604">
        <v>0</v>
      </c>
      <c r="O3604">
        <v>0</v>
      </c>
      <c r="P3604">
        <v>0</v>
      </c>
    </row>
    <row r="3605" spans="1:16" x14ac:dyDescent="0.2">
      <c r="A3605" t="s">
        <v>4096</v>
      </c>
      <c r="B3605">
        <v>400101</v>
      </c>
      <c r="C3605" t="s">
        <v>2027</v>
      </c>
      <c r="D3605" s="157" t="s">
        <v>2579</v>
      </c>
      <c r="E3605">
        <v>21</v>
      </c>
      <c r="F3605" t="s">
        <v>3779</v>
      </c>
      <c r="G3605" t="s">
        <v>225</v>
      </c>
      <c r="H3605" s="157" t="s">
        <v>3552</v>
      </c>
      <c r="I3605" s="157" t="s">
        <v>3552</v>
      </c>
      <c r="J3605" t="s">
        <v>231</v>
      </c>
      <c r="L3605" s="157" t="s">
        <v>2611</v>
      </c>
      <c r="N3605">
        <v>0</v>
      </c>
      <c r="O3605">
        <v>0</v>
      </c>
      <c r="P3605">
        <v>0</v>
      </c>
    </row>
    <row r="3606" spans="1:16" x14ac:dyDescent="0.2">
      <c r="A3606" t="s">
        <v>4096</v>
      </c>
      <c r="B3606">
        <v>400101</v>
      </c>
      <c r="C3606" t="s">
        <v>2027</v>
      </c>
      <c r="D3606" s="157" t="s">
        <v>2579</v>
      </c>
      <c r="E3606">
        <v>22</v>
      </c>
      <c r="F3606" t="s">
        <v>3037</v>
      </c>
      <c r="G3606" t="s">
        <v>228</v>
      </c>
      <c r="H3606" s="157" t="s">
        <v>3822</v>
      </c>
      <c r="I3606" s="157" t="s">
        <v>3822</v>
      </c>
      <c r="J3606" t="s">
        <v>231</v>
      </c>
      <c r="L3606" s="157" t="s">
        <v>2611</v>
      </c>
      <c r="N3606">
        <v>0</v>
      </c>
      <c r="O3606">
        <v>0</v>
      </c>
      <c r="P3606">
        <v>0</v>
      </c>
    </row>
    <row r="3607" spans="1:16" x14ac:dyDescent="0.2">
      <c r="A3607" t="s">
        <v>4096</v>
      </c>
      <c r="B3607">
        <v>400101</v>
      </c>
      <c r="C3607" t="s">
        <v>2027</v>
      </c>
      <c r="D3607" s="157" t="s">
        <v>2579</v>
      </c>
      <c r="E3607">
        <v>23</v>
      </c>
      <c r="F3607" t="s">
        <v>3038</v>
      </c>
      <c r="G3607" t="s">
        <v>231</v>
      </c>
      <c r="H3607" s="157" t="s">
        <v>3823</v>
      </c>
      <c r="I3607" s="157" t="s">
        <v>3823</v>
      </c>
      <c r="J3607" t="s">
        <v>231</v>
      </c>
      <c r="L3607" s="157" t="s">
        <v>2611</v>
      </c>
      <c r="N3607">
        <v>1</v>
      </c>
      <c r="O3607">
        <v>0</v>
      </c>
      <c r="P3607">
        <v>2</v>
      </c>
    </row>
    <row r="3608" spans="1:16" x14ac:dyDescent="0.2">
      <c r="A3608" t="s">
        <v>4152</v>
      </c>
      <c r="B3608">
        <v>4001012</v>
      </c>
      <c r="C3608" t="s">
        <v>2694</v>
      </c>
      <c r="D3608" s="157" t="s">
        <v>2350</v>
      </c>
      <c r="E3608">
        <v>1</v>
      </c>
      <c r="F3608" t="s">
        <v>3926</v>
      </c>
      <c r="G3608" t="s">
        <v>461</v>
      </c>
      <c r="H3608" s="157" t="s">
        <v>3569</v>
      </c>
      <c r="I3608" s="157" t="s">
        <v>3569</v>
      </c>
      <c r="J3608" t="s">
        <v>231</v>
      </c>
      <c r="L3608" s="157" t="s">
        <v>2611</v>
      </c>
      <c r="N3608">
        <v>0</v>
      </c>
      <c r="O3608">
        <v>1</v>
      </c>
      <c r="P3608">
        <v>1</v>
      </c>
    </row>
    <row r="3609" spans="1:16" x14ac:dyDescent="0.2">
      <c r="A3609" t="s">
        <v>4152</v>
      </c>
      <c r="B3609">
        <v>4001012</v>
      </c>
      <c r="C3609" t="s">
        <v>2694</v>
      </c>
      <c r="D3609" s="157" t="s">
        <v>2350</v>
      </c>
      <c r="E3609">
        <v>2</v>
      </c>
      <c r="F3609" t="s">
        <v>4097</v>
      </c>
      <c r="G3609" t="s">
        <v>451</v>
      </c>
      <c r="H3609" s="157" t="s">
        <v>3573</v>
      </c>
      <c r="I3609" s="157" t="s">
        <v>3573</v>
      </c>
      <c r="J3609" t="s">
        <v>231</v>
      </c>
      <c r="L3609" s="157" t="s">
        <v>2611</v>
      </c>
      <c r="N3609">
        <v>0</v>
      </c>
      <c r="O3609">
        <v>0</v>
      </c>
      <c r="P3609">
        <v>0</v>
      </c>
    </row>
    <row r="3610" spans="1:16" x14ac:dyDescent="0.2">
      <c r="A3610" t="s">
        <v>4152</v>
      </c>
      <c r="B3610">
        <v>4001012</v>
      </c>
      <c r="C3610" t="s">
        <v>2694</v>
      </c>
      <c r="D3610" s="157" t="s">
        <v>2350</v>
      </c>
      <c r="E3610">
        <v>3</v>
      </c>
      <c r="F3610" t="s">
        <v>4098</v>
      </c>
      <c r="G3610" t="s">
        <v>487</v>
      </c>
      <c r="H3610" s="157" t="s">
        <v>3573</v>
      </c>
      <c r="I3610" s="157" t="s">
        <v>3573</v>
      </c>
      <c r="J3610" t="s">
        <v>231</v>
      </c>
      <c r="L3610" s="157" t="s">
        <v>2611</v>
      </c>
      <c r="N3610">
        <v>0</v>
      </c>
      <c r="O3610">
        <v>0</v>
      </c>
      <c r="P3610">
        <v>0</v>
      </c>
    </row>
    <row r="3611" spans="1:16" x14ac:dyDescent="0.2">
      <c r="A3611" t="s">
        <v>4152</v>
      </c>
      <c r="B3611">
        <v>4001012</v>
      </c>
      <c r="C3611" t="s">
        <v>2694</v>
      </c>
      <c r="D3611" s="157" t="s">
        <v>2350</v>
      </c>
      <c r="E3611">
        <v>4</v>
      </c>
      <c r="F3611" t="s">
        <v>4099</v>
      </c>
      <c r="G3611" t="s">
        <v>455</v>
      </c>
      <c r="H3611" s="157" t="s">
        <v>3574</v>
      </c>
      <c r="I3611" s="157" t="s">
        <v>3574</v>
      </c>
      <c r="J3611" t="s">
        <v>231</v>
      </c>
      <c r="L3611" s="157" t="s">
        <v>2611</v>
      </c>
      <c r="N3611">
        <v>0</v>
      </c>
      <c r="O3611">
        <v>0</v>
      </c>
      <c r="P3611">
        <v>0</v>
      </c>
    </row>
    <row r="3612" spans="1:16" x14ac:dyDescent="0.2">
      <c r="A3612" t="s">
        <v>4152</v>
      </c>
      <c r="B3612">
        <v>4001012</v>
      </c>
      <c r="C3612" t="s">
        <v>2694</v>
      </c>
      <c r="D3612" s="157" t="s">
        <v>2350</v>
      </c>
      <c r="E3612">
        <v>5</v>
      </c>
      <c r="F3612" t="s">
        <v>4100</v>
      </c>
      <c r="G3612" t="s">
        <v>453</v>
      </c>
      <c r="H3612" s="157" t="s">
        <v>4153</v>
      </c>
      <c r="I3612" s="157" t="s">
        <v>4153</v>
      </c>
      <c r="J3612" t="s">
        <v>231</v>
      </c>
      <c r="L3612" s="157" t="s">
        <v>2611</v>
      </c>
      <c r="N3612">
        <v>0</v>
      </c>
      <c r="O3612">
        <v>0</v>
      </c>
      <c r="P3612">
        <v>0</v>
      </c>
    </row>
    <row r="3613" spans="1:16" x14ac:dyDescent="0.2">
      <c r="A3613" t="s">
        <v>4152</v>
      </c>
      <c r="B3613">
        <v>4001012</v>
      </c>
      <c r="C3613" t="s">
        <v>2694</v>
      </c>
      <c r="D3613" s="157" t="s">
        <v>2350</v>
      </c>
      <c r="E3613">
        <v>6</v>
      </c>
      <c r="F3613" t="s">
        <v>4101</v>
      </c>
      <c r="G3613" t="s">
        <v>2608</v>
      </c>
      <c r="H3613" s="157" t="s">
        <v>3576</v>
      </c>
      <c r="I3613" s="157" t="s">
        <v>3576</v>
      </c>
      <c r="J3613" t="s">
        <v>231</v>
      </c>
      <c r="L3613" s="157" t="s">
        <v>2611</v>
      </c>
      <c r="N3613">
        <v>0</v>
      </c>
      <c r="O3613">
        <v>0</v>
      </c>
      <c r="P3613">
        <v>0</v>
      </c>
    </row>
    <row r="3614" spans="1:16" x14ac:dyDescent="0.2">
      <c r="A3614" t="s">
        <v>4154</v>
      </c>
      <c r="B3614">
        <v>4001012</v>
      </c>
      <c r="C3614" t="s">
        <v>3944</v>
      </c>
      <c r="D3614" s="157" t="s">
        <v>4155</v>
      </c>
      <c r="E3614">
        <v>7</v>
      </c>
      <c r="F3614" t="s">
        <v>4105</v>
      </c>
      <c r="G3614" t="s">
        <v>437</v>
      </c>
      <c r="H3614" s="157" t="s">
        <v>3578</v>
      </c>
      <c r="I3614" s="157" t="s">
        <v>3579</v>
      </c>
      <c r="J3614" t="s">
        <v>2772</v>
      </c>
      <c r="L3614" s="157" t="s">
        <v>2611</v>
      </c>
      <c r="N3614">
        <v>0</v>
      </c>
      <c r="O3614">
        <v>0</v>
      </c>
      <c r="P3614">
        <v>0</v>
      </c>
    </row>
    <row r="3615" spans="1:16" x14ac:dyDescent="0.2">
      <c r="A3615" t="s">
        <v>4152</v>
      </c>
      <c r="B3615">
        <v>4001012</v>
      </c>
      <c r="C3615" t="s">
        <v>2694</v>
      </c>
      <c r="D3615" s="157" t="s">
        <v>2350</v>
      </c>
      <c r="E3615">
        <v>8</v>
      </c>
      <c r="F3615" t="s">
        <v>4072</v>
      </c>
      <c r="G3615" t="s">
        <v>435</v>
      </c>
      <c r="H3615" s="157" t="s">
        <v>3580</v>
      </c>
      <c r="I3615" s="157" t="s">
        <v>3580</v>
      </c>
      <c r="J3615" t="s">
        <v>231</v>
      </c>
      <c r="L3615" s="157" t="s">
        <v>2611</v>
      </c>
      <c r="N3615">
        <v>0</v>
      </c>
      <c r="O3615">
        <v>0</v>
      </c>
      <c r="P3615">
        <v>0</v>
      </c>
    </row>
    <row r="3616" spans="1:16" x14ac:dyDescent="0.2">
      <c r="A3616" t="s">
        <v>4152</v>
      </c>
      <c r="B3616">
        <v>4001012</v>
      </c>
      <c r="C3616" t="s">
        <v>2694</v>
      </c>
      <c r="D3616" s="157" t="s">
        <v>2350</v>
      </c>
      <c r="E3616">
        <v>9</v>
      </c>
      <c r="F3616" t="s">
        <v>4073</v>
      </c>
      <c r="G3616" t="s">
        <v>433</v>
      </c>
      <c r="H3616" s="157" t="s">
        <v>3581</v>
      </c>
      <c r="I3616" s="157" t="s">
        <v>3581</v>
      </c>
      <c r="J3616" t="s">
        <v>231</v>
      </c>
      <c r="L3616" s="157" t="s">
        <v>2611</v>
      </c>
      <c r="N3616">
        <v>0</v>
      </c>
      <c r="O3616">
        <v>0</v>
      </c>
      <c r="P3616">
        <v>0</v>
      </c>
    </row>
    <row r="3617" spans="1:16" x14ac:dyDescent="0.2">
      <c r="A3617" t="s">
        <v>4152</v>
      </c>
      <c r="B3617">
        <v>4001012</v>
      </c>
      <c r="C3617" t="s">
        <v>2694</v>
      </c>
      <c r="D3617" s="157" t="s">
        <v>2350</v>
      </c>
      <c r="E3617">
        <v>10</v>
      </c>
      <c r="F3617" t="s">
        <v>4074</v>
      </c>
      <c r="G3617" t="s">
        <v>431</v>
      </c>
      <c r="H3617" s="157" t="s">
        <v>3583</v>
      </c>
      <c r="I3617" s="157" t="s">
        <v>3583</v>
      </c>
      <c r="J3617" t="s">
        <v>231</v>
      </c>
      <c r="L3617" s="157" t="s">
        <v>2611</v>
      </c>
      <c r="N3617">
        <v>0</v>
      </c>
      <c r="O3617">
        <v>0</v>
      </c>
      <c r="P3617">
        <v>0</v>
      </c>
    </row>
    <row r="3618" spans="1:16" x14ac:dyDescent="0.2">
      <c r="A3618" t="s">
        <v>4152</v>
      </c>
      <c r="B3618">
        <v>4001012</v>
      </c>
      <c r="C3618" t="s">
        <v>2694</v>
      </c>
      <c r="D3618" s="157" t="s">
        <v>2350</v>
      </c>
      <c r="E3618">
        <v>11</v>
      </c>
      <c r="F3618" t="s">
        <v>4075</v>
      </c>
      <c r="G3618" t="s">
        <v>429</v>
      </c>
      <c r="H3618" s="157" t="s">
        <v>4156</v>
      </c>
      <c r="I3618" s="157" t="s">
        <v>4156</v>
      </c>
      <c r="J3618" t="s">
        <v>231</v>
      </c>
      <c r="L3618" s="157" t="s">
        <v>2611</v>
      </c>
      <c r="N3618">
        <v>0</v>
      </c>
      <c r="O3618">
        <v>0</v>
      </c>
      <c r="P3618">
        <v>0</v>
      </c>
    </row>
    <row r="3619" spans="1:16" x14ac:dyDescent="0.2">
      <c r="A3619" t="s">
        <v>4152</v>
      </c>
      <c r="B3619">
        <v>4001012</v>
      </c>
      <c r="C3619" t="s">
        <v>2694</v>
      </c>
      <c r="D3619" s="157" t="s">
        <v>2350</v>
      </c>
      <c r="E3619">
        <v>12</v>
      </c>
      <c r="F3619" t="s">
        <v>4076</v>
      </c>
      <c r="G3619" t="s">
        <v>427</v>
      </c>
      <c r="H3619" s="157" t="s">
        <v>3585</v>
      </c>
      <c r="I3619" s="157" t="s">
        <v>3585</v>
      </c>
      <c r="J3619" t="s">
        <v>231</v>
      </c>
      <c r="L3619" s="157" t="s">
        <v>2611</v>
      </c>
      <c r="N3619">
        <v>0</v>
      </c>
      <c r="O3619">
        <v>0</v>
      </c>
      <c r="P3619">
        <v>0</v>
      </c>
    </row>
    <row r="3620" spans="1:16" x14ac:dyDescent="0.2">
      <c r="A3620" t="s">
        <v>4152</v>
      </c>
      <c r="B3620">
        <v>4001012</v>
      </c>
      <c r="C3620" t="s">
        <v>2694</v>
      </c>
      <c r="D3620" s="157" t="s">
        <v>2350</v>
      </c>
      <c r="E3620">
        <v>13</v>
      </c>
      <c r="F3620" t="s">
        <v>4077</v>
      </c>
      <c r="G3620" t="s">
        <v>425</v>
      </c>
      <c r="H3620" s="157" t="s">
        <v>3585</v>
      </c>
      <c r="I3620" s="157" t="s">
        <v>3585</v>
      </c>
      <c r="J3620" t="s">
        <v>231</v>
      </c>
      <c r="L3620" s="157" t="s">
        <v>2611</v>
      </c>
      <c r="N3620">
        <v>0</v>
      </c>
      <c r="O3620">
        <v>0</v>
      </c>
      <c r="P3620">
        <v>0</v>
      </c>
    </row>
    <row r="3621" spans="1:16" x14ac:dyDescent="0.2">
      <c r="A3621" t="s">
        <v>4152</v>
      </c>
      <c r="B3621">
        <v>4001012</v>
      </c>
      <c r="C3621" t="s">
        <v>2694</v>
      </c>
      <c r="D3621" s="157" t="s">
        <v>2350</v>
      </c>
      <c r="E3621">
        <v>14</v>
      </c>
      <c r="F3621" t="s">
        <v>4078</v>
      </c>
      <c r="G3621" t="s">
        <v>423</v>
      </c>
      <c r="H3621" s="157" t="s">
        <v>3586</v>
      </c>
      <c r="I3621" s="157" t="s">
        <v>3586</v>
      </c>
      <c r="J3621" t="s">
        <v>231</v>
      </c>
      <c r="L3621" s="157" t="s">
        <v>2611</v>
      </c>
      <c r="N3621">
        <v>0</v>
      </c>
      <c r="O3621">
        <v>0</v>
      </c>
      <c r="P3621">
        <v>0</v>
      </c>
    </row>
    <row r="3622" spans="1:16" x14ac:dyDescent="0.2">
      <c r="A3622" t="s">
        <v>4152</v>
      </c>
      <c r="B3622">
        <v>4001012</v>
      </c>
      <c r="C3622" t="s">
        <v>2694</v>
      </c>
      <c r="D3622" s="157" t="s">
        <v>2350</v>
      </c>
      <c r="E3622">
        <v>15</v>
      </c>
      <c r="F3622" t="s">
        <v>4079</v>
      </c>
      <c r="G3622" t="s">
        <v>421</v>
      </c>
      <c r="H3622" s="157" t="s">
        <v>3587</v>
      </c>
      <c r="I3622" s="157" t="s">
        <v>3587</v>
      </c>
      <c r="J3622" t="s">
        <v>231</v>
      </c>
      <c r="L3622" s="157" t="s">
        <v>2611</v>
      </c>
      <c r="N3622">
        <v>0</v>
      </c>
      <c r="O3622">
        <v>0</v>
      </c>
      <c r="P3622">
        <v>0</v>
      </c>
    </row>
    <row r="3623" spans="1:16" x14ac:dyDescent="0.2">
      <c r="A3623" t="s">
        <v>4152</v>
      </c>
      <c r="B3623">
        <v>4001012</v>
      </c>
      <c r="C3623" t="s">
        <v>2694</v>
      </c>
      <c r="D3623" s="157" t="s">
        <v>2350</v>
      </c>
      <c r="E3623">
        <v>16</v>
      </c>
      <c r="F3623" t="s">
        <v>4080</v>
      </c>
      <c r="G3623" t="s">
        <v>419</v>
      </c>
      <c r="H3623" s="157" t="s">
        <v>3957</v>
      </c>
      <c r="I3623" s="157" t="s">
        <v>3957</v>
      </c>
      <c r="J3623" t="s">
        <v>231</v>
      </c>
      <c r="L3623" s="157" t="s">
        <v>2611</v>
      </c>
      <c r="N3623">
        <v>0</v>
      </c>
      <c r="O3623">
        <v>0</v>
      </c>
      <c r="P3623">
        <v>0</v>
      </c>
    </row>
    <row r="3624" spans="1:16" x14ac:dyDescent="0.2">
      <c r="A3624" t="s">
        <v>4152</v>
      </c>
      <c r="B3624">
        <v>4001012</v>
      </c>
      <c r="C3624" t="s">
        <v>2694</v>
      </c>
      <c r="D3624" s="157" t="s">
        <v>2350</v>
      </c>
      <c r="E3624">
        <v>17</v>
      </c>
      <c r="F3624" t="s">
        <v>4081</v>
      </c>
      <c r="G3624" t="s">
        <v>417</v>
      </c>
      <c r="H3624" s="157" t="s">
        <v>3588</v>
      </c>
      <c r="I3624" s="157" t="s">
        <v>3588</v>
      </c>
      <c r="J3624" t="s">
        <v>231</v>
      </c>
      <c r="L3624" s="157" t="s">
        <v>2611</v>
      </c>
      <c r="N3624">
        <v>0</v>
      </c>
      <c r="O3624">
        <v>0</v>
      </c>
      <c r="P3624">
        <v>0</v>
      </c>
    </row>
    <row r="3625" spans="1:16" x14ac:dyDescent="0.2">
      <c r="A3625" t="s">
        <v>4152</v>
      </c>
      <c r="B3625">
        <v>4001012</v>
      </c>
      <c r="C3625" t="s">
        <v>2694</v>
      </c>
      <c r="D3625" s="157" t="s">
        <v>2350</v>
      </c>
      <c r="E3625">
        <v>18</v>
      </c>
      <c r="F3625" t="s">
        <v>4082</v>
      </c>
      <c r="G3625" t="s">
        <v>415</v>
      </c>
      <c r="H3625" s="157" t="s">
        <v>3590</v>
      </c>
      <c r="I3625" s="157" t="s">
        <v>3590</v>
      </c>
      <c r="J3625" t="s">
        <v>231</v>
      </c>
      <c r="L3625" s="157" t="s">
        <v>2611</v>
      </c>
      <c r="N3625">
        <v>0</v>
      </c>
      <c r="O3625">
        <v>0</v>
      </c>
      <c r="P3625">
        <v>0</v>
      </c>
    </row>
    <row r="3626" spans="1:16" x14ac:dyDescent="0.2">
      <c r="A3626" t="s">
        <v>4152</v>
      </c>
      <c r="B3626">
        <v>4001012</v>
      </c>
      <c r="C3626" t="s">
        <v>2694</v>
      </c>
      <c r="D3626" s="157" t="s">
        <v>2350</v>
      </c>
      <c r="E3626">
        <v>19</v>
      </c>
      <c r="F3626" t="s">
        <v>4083</v>
      </c>
      <c r="G3626" t="s">
        <v>413</v>
      </c>
      <c r="H3626" s="157" t="s">
        <v>3591</v>
      </c>
      <c r="I3626" s="157" t="s">
        <v>3591</v>
      </c>
      <c r="J3626" t="s">
        <v>231</v>
      </c>
      <c r="L3626" s="157" t="s">
        <v>2611</v>
      </c>
      <c r="N3626">
        <v>0</v>
      </c>
      <c r="O3626">
        <v>0</v>
      </c>
      <c r="P3626">
        <v>0</v>
      </c>
    </row>
    <row r="3627" spans="1:16" x14ac:dyDescent="0.2">
      <c r="A3627" t="s">
        <v>4152</v>
      </c>
      <c r="B3627">
        <v>4001012</v>
      </c>
      <c r="C3627" t="s">
        <v>2694</v>
      </c>
      <c r="D3627" s="157" t="s">
        <v>2350</v>
      </c>
      <c r="E3627">
        <v>20</v>
      </c>
      <c r="F3627" t="s">
        <v>4084</v>
      </c>
      <c r="G3627" t="s">
        <v>411</v>
      </c>
      <c r="H3627" s="157" t="s">
        <v>3592</v>
      </c>
      <c r="I3627" s="157" t="s">
        <v>3592</v>
      </c>
      <c r="J3627" t="s">
        <v>231</v>
      </c>
      <c r="L3627" s="157" t="s">
        <v>2611</v>
      </c>
      <c r="N3627">
        <v>0</v>
      </c>
      <c r="O3627">
        <v>0</v>
      </c>
      <c r="P3627">
        <v>0</v>
      </c>
    </row>
    <row r="3628" spans="1:16" x14ac:dyDescent="0.2">
      <c r="A3628" t="s">
        <v>4152</v>
      </c>
      <c r="B3628">
        <v>4001012</v>
      </c>
      <c r="C3628" t="s">
        <v>2694</v>
      </c>
      <c r="D3628" s="157" t="s">
        <v>2350</v>
      </c>
      <c r="E3628">
        <v>21</v>
      </c>
      <c r="F3628" t="s">
        <v>4085</v>
      </c>
      <c r="G3628" t="s">
        <v>409</v>
      </c>
      <c r="H3628" s="157" t="s">
        <v>3594</v>
      </c>
      <c r="I3628" s="157" t="s">
        <v>3594</v>
      </c>
      <c r="J3628" t="s">
        <v>231</v>
      </c>
      <c r="L3628" s="157" t="s">
        <v>2611</v>
      </c>
      <c r="N3628">
        <v>0</v>
      </c>
      <c r="O3628">
        <v>0</v>
      </c>
      <c r="P3628">
        <v>0</v>
      </c>
    </row>
    <row r="3629" spans="1:16" x14ac:dyDescent="0.2">
      <c r="A3629" t="s">
        <v>4152</v>
      </c>
      <c r="B3629">
        <v>4001012</v>
      </c>
      <c r="C3629" t="s">
        <v>2694</v>
      </c>
      <c r="D3629" s="157" t="s">
        <v>2350</v>
      </c>
      <c r="E3629">
        <v>22</v>
      </c>
      <c r="F3629" t="s">
        <v>4086</v>
      </c>
      <c r="G3629" t="s">
        <v>407</v>
      </c>
      <c r="H3629" s="157" t="s">
        <v>4157</v>
      </c>
      <c r="I3629" s="157" t="s">
        <v>4157</v>
      </c>
      <c r="J3629" t="s">
        <v>231</v>
      </c>
      <c r="L3629" s="157" t="s">
        <v>2611</v>
      </c>
      <c r="N3629">
        <v>0</v>
      </c>
      <c r="O3629">
        <v>0</v>
      </c>
      <c r="P3629">
        <v>0</v>
      </c>
    </row>
    <row r="3630" spans="1:16" x14ac:dyDescent="0.2">
      <c r="A3630" t="s">
        <v>4152</v>
      </c>
      <c r="B3630">
        <v>4001012</v>
      </c>
      <c r="C3630" t="s">
        <v>2694</v>
      </c>
      <c r="D3630" s="157" t="s">
        <v>2350</v>
      </c>
      <c r="E3630">
        <v>23</v>
      </c>
      <c r="F3630" t="s">
        <v>4087</v>
      </c>
      <c r="G3630" t="s">
        <v>405</v>
      </c>
      <c r="H3630" s="157" t="s">
        <v>3595</v>
      </c>
      <c r="I3630" s="157" t="s">
        <v>3595</v>
      </c>
      <c r="J3630" t="s">
        <v>231</v>
      </c>
      <c r="L3630" s="157" t="s">
        <v>2611</v>
      </c>
      <c r="N3630">
        <v>0</v>
      </c>
      <c r="O3630">
        <v>0</v>
      </c>
      <c r="P3630">
        <v>0</v>
      </c>
    </row>
    <row r="3631" spans="1:16" x14ac:dyDescent="0.2">
      <c r="A3631" t="s">
        <v>4152</v>
      </c>
      <c r="B3631">
        <v>4001012</v>
      </c>
      <c r="C3631" t="s">
        <v>2694</v>
      </c>
      <c r="D3631" s="157" t="s">
        <v>2350</v>
      </c>
      <c r="E3631">
        <v>24</v>
      </c>
      <c r="F3631" t="s">
        <v>4088</v>
      </c>
      <c r="G3631" t="s">
        <v>403</v>
      </c>
      <c r="H3631" s="157" t="s">
        <v>3596</v>
      </c>
      <c r="I3631" s="157" t="s">
        <v>3596</v>
      </c>
      <c r="J3631" t="s">
        <v>231</v>
      </c>
      <c r="L3631" s="157" t="s">
        <v>2611</v>
      </c>
      <c r="N3631">
        <v>0</v>
      </c>
      <c r="O3631">
        <v>0</v>
      </c>
      <c r="P3631">
        <v>0</v>
      </c>
    </row>
    <row r="3632" spans="1:16" x14ac:dyDescent="0.2">
      <c r="A3632" t="s">
        <v>4152</v>
      </c>
      <c r="B3632">
        <v>4001012</v>
      </c>
      <c r="C3632" t="s">
        <v>2694</v>
      </c>
      <c r="D3632" s="157" t="s">
        <v>2350</v>
      </c>
      <c r="E3632">
        <v>25</v>
      </c>
      <c r="F3632" t="s">
        <v>3169</v>
      </c>
      <c r="G3632" t="s">
        <v>219</v>
      </c>
      <c r="H3632" s="157" t="s">
        <v>3598</v>
      </c>
      <c r="I3632" s="157" t="s">
        <v>3598</v>
      </c>
      <c r="J3632" t="s">
        <v>231</v>
      </c>
      <c r="L3632" s="157" t="s">
        <v>2611</v>
      </c>
      <c r="N3632">
        <v>0</v>
      </c>
      <c r="O3632">
        <v>0</v>
      </c>
      <c r="P3632">
        <v>0</v>
      </c>
    </row>
    <row r="3633" spans="1:16" x14ac:dyDescent="0.2">
      <c r="A3633" t="s">
        <v>4152</v>
      </c>
      <c r="B3633">
        <v>4001012</v>
      </c>
      <c r="C3633" t="s">
        <v>2694</v>
      </c>
      <c r="D3633" s="157" t="s">
        <v>2350</v>
      </c>
      <c r="E3633">
        <v>26</v>
      </c>
      <c r="F3633" t="s">
        <v>3036</v>
      </c>
      <c r="G3633" t="s">
        <v>222</v>
      </c>
      <c r="H3633" s="157" t="s">
        <v>3599</v>
      </c>
      <c r="I3633" s="157" t="s">
        <v>3599</v>
      </c>
      <c r="J3633" t="s">
        <v>231</v>
      </c>
      <c r="L3633" s="157" t="s">
        <v>2611</v>
      </c>
      <c r="N3633">
        <v>0</v>
      </c>
      <c r="O3633">
        <v>0</v>
      </c>
      <c r="P3633">
        <v>0</v>
      </c>
    </row>
    <row r="3634" spans="1:16" x14ac:dyDescent="0.2">
      <c r="A3634" t="s">
        <v>4152</v>
      </c>
      <c r="B3634">
        <v>4001012</v>
      </c>
      <c r="C3634" t="s">
        <v>2694</v>
      </c>
      <c r="D3634" s="157" t="s">
        <v>2350</v>
      </c>
      <c r="E3634">
        <v>27</v>
      </c>
      <c r="F3634" t="s">
        <v>3779</v>
      </c>
      <c r="G3634" t="s">
        <v>225</v>
      </c>
      <c r="H3634" s="157" t="s">
        <v>3827</v>
      </c>
      <c r="I3634" s="157" t="s">
        <v>3827</v>
      </c>
      <c r="J3634" t="s">
        <v>231</v>
      </c>
      <c r="L3634" s="157" t="s">
        <v>2611</v>
      </c>
      <c r="N3634">
        <v>0</v>
      </c>
      <c r="O3634">
        <v>0</v>
      </c>
      <c r="P3634">
        <v>0</v>
      </c>
    </row>
    <row r="3635" spans="1:16" x14ac:dyDescent="0.2">
      <c r="A3635" t="s">
        <v>4152</v>
      </c>
      <c r="B3635">
        <v>4001012</v>
      </c>
      <c r="C3635" t="s">
        <v>2694</v>
      </c>
      <c r="D3635" s="157" t="s">
        <v>2350</v>
      </c>
      <c r="E3635">
        <v>28</v>
      </c>
      <c r="F3635" t="s">
        <v>3037</v>
      </c>
      <c r="G3635" t="s">
        <v>228</v>
      </c>
      <c r="H3635" s="157" t="s">
        <v>3600</v>
      </c>
      <c r="I3635" s="157" t="s">
        <v>3600</v>
      </c>
      <c r="J3635" t="s">
        <v>231</v>
      </c>
      <c r="L3635" s="157" t="s">
        <v>2611</v>
      </c>
      <c r="N3635">
        <v>0</v>
      </c>
      <c r="O3635">
        <v>0</v>
      </c>
      <c r="P3635">
        <v>0</v>
      </c>
    </row>
    <row r="3636" spans="1:16" x14ac:dyDescent="0.2">
      <c r="A3636" t="s">
        <v>4152</v>
      </c>
      <c r="B3636">
        <v>4001012</v>
      </c>
      <c r="C3636" t="s">
        <v>2694</v>
      </c>
      <c r="D3636" s="157" t="s">
        <v>2350</v>
      </c>
      <c r="E3636">
        <v>29</v>
      </c>
      <c r="F3636" t="s">
        <v>3038</v>
      </c>
      <c r="G3636" t="s">
        <v>231</v>
      </c>
      <c r="H3636" s="157" t="s">
        <v>3828</v>
      </c>
      <c r="I3636" s="157" t="s">
        <v>3828</v>
      </c>
      <c r="J3636" t="s">
        <v>231</v>
      </c>
      <c r="L3636" s="157" t="s">
        <v>2611</v>
      </c>
      <c r="N3636">
        <v>1</v>
      </c>
      <c r="O3636">
        <v>0</v>
      </c>
      <c r="P3636">
        <v>2</v>
      </c>
    </row>
    <row r="3637" spans="1:16" x14ac:dyDescent="0.2">
      <c r="A3637" t="s">
        <v>4158</v>
      </c>
      <c r="B3637">
        <v>4001012</v>
      </c>
      <c r="C3637" t="s">
        <v>2027</v>
      </c>
      <c r="D3637" s="157" t="s">
        <v>2590</v>
      </c>
      <c r="E3637">
        <v>1</v>
      </c>
      <c r="F3637" t="s">
        <v>3926</v>
      </c>
      <c r="G3637" t="s">
        <v>461</v>
      </c>
      <c r="H3637" s="157" t="s">
        <v>3829</v>
      </c>
      <c r="I3637" s="157" t="s">
        <v>3829</v>
      </c>
      <c r="J3637" t="s">
        <v>231</v>
      </c>
      <c r="L3637" s="157" t="s">
        <v>2611</v>
      </c>
      <c r="N3637">
        <v>0</v>
      </c>
      <c r="O3637">
        <v>1</v>
      </c>
      <c r="P3637">
        <v>1</v>
      </c>
    </row>
    <row r="3638" spans="1:16" x14ac:dyDescent="0.2">
      <c r="A3638" t="s">
        <v>4158</v>
      </c>
      <c r="B3638">
        <v>4001012</v>
      </c>
      <c r="C3638" t="s">
        <v>2027</v>
      </c>
      <c r="D3638" s="157" t="s">
        <v>2590</v>
      </c>
      <c r="E3638">
        <v>2</v>
      </c>
      <c r="F3638" t="s">
        <v>4097</v>
      </c>
      <c r="G3638" t="s">
        <v>451</v>
      </c>
      <c r="H3638" s="157" t="s">
        <v>3611</v>
      </c>
      <c r="I3638" s="157" t="s">
        <v>3611</v>
      </c>
      <c r="J3638" t="s">
        <v>231</v>
      </c>
      <c r="L3638" s="157" t="s">
        <v>2611</v>
      </c>
      <c r="N3638">
        <v>0</v>
      </c>
      <c r="O3638">
        <v>0</v>
      </c>
      <c r="P3638">
        <v>0</v>
      </c>
    </row>
    <row r="3639" spans="1:16" x14ac:dyDescent="0.2">
      <c r="A3639" t="s">
        <v>4158</v>
      </c>
      <c r="B3639">
        <v>4001012</v>
      </c>
      <c r="C3639" t="s">
        <v>2027</v>
      </c>
      <c r="D3639" s="157" t="s">
        <v>2590</v>
      </c>
      <c r="E3639">
        <v>3</v>
      </c>
      <c r="F3639" t="s">
        <v>4098</v>
      </c>
      <c r="G3639" t="s">
        <v>487</v>
      </c>
      <c r="H3639" s="157" t="s">
        <v>3611</v>
      </c>
      <c r="I3639" s="157" t="s">
        <v>3611</v>
      </c>
      <c r="J3639" t="s">
        <v>231</v>
      </c>
      <c r="L3639" s="157" t="s">
        <v>2611</v>
      </c>
      <c r="N3639">
        <v>0</v>
      </c>
      <c r="O3639">
        <v>0</v>
      </c>
      <c r="P3639">
        <v>0</v>
      </c>
    </row>
    <row r="3640" spans="1:16" x14ac:dyDescent="0.2">
      <c r="A3640" t="s">
        <v>4158</v>
      </c>
      <c r="B3640">
        <v>4001012</v>
      </c>
      <c r="C3640" t="s">
        <v>2027</v>
      </c>
      <c r="D3640" s="157" t="s">
        <v>2590</v>
      </c>
      <c r="E3640">
        <v>4</v>
      </c>
      <c r="F3640" t="s">
        <v>4099</v>
      </c>
      <c r="G3640" t="s">
        <v>455</v>
      </c>
      <c r="H3640" s="157" t="s">
        <v>3612</v>
      </c>
      <c r="I3640" s="157" t="s">
        <v>3612</v>
      </c>
      <c r="J3640" t="s">
        <v>231</v>
      </c>
      <c r="L3640" s="157" t="s">
        <v>2611</v>
      </c>
      <c r="N3640">
        <v>0</v>
      </c>
      <c r="O3640">
        <v>0</v>
      </c>
      <c r="P3640">
        <v>0</v>
      </c>
    </row>
    <row r="3641" spans="1:16" x14ac:dyDescent="0.2">
      <c r="A3641" t="s">
        <v>4158</v>
      </c>
      <c r="B3641">
        <v>4001012</v>
      </c>
      <c r="C3641" t="s">
        <v>2027</v>
      </c>
      <c r="D3641" s="157" t="s">
        <v>2590</v>
      </c>
      <c r="E3641">
        <v>5</v>
      </c>
      <c r="F3641" t="s">
        <v>4100</v>
      </c>
      <c r="G3641" t="s">
        <v>453</v>
      </c>
      <c r="H3641" s="157" t="s">
        <v>3831</v>
      </c>
      <c r="I3641" s="157" t="s">
        <v>3831</v>
      </c>
      <c r="J3641" t="s">
        <v>231</v>
      </c>
      <c r="L3641" s="157" t="s">
        <v>2611</v>
      </c>
      <c r="N3641">
        <v>0</v>
      </c>
      <c r="O3641">
        <v>0</v>
      </c>
      <c r="P3641">
        <v>0</v>
      </c>
    </row>
    <row r="3642" spans="1:16" x14ac:dyDescent="0.2">
      <c r="A3642" t="s">
        <v>4158</v>
      </c>
      <c r="B3642">
        <v>4001012</v>
      </c>
      <c r="C3642" t="s">
        <v>2027</v>
      </c>
      <c r="D3642" s="157" t="s">
        <v>2590</v>
      </c>
      <c r="E3642">
        <v>6</v>
      </c>
      <c r="F3642" t="s">
        <v>4101</v>
      </c>
      <c r="G3642" t="s">
        <v>2608</v>
      </c>
      <c r="H3642" s="157" t="s">
        <v>3613</v>
      </c>
      <c r="I3642" s="157" t="s">
        <v>3613</v>
      </c>
      <c r="J3642" t="s">
        <v>231</v>
      </c>
      <c r="L3642" s="157" t="s">
        <v>2611</v>
      </c>
      <c r="N3642">
        <v>0</v>
      </c>
      <c r="O3642">
        <v>0</v>
      </c>
      <c r="P3642">
        <v>0</v>
      </c>
    </row>
    <row r="3643" spans="1:16" x14ac:dyDescent="0.2">
      <c r="A3643" t="s">
        <v>4159</v>
      </c>
      <c r="B3643">
        <v>4001012</v>
      </c>
      <c r="C3643" t="s">
        <v>3078</v>
      </c>
      <c r="D3643" s="157" t="s">
        <v>4160</v>
      </c>
      <c r="E3643">
        <v>7</v>
      </c>
      <c r="F3643" t="s">
        <v>4105</v>
      </c>
      <c r="G3643" t="s">
        <v>437</v>
      </c>
      <c r="H3643" s="157" t="s">
        <v>2967</v>
      </c>
      <c r="I3643" s="157" t="s">
        <v>3832</v>
      </c>
      <c r="J3643" t="s">
        <v>2772</v>
      </c>
      <c r="L3643" s="157" t="s">
        <v>2611</v>
      </c>
      <c r="N3643">
        <v>0</v>
      </c>
      <c r="O3643">
        <v>0</v>
      </c>
      <c r="P3643">
        <v>0</v>
      </c>
    </row>
    <row r="3644" spans="1:16" x14ac:dyDescent="0.2">
      <c r="A3644" t="s">
        <v>4158</v>
      </c>
      <c r="B3644">
        <v>4001012</v>
      </c>
      <c r="C3644" t="s">
        <v>2027</v>
      </c>
      <c r="D3644" s="157" t="s">
        <v>2590</v>
      </c>
      <c r="E3644">
        <v>8</v>
      </c>
      <c r="F3644" t="s">
        <v>4072</v>
      </c>
      <c r="G3644" t="s">
        <v>435</v>
      </c>
      <c r="H3644" s="157" t="s">
        <v>3615</v>
      </c>
      <c r="I3644" s="157" t="s">
        <v>3615</v>
      </c>
      <c r="J3644" t="s">
        <v>231</v>
      </c>
      <c r="L3644" s="157" t="s">
        <v>2611</v>
      </c>
      <c r="N3644">
        <v>0</v>
      </c>
      <c r="O3644">
        <v>0</v>
      </c>
      <c r="P3644">
        <v>0</v>
      </c>
    </row>
    <row r="3645" spans="1:16" x14ac:dyDescent="0.2">
      <c r="A3645" t="s">
        <v>4158</v>
      </c>
      <c r="B3645">
        <v>4001012</v>
      </c>
      <c r="C3645" t="s">
        <v>2027</v>
      </c>
      <c r="D3645" s="157" t="s">
        <v>2590</v>
      </c>
      <c r="E3645">
        <v>9</v>
      </c>
      <c r="F3645" t="s">
        <v>4073</v>
      </c>
      <c r="G3645" t="s">
        <v>433</v>
      </c>
      <c r="H3645" s="157" t="s">
        <v>2968</v>
      </c>
      <c r="I3645" s="157" t="s">
        <v>2968</v>
      </c>
      <c r="J3645" t="s">
        <v>231</v>
      </c>
      <c r="L3645" s="157" t="s">
        <v>2611</v>
      </c>
      <c r="N3645">
        <v>0</v>
      </c>
      <c r="O3645">
        <v>0</v>
      </c>
      <c r="P3645">
        <v>0</v>
      </c>
    </row>
    <row r="3646" spans="1:16" x14ac:dyDescent="0.2">
      <c r="A3646" t="s">
        <v>4158</v>
      </c>
      <c r="B3646">
        <v>4001012</v>
      </c>
      <c r="C3646" t="s">
        <v>2027</v>
      </c>
      <c r="D3646" s="157" t="s">
        <v>2590</v>
      </c>
      <c r="E3646">
        <v>10</v>
      </c>
      <c r="F3646" t="s">
        <v>4074</v>
      </c>
      <c r="G3646" t="s">
        <v>431</v>
      </c>
      <c r="H3646" s="157" t="s">
        <v>3122</v>
      </c>
      <c r="I3646" s="157" t="s">
        <v>3122</v>
      </c>
      <c r="J3646" t="s">
        <v>231</v>
      </c>
      <c r="L3646" s="157" t="s">
        <v>2611</v>
      </c>
      <c r="N3646">
        <v>0</v>
      </c>
      <c r="O3646">
        <v>0</v>
      </c>
      <c r="P3646">
        <v>0</v>
      </c>
    </row>
    <row r="3647" spans="1:16" x14ac:dyDescent="0.2">
      <c r="A3647" t="s">
        <v>4158</v>
      </c>
      <c r="B3647">
        <v>4001012</v>
      </c>
      <c r="C3647" t="s">
        <v>2027</v>
      </c>
      <c r="D3647" s="157" t="s">
        <v>2590</v>
      </c>
      <c r="E3647">
        <v>11</v>
      </c>
      <c r="F3647" t="s">
        <v>4075</v>
      </c>
      <c r="G3647" t="s">
        <v>429</v>
      </c>
      <c r="H3647" s="157" t="s">
        <v>3833</v>
      </c>
      <c r="I3647" s="157" t="s">
        <v>3833</v>
      </c>
      <c r="J3647" t="s">
        <v>231</v>
      </c>
      <c r="L3647" s="157" t="s">
        <v>2611</v>
      </c>
      <c r="N3647">
        <v>0</v>
      </c>
      <c r="O3647">
        <v>0</v>
      </c>
      <c r="P3647">
        <v>0</v>
      </c>
    </row>
    <row r="3648" spans="1:16" x14ac:dyDescent="0.2">
      <c r="A3648" t="s">
        <v>4158</v>
      </c>
      <c r="B3648">
        <v>4001012</v>
      </c>
      <c r="C3648" t="s">
        <v>2027</v>
      </c>
      <c r="D3648" s="157" t="s">
        <v>2590</v>
      </c>
      <c r="E3648">
        <v>12</v>
      </c>
      <c r="F3648" t="s">
        <v>4076</v>
      </c>
      <c r="G3648" t="s">
        <v>427</v>
      </c>
      <c r="H3648" s="157" t="s">
        <v>2971</v>
      </c>
      <c r="I3648" s="157" t="s">
        <v>2971</v>
      </c>
      <c r="J3648" t="s">
        <v>231</v>
      </c>
      <c r="L3648" s="157" t="s">
        <v>2611</v>
      </c>
      <c r="N3648">
        <v>0</v>
      </c>
      <c r="O3648">
        <v>0</v>
      </c>
      <c r="P3648">
        <v>0</v>
      </c>
    </row>
    <row r="3649" spans="1:16" x14ac:dyDescent="0.2">
      <c r="A3649" t="s">
        <v>4158</v>
      </c>
      <c r="B3649">
        <v>4001012</v>
      </c>
      <c r="C3649" t="s">
        <v>2027</v>
      </c>
      <c r="D3649" s="157" t="s">
        <v>2590</v>
      </c>
      <c r="E3649">
        <v>13</v>
      </c>
      <c r="F3649" t="s">
        <v>4077</v>
      </c>
      <c r="G3649" t="s">
        <v>425</v>
      </c>
      <c r="H3649" s="157" t="s">
        <v>2971</v>
      </c>
      <c r="I3649" s="157" t="s">
        <v>2971</v>
      </c>
      <c r="J3649" t="s">
        <v>231</v>
      </c>
      <c r="L3649" s="157" t="s">
        <v>2611</v>
      </c>
      <c r="N3649">
        <v>0</v>
      </c>
      <c r="O3649">
        <v>0</v>
      </c>
      <c r="P3649">
        <v>0</v>
      </c>
    </row>
    <row r="3650" spans="1:16" x14ac:dyDescent="0.2">
      <c r="A3650" t="s">
        <v>4158</v>
      </c>
      <c r="B3650">
        <v>4001012</v>
      </c>
      <c r="C3650" t="s">
        <v>2027</v>
      </c>
      <c r="D3650" s="157" t="s">
        <v>2590</v>
      </c>
      <c r="E3650">
        <v>14</v>
      </c>
      <c r="F3650" t="s">
        <v>4078</v>
      </c>
      <c r="G3650" t="s">
        <v>423</v>
      </c>
      <c r="H3650" s="157" t="s">
        <v>2972</v>
      </c>
      <c r="I3650" s="157" t="s">
        <v>2972</v>
      </c>
      <c r="J3650" t="s">
        <v>231</v>
      </c>
      <c r="L3650" s="157" t="s">
        <v>2611</v>
      </c>
      <c r="N3650">
        <v>0</v>
      </c>
      <c r="O3650">
        <v>0</v>
      </c>
      <c r="P3650">
        <v>0</v>
      </c>
    </row>
    <row r="3651" spans="1:16" x14ac:dyDescent="0.2">
      <c r="A3651" t="s">
        <v>4158</v>
      </c>
      <c r="B3651">
        <v>4001012</v>
      </c>
      <c r="C3651" t="s">
        <v>2027</v>
      </c>
      <c r="D3651" s="157" t="s">
        <v>2590</v>
      </c>
      <c r="E3651">
        <v>15</v>
      </c>
      <c r="F3651" t="s">
        <v>4079</v>
      </c>
      <c r="G3651" t="s">
        <v>421</v>
      </c>
      <c r="H3651" s="157" t="s">
        <v>2974</v>
      </c>
      <c r="I3651" s="157" t="s">
        <v>2974</v>
      </c>
      <c r="J3651" t="s">
        <v>231</v>
      </c>
      <c r="L3651" s="157" t="s">
        <v>2611</v>
      </c>
      <c r="N3651">
        <v>0</v>
      </c>
      <c r="O3651">
        <v>0</v>
      </c>
      <c r="P3651">
        <v>0</v>
      </c>
    </row>
    <row r="3652" spans="1:16" x14ac:dyDescent="0.2">
      <c r="A3652" t="s">
        <v>4158</v>
      </c>
      <c r="B3652">
        <v>4001012</v>
      </c>
      <c r="C3652" t="s">
        <v>2027</v>
      </c>
      <c r="D3652" s="157" t="s">
        <v>2590</v>
      </c>
      <c r="E3652">
        <v>16</v>
      </c>
      <c r="F3652" t="s">
        <v>4080</v>
      </c>
      <c r="G3652" t="s">
        <v>419</v>
      </c>
      <c r="H3652" s="157" t="s">
        <v>2975</v>
      </c>
      <c r="I3652" s="157" t="s">
        <v>2975</v>
      </c>
      <c r="J3652" t="s">
        <v>231</v>
      </c>
      <c r="L3652" s="157" t="s">
        <v>2611</v>
      </c>
      <c r="N3652">
        <v>0</v>
      </c>
      <c r="O3652">
        <v>0</v>
      </c>
      <c r="P3652">
        <v>0</v>
      </c>
    </row>
    <row r="3653" spans="1:16" x14ac:dyDescent="0.2">
      <c r="A3653" t="s">
        <v>4158</v>
      </c>
      <c r="B3653">
        <v>4001012</v>
      </c>
      <c r="C3653" t="s">
        <v>2027</v>
      </c>
      <c r="D3653" s="157" t="s">
        <v>2590</v>
      </c>
      <c r="E3653">
        <v>17</v>
      </c>
      <c r="F3653" t="s">
        <v>4081</v>
      </c>
      <c r="G3653" t="s">
        <v>417</v>
      </c>
      <c r="H3653" s="157" t="s">
        <v>2976</v>
      </c>
      <c r="I3653" s="157" t="s">
        <v>2976</v>
      </c>
      <c r="J3653" t="s">
        <v>231</v>
      </c>
      <c r="L3653" s="157" t="s">
        <v>2611</v>
      </c>
      <c r="N3653">
        <v>0</v>
      </c>
      <c r="O3653">
        <v>0</v>
      </c>
      <c r="P3653">
        <v>0</v>
      </c>
    </row>
    <row r="3654" spans="1:16" x14ac:dyDescent="0.2">
      <c r="A3654" t="s">
        <v>4158</v>
      </c>
      <c r="B3654">
        <v>4001012</v>
      </c>
      <c r="C3654" t="s">
        <v>2027</v>
      </c>
      <c r="D3654" s="157" t="s">
        <v>2590</v>
      </c>
      <c r="E3654">
        <v>18</v>
      </c>
      <c r="F3654" t="s">
        <v>4082</v>
      </c>
      <c r="G3654" t="s">
        <v>415</v>
      </c>
      <c r="H3654" s="157" t="s">
        <v>2977</v>
      </c>
      <c r="I3654" s="157" t="s">
        <v>2977</v>
      </c>
      <c r="J3654" t="s">
        <v>231</v>
      </c>
      <c r="L3654" s="157" t="s">
        <v>2611</v>
      </c>
      <c r="N3654">
        <v>0</v>
      </c>
      <c r="O3654">
        <v>0</v>
      </c>
      <c r="P3654">
        <v>0</v>
      </c>
    </row>
    <row r="3655" spans="1:16" x14ac:dyDescent="0.2">
      <c r="A3655" t="s">
        <v>4158</v>
      </c>
      <c r="B3655">
        <v>4001012</v>
      </c>
      <c r="C3655" t="s">
        <v>2027</v>
      </c>
      <c r="D3655" s="157" t="s">
        <v>2590</v>
      </c>
      <c r="E3655">
        <v>19</v>
      </c>
      <c r="F3655" t="s">
        <v>4083</v>
      </c>
      <c r="G3655" t="s">
        <v>413</v>
      </c>
      <c r="H3655" s="157" t="s">
        <v>3620</v>
      </c>
      <c r="I3655" s="157" t="s">
        <v>3620</v>
      </c>
      <c r="J3655" t="s">
        <v>231</v>
      </c>
      <c r="L3655" s="157" t="s">
        <v>2611</v>
      </c>
      <c r="N3655">
        <v>0</v>
      </c>
      <c r="O3655">
        <v>0</v>
      </c>
      <c r="P3655">
        <v>0</v>
      </c>
    </row>
    <row r="3656" spans="1:16" x14ac:dyDescent="0.2">
      <c r="A3656" t="s">
        <v>4158</v>
      </c>
      <c r="B3656">
        <v>4001012</v>
      </c>
      <c r="C3656" t="s">
        <v>2027</v>
      </c>
      <c r="D3656" s="157" t="s">
        <v>2590</v>
      </c>
      <c r="E3656">
        <v>20</v>
      </c>
      <c r="F3656" t="s">
        <v>4084</v>
      </c>
      <c r="G3656" t="s">
        <v>411</v>
      </c>
      <c r="H3656" s="157" t="s">
        <v>2978</v>
      </c>
      <c r="I3656" s="157" t="s">
        <v>2978</v>
      </c>
      <c r="J3656" t="s">
        <v>231</v>
      </c>
      <c r="L3656" s="157" t="s">
        <v>2611</v>
      </c>
      <c r="N3656">
        <v>0</v>
      </c>
      <c r="O3656">
        <v>0</v>
      </c>
      <c r="P3656">
        <v>0</v>
      </c>
    </row>
    <row r="3657" spans="1:16" x14ac:dyDescent="0.2">
      <c r="A3657" t="s">
        <v>4158</v>
      </c>
      <c r="B3657">
        <v>4001012</v>
      </c>
      <c r="C3657" t="s">
        <v>2027</v>
      </c>
      <c r="D3657" s="157" t="s">
        <v>2590</v>
      </c>
      <c r="E3657">
        <v>21</v>
      </c>
      <c r="F3657" t="s">
        <v>4085</v>
      </c>
      <c r="G3657" t="s">
        <v>409</v>
      </c>
      <c r="H3657" s="157" t="s">
        <v>3622</v>
      </c>
      <c r="I3657" s="157" t="s">
        <v>3622</v>
      </c>
      <c r="J3657" t="s">
        <v>231</v>
      </c>
      <c r="L3657" s="157" t="s">
        <v>2611</v>
      </c>
      <c r="N3657">
        <v>0</v>
      </c>
      <c r="O3657">
        <v>0</v>
      </c>
      <c r="P3657">
        <v>0</v>
      </c>
    </row>
    <row r="3658" spans="1:16" x14ac:dyDescent="0.2">
      <c r="A3658" t="s">
        <v>4158</v>
      </c>
      <c r="B3658">
        <v>4001012</v>
      </c>
      <c r="C3658" t="s">
        <v>2027</v>
      </c>
      <c r="D3658" s="157" t="s">
        <v>2590</v>
      </c>
      <c r="E3658">
        <v>22</v>
      </c>
      <c r="F3658" t="s">
        <v>4086</v>
      </c>
      <c r="G3658" t="s">
        <v>407</v>
      </c>
      <c r="H3658" s="157" t="s">
        <v>2979</v>
      </c>
      <c r="I3658" s="157" t="s">
        <v>2979</v>
      </c>
      <c r="J3658" t="s">
        <v>231</v>
      </c>
      <c r="L3658" s="157" t="s">
        <v>2611</v>
      </c>
      <c r="N3658">
        <v>0</v>
      </c>
      <c r="O3658">
        <v>0</v>
      </c>
      <c r="P3658">
        <v>0</v>
      </c>
    </row>
    <row r="3659" spans="1:16" x14ac:dyDescent="0.2">
      <c r="A3659" t="s">
        <v>4158</v>
      </c>
      <c r="B3659">
        <v>4001012</v>
      </c>
      <c r="C3659" t="s">
        <v>2027</v>
      </c>
      <c r="D3659" s="157" t="s">
        <v>2590</v>
      </c>
      <c r="E3659">
        <v>23</v>
      </c>
      <c r="F3659" t="s">
        <v>4087</v>
      </c>
      <c r="G3659" t="s">
        <v>405</v>
      </c>
      <c r="H3659" s="157" t="s">
        <v>3123</v>
      </c>
      <c r="I3659" s="157" t="s">
        <v>3123</v>
      </c>
      <c r="J3659" t="s">
        <v>231</v>
      </c>
      <c r="L3659" s="157" t="s">
        <v>2611</v>
      </c>
      <c r="N3659">
        <v>0</v>
      </c>
      <c r="O3659">
        <v>0</v>
      </c>
      <c r="P3659">
        <v>0</v>
      </c>
    </row>
    <row r="3660" spans="1:16" x14ac:dyDescent="0.2">
      <c r="A3660" t="s">
        <v>4158</v>
      </c>
      <c r="B3660">
        <v>4001012</v>
      </c>
      <c r="C3660" t="s">
        <v>2027</v>
      </c>
      <c r="D3660" s="157" t="s">
        <v>2590</v>
      </c>
      <c r="E3660">
        <v>24</v>
      </c>
      <c r="F3660" t="s">
        <v>4088</v>
      </c>
      <c r="G3660" t="s">
        <v>403</v>
      </c>
      <c r="H3660" s="157" t="s">
        <v>3623</v>
      </c>
      <c r="I3660" s="157" t="s">
        <v>3623</v>
      </c>
      <c r="J3660" t="s">
        <v>231</v>
      </c>
      <c r="L3660" s="157" t="s">
        <v>2611</v>
      </c>
      <c r="N3660">
        <v>0</v>
      </c>
      <c r="O3660">
        <v>0</v>
      </c>
      <c r="P3660">
        <v>0</v>
      </c>
    </row>
    <row r="3661" spans="1:16" x14ac:dyDescent="0.2">
      <c r="A3661" t="s">
        <v>4158</v>
      </c>
      <c r="B3661">
        <v>4001012</v>
      </c>
      <c r="C3661" t="s">
        <v>2027</v>
      </c>
      <c r="D3661" s="157" t="s">
        <v>2590</v>
      </c>
      <c r="E3661">
        <v>25</v>
      </c>
      <c r="F3661" t="s">
        <v>3169</v>
      </c>
      <c r="G3661" t="s">
        <v>219</v>
      </c>
      <c r="H3661" s="157" t="s">
        <v>3624</v>
      </c>
      <c r="I3661" s="157" t="s">
        <v>3624</v>
      </c>
      <c r="J3661" t="s">
        <v>231</v>
      </c>
      <c r="L3661" s="157" t="s">
        <v>2611</v>
      </c>
      <c r="N3661">
        <v>0</v>
      </c>
      <c r="O3661">
        <v>0</v>
      </c>
      <c r="P3661">
        <v>0</v>
      </c>
    </row>
    <row r="3662" spans="1:16" x14ac:dyDescent="0.2">
      <c r="A3662" t="s">
        <v>4158</v>
      </c>
      <c r="B3662">
        <v>4001012</v>
      </c>
      <c r="C3662" t="s">
        <v>2027</v>
      </c>
      <c r="D3662" s="157" t="s">
        <v>2590</v>
      </c>
      <c r="E3662">
        <v>26</v>
      </c>
      <c r="F3662" t="s">
        <v>3036</v>
      </c>
      <c r="G3662" t="s">
        <v>222</v>
      </c>
      <c r="H3662" s="157" t="s">
        <v>4161</v>
      </c>
      <c r="I3662" s="157" t="s">
        <v>4161</v>
      </c>
      <c r="J3662" t="s">
        <v>231</v>
      </c>
      <c r="L3662" s="157" t="s">
        <v>2611</v>
      </c>
      <c r="N3662">
        <v>0</v>
      </c>
      <c r="O3662">
        <v>0</v>
      </c>
      <c r="P3662">
        <v>0</v>
      </c>
    </row>
    <row r="3663" spans="1:16" x14ac:dyDescent="0.2">
      <c r="A3663" t="s">
        <v>4158</v>
      </c>
      <c r="B3663">
        <v>4001012</v>
      </c>
      <c r="C3663" t="s">
        <v>2027</v>
      </c>
      <c r="D3663" s="157" t="s">
        <v>2590</v>
      </c>
      <c r="E3663">
        <v>27</v>
      </c>
      <c r="F3663" t="s">
        <v>3779</v>
      </c>
      <c r="G3663" t="s">
        <v>225</v>
      </c>
      <c r="H3663" s="157" t="s">
        <v>3625</v>
      </c>
      <c r="I3663" s="157" t="s">
        <v>3625</v>
      </c>
      <c r="J3663" t="s">
        <v>231</v>
      </c>
      <c r="L3663" s="157" t="s">
        <v>2611</v>
      </c>
      <c r="N3663">
        <v>0</v>
      </c>
      <c r="O3663">
        <v>0</v>
      </c>
      <c r="P3663">
        <v>0</v>
      </c>
    </row>
    <row r="3664" spans="1:16" x14ac:dyDescent="0.2">
      <c r="A3664" t="s">
        <v>4158</v>
      </c>
      <c r="B3664">
        <v>4001012</v>
      </c>
      <c r="C3664" t="s">
        <v>2027</v>
      </c>
      <c r="D3664" s="157" t="s">
        <v>2590</v>
      </c>
      <c r="E3664">
        <v>28</v>
      </c>
      <c r="F3664" t="s">
        <v>3037</v>
      </c>
      <c r="G3664" t="s">
        <v>228</v>
      </c>
      <c r="H3664" s="157" t="s">
        <v>3834</v>
      </c>
      <c r="I3664" s="157" t="s">
        <v>3834</v>
      </c>
      <c r="J3664" t="s">
        <v>231</v>
      </c>
      <c r="L3664" s="157" t="s">
        <v>2611</v>
      </c>
      <c r="N3664">
        <v>0</v>
      </c>
      <c r="O3664">
        <v>0</v>
      </c>
      <c r="P3664">
        <v>0</v>
      </c>
    </row>
    <row r="3665" spans="1:16" x14ac:dyDescent="0.2">
      <c r="A3665" t="s">
        <v>4158</v>
      </c>
      <c r="B3665">
        <v>4001012</v>
      </c>
      <c r="C3665" t="s">
        <v>2027</v>
      </c>
      <c r="D3665" s="157" t="s">
        <v>2590</v>
      </c>
      <c r="E3665">
        <v>29</v>
      </c>
      <c r="F3665" t="s">
        <v>3038</v>
      </c>
      <c r="G3665" t="s">
        <v>231</v>
      </c>
      <c r="H3665" s="157" t="s">
        <v>3963</v>
      </c>
      <c r="I3665" s="157" t="s">
        <v>3963</v>
      </c>
      <c r="J3665" t="s">
        <v>231</v>
      </c>
      <c r="L3665" s="157" t="s">
        <v>2611</v>
      </c>
      <c r="N3665">
        <v>1</v>
      </c>
      <c r="O3665">
        <v>0</v>
      </c>
      <c r="P3665">
        <v>2</v>
      </c>
    </row>
    <row r="3666" spans="1:16" x14ac:dyDescent="0.2">
      <c r="A3666" t="s">
        <v>4162</v>
      </c>
      <c r="B3666">
        <v>4001012</v>
      </c>
      <c r="C3666" t="s">
        <v>2027</v>
      </c>
      <c r="D3666" s="157" t="s">
        <v>2595</v>
      </c>
      <c r="E3666">
        <v>1</v>
      </c>
      <c r="F3666" t="s">
        <v>3926</v>
      </c>
      <c r="G3666" t="s">
        <v>461</v>
      </c>
      <c r="H3666" s="157" t="s">
        <v>3834</v>
      </c>
      <c r="I3666" s="157" t="s">
        <v>3834</v>
      </c>
      <c r="J3666" t="s">
        <v>231</v>
      </c>
      <c r="L3666" s="157" t="s">
        <v>2611</v>
      </c>
      <c r="N3666">
        <v>0</v>
      </c>
      <c r="O3666">
        <v>1</v>
      </c>
      <c r="P3666">
        <v>1</v>
      </c>
    </row>
    <row r="3667" spans="1:16" x14ac:dyDescent="0.2">
      <c r="A3667" t="s">
        <v>4162</v>
      </c>
      <c r="B3667">
        <v>4001012</v>
      </c>
      <c r="C3667" t="s">
        <v>2027</v>
      </c>
      <c r="D3667" s="157" t="s">
        <v>2595</v>
      </c>
      <c r="E3667">
        <v>2</v>
      </c>
      <c r="F3667" t="s">
        <v>4097</v>
      </c>
      <c r="G3667" t="s">
        <v>451</v>
      </c>
      <c r="H3667" s="157" t="s">
        <v>3835</v>
      </c>
      <c r="I3667" s="157" t="s">
        <v>3835</v>
      </c>
      <c r="J3667" t="s">
        <v>231</v>
      </c>
      <c r="L3667" s="157" t="s">
        <v>2611</v>
      </c>
      <c r="N3667">
        <v>0</v>
      </c>
      <c r="O3667">
        <v>0</v>
      </c>
      <c r="P3667">
        <v>0</v>
      </c>
    </row>
    <row r="3668" spans="1:16" x14ac:dyDescent="0.2">
      <c r="A3668" t="s">
        <v>4162</v>
      </c>
      <c r="B3668">
        <v>4001012</v>
      </c>
      <c r="C3668" t="s">
        <v>2027</v>
      </c>
      <c r="D3668" s="157" t="s">
        <v>2595</v>
      </c>
      <c r="E3668">
        <v>3</v>
      </c>
      <c r="F3668" t="s">
        <v>4098</v>
      </c>
      <c r="G3668" t="s">
        <v>487</v>
      </c>
      <c r="H3668" s="157" t="s">
        <v>3835</v>
      </c>
      <c r="I3668" s="157" t="s">
        <v>3835</v>
      </c>
      <c r="J3668" t="s">
        <v>231</v>
      </c>
      <c r="L3668" s="157" t="s">
        <v>2611</v>
      </c>
      <c r="N3668">
        <v>0</v>
      </c>
      <c r="O3668">
        <v>0</v>
      </c>
      <c r="P3668">
        <v>0</v>
      </c>
    </row>
    <row r="3669" spans="1:16" x14ac:dyDescent="0.2">
      <c r="A3669" t="s">
        <v>4162</v>
      </c>
      <c r="B3669">
        <v>4001012</v>
      </c>
      <c r="C3669" t="s">
        <v>2027</v>
      </c>
      <c r="D3669" s="157" t="s">
        <v>2595</v>
      </c>
      <c r="E3669">
        <v>4</v>
      </c>
      <c r="F3669" t="s">
        <v>4099</v>
      </c>
      <c r="G3669" t="s">
        <v>455</v>
      </c>
      <c r="H3669" s="157" t="s">
        <v>2982</v>
      </c>
      <c r="I3669" s="157" t="s">
        <v>2982</v>
      </c>
      <c r="J3669" t="s">
        <v>231</v>
      </c>
      <c r="L3669" s="157" t="s">
        <v>2611</v>
      </c>
      <c r="N3669">
        <v>0</v>
      </c>
      <c r="O3669">
        <v>0</v>
      </c>
      <c r="P3669">
        <v>0</v>
      </c>
    </row>
    <row r="3670" spans="1:16" x14ac:dyDescent="0.2">
      <c r="A3670" t="s">
        <v>4162</v>
      </c>
      <c r="B3670">
        <v>4001012</v>
      </c>
      <c r="C3670" t="s">
        <v>2027</v>
      </c>
      <c r="D3670" s="157" t="s">
        <v>2595</v>
      </c>
      <c r="E3670">
        <v>5</v>
      </c>
      <c r="F3670" t="s">
        <v>4100</v>
      </c>
      <c r="G3670" t="s">
        <v>453</v>
      </c>
      <c r="H3670" s="157" t="s">
        <v>2983</v>
      </c>
      <c r="I3670" s="157" t="s">
        <v>2983</v>
      </c>
      <c r="J3670" t="s">
        <v>231</v>
      </c>
      <c r="L3670" s="157" t="s">
        <v>2611</v>
      </c>
      <c r="N3670">
        <v>0</v>
      </c>
      <c r="O3670">
        <v>0</v>
      </c>
      <c r="P3670">
        <v>0</v>
      </c>
    </row>
    <row r="3671" spans="1:16" x14ac:dyDescent="0.2">
      <c r="A3671" t="s">
        <v>4162</v>
      </c>
      <c r="B3671">
        <v>4001012</v>
      </c>
      <c r="C3671" t="s">
        <v>2027</v>
      </c>
      <c r="D3671" s="157" t="s">
        <v>2595</v>
      </c>
      <c r="E3671">
        <v>6</v>
      </c>
      <c r="F3671" t="s">
        <v>4101</v>
      </c>
      <c r="G3671" t="s">
        <v>2608</v>
      </c>
      <c r="H3671" s="157" t="s">
        <v>3964</v>
      </c>
      <c r="I3671" s="157" t="s">
        <v>3964</v>
      </c>
      <c r="J3671" t="s">
        <v>231</v>
      </c>
      <c r="L3671" s="157" t="s">
        <v>2611</v>
      </c>
      <c r="N3671">
        <v>0</v>
      </c>
      <c r="O3671">
        <v>0</v>
      </c>
      <c r="P3671">
        <v>0</v>
      </c>
    </row>
    <row r="3672" spans="1:16" x14ac:dyDescent="0.2">
      <c r="A3672" t="s">
        <v>4163</v>
      </c>
      <c r="B3672">
        <v>4001012</v>
      </c>
      <c r="C3672" t="s">
        <v>3078</v>
      </c>
      <c r="D3672" s="157" t="s">
        <v>4164</v>
      </c>
      <c r="E3672">
        <v>7</v>
      </c>
      <c r="F3672" t="s">
        <v>4105</v>
      </c>
      <c r="G3672" t="s">
        <v>437</v>
      </c>
      <c r="H3672" s="157" t="s">
        <v>3129</v>
      </c>
      <c r="I3672" s="157" t="s">
        <v>3836</v>
      </c>
      <c r="J3672" t="s">
        <v>2772</v>
      </c>
      <c r="L3672" s="157" t="s">
        <v>2611</v>
      </c>
      <c r="N3672">
        <v>0</v>
      </c>
      <c r="O3672">
        <v>0</v>
      </c>
      <c r="P3672">
        <v>0</v>
      </c>
    </row>
    <row r="3673" spans="1:16" x14ac:dyDescent="0.2">
      <c r="A3673" t="s">
        <v>4162</v>
      </c>
      <c r="B3673">
        <v>4001012</v>
      </c>
      <c r="C3673" t="s">
        <v>2027</v>
      </c>
      <c r="D3673" s="157" t="s">
        <v>2595</v>
      </c>
      <c r="E3673">
        <v>8</v>
      </c>
      <c r="F3673" t="s">
        <v>4072</v>
      </c>
      <c r="G3673" t="s">
        <v>435</v>
      </c>
      <c r="H3673" s="157" t="s">
        <v>2986</v>
      </c>
      <c r="I3673" s="157" t="s">
        <v>2986</v>
      </c>
      <c r="J3673" t="s">
        <v>231</v>
      </c>
      <c r="L3673" s="157" t="s">
        <v>2611</v>
      </c>
      <c r="N3673">
        <v>0</v>
      </c>
      <c r="O3673">
        <v>0</v>
      </c>
      <c r="P3673">
        <v>0</v>
      </c>
    </row>
    <row r="3674" spans="1:16" x14ac:dyDescent="0.2">
      <c r="A3674" t="s">
        <v>4162</v>
      </c>
      <c r="B3674">
        <v>4001012</v>
      </c>
      <c r="C3674" t="s">
        <v>2027</v>
      </c>
      <c r="D3674" s="157" t="s">
        <v>2595</v>
      </c>
      <c r="E3674">
        <v>9</v>
      </c>
      <c r="F3674" t="s">
        <v>4073</v>
      </c>
      <c r="G3674" t="s">
        <v>433</v>
      </c>
      <c r="H3674" s="157" t="s">
        <v>4165</v>
      </c>
      <c r="I3674" s="157" t="s">
        <v>4165</v>
      </c>
      <c r="J3674" t="s">
        <v>231</v>
      </c>
      <c r="L3674" s="157" t="s">
        <v>2611</v>
      </c>
      <c r="N3674">
        <v>0</v>
      </c>
      <c r="O3674">
        <v>0</v>
      </c>
      <c r="P3674">
        <v>0</v>
      </c>
    </row>
    <row r="3675" spans="1:16" x14ac:dyDescent="0.2">
      <c r="A3675" t="s">
        <v>4162</v>
      </c>
      <c r="B3675">
        <v>4001012</v>
      </c>
      <c r="C3675" t="s">
        <v>2027</v>
      </c>
      <c r="D3675" s="157" t="s">
        <v>2595</v>
      </c>
      <c r="E3675">
        <v>10</v>
      </c>
      <c r="F3675" t="s">
        <v>4074</v>
      </c>
      <c r="G3675" t="s">
        <v>431</v>
      </c>
      <c r="H3675" s="157" t="s">
        <v>2987</v>
      </c>
      <c r="I3675" s="157" t="s">
        <v>2987</v>
      </c>
      <c r="J3675" t="s">
        <v>231</v>
      </c>
      <c r="L3675" s="157" t="s">
        <v>2611</v>
      </c>
      <c r="N3675">
        <v>0</v>
      </c>
      <c r="O3675">
        <v>0</v>
      </c>
      <c r="P3675">
        <v>0</v>
      </c>
    </row>
    <row r="3676" spans="1:16" x14ac:dyDescent="0.2">
      <c r="A3676" t="s">
        <v>4162</v>
      </c>
      <c r="B3676">
        <v>4001012</v>
      </c>
      <c r="C3676" t="s">
        <v>2027</v>
      </c>
      <c r="D3676" s="157" t="s">
        <v>2595</v>
      </c>
      <c r="E3676">
        <v>11</v>
      </c>
      <c r="F3676" t="s">
        <v>4075</v>
      </c>
      <c r="G3676" t="s">
        <v>429</v>
      </c>
      <c r="H3676" s="157" t="s">
        <v>3837</v>
      </c>
      <c r="I3676" s="157" t="s">
        <v>3837</v>
      </c>
      <c r="J3676" t="s">
        <v>231</v>
      </c>
      <c r="L3676" s="157" t="s">
        <v>2611</v>
      </c>
      <c r="N3676">
        <v>0</v>
      </c>
      <c r="O3676">
        <v>0</v>
      </c>
      <c r="P3676">
        <v>0</v>
      </c>
    </row>
    <row r="3677" spans="1:16" x14ac:dyDescent="0.2">
      <c r="A3677" t="s">
        <v>4162</v>
      </c>
      <c r="B3677">
        <v>4001012</v>
      </c>
      <c r="C3677" t="s">
        <v>2027</v>
      </c>
      <c r="D3677" s="157" t="s">
        <v>2595</v>
      </c>
      <c r="E3677">
        <v>12</v>
      </c>
      <c r="F3677" t="s">
        <v>4076</v>
      </c>
      <c r="G3677" t="s">
        <v>427</v>
      </c>
      <c r="H3677" s="157" t="s">
        <v>3132</v>
      </c>
      <c r="I3677" s="157" t="s">
        <v>3132</v>
      </c>
      <c r="J3677" t="s">
        <v>231</v>
      </c>
      <c r="L3677" s="157" t="s">
        <v>2611</v>
      </c>
      <c r="N3677">
        <v>0</v>
      </c>
      <c r="O3677">
        <v>0</v>
      </c>
      <c r="P3677">
        <v>0</v>
      </c>
    </row>
    <row r="3678" spans="1:16" x14ac:dyDescent="0.2">
      <c r="A3678" t="s">
        <v>4162</v>
      </c>
      <c r="B3678">
        <v>4001012</v>
      </c>
      <c r="C3678" t="s">
        <v>2027</v>
      </c>
      <c r="D3678" s="157" t="s">
        <v>2595</v>
      </c>
      <c r="E3678">
        <v>13</v>
      </c>
      <c r="F3678" t="s">
        <v>4077</v>
      </c>
      <c r="G3678" t="s">
        <v>425</v>
      </c>
      <c r="H3678" s="157" t="s">
        <v>3132</v>
      </c>
      <c r="I3678" s="157" t="s">
        <v>3132</v>
      </c>
      <c r="J3678" t="s">
        <v>231</v>
      </c>
      <c r="L3678" s="157" t="s">
        <v>2611</v>
      </c>
      <c r="N3678">
        <v>0</v>
      </c>
      <c r="O3678">
        <v>0</v>
      </c>
      <c r="P3678">
        <v>0</v>
      </c>
    </row>
    <row r="3679" spans="1:16" x14ac:dyDescent="0.2">
      <c r="A3679" t="s">
        <v>4162</v>
      </c>
      <c r="B3679">
        <v>4001012</v>
      </c>
      <c r="C3679" t="s">
        <v>2027</v>
      </c>
      <c r="D3679" s="157" t="s">
        <v>2595</v>
      </c>
      <c r="E3679">
        <v>14</v>
      </c>
      <c r="F3679" t="s">
        <v>4078</v>
      </c>
      <c r="G3679" t="s">
        <v>423</v>
      </c>
      <c r="H3679" s="157" t="s">
        <v>3133</v>
      </c>
      <c r="I3679" s="157" t="s">
        <v>3133</v>
      </c>
      <c r="J3679" t="s">
        <v>231</v>
      </c>
      <c r="L3679" s="157" t="s">
        <v>2611</v>
      </c>
      <c r="N3679">
        <v>0</v>
      </c>
      <c r="O3679">
        <v>0</v>
      </c>
      <c r="P3679">
        <v>0</v>
      </c>
    </row>
    <row r="3680" spans="1:16" x14ac:dyDescent="0.2">
      <c r="A3680" t="s">
        <v>4162</v>
      </c>
      <c r="B3680">
        <v>4001012</v>
      </c>
      <c r="C3680" t="s">
        <v>2027</v>
      </c>
      <c r="D3680" s="157" t="s">
        <v>2595</v>
      </c>
      <c r="E3680">
        <v>15</v>
      </c>
      <c r="F3680" t="s">
        <v>4079</v>
      </c>
      <c r="G3680" t="s">
        <v>421</v>
      </c>
      <c r="H3680" s="157" t="s">
        <v>3135</v>
      </c>
      <c r="I3680" s="157" t="s">
        <v>3135</v>
      </c>
      <c r="J3680" t="s">
        <v>231</v>
      </c>
      <c r="L3680" s="157" t="s">
        <v>2611</v>
      </c>
      <c r="N3680">
        <v>0</v>
      </c>
      <c r="O3680">
        <v>0</v>
      </c>
      <c r="P3680">
        <v>0</v>
      </c>
    </row>
    <row r="3681" spans="1:16" x14ac:dyDescent="0.2">
      <c r="A3681" t="s">
        <v>4162</v>
      </c>
      <c r="B3681">
        <v>4001012</v>
      </c>
      <c r="C3681" t="s">
        <v>2027</v>
      </c>
      <c r="D3681" s="157" t="s">
        <v>2595</v>
      </c>
      <c r="E3681">
        <v>16</v>
      </c>
      <c r="F3681" t="s">
        <v>4080</v>
      </c>
      <c r="G3681" t="s">
        <v>419</v>
      </c>
      <c r="H3681" s="157" t="s">
        <v>3136</v>
      </c>
      <c r="I3681" s="157" t="s">
        <v>3136</v>
      </c>
      <c r="J3681" t="s">
        <v>231</v>
      </c>
      <c r="L3681" s="157" t="s">
        <v>2611</v>
      </c>
      <c r="N3681">
        <v>0</v>
      </c>
      <c r="O3681">
        <v>0</v>
      </c>
      <c r="P3681">
        <v>0</v>
      </c>
    </row>
    <row r="3682" spans="1:16" x14ac:dyDescent="0.2">
      <c r="A3682" t="s">
        <v>4162</v>
      </c>
      <c r="B3682">
        <v>4001012</v>
      </c>
      <c r="C3682" t="s">
        <v>2027</v>
      </c>
      <c r="D3682" s="157" t="s">
        <v>2595</v>
      </c>
      <c r="E3682">
        <v>17</v>
      </c>
      <c r="F3682" t="s">
        <v>4081</v>
      </c>
      <c r="G3682" t="s">
        <v>417</v>
      </c>
      <c r="H3682" s="157" t="s">
        <v>3137</v>
      </c>
      <c r="I3682" s="157" t="s">
        <v>3137</v>
      </c>
      <c r="J3682" t="s">
        <v>231</v>
      </c>
      <c r="L3682" s="157" t="s">
        <v>2611</v>
      </c>
      <c r="N3682">
        <v>0</v>
      </c>
      <c r="O3682">
        <v>0</v>
      </c>
      <c r="P3682">
        <v>0</v>
      </c>
    </row>
    <row r="3683" spans="1:16" x14ac:dyDescent="0.2">
      <c r="A3683" t="s">
        <v>4162</v>
      </c>
      <c r="B3683">
        <v>4001012</v>
      </c>
      <c r="C3683" t="s">
        <v>2027</v>
      </c>
      <c r="D3683" s="157" t="s">
        <v>2595</v>
      </c>
      <c r="E3683">
        <v>18</v>
      </c>
      <c r="F3683" t="s">
        <v>4082</v>
      </c>
      <c r="G3683" t="s">
        <v>415</v>
      </c>
      <c r="H3683" s="157" t="s">
        <v>3627</v>
      </c>
      <c r="I3683" s="157" t="s">
        <v>3627</v>
      </c>
      <c r="J3683" t="s">
        <v>231</v>
      </c>
      <c r="L3683" s="157" t="s">
        <v>2611</v>
      </c>
      <c r="N3683">
        <v>0</v>
      </c>
      <c r="O3683">
        <v>0</v>
      </c>
      <c r="P3683">
        <v>0</v>
      </c>
    </row>
    <row r="3684" spans="1:16" x14ac:dyDescent="0.2">
      <c r="A3684" t="s">
        <v>4162</v>
      </c>
      <c r="B3684">
        <v>4001012</v>
      </c>
      <c r="C3684" t="s">
        <v>2027</v>
      </c>
      <c r="D3684" s="157" t="s">
        <v>2595</v>
      </c>
      <c r="E3684">
        <v>19</v>
      </c>
      <c r="F3684" t="s">
        <v>4083</v>
      </c>
      <c r="G3684" t="s">
        <v>413</v>
      </c>
      <c r="H3684" s="157" t="s">
        <v>3628</v>
      </c>
      <c r="I3684" s="157" t="s">
        <v>3628</v>
      </c>
      <c r="J3684" t="s">
        <v>231</v>
      </c>
      <c r="L3684" s="157" t="s">
        <v>2611</v>
      </c>
      <c r="N3684">
        <v>0</v>
      </c>
      <c r="O3684">
        <v>0</v>
      </c>
      <c r="P3684">
        <v>0</v>
      </c>
    </row>
    <row r="3685" spans="1:16" x14ac:dyDescent="0.2">
      <c r="A3685" t="s">
        <v>4162</v>
      </c>
      <c r="B3685">
        <v>4001012</v>
      </c>
      <c r="C3685" t="s">
        <v>2027</v>
      </c>
      <c r="D3685" s="157" t="s">
        <v>2595</v>
      </c>
      <c r="E3685">
        <v>20</v>
      </c>
      <c r="F3685" t="s">
        <v>4084</v>
      </c>
      <c r="G3685" t="s">
        <v>411</v>
      </c>
      <c r="H3685" s="157" t="s">
        <v>3629</v>
      </c>
      <c r="I3685" s="157" t="s">
        <v>3629</v>
      </c>
      <c r="J3685" t="s">
        <v>231</v>
      </c>
      <c r="L3685" s="157" t="s">
        <v>2611</v>
      </c>
      <c r="N3685">
        <v>0</v>
      </c>
      <c r="O3685">
        <v>0</v>
      </c>
      <c r="P3685">
        <v>0</v>
      </c>
    </row>
    <row r="3686" spans="1:16" x14ac:dyDescent="0.2">
      <c r="A3686" t="s">
        <v>4162</v>
      </c>
      <c r="B3686">
        <v>4001012</v>
      </c>
      <c r="C3686" t="s">
        <v>2027</v>
      </c>
      <c r="D3686" s="157" t="s">
        <v>2595</v>
      </c>
      <c r="E3686">
        <v>21</v>
      </c>
      <c r="F3686" t="s">
        <v>4085</v>
      </c>
      <c r="G3686" t="s">
        <v>409</v>
      </c>
      <c r="H3686" s="157" t="s">
        <v>3630</v>
      </c>
      <c r="I3686" s="157" t="s">
        <v>3630</v>
      </c>
      <c r="J3686" t="s">
        <v>231</v>
      </c>
      <c r="L3686" s="157" t="s">
        <v>2611</v>
      </c>
      <c r="N3686">
        <v>0</v>
      </c>
      <c r="O3686">
        <v>0</v>
      </c>
      <c r="P3686">
        <v>0</v>
      </c>
    </row>
    <row r="3687" spans="1:16" x14ac:dyDescent="0.2">
      <c r="A3687" t="s">
        <v>4162</v>
      </c>
      <c r="B3687">
        <v>4001012</v>
      </c>
      <c r="C3687" t="s">
        <v>2027</v>
      </c>
      <c r="D3687" s="157" t="s">
        <v>2595</v>
      </c>
      <c r="E3687">
        <v>22</v>
      </c>
      <c r="F3687" t="s">
        <v>4086</v>
      </c>
      <c r="G3687" t="s">
        <v>407</v>
      </c>
      <c r="H3687" s="157" t="s">
        <v>3631</v>
      </c>
      <c r="I3687" s="157" t="s">
        <v>3631</v>
      </c>
      <c r="J3687" t="s">
        <v>231</v>
      </c>
      <c r="L3687" s="157" t="s">
        <v>2611</v>
      </c>
      <c r="N3687">
        <v>0</v>
      </c>
      <c r="O3687">
        <v>0</v>
      </c>
      <c r="P3687">
        <v>0</v>
      </c>
    </row>
    <row r="3688" spans="1:16" x14ac:dyDescent="0.2">
      <c r="A3688" t="s">
        <v>4162</v>
      </c>
      <c r="B3688">
        <v>4001012</v>
      </c>
      <c r="C3688" t="s">
        <v>2027</v>
      </c>
      <c r="D3688" s="157" t="s">
        <v>2595</v>
      </c>
      <c r="E3688">
        <v>23</v>
      </c>
      <c r="F3688" t="s">
        <v>4087</v>
      </c>
      <c r="G3688" t="s">
        <v>405</v>
      </c>
      <c r="H3688" s="157" t="s">
        <v>3632</v>
      </c>
      <c r="I3688" s="157" t="s">
        <v>3632</v>
      </c>
      <c r="J3688" t="s">
        <v>231</v>
      </c>
      <c r="L3688" s="157" t="s">
        <v>2611</v>
      </c>
      <c r="N3688">
        <v>0</v>
      </c>
      <c r="O3688">
        <v>0</v>
      </c>
      <c r="P3688">
        <v>0</v>
      </c>
    </row>
    <row r="3689" spans="1:16" x14ac:dyDescent="0.2">
      <c r="A3689" t="s">
        <v>4162</v>
      </c>
      <c r="B3689">
        <v>4001012</v>
      </c>
      <c r="C3689" t="s">
        <v>2027</v>
      </c>
      <c r="D3689" s="157" t="s">
        <v>2595</v>
      </c>
      <c r="E3689">
        <v>24</v>
      </c>
      <c r="F3689" t="s">
        <v>4088</v>
      </c>
      <c r="G3689" t="s">
        <v>403</v>
      </c>
      <c r="H3689" s="157" t="s">
        <v>3633</v>
      </c>
      <c r="I3689" s="157" t="s">
        <v>3633</v>
      </c>
      <c r="J3689" t="s">
        <v>231</v>
      </c>
      <c r="L3689" s="157" t="s">
        <v>2611</v>
      </c>
      <c r="N3689">
        <v>0</v>
      </c>
      <c r="O3689">
        <v>0</v>
      </c>
      <c r="P3689">
        <v>0</v>
      </c>
    </row>
    <row r="3690" spans="1:16" x14ac:dyDescent="0.2">
      <c r="A3690" t="s">
        <v>4162</v>
      </c>
      <c r="B3690">
        <v>4001012</v>
      </c>
      <c r="C3690" t="s">
        <v>2027</v>
      </c>
      <c r="D3690" s="157" t="s">
        <v>2595</v>
      </c>
      <c r="E3690">
        <v>25</v>
      </c>
      <c r="F3690" t="s">
        <v>3169</v>
      </c>
      <c r="G3690" t="s">
        <v>219</v>
      </c>
      <c r="H3690" s="157" t="s">
        <v>3839</v>
      </c>
      <c r="I3690" s="157" t="s">
        <v>3839</v>
      </c>
      <c r="J3690" t="s">
        <v>231</v>
      </c>
      <c r="L3690" s="157" t="s">
        <v>2611</v>
      </c>
      <c r="N3690">
        <v>0</v>
      </c>
      <c r="O3690">
        <v>0</v>
      </c>
      <c r="P3690">
        <v>0</v>
      </c>
    </row>
    <row r="3691" spans="1:16" x14ac:dyDescent="0.2">
      <c r="A3691" t="s">
        <v>4162</v>
      </c>
      <c r="B3691">
        <v>4001012</v>
      </c>
      <c r="C3691" t="s">
        <v>2027</v>
      </c>
      <c r="D3691" s="157" t="s">
        <v>2595</v>
      </c>
      <c r="E3691">
        <v>26</v>
      </c>
      <c r="F3691" t="s">
        <v>3036</v>
      </c>
      <c r="G3691" t="s">
        <v>222</v>
      </c>
      <c r="H3691" s="157" t="s">
        <v>3635</v>
      </c>
      <c r="I3691" s="157" t="s">
        <v>3635</v>
      </c>
      <c r="J3691" t="s">
        <v>231</v>
      </c>
      <c r="L3691" s="157" t="s">
        <v>2611</v>
      </c>
      <c r="N3691">
        <v>0</v>
      </c>
      <c r="O3691">
        <v>0</v>
      </c>
      <c r="P3691">
        <v>0</v>
      </c>
    </row>
    <row r="3692" spans="1:16" x14ac:dyDescent="0.2">
      <c r="A3692" t="s">
        <v>4162</v>
      </c>
      <c r="B3692">
        <v>4001012</v>
      </c>
      <c r="C3692" t="s">
        <v>2027</v>
      </c>
      <c r="D3692" s="157" t="s">
        <v>2595</v>
      </c>
      <c r="E3692">
        <v>27</v>
      </c>
      <c r="F3692" t="s">
        <v>3779</v>
      </c>
      <c r="G3692" t="s">
        <v>225</v>
      </c>
      <c r="H3692" s="157" t="s">
        <v>3636</v>
      </c>
      <c r="I3692" s="157" t="s">
        <v>3636</v>
      </c>
      <c r="J3692" t="s">
        <v>231</v>
      </c>
      <c r="L3692" s="157" t="s">
        <v>2611</v>
      </c>
      <c r="N3692">
        <v>0</v>
      </c>
      <c r="O3692">
        <v>0</v>
      </c>
      <c r="P3692">
        <v>0</v>
      </c>
    </row>
    <row r="3693" spans="1:16" x14ac:dyDescent="0.2">
      <c r="A3693" t="s">
        <v>4162</v>
      </c>
      <c r="B3693">
        <v>4001012</v>
      </c>
      <c r="C3693" t="s">
        <v>2027</v>
      </c>
      <c r="D3693" s="157" t="s">
        <v>2595</v>
      </c>
      <c r="E3693">
        <v>28</v>
      </c>
      <c r="F3693" t="s">
        <v>3037</v>
      </c>
      <c r="G3693" t="s">
        <v>228</v>
      </c>
      <c r="H3693" s="157" t="s">
        <v>3637</v>
      </c>
      <c r="I3693" s="157" t="s">
        <v>3637</v>
      </c>
      <c r="J3693" t="s">
        <v>231</v>
      </c>
      <c r="L3693" s="157" t="s">
        <v>2611</v>
      </c>
      <c r="N3693">
        <v>0</v>
      </c>
      <c r="O3693">
        <v>0</v>
      </c>
      <c r="P3693">
        <v>0</v>
      </c>
    </row>
    <row r="3694" spans="1:16" x14ac:dyDescent="0.2">
      <c r="A3694" t="s">
        <v>4162</v>
      </c>
      <c r="B3694">
        <v>4001012</v>
      </c>
      <c r="C3694" t="s">
        <v>2027</v>
      </c>
      <c r="D3694" s="157" t="s">
        <v>2595</v>
      </c>
      <c r="E3694">
        <v>29</v>
      </c>
      <c r="F3694" t="s">
        <v>3038</v>
      </c>
      <c r="G3694" t="s">
        <v>231</v>
      </c>
      <c r="H3694" s="157" t="s">
        <v>3638</v>
      </c>
      <c r="I3694" s="157" t="s">
        <v>3638</v>
      </c>
      <c r="J3694" t="s">
        <v>231</v>
      </c>
      <c r="L3694" s="157" t="s">
        <v>2611</v>
      </c>
      <c r="N3694">
        <v>1</v>
      </c>
      <c r="O3694">
        <v>0</v>
      </c>
      <c r="P3694">
        <v>2</v>
      </c>
    </row>
    <row r="3695" spans="1:16" x14ac:dyDescent="0.2">
      <c r="A3695" t="s">
        <v>4166</v>
      </c>
      <c r="B3695">
        <v>4001012</v>
      </c>
      <c r="C3695" t="s">
        <v>2027</v>
      </c>
      <c r="D3695" s="157" t="s">
        <v>2420</v>
      </c>
      <c r="E3695">
        <v>1</v>
      </c>
      <c r="F3695" t="s">
        <v>3926</v>
      </c>
      <c r="G3695" t="s">
        <v>461</v>
      </c>
      <c r="H3695" s="157" t="s">
        <v>3642</v>
      </c>
      <c r="I3695" s="157" t="s">
        <v>3642</v>
      </c>
      <c r="J3695" t="s">
        <v>231</v>
      </c>
      <c r="L3695" s="157" t="s">
        <v>2611</v>
      </c>
      <c r="N3695">
        <v>0</v>
      </c>
      <c r="O3695">
        <v>1</v>
      </c>
      <c r="P3695">
        <v>1</v>
      </c>
    </row>
    <row r="3696" spans="1:16" x14ac:dyDescent="0.2">
      <c r="A3696" t="s">
        <v>4166</v>
      </c>
      <c r="B3696">
        <v>4001012</v>
      </c>
      <c r="C3696" t="s">
        <v>2027</v>
      </c>
      <c r="D3696" s="157" t="s">
        <v>2420</v>
      </c>
      <c r="E3696">
        <v>2</v>
      </c>
      <c r="F3696" t="s">
        <v>4097</v>
      </c>
      <c r="G3696" t="s">
        <v>451</v>
      </c>
      <c r="H3696" s="157" t="s">
        <v>3968</v>
      </c>
      <c r="I3696" s="157" t="s">
        <v>3968</v>
      </c>
      <c r="J3696" t="s">
        <v>231</v>
      </c>
      <c r="L3696" s="157" t="s">
        <v>2611</v>
      </c>
      <c r="N3696">
        <v>0</v>
      </c>
      <c r="O3696">
        <v>0</v>
      </c>
      <c r="P3696">
        <v>0</v>
      </c>
    </row>
    <row r="3697" spans="1:16" x14ac:dyDescent="0.2">
      <c r="A3697" t="s">
        <v>4166</v>
      </c>
      <c r="B3697">
        <v>4001012</v>
      </c>
      <c r="C3697" t="s">
        <v>2027</v>
      </c>
      <c r="D3697" s="157" t="s">
        <v>2420</v>
      </c>
      <c r="E3697">
        <v>3</v>
      </c>
      <c r="F3697" t="s">
        <v>4098</v>
      </c>
      <c r="G3697" t="s">
        <v>487</v>
      </c>
      <c r="H3697" s="157" t="s">
        <v>3968</v>
      </c>
      <c r="I3697" s="157" t="s">
        <v>3968</v>
      </c>
      <c r="J3697" t="s">
        <v>231</v>
      </c>
      <c r="L3697" s="157" t="s">
        <v>2611</v>
      </c>
      <c r="N3697">
        <v>0</v>
      </c>
      <c r="O3697">
        <v>0</v>
      </c>
      <c r="P3697">
        <v>0</v>
      </c>
    </row>
    <row r="3698" spans="1:16" x14ac:dyDescent="0.2">
      <c r="A3698" t="s">
        <v>4166</v>
      </c>
      <c r="B3698">
        <v>4001012</v>
      </c>
      <c r="C3698" t="s">
        <v>2027</v>
      </c>
      <c r="D3698" s="157" t="s">
        <v>2420</v>
      </c>
      <c r="E3698">
        <v>4</v>
      </c>
      <c r="F3698" t="s">
        <v>4099</v>
      </c>
      <c r="G3698" t="s">
        <v>455</v>
      </c>
      <c r="H3698" s="157" t="s">
        <v>2989</v>
      </c>
      <c r="I3698" s="157" t="s">
        <v>2989</v>
      </c>
      <c r="J3698" t="s">
        <v>231</v>
      </c>
      <c r="L3698" s="157" t="s">
        <v>2611</v>
      </c>
      <c r="N3698">
        <v>0</v>
      </c>
      <c r="O3698">
        <v>0</v>
      </c>
      <c r="P3698">
        <v>0</v>
      </c>
    </row>
    <row r="3699" spans="1:16" x14ac:dyDescent="0.2">
      <c r="A3699" t="s">
        <v>4166</v>
      </c>
      <c r="B3699">
        <v>4001012</v>
      </c>
      <c r="C3699" t="s">
        <v>2027</v>
      </c>
      <c r="D3699" s="157" t="s">
        <v>2420</v>
      </c>
      <c r="E3699">
        <v>5</v>
      </c>
      <c r="F3699" t="s">
        <v>4100</v>
      </c>
      <c r="G3699" t="s">
        <v>453</v>
      </c>
      <c r="H3699" s="157" t="s">
        <v>4167</v>
      </c>
      <c r="I3699" s="157" t="s">
        <v>4167</v>
      </c>
      <c r="J3699" t="s">
        <v>231</v>
      </c>
      <c r="L3699" s="157" t="s">
        <v>2611</v>
      </c>
      <c r="N3699">
        <v>0</v>
      </c>
      <c r="O3699">
        <v>0</v>
      </c>
      <c r="P3699">
        <v>0</v>
      </c>
    </row>
    <row r="3700" spans="1:16" x14ac:dyDescent="0.2">
      <c r="A3700" t="s">
        <v>4166</v>
      </c>
      <c r="B3700">
        <v>4001012</v>
      </c>
      <c r="C3700" t="s">
        <v>2027</v>
      </c>
      <c r="D3700" s="157" t="s">
        <v>2420</v>
      </c>
      <c r="E3700">
        <v>6</v>
      </c>
      <c r="F3700" t="s">
        <v>4101</v>
      </c>
      <c r="G3700" t="s">
        <v>2608</v>
      </c>
      <c r="H3700" s="157" t="s">
        <v>2990</v>
      </c>
      <c r="I3700" s="157" t="s">
        <v>2990</v>
      </c>
      <c r="J3700" t="s">
        <v>231</v>
      </c>
      <c r="L3700" s="157" t="s">
        <v>2611</v>
      </c>
      <c r="N3700">
        <v>0</v>
      </c>
      <c r="O3700">
        <v>0</v>
      </c>
      <c r="P3700">
        <v>0</v>
      </c>
    </row>
    <row r="3701" spans="1:16" x14ac:dyDescent="0.2">
      <c r="A3701" t="s">
        <v>4168</v>
      </c>
      <c r="B3701">
        <v>4001012</v>
      </c>
      <c r="C3701" t="s">
        <v>3078</v>
      </c>
      <c r="D3701" s="157" t="s">
        <v>4169</v>
      </c>
      <c r="E3701">
        <v>7</v>
      </c>
      <c r="F3701" t="s">
        <v>4105</v>
      </c>
      <c r="G3701" t="s">
        <v>437</v>
      </c>
      <c r="H3701" s="157" t="s">
        <v>2992</v>
      </c>
      <c r="I3701" s="157" t="s">
        <v>2993</v>
      </c>
      <c r="J3701" t="s">
        <v>2772</v>
      </c>
      <c r="L3701" s="157" t="s">
        <v>2611</v>
      </c>
      <c r="N3701">
        <v>0</v>
      </c>
      <c r="O3701">
        <v>0</v>
      </c>
      <c r="P3701">
        <v>0</v>
      </c>
    </row>
    <row r="3702" spans="1:16" x14ac:dyDescent="0.2">
      <c r="A3702" t="s">
        <v>4166</v>
      </c>
      <c r="B3702">
        <v>4001012</v>
      </c>
      <c r="C3702" t="s">
        <v>2027</v>
      </c>
      <c r="D3702" s="157" t="s">
        <v>2420</v>
      </c>
      <c r="E3702">
        <v>8</v>
      </c>
      <c r="F3702" t="s">
        <v>4072</v>
      </c>
      <c r="G3702" t="s">
        <v>435</v>
      </c>
      <c r="H3702" s="157" t="s">
        <v>3647</v>
      </c>
      <c r="I3702" s="157" t="s">
        <v>3647</v>
      </c>
      <c r="J3702" t="s">
        <v>231</v>
      </c>
      <c r="L3702" s="157" t="s">
        <v>2611</v>
      </c>
      <c r="N3702">
        <v>0</v>
      </c>
      <c r="O3702">
        <v>0</v>
      </c>
      <c r="P3702">
        <v>0</v>
      </c>
    </row>
    <row r="3703" spans="1:16" x14ac:dyDescent="0.2">
      <c r="A3703" t="s">
        <v>4166</v>
      </c>
      <c r="B3703">
        <v>4001012</v>
      </c>
      <c r="C3703" t="s">
        <v>2027</v>
      </c>
      <c r="D3703" s="157" t="s">
        <v>2420</v>
      </c>
      <c r="E3703">
        <v>9</v>
      </c>
      <c r="F3703" t="s">
        <v>4073</v>
      </c>
      <c r="G3703" t="s">
        <v>433</v>
      </c>
      <c r="H3703" s="157" t="s">
        <v>2994</v>
      </c>
      <c r="I3703" s="157" t="s">
        <v>2994</v>
      </c>
      <c r="J3703" t="s">
        <v>231</v>
      </c>
      <c r="L3703" s="157" t="s">
        <v>2611</v>
      </c>
      <c r="N3703">
        <v>0</v>
      </c>
      <c r="O3703">
        <v>0</v>
      </c>
      <c r="P3703">
        <v>0</v>
      </c>
    </row>
    <row r="3704" spans="1:16" x14ac:dyDescent="0.2">
      <c r="A3704" t="s">
        <v>4166</v>
      </c>
      <c r="B3704">
        <v>4001012</v>
      </c>
      <c r="C3704" t="s">
        <v>2027</v>
      </c>
      <c r="D3704" s="157" t="s">
        <v>2420</v>
      </c>
      <c r="E3704">
        <v>10</v>
      </c>
      <c r="F3704" t="s">
        <v>4074</v>
      </c>
      <c r="G3704" t="s">
        <v>431</v>
      </c>
      <c r="H3704" s="157" t="s">
        <v>2996</v>
      </c>
      <c r="I3704" s="157" t="s">
        <v>2996</v>
      </c>
      <c r="J3704" t="s">
        <v>231</v>
      </c>
      <c r="L3704" s="157" t="s">
        <v>2611</v>
      </c>
      <c r="N3704">
        <v>0</v>
      </c>
      <c r="O3704">
        <v>0</v>
      </c>
      <c r="P3704">
        <v>0</v>
      </c>
    </row>
    <row r="3705" spans="1:16" x14ac:dyDescent="0.2">
      <c r="A3705" t="s">
        <v>4166</v>
      </c>
      <c r="B3705">
        <v>4001012</v>
      </c>
      <c r="C3705" t="s">
        <v>2027</v>
      </c>
      <c r="D3705" s="157" t="s">
        <v>2420</v>
      </c>
      <c r="E3705">
        <v>11</v>
      </c>
      <c r="F3705" t="s">
        <v>4075</v>
      </c>
      <c r="G3705" t="s">
        <v>429</v>
      </c>
      <c r="H3705" s="157" t="s">
        <v>3648</v>
      </c>
      <c r="I3705" s="157" t="s">
        <v>3648</v>
      </c>
      <c r="J3705" t="s">
        <v>231</v>
      </c>
      <c r="L3705" s="157" t="s">
        <v>2611</v>
      </c>
      <c r="N3705">
        <v>0</v>
      </c>
      <c r="O3705">
        <v>0</v>
      </c>
      <c r="P3705">
        <v>0</v>
      </c>
    </row>
    <row r="3706" spans="1:16" x14ac:dyDescent="0.2">
      <c r="A3706" t="s">
        <v>4166</v>
      </c>
      <c r="B3706">
        <v>4001012</v>
      </c>
      <c r="C3706" t="s">
        <v>2027</v>
      </c>
      <c r="D3706" s="157" t="s">
        <v>2420</v>
      </c>
      <c r="E3706">
        <v>12</v>
      </c>
      <c r="F3706" t="s">
        <v>4076</v>
      </c>
      <c r="G3706" t="s">
        <v>427</v>
      </c>
      <c r="H3706" s="157" t="s">
        <v>3649</v>
      </c>
      <c r="I3706" s="157" t="s">
        <v>3649</v>
      </c>
      <c r="J3706" t="s">
        <v>231</v>
      </c>
      <c r="L3706" s="157" t="s">
        <v>2611</v>
      </c>
      <c r="N3706">
        <v>0</v>
      </c>
      <c r="O3706">
        <v>0</v>
      </c>
      <c r="P3706">
        <v>0</v>
      </c>
    </row>
    <row r="3707" spans="1:16" x14ac:dyDescent="0.2">
      <c r="A3707" t="s">
        <v>4166</v>
      </c>
      <c r="B3707">
        <v>4001012</v>
      </c>
      <c r="C3707" t="s">
        <v>2027</v>
      </c>
      <c r="D3707" s="157" t="s">
        <v>2420</v>
      </c>
      <c r="E3707">
        <v>13</v>
      </c>
      <c r="F3707" t="s">
        <v>4077</v>
      </c>
      <c r="G3707" t="s">
        <v>425</v>
      </c>
      <c r="H3707" s="157" t="s">
        <v>3649</v>
      </c>
      <c r="I3707" s="157" t="s">
        <v>3649</v>
      </c>
      <c r="J3707" t="s">
        <v>231</v>
      </c>
      <c r="L3707" s="157" t="s">
        <v>2611</v>
      </c>
      <c r="N3707">
        <v>0</v>
      </c>
      <c r="O3707">
        <v>0</v>
      </c>
      <c r="P3707">
        <v>0</v>
      </c>
    </row>
    <row r="3708" spans="1:16" x14ac:dyDescent="0.2">
      <c r="A3708" t="s">
        <v>4166</v>
      </c>
      <c r="B3708">
        <v>4001012</v>
      </c>
      <c r="C3708" t="s">
        <v>2027</v>
      </c>
      <c r="D3708" s="157" t="s">
        <v>2420</v>
      </c>
      <c r="E3708">
        <v>14</v>
      </c>
      <c r="F3708" t="s">
        <v>4078</v>
      </c>
      <c r="G3708" t="s">
        <v>423</v>
      </c>
      <c r="H3708" s="157" t="s">
        <v>2999</v>
      </c>
      <c r="I3708" s="157" t="s">
        <v>2999</v>
      </c>
      <c r="J3708" t="s">
        <v>231</v>
      </c>
      <c r="L3708" s="157" t="s">
        <v>2611</v>
      </c>
      <c r="N3708">
        <v>0</v>
      </c>
      <c r="O3708">
        <v>0</v>
      </c>
      <c r="P3708">
        <v>0</v>
      </c>
    </row>
    <row r="3709" spans="1:16" x14ac:dyDescent="0.2">
      <c r="A3709" t="s">
        <v>4166</v>
      </c>
      <c r="B3709">
        <v>4001012</v>
      </c>
      <c r="C3709" t="s">
        <v>2027</v>
      </c>
      <c r="D3709" s="157" t="s">
        <v>2420</v>
      </c>
      <c r="E3709">
        <v>15</v>
      </c>
      <c r="F3709" t="s">
        <v>4079</v>
      </c>
      <c r="G3709" t="s">
        <v>421</v>
      </c>
      <c r="H3709" s="157" t="s">
        <v>3001</v>
      </c>
      <c r="I3709" s="157" t="s">
        <v>3001</v>
      </c>
      <c r="J3709" t="s">
        <v>231</v>
      </c>
      <c r="L3709" s="157" t="s">
        <v>2611</v>
      </c>
      <c r="N3709">
        <v>0</v>
      </c>
      <c r="O3709">
        <v>0</v>
      </c>
      <c r="P3709">
        <v>0</v>
      </c>
    </row>
    <row r="3710" spans="1:16" x14ac:dyDescent="0.2">
      <c r="A3710" t="s">
        <v>4166</v>
      </c>
      <c r="B3710">
        <v>4001012</v>
      </c>
      <c r="C3710" t="s">
        <v>2027</v>
      </c>
      <c r="D3710" s="157" t="s">
        <v>2420</v>
      </c>
      <c r="E3710">
        <v>16</v>
      </c>
      <c r="F3710" t="s">
        <v>4080</v>
      </c>
      <c r="G3710" t="s">
        <v>419</v>
      </c>
      <c r="H3710" s="157" t="s">
        <v>3002</v>
      </c>
      <c r="I3710" s="157" t="s">
        <v>3002</v>
      </c>
      <c r="J3710" t="s">
        <v>231</v>
      </c>
      <c r="L3710" s="157" t="s">
        <v>2611</v>
      </c>
      <c r="N3710">
        <v>0</v>
      </c>
      <c r="O3710">
        <v>0</v>
      </c>
      <c r="P3710">
        <v>0</v>
      </c>
    </row>
    <row r="3711" spans="1:16" x14ac:dyDescent="0.2">
      <c r="A3711" t="s">
        <v>4166</v>
      </c>
      <c r="B3711">
        <v>4001012</v>
      </c>
      <c r="C3711" t="s">
        <v>2027</v>
      </c>
      <c r="D3711" s="157" t="s">
        <v>2420</v>
      </c>
      <c r="E3711">
        <v>17</v>
      </c>
      <c r="F3711" t="s">
        <v>4081</v>
      </c>
      <c r="G3711" t="s">
        <v>417</v>
      </c>
      <c r="H3711" s="157" t="s">
        <v>3650</v>
      </c>
      <c r="I3711" s="157" t="s">
        <v>3650</v>
      </c>
      <c r="J3711" t="s">
        <v>231</v>
      </c>
      <c r="L3711" s="157" t="s">
        <v>2611</v>
      </c>
      <c r="N3711">
        <v>0</v>
      </c>
      <c r="O3711">
        <v>0</v>
      </c>
      <c r="P3711">
        <v>0</v>
      </c>
    </row>
    <row r="3712" spans="1:16" x14ac:dyDescent="0.2">
      <c r="A3712" t="s">
        <v>4166</v>
      </c>
      <c r="B3712">
        <v>4001012</v>
      </c>
      <c r="C3712" t="s">
        <v>2027</v>
      </c>
      <c r="D3712" s="157" t="s">
        <v>2420</v>
      </c>
      <c r="E3712">
        <v>18</v>
      </c>
      <c r="F3712" t="s">
        <v>4082</v>
      </c>
      <c r="G3712" t="s">
        <v>415</v>
      </c>
      <c r="H3712" s="157" t="s">
        <v>3004</v>
      </c>
      <c r="I3712" s="157" t="s">
        <v>3004</v>
      </c>
      <c r="J3712" t="s">
        <v>231</v>
      </c>
      <c r="L3712" s="157" t="s">
        <v>2611</v>
      </c>
      <c r="N3712">
        <v>0</v>
      </c>
      <c r="O3712">
        <v>0</v>
      </c>
      <c r="P3712">
        <v>0</v>
      </c>
    </row>
    <row r="3713" spans="1:16" x14ac:dyDescent="0.2">
      <c r="A3713" t="s">
        <v>4166</v>
      </c>
      <c r="B3713">
        <v>4001012</v>
      </c>
      <c r="C3713" t="s">
        <v>2027</v>
      </c>
      <c r="D3713" s="157" t="s">
        <v>2420</v>
      </c>
      <c r="E3713">
        <v>19</v>
      </c>
      <c r="F3713" t="s">
        <v>4083</v>
      </c>
      <c r="G3713" t="s">
        <v>413</v>
      </c>
      <c r="H3713" s="157" t="s">
        <v>3651</v>
      </c>
      <c r="I3713" s="157" t="s">
        <v>3651</v>
      </c>
      <c r="J3713" t="s">
        <v>231</v>
      </c>
      <c r="L3713" s="157" t="s">
        <v>2611</v>
      </c>
      <c r="N3713">
        <v>0</v>
      </c>
      <c r="O3713">
        <v>0</v>
      </c>
      <c r="P3713">
        <v>0</v>
      </c>
    </row>
    <row r="3714" spans="1:16" x14ac:dyDescent="0.2">
      <c r="A3714" t="s">
        <v>4166</v>
      </c>
      <c r="B3714">
        <v>4001012</v>
      </c>
      <c r="C3714" t="s">
        <v>2027</v>
      </c>
      <c r="D3714" s="157" t="s">
        <v>2420</v>
      </c>
      <c r="E3714">
        <v>20</v>
      </c>
      <c r="F3714" t="s">
        <v>4084</v>
      </c>
      <c r="G3714" t="s">
        <v>411</v>
      </c>
      <c r="H3714" s="157" t="s">
        <v>3005</v>
      </c>
      <c r="I3714" s="157" t="s">
        <v>3005</v>
      </c>
      <c r="J3714" t="s">
        <v>231</v>
      </c>
      <c r="L3714" s="157" t="s">
        <v>2611</v>
      </c>
      <c r="N3714">
        <v>0</v>
      </c>
      <c r="O3714">
        <v>0</v>
      </c>
      <c r="P3714">
        <v>0</v>
      </c>
    </row>
    <row r="3715" spans="1:16" x14ac:dyDescent="0.2">
      <c r="A3715" t="s">
        <v>4166</v>
      </c>
      <c r="B3715">
        <v>4001012</v>
      </c>
      <c r="C3715" t="s">
        <v>2027</v>
      </c>
      <c r="D3715" s="157" t="s">
        <v>2420</v>
      </c>
      <c r="E3715">
        <v>21</v>
      </c>
      <c r="F3715" t="s">
        <v>4085</v>
      </c>
      <c r="G3715" t="s">
        <v>409</v>
      </c>
      <c r="H3715" s="157" t="s">
        <v>3006</v>
      </c>
      <c r="I3715" s="157" t="s">
        <v>3006</v>
      </c>
      <c r="J3715" t="s">
        <v>231</v>
      </c>
      <c r="L3715" s="157" t="s">
        <v>2611</v>
      </c>
      <c r="N3715">
        <v>0</v>
      </c>
      <c r="O3715">
        <v>0</v>
      </c>
      <c r="P3715">
        <v>0</v>
      </c>
    </row>
    <row r="3716" spans="1:16" x14ac:dyDescent="0.2">
      <c r="A3716" t="s">
        <v>4166</v>
      </c>
      <c r="B3716">
        <v>4001012</v>
      </c>
      <c r="C3716" t="s">
        <v>2027</v>
      </c>
      <c r="D3716" s="157" t="s">
        <v>2420</v>
      </c>
      <c r="E3716">
        <v>22</v>
      </c>
      <c r="F3716" t="s">
        <v>4086</v>
      </c>
      <c r="G3716" t="s">
        <v>407</v>
      </c>
      <c r="H3716" s="157" t="s">
        <v>3007</v>
      </c>
      <c r="I3716" s="157" t="s">
        <v>3007</v>
      </c>
      <c r="J3716" t="s">
        <v>231</v>
      </c>
      <c r="L3716" s="157" t="s">
        <v>2611</v>
      </c>
      <c r="N3716">
        <v>0</v>
      </c>
      <c r="O3716">
        <v>0</v>
      </c>
      <c r="P3716">
        <v>0</v>
      </c>
    </row>
    <row r="3717" spans="1:16" x14ac:dyDescent="0.2">
      <c r="A3717" t="s">
        <v>4166</v>
      </c>
      <c r="B3717">
        <v>4001012</v>
      </c>
      <c r="C3717" t="s">
        <v>2027</v>
      </c>
      <c r="D3717" s="157" t="s">
        <v>2420</v>
      </c>
      <c r="E3717">
        <v>23</v>
      </c>
      <c r="F3717" t="s">
        <v>4087</v>
      </c>
      <c r="G3717" t="s">
        <v>405</v>
      </c>
      <c r="H3717" s="157" t="s">
        <v>3653</v>
      </c>
      <c r="I3717" s="157" t="s">
        <v>3653</v>
      </c>
      <c r="J3717" t="s">
        <v>231</v>
      </c>
      <c r="L3717" s="157" t="s">
        <v>2611</v>
      </c>
      <c r="N3717">
        <v>0</v>
      </c>
      <c r="O3717">
        <v>0</v>
      </c>
      <c r="P3717">
        <v>0</v>
      </c>
    </row>
    <row r="3718" spans="1:16" x14ac:dyDescent="0.2">
      <c r="A3718" t="s">
        <v>4166</v>
      </c>
      <c r="B3718">
        <v>4001012</v>
      </c>
      <c r="C3718" t="s">
        <v>2027</v>
      </c>
      <c r="D3718" s="157" t="s">
        <v>2420</v>
      </c>
      <c r="E3718">
        <v>24</v>
      </c>
      <c r="F3718" t="s">
        <v>4088</v>
      </c>
      <c r="G3718" t="s">
        <v>403</v>
      </c>
      <c r="H3718" s="157" t="s">
        <v>3140</v>
      </c>
      <c r="I3718" s="157" t="s">
        <v>3140</v>
      </c>
      <c r="J3718" t="s">
        <v>231</v>
      </c>
      <c r="L3718" s="157" t="s">
        <v>2611</v>
      </c>
      <c r="N3718">
        <v>0</v>
      </c>
      <c r="O3718">
        <v>0</v>
      </c>
      <c r="P3718">
        <v>0</v>
      </c>
    </row>
    <row r="3719" spans="1:16" x14ac:dyDescent="0.2">
      <c r="A3719" t="s">
        <v>4166</v>
      </c>
      <c r="B3719">
        <v>4001012</v>
      </c>
      <c r="C3719" t="s">
        <v>2027</v>
      </c>
      <c r="D3719" s="157" t="s">
        <v>2420</v>
      </c>
      <c r="E3719">
        <v>25</v>
      </c>
      <c r="F3719" t="s">
        <v>3169</v>
      </c>
      <c r="G3719" t="s">
        <v>219</v>
      </c>
      <c r="H3719" s="157" t="s">
        <v>3141</v>
      </c>
      <c r="I3719" s="157" t="s">
        <v>3141</v>
      </c>
      <c r="J3719" t="s">
        <v>231</v>
      </c>
      <c r="L3719" s="157" t="s">
        <v>2611</v>
      </c>
      <c r="N3719">
        <v>0</v>
      </c>
      <c r="O3719">
        <v>0</v>
      </c>
      <c r="P3719">
        <v>0</v>
      </c>
    </row>
    <row r="3720" spans="1:16" x14ac:dyDescent="0.2">
      <c r="A3720" t="s">
        <v>4166</v>
      </c>
      <c r="B3720">
        <v>4001012</v>
      </c>
      <c r="C3720" t="s">
        <v>2027</v>
      </c>
      <c r="D3720" s="157" t="s">
        <v>2420</v>
      </c>
      <c r="E3720">
        <v>26</v>
      </c>
      <c r="F3720" t="s">
        <v>3036</v>
      </c>
      <c r="G3720" t="s">
        <v>222</v>
      </c>
      <c r="H3720" s="157" t="s">
        <v>3654</v>
      </c>
      <c r="I3720" s="157" t="s">
        <v>3654</v>
      </c>
      <c r="J3720" t="s">
        <v>231</v>
      </c>
      <c r="L3720" s="157" t="s">
        <v>2611</v>
      </c>
      <c r="N3720">
        <v>0</v>
      </c>
      <c r="O3720">
        <v>0</v>
      </c>
      <c r="P3720">
        <v>0</v>
      </c>
    </row>
    <row r="3721" spans="1:16" x14ac:dyDescent="0.2">
      <c r="A3721" t="s">
        <v>4166</v>
      </c>
      <c r="B3721">
        <v>4001012</v>
      </c>
      <c r="C3721" t="s">
        <v>2027</v>
      </c>
      <c r="D3721" s="157" t="s">
        <v>2420</v>
      </c>
      <c r="E3721">
        <v>27</v>
      </c>
      <c r="F3721" t="s">
        <v>3779</v>
      </c>
      <c r="G3721" t="s">
        <v>225</v>
      </c>
      <c r="H3721" s="157" t="s">
        <v>3142</v>
      </c>
      <c r="I3721" s="157" t="s">
        <v>3142</v>
      </c>
      <c r="J3721" t="s">
        <v>231</v>
      </c>
      <c r="L3721" s="157" t="s">
        <v>2611</v>
      </c>
      <c r="N3721">
        <v>0</v>
      </c>
      <c r="O3721">
        <v>0</v>
      </c>
      <c r="P3721">
        <v>0</v>
      </c>
    </row>
    <row r="3722" spans="1:16" x14ac:dyDescent="0.2">
      <c r="A3722" t="s">
        <v>4166</v>
      </c>
      <c r="B3722">
        <v>4001012</v>
      </c>
      <c r="C3722" t="s">
        <v>2027</v>
      </c>
      <c r="D3722" s="157" t="s">
        <v>2420</v>
      </c>
      <c r="E3722">
        <v>28</v>
      </c>
      <c r="F3722" t="s">
        <v>3037</v>
      </c>
      <c r="G3722" t="s">
        <v>228</v>
      </c>
      <c r="H3722" s="157" t="s">
        <v>3655</v>
      </c>
      <c r="I3722" s="157" t="s">
        <v>3655</v>
      </c>
      <c r="J3722" t="s">
        <v>231</v>
      </c>
      <c r="L3722" s="157" t="s">
        <v>2611</v>
      </c>
      <c r="N3722">
        <v>0</v>
      </c>
      <c r="O3722">
        <v>0</v>
      </c>
      <c r="P3722">
        <v>0</v>
      </c>
    </row>
    <row r="3723" spans="1:16" x14ac:dyDescent="0.2">
      <c r="A3723" t="s">
        <v>4166</v>
      </c>
      <c r="B3723">
        <v>4001012</v>
      </c>
      <c r="C3723" t="s">
        <v>2027</v>
      </c>
      <c r="D3723" s="157" t="s">
        <v>2420</v>
      </c>
      <c r="E3723">
        <v>29</v>
      </c>
      <c r="F3723" t="s">
        <v>3038</v>
      </c>
      <c r="G3723" t="s">
        <v>231</v>
      </c>
      <c r="H3723" s="157" t="s">
        <v>3143</v>
      </c>
      <c r="I3723" s="157" t="s">
        <v>3143</v>
      </c>
      <c r="J3723" t="s">
        <v>231</v>
      </c>
      <c r="L3723" s="157" t="s">
        <v>2611</v>
      </c>
      <c r="N3723">
        <v>1</v>
      </c>
      <c r="O3723">
        <v>0</v>
      </c>
      <c r="P3723">
        <v>2</v>
      </c>
    </row>
    <row r="3724" spans="1:16" x14ac:dyDescent="0.2">
      <c r="A3724" t="s">
        <v>4170</v>
      </c>
      <c r="B3724">
        <v>4001012</v>
      </c>
      <c r="C3724" t="s">
        <v>2694</v>
      </c>
      <c r="D3724" s="157" t="s">
        <v>2433</v>
      </c>
      <c r="E3724">
        <v>1</v>
      </c>
      <c r="F3724" t="s">
        <v>3926</v>
      </c>
      <c r="G3724" t="s">
        <v>461</v>
      </c>
      <c r="H3724" s="157" t="s">
        <v>3655</v>
      </c>
      <c r="I3724" s="157" t="s">
        <v>3655</v>
      </c>
      <c r="J3724" t="s">
        <v>231</v>
      </c>
      <c r="L3724" s="157" t="s">
        <v>2611</v>
      </c>
      <c r="N3724">
        <v>0</v>
      </c>
      <c r="O3724">
        <v>1</v>
      </c>
      <c r="P3724">
        <v>1</v>
      </c>
    </row>
    <row r="3725" spans="1:16" x14ac:dyDescent="0.2">
      <c r="A3725" t="s">
        <v>4170</v>
      </c>
      <c r="B3725">
        <v>4001012</v>
      </c>
      <c r="C3725" t="s">
        <v>2694</v>
      </c>
      <c r="D3725" s="157" t="s">
        <v>2433</v>
      </c>
      <c r="E3725">
        <v>2</v>
      </c>
      <c r="F3725" t="s">
        <v>4097</v>
      </c>
      <c r="G3725" t="s">
        <v>451</v>
      </c>
      <c r="H3725" s="157" t="s">
        <v>3656</v>
      </c>
      <c r="I3725" s="157" t="s">
        <v>3656</v>
      </c>
      <c r="J3725" t="s">
        <v>231</v>
      </c>
      <c r="L3725" s="157" t="s">
        <v>2611</v>
      </c>
      <c r="N3725">
        <v>0</v>
      </c>
      <c r="O3725">
        <v>0</v>
      </c>
      <c r="P3725">
        <v>0</v>
      </c>
    </row>
    <row r="3726" spans="1:16" x14ac:dyDescent="0.2">
      <c r="A3726" t="s">
        <v>4170</v>
      </c>
      <c r="B3726">
        <v>4001012</v>
      </c>
      <c r="C3726" t="s">
        <v>2694</v>
      </c>
      <c r="D3726" s="157" t="s">
        <v>2433</v>
      </c>
      <c r="E3726">
        <v>3</v>
      </c>
      <c r="F3726" t="s">
        <v>4098</v>
      </c>
      <c r="G3726" t="s">
        <v>487</v>
      </c>
      <c r="H3726" s="157" t="s">
        <v>3656</v>
      </c>
      <c r="I3726" s="157" t="s">
        <v>3656</v>
      </c>
      <c r="J3726" t="s">
        <v>231</v>
      </c>
      <c r="L3726" s="157" t="s">
        <v>2611</v>
      </c>
      <c r="N3726">
        <v>0</v>
      </c>
      <c r="O3726">
        <v>0</v>
      </c>
      <c r="P3726">
        <v>0</v>
      </c>
    </row>
    <row r="3727" spans="1:16" x14ac:dyDescent="0.2">
      <c r="A3727" t="s">
        <v>4170</v>
      </c>
      <c r="B3727">
        <v>4001012</v>
      </c>
      <c r="C3727" t="s">
        <v>2694</v>
      </c>
      <c r="D3727" s="157" t="s">
        <v>2433</v>
      </c>
      <c r="E3727">
        <v>4</v>
      </c>
      <c r="F3727" t="s">
        <v>4099</v>
      </c>
      <c r="G3727" t="s">
        <v>455</v>
      </c>
      <c r="H3727" s="157" t="s">
        <v>3657</v>
      </c>
      <c r="I3727" s="157" t="s">
        <v>3657</v>
      </c>
      <c r="J3727" t="s">
        <v>231</v>
      </c>
      <c r="L3727" s="157" t="s">
        <v>2611</v>
      </c>
      <c r="N3727">
        <v>0</v>
      </c>
      <c r="O3727">
        <v>0</v>
      </c>
      <c r="P3727">
        <v>0</v>
      </c>
    </row>
    <row r="3728" spans="1:16" x14ac:dyDescent="0.2">
      <c r="A3728" t="s">
        <v>4170</v>
      </c>
      <c r="B3728">
        <v>4001012</v>
      </c>
      <c r="C3728" t="s">
        <v>2694</v>
      </c>
      <c r="D3728" s="157" t="s">
        <v>2433</v>
      </c>
      <c r="E3728">
        <v>5</v>
      </c>
      <c r="F3728" t="s">
        <v>4100</v>
      </c>
      <c r="G3728" t="s">
        <v>453</v>
      </c>
      <c r="H3728" s="157" t="s">
        <v>3658</v>
      </c>
      <c r="I3728" s="157" t="s">
        <v>3658</v>
      </c>
      <c r="J3728" t="s">
        <v>231</v>
      </c>
      <c r="L3728" s="157" t="s">
        <v>2611</v>
      </c>
      <c r="N3728">
        <v>0</v>
      </c>
      <c r="O3728">
        <v>0</v>
      </c>
      <c r="P3728">
        <v>0</v>
      </c>
    </row>
    <row r="3729" spans="1:16" x14ac:dyDescent="0.2">
      <c r="A3729" t="s">
        <v>4170</v>
      </c>
      <c r="B3729">
        <v>4001012</v>
      </c>
      <c r="C3729" t="s">
        <v>2694</v>
      </c>
      <c r="D3729" s="157" t="s">
        <v>2433</v>
      </c>
      <c r="E3729">
        <v>6</v>
      </c>
      <c r="F3729" t="s">
        <v>4101</v>
      </c>
      <c r="G3729" t="s">
        <v>2608</v>
      </c>
      <c r="H3729" s="157" t="s">
        <v>3144</v>
      </c>
      <c r="I3729" s="157" t="s">
        <v>3144</v>
      </c>
      <c r="J3729" t="s">
        <v>231</v>
      </c>
      <c r="L3729" s="157" t="s">
        <v>2611</v>
      </c>
      <c r="N3729">
        <v>0</v>
      </c>
      <c r="O3729">
        <v>0</v>
      </c>
      <c r="P3729">
        <v>0</v>
      </c>
    </row>
    <row r="3730" spans="1:16" x14ac:dyDescent="0.2">
      <c r="A3730" t="s">
        <v>4172</v>
      </c>
      <c r="B3730">
        <v>4001012</v>
      </c>
      <c r="C3730" t="s">
        <v>3944</v>
      </c>
      <c r="D3730" s="157" t="s">
        <v>4173</v>
      </c>
      <c r="E3730">
        <v>7</v>
      </c>
      <c r="F3730" t="s">
        <v>4105</v>
      </c>
      <c r="G3730" t="s">
        <v>437</v>
      </c>
      <c r="H3730" s="157" t="s">
        <v>4171</v>
      </c>
      <c r="I3730" s="157" t="s">
        <v>3145</v>
      </c>
      <c r="J3730" t="s">
        <v>2772</v>
      </c>
      <c r="L3730" s="157" t="s">
        <v>2611</v>
      </c>
      <c r="N3730">
        <v>0</v>
      </c>
      <c r="O3730">
        <v>0</v>
      </c>
      <c r="P3730">
        <v>0</v>
      </c>
    </row>
    <row r="3731" spans="1:16" x14ac:dyDescent="0.2">
      <c r="A3731" t="s">
        <v>4170</v>
      </c>
      <c r="B3731">
        <v>4001012</v>
      </c>
      <c r="C3731" t="s">
        <v>2694</v>
      </c>
      <c r="D3731" s="157" t="s">
        <v>2433</v>
      </c>
      <c r="E3731">
        <v>8</v>
      </c>
      <c r="F3731" t="s">
        <v>4072</v>
      </c>
      <c r="G3731" t="s">
        <v>435</v>
      </c>
      <c r="H3731" s="157" t="s">
        <v>3008</v>
      </c>
      <c r="I3731" s="157" t="s">
        <v>3008</v>
      </c>
      <c r="J3731" t="s">
        <v>231</v>
      </c>
      <c r="L3731" s="157" t="s">
        <v>2611</v>
      </c>
      <c r="N3731">
        <v>0</v>
      </c>
      <c r="O3731">
        <v>0</v>
      </c>
      <c r="P3731">
        <v>0</v>
      </c>
    </row>
    <row r="3732" spans="1:16" x14ac:dyDescent="0.2">
      <c r="A3732" t="s">
        <v>4170</v>
      </c>
      <c r="B3732">
        <v>4001012</v>
      </c>
      <c r="C3732" t="s">
        <v>2694</v>
      </c>
      <c r="D3732" s="157" t="s">
        <v>2433</v>
      </c>
      <c r="E3732">
        <v>9</v>
      </c>
      <c r="F3732" t="s">
        <v>4073</v>
      </c>
      <c r="G3732" t="s">
        <v>433</v>
      </c>
      <c r="H3732" s="157" t="s">
        <v>3672</v>
      </c>
      <c r="I3732" s="157" t="s">
        <v>3672</v>
      </c>
      <c r="J3732" t="s">
        <v>231</v>
      </c>
      <c r="L3732" s="157" t="s">
        <v>2611</v>
      </c>
      <c r="N3732">
        <v>0</v>
      </c>
      <c r="O3732">
        <v>0</v>
      </c>
      <c r="P3732">
        <v>0</v>
      </c>
    </row>
    <row r="3733" spans="1:16" x14ac:dyDescent="0.2">
      <c r="A3733" t="s">
        <v>4170</v>
      </c>
      <c r="B3733">
        <v>4001012</v>
      </c>
      <c r="C3733" t="s">
        <v>2694</v>
      </c>
      <c r="D3733" s="157" t="s">
        <v>2433</v>
      </c>
      <c r="E3733">
        <v>10</v>
      </c>
      <c r="F3733" t="s">
        <v>4074</v>
      </c>
      <c r="G3733" t="s">
        <v>431</v>
      </c>
      <c r="H3733" s="157" t="s">
        <v>3664</v>
      </c>
      <c r="I3733" s="157" t="s">
        <v>3664</v>
      </c>
      <c r="J3733" t="s">
        <v>231</v>
      </c>
      <c r="L3733" s="157" t="s">
        <v>2611</v>
      </c>
      <c r="N3733">
        <v>0</v>
      </c>
      <c r="O3733">
        <v>0</v>
      </c>
      <c r="P3733">
        <v>0</v>
      </c>
    </row>
    <row r="3734" spans="1:16" x14ac:dyDescent="0.2">
      <c r="A3734" t="s">
        <v>4170</v>
      </c>
      <c r="B3734">
        <v>4001012</v>
      </c>
      <c r="C3734" t="s">
        <v>2694</v>
      </c>
      <c r="D3734" s="157" t="s">
        <v>2433</v>
      </c>
      <c r="E3734">
        <v>11</v>
      </c>
      <c r="F3734" t="s">
        <v>4075</v>
      </c>
      <c r="G3734" t="s">
        <v>429</v>
      </c>
      <c r="H3734" s="157" t="s">
        <v>3665</v>
      </c>
      <c r="I3734" s="157" t="s">
        <v>3665</v>
      </c>
      <c r="J3734" t="s">
        <v>231</v>
      </c>
      <c r="L3734" s="157" t="s">
        <v>2611</v>
      </c>
      <c r="N3734">
        <v>0</v>
      </c>
      <c r="O3734">
        <v>0</v>
      </c>
      <c r="P3734">
        <v>0</v>
      </c>
    </row>
    <row r="3735" spans="1:16" x14ac:dyDescent="0.2">
      <c r="A3735" t="s">
        <v>4170</v>
      </c>
      <c r="B3735">
        <v>4001012</v>
      </c>
      <c r="C3735" t="s">
        <v>2694</v>
      </c>
      <c r="D3735" s="157" t="s">
        <v>2433</v>
      </c>
      <c r="E3735">
        <v>12</v>
      </c>
      <c r="F3735" t="s">
        <v>4076</v>
      </c>
      <c r="G3735" t="s">
        <v>427</v>
      </c>
      <c r="H3735" s="157" t="s">
        <v>3149</v>
      </c>
      <c r="I3735" s="157" t="s">
        <v>3149</v>
      </c>
      <c r="J3735" t="s">
        <v>231</v>
      </c>
      <c r="L3735" s="157" t="s">
        <v>2611</v>
      </c>
      <c r="N3735">
        <v>0</v>
      </c>
      <c r="O3735">
        <v>0</v>
      </c>
      <c r="P3735">
        <v>0</v>
      </c>
    </row>
    <row r="3736" spans="1:16" x14ac:dyDescent="0.2">
      <c r="A3736" t="s">
        <v>4170</v>
      </c>
      <c r="B3736">
        <v>4001012</v>
      </c>
      <c r="C3736" t="s">
        <v>2694</v>
      </c>
      <c r="D3736" s="157" t="s">
        <v>2433</v>
      </c>
      <c r="E3736">
        <v>13</v>
      </c>
      <c r="F3736" t="s">
        <v>4077</v>
      </c>
      <c r="G3736" t="s">
        <v>425</v>
      </c>
      <c r="H3736" s="157" t="s">
        <v>3149</v>
      </c>
      <c r="I3736" s="157" t="s">
        <v>3149</v>
      </c>
      <c r="J3736" t="s">
        <v>231</v>
      </c>
      <c r="L3736" s="157" t="s">
        <v>2611</v>
      </c>
      <c r="N3736">
        <v>0</v>
      </c>
      <c r="O3736">
        <v>0</v>
      </c>
      <c r="P3736">
        <v>0</v>
      </c>
    </row>
    <row r="3737" spans="1:16" x14ac:dyDescent="0.2">
      <c r="A3737" t="s">
        <v>4170</v>
      </c>
      <c r="B3737">
        <v>4001012</v>
      </c>
      <c r="C3737" t="s">
        <v>2694</v>
      </c>
      <c r="D3737" s="157" t="s">
        <v>2433</v>
      </c>
      <c r="E3737">
        <v>14</v>
      </c>
      <c r="F3737" t="s">
        <v>4078</v>
      </c>
      <c r="G3737" t="s">
        <v>423</v>
      </c>
      <c r="H3737" s="157" t="s">
        <v>3150</v>
      </c>
      <c r="I3737" s="157" t="s">
        <v>3150</v>
      </c>
      <c r="J3737" t="s">
        <v>231</v>
      </c>
      <c r="L3737" s="157" t="s">
        <v>2611</v>
      </c>
      <c r="N3737">
        <v>0</v>
      </c>
      <c r="O3737">
        <v>0</v>
      </c>
      <c r="P3737">
        <v>0</v>
      </c>
    </row>
    <row r="3738" spans="1:16" x14ac:dyDescent="0.2">
      <c r="A3738" t="s">
        <v>4170</v>
      </c>
      <c r="B3738">
        <v>4001012</v>
      </c>
      <c r="C3738" t="s">
        <v>2694</v>
      </c>
      <c r="D3738" s="157" t="s">
        <v>2433</v>
      </c>
      <c r="E3738">
        <v>15</v>
      </c>
      <c r="F3738" t="s">
        <v>4079</v>
      </c>
      <c r="G3738" t="s">
        <v>421</v>
      </c>
      <c r="H3738" s="157" t="s">
        <v>3152</v>
      </c>
      <c r="I3738" s="157" t="s">
        <v>3152</v>
      </c>
      <c r="J3738" t="s">
        <v>231</v>
      </c>
      <c r="L3738" s="157" t="s">
        <v>2611</v>
      </c>
      <c r="N3738">
        <v>0</v>
      </c>
      <c r="O3738">
        <v>0</v>
      </c>
      <c r="P3738">
        <v>0</v>
      </c>
    </row>
    <row r="3739" spans="1:16" x14ac:dyDescent="0.2">
      <c r="A3739" t="s">
        <v>4170</v>
      </c>
      <c r="B3739">
        <v>4001012</v>
      </c>
      <c r="C3739" t="s">
        <v>2694</v>
      </c>
      <c r="D3739" s="157" t="s">
        <v>2433</v>
      </c>
      <c r="E3739">
        <v>16</v>
      </c>
      <c r="F3739" t="s">
        <v>4080</v>
      </c>
      <c r="G3739" t="s">
        <v>419</v>
      </c>
      <c r="H3739" s="157" t="s">
        <v>3153</v>
      </c>
      <c r="I3739" s="157" t="s">
        <v>3153</v>
      </c>
      <c r="J3739" t="s">
        <v>231</v>
      </c>
      <c r="L3739" s="157" t="s">
        <v>2611</v>
      </c>
      <c r="N3739">
        <v>0</v>
      </c>
      <c r="O3739">
        <v>0</v>
      </c>
      <c r="P3739">
        <v>0</v>
      </c>
    </row>
    <row r="3740" spans="1:16" x14ac:dyDescent="0.2">
      <c r="A3740" t="s">
        <v>4170</v>
      </c>
      <c r="B3740">
        <v>4001012</v>
      </c>
      <c r="C3740" t="s">
        <v>2694</v>
      </c>
      <c r="D3740" s="157" t="s">
        <v>2433</v>
      </c>
      <c r="E3740">
        <v>17</v>
      </c>
      <c r="F3740" t="s">
        <v>4081</v>
      </c>
      <c r="G3740" t="s">
        <v>417</v>
      </c>
      <c r="H3740" s="157" t="s">
        <v>3673</v>
      </c>
      <c r="I3740" s="157" t="s">
        <v>3673</v>
      </c>
      <c r="J3740" t="s">
        <v>231</v>
      </c>
      <c r="L3740" s="157" t="s">
        <v>2611</v>
      </c>
      <c r="N3740">
        <v>0</v>
      </c>
      <c r="O3740">
        <v>0</v>
      </c>
      <c r="P3740">
        <v>0</v>
      </c>
    </row>
    <row r="3741" spans="1:16" x14ac:dyDescent="0.2">
      <c r="A3741" t="s">
        <v>4170</v>
      </c>
      <c r="B3741">
        <v>4001012</v>
      </c>
      <c r="C3741" t="s">
        <v>2694</v>
      </c>
      <c r="D3741" s="157" t="s">
        <v>2433</v>
      </c>
      <c r="E3741">
        <v>18</v>
      </c>
      <c r="F3741" t="s">
        <v>4082</v>
      </c>
      <c r="G3741" t="s">
        <v>415</v>
      </c>
      <c r="H3741" s="157" t="s">
        <v>3154</v>
      </c>
      <c r="I3741" s="157" t="s">
        <v>3154</v>
      </c>
      <c r="J3741" t="s">
        <v>231</v>
      </c>
      <c r="L3741" s="157" t="s">
        <v>2611</v>
      </c>
      <c r="N3741">
        <v>0</v>
      </c>
      <c r="O3741">
        <v>0</v>
      </c>
      <c r="P3741">
        <v>0</v>
      </c>
    </row>
    <row r="3742" spans="1:16" x14ac:dyDescent="0.2">
      <c r="A3742" t="s">
        <v>4170</v>
      </c>
      <c r="B3742">
        <v>4001012</v>
      </c>
      <c r="C3742" t="s">
        <v>2694</v>
      </c>
      <c r="D3742" s="157" t="s">
        <v>2433</v>
      </c>
      <c r="E3742">
        <v>19</v>
      </c>
      <c r="F3742" t="s">
        <v>4083</v>
      </c>
      <c r="G3742" t="s">
        <v>413</v>
      </c>
      <c r="H3742" s="157" t="s">
        <v>3675</v>
      </c>
      <c r="I3742" s="157" t="s">
        <v>3675</v>
      </c>
      <c r="J3742" t="s">
        <v>231</v>
      </c>
      <c r="L3742" s="157" t="s">
        <v>2611</v>
      </c>
      <c r="N3742">
        <v>0</v>
      </c>
      <c r="O3742">
        <v>0</v>
      </c>
      <c r="P3742">
        <v>0</v>
      </c>
    </row>
    <row r="3743" spans="1:16" x14ac:dyDescent="0.2">
      <c r="A3743" t="s">
        <v>4170</v>
      </c>
      <c r="B3743">
        <v>4001012</v>
      </c>
      <c r="C3743" t="s">
        <v>2694</v>
      </c>
      <c r="D3743" s="157" t="s">
        <v>2433</v>
      </c>
      <c r="E3743">
        <v>20</v>
      </c>
      <c r="F3743" t="s">
        <v>4084</v>
      </c>
      <c r="G3743" t="s">
        <v>411</v>
      </c>
      <c r="H3743" s="157" t="s">
        <v>3155</v>
      </c>
      <c r="I3743" s="157" t="s">
        <v>3155</v>
      </c>
      <c r="J3743" t="s">
        <v>231</v>
      </c>
      <c r="L3743" s="157" t="s">
        <v>2611</v>
      </c>
      <c r="N3743">
        <v>0</v>
      </c>
      <c r="O3743">
        <v>0</v>
      </c>
      <c r="P3743">
        <v>0</v>
      </c>
    </row>
    <row r="3744" spans="1:16" x14ac:dyDescent="0.2">
      <c r="A3744" t="s">
        <v>4170</v>
      </c>
      <c r="B3744">
        <v>4001012</v>
      </c>
      <c r="C3744" t="s">
        <v>2694</v>
      </c>
      <c r="D3744" s="157" t="s">
        <v>2433</v>
      </c>
      <c r="E3744">
        <v>21</v>
      </c>
      <c r="F3744" t="s">
        <v>4085</v>
      </c>
      <c r="G3744" t="s">
        <v>409</v>
      </c>
      <c r="H3744" s="157" t="s">
        <v>3676</v>
      </c>
      <c r="I3744" s="157" t="s">
        <v>3676</v>
      </c>
      <c r="J3744" t="s">
        <v>231</v>
      </c>
      <c r="L3744" s="157" t="s">
        <v>2611</v>
      </c>
      <c r="N3744">
        <v>0</v>
      </c>
      <c r="O3744">
        <v>0</v>
      </c>
      <c r="P3744">
        <v>0</v>
      </c>
    </row>
    <row r="3745" spans="1:16" x14ac:dyDescent="0.2">
      <c r="A3745" t="s">
        <v>4170</v>
      </c>
      <c r="B3745">
        <v>4001012</v>
      </c>
      <c r="C3745" t="s">
        <v>2694</v>
      </c>
      <c r="D3745" s="157" t="s">
        <v>2433</v>
      </c>
      <c r="E3745">
        <v>22</v>
      </c>
      <c r="F3745" t="s">
        <v>4086</v>
      </c>
      <c r="G3745" t="s">
        <v>407</v>
      </c>
      <c r="H3745" s="157" t="s">
        <v>3157</v>
      </c>
      <c r="I3745" s="157" t="s">
        <v>3157</v>
      </c>
      <c r="J3745" t="s">
        <v>231</v>
      </c>
      <c r="L3745" s="157" t="s">
        <v>2611</v>
      </c>
      <c r="N3745">
        <v>0</v>
      </c>
      <c r="O3745">
        <v>0</v>
      </c>
      <c r="P3745">
        <v>0</v>
      </c>
    </row>
    <row r="3746" spans="1:16" x14ac:dyDescent="0.2">
      <c r="A3746" t="s">
        <v>4170</v>
      </c>
      <c r="B3746">
        <v>4001012</v>
      </c>
      <c r="C3746" t="s">
        <v>2694</v>
      </c>
      <c r="D3746" s="157" t="s">
        <v>2433</v>
      </c>
      <c r="E3746">
        <v>23</v>
      </c>
      <c r="F3746" t="s">
        <v>4087</v>
      </c>
      <c r="G3746" t="s">
        <v>405</v>
      </c>
      <c r="H3746" s="157" t="s">
        <v>3677</v>
      </c>
      <c r="I3746" s="157" t="s">
        <v>3677</v>
      </c>
      <c r="J3746" t="s">
        <v>231</v>
      </c>
      <c r="L3746" s="157" t="s">
        <v>2611</v>
      </c>
      <c r="N3746">
        <v>0</v>
      </c>
      <c r="O3746">
        <v>0</v>
      </c>
      <c r="P3746">
        <v>0</v>
      </c>
    </row>
    <row r="3747" spans="1:16" x14ac:dyDescent="0.2">
      <c r="A3747" t="s">
        <v>4170</v>
      </c>
      <c r="B3747">
        <v>4001012</v>
      </c>
      <c r="C3747" t="s">
        <v>2694</v>
      </c>
      <c r="D3747" s="157" t="s">
        <v>2433</v>
      </c>
      <c r="E3747">
        <v>24</v>
      </c>
      <c r="F3747" t="s">
        <v>4088</v>
      </c>
      <c r="G3747" t="s">
        <v>403</v>
      </c>
      <c r="H3747" s="157" t="s">
        <v>3678</v>
      </c>
      <c r="I3747" s="157" t="s">
        <v>3678</v>
      </c>
      <c r="J3747" t="s">
        <v>231</v>
      </c>
      <c r="L3747" s="157" t="s">
        <v>2611</v>
      </c>
      <c r="N3747">
        <v>0</v>
      </c>
      <c r="O3747">
        <v>0</v>
      </c>
      <c r="P3747">
        <v>0</v>
      </c>
    </row>
    <row r="3748" spans="1:16" x14ac:dyDescent="0.2">
      <c r="A3748" t="s">
        <v>4170</v>
      </c>
      <c r="B3748">
        <v>4001012</v>
      </c>
      <c r="C3748" t="s">
        <v>2694</v>
      </c>
      <c r="D3748" s="157" t="s">
        <v>2433</v>
      </c>
      <c r="E3748">
        <v>25</v>
      </c>
      <c r="F3748" t="s">
        <v>3169</v>
      </c>
      <c r="G3748" t="s">
        <v>219</v>
      </c>
      <c r="H3748" s="157" t="s">
        <v>4174</v>
      </c>
      <c r="I3748" s="157" t="s">
        <v>4174</v>
      </c>
      <c r="J3748" t="s">
        <v>231</v>
      </c>
      <c r="L3748" s="157" t="s">
        <v>2611</v>
      </c>
      <c r="N3748">
        <v>0</v>
      </c>
      <c r="O3748">
        <v>0</v>
      </c>
      <c r="P3748">
        <v>0</v>
      </c>
    </row>
    <row r="3749" spans="1:16" x14ac:dyDescent="0.2">
      <c r="A3749" t="s">
        <v>4170</v>
      </c>
      <c r="B3749">
        <v>4001012</v>
      </c>
      <c r="C3749" t="s">
        <v>2694</v>
      </c>
      <c r="D3749" s="157" t="s">
        <v>2433</v>
      </c>
      <c r="E3749">
        <v>26</v>
      </c>
      <c r="F3749" t="s">
        <v>3036</v>
      </c>
      <c r="G3749" t="s">
        <v>222</v>
      </c>
      <c r="H3749" s="157" t="s">
        <v>3680</v>
      </c>
      <c r="I3749" s="157" t="s">
        <v>3680</v>
      </c>
      <c r="J3749" t="s">
        <v>231</v>
      </c>
      <c r="L3749" s="157" t="s">
        <v>2611</v>
      </c>
      <c r="N3749">
        <v>0</v>
      </c>
      <c r="O3749">
        <v>0</v>
      </c>
      <c r="P3749">
        <v>0</v>
      </c>
    </row>
    <row r="3750" spans="1:16" x14ac:dyDescent="0.2">
      <c r="A3750" t="s">
        <v>4170</v>
      </c>
      <c r="B3750">
        <v>4001012</v>
      </c>
      <c r="C3750" t="s">
        <v>2694</v>
      </c>
      <c r="D3750" s="157" t="s">
        <v>2433</v>
      </c>
      <c r="E3750">
        <v>27</v>
      </c>
      <c r="F3750" t="s">
        <v>3779</v>
      </c>
      <c r="G3750" t="s">
        <v>225</v>
      </c>
      <c r="H3750" s="157" t="s">
        <v>3681</v>
      </c>
      <c r="I3750" s="157" t="s">
        <v>3681</v>
      </c>
      <c r="J3750" t="s">
        <v>231</v>
      </c>
      <c r="L3750" s="157" t="s">
        <v>2611</v>
      </c>
      <c r="N3750">
        <v>0</v>
      </c>
      <c r="O3750">
        <v>0</v>
      </c>
      <c r="P3750">
        <v>0</v>
      </c>
    </row>
    <row r="3751" spans="1:16" x14ac:dyDescent="0.2">
      <c r="A3751" t="s">
        <v>4170</v>
      </c>
      <c r="B3751">
        <v>4001012</v>
      </c>
      <c r="C3751" t="s">
        <v>2694</v>
      </c>
      <c r="D3751" s="157" t="s">
        <v>2433</v>
      </c>
      <c r="E3751">
        <v>28</v>
      </c>
      <c r="F3751" t="s">
        <v>3037</v>
      </c>
      <c r="G3751" t="s">
        <v>228</v>
      </c>
      <c r="H3751" s="157" t="s">
        <v>3682</v>
      </c>
      <c r="I3751" s="157" t="s">
        <v>3682</v>
      </c>
      <c r="J3751" t="s">
        <v>231</v>
      </c>
      <c r="L3751" s="157" t="s">
        <v>2611</v>
      </c>
      <c r="N3751">
        <v>0</v>
      </c>
      <c r="O3751">
        <v>0</v>
      </c>
      <c r="P3751">
        <v>0</v>
      </c>
    </row>
    <row r="3752" spans="1:16" x14ac:dyDescent="0.2">
      <c r="A3752" t="s">
        <v>4170</v>
      </c>
      <c r="B3752">
        <v>4001012</v>
      </c>
      <c r="C3752" t="s">
        <v>2694</v>
      </c>
      <c r="D3752" s="157" t="s">
        <v>2433</v>
      </c>
      <c r="E3752">
        <v>29</v>
      </c>
      <c r="F3752" t="s">
        <v>3038</v>
      </c>
      <c r="G3752" t="s">
        <v>231</v>
      </c>
      <c r="H3752" s="157" t="s">
        <v>4175</v>
      </c>
      <c r="I3752" s="157" t="s">
        <v>4175</v>
      </c>
      <c r="J3752" t="s">
        <v>231</v>
      </c>
      <c r="L3752" s="157" t="s">
        <v>2611</v>
      </c>
      <c r="N3752">
        <v>1</v>
      </c>
      <c r="O3752">
        <v>0</v>
      </c>
      <c r="P3752">
        <v>2</v>
      </c>
    </row>
    <row r="3753" spans="1:16" x14ac:dyDescent="0.2">
      <c r="A3753" t="s">
        <v>4176</v>
      </c>
      <c r="B3753">
        <v>4001012</v>
      </c>
      <c r="C3753" t="s">
        <v>2027</v>
      </c>
      <c r="D3753" s="157" t="s">
        <v>2458</v>
      </c>
      <c r="E3753">
        <v>1</v>
      </c>
      <c r="F3753" t="s">
        <v>3926</v>
      </c>
      <c r="G3753" t="s">
        <v>461</v>
      </c>
      <c r="H3753" s="157" t="s">
        <v>3684</v>
      </c>
      <c r="I3753" s="157" t="s">
        <v>3684</v>
      </c>
      <c r="J3753" t="s">
        <v>231</v>
      </c>
      <c r="L3753" s="157" t="s">
        <v>2611</v>
      </c>
      <c r="N3753">
        <v>0</v>
      </c>
      <c r="O3753">
        <v>1</v>
      </c>
      <c r="P3753">
        <v>1</v>
      </c>
    </row>
    <row r="3754" spans="1:16" x14ac:dyDescent="0.2">
      <c r="A3754" t="s">
        <v>4176</v>
      </c>
      <c r="B3754">
        <v>4001012</v>
      </c>
      <c r="C3754" t="s">
        <v>2027</v>
      </c>
      <c r="D3754" s="157" t="s">
        <v>2458</v>
      </c>
      <c r="E3754">
        <v>2</v>
      </c>
      <c r="F3754" t="s">
        <v>4097</v>
      </c>
      <c r="G3754" t="s">
        <v>451</v>
      </c>
      <c r="H3754" s="157" t="s">
        <v>3687</v>
      </c>
      <c r="I3754" s="157" t="s">
        <v>3687</v>
      </c>
      <c r="J3754" t="s">
        <v>231</v>
      </c>
      <c r="L3754" s="157" t="s">
        <v>2611</v>
      </c>
      <c r="N3754">
        <v>0</v>
      </c>
      <c r="O3754">
        <v>0</v>
      </c>
      <c r="P3754">
        <v>0</v>
      </c>
    </row>
    <row r="3755" spans="1:16" x14ac:dyDescent="0.2">
      <c r="A3755" t="s">
        <v>4176</v>
      </c>
      <c r="B3755">
        <v>4001012</v>
      </c>
      <c r="C3755" t="s">
        <v>2027</v>
      </c>
      <c r="D3755" s="157" t="s">
        <v>2458</v>
      </c>
      <c r="E3755">
        <v>3</v>
      </c>
      <c r="F3755" t="s">
        <v>4098</v>
      </c>
      <c r="G3755" t="s">
        <v>487</v>
      </c>
      <c r="H3755" s="157" t="s">
        <v>3687</v>
      </c>
      <c r="I3755" s="157" t="s">
        <v>3687</v>
      </c>
      <c r="J3755" t="s">
        <v>231</v>
      </c>
      <c r="L3755" s="157" t="s">
        <v>2611</v>
      </c>
      <c r="N3755">
        <v>0</v>
      </c>
      <c r="O3755">
        <v>0</v>
      </c>
      <c r="P3755">
        <v>0</v>
      </c>
    </row>
    <row r="3756" spans="1:16" x14ac:dyDescent="0.2">
      <c r="A3756" t="s">
        <v>4176</v>
      </c>
      <c r="B3756">
        <v>4001012</v>
      </c>
      <c r="C3756" t="s">
        <v>2027</v>
      </c>
      <c r="D3756" s="157" t="s">
        <v>2458</v>
      </c>
      <c r="E3756">
        <v>4</v>
      </c>
      <c r="F3756" t="s">
        <v>4099</v>
      </c>
      <c r="G3756" t="s">
        <v>455</v>
      </c>
      <c r="H3756" s="157" t="s">
        <v>3688</v>
      </c>
      <c r="I3756" s="157" t="s">
        <v>3688</v>
      </c>
      <c r="J3756" t="s">
        <v>231</v>
      </c>
      <c r="L3756" s="157" t="s">
        <v>2611</v>
      </c>
      <c r="N3756">
        <v>0</v>
      </c>
      <c r="O3756">
        <v>0</v>
      </c>
      <c r="P3756">
        <v>0</v>
      </c>
    </row>
    <row r="3757" spans="1:16" x14ac:dyDescent="0.2">
      <c r="A3757" t="s">
        <v>4176</v>
      </c>
      <c r="B3757">
        <v>4001012</v>
      </c>
      <c r="C3757" t="s">
        <v>2027</v>
      </c>
      <c r="D3757" s="157" t="s">
        <v>2458</v>
      </c>
      <c r="E3757">
        <v>5</v>
      </c>
      <c r="F3757" t="s">
        <v>4100</v>
      </c>
      <c r="G3757" t="s">
        <v>453</v>
      </c>
      <c r="H3757" s="157" t="s">
        <v>3690</v>
      </c>
      <c r="I3757" s="157" t="s">
        <v>3690</v>
      </c>
      <c r="J3757" t="s">
        <v>231</v>
      </c>
      <c r="L3757" s="157" t="s">
        <v>2611</v>
      </c>
      <c r="N3757">
        <v>0</v>
      </c>
      <c r="O3757">
        <v>0</v>
      </c>
      <c r="P3757">
        <v>0</v>
      </c>
    </row>
    <row r="3758" spans="1:16" x14ac:dyDescent="0.2">
      <c r="A3758" t="s">
        <v>4176</v>
      </c>
      <c r="B3758">
        <v>4001012</v>
      </c>
      <c r="C3758" t="s">
        <v>2027</v>
      </c>
      <c r="D3758" s="157" t="s">
        <v>2458</v>
      </c>
      <c r="E3758">
        <v>6</v>
      </c>
      <c r="F3758" t="s">
        <v>4101</v>
      </c>
      <c r="G3758" t="s">
        <v>2608</v>
      </c>
      <c r="H3758" s="157" t="s">
        <v>3692</v>
      </c>
      <c r="I3758" s="157" t="s">
        <v>3692</v>
      </c>
      <c r="J3758" t="s">
        <v>231</v>
      </c>
      <c r="L3758" s="157" t="s">
        <v>2611</v>
      </c>
      <c r="N3758">
        <v>0</v>
      </c>
      <c r="O3758">
        <v>0</v>
      </c>
      <c r="P3758">
        <v>0</v>
      </c>
    </row>
    <row r="3759" spans="1:16" x14ac:dyDescent="0.2">
      <c r="A3759" t="s">
        <v>4178</v>
      </c>
      <c r="B3759">
        <v>4001012</v>
      </c>
      <c r="C3759" t="s">
        <v>3078</v>
      </c>
      <c r="D3759" s="157" t="s">
        <v>4179</v>
      </c>
      <c r="E3759">
        <v>7</v>
      </c>
      <c r="F3759" t="s">
        <v>4105</v>
      </c>
      <c r="G3759" t="s">
        <v>437</v>
      </c>
      <c r="H3759" s="157" t="s">
        <v>4177</v>
      </c>
      <c r="I3759" s="157" t="s">
        <v>3693</v>
      </c>
      <c r="J3759" t="s">
        <v>2772</v>
      </c>
      <c r="L3759" s="157" t="s">
        <v>2611</v>
      </c>
      <c r="N3759">
        <v>0</v>
      </c>
      <c r="O3759">
        <v>0</v>
      </c>
      <c r="P3759">
        <v>0</v>
      </c>
    </row>
    <row r="3760" spans="1:16" x14ac:dyDescent="0.2">
      <c r="A3760" t="s">
        <v>4176</v>
      </c>
      <c r="B3760">
        <v>4001012</v>
      </c>
      <c r="C3760" t="s">
        <v>2027</v>
      </c>
      <c r="D3760" s="157" t="s">
        <v>2458</v>
      </c>
      <c r="E3760">
        <v>8</v>
      </c>
      <c r="F3760" t="s">
        <v>4072</v>
      </c>
      <c r="G3760" t="s">
        <v>435</v>
      </c>
      <c r="H3760" s="157" t="s">
        <v>3694</v>
      </c>
      <c r="I3760" s="157" t="s">
        <v>3694</v>
      </c>
      <c r="J3760" t="s">
        <v>231</v>
      </c>
      <c r="L3760" s="157" t="s">
        <v>2611</v>
      </c>
      <c r="N3760">
        <v>0</v>
      </c>
      <c r="O3760">
        <v>0</v>
      </c>
      <c r="P3760">
        <v>0</v>
      </c>
    </row>
    <row r="3761" spans="1:16" x14ac:dyDescent="0.2">
      <c r="A3761" t="s">
        <v>4176</v>
      </c>
      <c r="B3761">
        <v>4001012</v>
      </c>
      <c r="C3761" t="s">
        <v>2027</v>
      </c>
      <c r="D3761" s="157" t="s">
        <v>2458</v>
      </c>
      <c r="E3761">
        <v>9</v>
      </c>
      <c r="F3761" t="s">
        <v>4073</v>
      </c>
      <c r="G3761" t="s">
        <v>433</v>
      </c>
      <c r="H3761" s="157" t="s">
        <v>3695</v>
      </c>
      <c r="I3761" s="157" t="s">
        <v>3695</v>
      </c>
      <c r="J3761" t="s">
        <v>231</v>
      </c>
      <c r="L3761" s="157" t="s">
        <v>2611</v>
      </c>
      <c r="N3761">
        <v>0</v>
      </c>
      <c r="O3761">
        <v>0</v>
      </c>
      <c r="P3761">
        <v>0</v>
      </c>
    </row>
    <row r="3762" spans="1:16" x14ac:dyDescent="0.2">
      <c r="A3762" t="s">
        <v>4176</v>
      </c>
      <c r="B3762">
        <v>4001012</v>
      </c>
      <c r="C3762" t="s">
        <v>2027</v>
      </c>
      <c r="D3762" s="157" t="s">
        <v>2458</v>
      </c>
      <c r="E3762">
        <v>10</v>
      </c>
      <c r="F3762" t="s">
        <v>4074</v>
      </c>
      <c r="G3762" t="s">
        <v>431</v>
      </c>
      <c r="H3762" s="157" t="s">
        <v>4180</v>
      </c>
      <c r="I3762" s="157" t="s">
        <v>4180</v>
      </c>
      <c r="J3762" t="s">
        <v>231</v>
      </c>
      <c r="L3762" s="157" t="s">
        <v>2611</v>
      </c>
      <c r="N3762">
        <v>0</v>
      </c>
      <c r="O3762">
        <v>0</v>
      </c>
      <c r="P3762">
        <v>0</v>
      </c>
    </row>
    <row r="3763" spans="1:16" x14ac:dyDescent="0.2">
      <c r="A3763" t="s">
        <v>4176</v>
      </c>
      <c r="B3763">
        <v>4001012</v>
      </c>
      <c r="C3763" t="s">
        <v>2027</v>
      </c>
      <c r="D3763" s="157" t="s">
        <v>2458</v>
      </c>
      <c r="E3763">
        <v>11</v>
      </c>
      <c r="F3763" t="s">
        <v>4075</v>
      </c>
      <c r="G3763" t="s">
        <v>429</v>
      </c>
      <c r="H3763" s="157" t="s">
        <v>3976</v>
      </c>
      <c r="I3763" s="157" t="s">
        <v>3976</v>
      </c>
      <c r="J3763" t="s">
        <v>231</v>
      </c>
      <c r="L3763" s="157" t="s">
        <v>2611</v>
      </c>
      <c r="N3763">
        <v>0</v>
      </c>
      <c r="O3763">
        <v>0</v>
      </c>
      <c r="P3763">
        <v>0</v>
      </c>
    </row>
    <row r="3764" spans="1:16" x14ac:dyDescent="0.2">
      <c r="A3764" t="s">
        <v>4176</v>
      </c>
      <c r="B3764">
        <v>4001012</v>
      </c>
      <c r="C3764" t="s">
        <v>2027</v>
      </c>
      <c r="D3764" s="157" t="s">
        <v>2458</v>
      </c>
      <c r="E3764">
        <v>12</v>
      </c>
      <c r="F3764" t="s">
        <v>4076</v>
      </c>
      <c r="G3764" t="s">
        <v>427</v>
      </c>
      <c r="H3764" s="157" t="s">
        <v>3698</v>
      </c>
      <c r="I3764" s="157" t="s">
        <v>3698</v>
      </c>
      <c r="J3764" t="s">
        <v>231</v>
      </c>
      <c r="L3764" s="157" t="s">
        <v>2611</v>
      </c>
      <c r="N3764">
        <v>0</v>
      </c>
      <c r="O3764">
        <v>0</v>
      </c>
      <c r="P3764">
        <v>0</v>
      </c>
    </row>
    <row r="3765" spans="1:16" x14ac:dyDescent="0.2">
      <c r="A3765" t="s">
        <v>4176</v>
      </c>
      <c r="B3765">
        <v>4001012</v>
      </c>
      <c r="C3765" t="s">
        <v>2027</v>
      </c>
      <c r="D3765" s="157" t="s">
        <v>2458</v>
      </c>
      <c r="E3765">
        <v>13</v>
      </c>
      <c r="F3765" t="s">
        <v>4077</v>
      </c>
      <c r="G3765" t="s">
        <v>425</v>
      </c>
      <c r="H3765" s="157" t="s">
        <v>3698</v>
      </c>
      <c r="I3765" s="157" t="s">
        <v>3698</v>
      </c>
      <c r="J3765" t="s">
        <v>231</v>
      </c>
      <c r="L3765" s="157" t="s">
        <v>2611</v>
      </c>
      <c r="N3765">
        <v>0</v>
      </c>
      <c r="O3765">
        <v>0</v>
      </c>
      <c r="P3765">
        <v>0</v>
      </c>
    </row>
    <row r="3766" spans="1:16" x14ac:dyDescent="0.2">
      <c r="A3766" t="s">
        <v>4176</v>
      </c>
      <c r="B3766">
        <v>4001012</v>
      </c>
      <c r="C3766" t="s">
        <v>2027</v>
      </c>
      <c r="D3766" s="157" t="s">
        <v>2458</v>
      </c>
      <c r="E3766">
        <v>14</v>
      </c>
      <c r="F3766" t="s">
        <v>4078</v>
      </c>
      <c r="G3766" t="s">
        <v>423</v>
      </c>
      <c r="H3766" s="157" t="s">
        <v>3977</v>
      </c>
      <c r="I3766" s="157" t="s">
        <v>3977</v>
      </c>
      <c r="J3766" t="s">
        <v>231</v>
      </c>
      <c r="L3766" s="157" t="s">
        <v>2611</v>
      </c>
      <c r="N3766">
        <v>0</v>
      </c>
      <c r="O3766">
        <v>0</v>
      </c>
      <c r="P3766">
        <v>0</v>
      </c>
    </row>
    <row r="3767" spans="1:16" x14ac:dyDescent="0.2">
      <c r="A3767" t="s">
        <v>4176</v>
      </c>
      <c r="B3767">
        <v>4001012</v>
      </c>
      <c r="C3767" t="s">
        <v>2027</v>
      </c>
      <c r="D3767" s="157" t="s">
        <v>2458</v>
      </c>
      <c r="E3767">
        <v>15</v>
      </c>
      <c r="F3767" t="s">
        <v>4079</v>
      </c>
      <c r="G3767" t="s">
        <v>421</v>
      </c>
      <c r="H3767" s="157" t="s">
        <v>3700</v>
      </c>
      <c r="I3767" s="157" t="s">
        <v>3700</v>
      </c>
      <c r="J3767" t="s">
        <v>231</v>
      </c>
      <c r="L3767" s="157" t="s">
        <v>2611</v>
      </c>
      <c r="N3767">
        <v>0</v>
      </c>
      <c r="O3767">
        <v>0</v>
      </c>
      <c r="P3767">
        <v>0</v>
      </c>
    </row>
    <row r="3768" spans="1:16" x14ac:dyDescent="0.2">
      <c r="A3768" t="s">
        <v>4176</v>
      </c>
      <c r="B3768">
        <v>4001012</v>
      </c>
      <c r="C3768" t="s">
        <v>2027</v>
      </c>
      <c r="D3768" s="157" t="s">
        <v>2458</v>
      </c>
      <c r="E3768">
        <v>16</v>
      </c>
      <c r="F3768" t="s">
        <v>4080</v>
      </c>
      <c r="G3768" t="s">
        <v>419</v>
      </c>
      <c r="H3768" s="157" t="s">
        <v>3978</v>
      </c>
      <c r="I3768" s="157" t="s">
        <v>3978</v>
      </c>
      <c r="J3768" t="s">
        <v>231</v>
      </c>
      <c r="L3768" s="157" t="s">
        <v>2611</v>
      </c>
      <c r="N3768">
        <v>0</v>
      </c>
      <c r="O3768">
        <v>0</v>
      </c>
      <c r="P3768">
        <v>0</v>
      </c>
    </row>
    <row r="3769" spans="1:16" x14ac:dyDescent="0.2">
      <c r="A3769" t="s">
        <v>4176</v>
      </c>
      <c r="B3769">
        <v>4001012</v>
      </c>
      <c r="C3769" t="s">
        <v>2027</v>
      </c>
      <c r="D3769" s="157" t="s">
        <v>2458</v>
      </c>
      <c r="E3769">
        <v>17</v>
      </c>
      <c r="F3769" t="s">
        <v>4081</v>
      </c>
      <c r="G3769" t="s">
        <v>417</v>
      </c>
      <c r="H3769" s="157" t="s">
        <v>3701</v>
      </c>
      <c r="I3769" s="157" t="s">
        <v>3701</v>
      </c>
      <c r="J3769" t="s">
        <v>231</v>
      </c>
      <c r="L3769" s="157" t="s">
        <v>2611</v>
      </c>
      <c r="N3769">
        <v>0</v>
      </c>
      <c r="O3769">
        <v>0</v>
      </c>
      <c r="P3769">
        <v>0</v>
      </c>
    </row>
    <row r="3770" spans="1:16" x14ac:dyDescent="0.2">
      <c r="A3770" t="s">
        <v>4176</v>
      </c>
      <c r="B3770">
        <v>4001012</v>
      </c>
      <c r="C3770" t="s">
        <v>2027</v>
      </c>
      <c r="D3770" s="157" t="s">
        <v>2458</v>
      </c>
      <c r="E3770">
        <v>18</v>
      </c>
      <c r="F3770" t="s">
        <v>4082</v>
      </c>
      <c r="G3770" t="s">
        <v>415</v>
      </c>
      <c r="H3770" s="157" t="s">
        <v>3704</v>
      </c>
      <c r="I3770" s="157" t="s">
        <v>3704</v>
      </c>
      <c r="J3770" t="s">
        <v>231</v>
      </c>
      <c r="L3770" s="157" t="s">
        <v>2611</v>
      </c>
      <c r="N3770">
        <v>0</v>
      </c>
      <c r="O3770">
        <v>0</v>
      </c>
      <c r="P3770">
        <v>0</v>
      </c>
    </row>
    <row r="3771" spans="1:16" x14ac:dyDescent="0.2">
      <c r="A3771" t="s">
        <v>4176</v>
      </c>
      <c r="B3771">
        <v>4001012</v>
      </c>
      <c r="C3771" t="s">
        <v>2027</v>
      </c>
      <c r="D3771" s="157" t="s">
        <v>2458</v>
      </c>
      <c r="E3771">
        <v>19</v>
      </c>
      <c r="F3771" t="s">
        <v>4083</v>
      </c>
      <c r="G3771" t="s">
        <v>413</v>
      </c>
      <c r="H3771" s="157" t="s">
        <v>3705</v>
      </c>
      <c r="I3771" s="157" t="s">
        <v>3705</v>
      </c>
      <c r="J3771" t="s">
        <v>231</v>
      </c>
      <c r="L3771" s="157" t="s">
        <v>2611</v>
      </c>
      <c r="N3771">
        <v>0</v>
      </c>
      <c r="O3771">
        <v>0</v>
      </c>
      <c r="P3771">
        <v>0</v>
      </c>
    </row>
    <row r="3772" spans="1:16" x14ac:dyDescent="0.2">
      <c r="A3772" t="s">
        <v>4176</v>
      </c>
      <c r="B3772">
        <v>4001012</v>
      </c>
      <c r="C3772" t="s">
        <v>2027</v>
      </c>
      <c r="D3772" s="157" t="s">
        <v>2458</v>
      </c>
      <c r="E3772">
        <v>20</v>
      </c>
      <c r="F3772" t="s">
        <v>4084</v>
      </c>
      <c r="G3772" t="s">
        <v>411</v>
      </c>
      <c r="H3772" s="157" t="s">
        <v>3980</v>
      </c>
      <c r="I3772" s="157" t="s">
        <v>3980</v>
      </c>
      <c r="J3772" t="s">
        <v>231</v>
      </c>
      <c r="L3772" s="157" t="s">
        <v>2611</v>
      </c>
      <c r="N3772">
        <v>0</v>
      </c>
      <c r="O3772">
        <v>0</v>
      </c>
      <c r="P3772">
        <v>0</v>
      </c>
    </row>
    <row r="3773" spans="1:16" x14ac:dyDescent="0.2">
      <c r="A3773" t="s">
        <v>4176</v>
      </c>
      <c r="B3773">
        <v>4001012</v>
      </c>
      <c r="C3773" t="s">
        <v>2027</v>
      </c>
      <c r="D3773" s="157" t="s">
        <v>2458</v>
      </c>
      <c r="E3773">
        <v>21</v>
      </c>
      <c r="F3773" t="s">
        <v>4085</v>
      </c>
      <c r="G3773" t="s">
        <v>409</v>
      </c>
      <c r="H3773" s="157" t="s">
        <v>3707</v>
      </c>
      <c r="I3773" s="157" t="s">
        <v>3707</v>
      </c>
      <c r="J3773" t="s">
        <v>231</v>
      </c>
      <c r="L3773" s="157" t="s">
        <v>2611</v>
      </c>
      <c r="N3773">
        <v>0</v>
      </c>
      <c r="O3773">
        <v>0</v>
      </c>
      <c r="P3773">
        <v>0</v>
      </c>
    </row>
    <row r="3774" spans="1:16" x14ac:dyDescent="0.2">
      <c r="A3774" t="s">
        <v>4176</v>
      </c>
      <c r="B3774">
        <v>4001012</v>
      </c>
      <c r="C3774" t="s">
        <v>2027</v>
      </c>
      <c r="D3774" s="157" t="s">
        <v>2458</v>
      </c>
      <c r="E3774">
        <v>22</v>
      </c>
      <c r="F3774" t="s">
        <v>4086</v>
      </c>
      <c r="G3774" t="s">
        <v>407</v>
      </c>
      <c r="H3774" s="157" t="s">
        <v>3708</v>
      </c>
      <c r="I3774" s="157" t="s">
        <v>3708</v>
      </c>
      <c r="J3774" t="s">
        <v>231</v>
      </c>
      <c r="L3774" s="157" t="s">
        <v>2611</v>
      </c>
      <c r="N3774">
        <v>0</v>
      </c>
      <c r="O3774">
        <v>0</v>
      </c>
      <c r="P3774">
        <v>0</v>
      </c>
    </row>
    <row r="3775" spans="1:16" x14ac:dyDescent="0.2">
      <c r="A3775" t="s">
        <v>4176</v>
      </c>
      <c r="B3775">
        <v>4001012</v>
      </c>
      <c r="C3775" t="s">
        <v>2027</v>
      </c>
      <c r="D3775" s="157" t="s">
        <v>2458</v>
      </c>
      <c r="E3775">
        <v>23</v>
      </c>
      <c r="F3775" t="s">
        <v>4087</v>
      </c>
      <c r="G3775" t="s">
        <v>405</v>
      </c>
      <c r="H3775" s="157" t="s">
        <v>3709</v>
      </c>
      <c r="I3775" s="157" t="s">
        <v>3709</v>
      </c>
      <c r="J3775" t="s">
        <v>231</v>
      </c>
      <c r="L3775" s="157" t="s">
        <v>2611</v>
      </c>
      <c r="N3775">
        <v>0</v>
      </c>
      <c r="O3775">
        <v>0</v>
      </c>
      <c r="P3775">
        <v>0</v>
      </c>
    </row>
    <row r="3776" spans="1:16" x14ac:dyDescent="0.2">
      <c r="A3776" t="s">
        <v>4176</v>
      </c>
      <c r="B3776">
        <v>4001012</v>
      </c>
      <c r="C3776" t="s">
        <v>2027</v>
      </c>
      <c r="D3776" s="157" t="s">
        <v>2458</v>
      </c>
      <c r="E3776">
        <v>24</v>
      </c>
      <c r="F3776" t="s">
        <v>4088</v>
      </c>
      <c r="G3776" t="s">
        <v>403</v>
      </c>
      <c r="H3776" s="157" t="s">
        <v>3710</v>
      </c>
      <c r="I3776" s="157" t="s">
        <v>3710</v>
      </c>
      <c r="J3776" t="s">
        <v>231</v>
      </c>
      <c r="L3776" s="157" t="s">
        <v>2611</v>
      </c>
      <c r="N3776">
        <v>0</v>
      </c>
      <c r="O3776">
        <v>0</v>
      </c>
      <c r="P3776">
        <v>0</v>
      </c>
    </row>
    <row r="3777" spans="1:16" x14ac:dyDescent="0.2">
      <c r="A3777" t="s">
        <v>4176</v>
      </c>
      <c r="B3777">
        <v>4001012</v>
      </c>
      <c r="C3777" t="s">
        <v>2027</v>
      </c>
      <c r="D3777" s="157" t="s">
        <v>2458</v>
      </c>
      <c r="E3777">
        <v>25</v>
      </c>
      <c r="F3777" t="s">
        <v>3169</v>
      </c>
      <c r="G3777" t="s">
        <v>219</v>
      </c>
      <c r="H3777" s="157" t="s">
        <v>4181</v>
      </c>
      <c r="I3777" s="157" t="s">
        <v>4181</v>
      </c>
      <c r="J3777" t="s">
        <v>231</v>
      </c>
      <c r="L3777" s="157" t="s">
        <v>2611</v>
      </c>
      <c r="N3777">
        <v>0</v>
      </c>
      <c r="O3777">
        <v>0</v>
      </c>
      <c r="P3777">
        <v>0</v>
      </c>
    </row>
    <row r="3778" spans="1:16" x14ac:dyDescent="0.2">
      <c r="A3778" t="s">
        <v>4176</v>
      </c>
      <c r="B3778">
        <v>4001012</v>
      </c>
      <c r="C3778" t="s">
        <v>2027</v>
      </c>
      <c r="D3778" s="157" t="s">
        <v>2458</v>
      </c>
      <c r="E3778">
        <v>26</v>
      </c>
      <c r="F3778" t="s">
        <v>3036</v>
      </c>
      <c r="G3778" t="s">
        <v>222</v>
      </c>
      <c r="H3778" s="157" t="s">
        <v>3982</v>
      </c>
      <c r="I3778" s="157" t="s">
        <v>3982</v>
      </c>
      <c r="J3778" t="s">
        <v>231</v>
      </c>
      <c r="L3778" s="157" t="s">
        <v>2611</v>
      </c>
      <c r="N3778">
        <v>0</v>
      </c>
      <c r="O3778">
        <v>0</v>
      </c>
      <c r="P3778">
        <v>0</v>
      </c>
    </row>
    <row r="3779" spans="1:16" x14ac:dyDescent="0.2">
      <c r="A3779" t="s">
        <v>4176</v>
      </c>
      <c r="B3779">
        <v>4001012</v>
      </c>
      <c r="C3779" t="s">
        <v>2027</v>
      </c>
      <c r="D3779" s="157" t="s">
        <v>2458</v>
      </c>
      <c r="E3779">
        <v>27</v>
      </c>
      <c r="F3779" t="s">
        <v>3779</v>
      </c>
      <c r="G3779" t="s">
        <v>225</v>
      </c>
      <c r="H3779" s="157" t="s">
        <v>3983</v>
      </c>
      <c r="I3779" s="157" t="s">
        <v>3983</v>
      </c>
      <c r="J3779" t="s">
        <v>231</v>
      </c>
      <c r="L3779" s="157" t="s">
        <v>2611</v>
      </c>
      <c r="N3779">
        <v>0</v>
      </c>
      <c r="O3779">
        <v>0</v>
      </c>
      <c r="P3779">
        <v>0</v>
      </c>
    </row>
    <row r="3780" spans="1:16" x14ac:dyDescent="0.2">
      <c r="A3780" t="s">
        <v>4176</v>
      </c>
      <c r="B3780">
        <v>4001012</v>
      </c>
      <c r="C3780" t="s">
        <v>2027</v>
      </c>
      <c r="D3780" s="157" t="s">
        <v>2458</v>
      </c>
      <c r="E3780">
        <v>28</v>
      </c>
      <c r="F3780" t="s">
        <v>3037</v>
      </c>
      <c r="G3780" t="s">
        <v>228</v>
      </c>
      <c r="H3780" s="157" t="s">
        <v>3984</v>
      </c>
      <c r="I3780" s="157" t="s">
        <v>3984</v>
      </c>
      <c r="J3780" t="s">
        <v>231</v>
      </c>
      <c r="L3780" s="157" t="s">
        <v>2611</v>
      </c>
      <c r="N3780">
        <v>0</v>
      </c>
      <c r="O3780">
        <v>0</v>
      </c>
      <c r="P3780">
        <v>0</v>
      </c>
    </row>
    <row r="3781" spans="1:16" x14ac:dyDescent="0.2">
      <c r="A3781" t="s">
        <v>4176</v>
      </c>
      <c r="B3781">
        <v>4001012</v>
      </c>
      <c r="C3781" t="s">
        <v>2027</v>
      </c>
      <c r="D3781" s="157" t="s">
        <v>2458</v>
      </c>
      <c r="E3781">
        <v>29</v>
      </c>
      <c r="F3781" t="s">
        <v>3038</v>
      </c>
      <c r="G3781" t="s">
        <v>231</v>
      </c>
      <c r="H3781" s="157" t="s">
        <v>4182</v>
      </c>
      <c r="I3781" s="157" t="s">
        <v>4182</v>
      </c>
      <c r="J3781" t="s">
        <v>231</v>
      </c>
      <c r="L3781" s="157" t="s">
        <v>2611</v>
      </c>
      <c r="N3781">
        <v>1</v>
      </c>
      <c r="O3781">
        <v>0</v>
      </c>
      <c r="P3781">
        <v>2</v>
      </c>
    </row>
    <row r="3782" spans="1:16" x14ac:dyDescent="0.2">
      <c r="A3782" t="s">
        <v>4183</v>
      </c>
      <c r="B3782">
        <v>4001012</v>
      </c>
      <c r="C3782" t="s">
        <v>2492</v>
      </c>
      <c r="D3782" s="157" t="s">
        <v>2725</v>
      </c>
      <c r="E3782">
        <v>1</v>
      </c>
      <c r="F3782" t="s">
        <v>3926</v>
      </c>
      <c r="G3782" t="s">
        <v>461</v>
      </c>
      <c r="H3782" s="157" t="s">
        <v>4184</v>
      </c>
      <c r="I3782" s="157" t="s">
        <v>4184</v>
      </c>
      <c r="J3782" t="s">
        <v>231</v>
      </c>
      <c r="L3782" s="157" t="s">
        <v>2611</v>
      </c>
      <c r="N3782">
        <v>0</v>
      </c>
      <c r="O3782">
        <v>1</v>
      </c>
      <c r="P3782">
        <v>1</v>
      </c>
    </row>
    <row r="3783" spans="1:16" x14ac:dyDescent="0.2">
      <c r="A3783" t="s">
        <v>4183</v>
      </c>
      <c r="B3783">
        <v>4001012</v>
      </c>
      <c r="C3783" t="s">
        <v>2492</v>
      </c>
      <c r="D3783" s="157" t="s">
        <v>2725</v>
      </c>
      <c r="E3783">
        <v>2</v>
      </c>
      <c r="F3783" t="s">
        <v>4097</v>
      </c>
      <c r="G3783" t="s">
        <v>451</v>
      </c>
      <c r="H3783" s="157" t="s">
        <v>4185</v>
      </c>
      <c r="I3783" s="157" t="s">
        <v>4185</v>
      </c>
      <c r="J3783" t="s">
        <v>231</v>
      </c>
      <c r="L3783" s="157" t="s">
        <v>2611</v>
      </c>
      <c r="N3783">
        <v>0</v>
      </c>
      <c r="O3783">
        <v>0</v>
      </c>
      <c r="P3783">
        <v>0</v>
      </c>
    </row>
    <row r="3784" spans="1:16" x14ac:dyDescent="0.2">
      <c r="A3784" t="s">
        <v>4183</v>
      </c>
      <c r="B3784">
        <v>4001012</v>
      </c>
      <c r="C3784" t="s">
        <v>2492</v>
      </c>
      <c r="D3784" s="157" t="s">
        <v>2725</v>
      </c>
      <c r="E3784">
        <v>3</v>
      </c>
      <c r="F3784" t="s">
        <v>4098</v>
      </c>
      <c r="G3784" t="s">
        <v>487</v>
      </c>
      <c r="H3784" s="157" t="s">
        <v>4185</v>
      </c>
      <c r="I3784" s="157" t="s">
        <v>4185</v>
      </c>
      <c r="J3784" t="s">
        <v>231</v>
      </c>
      <c r="L3784" s="157" t="s">
        <v>2611</v>
      </c>
      <c r="N3784">
        <v>0</v>
      </c>
      <c r="O3784">
        <v>0</v>
      </c>
      <c r="P3784">
        <v>0</v>
      </c>
    </row>
    <row r="3785" spans="1:16" x14ac:dyDescent="0.2">
      <c r="A3785" t="s">
        <v>4183</v>
      </c>
      <c r="B3785">
        <v>4001012</v>
      </c>
      <c r="C3785" t="s">
        <v>2492</v>
      </c>
      <c r="D3785" s="157" t="s">
        <v>2725</v>
      </c>
      <c r="E3785">
        <v>4</v>
      </c>
      <c r="F3785" t="s">
        <v>4099</v>
      </c>
      <c r="G3785" t="s">
        <v>455</v>
      </c>
      <c r="H3785" s="157" t="s">
        <v>4186</v>
      </c>
      <c r="I3785" s="157" t="s">
        <v>4186</v>
      </c>
      <c r="J3785" t="s">
        <v>231</v>
      </c>
      <c r="L3785" s="157" t="s">
        <v>2611</v>
      </c>
      <c r="N3785">
        <v>0</v>
      </c>
      <c r="O3785">
        <v>0</v>
      </c>
      <c r="P3785">
        <v>0</v>
      </c>
    </row>
    <row r="3786" spans="1:16" x14ac:dyDescent="0.2">
      <c r="A3786" t="s">
        <v>4183</v>
      </c>
      <c r="B3786">
        <v>4001012</v>
      </c>
      <c r="C3786" t="s">
        <v>2492</v>
      </c>
      <c r="D3786" s="157" t="s">
        <v>2725</v>
      </c>
      <c r="E3786">
        <v>5</v>
      </c>
      <c r="F3786" t="s">
        <v>4100</v>
      </c>
      <c r="G3786" t="s">
        <v>453</v>
      </c>
      <c r="H3786" s="157" t="s">
        <v>4187</v>
      </c>
      <c r="I3786" s="157" t="s">
        <v>4187</v>
      </c>
      <c r="J3786" t="s">
        <v>231</v>
      </c>
      <c r="L3786" s="157" t="s">
        <v>2611</v>
      </c>
      <c r="N3786">
        <v>0</v>
      </c>
      <c r="O3786">
        <v>0</v>
      </c>
      <c r="P3786">
        <v>0</v>
      </c>
    </row>
    <row r="3787" spans="1:16" x14ac:dyDescent="0.2">
      <c r="A3787" t="s">
        <v>4183</v>
      </c>
      <c r="B3787">
        <v>4001012</v>
      </c>
      <c r="C3787" t="s">
        <v>2492</v>
      </c>
      <c r="D3787" s="157" t="s">
        <v>2725</v>
      </c>
      <c r="E3787">
        <v>6</v>
      </c>
      <c r="F3787" t="s">
        <v>4101</v>
      </c>
      <c r="G3787" t="s">
        <v>2608</v>
      </c>
      <c r="H3787" s="157" t="s">
        <v>4188</v>
      </c>
      <c r="I3787" s="157" t="s">
        <v>4188</v>
      </c>
      <c r="J3787" t="s">
        <v>231</v>
      </c>
      <c r="L3787" s="157" t="s">
        <v>2611</v>
      </c>
      <c r="N3787">
        <v>0</v>
      </c>
      <c r="O3787">
        <v>0</v>
      </c>
      <c r="P3787">
        <v>0</v>
      </c>
    </row>
    <row r="3788" spans="1:16" x14ac:dyDescent="0.2">
      <c r="A3788" t="s">
        <v>4190</v>
      </c>
      <c r="B3788">
        <v>4001012</v>
      </c>
      <c r="C3788" t="s">
        <v>3049</v>
      </c>
      <c r="D3788" s="157" t="s">
        <v>4191</v>
      </c>
      <c r="E3788">
        <v>7</v>
      </c>
      <c r="F3788" t="s">
        <v>4105</v>
      </c>
      <c r="G3788" t="s">
        <v>437</v>
      </c>
      <c r="H3788" s="157" t="s">
        <v>4189</v>
      </c>
      <c r="I3788" s="157" t="s">
        <v>4192</v>
      </c>
      <c r="J3788" t="s">
        <v>2772</v>
      </c>
      <c r="L3788" s="157" t="s">
        <v>2611</v>
      </c>
      <c r="N3788">
        <v>0</v>
      </c>
      <c r="O3788">
        <v>0</v>
      </c>
      <c r="P3788">
        <v>0</v>
      </c>
    </row>
    <row r="3789" spans="1:16" x14ac:dyDescent="0.2">
      <c r="A3789" t="s">
        <v>4183</v>
      </c>
      <c r="B3789">
        <v>4001012</v>
      </c>
      <c r="C3789" t="s">
        <v>2492</v>
      </c>
      <c r="D3789" s="157" t="s">
        <v>2725</v>
      </c>
      <c r="E3789">
        <v>8</v>
      </c>
      <c r="F3789" t="s">
        <v>4072</v>
      </c>
      <c r="G3789" t="s">
        <v>435</v>
      </c>
      <c r="H3789" s="157" t="s">
        <v>4193</v>
      </c>
      <c r="I3789" s="157" t="s">
        <v>4193</v>
      </c>
      <c r="J3789" t="s">
        <v>231</v>
      </c>
      <c r="L3789" s="157" t="s">
        <v>2611</v>
      </c>
      <c r="N3789">
        <v>0</v>
      </c>
      <c r="O3789">
        <v>0</v>
      </c>
      <c r="P3789">
        <v>0</v>
      </c>
    </row>
    <row r="3790" spans="1:16" x14ac:dyDescent="0.2">
      <c r="A3790" t="s">
        <v>4183</v>
      </c>
      <c r="B3790">
        <v>4001012</v>
      </c>
      <c r="C3790" t="s">
        <v>2492</v>
      </c>
      <c r="D3790" s="157" t="s">
        <v>2725</v>
      </c>
      <c r="E3790">
        <v>9</v>
      </c>
      <c r="F3790" t="s">
        <v>4073</v>
      </c>
      <c r="G3790" t="s">
        <v>433</v>
      </c>
      <c r="H3790" s="157" t="s">
        <v>4194</v>
      </c>
      <c r="I3790" s="157" t="s">
        <v>4194</v>
      </c>
      <c r="J3790" t="s">
        <v>231</v>
      </c>
      <c r="L3790" s="157" t="s">
        <v>2611</v>
      </c>
      <c r="N3790">
        <v>0</v>
      </c>
      <c r="O3790">
        <v>0</v>
      </c>
      <c r="P3790">
        <v>0</v>
      </c>
    </row>
    <row r="3791" spans="1:16" x14ac:dyDescent="0.2">
      <c r="A3791" t="s">
        <v>4183</v>
      </c>
      <c r="B3791">
        <v>4001012</v>
      </c>
      <c r="C3791" t="s">
        <v>2492</v>
      </c>
      <c r="D3791" s="157" t="s">
        <v>2725</v>
      </c>
      <c r="E3791">
        <v>10</v>
      </c>
      <c r="F3791" t="s">
        <v>4074</v>
      </c>
      <c r="G3791" t="s">
        <v>431</v>
      </c>
      <c r="H3791" s="157" t="s">
        <v>4195</v>
      </c>
      <c r="I3791" s="157" t="s">
        <v>4195</v>
      </c>
      <c r="J3791" t="s">
        <v>231</v>
      </c>
      <c r="L3791" s="157" t="s">
        <v>2611</v>
      </c>
      <c r="N3791">
        <v>0</v>
      </c>
      <c r="O3791">
        <v>0</v>
      </c>
      <c r="P3791">
        <v>0</v>
      </c>
    </row>
    <row r="3792" spans="1:16" x14ac:dyDescent="0.2">
      <c r="A3792" t="s">
        <v>4183</v>
      </c>
      <c r="B3792">
        <v>4001012</v>
      </c>
      <c r="C3792" t="s">
        <v>2492</v>
      </c>
      <c r="D3792" s="157" t="s">
        <v>2725</v>
      </c>
      <c r="E3792">
        <v>11</v>
      </c>
      <c r="F3792" t="s">
        <v>4075</v>
      </c>
      <c r="G3792" t="s">
        <v>429</v>
      </c>
      <c r="H3792" s="157" t="s">
        <v>4196</v>
      </c>
      <c r="I3792" s="157" t="s">
        <v>4196</v>
      </c>
      <c r="J3792" t="s">
        <v>231</v>
      </c>
      <c r="L3792" s="157" t="s">
        <v>2611</v>
      </c>
      <c r="N3792">
        <v>0</v>
      </c>
      <c r="O3792">
        <v>0</v>
      </c>
      <c r="P3792">
        <v>0</v>
      </c>
    </row>
    <row r="3793" spans="1:16" x14ac:dyDescent="0.2">
      <c r="A3793" t="s">
        <v>4183</v>
      </c>
      <c r="B3793">
        <v>4001012</v>
      </c>
      <c r="C3793" t="s">
        <v>2492</v>
      </c>
      <c r="D3793" s="157" t="s">
        <v>2725</v>
      </c>
      <c r="E3793">
        <v>12</v>
      </c>
      <c r="F3793" t="s">
        <v>4076</v>
      </c>
      <c r="G3793" t="s">
        <v>427</v>
      </c>
      <c r="H3793" s="157" t="s">
        <v>4197</v>
      </c>
      <c r="I3793" s="157" t="s">
        <v>4197</v>
      </c>
      <c r="J3793" t="s">
        <v>231</v>
      </c>
      <c r="L3793" s="157" t="s">
        <v>2611</v>
      </c>
      <c r="N3793">
        <v>0</v>
      </c>
      <c r="O3793">
        <v>0</v>
      </c>
      <c r="P3793">
        <v>0</v>
      </c>
    </row>
    <row r="3794" spans="1:16" x14ac:dyDescent="0.2">
      <c r="A3794" t="s">
        <v>4183</v>
      </c>
      <c r="B3794">
        <v>4001012</v>
      </c>
      <c r="C3794" t="s">
        <v>2492</v>
      </c>
      <c r="D3794" s="157" t="s">
        <v>2725</v>
      </c>
      <c r="E3794">
        <v>13</v>
      </c>
      <c r="F3794" t="s">
        <v>4077</v>
      </c>
      <c r="G3794" t="s">
        <v>425</v>
      </c>
      <c r="H3794" s="157" t="s">
        <v>4197</v>
      </c>
      <c r="I3794" s="157" t="s">
        <v>4197</v>
      </c>
      <c r="J3794" t="s">
        <v>231</v>
      </c>
      <c r="L3794" s="157" t="s">
        <v>2611</v>
      </c>
      <c r="N3794">
        <v>0</v>
      </c>
      <c r="O3794">
        <v>0</v>
      </c>
      <c r="P3794">
        <v>0</v>
      </c>
    </row>
    <row r="3795" spans="1:16" x14ac:dyDescent="0.2">
      <c r="A3795" t="s">
        <v>4183</v>
      </c>
      <c r="B3795">
        <v>4001012</v>
      </c>
      <c r="C3795" t="s">
        <v>2492</v>
      </c>
      <c r="D3795" s="157" t="s">
        <v>2725</v>
      </c>
      <c r="E3795">
        <v>14</v>
      </c>
      <c r="F3795" t="s">
        <v>4078</v>
      </c>
      <c r="G3795" t="s">
        <v>423</v>
      </c>
      <c r="H3795" s="157" t="s">
        <v>4198</v>
      </c>
      <c r="I3795" s="157" t="s">
        <v>4198</v>
      </c>
      <c r="J3795" t="s">
        <v>231</v>
      </c>
      <c r="L3795" s="157" t="s">
        <v>2611</v>
      </c>
      <c r="N3795">
        <v>0</v>
      </c>
      <c r="O3795">
        <v>0</v>
      </c>
      <c r="P3795">
        <v>0</v>
      </c>
    </row>
    <row r="3796" spans="1:16" x14ac:dyDescent="0.2">
      <c r="A3796" t="s">
        <v>4183</v>
      </c>
      <c r="B3796">
        <v>4001012</v>
      </c>
      <c r="C3796" t="s">
        <v>2492</v>
      </c>
      <c r="D3796" s="157" t="s">
        <v>2725</v>
      </c>
      <c r="E3796">
        <v>15</v>
      </c>
      <c r="F3796" t="s">
        <v>4079</v>
      </c>
      <c r="G3796" t="s">
        <v>421</v>
      </c>
      <c r="H3796" s="157" t="s">
        <v>4199</v>
      </c>
      <c r="I3796" s="157" t="s">
        <v>4199</v>
      </c>
      <c r="J3796" t="s">
        <v>231</v>
      </c>
      <c r="L3796" s="157" t="s">
        <v>2611</v>
      </c>
      <c r="N3796">
        <v>0</v>
      </c>
      <c r="O3796">
        <v>0</v>
      </c>
      <c r="P3796">
        <v>0</v>
      </c>
    </row>
    <row r="3797" spans="1:16" x14ac:dyDescent="0.2">
      <c r="A3797" t="s">
        <v>4183</v>
      </c>
      <c r="B3797">
        <v>4001012</v>
      </c>
      <c r="C3797" t="s">
        <v>2492</v>
      </c>
      <c r="D3797" s="157" t="s">
        <v>2725</v>
      </c>
      <c r="E3797">
        <v>16</v>
      </c>
      <c r="F3797" t="s">
        <v>4080</v>
      </c>
      <c r="G3797" t="s">
        <v>419</v>
      </c>
      <c r="H3797" s="157" t="s">
        <v>4200</v>
      </c>
      <c r="I3797" s="157" t="s">
        <v>4200</v>
      </c>
      <c r="J3797" t="s">
        <v>231</v>
      </c>
      <c r="L3797" s="157" t="s">
        <v>2611</v>
      </c>
      <c r="N3797">
        <v>0</v>
      </c>
      <c r="O3797">
        <v>0</v>
      </c>
      <c r="P3797">
        <v>0</v>
      </c>
    </row>
    <row r="3798" spans="1:16" x14ac:dyDescent="0.2">
      <c r="A3798" t="s">
        <v>4183</v>
      </c>
      <c r="B3798">
        <v>4001012</v>
      </c>
      <c r="C3798" t="s">
        <v>2492</v>
      </c>
      <c r="D3798" s="157" t="s">
        <v>2725</v>
      </c>
      <c r="E3798">
        <v>17</v>
      </c>
      <c r="F3798" t="s">
        <v>4081</v>
      </c>
      <c r="G3798" t="s">
        <v>417</v>
      </c>
      <c r="H3798" s="157" t="s">
        <v>4201</v>
      </c>
      <c r="I3798" s="157" t="s">
        <v>4201</v>
      </c>
      <c r="J3798" t="s">
        <v>231</v>
      </c>
      <c r="L3798" s="157" t="s">
        <v>2611</v>
      </c>
      <c r="N3798">
        <v>0</v>
      </c>
      <c r="O3798">
        <v>0</v>
      </c>
      <c r="P3798">
        <v>0</v>
      </c>
    </row>
    <row r="3799" spans="1:16" x14ac:dyDescent="0.2">
      <c r="A3799" t="s">
        <v>4183</v>
      </c>
      <c r="B3799">
        <v>4001012</v>
      </c>
      <c r="C3799" t="s">
        <v>2492</v>
      </c>
      <c r="D3799" s="157" t="s">
        <v>2725</v>
      </c>
      <c r="E3799">
        <v>18</v>
      </c>
      <c r="F3799" t="s">
        <v>4082</v>
      </c>
      <c r="G3799" t="s">
        <v>415</v>
      </c>
      <c r="H3799" s="157" t="s">
        <v>4202</v>
      </c>
      <c r="I3799" s="157" t="s">
        <v>4202</v>
      </c>
      <c r="J3799" t="s">
        <v>231</v>
      </c>
      <c r="L3799" s="157" t="s">
        <v>2611</v>
      </c>
      <c r="N3799">
        <v>0</v>
      </c>
      <c r="O3799">
        <v>0</v>
      </c>
      <c r="P3799">
        <v>0</v>
      </c>
    </row>
    <row r="3800" spans="1:16" x14ac:dyDescent="0.2">
      <c r="A3800" t="s">
        <v>4183</v>
      </c>
      <c r="B3800">
        <v>4001012</v>
      </c>
      <c r="C3800" t="s">
        <v>2492</v>
      </c>
      <c r="D3800" s="157" t="s">
        <v>2725</v>
      </c>
      <c r="E3800">
        <v>19</v>
      </c>
      <c r="F3800" t="s">
        <v>4083</v>
      </c>
      <c r="G3800" t="s">
        <v>413</v>
      </c>
      <c r="H3800" s="157" t="s">
        <v>4203</v>
      </c>
      <c r="I3800" s="157" t="s">
        <v>4203</v>
      </c>
      <c r="J3800" t="s">
        <v>231</v>
      </c>
      <c r="L3800" s="157" t="s">
        <v>2611</v>
      </c>
      <c r="N3800">
        <v>0</v>
      </c>
      <c r="O3800">
        <v>0</v>
      </c>
      <c r="P3800">
        <v>0</v>
      </c>
    </row>
    <row r="3801" spans="1:16" x14ac:dyDescent="0.2">
      <c r="A3801" t="s">
        <v>4183</v>
      </c>
      <c r="B3801">
        <v>4001012</v>
      </c>
      <c r="C3801" t="s">
        <v>2492</v>
      </c>
      <c r="D3801" s="157" t="s">
        <v>2725</v>
      </c>
      <c r="E3801">
        <v>20</v>
      </c>
      <c r="F3801" t="s">
        <v>4084</v>
      </c>
      <c r="G3801" t="s">
        <v>411</v>
      </c>
      <c r="H3801" s="157" t="s">
        <v>4204</v>
      </c>
      <c r="I3801" s="157" t="s">
        <v>4204</v>
      </c>
      <c r="J3801" t="s">
        <v>231</v>
      </c>
      <c r="L3801" s="157" t="s">
        <v>2611</v>
      </c>
      <c r="N3801">
        <v>0</v>
      </c>
      <c r="O3801">
        <v>0</v>
      </c>
      <c r="P3801">
        <v>0</v>
      </c>
    </row>
    <row r="3802" spans="1:16" x14ac:dyDescent="0.2">
      <c r="A3802" t="s">
        <v>4183</v>
      </c>
      <c r="B3802">
        <v>4001012</v>
      </c>
      <c r="C3802" t="s">
        <v>2492</v>
      </c>
      <c r="D3802" s="157" t="s">
        <v>2725</v>
      </c>
      <c r="E3802">
        <v>21</v>
      </c>
      <c r="F3802" t="s">
        <v>4085</v>
      </c>
      <c r="G3802" t="s">
        <v>409</v>
      </c>
      <c r="H3802" s="157" t="s">
        <v>4205</v>
      </c>
      <c r="I3802" s="157" t="s">
        <v>4205</v>
      </c>
      <c r="J3802" t="s">
        <v>231</v>
      </c>
      <c r="L3802" s="157" t="s">
        <v>2611</v>
      </c>
      <c r="N3802">
        <v>0</v>
      </c>
      <c r="O3802">
        <v>0</v>
      </c>
      <c r="P3802">
        <v>0</v>
      </c>
    </row>
    <row r="3803" spans="1:16" x14ac:dyDescent="0.2">
      <c r="A3803" t="s">
        <v>4183</v>
      </c>
      <c r="B3803">
        <v>4001012</v>
      </c>
      <c r="C3803" t="s">
        <v>2492</v>
      </c>
      <c r="D3803" s="157" t="s">
        <v>2725</v>
      </c>
      <c r="E3803">
        <v>22</v>
      </c>
      <c r="F3803" t="s">
        <v>4086</v>
      </c>
      <c r="G3803" t="s">
        <v>407</v>
      </c>
      <c r="H3803" s="157" t="s">
        <v>4206</v>
      </c>
      <c r="I3803" s="157" t="s">
        <v>4206</v>
      </c>
      <c r="J3803" t="s">
        <v>231</v>
      </c>
      <c r="L3803" s="157" t="s">
        <v>2611</v>
      </c>
      <c r="N3803">
        <v>0</v>
      </c>
      <c r="O3803">
        <v>0</v>
      </c>
      <c r="P3803">
        <v>0</v>
      </c>
    </row>
    <row r="3804" spans="1:16" x14ac:dyDescent="0.2">
      <c r="A3804" t="s">
        <v>4183</v>
      </c>
      <c r="B3804">
        <v>4001012</v>
      </c>
      <c r="C3804" t="s">
        <v>2492</v>
      </c>
      <c r="D3804" s="157" t="s">
        <v>2725</v>
      </c>
      <c r="E3804">
        <v>23</v>
      </c>
      <c r="F3804" t="s">
        <v>4087</v>
      </c>
      <c r="G3804" t="s">
        <v>405</v>
      </c>
      <c r="H3804" s="157" t="s">
        <v>4207</v>
      </c>
      <c r="I3804" s="157" t="s">
        <v>4207</v>
      </c>
      <c r="J3804" t="s">
        <v>231</v>
      </c>
      <c r="L3804" s="157" t="s">
        <v>2611</v>
      </c>
      <c r="N3804">
        <v>0</v>
      </c>
      <c r="O3804">
        <v>0</v>
      </c>
      <c r="P3804">
        <v>0</v>
      </c>
    </row>
    <row r="3805" spans="1:16" x14ac:dyDescent="0.2">
      <c r="A3805" t="s">
        <v>4183</v>
      </c>
      <c r="B3805">
        <v>4001012</v>
      </c>
      <c r="C3805" t="s">
        <v>2492</v>
      </c>
      <c r="D3805" s="157" t="s">
        <v>2725</v>
      </c>
      <c r="E3805">
        <v>24</v>
      </c>
      <c r="F3805" t="s">
        <v>4088</v>
      </c>
      <c r="G3805" t="s">
        <v>403</v>
      </c>
      <c r="H3805" s="157" t="s">
        <v>4208</v>
      </c>
      <c r="I3805" s="157" t="s">
        <v>4208</v>
      </c>
      <c r="J3805" t="s">
        <v>231</v>
      </c>
      <c r="L3805" s="157" t="s">
        <v>2611</v>
      </c>
      <c r="N3805">
        <v>0</v>
      </c>
      <c r="O3805">
        <v>0</v>
      </c>
      <c r="P3805">
        <v>0</v>
      </c>
    </row>
    <row r="3806" spans="1:16" x14ac:dyDescent="0.2">
      <c r="A3806" t="s">
        <v>4183</v>
      </c>
      <c r="B3806">
        <v>4001012</v>
      </c>
      <c r="C3806" t="s">
        <v>2492</v>
      </c>
      <c r="D3806" s="157" t="s">
        <v>2725</v>
      </c>
      <c r="E3806">
        <v>25</v>
      </c>
      <c r="F3806" t="s">
        <v>3169</v>
      </c>
      <c r="G3806" t="s">
        <v>219</v>
      </c>
      <c r="H3806" s="157" t="s">
        <v>4209</v>
      </c>
      <c r="I3806" s="157" t="s">
        <v>4209</v>
      </c>
      <c r="J3806" t="s">
        <v>231</v>
      </c>
      <c r="L3806" s="157" t="s">
        <v>2611</v>
      </c>
      <c r="N3806">
        <v>0</v>
      </c>
      <c r="O3806">
        <v>0</v>
      </c>
      <c r="P3806">
        <v>0</v>
      </c>
    </row>
    <row r="3807" spans="1:16" x14ac:dyDescent="0.2">
      <c r="A3807" t="s">
        <v>4183</v>
      </c>
      <c r="B3807">
        <v>4001012</v>
      </c>
      <c r="C3807" t="s">
        <v>2492</v>
      </c>
      <c r="D3807" s="157" t="s">
        <v>2725</v>
      </c>
      <c r="E3807">
        <v>26</v>
      </c>
      <c r="F3807" t="s">
        <v>3036</v>
      </c>
      <c r="G3807" t="s">
        <v>222</v>
      </c>
      <c r="H3807" s="157" t="s">
        <v>4210</v>
      </c>
      <c r="I3807" s="157" t="s">
        <v>4210</v>
      </c>
      <c r="J3807" t="s">
        <v>231</v>
      </c>
      <c r="L3807" s="157" t="s">
        <v>2611</v>
      </c>
      <c r="N3807">
        <v>0</v>
      </c>
      <c r="O3807">
        <v>0</v>
      </c>
      <c r="P3807">
        <v>0</v>
      </c>
    </row>
    <row r="3808" spans="1:16" x14ac:dyDescent="0.2">
      <c r="A3808" t="s">
        <v>4183</v>
      </c>
      <c r="B3808">
        <v>4001012</v>
      </c>
      <c r="C3808" t="s">
        <v>2492</v>
      </c>
      <c r="D3808" s="157" t="s">
        <v>2725</v>
      </c>
      <c r="E3808">
        <v>27</v>
      </c>
      <c r="F3808" t="s">
        <v>3779</v>
      </c>
      <c r="G3808" t="s">
        <v>225</v>
      </c>
      <c r="H3808" s="157" t="s">
        <v>4211</v>
      </c>
      <c r="I3808" s="157" t="s">
        <v>4211</v>
      </c>
      <c r="J3808" t="s">
        <v>231</v>
      </c>
      <c r="L3808" s="157" t="s">
        <v>2611</v>
      </c>
      <c r="N3808">
        <v>0</v>
      </c>
      <c r="O3808">
        <v>0</v>
      </c>
      <c r="P3808">
        <v>0</v>
      </c>
    </row>
    <row r="3809" spans="1:16" x14ac:dyDescent="0.2">
      <c r="A3809" t="s">
        <v>4183</v>
      </c>
      <c r="B3809">
        <v>4001012</v>
      </c>
      <c r="C3809" t="s">
        <v>2492</v>
      </c>
      <c r="D3809" s="157" t="s">
        <v>2725</v>
      </c>
      <c r="E3809">
        <v>28</v>
      </c>
      <c r="F3809" t="s">
        <v>3037</v>
      </c>
      <c r="G3809" t="s">
        <v>228</v>
      </c>
      <c r="H3809" s="157" t="s">
        <v>4212</v>
      </c>
      <c r="I3809" s="157" t="s">
        <v>4212</v>
      </c>
      <c r="J3809" t="s">
        <v>231</v>
      </c>
      <c r="L3809" s="157" t="s">
        <v>2611</v>
      </c>
      <c r="N3809">
        <v>0</v>
      </c>
      <c r="O3809">
        <v>0</v>
      </c>
      <c r="P3809">
        <v>0</v>
      </c>
    </row>
    <row r="3810" spans="1:16" x14ac:dyDescent="0.2">
      <c r="A3810" t="s">
        <v>4183</v>
      </c>
      <c r="B3810">
        <v>4001012</v>
      </c>
      <c r="C3810" t="s">
        <v>2492</v>
      </c>
      <c r="D3810" s="157" t="s">
        <v>2725</v>
      </c>
      <c r="E3810">
        <v>29</v>
      </c>
      <c r="F3810" t="s">
        <v>3038</v>
      </c>
      <c r="G3810" t="s">
        <v>231</v>
      </c>
      <c r="H3810" s="157" t="s">
        <v>4213</v>
      </c>
      <c r="I3810" s="157" t="s">
        <v>4213</v>
      </c>
      <c r="J3810" t="s">
        <v>231</v>
      </c>
      <c r="L3810" s="157" t="s">
        <v>2611</v>
      </c>
      <c r="N3810">
        <v>1</v>
      </c>
      <c r="O3810">
        <v>0</v>
      </c>
      <c r="P3810">
        <v>2</v>
      </c>
    </row>
    <row r="3811" spans="1:16" x14ac:dyDescent="0.2">
      <c r="A3811" t="s">
        <v>4221</v>
      </c>
      <c r="B3811">
        <v>18101</v>
      </c>
      <c r="C3811" t="s">
        <v>2495</v>
      </c>
      <c r="D3811" s="157" t="s">
        <v>2705</v>
      </c>
      <c r="E3811">
        <v>1</v>
      </c>
      <c r="F3811" t="s">
        <v>2845</v>
      </c>
      <c r="G3811" t="s">
        <v>231</v>
      </c>
      <c r="H3811" s="157" t="s">
        <v>4125</v>
      </c>
      <c r="I3811" s="157" t="s">
        <v>4125</v>
      </c>
      <c r="J3811" t="s">
        <v>623</v>
      </c>
      <c r="L3811" s="157" t="s">
        <v>2611</v>
      </c>
      <c r="N3811">
        <v>0</v>
      </c>
      <c r="O3811">
        <v>1</v>
      </c>
      <c r="P3811">
        <v>1</v>
      </c>
    </row>
    <row r="3812" spans="1:16" x14ac:dyDescent="0.2">
      <c r="A3812" t="s">
        <v>4221</v>
      </c>
      <c r="B3812">
        <v>18101</v>
      </c>
      <c r="C3812" t="s">
        <v>2495</v>
      </c>
      <c r="D3812" s="157" t="s">
        <v>2705</v>
      </c>
      <c r="E3812">
        <v>2</v>
      </c>
      <c r="F3812" t="s">
        <v>2915</v>
      </c>
      <c r="G3812" t="s">
        <v>692</v>
      </c>
      <c r="H3812" s="157" t="s">
        <v>3087</v>
      </c>
      <c r="I3812" s="157" t="s">
        <v>3087</v>
      </c>
      <c r="J3812" t="s">
        <v>623</v>
      </c>
      <c r="L3812" s="157" t="s">
        <v>2611</v>
      </c>
      <c r="N3812">
        <v>0</v>
      </c>
      <c r="O3812">
        <v>0</v>
      </c>
      <c r="P3812">
        <v>0</v>
      </c>
    </row>
    <row r="3813" spans="1:16" x14ac:dyDescent="0.2">
      <c r="A3813" t="s">
        <v>4221</v>
      </c>
      <c r="B3813">
        <v>18101</v>
      </c>
      <c r="C3813" t="s">
        <v>2495</v>
      </c>
      <c r="D3813" s="157" t="s">
        <v>2705</v>
      </c>
      <c r="E3813">
        <v>3</v>
      </c>
      <c r="F3813" t="s">
        <v>2916</v>
      </c>
      <c r="G3813" t="s">
        <v>695</v>
      </c>
      <c r="H3813" s="157" t="s">
        <v>4222</v>
      </c>
      <c r="I3813" s="157" t="s">
        <v>4222</v>
      </c>
      <c r="J3813" t="s">
        <v>623</v>
      </c>
      <c r="L3813" s="157" t="s">
        <v>2611</v>
      </c>
      <c r="N3813">
        <v>0</v>
      </c>
      <c r="O3813">
        <v>0</v>
      </c>
      <c r="P3813">
        <v>0</v>
      </c>
    </row>
    <row r="3814" spans="1:16" x14ac:dyDescent="0.2">
      <c r="A3814" t="s">
        <v>4221</v>
      </c>
      <c r="B3814">
        <v>18101</v>
      </c>
      <c r="C3814" t="s">
        <v>2495</v>
      </c>
      <c r="D3814" s="157" t="s">
        <v>2705</v>
      </c>
      <c r="E3814">
        <v>4</v>
      </c>
      <c r="F3814" t="s">
        <v>2917</v>
      </c>
      <c r="G3814" t="s">
        <v>697</v>
      </c>
      <c r="H3814" s="157" t="s">
        <v>3088</v>
      </c>
      <c r="I3814" s="157" t="s">
        <v>3088</v>
      </c>
      <c r="J3814" t="s">
        <v>623</v>
      </c>
      <c r="L3814" s="157" t="s">
        <v>2611</v>
      </c>
      <c r="N3814">
        <v>0</v>
      </c>
      <c r="O3814">
        <v>0</v>
      </c>
      <c r="P3814">
        <v>0</v>
      </c>
    </row>
    <row r="3815" spans="1:16" x14ac:dyDescent="0.2">
      <c r="A3815" t="s">
        <v>4221</v>
      </c>
      <c r="B3815">
        <v>18101</v>
      </c>
      <c r="C3815" t="s">
        <v>2495</v>
      </c>
      <c r="D3815" s="157" t="s">
        <v>2705</v>
      </c>
      <c r="E3815">
        <v>5</v>
      </c>
      <c r="F3815" t="s">
        <v>2918</v>
      </c>
      <c r="G3815" t="s">
        <v>695</v>
      </c>
      <c r="H3815" s="157" t="s">
        <v>3089</v>
      </c>
      <c r="I3815" s="157" t="s">
        <v>3089</v>
      </c>
      <c r="J3815" t="s">
        <v>623</v>
      </c>
      <c r="L3815" s="157" t="s">
        <v>2611</v>
      </c>
      <c r="N3815">
        <v>0</v>
      </c>
      <c r="O3815">
        <v>0</v>
      </c>
      <c r="P3815">
        <v>0</v>
      </c>
    </row>
    <row r="3816" spans="1:16" x14ac:dyDescent="0.2">
      <c r="A3816" t="s">
        <v>4221</v>
      </c>
      <c r="B3816">
        <v>18101</v>
      </c>
      <c r="C3816" t="s">
        <v>2495</v>
      </c>
      <c r="D3816" s="157" t="s">
        <v>2705</v>
      </c>
      <c r="E3816">
        <v>6</v>
      </c>
      <c r="F3816" t="s">
        <v>2919</v>
      </c>
      <c r="G3816" t="s">
        <v>692</v>
      </c>
      <c r="H3816" s="157" t="s">
        <v>3090</v>
      </c>
      <c r="I3816" s="157" t="s">
        <v>3090</v>
      </c>
      <c r="J3816" t="s">
        <v>623</v>
      </c>
      <c r="L3816" s="157" t="s">
        <v>2611</v>
      </c>
      <c r="N3816">
        <v>0</v>
      </c>
      <c r="O3816">
        <v>0</v>
      </c>
      <c r="P3816">
        <v>0</v>
      </c>
    </row>
    <row r="3817" spans="1:16" x14ac:dyDescent="0.2">
      <c r="A3817" t="s">
        <v>4221</v>
      </c>
      <c r="B3817">
        <v>18101</v>
      </c>
      <c r="C3817" t="s">
        <v>2495</v>
      </c>
      <c r="D3817" s="157" t="s">
        <v>2705</v>
      </c>
      <c r="E3817">
        <v>7</v>
      </c>
      <c r="F3817" t="s">
        <v>2846</v>
      </c>
      <c r="G3817" t="s">
        <v>228</v>
      </c>
      <c r="H3817" s="157" t="s">
        <v>3091</v>
      </c>
      <c r="I3817" s="157" t="s">
        <v>3091</v>
      </c>
      <c r="J3817" t="s">
        <v>623</v>
      </c>
      <c r="L3817" s="157" t="s">
        <v>2611</v>
      </c>
      <c r="N3817">
        <v>0</v>
      </c>
      <c r="O3817">
        <v>0</v>
      </c>
      <c r="P3817">
        <v>0</v>
      </c>
    </row>
    <row r="3818" spans="1:16" x14ac:dyDescent="0.2">
      <c r="A3818" t="s">
        <v>4221</v>
      </c>
      <c r="B3818">
        <v>18101</v>
      </c>
      <c r="C3818" t="s">
        <v>2495</v>
      </c>
      <c r="D3818" s="157" t="s">
        <v>2705</v>
      </c>
      <c r="E3818">
        <v>8</v>
      </c>
      <c r="F3818" t="s">
        <v>3168</v>
      </c>
      <c r="G3818" t="s">
        <v>225</v>
      </c>
      <c r="H3818" s="157" t="s">
        <v>3092</v>
      </c>
      <c r="I3818" s="157" t="s">
        <v>3092</v>
      </c>
      <c r="J3818" t="s">
        <v>623</v>
      </c>
      <c r="L3818" s="157" t="s">
        <v>2611</v>
      </c>
      <c r="N3818">
        <v>0</v>
      </c>
      <c r="O3818">
        <v>0</v>
      </c>
      <c r="P3818">
        <v>0</v>
      </c>
    </row>
    <row r="3819" spans="1:16" x14ac:dyDescent="0.2">
      <c r="A3819" t="s">
        <v>4221</v>
      </c>
      <c r="B3819">
        <v>18101</v>
      </c>
      <c r="C3819" t="s">
        <v>2495</v>
      </c>
      <c r="D3819" s="157" t="s">
        <v>2705</v>
      </c>
      <c r="E3819">
        <v>9</v>
      </c>
      <c r="F3819" t="s">
        <v>2847</v>
      </c>
      <c r="G3819" t="s">
        <v>222</v>
      </c>
      <c r="H3819" s="157" t="s">
        <v>3093</v>
      </c>
      <c r="I3819" s="157" t="s">
        <v>3093</v>
      </c>
      <c r="J3819" t="s">
        <v>623</v>
      </c>
      <c r="L3819" s="157" t="s">
        <v>2611</v>
      </c>
      <c r="N3819">
        <v>0</v>
      </c>
      <c r="O3819">
        <v>0</v>
      </c>
      <c r="P3819">
        <v>0</v>
      </c>
    </row>
    <row r="3820" spans="1:16" x14ac:dyDescent="0.2">
      <c r="A3820" t="s">
        <v>4221</v>
      </c>
      <c r="B3820">
        <v>18101</v>
      </c>
      <c r="C3820" t="s">
        <v>2495</v>
      </c>
      <c r="D3820" s="157" t="s">
        <v>2705</v>
      </c>
      <c r="E3820">
        <v>10</v>
      </c>
      <c r="F3820" t="s">
        <v>3170</v>
      </c>
      <c r="G3820" t="s">
        <v>219</v>
      </c>
      <c r="H3820" s="157" t="s">
        <v>3094</v>
      </c>
      <c r="I3820" s="157" t="s">
        <v>3094</v>
      </c>
      <c r="J3820" t="s">
        <v>623</v>
      </c>
      <c r="L3820" s="157" t="s">
        <v>2611</v>
      </c>
      <c r="N3820">
        <v>0</v>
      </c>
      <c r="O3820">
        <v>0</v>
      </c>
      <c r="P3820">
        <v>0</v>
      </c>
    </row>
    <row r="3821" spans="1:16" x14ac:dyDescent="0.2">
      <c r="A3821" t="s">
        <v>4221</v>
      </c>
      <c r="B3821">
        <v>18101</v>
      </c>
      <c r="C3821" t="s">
        <v>2495</v>
      </c>
      <c r="D3821" s="157" t="s">
        <v>2705</v>
      </c>
      <c r="E3821">
        <v>11</v>
      </c>
      <c r="F3821" t="s">
        <v>3169</v>
      </c>
      <c r="G3821" t="s">
        <v>219</v>
      </c>
      <c r="H3821" s="157" t="s">
        <v>4016</v>
      </c>
      <c r="I3821" s="157" t="s">
        <v>4016</v>
      </c>
      <c r="J3821" t="s">
        <v>623</v>
      </c>
      <c r="L3821" s="157" t="s">
        <v>2611</v>
      </c>
      <c r="N3821">
        <v>0</v>
      </c>
      <c r="O3821">
        <v>0</v>
      </c>
      <c r="P3821">
        <v>0</v>
      </c>
    </row>
    <row r="3822" spans="1:16" x14ac:dyDescent="0.2">
      <c r="A3822" t="s">
        <v>4221</v>
      </c>
      <c r="B3822">
        <v>18101</v>
      </c>
      <c r="C3822" t="s">
        <v>2495</v>
      </c>
      <c r="D3822" s="157" t="s">
        <v>2705</v>
      </c>
      <c r="E3822">
        <v>12</v>
      </c>
      <c r="F3822" t="s">
        <v>3171</v>
      </c>
      <c r="G3822" t="s">
        <v>787</v>
      </c>
      <c r="H3822" s="157" t="s">
        <v>4017</v>
      </c>
      <c r="I3822" s="157" t="s">
        <v>4017</v>
      </c>
      <c r="J3822" t="s">
        <v>623</v>
      </c>
      <c r="L3822" s="157" t="s">
        <v>2611</v>
      </c>
      <c r="N3822">
        <v>0</v>
      </c>
      <c r="O3822">
        <v>0</v>
      </c>
      <c r="P3822">
        <v>0</v>
      </c>
    </row>
    <row r="3823" spans="1:16" x14ac:dyDescent="0.2">
      <c r="A3823" t="s">
        <v>4221</v>
      </c>
      <c r="B3823">
        <v>18101</v>
      </c>
      <c r="C3823" t="s">
        <v>2495</v>
      </c>
      <c r="D3823" s="157" t="s">
        <v>2705</v>
      </c>
      <c r="E3823">
        <v>13</v>
      </c>
      <c r="F3823" t="s">
        <v>2848</v>
      </c>
      <c r="G3823" t="s">
        <v>689</v>
      </c>
      <c r="H3823" s="157" t="s">
        <v>3096</v>
      </c>
      <c r="I3823" s="157" t="s">
        <v>3096</v>
      </c>
      <c r="J3823" t="s">
        <v>623</v>
      </c>
      <c r="L3823" s="157" t="s">
        <v>2611</v>
      </c>
      <c r="N3823">
        <v>0</v>
      </c>
      <c r="O3823">
        <v>0</v>
      </c>
      <c r="P3823">
        <v>0</v>
      </c>
    </row>
    <row r="3824" spans="1:16" x14ac:dyDescent="0.2">
      <c r="A3824" t="s">
        <v>4221</v>
      </c>
      <c r="B3824">
        <v>18101</v>
      </c>
      <c r="C3824" t="s">
        <v>2495</v>
      </c>
      <c r="D3824" s="157" t="s">
        <v>2705</v>
      </c>
      <c r="E3824">
        <v>14</v>
      </c>
      <c r="F3824" t="s">
        <v>3172</v>
      </c>
      <c r="G3824" t="s">
        <v>686</v>
      </c>
      <c r="H3824" s="157" t="s">
        <v>4018</v>
      </c>
      <c r="I3824" s="157" t="s">
        <v>4018</v>
      </c>
      <c r="J3824" t="s">
        <v>623</v>
      </c>
      <c r="L3824" s="157" t="s">
        <v>2611</v>
      </c>
      <c r="N3824">
        <v>0</v>
      </c>
      <c r="O3824">
        <v>0</v>
      </c>
      <c r="P3824">
        <v>0</v>
      </c>
    </row>
    <row r="3825" spans="1:16" x14ac:dyDescent="0.2">
      <c r="A3825" t="s">
        <v>4221</v>
      </c>
      <c r="B3825">
        <v>18101</v>
      </c>
      <c r="C3825" t="s">
        <v>2495</v>
      </c>
      <c r="D3825" s="157" t="s">
        <v>2705</v>
      </c>
      <c r="E3825">
        <v>15</v>
      </c>
      <c r="F3825" t="s">
        <v>3173</v>
      </c>
      <c r="G3825" t="s">
        <v>683</v>
      </c>
      <c r="H3825" s="157" t="s">
        <v>4223</v>
      </c>
      <c r="I3825" s="157" t="s">
        <v>4223</v>
      </c>
      <c r="J3825" t="s">
        <v>623</v>
      </c>
      <c r="L3825" s="157" t="s">
        <v>2611</v>
      </c>
      <c r="N3825">
        <v>0</v>
      </c>
      <c r="O3825">
        <v>0</v>
      </c>
      <c r="P3825">
        <v>0</v>
      </c>
    </row>
    <row r="3826" spans="1:16" x14ac:dyDescent="0.2">
      <c r="A3826" t="s">
        <v>4221</v>
      </c>
      <c r="B3826">
        <v>18101</v>
      </c>
      <c r="C3826" t="s">
        <v>2495</v>
      </c>
      <c r="D3826" s="157" t="s">
        <v>2705</v>
      </c>
      <c r="E3826">
        <v>16</v>
      </c>
      <c r="F3826" t="s">
        <v>2849</v>
      </c>
      <c r="G3826" t="s">
        <v>680</v>
      </c>
      <c r="H3826" s="157" t="s">
        <v>4128</v>
      </c>
      <c r="I3826" s="157" t="s">
        <v>4128</v>
      </c>
      <c r="J3826" t="s">
        <v>623</v>
      </c>
      <c r="L3826" s="157" t="s">
        <v>2611</v>
      </c>
      <c r="N3826">
        <v>0</v>
      </c>
      <c r="O3826">
        <v>0</v>
      </c>
      <c r="P3826">
        <v>0</v>
      </c>
    </row>
    <row r="3827" spans="1:16" x14ac:dyDescent="0.2">
      <c r="A3827" t="s">
        <v>4221</v>
      </c>
      <c r="B3827">
        <v>18101</v>
      </c>
      <c r="C3827" t="s">
        <v>2495</v>
      </c>
      <c r="D3827" s="157" t="s">
        <v>2705</v>
      </c>
      <c r="E3827">
        <v>17</v>
      </c>
      <c r="F3827" t="s">
        <v>3174</v>
      </c>
      <c r="G3827" t="s">
        <v>677</v>
      </c>
      <c r="H3827" s="157" t="s">
        <v>4019</v>
      </c>
      <c r="I3827" s="157" t="s">
        <v>4019</v>
      </c>
      <c r="J3827" t="s">
        <v>623</v>
      </c>
      <c r="L3827" s="157" t="s">
        <v>2611</v>
      </c>
      <c r="N3827">
        <v>0</v>
      </c>
      <c r="O3827">
        <v>0</v>
      </c>
      <c r="P3827">
        <v>0</v>
      </c>
    </row>
    <row r="3828" spans="1:16" x14ac:dyDescent="0.2">
      <c r="A3828" t="s">
        <v>4221</v>
      </c>
      <c r="B3828">
        <v>18101</v>
      </c>
      <c r="C3828" t="s">
        <v>2495</v>
      </c>
      <c r="D3828" s="157" t="s">
        <v>2705</v>
      </c>
      <c r="E3828">
        <v>18</v>
      </c>
      <c r="F3828" t="s">
        <v>3175</v>
      </c>
      <c r="G3828" t="s">
        <v>674</v>
      </c>
      <c r="H3828" s="157" t="s">
        <v>4020</v>
      </c>
      <c r="I3828" s="157" t="s">
        <v>4020</v>
      </c>
      <c r="J3828" t="s">
        <v>623</v>
      </c>
      <c r="L3828" s="157" t="s">
        <v>2611</v>
      </c>
      <c r="N3828">
        <v>0</v>
      </c>
      <c r="O3828">
        <v>0</v>
      </c>
      <c r="P3828">
        <v>0</v>
      </c>
    </row>
    <row r="3829" spans="1:16" x14ac:dyDescent="0.2">
      <c r="A3829" t="s">
        <v>4221</v>
      </c>
      <c r="B3829">
        <v>18101</v>
      </c>
      <c r="C3829" t="s">
        <v>2495</v>
      </c>
      <c r="D3829" s="157" t="s">
        <v>2705</v>
      </c>
      <c r="E3829">
        <v>19</v>
      </c>
      <c r="F3829" t="s">
        <v>3176</v>
      </c>
      <c r="G3829" t="s">
        <v>671</v>
      </c>
      <c r="H3829" s="157" t="s">
        <v>4021</v>
      </c>
      <c r="I3829" s="157" t="s">
        <v>4021</v>
      </c>
      <c r="J3829" t="s">
        <v>623</v>
      </c>
      <c r="L3829" s="157" t="s">
        <v>2611</v>
      </c>
      <c r="N3829">
        <v>0</v>
      </c>
      <c r="O3829">
        <v>0</v>
      </c>
      <c r="P3829">
        <v>0</v>
      </c>
    </row>
    <row r="3830" spans="1:16" x14ac:dyDescent="0.2">
      <c r="A3830" t="s">
        <v>4221</v>
      </c>
      <c r="B3830">
        <v>18101</v>
      </c>
      <c r="C3830" t="s">
        <v>2495</v>
      </c>
      <c r="D3830" s="157" t="s">
        <v>2705</v>
      </c>
      <c r="E3830">
        <v>20</v>
      </c>
      <c r="F3830" t="s">
        <v>2850</v>
      </c>
      <c r="G3830" t="s">
        <v>668</v>
      </c>
      <c r="H3830" s="157" t="s">
        <v>4022</v>
      </c>
      <c r="I3830" s="157" t="s">
        <v>4022</v>
      </c>
      <c r="J3830" t="s">
        <v>623</v>
      </c>
      <c r="L3830" s="157" t="s">
        <v>2611</v>
      </c>
      <c r="N3830">
        <v>0</v>
      </c>
      <c r="O3830">
        <v>0</v>
      </c>
      <c r="P3830">
        <v>0</v>
      </c>
    </row>
    <row r="3831" spans="1:16" x14ac:dyDescent="0.2">
      <c r="A3831" t="s">
        <v>4221</v>
      </c>
      <c r="B3831">
        <v>18101</v>
      </c>
      <c r="C3831" t="s">
        <v>2495</v>
      </c>
      <c r="D3831" s="157" t="s">
        <v>2705</v>
      </c>
      <c r="E3831">
        <v>21</v>
      </c>
      <c r="F3831" t="s">
        <v>4214</v>
      </c>
      <c r="G3831" t="s">
        <v>727</v>
      </c>
      <c r="H3831" s="157" t="s">
        <v>4129</v>
      </c>
      <c r="I3831" s="157" t="s">
        <v>4129</v>
      </c>
      <c r="J3831" t="s">
        <v>623</v>
      </c>
      <c r="L3831" s="157" t="s">
        <v>2611</v>
      </c>
      <c r="N3831">
        <v>0</v>
      </c>
      <c r="O3831">
        <v>0</v>
      </c>
      <c r="P3831">
        <v>0</v>
      </c>
    </row>
    <row r="3832" spans="1:16" x14ac:dyDescent="0.2">
      <c r="A3832" t="s">
        <v>4221</v>
      </c>
      <c r="B3832">
        <v>18101</v>
      </c>
      <c r="C3832" t="s">
        <v>2495</v>
      </c>
      <c r="D3832" s="157" t="s">
        <v>2705</v>
      </c>
      <c r="E3832">
        <v>22</v>
      </c>
      <c r="F3832" t="s">
        <v>4215</v>
      </c>
      <c r="G3832" t="s">
        <v>724</v>
      </c>
      <c r="H3832" s="157" t="s">
        <v>4023</v>
      </c>
      <c r="I3832" s="157" t="s">
        <v>4023</v>
      </c>
      <c r="J3832" t="s">
        <v>623</v>
      </c>
      <c r="L3832" s="157" t="s">
        <v>2611</v>
      </c>
      <c r="N3832">
        <v>0</v>
      </c>
      <c r="O3832">
        <v>0</v>
      </c>
      <c r="P3832">
        <v>0</v>
      </c>
    </row>
    <row r="3833" spans="1:16" x14ac:dyDescent="0.2">
      <c r="A3833" t="s">
        <v>4221</v>
      </c>
      <c r="B3833">
        <v>18101</v>
      </c>
      <c r="C3833" t="s">
        <v>2495</v>
      </c>
      <c r="D3833" s="157" t="s">
        <v>2705</v>
      </c>
      <c r="E3833">
        <v>23</v>
      </c>
      <c r="F3833" t="s">
        <v>4216</v>
      </c>
      <c r="G3833" t="s">
        <v>721</v>
      </c>
      <c r="H3833" s="157" t="s">
        <v>4025</v>
      </c>
      <c r="I3833" s="157" t="s">
        <v>4025</v>
      </c>
      <c r="J3833" t="s">
        <v>623</v>
      </c>
      <c r="L3833" s="157" t="s">
        <v>2611</v>
      </c>
      <c r="N3833">
        <v>0</v>
      </c>
      <c r="O3833">
        <v>0</v>
      </c>
      <c r="P3833">
        <v>0</v>
      </c>
    </row>
    <row r="3834" spans="1:16" x14ac:dyDescent="0.2">
      <c r="A3834" t="s">
        <v>4221</v>
      </c>
      <c r="B3834">
        <v>18101</v>
      </c>
      <c r="C3834" t="s">
        <v>2495</v>
      </c>
      <c r="D3834" s="157" t="s">
        <v>2705</v>
      </c>
      <c r="E3834">
        <v>24</v>
      </c>
      <c r="F3834" t="s">
        <v>4217</v>
      </c>
      <c r="G3834" t="s">
        <v>718</v>
      </c>
      <c r="H3834" s="157" t="s">
        <v>4130</v>
      </c>
      <c r="I3834" s="157" t="s">
        <v>4130</v>
      </c>
      <c r="J3834" t="s">
        <v>623</v>
      </c>
      <c r="L3834" s="157" t="s">
        <v>2611</v>
      </c>
      <c r="N3834">
        <v>0</v>
      </c>
      <c r="O3834">
        <v>0</v>
      </c>
      <c r="P3834">
        <v>0</v>
      </c>
    </row>
    <row r="3835" spans="1:16" x14ac:dyDescent="0.2">
      <c r="A3835" t="s">
        <v>4221</v>
      </c>
      <c r="B3835">
        <v>18101</v>
      </c>
      <c r="C3835" t="s">
        <v>2495</v>
      </c>
      <c r="D3835" s="157" t="s">
        <v>2705</v>
      </c>
      <c r="E3835">
        <v>25</v>
      </c>
      <c r="F3835" t="s">
        <v>4218</v>
      </c>
      <c r="G3835" t="s">
        <v>715</v>
      </c>
      <c r="H3835" s="157" t="s">
        <v>4027</v>
      </c>
      <c r="I3835" s="157" t="s">
        <v>4027</v>
      </c>
      <c r="J3835" t="s">
        <v>623</v>
      </c>
      <c r="L3835" s="157" t="s">
        <v>2611</v>
      </c>
      <c r="N3835">
        <v>0</v>
      </c>
      <c r="O3835">
        <v>0</v>
      </c>
      <c r="P3835">
        <v>0</v>
      </c>
    </row>
    <row r="3836" spans="1:16" x14ac:dyDescent="0.2">
      <c r="A3836" t="s">
        <v>4221</v>
      </c>
      <c r="B3836">
        <v>18101</v>
      </c>
      <c r="C3836" t="s">
        <v>2495</v>
      </c>
      <c r="D3836" s="157" t="s">
        <v>2705</v>
      </c>
      <c r="E3836">
        <v>26</v>
      </c>
      <c r="F3836" t="s">
        <v>4219</v>
      </c>
      <c r="G3836" t="s">
        <v>712</v>
      </c>
      <c r="H3836" s="157" t="s">
        <v>4028</v>
      </c>
      <c r="I3836" s="157" t="s">
        <v>4028</v>
      </c>
      <c r="J3836" t="s">
        <v>623</v>
      </c>
      <c r="L3836" s="157" t="s">
        <v>2611</v>
      </c>
      <c r="N3836">
        <v>0</v>
      </c>
      <c r="O3836">
        <v>0</v>
      </c>
      <c r="P3836">
        <v>0</v>
      </c>
    </row>
    <row r="3837" spans="1:16" x14ac:dyDescent="0.2">
      <c r="A3837" t="s">
        <v>4221</v>
      </c>
      <c r="B3837">
        <v>18101</v>
      </c>
      <c r="C3837" t="s">
        <v>2495</v>
      </c>
      <c r="D3837" s="157" t="s">
        <v>2705</v>
      </c>
      <c r="E3837">
        <v>27</v>
      </c>
      <c r="F3837" t="s">
        <v>4220</v>
      </c>
      <c r="G3837" t="s">
        <v>709</v>
      </c>
      <c r="H3837" s="157" t="s">
        <v>4029</v>
      </c>
      <c r="I3837" s="157" t="s">
        <v>4029</v>
      </c>
      <c r="J3837" t="s">
        <v>623</v>
      </c>
      <c r="L3837" s="157" t="s">
        <v>2611</v>
      </c>
      <c r="N3837">
        <v>0</v>
      </c>
      <c r="O3837">
        <v>0</v>
      </c>
      <c r="P3837">
        <v>0</v>
      </c>
    </row>
    <row r="3838" spans="1:16" x14ac:dyDescent="0.2">
      <c r="A3838" t="s">
        <v>4221</v>
      </c>
      <c r="B3838">
        <v>18101</v>
      </c>
      <c r="C3838" t="s">
        <v>2495</v>
      </c>
      <c r="D3838" s="157" t="s">
        <v>2705</v>
      </c>
      <c r="E3838">
        <v>28</v>
      </c>
      <c r="F3838" t="s">
        <v>3178</v>
      </c>
      <c r="G3838" t="s">
        <v>662</v>
      </c>
      <c r="H3838" s="157" t="s">
        <v>4030</v>
      </c>
      <c r="I3838" s="157" t="s">
        <v>4030</v>
      </c>
      <c r="J3838" t="s">
        <v>623</v>
      </c>
      <c r="L3838" s="157" t="s">
        <v>2611</v>
      </c>
      <c r="N3838">
        <v>0</v>
      </c>
      <c r="O3838">
        <v>0</v>
      </c>
      <c r="P3838">
        <v>0</v>
      </c>
    </row>
    <row r="3839" spans="1:16" x14ac:dyDescent="0.2">
      <c r="A3839" t="s">
        <v>4221</v>
      </c>
      <c r="B3839">
        <v>18101</v>
      </c>
      <c r="C3839" t="s">
        <v>2495</v>
      </c>
      <c r="D3839" s="157" t="s">
        <v>2705</v>
      </c>
      <c r="E3839">
        <v>29</v>
      </c>
      <c r="F3839" t="s">
        <v>3179</v>
      </c>
      <c r="G3839" t="s">
        <v>659</v>
      </c>
      <c r="H3839" s="157" t="s">
        <v>4031</v>
      </c>
      <c r="I3839" s="157" t="s">
        <v>4031</v>
      </c>
      <c r="J3839" t="s">
        <v>623</v>
      </c>
      <c r="L3839" s="157" t="s">
        <v>2611</v>
      </c>
      <c r="N3839">
        <v>0</v>
      </c>
      <c r="O3839">
        <v>0</v>
      </c>
      <c r="P3839">
        <v>0</v>
      </c>
    </row>
    <row r="3840" spans="1:16" x14ac:dyDescent="0.2">
      <c r="A3840" t="s">
        <v>4221</v>
      </c>
      <c r="B3840">
        <v>18101</v>
      </c>
      <c r="C3840" t="s">
        <v>2495</v>
      </c>
      <c r="D3840" s="157" t="s">
        <v>2705</v>
      </c>
      <c r="E3840">
        <v>30</v>
      </c>
      <c r="F3840" t="s">
        <v>3180</v>
      </c>
      <c r="G3840" t="s">
        <v>656</v>
      </c>
      <c r="H3840" s="157" t="s">
        <v>4032</v>
      </c>
      <c r="I3840" s="157" t="s">
        <v>4032</v>
      </c>
      <c r="J3840" t="s">
        <v>623</v>
      </c>
      <c r="L3840" s="157" t="s">
        <v>2611</v>
      </c>
      <c r="N3840">
        <v>0</v>
      </c>
      <c r="O3840">
        <v>0</v>
      </c>
      <c r="P3840">
        <v>0</v>
      </c>
    </row>
    <row r="3841" spans="1:16" x14ac:dyDescent="0.2">
      <c r="A3841" t="s">
        <v>4221</v>
      </c>
      <c r="B3841">
        <v>18101</v>
      </c>
      <c r="C3841" t="s">
        <v>2495</v>
      </c>
      <c r="D3841" s="157" t="s">
        <v>2705</v>
      </c>
      <c r="E3841">
        <v>31</v>
      </c>
      <c r="F3841" t="s">
        <v>3181</v>
      </c>
      <c r="G3841" t="s">
        <v>653</v>
      </c>
      <c r="H3841" s="157" t="s">
        <v>4224</v>
      </c>
      <c r="I3841" s="157" t="s">
        <v>4224</v>
      </c>
      <c r="J3841" t="s">
        <v>623</v>
      </c>
      <c r="L3841" s="157" t="s">
        <v>2611</v>
      </c>
      <c r="N3841">
        <v>0</v>
      </c>
      <c r="O3841">
        <v>0</v>
      </c>
      <c r="P3841">
        <v>0</v>
      </c>
    </row>
    <row r="3842" spans="1:16" x14ac:dyDescent="0.2">
      <c r="A3842" t="s">
        <v>4221</v>
      </c>
      <c r="B3842">
        <v>18101</v>
      </c>
      <c r="C3842" t="s">
        <v>2495</v>
      </c>
      <c r="D3842" s="157" t="s">
        <v>2705</v>
      </c>
      <c r="E3842">
        <v>32</v>
      </c>
      <c r="F3842" t="s">
        <v>3182</v>
      </c>
      <c r="G3842" t="s">
        <v>650</v>
      </c>
      <c r="H3842" s="157" t="s">
        <v>4033</v>
      </c>
      <c r="I3842" s="157" t="s">
        <v>4033</v>
      </c>
      <c r="J3842" t="s">
        <v>623</v>
      </c>
      <c r="L3842" s="157" t="s">
        <v>2611</v>
      </c>
      <c r="N3842">
        <v>0</v>
      </c>
      <c r="O3842">
        <v>0</v>
      </c>
      <c r="P3842">
        <v>0</v>
      </c>
    </row>
    <row r="3843" spans="1:16" x14ac:dyDescent="0.2">
      <c r="A3843" t="s">
        <v>4221</v>
      </c>
      <c r="B3843">
        <v>18101</v>
      </c>
      <c r="C3843" t="s">
        <v>2495</v>
      </c>
      <c r="D3843" s="157" t="s">
        <v>2705</v>
      </c>
      <c r="E3843">
        <v>33</v>
      </c>
      <c r="F3843" t="s">
        <v>3183</v>
      </c>
      <c r="G3843" t="s">
        <v>647</v>
      </c>
      <c r="H3843" s="157" t="s">
        <v>4033</v>
      </c>
      <c r="I3843" s="157" t="s">
        <v>4033</v>
      </c>
      <c r="J3843" t="s">
        <v>623</v>
      </c>
      <c r="L3843" s="157" t="s">
        <v>2611</v>
      </c>
      <c r="N3843">
        <v>0</v>
      </c>
      <c r="O3843">
        <v>0</v>
      </c>
      <c r="P3843">
        <v>0</v>
      </c>
    </row>
    <row r="3844" spans="1:16" x14ac:dyDescent="0.2">
      <c r="A3844" t="s">
        <v>4221</v>
      </c>
      <c r="B3844">
        <v>18101</v>
      </c>
      <c r="C3844" t="s">
        <v>2495</v>
      </c>
      <c r="D3844" s="157" t="s">
        <v>2705</v>
      </c>
      <c r="E3844">
        <v>34</v>
      </c>
      <c r="F3844" t="s">
        <v>3184</v>
      </c>
      <c r="G3844" t="s">
        <v>644</v>
      </c>
      <c r="H3844" s="157" t="s">
        <v>4034</v>
      </c>
      <c r="I3844" s="157" t="s">
        <v>4034</v>
      </c>
      <c r="J3844" t="s">
        <v>623</v>
      </c>
      <c r="L3844" s="157" t="s">
        <v>2611</v>
      </c>
      <c r="N3844">
        <v>0</v>
      </c>
      <c r="O3844">
        <v>0</v>
      </c>
      <c r="P3844">
        <v>0</v>
      </c>
    </row>
    <row r="3845" spans="1:16" x14ac:dyDescent="0.2">
      <c r="A3845" t="s">
        <v>4221</v>
      </c>
      <c r="B3845">
        <v>18101</v>
      </c>
      <c r="C3845" t="s">
        <v>2495</v>
      </c>
      <c r="D3845" s="157" t="s">
        <v>2705</v>
      </c>
      <c r="E3845">
        <v>35</v>
      </c>
      <c r="F3845" t="s">
        <v>3185</v>
      </c>
      <c r="G3845" t="s">
        <v>641</v>
      </c>
      <c r="H3845" s="157" t="s">
        <v>4035</v>
      </c>
      <c r="I3845" s="157" t="s">
        <v>4035</v>
      </c>
      <c r="J3845" t="s">
        <v>623</v>
      </c>
      <c r="L3845" s="157" t="s">
        <v>2611</v>
      </c>
      <c r="N3845">
        <v>0</v>
      </c>
      <c r="O3845">
        <v>0</v>
      </c>
      <c r="P3845">
        <v>0</v>
      </c>
    </row>
    <row r="3846" spans="1:16" x14ac:dyDescent="0.2">
      <c r="A3846" t="s">
        <v>4221</v>
      </c>
      <c r="B3846">
        <v>18101</v>
      </c>
      <c r="C3846" t="s">
        <v>2495</v>
      </c>
      <c r="D3846" s="157" t="s">
        <v>2705</v>
      </c>
      <c r="E3846">
        <v>36</v>
      </c>
      <c r="F3846" t="s">
        <v>3186</v>
      </c>
      <c r="G3846" t="s">
        <v>638</v>
      </c>
      <c r="H3846" s="157" t="s">
        <v>4225</v>
      </c>
      <c r="I3846" s="157" t="s">
        <v>4225</v>
      </c>
      <c r="J3846" t="s">
        <v>623</v>
      </c>
      <c r="L3846" s="157" t="s">
        <v>2611</v>
      </c>
      <c r="N3846">
        <v>0</v>
      </c>
      <c r="O3846">
        <v>0</v>
      </c>
      <c r="P3846">
        <v>0</v>
      </c>
    </row>
    <row r="3847" spans="1:16" x14ac:dyDescent="0.2">
      <c r="A3847" t="s">
        <v>4221</v>
      </c>
      <c r="B3847">
        <v>18101</v>
      </c>
      <c r="C3847" t="s">
        <v>2495</v>
      </c>
      <c r="D3847" s="157" t="s">
        <v>2705</v>
      </c>
      <c r="E3847">
        <v>37</v>
      </c>
      <c r="F3847" t="s">
        <v>2852</v>
      </c>
      <c r="G3847" t="s">
        <v>635</v>
      </c>
      <c r="H3847" s="157" t="s">
        <v>4226</v>
      </c>
      <c r="I3847" s="157" t="s">
        <v>4226</v>
      </c>
      <c r="J3847" t="s">
        <v>623</v>
      </c>
      <c r="L3847" s="157" t="s">
        <v>2611</v>
      </c>
      <c r="N3847">
        <v>0</v>
      </c>
      <c r="O3847">
        <v>0</v>
      </c>
      <c r="P3847">
        <v>0</v>
      </c>
    </row>
    <row r="3848" spans="1:16" x14ac:dyDescent="0.2">
      <c r="A3848" t="s">
        <v>4221</v>
      </c>
      <c r="B3848">
        <v>18101</v>
      </c>
      <c r="C3848" t="s">
        <v>2495</v>
      </c>
      <c r="D3848" s="157" t="s">
        <v>2705</v>
      </c>
      <c r="E3848">
        <v>38</v>
      </c>
      <c r="F3848" t="s">
        <v>3187</v>
      </c>
      <c r="G3848" t="s">
        <v>987</v>
      </c>
      <c r="H3848" s="157" t="s">
        <v>4227</v>
      </c>
      <c r="I3848" s="157" t="s">
        <v>4227</v>
      </c>
      <c r="J3848" t="s">
        <v>623</v>
      </c>
      <c r="L3848" s="157" t="s">
        <v>2611</v>
      </c>
      <c r="N3848">
        <v>0</v>
      </c>
      <c r="O3848">
        <v>0</v>
      </c>
      <c r="P3848">
        <v>0</v>
      </c>
    </row>
    <row r="3849" spans="1:16" x14ac:dyDescent="0.2">
      <c r="A3849" t="s">
        <v>4221</v>
      </c>
      <c r="B3849">
        <v>18101</v>
      </c>
      <c r="C3849" t="s">
        <v>2495</v>
      </c>
      <c r="D3849" s="157" t="s">
        <v>2705</v>
      </c>
      <c r="E3849">
        <v>39</v>
      </c>
      <c r="F3849" t="s">
        <v>2853</v>
      </c>
      <c r="G3849" t="s">
        <v>629</v>
      </c>
      <c r="H3849" s="157" t="s">
        <v>4228</v>
      </c>
      <c r="I3849" s="157" t="s">
        <v>4228</v>
      </c>
      <c r="J3849" t="s">
        <v>623</v>
      </c>
      <c r="L3849" s="157" t="s">
        <v>2611</v>
      </c>
      <c r="N3849">
        <v>0</v>
      </c>
      <c r="O3849">
        <v>0</v>
      </c>
      <c r="P3849">
        <v>0</v>
      </c>
    </row>
    <row r="3850" spans="1:16" x14ac:dyDescent="0.2">
      <c r="A3850" t="s">
        <v>4221</v>
      </c>
      <c r="B3850">
        <v>18101</v>
      </c>
      <c r="C3850" t="s">
        <v>2495</v>
      </c>
      <c r="D3850" s="157" t="s">
        <v>2705</v>
      </c>
      <c r="E3850">
        <v>40</v>
      </c>
      <c r="F3850" t="s">
        <v>2854</v>
      </c>
      <c r="G3850" t="s">
        <v>620</v>
      </c>
      <c r="H3850" s="157" t="s">
        <v>3097</v>
      </c>
      <c r="I3850" s="157" t="s">
        <v>3097</v>
      </c>
      <c r="J3850" t="s">
        <v>623</v>
      </c>
      <c r="L3850" s="157" t="s">
        <v>2611</v>
      </c>
      <c r="N3850">
        <v>0</v>
      </c>
      <c r="O3850">
        <v>0</v>
      </c>
      <c r="P3850">
        <v>0</v>
      </c>
    </row>
    <row r="3851" spans="1:16" x14ac:dyDescent="0.2">
      <c r="A3851" t="s">
        <v>4221</v>
      </c>
      <c r="B3851">
        <v>18101</v>
      </c>
      <c r="C3851" t="s">
        <v>2495</v>
      </c>
      <c r="D3851" s="157" t="s">
        <v>2705</v>
      </c>
      <c r="E3851">
        <v>41</v>
      </c>
      <c r="F3851" t="s">
        <v>2920</v>
      </c>
      <c r="G3851" t="s">
        <v>623</v>
      </c>
      <c r="H3851" s="157" t="s">
        <v>3485</v>
      </c>
      <c r="I3851" s="157" t="s">
        <v>3485</v>
      </c>
      <c r="J3851" t="s">
        <v>623</v>
      </c>
      <c r="L3851" s="157" t="s">
        <v>2611</v>
      </c>
      <c r="N3851">
        <v>1</v>
      </c>
      <c r="O3851">
        <v>0</v>
      </c>
      <c r="P3851">
        <v>2</v>
      </c>
    </row>
    <row r="3852" spans="1:16" x14ac:dyDescent="0.2">
      <c r="A3852" t="s">
        <v>4229</v>
      </c>
      <c r="B3852">
        <v>18101</v>
      </c>
      <c r="C3852" t="s">
        <v>2495</v>
      </c>
      <c r="D3852" s="157" t="s">
        <v>2293</v>
      </c>
      <c r="E3852">
        <v>1</v>
      </c>
      <c r="F3852" t="s">
        <v>2845</v>
      </c>
      <c r="G3852" t="s">
        <v>231</v>
      </c>
      <c r="H3852" s="157" t="s">
        <v>3509</v>
      </c>
      <c r="I3852" s="157" t="s">
        <v>3509</v>
      </c>
      <c r="J3852" t="s">
        <v>623</v>
      </c>
      <c r="L3852" s="157" t="s">
        <v>2611</v>
      </c>
      <c r="N3852">
        <v>0</v>
      </c>
      <c r="O3852">
        <v>1</v>
      </c>
      <c r="P3852">
        <v>1</v>
      </c>
    </row>
    <row r="3853" spans="1:16" x14ac:dyDescent="0.2">
      <c r="A3853" t="s">
        <v>4229</v>
      </c>
      <c r="B3853">
        <v>18101</v>
      </c>
      <c r="C3853" t="s">
        <v>2495</v>
      </c>
      <c r="D3853" s="157" t="s">
        <v>2293</v>
      </c>
      <c r="E3853">
        <v>2</v>
      </c>
      <c r="F3853" t="s">
        <v>2915</v>
      </c>
      <c r="G3853" t="s">
        <v>692</v>
      </c>
      <c r="H3853" s="157" t="s">
        <v>3511</v>
      </c>
      <c r="I3853" s="157" t="s">
        <v>3511</v>
      </c>
      <c r="J3853" t="s">
        <v>623</v>
      </c>
      <c r="L3853" s="157" t="s">
        <v>2611</v>
      </c>
      <c r="N3853">
        <v>0</v>
      </c>
      <c r="O3853">
        <v>0</v>
      </c>
      <c r="P3853">
        <v>0</v>
      </c>
    </row>
    <row r="3854" spans="1:16" x14ac:dyDescent="0.2">
      <c r="A3854" t="s">
        <v>4229</v>
      </c>
      <c r="B3854">
        <v>18101</v>
      </c>
      <c r="C3854" t="s">
        <v>2495</v>
      </c>
      <c r="D3854" s="157" t="s">
        <v>2293</v>
      </c>
      <c r="E3854">
        <v>3</v>
      </c>
      <c r="F3854" t="s">
        <v>2916</v>
      </c>
      <c r="G3854" t="s">
        <v>695</v>
      </c>
      <c r="H3854" s="157" t="s">
        <v>3512</v>
      </c>
      <c r="I3854" s="157" t="s">
        <v>3512</v>
      </c>
      <c r="J3854" t="s">
        <v>623</v>
      </c>
      <c r="L3854" s="157" t="s">
        <v>2611</v>
      </c>
      <c r="N3854">
        <v>0</v>
      </c>
      <c r="O3854">
        <v>0</v>
      </c>
      <c r="P3854">
        <v>0</v>
      </c>
    </row>
    <row r="3855" spans="1:16" x14ac:dyDescent="0.2">
      <c r="A3855" t="s">
        <v>4229</v>
      </c>
      <c r="B3855">
        <v>18101</v>
      </c>
      <c r="C3855" t="s">
        <v>2495</v>
      </c>
      <c r="D3855" s="157" t="s">
        <v>2293</v>
      </c>
      <c r="E3855">
        <v>4</v>
      </c>
      <c r="F3855" t="s">
        <v>2917</v>
      </c>
      <c r="G3855" t="s">
        <v>697</v>
      </c>
      <c r="H3855" s="157" t="s">
        <v>3811</v>
      </c>
      <c r="I3855" s="157" t="s">
        <v>3811</v>
      </c>
      <c r="J3855" t="s">
        <v>623</v>
      </c>
      <c r="L3855" s="157" t="s">
        <v>2611</v>
      </c>
      <c r="N3855">
        <v>0</v>
      </c>
      <c r="O3855">
        <v>0</v>
      </c>
      <c r="P3855">
        <v>0</v>
      </c>
    </row>
    <row r="3856" spans="1:16" x14ac:dyDescent="0.2">
      <c r="A3856" t="s">
        <v>4229</v>
      </c>
      <c r="B3856">
        <v>18101</v>
      </c>
      <c r="C3856" t="s">
        <v>2495</v>
      </c>
      <c r="D3856" s="157" t="s">
        <v>2293</v>
      </c>
      <c r="E3856">
        <v>5</v>
      </c>
      <c r="F3856" t="s">
        <v>2918</v>
      </c>
      <c r="G3856" t="s">
        <v>695</v>
      </c>
      <c r="H3856" s="157" t="s">
        <v>3513</v>
      </c>
      <c r="I3856" s="157" t="s">
        <v>3513</v>
      </c>
      <c r="J3856" t="s">
        <v>623</v>
      </c>
      <c r="L3856" s="157" t="s">
        <v>2611</v>
      </c>
      <c r="N3856">
        <v>0</v>
      </c>
      <c r="O3856">
        <v>0</v>
      </c>
      <c r="P3856">
        <v>0</v>
      </c>
    </row>
    <row r="3857" spans="1:16" x14ac:dyDescent="0.2">
      <c r="A3857" t="s">
        <v>4229</v>
      </c>
      <c r="B3857">
        <v>18101</v>
      </c>
      <c r="C3857" t="s">
        <v>2495</v>
      </c>
      <c r="D3857" s="157" t="s">
        <v>2293</v>
      </c>
      <c r="E3857">
        <v>6</v>
      </c>
      <c r="F3857" t="s">
        <v>2919</v>
      </c>
      <c r="G3857" t="s">
        <v>692</v>
      </c>
      <c r="H3857" s="157" t="s">
        <v>3812</v>
      </c>
      <c r="I3857" s="157" t="s">
        <v>3812</v>
      </c>
      <c r="J3857" t="s">
        <v>623</v>
      </c>
      <c r="L3857" s="157" t="s">
        <v>2611</v>
      </c>
      <c r="N3857">
        <v>0</v>
      </c>
      <c r="O3857">
        <v>0</v>
      </c>
      <c r="P3857">
        <v>0</v>
      </c>
    </row>
    <row r="3858" spans="1:16" x14ac:dyDescent="0.2">
      <c r="A3858" t="s">
        <v>4229</v>
      </c>
      <c r="B3858">
        <v>18101</v>
      </c>
      <c r="C3858" t="s">
        <v>2495</v>
      </c>
      <c r="D3858" s="157" t="s">
        <v>2293</v>
      </c>
      <c r="E3858">
        <v>7</v>
      </c>
      <c r="F3858" t="s">
        <v>2846</v>
      </c>
      <c r="G3858" t="s">
        <v>228</v>
      </c>
      <c r="H3858" s="157" t="s">
        <v>3514</v>
      </c>
      <c r="I3858" s="157" t="s">
        <v>3514</v>
      </c>
      <c r="J3858" t="s">
        <v>623</v>
      </c>
      <c r="L3858" s="157" t="s">
        <v>2611</v>
      </c>
      <c r="N3858">
        <v>0</v>
      </c>
      <c r="O3858">
        <v>0</v>
      </c>
      <c r="P3858">
        <v>0</v>
      </c>
    </row>
    <row r="3859" spans="1:16" x14ac:dyDescent="0.2">
      <c r="A3859" t="s">
        <v>4229</v>
      </c>
      <c r="B3859">
        <v>18101</v>
      </c>
      <c r="C3859" t="s">
        <v>2495</v>
      </c>
      <c r="D3859" s="157" t="s">
        <v>2293</v>
      </c>
      <c r="E3859">
        <v>8</v>
      </c>
      <c r="F3859" t="s">
        <v>3168</v>
      </c>
      <c r="G3859" t="s">
        <v>225</v>
      </c>
      <c r="H3859" s="157" t="s">
        <v>3515</v>
      </c>
      <c r="I3859" s="157" t="s">
        <v>3515</v>
      </c>
      <c r="J3859" t="s">
        <v>623</v>
      </c>
      <c r="L3859" s="157" t="s">
        <v>2611</v>
      </c>
      <c r="N3859">
        <v>0</v>
      </c>
      <c r="O3859">
        <v>0</v>
      </c>
      <c r="P3859">
        <v>0</v>
      </c>
    </row>
    <row r="3860" spans="1:16" x14ac:dyDescent="0.2">
      <c r="A3860" t="s">
        <v>4229</v>
      </c>
      <c r="B3860">
        <v>18101</v>
      </c>
      <c r="C3860" t="s">
        <v>2495</v>
      </c>
      <c r="D3860" s="157" t="s">
        <v>2293</v>
      </c>
      <c r="E3860">
        <v>9</v>
      </c>
      <c r="F3860" t="s">
        <v>2847</v>
      </c>
      <c r="G3860" t="s">
        <v>222</v>
      </c>
      <c r="H3860" s="157" t="s">
        <v>3516</v>
      </c>
      <c r="I3860" s="157" t="s">
        <v>3516</v>
      </c>
      <c r="J3860" t="s">
        <v>623</v>
      </c>
      <c r="L3860" s="157" t="s">
        <v>2611</v>
      </c>
      <c r="N3860">
        <v>0</v>
      </c>
      <c r="O3860">
        <v>0</v>
      </c>
      <c r="P3860">
        <v>0</v>
      </c>
    </row>
    <row r="3861" spans="1:16" x14ac:dyDescent="0.2">
      <c r="A3861" t="s">
        <v>4229</v>
      </c>
      <c r="B3861">
        <v>18101</v>
      </c>
      <c r="C3861" t="s">
        <v>2495</v>
      </c>
      <c r="D3861" s="157" t="s">
        <v>2293</v>
      </c>
      <c r="E3861">
        <v>10</v>
      </c>
      <c r="F3861" t="s">
        <v>3170</v>
      </c>
      <c r="G3861" t="s">
        <v>219</v>
      </c>
      <c r="H3861" s="157" t="s">
        <v>3517</v>
      </c>
      <c r="I3861" s="157" t="s">
        <v>3517</v>
      </c>
      <c r="J3861" t="s">
        <v>623</v>
      </c>
      <c r="L3861" s="157" t="s">
        <v>2611</v>
      </c>
      <c r="N3861">
        <v>0</v>
      </c>
      <c r="O3861">
        <v>0</v>
      </c>
      <c r="P3861">
        <v>0</v>
      </c>
    </row>
    <row r="3862" spans="1:16" x14ac:dyDescent="0.2">
      <c r="A3862" t="s">
        <v>4229</v>
      </c>
      <c r="B3862">
        <v>18101</v>
      </c>
      <c r="C3862" t="s">
        <v>2495</v>
      </c>
      <c r="D3862" s="157" t="s">
        <v>2293</v>
      </c>
      <c r="E3862">
        <v>11</v>
      </c>
      <c r="F3862" t="s">
        <v>3169</v>
      </c>
      <c r="G3862" t="s">
        <v>219</v>
      </c>
      <c r="H3862" s="157" t="s">
        <v>3520</v>
      </c>
      <c r="I3862" s="157" t="s">
        <v>3520</v>
      </c>
      <c r="J3862" t="s">
        <v>623</v>
      </c>
      <c r="L3862" s="157" t="s">
        <v>2611</v>
      </c>
      <c r="N3862">
        <v>0</v>
      </c>
      <c r="O3862">
        <v>0</v>
      </c>
      <c r="P3862">
        <v>0</v>
      </c>
    </row>
    <row r="3863" spans="1:16" x14ac:dyDescent="0.2">
      <c r="A3863" t="s">
        <v>4229</v>
      </c>
      <c r="B3863">
        <v>18101</v>
      </c>
      <c r="C3863" t="s">
        <v>2495</v>
      </c>
      <c r="D3863" s="157" t="s">
        <v>2293</v>
      </c>
      <c r="E3863">
        <v>12</v>
      </c>
      <c r="F3863" t="s">
        <v>3171</v>
      </c>
      <c r="G3863" t="s">
        <v>787</v>
      </c>
      <c r="H3863" s="157" t="s">
        <v>3521</v>
      </c>
      <c r="I3863" s="157" t="s">
        <v>3521</v>
      </c>
      <c r="J3863" t="s">
        <v>623</v>
      </c>
      <c r="L3863" s="157" t="s">
        <v>2611</v>
      </c>
      <c r="N3863">
        <v>0</v>
      </c>
      <c r="O3863">
        <v>0</v>
      </c>
      <c r="P3863">
        <v>0</v>
      </c>
    </row>
    <row r="3864" spans="1:16" x14ac:dyDescent="0.2">
      <c r="A3864" t="s">
        <v>4229</v>
      </c>
      <c r="B3864">
        <v>18101</v>
      </c>
      <c r="C3864" t="s">
        <v>2495</v>
      </c>
      <c r="D3864" s="157" t="s">
        <v>2293</v>
      </c>
      <c r="E3864">
        <v>13</v>
      </c>
      <c r="F3864" t="s">
        <v>2848</v>
      </c>
      <c r="G3864" t="s">
        <v>689</v>
      </c>
      <c r="H3864" s="157" t="s">
        <v>3813</v>
      </c>
      <c r="I3864" s="157" t="s">
        <v>3813</v>
      </c>
      <c r="J3864" t="s">
        <v>623</v>
      </c>
      <c r="L3864" s="157" t="s">
        <v>2611</v>
      </c>
      <c r="N3864">
        <v>0</v>
      </c>
      <c r="O3864">
        <v>0</v>
      </c>
      <c r="P3864">
        <v>0</v>
      </c>
    </row>
    <row r="3865" spans="1:16" x14ac:dyDescent="0.2">
      <c r="A3865" t="s">
        <v>4229</v>
      </c>
      <c r="B3865">
        <v>18101</v>
      </c>
      <c r="C3865" t="s">
        <v>2495</v>
      </c>
      <c r="D3865" s="157" t="s">
        <v>2293</v>
      </c>
      <c r="E3865">
        <v>14</v>
      </c>
      <c r="F3865" t="s">
        <v>3172</v>
      </c>
      <c r="G3865" t="s">
        <v>686</v>
      </c>
      <c r="H3865" s="157" t="s">
        <v>4230</v>
      </c>
      <c r="I3865" s="157" t="s">
        <v>4230</v>
      </c>
      <c r="J3865" t="s">
        <v>623</v>
      </c>
      <c r="L3865" s="157" t="s">
        <v>2611</v>
      </c>
      <c r="N3865">
        <v>0</v>
      </c>
      <c r="O3865">
        <v>0</v>
      </c>
      <c r="P3865">
        <v>0</v>
      </c>
    </row>
    <row r="3866" spans="1:16" x14ac:dyDescent="0.2">
      <c r="A3866" t="s">
        <v>4229</v>
      </c>
      <c r="B3866">
        <v>18101</v>
      </c>
      <c r="C3866" t="s">
        <v>2495</v>
      </c>
      <c r="D3866" s="157" t="s">
        <v>2293</v>
      </c>
      <c r="E3866">
        <v>15</v>
      </c>
      <c r="F3866" t="s">
        <v>3173</v>
      </c>
      <c r="G3866" t="s">
        <v>683</v>
      </c>
      <c r="H3866" s="157" t="s">
        <v>3522</v>
      </c>
      <c r="I3866" s="157" t="s">
        <v>3522</v>
      </c>
      <c r="J3866" t="s">
        <v>623</v>
      </c>
      <c r="L3866" s="157" t="s">
        <v>2611</v>
      </c>
      <c r="N3866">
        <v>0</v>
      </c>
      <c r="O3866">
        <v>0</v>
      </c>
      <c r="P3866">
        <v>0</v>
      </c>
    </row>
    <row r="3867" spans="1:16" x14ac:dyDescent="0.2">
      <c r="A3867" t="s">
        <v>4229</v>
      </c>
      <c r="B3867">
        <v>18101</v>
      </c>
      <c r="C3867" t="s">
        <v>2495</v>
      </c>
      <c r="D3867" s="157" t="s">
        <v>2293</v>
      </c>
      <c r="E3867">
        <v>16</v>
      </c>
      <c r="F3867" t="s">
        <v>2849</v>
      </c>
      <c r="G3867" t="s">
        <v>680</v>
      </c>
      <c r="H3867" s="157" t="s">
        <v>3523</v>
      </c>
      <c r="I3867" s="157" t="s">
        <v>3523</v>
      </c>
      <c r="J3867" t="s">
        <v>623</v>
      </c>
      <c r="L3867" s="157" t="s">
        <v>2611</v>
      </c>
      <c r="N3867">
        <v>0</v>
      </c>
      <c r="O3867">
        <v>0</v>
      </c>
      <c r="P3867">
        <v>0</v>
      </c>
    </row>
    <row r="3868" spans="1:16" x14ac:dyDescent="0.2">
      <c r="A3868" t="s">
        <v>4229</v>
      </c>
      <c r="B3868">
        <v>18101</v>
      </c>
      <c r="C3868" t="s">
        <v>2495</v>
      </c>
      <c r="D3868" s="157" t="s">
        <v>2293</v>
      </c>
      <c r="E3868">
        <v>17</v>
      </c>
      <c r="F3868" t="s">
        <v>3174</v>
      </c>
      <c r="G3868" t="s">
        <v>677</v>
      </c>
      <c r="H3868" s="157" t="s">
        <v>3524</v>
      </c>
      <c r="I3868" s="157" t="s">
        <v>3524</v>
      </c>
      <c r="J3868" t="s">
        <v>623</v>
      </c>
      <c r="L3868" s="157" t="s">
        <v>2611</v>
      </c>
      <c r="N3868">
        <v>0</v>
      </c>
      <c r="O3868">
        <v>0</v>
      </c>
      <c r="P3868">
        <v>0</v>
      </c>
    </row>
    <row r="3869" spans="1:16" x14ac:dyDescent="0.2">
      <c r="A3869" t="s">
        <v>4229</v>
      </c>
      <c r="B3869">
        <v>18101</v>
      </c>
      <c r="C3869" t="s">
        <v>2495</v>
      </c>
      <c r="D3869" s="157" t="s">
        <v>2293</v>
      </c>
      <c r="E3869">
        <v>18</v>
      </c>
      <c r="F3869" t="s">
        <v>3175</v>
      </c>
      <c r="G3869" t="s">
        <v>674</v>
      </c>
      <c r="H3869" s="157" t="s">
        <v>3525</v>
      </c>
      <c r="I3869" s="157" t="s">
        <v>3525</v>
      </c>
      <c r="J3869" t="s">
        <v>623</v>
      </c>
      <c r="L3869" s="157" t="s">
        <v>2611</v>
      </c>
      <c r="N3869">
        <v>0</v>
      </c>
      <c r="O3869">
        <v>0</v>
      </c>
      <c r="P3869">
        <v>0</v>
      </c>
    </row>
    <row r="3870" spans="1:16" x14ac:dyDescent="0.2">
      <c r="A3870" t="s">
        <v>4229</v>
      </c>
      <c r="B3870">
        <v>18101</v>
      </c>
      <c r="C3870" t="s">
        <v>2495</v>
      </c>
      <c r="D3870" s="157" t="s">
        <v>2293</v>
      </c>
      <c r="E3870">
        <v>19</v>
      </c>
      <c r="F3870" t="s">
        <v>3176</v>
      </c>
      <c r="G3870" t="s">
        <v>671</v>
      </c>
      <c r="H3870" s="157" t="s">
        <v>3814</v>
      </c>
      <c r="I3870" s="157" t="s">
        <v>3814</v>
      </c>
      <c r="J3870" t="s">
        <v>623</v>
      </c>
      <c r="L3870" s="157" t="s">
        <v>2611</v>
      </c>
      <c r="N3870">
        <v>0</v>
      </c>
      <c r="O3870">
        <v>0</v>
      </c>
      <c r="P3870">
        <v>0</v>
      </c>
    </row>
    <row r="3871" spans="1:16" x14ac:dyDescent="0.2">
      <c r="A3871" t="s">
        <v>4229</v>
      </c>
      <c r="B3871">
        <v>18101</v>
      </c>
      <c r="C3871" t="s">
        <v>2495</v>
      </c>
      <c r="D3871" s="157" t="s">
        <v>2293</v>
      </c>
      <c r="E3871">
        <v>20</v>
      </c>
      <c r="F3871" t="s">
        <v>2850</v>
      </c>
      <c r="G3871" t="s">
        <v>668</v>
      </c>
      <c r="H3871" s="157" t="s">
        <v>3815</v>
      </c>
      <c r="I3871" s="157" t="s">
        <v>3815</v>
      </c>
      <c r="J3871" t="s">
        <v>623</v>
      </c>
      <c r="L3871" s="157" t="s">
        <v>2611</v>
      </c>
      <c r="N3871">
        <v>0</v>
      </c>
      <c r="O3871">
        <v>0</v>
      </c>
      <c r="P3871">
        <v>0</v>
      </c>
    </row>
    <row r="3872" spans="1:16" x14ac:dyDescent="0.2">
      <c r="A3872" t="s">
        <v>4229</v>
      </c>
      <c r="B3872">
        <v>18101</v>
      </c>
      <c r="C3872" t="s">
        <v>2495</v>
      </c>
      <c r="D3872" s="157" t="s">
        <v>2293</v>
      </c>
      <c r="E3872">
        <v>21</v>
      </c>
      <c r="F3872" t="s">
        <v>4214</v>
      </c>
      <c r="G3872" t="s">
        <v>727</v>
      </c>
      <c r="H3872" s="157" t="s">
        <v>3816</v>
      </c>
      <c r="I3872" s="157" t="s">
        <v>3816</v>
      </c>
      <c r="J3872" t="s">
        <v>623</v>
      </c>
      <c r="L3872" s="157" t="s">
        <v>2611</v>
      </c>
      <c r="N3872">
        <v>0</v>
      </c>
      <c r="O3872">
        <v>0</v>
      </c>
      <c r="P3872">
        <v>0</v>
      </c>
    </row>
    <row r="3873" spans="1:16" x14ac:dyDescent="0.2">
      <c r="A3873" t="s">
        <v>4229</v>
      </c>
      <c r="B3873">
        <v>18101</v>
      </c>
      <c r="C3873" t="s">
        <v>2495</v>
      </c>
      <c r="D3873" s="157" t="s">
        <v>2293</v>
      </c>
      <c r="E3873">
        <v>22</v>
      </c>
      <c r="F3873" t="s">
        <v>4215</v>
      </c>
      <c r="G3873" t="s">
        <v>724</v>
      </c>
      <c r="H3873" s="157" t="s">
        <v>3526</v>
      </c>
      <c r="I3873" s="157" t="s">
        <v>3526</v>
      </c>
      <c r="J3873" t="s">
        <v>623</v>
      </c>
      <c r="L3873" s="157" t="s">
        <v>2611</v>
      </c>
      <c r="N3873">
        <v>0</v>
      </c>
      <c r="O3873">
        <v>0</v>
      </c>
      <c r="P3873">
        <v>0</v>
      </c>
    </row>
    <row r="3874" spans="1:16" x14ac:dyDescent="0.2">
      <c r="A3874" t="s">
        <v>4229</v>
      </c>
      <c r="B3874">
        <v>18101</v>
      </c>
      <c r="C3874" t="s">
        <v>2495</v>
      </c>
      <c r="D3874" s="157" t="s">
        <v>2293</v>
      </c>
      <c r="E3874">
        <v>23</v>
      </c>
      <c r="F3874" t="s">
        <v>4216</v>
      </c>
      <c r="G3874" t="s">
        <v>721</v>
      </c>
      <c r="H3874" s="157" t="s">
        <v>3528</v>
      </c>
      <c r="I3874" s="157" t="s">
        <v>3528</v>
      </c>
      <c r="J3874" t="s">
        <v>623</v>
      </c>
      <c r="L3874" s="157" t="s">
        <v>2611</v>
      </c>
      <c r="N3874">
        <v>0</v>
      </c>
      <c r="O3874">
        <v>0</v>
      </c>
      <c r="P3874">
        <v>0</v>
      </c>
    </row>
    <row r="3875" spans="1:16" x14ac:dyDescent="0.2">
      <c r="A3875" t="s">
        <v>4229</v>
      </c>
      <c r="B3875">
        <v>18101</v>
      </c>
      <c r="C3875" t="s">
        <v>2495</v>
      </c>
      <c r="D3875" s="157" t="s">
        <v>2293</v>
      </c>
      <c r="E3875">
        <v>24</v>
      </c>
      <c r="F3875" t="s">
        <v>4217</v>
      </c>
      <c r="G3875" t="s">
        <v>718</v>
      </c>
      <c r="H3875" s="157" t="s">
        <v>3817</v>
      </c>
      <c r="I3875" s="157" t="s">
        <v>3817</v>
      </c>
      <c r="J3875" t="s">
        <v>623</v>
      </c>
      <c r="L3875" s="157" t="s">
        <v>2611</v>
      </c>
      <c r="N3875">
        <v>0</v>
      </c>
      <c r="O3875">
        <v>0</v>
      </c>
      <c r="P3875">
        <v>0</v>
      </c>
    </row>
    <row r="3876" spans="1:16" x14ac:dyDescent="0.2">
      <c r="A3876" t="s">
        <v>4229</v>
      </c>
      <c r="B3876">
        <v>18101</v>
      </c>
      <c r="C3876" t="s">
        <v>2495</v>
      </c>
      <c r="D3876" s="157" t="s">
        <v>2293</v>
      </c>
      <c r="E3876">
        <v>25</v>
      </c>
      <c r="F3876" t="s">
        <v>4218</v>
      </c>
      <c r="G3876" t="s">
        <v>715</v>
      </c>
      <c r="H3876" s="157" t="s">
        <v>3530</v>
      </c>
      <c r="I3876" s="157" t="s">
        <v>3530</v>
      </c>
      <c r="J3876" t="s">
        <v>623</v>
      </c>
      <c r="L3876" s="157" t="s">
        <v>2611</v>
      </c>
      <c r="N3876">
        <v>0</v>
      </c>
      <c r="O3876">
        <v>0</v>
      </c>
      <c r="P3876">
        <v>0</v>
      </c>
    </row>
    <row r="3877" spans="1:16" x14ac:dyDescent="0.2">
      <c r="A3877" t="s">
        <v>4229</v>
      </c>
      <c r="B3877">
        <v>18101</v>
      </c>
      <c r="C3877" t="s">
        <v>2495</v>
      </c>
      <c r="D3877" s="157" t="s">
        <v>2293</v>
      </c>
      <c r="E3877">
        <v>26</v>
      </c>
      <c r="F3877" t="s">
        <v>4219</v>
      </c>
      <c r="G3877" t="s">
        <v>712</v>
      </c>
      <c r="H3877" s="157" t="s">
        <v>3939</v>
      </c>
      <c r="I3877" s="157" t="s">
        <v>3939</v>
      </c>
      <c r="J3877" t="s">
        <v>623</v>
      </c>
      <c r="L3877" s="157" t="s">
        <v>2611</v>
      </c>
      <c r="N3877">
        <v>0</v>
      </c>
      <c r="O3877">
        <v>0</v>
      </c>
      <c r="P3877">
        <v>0</v>
      </c>
    </row>
    <row r="3878" spans="1:16" x14ac:dyDescent="0.2">
      <c r="A3878" t="s">
        <v>4229</v>
      </c>
      <c r="B3878">
        <v>18101</v>
      </c>
      <c r="C3878" t="s">
        <v>2495</v>
      </c>
      <c r="D3878" s="157" t="s">
        <v>2293</v>
      </c>
      <c r="E3878">
        <v>27</v>
      </c>
      <c r="F3878" t="s">
        <v>4220</v>
      </c>
      <c r="G3878" t="s">
        <v>709</v>
      </c>
      <c r="H3878" s="157" t="s">
        <v>3534</v>
      </c>
      <c r="I3878" s="157" t="s">
        <v>3534</v>
      </c>
      <c r="J3878" t="s">
        <v>623</v>
      </c>
      <c r="L3878" s="157" t="s">
        <v>2611</v>
      </c>
      <c r="N3878">
        <v>0</v>
      </c>
      <c r="O3878">
        <v>0</v>
      </c>
      <c r="P3878">
        <v>0</v>
      </c>
    </row>
    <row r="3879" spans="1:16" x14ac:dyDescent="0.2">
      <c r="A3879" t="s">
        <v>4229</v>
      </c>
      <c r="B3879">
        <v>18101</v>
      </c>
      <c r="C3879" t="s">
        <v>2495</v>
      </c>
      <c r="D3879" s="157" t="s">
        <v>2293</v>
      </c>
      <c r="E3879">
        <v>28</v>
      </c>
      <c r="F3879" t="s">
        <v>3178</v>
      </c>
      <c r="G3879" t="s">
        <v>662</v>
      </c>
      <c r="H3879" s="157" t="s">
        <v>3818</v>
      </c>
      <c r="I3879" s="157" t="s">
        <v>3818</v>
      </c>
      <c r="J3879" t="s">
        <v>623</v>
      </c>
      <c r="L3879" s="157" t="s">
        <v>2611</v>
      </c>
      <c r="N3879">
        <v>0</v>
      </c>
      <c r="O3879">
        <v>0</v>
      </c>
      <c r="P3879">
        <v>0</v>
      </c>
    </row>
    <row r="3880" spans="1:16" x14ac:dyDescent="0.2">
      <c r="A3880" t="s">
        <v>4229</v>
      </c>
      <c r="B3880">
        <v>18101</v>
      </c>
      <c r="C3880" t="s">
        <v>2495</v>
      </c>
      <c r="D3880" s="157" t="s">
        <v>2293</v>
      </c>
      <c r="E3880">
        <v>29</v>
      </c>
      <c r="F3880" t="s">
        <v>3179</v>
      </c>
      <c r="G3880" t="s">
        <v>659</v>
      </c>
      <c r="H3880" s="157" t="s">
        <v>3536</v>
      </c>
      <c r="I3880" s="157" t="s">
        <v>3536</v>
      </c>
      <c r="J3880" t="s">
        <v>623</v>
      </c>
      <c r="L3880" s="157" t="s">
        <v>2611</v>
      </c>
      <c r="N3880">
        <v>0</v>
      </c>
      <c r="O3880">
        <v>0</v>
      </c>
      <c r="P3880">
        <v>0</v>
      </c>
    </row>
    <row r="3881" spans="1:16" x14ac:dyDescent="0.2">
      <c r="A3881" t="s">
        <v>4229</v>
      </c>
      <c r="B3881">
        <v>18101</v>
      </c>
      <c r="C3881" t="s">
        <v>2495</v>
      </c>
      <c r="D3881" s="157" t="s">
        <v>2293</v>
      </c>
      <c r="E3881">
        <v>30</v>
      </c>
      <c r="F3881" t="s">
        <v>3180</v>
      </c>
      <c r="G3881" t="s">
        <v>656</v>
      </c>
      <c r="H3881" s="157" t="s">
        <v>3537</v>
      </c>
      <c r="I3881" s="157" t="s">
        <v>3537</v>
      </c>
      <c r="J3881" t="s">
        <v>623</v>
      </c>
      <c r="L3881" s="157" t="s">
        <v>2611</v>
      </c>
      <c r="N3881">
        <v>0</v>
      </c>
      <c r="O3881">
        <v>0</v>
      </c>
      <c r="P3881">
        <v>0</v>
      </c>
    </row>
    <row r="3882" spans="1:16" x14ac:dyDescent="0.2">
      <c r="A3882" t="s">
        <v>4229</v>
      </c>
      <c r="B3882">
        <v>18101</v>
      </c>
      <c r="C3882" t="s">
        <v>2495</v>
      </c>
      <c r="D3882" s="157" t="s">
        <v>2293</v>
      </c>
      <c r="E3882">
        <v>31</v>
      </c>
      <c r="F3882" t="s">
        <v>3181</v>
      </c>
      <c r="G3882" t="s">
        <v>653</v>
      </c>
      <c r="H3882" s="157" t="s">
        <v>3538</v>
      </c>
      <c r="I3882" s="157" t="s">
        <v>3538</v>
      </c>
      <c r="J3882" t="s">
        <v>623</v>
      </c>
      <c r="L3882" s="157" t="s">
        <v>2611</v>
      </c>
      <c r="N3882">
        <v>0</v>
      </c>
      <c r="O3882">
        <v>0</v>
      </c>
      <c r="P3882">
        <v>0</v>
      </c>
    </row>
    <row r="3883" spans="1:16" x14ac:dyDescent="0.2">
      <c r="A3883" t="s">
        <v>4229</v>
      </c>
      <c r="B3883">
        <v>18101</v>
      </c>
      <c r="C3883" t="s">
        <v>2495</v>
      </c>
      <c r="D3883" s="157" t="s">
        <v>2293</v>
      </c>
      <c r="E3883">
        <v>32</v>
      </c>
      <c r="F3883" t="s">
        <v>3182</v>
      </c>
      <c r="G3883" t="s">
        <v>650</v>
      </c>
      <c r="H3883" s="157" t="s">
        <v>3539</v>
      </c>
      <c r="I3883" s="157" t="s">
        <v>3539</v>
      </c>
      <c r="J3883" t="s">
        <v>623</v>
      </c>
      <c r="L3883" s="157" t="s">
        <v>2611</v>
      </c>
      <c r="N3883">
        <v>0</v>
      </c>
      <c r="O3883">
        <v>0</v>
      </c>
      <c r="P3883">
        <v>0</v>
      </c>
    </row>
    <row r="3884" spans="1:16" x14ac:dyDescent="0.2">
      <c r="A3884" t="s">
        <v>4229</v>
      </c>
      <c r="B3884">
        <v>18101</v>
      </c>
      <c r="C3884" t="s">
        <v>2495</v>
      </c>
      <c r="D3884" s="157" t="s">
        <v>2293</v>
      </c>
      <c r="E3884">
        <v>33</v>
      </c>
      <c r="F3884" t="s">
        <v>3183</v>
      </c>
      <c r="G3884" t="s">
        <v>647</v>
      </c>
      <c r="H3884" s="157" t="s">
        <v>3539</v>
      </c>
      <c r="I3884" s="157" t="s">
        <v>3539</v>
      </c>
      <c r="J3884" t="s">
        <v>623</v>
      </c>
      <c r="L3884" s="157" t="s">
        <v>2611</v>
      </c>
      <c r="N3884">
        <v>0</v>
      </c>
      <c r="O3884">
        <v>0</v>
      </c>
      <c r="P3884">
        <v>0</v>
      </c>
    </row>
    <row r="3885" spans="1:16" x14ac:dyDescent="0.2">
      <c r="A3885" t="s">
        <v>4229</v>
      </c>
      <c r="B3885">
        <v>18101</v>
      </c>
      <c r="C3885" t="s">
        <v>2495</v>
      </c>
      <c r="D3885" s="157" t="s">
        <v>2293</v>
      </c>
      <c r="E3885">
        <v>34</v>
      </c>
      <c r="F3885" t="s">
        <v>3184</v>
      </c>
      <c r="G3885" t="s">
        <v>644</v>
      </c>
      <c r="H3885" s="157" t="s">
        <v>3540</v>
      </c>
      <c r="I3885" s="157" t="s">
        <v>3540</v>
      </c>
      <c r="J3885" t="s">
        <v>623</v>
      </c>
      <c r="L3885" s="157" t="s">
        <v>2611</v>
      </c>
      <c r="N3885">
        <v>0</v>
      </c>
      <c r="O3885">
        <v>0</v>
      </c>
      <c r="P3885">
        <v>0</v>
      </c>
    </row>
    <row r="3886" spans="1:16" x14ac:dyDescent="0.2">
      <c r="A3886" t="s">
        <v>4229</v>
      </c>
      <c r="B3886">
        <v>18101</v>
      </c>
      <c r="C3886" t="s">
        <v>2495</v>
      </c>
      <c r="D3886" s="157" t="s">
        <v>2293</v>
      </c>
      <c r="E3886">
        <v>35</v>
      </c>
      <c r="F3886" t="s">
        <v>3185</v>
      </c>
      <c r="G3886" t="s">
        <v>641</v>
      </c>
      <c r="H3886" s="157" t="s">
        <v>3541</v>
      </c>
      <c r="I3886" s="157" t="s">
        <v>3541</v>
      </c>
      <c r="J3886" t="s">
        <v>623</v>
      </c>
      <c r="L3886" s="157" t="s">
        <v>2611</v>
      </c>
      <c r="N3886">
        <v>0</v>
      </c>
      <c r="O3886">
        <v>0</v>
      </c>
      <c r="P3886">
        <v>0</v>
      </c>
    </row>
    <row r="3887" spans="1:16" x14ac:dyDescent="0.2">
      <c r="A3887" t="s">
        <v>4229</v>
      </c>
      <c r="B3887">
        <v>18101</v>
      </c>
      <c r="C3887" t="s">
        <v>2495</v>
      </c>
      <c r="D3887" s="157" t="s">
        <v>2293</v>
      </c>
      <c r="E3887">
        <v>36</v>
      </c>
      <c r="F3887" t="s">
        <v>3186</v>
      </c>
      <c r="G3887" t="s">
        <v>638</v>
      </c>
      <c r="H3887" s="157" t="s">
        <v>3542</v>
      </c>
      <c r="I3887" s="157" t="s">
        <v>3542</v>
      </c>
      <c r="J3887" t="s">
        <v>623</v>
      </c>
      <c r="L3887" s="157" t="s">
        <v>2611</v>
      </c>
      <c r="N3887">
        <v>0</v>
      </c>
      <c r="O3887">
        <v>0</v>
      </c>
      <c r="P3887">
        <v>0</v>
      </c>
    </row>
    <row r="3888" spans="1:16" x14ac:dyDescent="0.2">
      <c r="A3888" t="s">
        <v>4229</v>
      </c>
      <c r="B3888">
        <v>18101</v>
      </c>
      <c r="C3888" t="s">
        <v>2495</v>
      </c>
      <c r="D3888" s="157" t="s">
        <v>2293</v>
      </c>
      <c r="E3888">
        <v>37</v>
      </c>
      <c r="F3888" t="s">
        <v>2852</v>
      </c>
      <c r="G3888" t="s">
        <v>635</v>
      </c>
      <c r="H3888" s="157" t="s">
        <v>3543</v>
      </c>
      <c r="I3888" s="157" t="s">
        <v>3543</v>
      </c>
      <c r="J3888" t="s">
        <v>623</v>
      </c>
      <c r="L3888" s="157" t="s">
        <v>2611</v>
      </c>
      <c r="N3888">
        <v>0</v>
      </c>
      <c r="O3888">
        <v>0</v>
      </c>
      <c r="P3888">
        <v>0</v>
      </c>
    </row>
    <row r="3889" spans="1:16" x14ac:dyDescent="0.2">
      <c r="A3889" t="s">
        <v>4229</v>
      </c>
      <c r="B3889">
        <v>18101</v>
      </c>
      <c r="C3889" t="s">
        <v>2495</v>
      </c>
      <c r="D3889" s="157" t="s">
        <v>2293</v>
      </c>
      <c r="E3889">
        <v>38</v>
      </c>
      <c r="F3889" t="s">
        <v>3187</v>
      </c>
      <c r="G3889" t="s">
        <v>987</v>
      </c>
      <c r="H3889" s="157" t="s">
        <v>3545</v>
      </c>
      <c r="I3889" s="157" t="s">
        <v>3545</v>
      </c>
      <c r="J3889" t="s">
        <v>623</v>
      </c>
      <c r="L3889" s="157" t="s">
        <v>2611</v>
      </c>
      <c r="N3889">
        <v>0</v>
      </c>
      <c r="O3889">
        <v>0</v>
      </c>
      <c r="P3889">
        <v>0</v>
      </c>
    </row>
    <row r="3890" spans="1:16" x14ac:dyDescent="0.2">
      <c r="A3890" t="s">
        <v>4229</v>
      </c>
      <c r="B3890">
        <v>18101</v>
      </c>
      <c r="C3890" t="s">
        <v>2495</v>
      </c>
      <c r="D3890" s="157" t="s">
        <v>2293</v>
      </c>
      <c r="E3890">
        <v>39</v>
      </c>
      <c r="F3890" t="s">
        <v>2853</v>
      </c>
      <c r="G3890" t="s">
        <v>629</v>
      </c>
      <c r="H3890" s="157" t="s">
        <v>3546</v>
      </c>
      <c r="I3890" s="157" t="s">
        <v>3546</v>
      </c>
      <c r="J3890" t="s">
        <v>623</v>
      </c>
      <c r="L3890" s="157" t="s">
        <v>2611</v>
      </c>
      <c r="N3890">
        <v>0</v>
      </c>
      <c r="O3890">
        <v>0</v>
      </c>
      <c r="P3890">
        <v>0</v>
      </c>
    </row>
    <row r="3891" spans="1:16" x14ac:dyDescent="0.2">
      <c r="A3891" t="s">
        <v>4229</v>
      </c>
      <c r="B3891">
        <v>18101</v>
      </c>
      <c r="C3891" t="s">
        <v>2495</v>
      </c>
      <c r="D3891" s="157" t="s">
        <v>2293</v>
      </c>
      <c r="E3891">
        <v>40</v>
      </c>
      <c r="F3891" t="s">
        <v>2854</v>
      </c>
      <c r="G3891" t="s">
        <v>620</v>
      </c>
      <c r="H3891" s="157" t="s">
        <v>3547</v>
      </c>
      <c r="I3891" s="157" t="s">
        <v>3547</v>
      </c>
      <c r="J3891" t="s">
        <v>623</v>
      </c>
      <c r="L3891" s="157" t="s">
        <v>2611</v>
      </c>
      <c r="N3891">
        <v>0</v>
      </c>
      <c r="O3891">
        <v>0</v>
      </c>
      <c r="P3891">
        <v>0</v>
      </c>
    </row>
    <row r="3892" spans="1:16" x14ac:dyDescent="0.2">
      <c r="A3892" t="s">
        <v>4229</v>
      </c>
      <c r="B3892">
        <v>18101</v>
      </c>
      <c r="C3892" t="s">
        <v>2495</v>
      </c>
      <c r="D3892" s="157" t="s">
        <v>2293</v>
      </c>
      <c r="E3892">
        <v>41</v>
      </c>
      <c r="F3892" t="s">
        <v>2920</v>
      </c>
      <c r="G3892" t="s">
        <v>623</v>
      </c>
      <c r="H3892" s="157" t="s">
        <v>3549</v>
      </c>
      <c r="I3892" s="157" t="s">
        <v>3549</v>
      </c>
      <c r="J3892" t="s">
        <v>623</v>
      </c>
      <c r="L3892" s="157" t="s">
        <v>2611</v>
      </c>
      <c r="N3892">
        <v>1</v>
      </c>
      <c r="O3892">
        <v>0</v>
      </c>
      <c r="P3892">
        <v>2</v>
      </c>
    </row>
    <row r="3893" spans="1:16" x14ac:dyDescent="0.2">
      <c r="A3893" t="s">
        <v>4231</v>
      </c>
      <c r="B3893">
        <v>18102</v>
      </c>
      <c r="C3893" t="s">
        <v>2498</v>
      </c>
      <c r="D3893" s="157" t="s">
        <v>2705</v>
      </c>
      <c r="E3893">
        <v>1</v>
      </c>
      <c r="F3893" t="s">
        <v>2845</v>
      </c>
      <c r="G3893" t="s">
        <v>231</v>
      </c>
      <c r="H3893" s="157" t="s">
        <v>4125</v>
      </c>
      <c r="I3893" s="157" t="s">
        <v>4125</v>
      </c>
      <c r="J3893" t="s">
        <v>623</v>
      </c>
      <c r="L3893" s="157" t="s">
        <v>2611</v>
      </c>
      <c r="N3893">
        <v>0</v>
      </c>
      <c r="O3893">
        <v>1</v>
      </c>
      <c r="P3893">
        <v>1</v>
      </c>
    </row>
    <row r="3894" spans="1:16" x14ac:dyDescent="0.2">
      <c r="A3894" t="s">
        <v>4231</v>
      </c>
      <c r="B3894">
        <v>18102</v>
      </c>
      <c r="C3894" t="s">
        <v>2498</v>
      </c>
      <c r="D3894" s="157" t="s">
        <v>2705</v>
      </c>
      <c r="E3894">
        <v>2</v>
      </c>
      <c r="F3894" t="s">
        <v>2915</v>
      </c>
      <c r="G3894" t="s">
        <v>692</v>
      </c>
      <c r="H3894" s="157" t="s">
        <v>3087</v>
      </c>
      <c r="I3894" s="157" t="s">
        <v>3087</v>
      </c>
      <c r="J3894" t="s">
        <v>623</v>
      </c>
      <c r="L3894" s="157" t="s">
        <v>2611</v>
      </c>
      <c r="N3894">
        <v>0</v>
      </c>
      <c r="O3894">
        <v>0</v>
      </c>
      <c r="P3894">
        <v>0</v>
      </c>
    </row>
    <row r="3895" spans="1:16" x14ac:dyDescent="0.2">
      <c r="A3895" t="s">
        <v>4231</v>
      </c>
      <c r="B3895">
        <v>18102</v>
      </c>
      <c r="C3895" t="s">
        <v>2498</v>
      </c>
      <c r="D3895" s="157" t="s">
        <v>2705</v>
      </c>
      <c r="E3895">
        <v>3</v>
      </c>
      <c r="F3895" t="s">
        <v>2916</v>
      </c>
      <c r="G3895" t="s">
        <v>695</v>
      </c>
      <c r="H3895" s="157" t="s">
        <v>4222</v>
      </c>
      <c r="I3895" s="157" t="s">
        <v>4222</v>
      </c>
      <c r="J3895" t="s">
        <v>623</v>
      </c>
      <c r="L3895" s="157" t="s">
        <v>2611</v>
      </c>
      <c r="N3895">
        <v>0</v>
      </c>
      <c r="O3895">
        <v>0</v>
      </c>
      <c r="P3895">
        <v>0</v>
      </c>
    </row>
    <row r="3896" spans="1:16" x14ac:dyDescent="0.2">
      <c r="A3896" t="s">
        <v>4231</v>
      </c>
      <c r="B3896">
        <v>18102</v>
      </c>
      <c r="C3896" t="s">
        <v>2498</v>
      </c>
      <c r="D3896" s="157" t="s">
        <v>2705</v>
      </c>
      <c r="E3896">
        <v>4</v>
      </c>
      <c r="F3896" t="s">
        <v>2917</v>
      </c>
      <c r="G3896" t="s">
        <v>697</v>
      </c>
      <c r="H3896" s="157" t="s">
        <v>3088</v>
      </c>
      <c r="I3896" s="157" t="s">
        <v>3088</v>
      </c>
      <c r="J3896" t="s">
        <v>623</v>
      </c>
      <c r="L3896" s="157" t="s">
        <v>2611</v>
      </c>
      <c r="N3896">
        <v>0</v>
      </c>
      <c r="O3896">
        <v>0</v>
      </c>
      <c r="P3896">
        <v>0</v>
      </c>
    </row>
    <row r="3897" spans="1:16" x14ac:dyDescent="0.2">
      <c r="A3897" t="s">
        <v>4231</v>
      </c>
      <c r="B3897">
        <v>18102</v>
      </c>
      <c r="C3897" t="s">
        <v>2498</v>
      </c>
      <c r="D3897" s="157" t="s">
        <v>2705</v>
      </c>
      <c r="E3897">
        <v>5</v>
      </c>
      <c r="F3897" t="s">
        <v>2918</v>
      </c>
      <c r="G3897" t="s">
        <v>695</v>
      </c>
      <c r="H3897" s="157" t="s">
        <v>3089</v>
      </c>
      <c r="I3897" s="157" t="s">
        <v>3089</v>
      </c>
      <c r="J3897" t="s">
        <v>623</v>
      </c>
      <c r="L3897" s="157" t="s">
        <v>2611</v>
      </c>
      <c r="N3897">
        <v>0</v>
      </c>
      <c r="O3897">
        <v>0</v>
      </c>
      <c r="P3897">
        <v>0</v>
      </c>
    </row>
    <row r="3898" spans="1:16" x14ac:dyDescent="0.2">
      <c r="A3898" t="s">
        <v>4231</v>
      </c>
      <c r="B3898">
        <v>18102</v>
      </c>
      <c r="C3898" t="s">
        <v>2498</v>
      </c>
      <c r="D3898" s="157" t="s">
        <v>2705</v>
      </c>
      <c r="E3898">
        <v>6</v>
      </c>
      <c r="F3898" t="s">
        <v>2919</v>
      </c>
      <c r="G3898" t="s">
        <v>692</v>
      </c>
      <c r="H3898" s="157" t="s">
        <v>3090</v>
      </c>
      <c r="I3898" s="157" t="s">
        <v>3090</v>
      </c>
      <c r="J3898" t="s">
        <v>623</v>
      </c>
      <c r="L3898" s="157" t="s">
        <v>2611</v>
      </c>
      <c r="N3898">
        <v>0</v>
      </c>
      <c r="O3898">
        <v>0</v>
      </c>
      <c r="P3898">
        <v>0</v>
      </c>
    </row>
    <row r="3899" spans="1:16" x14ac:dyDescent="0.2">
      <c r="A3899" t="s">
        <v>4231</v>
      </c>
      <c r="B3899">
        <v>18102</v>
      </c>
      <c r="C3899" t="s">
        <v>2498</v>
      </c>
      <c r="D3899" s="157" t="s">
        <v>2705</v>
      </c>
      <c r="E3899">
        <v>7</v>
      </c>
      <c r="F3899" t="s">
        <v>2846</v>
      </c>
      <c r="G3899" t="s">
        <v>228</v>
      </c>
      <c r="H3899" s="157" t="s">
        <v>3091</v>
      </c>
      <c r="I3899" s="157" t="s">
        <v>3091</v>
      </c>
      <c r="J3899" t="s">
        <v>623</v>
      </c>
      <c r="L3899" s="157" t="s">
        <v>2611</v>
      </c>
      <c r="N3899">
        <v>0</v>
      </c>
      <c r="O3899">
        <v>0</v>
      </c>
      <c r="P3899">
        <v>0</v>
      </c>
    </row>
    <row r="3900" spans="1:16" x14ac:dyDescent="0.2">
      <c r="A3900" t="s">
        <v>4231</v>
      </c>
      <c r="B3900">
        <v>18102</v>
      </c>
      <c r="C3900" t="s">
        <v>2498</v>
      </c>
      <c r="D3900" s="157" t="s">
        <v>2705</v>
      </c>
      <c r="E3900">
        <v>8</v>
      </c>
      <c r="F3900" t="s">
        <v>3168</v>
      </c>
      <c r="G3900" t="s">
        <v>225</v>
      </c>
      <c r="H3900" s="157" t="s">
        <v>3092</v>
      </c>
      <c r="I3900" s="157" t="s">
        <v>3092</v>
      </c>
      <c r="J3900" t="s">
        <v>623</v>
      </c>
      <c r="L3900" s="157" t="s">
        <v>2611</v>
      </c>
      <c r="N3900">
        <v>0</v>
      </c>
      <c r="O3900">
        <v>0</v>
      </c>
      <c r="P3900">
        <v>0</v>
      </c>
    </row>
    <row r="3901" spans="1:16" x14ac:dyDescent="0.2">
      <c r="A3901" t="s">
        <v>4231</v>
      </c>
      <c r="B3901">
        <v>18102</v>
      </c>
      <c r="C3901" t="s">
        <v>2498</v>
      </c>
      <c r="D3901" s="157" t="s">
        <v>2705</v>
      </c>
      <c r="E3901">
        <v>9</v>
      </c>
      <c r="F3901" t="s">
        <v>2847</v>
      </c>
      <c r="G3901" t="s">
        <v>222</v>
      </c>
      <c r="H3901" s="157" t="s">
        <v>3093</v>
      </c>
      <c r="I3901" s="157" t="s">
        <v>3093</v>
      </c>
      <c r="J3901" t="s">
        <v>623</v>
      </c>
      <c r="L3901" s="157" t="s">
        <v>2611</v>
      </c>
      <c r="N3901">
        <v>0</v>
      </c>
      <c r="O3901">
        <v>0</v>
      </c>
      <c r="P3901">
        <v>0</v>
      </c>
    </row>
    <row r="3902" spans="1:16" x14ac:dyDescent="0.2">
      <c r="A3902" t="s">
        <v>4231</v>
      </c>
      <c r="B3902">
        <v>18102</v>
      </c>
      <c r="C3902" t="s">
        <v>2498</v>
      </c>
      <c r="D3902" s="157" t="s">
        <v>2705</v>
      </c>
      <c r="E3902">
        <v>10</v>
      </c>
      <c r="F3902" t="s">
        <v>3170</v>
      </c>
      <c r="G3902" t="s">
        <v>219</v>
      </c>
      <c r="H3902" s="157" t="s">
        <v>3094</v>
      </c>
      <c r="I3902" s="157" t="s">
        <v>3094</v>
      </c>
      <c r="J3902" t="s">
        <v>623</v>
      </c>
      <c r="L3902" s="157" t="s">
        <v>2611</v>
      </c>
      <c r="N3902">
        <v>0</v>
      </c>
      <c r="O3902">
        <v>0</v>
      </c>
      <c r="P3902">
        <v>0</v>
      </c>
    </row>
    <row r="3903" spans="1:16" x14ac:dyDescent="0.2">
      <c r="A3903" t="s">
        <v>4231</v>
      </c>
      <c r="B3903">
        <v>18102</v>
      </c>
      <c r="C3903" t="s">
        <v>2498</v>
      </c>
      <c r="D3903" s="157" t="s">
        <v>2705</v>
      </c>
      <c r="E3903">
        <v>11</v>
      </c>
      <c r="F3903" t="s">
        <v>3169</v>
      </c>
      <c r="G3903" t="s">
        <v>219</v>
      </c>
      <c r="H3903" s="157" t="s">
        <v>4016</v>
      </c>
      <c r="I3903" s="157" t="s">
        <v>4016</v>
      </c>
      <c r="J3903" t="s">
        <v>623</v>
      </c>
      <c r="L3903" s="157" t="s">
        <v>2611</v>
      </c>
      <c r="N3903">
        <v>0</v>
      </c>
      <c r="O3903">
        <v>0</v>
      </c>
      <c r="P3903">
        <v>0</v>
      </c>
    </row>
    <row r="3904" spans="1:16" x14ac:dyDescent="0.2">
      <c r="A3904" t="s">
        <v>4231</v>
      </c>
      <c r="B3904">
        <v>18102</v>
      </c>
      <c r="C3904" t="s">
        <v>2498</v>
      </c>
      <c r="D3904" s="157" t="s">
        <v>2705</v>
      </c>
      <c r="E3904">
        <v>12</v>
      </c>
      <c r="F3904" t="s">
        <v>3171</v>
      </c>
      <c r="G3904" t="s">
        <v>787</v>
      </c>
      <c r="H3904" s="157" t="s">
        <v>4017</v>
      </c>
      <c r="I3904" s="157" t="s">
        <v>4017</v>
      </c>
      <c r="J3904" t="s">
        <v>623</v>
      </c>
      <c r="L3904" s="157" t="s">
        <v>2611</v>
      </c>
      <c r="N3904">
        <v>0</v>
      </c>
      <c r="O3904">
        <v>0</v>
      </c>
      <c r="P3904">
        <v>0</v>
      </c>
    </row>
    <row r="3905" spans="1:16" x14ac:dyDescent="0.2">
      <c r="A3905" t="s">
        <v>4231</v>
      </c>
      <c r="B3905">
        <v>18102</v>
      </c>
      <c r="C3905" t="s">
        <v>2498</v>
      </c>
      <c r="D3905" s="157" t="s">
        <v>2705</v>
      </c>
      <c r="E3905">
        <v>13</v>
      </c>
      <c r="F3905" t="s">
        <v>2848</v>
      </c>
      <c r="G3905" t="s">
        <v>689</v>
      </c>
      <c r="H3905" s="157" t="s">
        <v>3096</v>
      </c>
      <c r="I3905" s="157" t="s">
        <v>3096</v>
      </c>
      <c r="J3905" t="s">
        <v>623</v>
      </c>
      <c r="L3905" s="157" t="s">
        <v>2611</v>
      </c>
      <c r="N3905">
        <v>0</v>
      </c>
      <c r="O3905">
        <v>0</v>
      </c>
      <c r="P3905">
        <v>0</v>
      </c>
    </row>
    <row r="3906" spans="1:16" x14ac:dyDescent="0.2">
      <c r="A3906" t="s">
        <v>4231</v>
      </c>
      <c r="B3906">
        <v>18102</v>
      </c>
      <c r="C3906" t="s">
        <v>2498</v>
      </c>
      <c r="D3906" s="157" t="s">
        <v>2705</v>
      </c>
      <c r="E3906">
        <v>14</v>
      </c>
      <c r="F3906" t="s">
        <v>3172</v>
      </c>
      <c r="G3906" t="s">
        <v>686</v>
      </c>
      <c r="H3906" s="157" t="s">
        <v>4018</v>
      </c>
      <c r="I3906" s="157" t="s">
        <v>4018</v>
      </c>
      <c r="J3906" t="s">
        <v>623</v>
      </c>
      <c r="L3906" s="157" t="s">
        <v>2611</v>
      </c>
      <c r="N3906">
        <v>0</v>
      </c>
      <c r="O3906">
        <v>0</v>
      </c>
      <c r="P3906">
        <v>0</v>
      </c>
    </row>
    <row r="3907" spans="1:16" x14ac:dyDescent="0.2">
      <c r="A3907" t="s">
        <v>4231</v>
      </c>
      <c r="B3907">
        <v>18102</v>
      </c>
      <c r="C3907" t="s">
        <v>2498</v>
      </c>
      <c r="D3907" s="157" t="s">
        <v>2705</v>
      </c>
      <c r="E3907">
        <v>15</v>
      </c>
      <c r="F3907" t="s">
        <v>3173</v>
      </c>
      <c r="G3907" t="s">
        <v>683</v>
      </c>
      <c r="H3907" s="157" t="s">
        <v>4223</v>
      </c>
      <c r="I3907" s="157" t="s">
        <v>4223</v>
      </c>
      <c r="J3907" t="s">
        <v>623</v>
      </c>
      <c r="L3907" s="157" t="s">
        <v>2611</v>
      </c>
      <c r="N3907">
        <v>0</v>
      </c>
      <c r="O3907">
        <v>0</v>
      </c>
      <c r="P3907">
        <v>0</v>
      </c>
    </row>
    <row r="3908" spans="1:16" x14ac:dyDescent="0.2">
      <c r="A3908" t="s">
        <v>4231</v>
      </c>
      <c r="B3908">
        <v>18102</v>
      </c>
      <c r="C3908" t="s">
        <v>2498</v>
      </c>
      <c r="D3908" s="157" t="s">
        <v>2705</v>
      </c>
      <c r="E3908">
        <v>16</v>
      </c>
      <c r="F3908" t="s">
        <v>2849</v>
      </c>
      <c r="G3908" t="s">
        <v>680</v>
      </c>
      <c r="H3908" s="157" t="s">
        <v>4128</v>
      </c>
      <c r="I3908" s="157" t="s">
        <v>4128</v>
      </c>
      <c r="J3908" t="s">
        <v>623</v>
      </c>
      <c r="L3908" s="157" t="s">
        <v>2611</v>
      </c>
      <c r="N3908">
        <v>0</v>
      </c>
      <c r="O3908">
        <v>0</v>
      </c>
      <c r="P3908">
        <v>0</v>
      </c>
    </row>
    <row r="3909" spans="1:16" x14ac:dyDescent="0.2">
      <c r="A3909" t="s">
        <v>4231</v>
      </c>
      <c r="B3909">
        <v>18102</v>
      </c>
      <c r="C3909" t="s">
        <v>2498</v>
      </c>
      <c r="D3909" s="157" t="s">
        <v>2705</v>
      </c>
      <c r="E3909">
        <v>17</v>
      </c>
      <c r="F3909" t="s">
        <v>3174</v>
      </c>
      <c r="G3909" t="s">
        <v>677</v>
      </c>
      <c r="H3909" s="157" t="s">
        <v>4019</v>
      </c>
      <c r="I3909" s="157" t="s">
        <v>4019</v>
      </c>
      <c r="J3909" t="s">
        <v>623</v>
      </c>
      <c r="L3909" s="157" t="s">
        <v>2611</v>
      </c>
      <c r="N3909">
        <v>0</v>
      </c>
      <c r="O3909">
        <v>0</v>
      </c>
      <c r="P3909">
        <v>0</v>
      </c>
    </row>
    <row r="3910" spans="1:16" x14ac:dyDescent="0.2">
      <c r="A3910" t="s">
        <v>4231</v>
      </c>
      <c r="B3910">
        <v>18102</v>
      </c>
      <c r="C3910" t="s">
        <v>2498</v>
      </c>
      <c r="D3910" s="157" t="s">
        <v>2705</v>
      </c>
      <c r="E3910">
        <v>18</v>
      </c>
      <c r="F3910" t="s">
        <v>3175</v>
      </c>
      <c r="G3910" t="s">
        <v>674</v>
      </c>
      <c r="H3910" s="157" t="s">
        <v>4020</v>
      </c>
      <c r="I3910" s="157" t="s">
        <v>4020</v>
      </c>
      <c r="J3910" t="s">
        <v>623</v>
      </c>
      <c r="L3910" s="157" t="s">
        <v>2611</v>
      </c>
      <c r="N3910">
        <v>0</v>
      </c>
      <c r="O3910">
        <v>0</v>
      </c>
      <c r="P3910">
        <v>0</v>
      </c>
    </row>
    <row r="3911" spans="1:16" x14ac:dyDescent="0.2">
      <c r="A3911" t="s">
        <v>4231</v>
      </c>
      <c r="B3911">
        <v>18102</v>
      </c>
      <c r="C3911" t="s">
        <v>2498</v>
      </c>
      <c r="D3911" s="157" t="s">
        <v>2705</v>
      </c>
      <c r="E3911">
        <v>19</v>
      </c>
      <c r="F3911" t="s">
        <v>3176</v>
      </c>
      <c r="G3911" t="s">
        <v>671</v>
      </c>
      <c r="H3911" s="157" t="s">
        <v>4021</v>
      </c>
      <c r="I3911" s="157" t="s">
        <v>4021</v>
      </c>
      <c r="J3911" t="s">
        <v>623</v>
      </c>
      <c r="L3911" s="157" t="s">
        <v>2611</v>
      </c>
      <c r="N3911">
        <v>0</v>
      </c>
      <c r="O3911">
        <v>0</v>
      </c>
      <c r="P3911">
        <v>0</v>
      </c>
    </row>
    <row r="3912" spans="1:16" x14ac:dyDescent="0.2">
      <c r="A3912" t="s">
        <v>4231</v>
      </c>
      <c r="B3912">
        <v>18102</v>
      </c>
      <c r="C3912" t="s">
        <v>2498</v>
      </c>
      <c r="D3912" s="157" t="s">
        <v>2705</v>
      </c>
      <c r="E3912">
        <v>20</v>
      </c>
      <c r="F3912" t="s">
        <v>2850</v>
      </c>
      <c r="G3912" t="s">
        <v>668</v>
      </c>
      <c r="H3912" s="157" t="s">
        <v>4022</v>
      </c>
      <c r="I3912" s="157" t="s">
        <v>4022</v>
      </c>
      <c r="J3912" t="s">
        <v>623</v>
      </c>
      <c r="L3912" s="157" t="s">
        <v>2611</v>
      </c>
      <c r="N3912">
        <v>0</v>
      </c>
      <c r="O3912">
        <v>0</v>
      </c>
      <c r="P3912">
        <v>0</v>
      </c>
    </row>
    <row r="3913" spans="1:16" x14ac:dyDescent="0.2">
      <c r="A3913" t="s">
        <v>4231</v>
      </c>
      <c r="B3913">
        <v>18102</v>
      </c>
      <c r="C3913" t="s">
        <v>2498</v>
      </c>
      <c r="D3913" s="157" t="s">
        <v>2705</v>
      </c>
      <c r="E3913">
        <v>21</v>
      </c>
      <c r="F3913" t="s">
        <v>4214</v>
      </c>
      <c r="G3913" t="s">
        <v>727</v>
      </c>
      <c r="H3913" s="157" t="s">
        <v>4129</v>
      </c>
      <c r="I3913" s="157" t="s">
        <v>4129</v>
      </c>
      <c r="J3913" t="s">
        <v>623</v>
      </c>
      <c r="L3913" s="157" t="s">
        <v>2611</v>
      </c>
      <c r="N3913">
        <v>0</v>
      </c>
      <c r="O3913">
        <v>0</v>
      </c>
      <c r="P3913">
        <v>0</v>
      </c>
    </row>
    <row r="3914" spans="1:16" x14ac:dyDescent="0.2">
      <c r="A3914" t="s">
        <v>4231</v>
      </c>
      <c r="B3914">
        <v>18102</v>
      </c>
      <c r="C3914" t="s">
        <v>2498</v>
      </c>
      <c r="D3914" s="157" t="s">
        <v>2705</v>
      </c>
      <c r="E3914">
        <v>22</v>
      </c>
      <c r="F3914" t="s">
        <v>4215</v>
      </c>
      <c r="G3914" t="s">
        <v>724</v>
      </c>
      <c r="H3914" s="157" t="s">
        <v>4023</v>
      </c>
      <c r="I3914" s="157" t="s">
        <v>4023</v>
      </c>
      <c r="J3914" t="s">
        <v>623</v>
      </c>
      <c r="L3914" s="157" t="s">
        <v>2611</v>
      </c>
      <c r="N3914">
        <v>0</v>
      </c>
      <c r="O3914">
        <v>0</v>
      </c>
      <c r="P3914">
        <v>0</v>
      </c>
    </row>
    <row r="3915" spans="1:16" x14ac:dyDescent="0.2">
      <c r="A3915" t="s">
        <v>4231</v>
      </c>
      <c r="B3915">
        <v>18102</v>
      </c>
      <c r="C3915" t="s">
        <v>2498</v>
      </c>
      <c r="D3915" s="157" t="s">
        <v>2705</v>
      </c>
      <c r="E3915">
        <v>23</v>
      </c>
      <c r="F3915" t="s">
        <v>4216</v>
      </c>
      <c r="G3915" t="s">
        <v>721</v>
      </c>
      <c r="H3915" s="157" t="s">
        <v>4025</v>
      </c>
      <c r="I3915" s="157" t="s">
        <v>4025</v>
      </c>
      <c r="J3915" t="s">
        <v>623</v>
      </c>
      <c r="L3915" s="157" t="s">
        <v>2611</v>
      </c>
      <c r="N3915">
        <v>0</v>
      </c>
      <c r="O3915">
        <v>0</v>
      </c>
      <c r="P3915">
        <v>0</v>
      </c>
    </row>
    <row r="3916" spans="1:16" x14ac:dyDescent="0.2">
      <c r="A3916" t="s">
        <v>4231</v>
      </c>
      <c r="B3916">
        <v>18102</v>
      </c>
      <c r="C3916" t="s">
        <v>2498</v>
      </c>
      <c r="D3916" s="157" t="s">
        <v>2705</v>
      </c>
      <c r="E3916">
        <v>24</v>
      </c>
      <c r="F3916" t="s">
        <v>4217</v>
      </c>
      <c r="G3916" t="s">
        <v>718</v>
      </c>
      <c r="H3916" s="157" t="s">
        <v>4130</v>
      </c>
      <c r="I3916" s="157" t="s">
        <v>4130</v>
      </c>
      <c r="J3916" t="s">
        <v>623</v>
      </c>
      <c r="L3916" s="157" t="s">
        <v>2611</v>
      </c>
      <c r="N3916">
        <v>0</v>
      </c>
      <c r="O3916">
        <v>0</v>
      </c>
      <c r="P3916">
        <v>0</v>
      </c>
    </row>
    <row r="3917" spans="1:16" x14ac:dyDescent="0.2">
      <c r="A3917" t="s">
        <v>4231</v>
      </c>
      <c r="B3917">
        <v>18102</v>
      </c>
      <c r="C3917" t="s">
        <v>2498</v>
      </c>
      <c r="D3917" s="157" t="s">
        <v>2705</v>
      </c>
      <c r="E3917">
        <v>25</v>
      </c>
      <c r="F3917" t="s">
        <v>4218</v>
      </c>
      <c r="G3917" t="s">
        <v>715</v>
      </c>
      <c r="H3917" s="157" t="s">
        <v>4027</v>
      </c>
      <c r="I3917" s="157" t="s">
        <v>4027</v>
      </c>
      <c r="J3917" t="s">
        <v>623</v>
      </c>
      <c r="L3917" s="157" t="s">
        <v>2611</v>
      </c>
      <c r="N3917">
        <v>0</v>
      </c>
      <c r="O3917">
        <v>0</v>
      </c>
      <c r="P3917">
        <v>0</v>
      </c>
    </row>
    <row r="3918" spans="1:16" x14ac:dyDescent="0.2">
      <c r="A3918" t="s">
        <v>4231</v>
      </c>
      <c r="B3918">
        <v>18102</v>
      </c>
      <c r="C3918" t="s">
        <v>2498</v>
      </c>
      <c r="D3918" s="157" t="s">
        <v>2705</v>
      </c>
      <c r="E3918">
        <v>26</v>
      </c>
      <c r="F3918" t="s">
        <v>4219</v>
      </c>
      <c r="G3918" t="s">
        <v>712</v>
      </c>
      <c r="H3918" s="157" t="s">
        <v>4028</v>
      </c>
      <c r="I3918" s="157" t="s">
        <v>4028</v>
      </c>
      <c r="J3918" t="s">
        <v>623</v>
      </c>
      <c r="L3918" s="157" t="s">
        <v>2611</v>
      </c>
      <c r="N3918">
        <v>0</v>
      </c>
      <c r="O3918">
        <v>0</v>
      </c>
      <c r="P3918">
        <v>0</v>
      </c>
    </row>
    <row r="3919" spans="1:16" x14ac:dyDescent="0.2">
      <c r="A3919" t="s">
        <v>4231</v>
      </c>
      <c r="B3919">
        <v>18102</v>
      </c>
      <c r="C3919" t="s">
        <v>2498</v>
      </c>
      <c r="D3919" s="157" t="s">
        <v>2705</v>
      </c>
      <c r="E3919">
        <v>27</v>
      </c>
      <c r="F3919" t="s">
        <v>4220</v>
      </c>
      <c r="G3919" t="s">
        <v>709</v>
      </c>
      <c r="H3919" s="157" t="s">
        <v>4029</v>
      </c>
      <c r="I3919" s="157" t="s">
        <v>4029</v>
      </c>
      <c r="J3919" t="s">
        <v>623</v>
      </c>
      <c r="L3919" s="157" t="s">
        <v>2611</v>
      </c>
      <c r="N3919">
        <v>0</v>
      </c>
      <c r="O3919">
        <v>0</v>
      </c>
      <c r="P3919">
        <v>0</v>
      </c>
    </row>
    <row r="3920" spans="1:16" x14ac:dyDescent="0.2">
      <c r="A3920" t="s">
        <v>4231</v>
      </c>
      <c r="B3920">
        <v>18102</v>
      </c>
      <c r="C3920" t="s">
        <v>2498</v>
      </c>
      <c r="D3920" s="157" t="s">
        <v>2705</v>
      </c>
      <c r="E3920">
        <v>28</v>
      </c>
      <c r="F3920" t="s">
        <v>3178</v>
      </c>
      <c r="G3920" t="s">
        <v>662</v>
      </c>
      <c r="H3920" s="157" t="s">
        <v>4030</v>
      </c>
      <c r="I3920" s="157" t="s">
        <v>4030</v>
      </c>
      <c r="J3920" t="s">
        <v>623</v>
      </c>
      <c r="L3920" s="157" t="s">
        <v>2611</v>
      </c>
      <c r="N3920">
        <v>0</v>
      </c>
      <c r="O3920">
        <v>0</v>
      </c>
      <c r="P3920">
        <v>0</v>
      </c>
    </row>
    <row r="3921" spans="1:16" x14ac:dyDescent="0.2">
      <c r="A3921" t="s">
        <v>4231</v>
      </c>
      <c r="B3921">
        <v>18102</v>
      </c>
      <c r="C3921" t="s">
        <v>2498</v>
      </c>
      <c r="D3921" s="157" t="s">
        <v>2705</v>
      </c>
      <c r="E3921">
        <v>29</v>
      </c>
      <c r="F3921" t="s">
        <v>3179</v>
      </c>
      <c r="G3921" t="s">
        <v>659</v>
      </c>
      <c r="H3921" s="157" t="s">
        <v>4031</v>
      </c>
      <c r="I3921" s="157" t="s">
        <v>4031</v>
      </c>
      <c r="J3921" t="s">
        <v>623</v>
      </c>
      <c r="L3921" s="157" t="s">
        <v>2611</v>
      </c>
      <c r="N3921">
        <v>0</v>
      </c>
      <c r="O3921">
        <v>0</v>
      </c>
      <c r="P3921">
        <v>0</v>
      </c>
    </row>
    <row r="3922" spans="1:16" x14ac:dyDescent="0.2">
      <c r="A3922" t="s">
        <v>4231</v>
      </c>
      <c r="B3922">
        <v>18102</v>
      </c>
      <c r="C3922" t="s">
        <v>2498</v>
      </c>
      <c r="D3922" s="157" t="s">
        <v>2705</v>
      </c>
      <c r="E3922">
        <v>30</v>
      </c>
      <c r="F3922" t="s">
        <v>2851</v>
      </c>
      <c r="G3922" t="s">
        <v>783</v>
      </c>
      <c r="H3922" s="157" t="s">
        <v>4032</v>
      </c>
      <c r="I3922" s="157" t="s">
        <v>4032</v>
      </c>
      <c r="J3922" t="s">
        <v>623</v>
      </c>
      <c r="L3922" s="157" t="s">
        <v>2611</v>
      </c>
      <c r="N3922">
        <v>0</v>
      </c>
      <c r="O3922">
        <v>0</v>
      </c>
      <c r="P3922">
        <v>0</v>
      </c>
    </row>
    <row r="3923" spans="1:16" x14ac:dyDescent="0.2">
      <c r="A3923" t="s">
        <v>4231</v>
      </c>
      <c r="B3923">
        <v>18102</v>
      </c>
      <c r="C3923" t="s">
        <v>2498</v>
      </c>
      <c r="D3923" s="157" t="s">
        <v>2705</v>
      </c>
      <c r="E3923">
        <v>31</v>
      </c>
      <c r="F3923" t="s">
        <v>3186</v>
      </c>
      <c r="G3923" t="s">
        <v>638</v>
      </c>
      <c r="H3923" s="157" t="s">
        <v>4224</v>
      </c>
      <c r="I3923" s="157" t="s">
        <v>4224</v>
      </c>
      <c r="J3923" t="s">
        <v>623</v>
      </c>
      <c r="L3923" s="157" t="s">
        <v>2611</v>
      </c>
      <c r="N3923">
        <v>0</v>
      </c>
      <c r="O3923">
        <v>0</v>
      </c>
      <c r="P3923">
        <v>0</v>
      </c>
    </row>
    <row r="3924" spans="1:16" x14ac:dyDescent="0.2">
      <c r="A3924" t="s">
        <v>4231</v>
      </c>
      <c r="B3924">
        <v>18102</v>
      </c>
      <c r="C3924" t="s">
        <v>2498</v>
      </c>
      <c r="D3924" s="157" t="s">
        <v>2705</v>
      </c>
      <c r="E3924">
        <v>32</v>
      </c>
      <c r="F3924" t="s">
        <v>3712</v>
      </c>
      <c r="G3924" t="s">
        <v>1096</v>
      </c>
      <c r="H3924" s="157" t="s">
        <v>4224</v>
      </c>
      <c r="I3924" s="157" t="s">
        <v>4224</v>
      </c>
      <c r="J3924" t="s">
        <v>623</v>
      </c>
      <c r="L3924" s="157" t="s">
        <v>2611</v>
      </c>
      <c r="N3924">
        <v>0</v>
      </c>
      <c r="O3924">
        <v>0</v>
      </c>
      <c r="P3924">
        <v>0</v>
      </c>
    </row>
    <row r="3925" spans="1:16" x14ac:dyDescent="0.2">
      <c r="A3925" t="s">
        <v>4231</v>
      </c>
      <c r="B3925">
        <v>18102</v>
      </c>
      <c r="C3925" t="s">
        <v>2498</v>
      </c>
      <c r="D3925" s="157" t="s">
        <v>2705</v>
      </c>
      <c r="E3925">
        <v>33</v>
      </c>
      <c r="F3925" t="s">
        <v>3182</v>
      </c>
      <c r="G3925" t="s">
        <v>650</v>
      </c>
      <c r="H3925" s="157" t="s">
        <v>4033</v>
      </c>
      <c r="I3925" s="157" t="s">
        <v>4033</v>
      </c>
      <c r="J3925" t="s">
        <v>623</v>
      </c>
      <c r="L3925" s="157" t="s">
        <v>2611</v>
      </c>
      <c r="N3925">
        <v>0</v>
      </c>
      <c r="O3925">
        <v>0</v>
      </c>
      <c r="P3925">
        <v>0</v>
      </c>
    </row>
    <row r="3926" spans="1:16" x14ac:dyDescent="0.2">
      <c r="A3926" t="s">
        <v>4231</v>
      </c>
      <c r="B3926">
        <v>18102</v>
      </c>
      <c r="C3926" t="s">
        <v>2498</v>
      </c>
      <c r="D3926" s="157" t="s">
        <v>2705</v>
      </c>
      <c r="E3926">
        <v>34</v>
      </c>
      <c r="F3926" t="s">
        <v>3183</v>
      </c>
      <c r="G3926" t="s">
        <v>647</v>
      </c>
      <c r="H3926" s="157" t="s">
        <v>4033</v>
      </c>
      <c r="I3926" s="157" t="s">
        <v>4033</v>
      </c>
      <c r="J3926" t="s">
        <v>623</v>
      </c>
      <c r="L3926" s="157" t="s">
        <v>2611</v>
      </c>
      <c r="N3926">
        <v>0</v>
      </c>
      <c r="O3926">
        <v>0</v>
      </c>
      <c r="P3926">
        <v>0</v>
      </c>
    </row>
    <row r="3927" spans="1:16" x14ac:dyDescent="0.2">
      <c r="A3927" t="s">
        <v>4231</v>
      </c>
      <c r="B3927">
        <v>18102</v>
      </c>
      <c r="C3927" t="s">
        <v>2498</v>
      </c>
      <c r="D3927" s="157" t="s">
        <v>2705</v>
      </c>
      <c r="E3927">
        <v>35</v>
      </c>
      <c r="F3927" t="s">
        <v>3184</v>
      </c>
      <c r="G3927" t="s">
        <v>644</v>
      </c>
      <c r="H3927" s="157" t="s">
        <v>4034</v>
      </c>
      <c r="I3927" s="157" t="s">
        <v>4034</v>
      </c>
      <c r="J3927" t="s">
        <v>623</v>
      </c>
      <c r="L3927" s="157" t="s">
        <v>2611</v>
      </c>
      <c r="N3927">
        <v>0</v>
      </c>
      <c r="O3927">
        <v>0</v>
      </c>
      <c r="P3927">
        <v>0</v>
      </c>
    </row>
    <row r="3928" spans="1:16" x14ac:dyDescent="0.2">
      <c r="A3928" t="s">
        <v>4231</v>
      </c>
      <c r="B3928">
        <v>18102</v>
      </c>
      <c r="C3928" t="s">
        <v>2498</v>
      </c>
      <c r="D3928" s="157" t="s">
        <v>2705</v>
      </c>
      <c r="E3928">
        <v>36</v>
      </c>
      <c r="F3928" t="s">
        <v>3185</v>
      </c>
      <c r="G3928" t="s">
        <v>641</v>
      </c>
      <c r="H3928" s="157" t="s">
        <v>4035</v>
      </c>
      <c r="I3928" s="157" t="s">
        <v>4035</v>
      </c>
      <c r="J3928" t="s">
        <v>623</v>
      </c>
      <c r="L3928" s="157" t="s">
        <v>2611</v>
      </c>
      <c r="N3928">
        <v>0</v>
      </c>
      <c r="O3928">
        <v>0</v>
      </c>
      <c r="P3928">
        <v>0</v>
      </c>
    </row>
    <row r="3929" spans="1:16" x14ac:dyDescent="0.2">
      <c r="A3929" t="s">
        <v>4231</v>
      </c>
      <c r="B3929">
        <v>18102</v>
      </c>
      <c r="C3929" t="s">
        <v>2498</v>
      </c>
      <c r="D3929" s="157" t="s">
        <v>2705</v>
      </c>
      <c r="E3929">
        <v>37</v>
      </c>
      <c r="F3929" t="s">
        <v>3186</v>
      </c>
      <c r="G3929" t="s">
        <v>638</v>
      </c>
      <c r="H3929" s="157" t="s">
        <v>4225</v>
      </c>
      <c r="I3929" s="157" t="s">
        <v>4225</v>
      </c>
      <c r="J3929" t="s">
        <v>623</v>
      </c>
      <c r="L3929" s="157" t="s">
        <v>2611</v>
      </c>
      <c r="N3929">
        <v>0</v>
      </c>
      <c r="O3929">
        <v>0</v>
      </c>
      <c r="P3929">
        <v>0</v>
      </c>
    </row>
    <row r="3930" spans="1:16" x14ac:dyDescent="0.2">
      <c r="A3930" t="s">
        <v>4231</v>
      </c>
      <c r="B3930">
        <v>18102</v>
      </c>
      <c r="C3930" t="s">
        <v>2498</v>
      </c>
      <c r="D3930" s="157" t="s">
        <v>2705</v>
      </c>
      <c r="E3930">
        <v>38</v>
      </c>
      <c r="F3930" t="s">
        <v>2852</v>
      </c>
      <c r="G3930" t="s">
        <v>635</v>
      </c>
      <c r="H3930" s="157" t="s">
        <v>4226</v>
      </c>
      <c r="I3930" s="157" t="s">
        <v>4226</v>
      </c>
      <c r="J3930" t="s">
        <v>623</v>
      </c>
      <c r="L3930" s="157" t="s">
        <v>2611</v>
      </c>
      <c r="N3930">
        <v>0</v>
      </c>
      <c r="O3930">
        <v>0</v>
      </c>
      <c r="P3930">
        <v>0</v>
      </c>
    </row>
    <row r="3931" spans="1:16" x14ac:dyDescent="0.2">
      <c r="A3931" t="s">
        <v>4231</v>
      </c>
      <c r="B3931">
        <v>18102</v>
      </c>
      <c r="C3931" t="s">
        <v>2498</v>
      </c>
      <c r="D3931" s="157" t="s">
        <v>2705</v>
      </c>
      <c r="E3931">
        <v>39</v>
      </c>
      <c r="F3931" t="s">
        <v>3187</v>
      </c>
      <c r="G3931" t="s">
        <v>987</v>
      </c>
      <c r="H3931" s="157" t="s">
        <v>4227</v>
      </c>
      <c r="I3931" s="157" t="s">
        <v>4227</v>
      </c>
      <c r="J3931" t="s">
        <v>623</v>
      </c>
      <c r="L3931" s="157" t="s">
        <v>2611</v>
      </c>
      <c r="N3931">
        <v>0</v>
      </c>
      <c r="O3931">
        <v>0</v>
      </c>
      <c r="P3931">
        <v>0</v>
      </c>
    </row>
    <row r="3932" spans="1:16" x14ac:dyDescent="0.2">
      <c r="A3932" t="s">
        <v>4231</v>
      </c>
      <c r="B3932">
        <v>18102</v>
      </c>
      <c r="C3932" t="s">
        <v>2498</v>
      </c>
      <c r="D3932" s="157" t="s">
        <v>2705</v>
      </c>
      <c r="E3932">
        <v>40</v>
      </c>
      <c r="F3932" t="s">
        <v>2853</v>
      </c>
      <c r="G3932" t="s">
        <v>629</v>
      </c>
      <c r="H3932" s="157" t="s">
        <v>4228</v>
      </c>
      <c r="I3932" s="157" t="s">
        <v>4228</v>
      </c>
      <c r="J3932" t="s">
        <v>623</v>
      </c>
      <c r="L3932" s="157" t="s">
        <v>2611</v>
      </c>
      <c r="N3932">
        <v>0</v>
      </c>
      <c r="O3932">
        <v>0</v>
      </c>
      <c r="P3932">
        <v>0</v>
      </c>
    </row>
    <row r="3933" spans="1:16" x14ac:dyDescent="0.2">
      <c r="A3933" t="s">
        <v>4231</v>
      </c>
      <c r="B3933">
        <v>18102</v>
      </c>
      <c r="C3933" t="s">
        <v>2498</v>
      </c>
      <c r="D3933" s="157" t="s">
        <v>2705</v>
      </c>
      <c r="E3933">
        <v>41</v>
      </c>
      <c r="F3933" t="s">
        <v>2854</v>
      </c>
      <c r="G3933" t="s">
        <v>620</v>
      </c>
      <c r="H3933" s="157" t="s">
        <v>3097</v>
      </c>
      <c r="I3933" s="157" t="s">
        <v>3097</v>
      </c>
      <c r="J3933" t="s">
        <v>623</v>
      </c>
      <c r="L3933" s="157" t="s">
        <v>2611</v>
      </c>
      <c r="N3933">
        <v>0</v>
      </c>
      <c r="O3933">
        <v>0</v>
      </c>
      <c r="P3933">
        <v>0</v>
      </c>
    </row>
    <row r="3934" spans="1:16" x14ac:dyDescent="0.2">
      <c r="A3934" t="s">
        <v>4231</v>
      </c>
      <c r="B3934">
        <v>18102</v>
      </c>
      <c r="C3934" t="s">
        <v>2498</v>
      </c>
      <c r="D3934" s="157" t="s">
        <v>2705</v>
      </c>
      <c r="E3934">
        <v>42</v>
      </c>
      <c r="F3934" t="s">
        <v>2920</v>
      </c>
      <c r="G3934" t="s">
        <v>623</v>
      </c>
      <c r="H3934" s="157" t="s">
        <v>3485</v>
      </c>
      <c r="I3934" s="157" t="s">
        <v>3485</v>
      </c>
      <c r="J3934" t="s">
        <v>623</v>
      </c>
      <c r="L3934" s="157" t="s">
        <v>2611</v>
      </c>
      <c r="N3934">
        <v>1</v>
      </c>
      <c r="O3934">
        <v>0</v>
      </c>
      <c r="P3934">
        <v>2</v>
      </c>
    </row>
    <row r="3935" spans="1:16" x14ac:dyDescent="0.2">
      <c r="A3935" t="s">
        <v>4232</v>
      </c>
      <c r="B3935">
        <v>18102</v>
      </c>
      <c r="C3935" t="s">
        <v>2498</v>
      </c>
      <c r="D3935" s="157" t="s">
        <v>2293</v>
      </c>
      <c r="E3935">
        <v>1</v>
      </c>
      <c r="F3935" t="s">
        <v>2845</v>
      </c>
      <c r="G3935" t="s">
        <v>231</v>
      </c>
      <c r="H3935" s="157" t="s">
        <v>3509</v>
      </c>
      <c r="I3935" s="157" t="s">
        <v>3509</v>
      </c>
      <c r="J3935" t="s">
        <v>623</v>
      </c>
      <c r="L3935" s="157" t="s">
        <v>2611</v>
      </c>
      <c r="N3935">
        <v>0</v>
      </c>
      <c r="O3935">
        <v>1</v>
      </c>
      <c r="P3935">
        <v>1</v>
      </c>
    </row>
    <row r="3936" spans="1:16" x14ac:dyDescent="0.2">
      <c r="A3936" t="s">
        <v>4232</v>
      </c>
      <c r="B3936">
        <v>18102</v>
      </c>
      <c r="C3936" t="s">
        <v>2498</v>
      </c>
      <c r="D3936" s="157" t="s">
        <v>2293</v>
      </c>
      <c r="E3936">
        <v>2</v>
      </c>
      <c r="F3936" t="s">
        <v>2915</v>
      </c>
      <c r="G3936" t="s">
        <v>692</v>
      </c>
      <c r="H3936" s="157" t="s">
        <v>3511</v>
      </c>
      <c r="I3936" s="157" t="s">
        <v>3511</v>
      </c>
      <c r="J3936" t="s">
        <v>623</v>
      </c>
      <c r="L3936" s="157" t="s">
        <v>2611</v>
      </c>
      <c r="N3936">
        <v>0</v>
      </c>
      <c r="O3936">
        <v>0</v>
      </c>
      <c r="P3936">
        <v>0</v>
      </c>
    </row>
    <row r="3937" spans="1:16" x14ac:dyDescent="0.2">
      <c r="A3937" t="s">
        <v>4232</v>
      </c>
      <c r="B3937">
        <v>18102</v>
      </c>
      <c r="C3937" t="s">
        <v>2498</v>
      </c>
      <c r="D3937" s="157" t="s">
        <v>2293</v>
      </c>
      <c r="E3937">
        <v>3</v>
      </c>
      <c r="F3937" t="s">
        <v>2916</v>
      </c>
      <c r="G3937" t="s">
        <v>695</v>
      </c>
      <c r="H3937" s="157" t="s">
        <v>3512</v>
      </c>
      <c r="I3937" s="157" t="s">
        <v>3512</v>
      </c>
      <c r="J3937" t="s">
        <v>623</v>
      </c>
      <c r="L3937" s="157" t="s">
        <v>2611</v>
      </c>
      <c r="N3937">
        <v>0</v>
      </c>
      <c r="O3937">
        <v>0</v>
      </c>
      <c r="P3937">
        <v>0</v>
      </c>
    </row>
    <row r="3938" spans="1:16" x14ac:dyDescent="0.2">
      <c r="A3938" t="s">
        <v>4232</v>
      </c>
      <c r="B3938">
        <v>18102</v>
      </c>
      <c r="C3938" t="s">
        <v>2498</v>
      </c>
      <c r="D3938" s="157" t="s">
        <v>2293</v>
      </c>
      <c r="E3938">
        <v>4</v>
      </c>
      <c r="F3938" t="s">
        <v>2917</v>
      </c>
      <c r="G3938" t="s">
        <v>697</v>
      </c>
      <c r="H3938" s="157" t="s">
        <v>3811</v>
      </c>
      <c r="I3938" s="157" t="s">
        <v>3811</v>
      </c>
      <c r="J3938" t="s">
        <v>623</v>
      </c>
      <c r="L3938" s="157" t="s">
        <v>2611</v>
      </c>
      <c r="N3938">
        <v>0</v>
      </c>
      <c r="O3938">
        <v>0</v>
      </c>
      <c r="P3938">
        <v>0</v>
      </c>
    </row>
    <row r="3939" spans="1:16" x14ac:dyDescent="0.2">
      <c r="A3939" t="s">
        <v>4232</v>
      </c>
      <c r="B3939">
        <v>18102</v>
      </c>
      <c r="C3939" t="s">
        <v>2498</v>
      </c>
      <c r="D3939" s="157" t="s">
        <v>2293</v>
      </c>
      <c r="E3939">
        <v>5</v>
      </c>
      <c r="F3939" t="s">
        <v>2918</v>
      </c>
      <c r="G3939" t="s">
        <v>695</v>
      </c>
      <c r="H3939" s="157" t="s">
        <v>3513</v>
      </c>
      <c r="I3939" s="157" t="s">
        <v>3513</v>
      </c>
      <c r="J3939" t="s">
        <v>623</v>
      </c>
      <c r="L3939" s="157" t="s">
        <v>2611</v>
      </c>
      <c r="N3939">
        <v>0</v>
      </c>
      <c r="O3939">
        <v>0</v>
      </c>
      <c r="P3939">
        <v>0</v>
      </c>
    </row>
    <row r="3940" spans="1:16" x14ac:dyDescent="0.2">
      <c r="A3940" t="s">
        <v>4232</v>
      </c>
      <c r="B3940">
        <v>18102</v>
      </c>
      <c r="C3940" t="s">
        <v>2498</v>
      </c>
      <c r="D3940" s="157" t="s">
        <v>2293</v>
      </c>
      <c r="E3940">
        <v>6</v>
      </c>
      <c r="F3940" t="s">
        <v>2919</v>
      </c>
      <c r="G3940" t="s">
        <v>692</v>
      </c>
      <c r="H3940" s="157" t="s">
        <v>3812</v>
      </c>
      <c r="I3940" s="157" t="s">
        <v>3812</v>
      </c>
      <c r="J3940" t="s">
        <v>623</v>
      </c>
      <c r="L3940" s="157" t="s">
        <v>2611</v>
      </c>
      <c r="N3940">
        <v>0</v>
      </c>
      <c r="O3940">
        <v>0</v>
      </c>
      <c r="P3940">
        <v>0</v>
      </c>
    </row>
    <row r="3941" spans="1:16" x14ac:dyDescent="0.2">
      <c r="A3941" t="s">
        <v>4232</v>
      </c>
      <c r="B3941">
        <v>18102</v>
      </c>
      <c r="C3941" t="s">
        <v>2498</v>
      </c>
      <c r="D3941" s="157" t="s">
        <v>2293</v>
      </c>
      <c r="E3941">
        <v>7</v>
      </c>
      <c r="F3941" t="s">
        <v>2846</v>
      </c>
      <c r="G3941" t="s">
        <v>228</v>
      </c>
      <c r="H3941" s="157" t="s">
        <v>3514</v>
      </c>
      <c r="I3941" s="157" t="s">
        <v>3514</v>
      </c>
      <c r="J3941" t="s">
        <v>623</v>
      </c>
      <c r="L3941" s="157" t="s">
        <v>2611</v>
      </c>
      <c r="N3941">
        <v>0</v>
      </c>
      <c r="O3941">
        <v>0</v>
      </c>
      <c r="P3941">
        <v>0</v>
      </c>
    </row>
    <row r="3942" spans="1:16" x14ac:dyDescent="0.2">
      <c r="A3942" t="s">
        <v>4232</v>
      </c>
      <c r="B3942">
        <v>18102</v>
      </c>
      <c r="C3942" t="s">
        <v>2498</v>
      </c>
      <c r="D3942" s="157" t="s">
        <v>2293</v>
      </c>
      <c r="E3942">
        <v>8</v>
      </c>
      <c r="F3942" t="s">
        <v>3168</v>
      </c>
      <c r="G3942" t="s">
        <v>225</v>
      </c>
      <c r="H3942" s="157" t="s">
        <v>3515</v>
      </c>
      <c r="I3942" s="157" t="s">
        <v>3515</v>
      </c>
      <c r="J3942" t="s">
        <v>623</v>
      </c>
      <c r="L3942" s="157" t="s">
        <v>2611</v>
      </c>
      <c r="N3942">
        <v>0</v>
      </c>
      <c r="O3942">
        <v>0</v>
      </c>
      <c r="P3942">
        <v>0</v>
      </c>
    </row>
    <row r="3943" spans="1:16" x14ac:dyDescent="0.2">
      <c r="A3943" t="s">
        <v>4232</v>
      </c>
      <c r="B3943">
        <v>18102</v>
      </c>
      <c r="C3943" t="s">
        <v>2498</v>
      </c>
      <c r="D3943" s="157" t="s">
        <v>2293</v>
      </c>
      <c r="E3943">
        <v>9</v>
      </c>
      <c r="F3943" t="s">
        <v>2847</v>
      </c>
      <c r="G3943" t="s">
        <v>222</v>
      </c>
      <c r="H3943" s="157" t="s">
        <v>3516</v>
      </c>
      <c r="I3943" s="157" t="s">
        <v>3516</v>
      </c>
      <c r="J3943" t="s">
        <v>623</v>
      </c>
      <c r="L3943" s="157" t="s">
        <v>2611</v>
      </c>
      <c r="N3943">
        <v>0</v>
      </c>
      <c r="O3943">
        <v>0</v>
      </c>
      <c r="P3943">
        <v>0</v>
      </c>
    </row>
    <row r="3944" spans="1:16" x14ac:dyDescent="0.2">
      <c r="A3944" t="s">
        <v>4232</v>
      </c>
      <c r="B3944">
        <v>18102</v>
      </c>
      <c r="C3944" t="s">
        <v>2498</v>
      </c>
      <c r="D3944" s="157" t="s">
        <v>2293</v>
      </c>
      <c r="E3944">
        <v>10</v>
      </c>
      <c r="F3944" t="s">
        <v>3170</v>
      </c>
      <c r="G3944" t="s">
        <v>219</v>
      </c>
      <c r="H3944" s="157" t="s">
        <v>3517</v>
      </c>
      <c r="I3944" s="157" t="s">
        <v>3517</v>
      </c>
      <c r="J3944" t="s">
        <v>623</v>
      </c>
      <c r="L3944" s="157" t="s">
        <v>2611</v>
      </c>
      <c r="N3944">
        <v>0</v>
      </c>
      <c r="O3944">
        <v>0</v>
      </c>
      <c r="P3944">
        <v>0</v>
      </c>
    </row>
    <row r="3945" spans="1:16" x14ac:dyDescent="0.2">
      <c r="A3945" t="s">
        <v>4232</v>
      </c>
      <c r="B3945">
        <v>18102</v>
      </c>
      <c r="C3945" t="s">
        <v>2498</v>
      </c>
      <c r="D3945" s="157" t="s">
        <v>2293</v>
      </c>
      <c r="E3945">
        <v>11</v>
      </c>
      <c r="F3945" t="s">
        <v>3169</v>
      </c>
      <c r="G3945" t="s">
        <v>219</v>
      </c>
      <c r="H3945" s="157" t="s">
        <v>3520</v>
      </c>
      <c r="I3945" s="157" t="s">
        <v>3520</v>
      </c>
      <c r="J3945" t="s">
        <v>623</v>
      </c>
      <c r="L3945" s="157" t="s">
        <v>2611</v>
      </c>
      <c r="N3945">
        <v>0</v>
      </c>
      <c r="O3945">
        <v>0</v>
      </c>
      <c r="P3945">
        <v>0</v>
      </c>
    </row>
    <row r="3946" spans="1:16" x14ac:dyDescent="0.2">
      <c r="A3946" t="s">
        <v>4232</v>
      </c>
      <c r="B3946">
        <v>18102</v>
      </c>
      <c r="C3946" t="s">
        <v>2498</v>
      </c>
      <c r="D3946" s="157" t="s">
        <v>2293</v>
      </c>
      <c r="E3946">
        <v>12</v>
      </c>
      <c r="F3946" t="s">
        <v>3171</v>
      </c>
      <c r="G3946" t="s">
        <v>787</v>
      </c>
      <c r="H3946" s="157" t="s">
        <v>3521</v>
      </c>
      <c r="I3946" s="157" t="s">
        <v>3521</v>
      </c>
      <c r="J3946" t="s">
        <v>623</v>
      </c>
      <c r="L3946" s="157" t="s">
        <v>2611</v>
      </c>
      <c r="N3946">
        <v>0</v>
      </c>
      <c r="O3946">
        <v>0</v>
      </c>
      <c r="P3946">
        <v>0</v>
      </c>
    </row>
    <row r="3947" spans="1:16" x14ac:dyDescent="0.2">
      <c r="A3947" t="s">
        <v>4232</v>
      </c>
      <c r="B3947">
        <v>18102</v>
      </c>
      <c r="C3947" t="s">
        <v>2498</v>
      </c>
      <c r="D3947" s="157" t="s">
        <v>2293</v>
      </c>
      <c r="E3947">
        <v>13</v>
      </c>
      <c r="F3947" t="s">
        <v>2848</v>
      </c>
      <c r="G3947" t="s">
        <v>689</v>
      </c>
      <c r="H3947" s="157" t="s">
        <v>3813</v>
      </c>
      <c r="I3947" s="157" t="s">
        <v>3813</v>
      </c>
      <c r="J3947" t="s">
        <v>623</v>
      </c>
      <c r="L3947" s="157" t="s">
        <v>2611</v>
      </c>
      <c r="N3947">
        <v>0</v>
      </c>
      <c r="O3947">
        <v>0</v>
      </c>
      <c r="P3947">
        <v>0</v>
      </c>
    </row>
    <row r="3948" spans="1:16" x14ac:dyDescent="0.2">
      <c r="A3948" t="s">
        <v>4232</v>
      </c>
      <c r="B3948">
        <v>18102</v>
      </c>
      <c r="C3948" t="s">
        <v>2498</v>
      </c>
      <c r="D3948" s="157" t="s">
        <v>2293</v>
      </c>
      <c r="E3948">
        <v>14</v>
      </c>
      <c r="F3948" t="s">
        <v>3172</v>
      </c>
      <c r="G3948" t="s">
        <v>686</v>
      </c>
      <c r="H3948" s="157" t="s">
        <v>4230</v>
      </c>
      <c r="I3948" s="157" t="s">
        <v>4230</v>
      </c>
      <c r="J3948" t="s">
        <v>623</v>
      </c>
      <c r="L3948" s="157" t="s">
        <v>2611</v>
      </c>
      <c r="N3948">
        <v>0</v>
      </c>
      <c r="O3948">
        <v>0</v>
      </c>
      <c r="P3948">
        <v>0</v>
      </c>
    </row>
    <row r="3949" spans="1:16" x14ac:dyDescent="0.2">
      <c r="A3949" t="s">
        <v>4232</v>
      </c>
      <c r="B3949">
        <v>18102</v>
      </c>
      <c r="C3949" t="s">
        <v>2498</v>
      </c>
      <c r="D3949" s="157" t="s">
        <v>2293</v>
      </c>
      <c r="E3949">
        <v>15</v>
      </c>
      <c r="F3949" t="s">
        <v>3173</v>
      </c>
      <c r="G3949" t="s">
        <v>683</v>
      </c>
      <c r="H3949" s="157" t="s">
        <v>3522</v>
      </c>
      <c r="I3949" s="157" t="s">
        <v>3522</v>
      </c>
      <c r="J3949" t="s">
        <v>623</v>
      </c>
      <c r="L3949" s="157" t="s">
        <v>2611</v>
      </c>
      <c r="N3949">
        <v>0</v>
      </c>
      <c r="O3949">
        <v>0</v>
      </c>
      <c r="P3949">
        <v>0</v>
      </c>
    </row>
    <row r="3950" spans="1:16" x14ac:dyDescent="0.2">
      <c r="A3950" t="s">
        <v>4232</v>
      </c>
      <c r="B3950">
        <v>18102</v>
      </c>
      <c r="C3950" t="s">
        <v>2498</v>
      </c>
      <c r="D3950" s="157" t="s">
        <v>2293</v>
      </c>
      <c r="E3950">
        <v>16</v>
      </c>
      <c r="F3950" t="s">
        <v>2849</v>
      </c>
      <c r="G3950" t="s">
        <v>680</v>
      </c>
      <c r="H3950" s="157" t="s">
        <v>3523</v>
      </c>
      <c r="I3950" s="157" t="s">
        <v>3523</v>
      </c>
      <c r="J3950" t="s">
        <v>623</v>
      </c>
      <c r="L3950" s="157" t="s">
        <v>2611</v>
      </c>
      <c r="N3950">
        <v>0</v>
      </c>
      <c r="O3950">
        <v>0</v>
      </c>
      <c r="P3950">
        <v>0</v>
      </c>
    </row>
    <row r="3951" spans="1:16" x14ac:dyDescent="0.2">
      <c r="A3951" t="s">
        <v>4232</v>
      </c>
      <c r="B3951">
        <v>18102</v>
      </c>
      <c r="C3951" t="s">
        <v>2498</v>
      </c>
      <c r="D3951" s="157" t="s">
        <v>2293</v>
      </c>
      <c r="E3951">
        <v>17</v>
      </c>
      <c r="F3951" t="s">
        <v>3174</v>
      </c>
      <c r="G3951" t="s">
        <v>677</v>
      </c>
      <c r="H3951" s="157" t="s">
        <v>3524</v>
      </c>
      <c r="I3951" s="157" t="s">
        <v>3524</v>
      </c>
      <c r="J3951" t="s">
        <v>623</v>
      </c>
      <c r="L3951" s="157" t="s">
        <v>2611</v>
      </c>
      <c r="N3951">
        <v>0</v>
      </c>
      <c r="O3951">
        <v>0</v>
      </c>
      <c r="P3951">
        <v>0</v>
      </c>
    </row>
    <row r="3952" spans="1:16" x14ac:dyDescent="0.2">
      <c r="A3952" t="s">
        <v>4232</v>
      </c>
      <c r="B3952">
        <v>18102</v>
      </c>
      <c r="C3952" t="s">
        <v>2498</v>
      </c>
      <c r="D3952" s="157" t="s">
        <v>2293</v>
      </c>
      <c r="E3952">
        <v>18</v>
      </c>
      <c r="F3952" t="s">
        <v>3175</v>
      </c>
      <c r="G3952" t="s">
        <v>674</v>
      </c>
      <c r="H3952" s="157" t="s">
        <v>3525</v>
      </c>
      <c r="I3952" s="157" t="s">
        <v>3525</v>
      </c>
      <c r="J3952" t="s">
        <v>623</v>
      </c>
      <c r="L3952" s="157" t="s">
        <v>2611</v>
      </c>
      <c r="N3952">
        <v>0</v>
      </c>
      <c r="O3952">
        <v>0</v>
      </c>
      <c r="P3952">
        <v>0</v>
      </c>
    </row>
    <row r="3953" spans="1:16" x14ac:dyDescent="0.2">
      <c r="A3953" t="s">
        <v>4232</v>
      </c>
      <c r="B3953">
        <v>18102</v>
      </c>
      <c r="C3953" t="s">
        <v>2498</v>
      </c>
      <c r="D3953" s="157" t="s">
        <v>2293</v>
      </c>
      <c r="E3953">
        <v>19</v>
      </c>
      <c r="F3953" t="s">
        <v>3176</v>
      </c>
      <c r="G3953" t="s">
        <v>671</v>
      </c>
      <c r="H3953" s="157" t="s">
        <v>3814</v>
      </c>
      <c r="I3953" s="157" t="s">
        <v>3814</v>
      </c>
      <c r="J3953" t="s">
        <v>623</v>
      </c>
      <c r="L3953" s="157" t="s">
        <v>2611</v>
      </c>
      <c r="N3953">
        <v>0</v>
      </c>
      <c r="O3953">
        <v>0</v>
      </c>
      <c r="P3953">
        <v>0</v>
      </c>
    </row>
    <row r="3954" spans="1:16" x14ac:dyDescent="0.2">
      <c r="A3954" t="s">
        <v>4232</v>
      </c>
      <c r="B3954">
        <v>18102</v>
      </c>
      <c r="C3954" t="s">
        <v>2498</v>
      </c>
      <c r="D3954" s="157" t="s">
        <v>2293</v>
      </c>
      <c r="E3954">
        <v>20</v>
      </c>
      <c r="F3954" t="s">
        <v>2850</v>
      </c>
      <c r="G3954" t="s">
        <v>668</v>
      </c>
      <c r="H3954" s="157" t="s">
        <v>3815</v>
      </c>
      <c r="I3954" s="157" t="s">
        <v>3815</v>
      </c>
      <c r="J3954" t="s">
        <v>623</v>
      </c>
      <c r="L3954" s="157" t="s">
        <v>2611</v>
      </c>
      <c r="N3954">
        <v>0</v>
      </c>
      <c r="O3954">
        <v>0</v>
      </c>
      <c r="P3954">
        <v>0</v>
      </c>
    </row>
    <row r="3955" spans="1:16" x14ac:dyDescent="0.2">
      <c r="A3955" t="s">
        <v>4232</v>
      </c>
      <c r="B3955">
        <v>18102</v>
      </c>
      <c r="C3955" t="s">
        <v>2498</v>
      </c>
      <c r="D3955" s="157" t="s">
        <v>2293</v>
      </c>
      <c r="E3955">
        <v>21</v>
      </c>
      <c r="F3955" t="s">
        <v>4214</v>
      </c>
      <c r="G3955" t="s">
        <v>727</v>
      </c>
      <c r="H3955" s="157" t="s">
        <v>3816</v>
      </c>
      <c r="I3955" s="157" t="s">
        <v>3816</v>
      </c>
      <c r="J3955" t="s">
        <v>623</v>
      </c>
      <c r="L3955" s="157" t="s">
        <v>2611</v>
      </c>
      <c r="N3955">
        <v>0</v>
      </c>
      <c r="O3955">
        <v>0</v>
      </c>
      <c r="P3955">
        <v>0</v>
      </c>
    </row>
    <row r="3956" spans="1:16" x14ac:dyDescent="0.2">
      <c r="A3956" t="s">
        <v>4232</v>
      </c>
      <c r="B3956">
        <v>18102</v>
      </c>
      <c r="C3956" t="s">
        <v>2498</v>
      </c>
      <c r="D3956" s="157" t="s">
        <v>2293</v>
      </c>
      <c r="E3956">
        <v>22</v>
      </c>
      <c r="F3956" t="s">
        <v>4215</v>
      </c>
      <c r="G3956" t="s">
        <v>724</v>
      </c>
      <c r="H3956" s="157" t="s">
        <v>3526</v>
      </c>
      <c r="I3956" s="157" t="s">
        <v>3526</v>
      </c>
      <c r="J3956" t="s">
        <v>623</v>
      </c>
      <c r="L3956" s="157" t="s">
        <v>2611</v>
      </c>
      <c r="N3956">
        <v>0</v>
      </c>
      <c r="O3956">
        <v>0</v>
      </c>
      <c r="P3956">
        <v>0</v>
      </c>
    </row>
    <row r="3957" spans="1:16" x14ac:dyDescent="0.2">
      <c r="A3957" t="s">
        <v>4232</v>
      </c>
      <c r="B3957">
        <v>18102</v>
      </c>
      <c r="C3957" t="s">
        <v>2498</v>
      </c>
      <c r="D3957" s="157" t="s">
        <v>2293</v>
      </c>
      <c r="E3957">
        <v>23</v>
      </c>
      <c r="F3957" t="s">
        <v>4216</v>
      </c>
      <c r="G3957" t="s">
        <v>721</v>
      </c>
      <c r="H3957" s="157" t="s">
        <v>3528</v>
      </c>
      <c r="I3957" s="157" t="s">
        <v>3528</v>
      </c>
      <c r="J3957" t="s">
        <v>623</v>
      </c>
      <c r="L3957" s="157" t="s">
        <v>2611</v>
      </c>
      <c r="N3957">
        <v>0</v>
      </c>
      <c r="O3957">
        <v>0</v>
      </c>
      <c r="P3957">
        <v>0</v>
      </c>
    </row>
    <row r="3958" spans="1:16" x14ac:dyDescent="0.2">
      <c r="A3958" t="s">
        <v>4232</v>
      </c>
      <c r="B3958">
        <v>18102</v>
      </c>
      <c r="C3958" t="s">
        <v>2498</v>
      </c>
      <c r="D3958" s="157" t="s">
        <v>2293</v>
      </c>
      <c r="E3958">
        <v>24</v>
      </c>
      <c r="F3958" t="s">
        <v>4217</v>
      </c>
      <c r="G3958" t="s">
        <v>718</v>
      </c>
      <c r="H3958" s="157" t="s">
        <v>3817</v>
      </c>
      <c r="I3958" s="157" t="s">
        <v>3817</v>
      </c>
      <c r="J3958" t="s">
        <v>623</v>
      </c>
      <c r="L3958" s="157" t="s">
        <v>2611</v>
      </c>
      <c r="N3958">
        <v>0</v>
      </c>
      <c r="O3958">
        <v>0</v>
      </c>
      <c r="P3958">
        <v>0</v>
      </c>
    </row>
    <row r="3959" spans="1:16" x14ac:dyDescent="0.2">
      <c r="A3959" t="s">
        <v>4232</v>
      </c>
      <c r="B3959">
        <v>18102</v>
      </c>
      <c r="C3959" t="s">
        <v>2498</v>
      </c>
      <c r="D3959" s="157" t="s">
        <v>2293</v>
      </c>
      <c r="E3959">
        <v>25</v>
      </c>
      <c r="F3959" t="s">
        <v>4218</v>
      </c>
      <c r="G3959" t="s">
        <v>715</v>
      </c>
      <c r="H3959" s="157" t="s">
        <v>3530</v>
      </c>
      <c r="I3959" s="157" t="s">
        <v>3530</v>
      </c>
      <c r="J3959" t="s">
        <v>623</v>
      </c>
      <c r="L3959" s="157" t="s">
        <v>2611</v>
      </c>
      <c r="N3959">
        <v>0</v>
      </c>
      <c r="O3959">
        <v>0</v>
      </c>
      <c r="P3959">
        <v>0</v>
      </c>
    </row>
    <row r="3960" spans="1:16" x14ac:dyDescent="0.2">
      <c r="A3960" t="s">
        <v>4232</v>
      </c>
      <c r="B3960">
        <v>18102</v>
      </c>
      <c r="C3960" t="s">
        <v>2498</v>
      </c>
      <c r="D3960" s="157" t="s">
        <v>2293</v>
      </c>
      <c r="E3960">
        <v>26</v>
      </c>
      <c r="F3960" t="s">
        <v>4219</v>
      </c>
      <c r="G3960" t="s">
        <v>712</v>
      </c>
      <c r="H3960" s="157" t="s">
        <v>3939</v>
      </c>
      <c r="I3960" s="157" t="s">
        <v>3939</v>
      </c>
      <c r="J3960" t="s">
        <v>623</v>
      </c>
      <c r="L3960" s="157" t="s">
        <v>2611</v>
      </c>
      <c r="N3960">
        <v>0</v>
      </c>
      <c r="O3960">
        <v>0</v>
      </c>
      <c r="P3960">
        <v>0</v>
      </c>
    </row>
    <row r="3961" spans="1:16" x14ac:dyDescent="0.2">
      <c r="A3961" t="s">
        <v>4232</v>
      </c>
      <c r="B3961">
        <v>18102</v>
      </c>
      <c r="C3961" t="s">
        <v>2498</v>
      </c>
      <c r="D3961" s="157" t="s">
        <v>2293</v>
      </c>
      <c r="E3961">
        <v>27</v>
      </c>
      <c r="F3961" t="s">
        <v>4220</v>
      </c>
      <c r="G3961" t="s">
        <v>709</v>
      </c>
      <c r="H3961" s="157" t="s">
        <v>3534</v>
      </c>
      <c r="I3961" s="157" t="s">
        <v>3534</v>
      </c>
      <c r="J3961" t="s">
        <v>623</v>
      </c>
      <c r="L3961" s="157" t="s">
        <v>2611</v>
      </c>
      <c r="N3961">
        <v>0</v>
      </c>
      <c r="O3961">
        <v>0</v>
      </c>
      <c r="P3961">
        <v>0</v>
      </c>
    </row>
    <row r="3962" spans="1:16" x14ac:dyDescent="0.2">
      <c r="A3962" t="s">
        <v>4232</v>
      </c>
      <c r="B3962">
        <v>18102</v>
      </c>
      <c r="C3962" t="s">
        <v>2498</v>
      </c>
      <c r="D3962" s="157" t="s">
        <v>2293</v>
      </c>
      <c r="E3962">
        <v>28</v>
      </c>
      <c r="F3962" t="s">
        <v>3178</v>
      </c>
      <c r="G3962" t="s">
        <v>662</v>
      </c>
      <c r="H3962" s="157" t="s">
        <v>3818</v>
      </c>
      <c r="I3962" s="157" t="s">
        <v>3818</v>
      </c>
      <c r="J3962" t="s">
        <v>623</v>
      </c>
      <c r="L3962" s="157" t="s">
        <v>2611</v>
      </c>
      <c r="N3962">
        <v>0</v>
      </c>
      <c r="O3962">
        <v>0</v>
      </c>
      <c r="P3962">
        <v>0</v>
      </c>
    </row>
    <row r="3963" spans="1:16" x14ac:dyDescent="0.2">
      <c r="A3963" t="s">
        <v>4232</v>
      </c>
      <c r="B3963">
        <v>18102</v>
      </c>
      <c r="C3963" t="s">
        <v>2498</v>
      </c>
      <c r="D3963" s="157" t="s">
        <v>2293</v>
      </c>
      <c r="E3963">
        <v>29</v>
      </c>
      <c r="F3963" t="s">
        <v>3179</v>
      </c>
      <c r="G3963" t="s">
        <v>659</v>
      </c>
      <c r="H3963" s="157" t="s">
        <v>3536</v>
      </c>
      <c r="I3963" s="157" t="s">
        <v>3536</v>
      </c>
      <c r="J3963" t="s">
        <v>623</v>
      </c>
      <c r="L3963" s="157" t="s">
        <v>2611</v>
      </c>
      <c r="N3963">
        <v>0</v>
      </c>
      <c r="O3963">
        <v>0</v>
      </c>
      <c r="P3963">
        <v>0</v>
      </c>
    </row>
    <row r="3964" spans="1:16" x14ac:dyDescent="0.2">
      <c r="A3964" t="s">
        <v>4232</v>
      </c>
      <c r="B3964">
        <v>18102</v>
      </c>
      <c r="C3964" t="s">
        <v>2498</v>
      </c>
      <c r="D3964" s="157" t="s">
        <v>2293</v>
      </c>
      <c r="E3964">
        <v>30</v>
      </c>
      <c r="F3964" t="s">
        <v>2851</v>
      </c>
      <c r="G3964" t="s">
        <v>783</v>
      </c>
      <c r="H3964" s="157" t="s">
        <v>3537</v>
      </c>
      <c r="I3964" s="157" t="s">
        <v>3537</v>
      </c>
      <c r="J3964" t="s">
        <v>623</v>
      </c>
      <c r="L3964" s="157" t="s">
        <v>2611</v>
      </c>
      <c r="N3964">
        <v>0</v>
      </c>
      <c r="O3964">
        <v>0</v>
      </c>
      <c r="P3964">
        <v>0</v>
      </c>
    </row>
    <row r="3965" spans="1:16" x14ac:dyDescent="0.2">
      <c r="A3965" t="s">
        <v>4232</v>
      </c>
      <c r="B3965">
        <v>18102</v>
      </c>
      <c r="C3965" t="s">
        <v>2498</v>
      </c>
      <c r="D3965" s="157" t="s">
        <v>2293</v>
      </c>
      <c r="E3965">
        <v>31</v>
      </c>
      <c r="F3965" t="s">
        <v>3186</v>
      </c>
      <c r="G3965" t="s">
        <v>638</v>
      </c>
      <c r="H3965" s="157" t="s">
        <v>3538</v>
      </c>
      <c r="I3965" s="157" t="s">
        <v>3538</v>
      </c>
      <c r="J3965" t="s">
        <v>623</v>
      </c>
      <c r="L3965" s="157" t="s">
        <v>2611</v>
      </c>
      <c r="N3965">
        <v>0</v>
      </c>
      <c r="O3965">
        <v>0</v>
      </c>
      <c r="P3965">
        <v>0</v>
      </c>
    </row>
    <row r="3966" spans="1:16" x14ac:dyDescent="0.2">
      <c r="A3966" t="s">
        <v>4232</v>
      </c>
      <c r="B3966">
        <v>18102</v>
      </c>
      <c r="C3966" t="s">
        <v>2498</v>
      </c>
      <c r="D3966" s="157" t="s">
        <v>2293</v>
      </c>
      <c r="E3966">
        <v>32</v>
      </c>
      <c r="F3966" t="s">
        <v>3712</v>
      </c>
      <c r="G3966" t="s">
        <v>1096</v>
      </c>
      <c r="H3966" s="157" t="s">
        <v>3538</v>
      </c>
      <c r="I3966" s="157" t="s">
        <v>3538</v>
      </c>
      <c r="J3966" t="s">
        <v>623</v>
      </c>
      <c r="L3966" s="157" t="s">
        <v>2611</v>
      </c>
      <c r="N3966">
        <v>0</v>
      </c>
      <c r="O3966">
        <v>0</v>
      </c>
      <c r="P3966">
        <v>0</v>
      </c>
    </row>
    <row r="3967" spans="1:16" x14ac:dyDescent="0.2">
      <c r="A3967" t="s">
        <v>4232</v>
      </c>
      <c r="B3967">
        <v>18102</v>
      </c>
      <c r="C3967" t="s">
        <v>2498</v>
      </c>
      <c r="D3967" s="157" t="s">
        <v>2293</v>
      </c>
      <c r="E3967">
        <v>33</v>
      </c>
      <c r="F3967" t="s">
        <v>3182</v>
      </c>
      <c r="G3967" t="s">
        <v>650</v>
      </c>
      <c r="H3967" s="157" t="s">
        <v>3539</v>
      </c>
      <c r="I3967" s="157" t="s">
        <v>3539</v>
      </c>
      <c r="J3967" t="s">
        <v>623</v>
      </c>
      <c r="L3967" s="157" t="s">
        <v>2611</v>
      </c>
      <c r="N3967">
        <v>0</v>
      </c>
      <c r="O3967">
        <v>0</v>
      </c>
      <c r="P3967">
        <v>0</v>
      </c>
    </row>
    <row r="3968" spans="1:16" x14ac:dyDescent="0.2">
      <c r="A3968" t="s">
        <v>4232</v>
      </c>
      <c r="B3968">
        <v>18102</v>
      </c>
      <c r="C3968" t="s">
        <v>2498</v>
      </c>
      <c r="D3968" s="157" t="s">
        <v>2293</v>
      </c>
      <c r="E3968">
        <v>34</v>
      </c>
      <c r="F3968" t="s">
        <v>3183</v>
      </c>
      <c r="G3968" t="s">
        <v>647</v>
      </c>
      <c r="H3968" s="157" t="s">
        <v>3539</v>
      </c>
      <c r="I3968" s="157" t="s">
        <v>3539</v>
      </c>
      <c r="J3968" t="s">
        <v>623</v>
      </c>
      <c r="L3968" s="157" t="s">
        <v>2611</v>
      </c>
      <c r="N3968">
        <v>0</v>
      </c>
      <c r="O3968">
        <v>0</v>
      </c>
      <c r="P3968">
        <v>0</v>
      </c>
    </row>
    <row r="3969" spans="1:16" x14ac:dyDescent="0.2">
      <c r="A3969" t="s">
        <v>4232</v>
      </c>
      <c r="B3969">
        <v>18102</v>
      </c>
      <c r="C3969" t="s">
        <v>2498</v>
      </c>
      <c r="D3969" s="157" t="s">
        <v>2293</v>
      </c>
      <c r="E3969">
        <v>35</v>
      </c>
      <c r="F3969" t="s">
        <v>3184</v>
      </c>
      <c r="G3969" t="s">
        <v>644</v>
      </c>
      <c r="H3969" s="157" t="s">
        <v>3540</v>
      </c>
      <c r="I3969" s="157" t="s">
        <v>3540</v>
      </c>
      <c r="J3969" t="s">
        <v>623</v>
      </c>
      <c r="L3969" s="157" t="s">
        <v>2611</v>
      </c>
      <c r="N3969">
        <v>0</v>
      </c>
      <c r="O3969">
        <v>0</v>
      </c>
      <c r="P3969">
        <v>0</v>
      </c>
    </row>
    <row r="3970" spans="1:16" x14ac:dyDescent="0.2">
      <c r="A3970" t="s">
        <v>4232</v>
      </c>
      <c r="B3970">
        <v>18102</v>
      </c>
      <c r="C3970" t="s">
        <v>2498</v>
      </c>
      <c r="D3970" s="157" t="s">
        <v>2293</v>
      </c>
      <c r="E3970">
        <v>36</v>
      </c>
      <c r="F3970" t="s">
        <v>3185</v>
      </c>
      <c r="G3970" t="s">
        <v>641</v>
      </c>
      <c r="H3970" s="157" t="s">
        <v>3541</v>
      </c>
      <c r="I3970" s="157" t="s">
        <v>3541</v>
      </c>
      <c r="J3970" t="s">
        <v>623</v>
      </c>
      <c r="L3970" s="157" t="s">
        <v>2611</v>
      </c>
      <c r="N3970">
        <v>0</v>
      </c>
      <c r="O3970">
        <v>0</v>
      </c>
      <c r="P3970">
        <v>0</v>
      </c>
    </row>
    <row r="3971" spans="1:16" x14ac:dyDescent="0.2">
      <c r="A3971" t="s">
        <v>4232</v>
      </c>
      <c r="B3971">
        <v>18102</v>
      </c>
      <c r="C3971" t="s">
        <v>2498</v>
      </c>
      <c r="D3971" s="157" t="s">
        <v>2293</v>
      </c>
      <c r="E3971">
        <v>37</v>
      </c>
      <c r="F3971" t="s">
        <v>3186</v>
      </c>
      <c r="G3971" t="s">
        <v>638</v>
      </c>
      <c r="H3971" s="157" t="s">
        <v>3542</v>
      </c>
      <c r="I3971" s="157" t="s">
        <v>3542</v>
      </c>
      <c r="J3971" t="s">
        <v>623</v>
      </c>
      <c r="L3971" s="157" t="s">
        <v>2611</v>
      </c>
      <c r="N3971">
        <v>0</v>
      </c>
      <c r="O3971">
        <v>0</v>
      </c>
      <c r="P3971">
        <v>0</v>
      </c>
    </row>
    <row r="3972" spans="1:16" x14ac:dyDescent="0.2">
      <c r="A3972" t="s">
        <v>4232</v>
      </c>
      <c r="B3972">
        <v>18102</v>
      </c>
      <c r="C3972" t="s">
        <v>2498</v>
      </c>
      <c r="D3972" s="157" t="s">
        <v>2293</v>
      </c>
      <c r="E3972">
        <v>38</v>
      </c>
      <c r="F3972" t="s">
        <v>2852</v>
      </c>
      <c r="G3972" t="s">
        <v>635</v>
      </c>
      <c r="H3972" s="157" t="s">
        <v>3543</v>
      </c>
      <c r="I3972" s="157" t="s">
        <v>3543</v>
      </c>
      <c r="J3972" t="s">
        <v>623</v>
      </c>
      <c r="L3972" s="157" t="s">
        <v>2611</v>
      </c>
      <c r="N3972">
        <v>0</v>
      </c>
      <c r="O3972">
        <v>0</v>
      </c>
      <c r="P3972">
        <v>0</v>
      </c>
    </row>
    <row r="3973" spans="1:16" x14ac:dyDescent="0.2">
      <c r="A3973" t="s">
        <v>4232</v>
      </c>
      <c r="B3973">
        <v>18102</v>
      </c>
      <c r="C3973" t="s">
        <v>2498</v>
      </c>
      <c r="D3973" s="157" t="s">
        <v>2293</v>
      </c>
      <c r="E3973">
        <v>39</v>
      </c>
      <c r="F3973" t="s">
        <v>3187</v>
      </c>
      <c r="G3973" t="s">
        <v>987</v>
      </c>
      <c r="H3973" s="157" t="s">
        <v>3545</v>
      </c>
      <c r="I3973" s="157" t="s">
        <v>3545</v>
      </c>
      <c r="J3973" t="s">
        <v>623</v>
      </c>
      <c r="L3973" s="157" t="s">
        <v>2611</v>
      </c>
      <c r="N3973">
        <v>0</v>
      </c>
      <c r="O3973">
        <v>0</v>
      </c>
      <c r="P3973">
        <v>0</v>
      </c>
    </row>
    <row r="3974" spans="1:16" x14ac:dyDescent="0.2">
      <c r="A3974" t="s">
        <v>4232</v>
      </c>
      <c r="B3974">
        <v>18102</v>
      </c>
      <c r="C3974" t="s">
        <v>2498</v>
      </c>
      <c r="D3974" s="157" t="s">
        <v>2293</v>
      </c>
      <c r="E3974">
        <v>40</v>
      </c>
      <c r="F3974" t="s">
        <v>2853</v>
      </c>
      <c r="G3974" t="s">
        <v>629</v>
      </c>
      <c r="H3974" s="157" t="s">
        <v>3546</v>
      </c>
      <c r="I3974" s="157" t="s">
        <v>3546</v>
      </c>
      <c r="J3974" t="s">
        <v>623</v>
      </c>
      <c r="L3974" s="157" t="s">
        <v>2611</v>
      </c>
      <c r="N3974">
        <v>0</v>
      </c>
      <c r="O3974">
        <v>0</v>
      </c>
      <c r="P3974">
        <v>0</v>
      </c>
    </row>
    <row r="3975" spans="1:16" x14ac:dyDescent="0.2">
      <c r="A3975" t="s">
        <v>4232</v>
      </c>
      <c r="B3975">
        <v>18102</v>
      </c>
      <c r="C3975" t="s">
        <v>2498</v>
      </c>
      <c r="D3975" s="157" t="s">
        <v>2293</v>
      </c>
      <c r="E3975">
        <v>41</v>
      </c>
      <c r="F3975" t="s">
        <v>2854</v>
      </c>
      <c r="G3975" t="s">
        <v>620</v>
      </c>
      <c r="H3975" s="157" t="s">
        <v>3547</v>
      </c>
      <c r="I3975" s="157" t="s">
        <v>3547</v>
      </c>
      <c r="J3975" t="s">
        <v>623</v>
      </c>
      <c r="L3975" s="157" t="s">
        <v>2611</v>
      </c>
      <c r="N3975">
        <v>0</v>
      </c>
      <c r="O3975">
        <v>0</v>
      </c>
      <c r="P3975">
        <v>0</v>
      </c>
    </row>
    <row r="3976" spans="1:16" x14ac:dyDescent="0.2">
      <c r="A3976" t="s">
        <v>4232</v>
      </c>
      <c r="B3976">
        <v>18102</v>
      </c>
      <c r="C3976" t="s">
        <v>2498</v>
      </c>
      <c r="D3976" s="157" t="s">
        <v>2293</v>
      </c>
      <c r="E3976">
        <v>42</v>
      </c>
      <c r="F3976" t="s">
        <v>2920</v>
      </c>
      <c r="G3976" t="s">
        <v>623</v>
      </c>
      <c r="H3976" s="157" t="s">
        <v>3549</v>
      </c>
      <c r="I3976" s="157" t="s">
        <v>3549</v>
      </c>
      <c r="J3976" t="s">
        <v>623</v>
      </c>
      <c r="L3976" s="157" t="s">
        <v>2611</v>
      </c>
      <c r="N3976">
        <v>1</v>
      </c>
      <c r="O3976">
        <v>0</v>
      </c>
      <c r="P3976">
        <v>2</v>
      </c>
    </row>
    <row r="3977" spans="1:16" x14ac:dyDescent="0.2">
      <c r="A3977" t="s">
        <v>4241</v>
      </c>
      <c r="B3977">
        <v>18201</v>
      </c>
      <c r="C3977" t="s">
        <v>2495</v>
      </c>
      <c r="D3977" s="157" t="s">
        <v>2118</v>
      </c>
      <c r="E3977">
        <v>1</v>
      </c>
      <c r="F3977" t="s">
        <v>3071</v>
      </c>
      <c r="G3977" t="s">
        <v>623</v>
      </c>
      <c r="H3977" s="157" t="s">
        <v>3321</v>
      </c>
      <c r="I3977" s="157" t="s">
        <v>3321</v>
      </c>
      <c r="J3977" t="s">
        <v>231</v>
      </c>
      <c r="L3977" s="157" t="s">
        <v>2611</v>
      </c>
      <c r="N3977">
        <v>0</v>
      </c>
      <c r="O3977">
        <v>1</v>
      </c>
      <c r="P3977">
        <v>1</v>
      </c>
    </row>
    <row r="3978" spans="1:16" x14ac:dyDescent="0.2">
      <c r="A3978" t="s">
        <v>4241</v>
      </c>
      <c r="B3978">
        <v>18201</v>
      </c>
      <c r="C3978" t="s">
        <v>2495</v>
      </c>
      <c r="D3978" s="157" t="s">
        <v>2118</v>
      </c>
      <c r="E3978">
        <v>2</v>
      </c>
      <c r="F3978" t="s">
        <v>3030</v>
      </c>
      <c r="G3978" t="s">
        <v>629</v>
      </c>
      <c r="H3978" s="157" t="s">
        <v>3370</v>
      </c>
      <c r="I3978" s="157" t="s">
        <v>3370</v>
      </c>
      <c r="J3978" t="s">
        <v>231</v>
      </c>
      <c r="L3978" s="157" t="s">
        <v>2611</v>
      </c>
      <c r="N3978">
        <v>0</v>
      </c>
      <c r="O3978">
        <v>0</v>
      </c>
      <c r="P3978">
        <v>0</v>
      </c>
    </row>
    <row r="3979" spans="1:16" x14ac:dyDescent="0.2">
      <c r="A3979" t="s">
        <v>4241</v>
      </c>
      <c r="B3979">
        <v>18201</v>
      </c>
      <c r="C3979" t="s">
        <v>2495</v>
      </c>
      <c r="D3979" s="157" t="s">
        <v>2118</v>
      </c>
      <c r="E3979">
        <v>3</v>
      </c>
      <c r="F3979" t="s">
        <v>3763</v>
      </c>
      <c r="G3979" t="s">
        <v>987</v>
      </c>
      <c r="H3979" s="157" t="s">
        <v>3336</v>
      </c>
      <c r="I3979" s="157" t="s">
        <v>3336</v>
      </c>
      <c r="J3979" t="s">
        <v>231</v>
      </c>
      <c r="L3979" s="157" t="s">
        <v>2611</v>
      </c>
      <c r="N3979">
        <v>0</v>
      </c>
      <c r="O3979">
        <v>0</v>
      </c>
      <c r="P3979">
        <v>0</v>
      </c>
    </row>
    <row r="3980" spans="1:16" x14ac:dyDescent="0.2">
      <c r="A3980" t="s">
        <v>4241</v>
      </c>
      <c r="B3980">
        <v>18201</v>
      </c>
      <c r="C3980" t="s">
        <v>2495</v>
      </c>
      <c r="D3980" s="157" t="s">
        <v>2118</v>
      </c>
      <c r="E3980">
        <v>4</v>
      </c>
      <c r="F3980" t="s">
        <v>3031</v>
      </c>
      <c r="G3980" t="s">
        <v>635</v>
      </c>
      <c r="H3980" s="157" t="s">
        <v>3338</v>
      </c>
      <c r="I3980" s="157" t="s">
        <v>3338</v>
      </c>
      <c r="J3980" t="s">
        <v>231</v>
      </c>
      <c r="L3980" s="157" t="s">
        <v>2611</v>
      </c>
      <c r="N3980">
        <v>0</v>
      </c>
      <c r="O3980">
        <v>0</v>
      </c>
      <c r="P3980">
        <v>0</v>
      </c>
    </row>
    <row r="3981" spans="1:16" x14ac:dyDescent="0.2">
      <c r="A3981" t="s">
        <v>4241</v>
      </c>
      <c r="B3981">
        <v>18201</v>
      </c>
      <c r="C3981" t="s">
        <v>2495</v>
      </c>
      <c r="D3981" s="157" t="s">
        <v>2118</v>
      </c>
      <c r="E3981">
        <v>5</v>
      </c>
      <c r="F3981" t="s">
        <v>3764</v>
      </c>
      <c r="G3981" t="s">
        <v>638</v>
      </c>
      <c r="H3981" s="157" t="s">
        <v>4242</v>
      </c>
      <c r="I3981" s="157" t="s">
        <v>4242</v>
      </c>
      <c r="J3981" t="s">
        <v>231</v>
      </c>
      <c r="L3981" s="157" t="s">
        <v>2611</v>
      </c>
      <c r="N3981">
        <v>0</v>
      </c>
      <c r="O3981">
        <v>0</v>
      </c>
      <c r="P3981">
        <v>0</v>
      </c>
    </row>
    <row r="3982" spans="1:16" x14ac:dyDescent="0.2">
      <c r="A3982" t="s">
        <v>4241</v>
      </c>
      <c r="B3982">
        <v>18201</v>
      </c>
      <c r="C3982" t="s">
        <v>2495</v>
      </c>
      <c r="D3982" s="157" t="s">
        <v>2118</v>
      </c>
      <c r="E3982">
        <v>6</v>
      </c>
      <c r="F3982" t="s">
        <v>3765</v>
      </c>
      <c r="G3982" t="s">
        <v>641</v>
      </c>
      <c r="H3982" s="157" t="s">
        <v>3339</v>
      </c>
      <c r="I3982" s="157" t="s">
        <v>3339</v>
      </c>
      <c r="J3982" t="s">
        <v>231</v>
      </c>
      <c r="L3982" s="157" t="s">
        <v>2611</v>
      </c>
      <c r="N3982">
        <v>0</v>
      </c>
      <c r="O3982">
        <v>0</v>
      </c>
      <c r="P3982">
        <v>0</v>
      </c>
    </row>
    <row r="3983" spans="1:16" x14ac:dyDescent="0.2">
      <c r="A3983" t="s">
        <v>4241</v>
      </c>
      <c r="B3983">
        <v>18201</v>
      </c>
      <c r="C3983" t="s">
        <v>2495</v>
      </c>
      <c r="D3983" s="157" t="s">
        <v>2118</v>
      </c>
      <c r="E3983">
        <v>7</v>
      </c>
      <c r="F3983" t="s">
        <v>3766</v>
      </c>
      <c r="G3983" t="s">
        <v>644</v>
      </c>
      <c r="H3983" s="157" t="s">
        <v>3371</v>
      </c>
      <c r="I3983" s="157" t="s">
        <v>3371</v>
      </c>
      <c r="J3983" t="s">
        <v>231</v>
      </c>
      <c r="L3983" s="157" t="s">
        <v>2611</v>
      </c>
      <c r="N3983">
        <v>0</v>
      </c>
      <c r="O3983">
        <v>0</v>
      </c>
      <c r="P3983">
        <v>0</v>
      </c>
    </row>
    <row r="3984" spans="1:16" x14ac:dyDescent="0.2">
      <c r="A3984" t="s">
        <v>4241</v>
      </c>
      <c r="B3984">
        <v>18201</v>
      </c>
      <c r="C3984" t="s">
        <v>2495</v>
      </c>
      <c r="D3984" s="157" t="s">
        <v>2118</v>
      </c>
      <c r="E3984">
        <v>8</v>
      </c>
      <c r="F3984" t="s">
        <v>3767</v>
      </c>
      <c r="G3984" t="s">
        <v>647</v>
      </c>
      <c r="H3984" s="157" t="s">
        <v>3372</v>
      </c>
      <c r="I3984" s="157" t="s">
        <v>3372</v>
      </c>
      <c r="J3984" t="s">
        <v>231</v>
      </c>
      <c r="L3984" s="157" t="s">
        <v>2611</v>
      </c>
      <c r="N3984">
        <v>0</v>
      </c>
      <c r="O3984">
        <v>0</v>
      </c>
      <c r="P3984">
        <v>0</v>
      </c>
    </row>
    <row r="3985" spans="1:16" x14ac:dyDescent="0.2">
      <c r="A3985" t="s">
        <v>4241</v>
      </c>
      <c r="B3985">
        <v>18201</v>
      </c>
      <c r="C3985" t="s">
        <v>2495</v>
      </c>
      <c r="D3985" s="157" t="s">
        <v>2118</v>
      </c>
      <c r="E3985">
        <v>9</v>
      </c>
      <c r="F3985" t="s">
        <v>3768</v>
      </c>
      <c r="G3985" t="s">
        <v>650</v>
      </c>
      <c r="H3985" s="157" t="s">
        <v>3372</v>
      </c>
      <c r="I3985" s="157" t="s">
        <v>3372</v>
      </c>
      <c r="J3985" t="s">
        <v>231</v>
      </c>
      <c r="L3985" s="157" t="s">
        <v>2611</v>
      </c>
      <c r="N3985">
        <v>0</v>
      </c>
      <c r="O3985">
        <v>0</v>
      </c>
      <c r="P3985">
        <v>0</v>
      </c>
    </row>
    <row r="3986" spans="1:16" x14ac:dyDescent="0.2">
      <c r="A3986" t="s">
        <v>4241</v>
      </c>
      <c r="B3986">
        <v>18201</v>
      </c>
      <c r="C3986" t="s">
        <v>2495</v>
      </c>
      <c r="D3986" s="157" t="s">
        <v>2118</v>
      </c>
      <c r="E3986">
        <v>10</v>
      </c>
      <c r="F3986" t="s">
        <v>3769</v>
      </c>
      <c r="G3986" t="s">
        <v>653</v>
      </c>
      <c r="H3986" s="157" t="s">
        <v>3340</v>
      </c>
      <c r="I3986" s="157" t="s">
        <v>3340</v>
      </c>
      <c r="J3986" t="s">
        <v>231</v>
      </c>
      <c r="L3986" s="157" t="s">
        <v>2611</v>
      </c>
      <c r="N3986">
        <v>0</v>
      </c>
      <c r="O3986">
        <v>0</v>
      </c>
      <c r="P3986">
        <v>0</v>
      </c>
    </row>
    <row r="3987" spans="1:16" x14ac:dyDescent="0.2">
      <c r="A3987" t="s">
        <v>4241</v>
      </c>
      <c r="B3987">
        <v>18201</v>
      </c>
      <c r="C3987" t="s">
        <v>2495</v>
      </c>
      <c r="D3987" s="157" t="s">
        <v>2118</v>
      </c>
      <c r="E3987">
        <v>11</v>
      </c>
      <c r="F3987" t="s">
        <v>3770</v>
      </c>
      <c r="G3987" t="s">
        <v>656</v>
      </c>
      <c r="H3987" s="157" t="s">
        <v>3373</v>
      </c>
      <c r="I3987" s="157" t="s">
        <v>3373</v>
      </c>
      <c r="J3987" t="s">
        <v>231</v>
      </c>
      <c r="L3987" s="157" t="s">
        <v>2611</v>
      </c>
      <c r="N3987">
        <v>0</v>
      </c>
      <c r="O3987">
        <v>0</v>
      </c>
      <c r="P3987">
        <v>0</v>
      </c>
    </row>
    <row r="3988" spans="1:16" x14ac:dyDescent="0.2">
      <c r="A3988" t="s">
        <v>4241</v>
      </c>
      <c r="B3988">
        <v>18201</v>
      </c>
      <c r="C3988" t="s">
        <v>2495</v>
      </c>
      <c r="D3988" s="157" t="s">
        <v>2118</v>
      </c>
      <c r="E3988">
        <v>12</v>
      </c>
      <c r="F3988" t="s">
        <v>3771</v>
      </c>
      <c r="G3988" t="s">
        <v>659</v>
      </c>
      <c r="H3988" s="157" t="s">
        <v>3342</v>
      </c>
      <c r="I3988" s="157" t="s">
        <v>3342</v>
      </c>
      <c r="J3988" t="s">
        <v>231</v>
      </c>
      <c r="L3988" s="157" t="s">
        <v>2611</v>
      </c>
      <c r="N3988">
        <v>0</v>
      </c>
      <c r="O3988">
        <v>0</v>
      </c>
      <c r="P3988">
        <v>0</v>
      </c>
    </row>
    <row r="3989" spans="1:16" x14ac:dyDescent="0.2">
      <c r="A3989" t="s">
        <v>4241</v>
      </c>
      <c r="B3989">
        <v>18201</v>
      </c>
      <c r="C3989" t="s">
        <v>2495</v>
      </c>
      <c r="D3989" s="157" t="s">
        <v>2118</v>
      </c>
      <c r="E3989">
        <v>13</v>
      </c>
      <c r="F3989" t="s">
        <v>3772</v>
      </c>
      <c r="G3989" t="s">
        <v>662</v>
      </c>
      <c r="H3989" s="157" t="s">
        <v>3344</v>
      </c>
      <c r="I3989" s="157" t="s">
        <v>3344</v>
      </c>
      <c r="J3989" t="s">
        <v>231</v>
      </c>
      <c r="L3989" s="157" t="s">
        <v>2611</v>
      </c>
      <c r="N3989">
        <v>0</v>
      </c>
      <c r="O3989">
        <v>0</v>
      </c>
      <c r="P3989">
        <v>0</v>
      </c>
    </row>
    <row r="3990" spans="1:16" x14ac:dyDescent="0.2">
      <c r="A3990" t="s">
        <v>4241</v>
      </c>
      <c r="B3990">
        <v>18201</v>
      </c>
      <c r="C3990" t="s">
        <v>2495</v>
      </c>
      <c r="D3990" s="157" t="s">
        <v>2118</v>
      </c>
      <c r="E3990">
        <v>14</v>
      </c>
      <c r="F3990" t="s">
        <v>4234</v>
      </c>
      <c r="G3990" t="s">
        <v>709</v>
      </c>
      <c r="H3990" s="157" t="s">
        <v>3345</v>
      </c>
      <c r="I3990" s="157" t="s">
        <v>3345</v>
      </c>
      <c r="J3990" t="s">
        <v>231</v>
      </c>
      <c r="L3990" s="157" t="s">
        <v>2611</v>
      </c>
      <c r="N3990">
        <v>0</v>
      </c>
      <c r="O3990">
        <v>0</v>
      </c>
      <c r="P3990">
        <v>0</v>
      </c>
    </row>
    <row r="3991" spans="1:16" x14ac:dyDescent="0.2">
      <c r="A3991" t="s">
        <v>4241</v>
      </c>
      <c r="B3991">
        <v>18201</v>
      </c>
      <c r="C3991" t="s">
        <v>2495</v>
      </c>
      <c r="D3991" s="157" t="s">
        <v>2118</v>
      </c>
      <c r="E3991">
        <v>15</v>
      </c>
      <c r="F3991" t="s">
        <v>4235</v>
      </c>
      <c r="G3991" t="s">
        <v>712</v>
      </c>
      <c r="H3991" s="157" t="s">
        <v>3347</v>
      </c>
      <c r="I3991" s="157" t="s">
        <v>3347</v>
      </c>
      <c r="J3991" t="s">
        <v>231</v>
      </c>
      <c r="L3991" s="157" t="s">
        <v>2611</v>
      </c>
      <c r="N3991">
        <v>0</v>
      </c>
      <c r="O3991">
        <v>0</v>
      </c>
      <c r="P3991">
        <v>0</v>
      </c>
    </row>
    <row r="3992" spans="1:16" x14ac:dyDescent="0.2">
      <c r="A3992" t="s">
        <v>4241</v>
      </c>
      <c r="B3992">
        <v>18201</v>
      </c>
      <c r="C3992" t="s">
        <v>2495</v>
      </c>
      <c r="D3992" s="157" t="s">
        <v>2118</v>
      </c>
      <c r="E3992">
        <v>16</v>
      </c>
      <c r="F3992" t="s">
        <v>4236</v>
      </c>
      <c r="G3992" t="s">
        <v>715</v>
      </c>
      <c r="H3992" s="157" t="s">
        <v>3348</v>
      </c>
      <c r="I3992" s="157" t="s">
        <v>3348</v>
      </c>
      <c r="J3992" t="s">
        <v>231</v>
      </c>
      <c r="L3992" s="157" t="s">
        <v>2611</v>
      </c>
      <c r="N3992">
        <v>0</v>
      </c>
      <c r="O3992">
        <v>0</v>
      </c>
      <c r="P3992">
        <v>0</v>
      </c>
    </row>
    <row r="3993" spans="1:16" x14ac:dyDescent="0.2">
      <c r="A3993" t="s">
        <v>4241</v>
      </c>
      <c r="B3993">
        <v>18201</v>
      </c>
      <c r="C3993" t="s">
        <v>2495</v>
      </c>
      <c r="D3993" s="157" t="s">
        <v>2118</v>
      </c>
      <c r="E3993">
        <v>17</v>
      </c>
      <c r="F3993" t="s">
        <v>4237</v>
      </c>
      <c r="G3993" t="s">
        <v>718</v>
      </c>
      <c r="H3993" s="157" t="s">
        <v>3375</v>
      </c>
      <c r="I3993" s="157" t="s">
        <v>3375</v>
      </c>
      <c r="J3993" t="s">
        <v>231</v>
      </c>
      <c r="L3993" s="157" t="s">
        <v>2611</v>
      </c>
      <c r="N3993">
        <v>0</v>
      </c>
      <c r="O3993">
        <v>0</v>
      </c>
      <c r="P3993">
        <v>0</v>
      </c>
    </row>
    <row r="3994" spans="1:16" x14ac:dyDescent="0.2">
      <c r="A3994" t="s">
        <v>4241</v>
      </c>
      <c r="B3994">
        <v>18201</v>
      </c>
      <c r="C3994" t="s">
        <v>2495</v>
      </c>
      <c r="D3994" s="157" t="s">
        <v>2118</v>
      </c>
      <c r="E3994">
        <v>18</v>
      </c>
      <c r="F3994" t="s">
        <v>4238</v>
      </c>
      <c r="G3994" t="s">
        <v>721</v>
      </c>
      <c r="H3994" s="157" t="s">
        <v>3349</v>
      </c>
      <c r="I3994" s="157" t="s">
        <v>3349</v>
      </c>
      <c r="J3994" t="s">
        <v>231</v>
      </c>
      <c r="L3994" s="157" t="s">
        <v>2611</v>
      </c>
      <c r="N3994">
        <v>0</v>
      </c>
      <c r="O3994">
        <v>0</v>
      </c>
      <c r="P3994">
        <v>0</v>
      </c>
    </row>
    <row r="3995" spans="1:16" x14ac:dyDescent="0.2">
      <c r="A3995" t="s">
        <v>4241</v>
      </c>
      <c r="B3995">
        <v>18201</v>
      </c>
      <c r="C3995" t="s">
        <v>2495</v>
      </c>
      <c r="D3995" s="157" t="s">
        <v>2118</v>
      </c>
      <c r="E3995">
        <v>19</v>
      </c>
      <c r="F3995" t="s">
        <v>4239</v>
      </c>
      <c r="G3995" t="s">
        <v>724</v>
      </c>
      <c r="H3995" s="157" t="s">
        <v>3351</v>
      </c>
      <c r="I3995" s="157" t="s">
        <v>3351</v>
      </c>
      <c r="J3995" t="s">
        <v>231</v>
      </c>
      <c r="L3995" s="157" t="s">
        <v>2611</v>
      </c>
      <c r="N3995">
        <v>0</v>
      </c>
      <c r="O3995">
        <v>0</v>
      </c>
      <c r="P3995">
        <v>0</v>
      </c>
    </row>
    <row r="3996" spans="1:16" x14ac:dyDescent="0.2">
      <c r="A3996" t="s">
        <v>4241</v>
      </c>
      <c r="B3996">
        <v>18201</v>
      </c>
      <c r="C3996" t="s">
        <v>2495</v>
      </c>
      <c r="D3996" s="157" t="s">
        <v>2118</v>
      </c>
      <c r="E3996">
        <v>20</v>
      </c>
      <c r="F3996" t="s">
        <v>4240</v>
      </c>
      <c r="G3996" t="s">
        <v>727</v>
      </c>
      <c r="H3996" s="157" t="s">
        <v>3352</v>
      </c>
      <c r="I3996" s="157" t="s">
        <v>3352</v>
      </c>
      <c r="J3996" t="s">
        <v>231</v>
      </c>
      <c r="L3996" s="157" t="s">
        <v>2611</v>
      </c>
      <c r="N3996">
        <v>0</v>
      </c>
      <c r="O3996">
        <v>0</v>
      </c>
      <c r="P3996">
        <v>0</v>
      </c>
    </row>
    <row r="3997" spans="1:16" x14ac:dyDescent="0.2">
      <c r="A3997" t="s">
        <v>4241</v>
      </c>
      <c r="B3997">
        <v>18201</v>
      </c>
      <c r="C3997" t="s">
        <v>2495</v>
      </c>
      <c r="D3997" s="157" t="s">
        <v>2118</v>
      </c>
      <c r="E3997">
        <v>21</v>
      </c>
      <c r="F3997" t="s">
        <v>3033</v>
      </c>
      <c r="G3997" t="s">
        <v>668</v>
      </c>
      <c r="H3997" s="157" t="s">
        <v>3376</v>
      </c>
      <c r="I3997" s="157" t="s">
        <v>3376</v>
      </c>
      <c r="J3997" t="s">
        <v>231</v>
      </c>
      <c r="L3997" s="157" t="s">
        <v>2611</v>
      </c>
      <c r="N3997">
        <v>0</v>
      </c>
      <c r="O3997">
        <v>0</v>
      </c>
      <c r="P3997">
        <v>0</v>
      </c>
    </row>
    <row r="3998" spans="1:16" x14ac:dyDescent="0.2">
      <c r="A3998" t="s">
        <v>4241</v>
      </c>
      <c r="B3998">
        <v>18201</v>
      </c>
      <c r="C3998" t="s">
        <v>2495</v>
      </c>
      <c r="D3998" s="157" t="s">
        <v>2118</v>
      </c>
      <c r="E3998">
        <v>22</v>
      </c>
      <c r="F3998" t="s">
        <v>3774</v>
      </c>
      <c r="G3998" t="s">
        <v>671</v>
      </c>
      <c r="H3998" s="157" t="s">
        <v>3377</v>
      </c>
      <c r="I3998" s="157" t="s">
        <v>3377</v>
      </c>
      <c r="J3998" t="s">
        <v>231</v>
      </c>
      <c r="L3998" s="157" t="s">
        <v>2611</v>
      </c>
      <c r="N3998">
        <v>0</v>
      </c>
      <c r="O3998">
        <v>0</v>
      </c>
      <c r="P3998">
        <v>0</v>
      </c>
    </row>
    <row r="3999" spans="1:16" x14ac:dyDescent="0.2">
      <c r="A3999" t="s">
        <v>4241</v>
      </c>
      <c r="B3999">
        <v>18201</v>
      </c>
      <c r="C3999" t="s">
        <v>2495</v>
      </c>
      <c r="D3999" s="157" t="s">
        <v>2118</v>
      </c>
      <c r="E3999">
        <v>23</v>
      </c>
      <c r="F3999" t="s">
        <v>3775</v>
      </c>
      <c r="G3999" t="s">
        <v>674</v>
      </c>
      <c r="H3999" s="157" t="s">
        <v>2922</v>
      </c>
      <c r="I3999" s="157" t="s">
        <v>2922</v>
      </c>
      <c r="J3999" t="s">
        <v>231</v>
      </c>
      <c r="L3999" s="157" t="s">
        <v>2611</v>
      </c>
      <c r="N3999">
        <v>0</v>
      </c>
      <c r="O3999">
        <v>0</v>
      </c>
      <c r="P3999">
        <v>0</v>
      </c>
    </row>
    <row r="4000" spans="1:16" x14ac:dyDescent="0.2">
      <c r="A4000" t="s">
        <v>4241</v>
      </c>
      <c r="B4000">
        <v>18201</v>
      </c>
      <c r="C4000" t="s">
        <v>2495</v>
      </c>
      <c r="D4000" s="157" t="s">
        <v>2118</v>
      </c>
      <c r="E4000">
        <v>24</v>
      </c>
      <c r="F4000" t="s">
        <v>3776</v>
      </c>
      <c r="G4000" t="s">
        <v>677</v>
      </c>
      <c r="H4000" s="157" t="s">
        <v>3353</v>
      </c>
      <c r="I4000" s="157" t="s">
        <v>3353</v>
      </c>
      <c r="J4000" t="s">
        <v>231</v>
      </c>
      <c r="L4000" s="157" t="s">
        <v>2611</v>
      </c>
      <c r="N4000">
        <v>0</v>
      </c>
      <c r="O4000">
        <v>0</v>
      </c>
      <c r="P4000">
        <v>0</v>
      </c>
    </row>
    <row r="4001" spans="1:16" x14ac:dyDescent="0.2">
      <c r="A4001" t="s">
        <v>4241</v>
      </c>
      <c r="B4001">
        <v>18201</v>
      </c>
      <c r="C4001" t="s">
        <v>2495</v>
      </c>
      <c r="D4001" s="157" t="s">
        <v>2118</v>
      </c>
      <c r="E4001">
        <v>25</v>
      </c>
      <c r="F4001" t="s">
        <v>3034</v>
      </c>
      <c r="G4001" t="s">
        <v>680</v>
      </c>
      <c r="H4001" s="157" t="s">
        <v>3354</v>
      </c>
      <c r="I4001" s="157" t="s">
        <v>3354</v>
      </c>
      <c r="J4001" t="s">
        <v>231</v>
      </c>
      <c r="L4001" s="157" t="s">
        <v>2611</v>
      </c>
      <c r="N4001">
        <v>0</v>
      </c>
      <c r="O4001">
        <v>0</v>
      </c>
      <c r="P4001">
        <v>0</v>
      </c>
    </row>
    <row r="4002" spans="1:16" x14ac:dyDescent="0.2">
      <c r="A4002" t="s">
        <v>4241</v>
      </c>
      <c r="B4002">
        <v>18201</v>
      </c>
      <c r="C4002" t="s">
        <v>2495</v>
      </c>
      <c r="D4002" s="157" t="s">
        <v>2118</v>
      </c>
      <c r="E4002">
        <v>26</v>
      </c>
      <c r="F4002" t="s">
        <v>3777</v>
      </c>
      <c r="G4002" t="s">
        <v>683</v>
      </c>
      <c r="H4002" s="157" t="s">
        <v>2923</v>
      </c>
      <c r="I4002" s="157" t="s">
        <v>2923</v>
      </c>
      <c r="J4002" t="s">
        <v>231</v>
      </c>
      <c r="L4002" s="157" t="s">
        <v>2611</v>
      </c>
      <c r="N4002">
        <v>0</v>
      </c>
      <c r="O4002">
        <v>0</v>
      </c>
      <c r="P4002">
        <v>0</v>
      </c>
    </row>
    <row r="4003" spans="1:16" x14ac:dyDescent="0.2">
      <c r="A4003" t="s">
        <v>4241</v>
      </c>
      <c r="B4003">
        <v>18201</v>
      </c>
      <c r="C4003" t="s">
        <v>2495</v>
      </c>
      <c r="D4003" s="157" t="s">
        <v>2118</v>
      </c>
      <c r="E4003">
        <v>27</v>
      </c>
      <c r="F4003" t="s">
        <v>3778</v>
      </c>
      <c r="G4003" t="s">
        <v>686</v>
      </c>
      <c r="H4003" s="157" t="s">
        <v>3841</v>
      </c>
      <c r="I4003" s="157" t="s">
        <v>3841</v>
      </c>
      <c r="J4003" t="s">
        <v>231</v>
      </c>
      <c r="L4003" s="157" t="s">
        <v>2611</v>
      </c>
      <c r="N4003">
        <v>0</v>
      </c>
      <c r="O4003">
        <v>0</v>
      </c>
      <c r="P4003">
        <v>0</v>
      </c>
    </row>
    <row r="4004" spans="1:16" x14ac:dyDescent="0.2">
      <c r="A4004" t="s">
        <v>4241</v>
      </c>
      <c r="B4004">
        <v>18201</v>
      </c>
      <c r="C4004" t="s">
        <v>2495</v>
      </c>
      <c r="D4004" s="157" t="s">
        <v>2118</v>
      </c>
      <c r="E4004">
        <v>28</v>
      </c>
      <c r="F4004" t="s">
        <v>3035</v>
      </c>
      <c r="G4004" t="s">
        <v>689</v>
      </c>
      <c r="H4004" s="157" t="s">
        <v>3355</v>
      </c>
      <c r="I4004" s="157" t="s">
        <v>3355</v>
      </c>
      <c r="J4004" t="s">
        <v>231</v>
      </c>
      <c r="L4004" s="157" t="s">
        <v>2611</v>
      </c>
      <c r="N4004">
        <v>0</v>
      </c>
      <c r="O4004">
        <v>0</v>
      </c>
      <c r="P4004">
        <v>0</v>
      </c>
    </row>
    <row r="4005" spans="1:16" x14ac:dyDescent="0.2">
      <c r="A4005" t="s">
        <v>4241</v>
      </c>
      <c r="B4005">
        <v>18201</v>
      </c>
      <c r="C4005" t="s">
        <v>2495</v>
      </c>
      <c r="D4005" s="157" t="s">
        <v>2118</v>
      </c>
      <c r="E4005">
        <v>29</v>
      </c>
      <c r="F4005" t="s">
        <v>3169</v>
      </c>
      <c r="G4005" t="s">
        <v>219</v>
      </c>
      <c r="H4005" s="157" t="s">
        <v>2925</v>
      </c>
      <c r="I4005" s="157" t="s">
        <v>2925</v>
      </c>
      <c r="J4005" t="s">
        <v>231</v>
      </c>
      <c r="L4005" s="157" t="s">
        <v>2611</v>
      </c>
      <c r="N4005">
        <v>0</v>
      </c>
      <c r="O4005">
        <v>0</v>
      </c>
      <c r="P4005">
        <v>0</v>
      </c>
    </row>
    <row r="4006" spans="1:16" x14ac:dyDescent="0.2">
      <c r="A4006" t="s">
        <v>4241</v>
      </c>
      <c r="B4006">
        <v>18201</v>
      </c>
      <c r="C4006" t="s">
        <v>2495</v>
      </c>
      <c r="D4006" s="157" t="s">
        <v>2118</v>
      </c>
      <c r="E4006">
        <v>30</v>
      </c>
      <c r="F4006" t="s">
        <v>3170</v>
      </c>
      <c r="G4006" t="s">
        <v>219</v>
      </c>
      <c r="H4006" s="157" t="s">
        <v>3842</v>
      </c>
      <c r="I4006" s="157" t="s">
        <v>3842</v>
      </c>
      <c r="J4006" t="s">
        <v>231</v>
      </c>
      <c r="L4006" s="157" t="s">
        <v>2611</v>
      </c>
      <c r="N4006">
        <v>0</v>
      </c>
      <c r="O4006">
        <v>0</v>
      </c>
      <c r="P4006">
        <v>0</v>
      </c>
    </row>
    <row r="4007" spans="1:16" x14ac:dyDescent="0.2">
      <c r="A4007" t="s">
        <v>4241</v>
      </c>
      <c r="B4007">
        <v>18201</v>
      </c>
      <c r="C4007" t="s">
        <v>2495</v>
      </c>
      <c r="D4007" s="157" t="s">
        <v>2118</v>
      </c>
      <c r="E4007">
        <v>31</v>
      </c>
      <c r="F4007" t="s">
        <v>3036</v>
      </c>
      <c r="G4007" t="s">
        <v>222</v>
      </c>
      <c r="H4007" s="157" t="s">
        <v>3360</v>
      </c>
      <c r="I4007" s="157" t="s">
        <v>3360</v>
      </c>
      <c r="J4007" t="s">
        <v>231</v>
      </c>
      <c r="L4007" s="157" t="s">
        <v>2611</v>
      </c>
      <c r="N4007">
        <v>0</v>
      </c>
      <c r="O4007">
        <v>0</v>
      </c>
      <c r="P4007">
        <v>0</v>
      </c>
    </row>
    <row r="4008" spans="1:16" x14ac:dyDescent="0.2">
      <c r="A4008" t="s">
        <v>4241</v>
      </c>
      <c r="B4008">
        <v>18201</v>
      </c>
      <c r="C4008" t="s">
        <v>2495</v>
      </c>
      <c r="D4008" s="157" t="s">
        <v>2118</v>
      </c>
      <c r="E4008">
        <v>32</v>
      </c>
      <c r="F4008" t="s">
        <v>3779</v>
      </c>
      <c r="G4008" t="s">
        <v>225</v>
      </c>
      <c r="H4008" s="157" t="s">
        <v>2927</v>
      </c>
      <c r="I4008" s="157" t="s">
        <v>2927</v>
      </c>
      <c r="J4008" t="s">
        <v>231</v>
      </c>
      <c r="L4008" s="157" t="s">
        <v>2611</v>
      </c>
      <c r="N4008">
        <v>0</v>
      </c>
      <c r="O4008">
        <v>0</v>
      </c>
      <c r="P4008">
        <v>0</v>
      </c>
    </row>
    <row r="4009" spans="1:16" x14ac:dyDescent="0.2">
      <c r="A4009" t="s">
        <v>4241</v>
      </c>
      <c r="B4009">
        <v>18201</v>
      </c>
      <c r="C4009" t="s">
        <v>2495</v>
      </c>
      <c r="D4009" s="157" t="s">
        <v>2118</v>
      </c>
      <c r="E4009">
        <v>33</v>
      </c>
      <c r="F4009" t="s">
        <v>3037</v>
      </c>
      <c r="G4009" t="s">
        <v>228</v>
      </c>
      <c r="H4009" s="157" t="s">
        <v>2928</v>
      </c>
      <c r="I4009" s="157" t="s">
        <v>2928</v>
      </c>
      <c r="J4009" t="s">
        <v>231</v>
      </c>
      <c r="L4009" s="157" t="s">
        <v>2611</v>
      </c>
      <c r="N4009">
        <v>0</v>
      </c>
      <c r="O4009">
        <v>0</v>
      </c>
      <c r="P4009">
        <v>0</v>
      </c>
    </row>
    <row r="4010" spans="1:16" x14ac:dyDescent="0.2">
      <c r="A4010" t="s">
        <v>4241</v>
      </c>
      <c r="B4010">
        <v>18201</v>
      </c>
      <c r="C4010" t="s">
        <v>2495</v>
      </c>
      <c r="D4010" s="157" t="s">
        <v>2118</v>
      </c>
      <c r="E4010">
        <v>34</v>
      </c>
      <c r="F4010" t="s">
        <v>2915</v>
      </c>
      <c r="G4010" t="s">
        <v>692</v>
      </c>
      <c r="H4010" s="157" t="s">
        <v>2929</v>
      </c>
      <c r="I4010" s="157" t="s">
        <v>2929</v>
      </c>
      <c r="J4010" t="s">
        <v>231</v>
      </c>
      <c r="L4010" s="157" t="s">
        <v>2611</v>
      </c>
      <c r="N4010">
        <v>0</v>
      </c>
      <c r="O4010">
        <v>0</v>
      </c>
      <c r="P4010">
        <v>0</v>
      </c>
    </row>
    <row r="4011" spans="1:16" x14ac:dyDescent="0.2">
      <c r="A4011" t="s">
        <v>4241</v>
      </c>
      <c r="B4011">
        <v>18201</v>
      </c>
      <c r="C4011" t="s">
        <v>2495</v>
      </c>
      <c r="D4011" s="157" t="s">
        <v>2118</v>
      </c>
      <c r="E4011">
        <v>35</v>
      </c>
      <c r="F4011" t="s">
        <v>2916</v>
      </c>
      <c r="G4011" t="s">
        <v>695</v>
      </c>
      <c r="H4011" s="157" t="s">
        <v>2930</v>
      </c>
      <c r="I4011" s="157" t="s">
        <v>2930</v>
      </c>
      <c r="J4011" t="s">
        <v>231</v>
      </c>
      <c r="L4011" s="157" t="s">
        <v>2611</v>
      </c>
      <c r="N4011">
        <v>0</v>
      </c>
      <c r="O4011">
        <v>0</v>
      </c>
      <c r="P4011">
        <v>0</v>
      </c>
    </row>
    <row r="4012" spans="1:16" x14ac:dyDescent="0.2">
      <c r="A4012" t="s">
        <v>4241</v>
      </c>
      <c r="B4012">
        <v>18201</v>
      </c>
      <c r="C4012" t="s">
        <v>2495</v>
      </c>
      <c r="D4012" s="157" t="s">
        <v>2118</v>
      </c>
      <c r="E4012">
        <v>36</v>
      </c>
      <c r="F4012" t="s">
        <v>2917</v>
      </c>
      <c r="G4012" t="s">
        <v>697</v>
      </c>
      <c r="H4012" s="157" t="s">
        <v>2931</v>
      </c>
      <c r="I4012" s="157" t="s">
        <v>2931</v>
      </c>
      <c r="J4012" t="s">
        <v>231</v>
      </c>
      <c r="L4012" s="157" t="s">
        <v>2611</v>
      </c>
      <c r="N4012">
        <v>0</v>
      </c>
      <c r="O4012">
        <v>0</v>
      </c>
      <c r="P4012">
        <v>0</v>
      </c>
    </row>
    <row r="4013" spans="1:16" x14ac:dyDescent="0.2">
      <c r="A4013" t="s">
        <v>4241</v>
      </c>
      <c r="B4013">
        <v>18201</v>
      </c>
      <c r="C4013" t="s">
        <v>2495</v>
      </c>
      <c r="D4013" s="157" t="s">
        <v>2118</v>
      </c>
      <c r="E4013">
        <v>37</v>
      </c>
      <c r="F4013" t="s">
        <v>2918</v>
      </c>
      <c r="G4013" t="s">
        <v>695</v>
      </c>
      <c r="H4013" s="157" t="s">
        <v>2932</v>
      </c>
      <c r="I4013" s="157" t="s">
        <v>2932</v>
      </c>
      <c r="J4013" t="s">
        <v>231</v>
      </c>
      <c r="L4013" s="157" t="s">
        <v>2611</v>
      </c>
      <c r="N4013">
        <v>0</v>
      </c>
      <c r="O4013">
        <v>0</v>
      </c>
      <c r="P4013">
        <v>0</v>
      </c>
    </row>
    <row r="4014" spans="1:16" x14ac:dyDescent="0.2">
      <c r="A4014" t="s">
        <v>4241</v>
      </c>
      <c r="B4014">
        <v>18201</v>
      </c>
      <c r="C4014" t="s">
        <v>2495</v>
      </c>
      <c r="D4014" s="157" t="s">
        <v>2118</v>
      </c>
      <c r="E4014">
        <v>38</v>
      </c>
      <c r="F4014" t="s">
        <v>2919</v>
      </c>
      <c r="G4014" t="s">
        <v>692</v>
      </c>
      <c r="H4014" s="157" t="s">
        <v>3361</v>
      </c>
      <c r="I4014" s="157" t="s">
        <v>3361</v>
      </c>
      <c r="J4014" t="s">
        <v>231</v>
      </c>
      <c r="L4014" s="157" t="s">
        <v>2611</v>
      </c>
      <c r="N4014">
        <v>0</v>
      </c>
      <c r="O4014">
        <v>0</v>
      </c>
      <c r="P4014">
        <v>0</v>
      </c>
    </row>
    <row r="4015" spans="1:16" x14ac:dyDescent="0.2">
      <c r="A4015" t="s">
        <v>4241</v>
      </c>
      <c r="B4015">
        <v>18201</v>
      </c>
      <c r="C4015" t="s">
        <v>2495</v>
      </c>
      <c r="D4015" s="157" t="s">
        <v>2118</v>
      </c>
      <c r="E4015">
        <v>39</v>
      </c>
      <c r="F4015" t="s">
        <v>3038</v>
      </c>
      <c r="G4015" t="s">
        <v>231</v>
      </c>
      <c r="H4015" s="157" t="s">
        <v>2934</v>
      </c>
      <c r="I4015" s="157" t="s">
        <v>2934</v>
      </c>
      <c r="J4015" t="s">
        <v>231</v>
      </c>
      <c r="L4015" s="157" t="s">
        <v>2611</v>
      </c>
      <c r="N4015">
        <v>1</v>
      </c>
      <c r="O4015">
        <v>0</v>
      </c>
      <c r="P4015">
        <v>2</v>
      </c>
    </row>
    <row r="4016" spans="1:16" x14ac:dyDescent="0.2">
      <c r="A4016" t="s">
        <v>4243</v>
      </c>
      <c r="B4016">
        <v>18201</v>
      </c>
      <c r="C4016" t="s">
        <v>2495</v>
      </c>
      <c r="D4016" s="157" t="s">
        <v>1972</v>
      </c>
      <c r="E4016">
        <v>1</v>
      </c>
      <c r="F4016" t="s">
        <v>3071</v>
      </c>
      <c r="G4016" t="s">
        <v>623</v>
      </c>
      <c r="H4016" s="157" t="s">
        <v>2950</v>
      </c>
      <c r="I4016" s="157" t="s">
        <v>2950</v>
      </c>
      <c r="J4016" t="s">
        <v>231</v>
      </c>
      <c r="L4016" s="157" t="s">
        <v>2611</v>
      </c>
      <c r="N4016">
        <v>0</v>
      </c>
      <c r="O4016">
        <v>1</v>
      </c>
      <c r="P4016">
        <v>1</v>
      </c>
    </row>
    <row r="4017" spans="1:16" x14ac:dyDescent="0.2">
      <c r="A4017" t="s">
        <v>4243</v>
      </c>
      <c r="B4017">
        <v>18201</v>
      </c>
      <c r="C4017" t="s">
        <v>2495</v>
      </c>
      <c r="D4017" s="157" t="s">
        <v>1972</v>
      </c>
      <c r="E4017">
        <v>2</v>
      </c>
      <c r="F4017" t="s">
        <v>3030</v>
      </c>
      <c r="G4017" t="s">
        <v>629</v>
      </c>
      <c r="H4017" s="157" t="s">
        <v>2953</v>
      </c>
      <c r="I4017" s="157" t="s">
        <v>2953</v>
      </c>
      <c r="J4017" t="s">
        <v>231</v>
      </c>
      <c r="L4017" s="157" t="s">
        <v>2611</v>
      </c>
      <c r="N4017">
        <v>0</v>
      </c>
      <c r="O4017">
        <v>0</v>
      </c>
      <c r="P4017">
        <v>0</v>
      </c>
    </row>
    <row r="4018" spans="1:16" x14ac:dyDescent="0.2">
      <c r="A4018" t="s">
        <v>4243</v>
      </c>
      <c r="B4018">
        <v>18201</v>
      </c>
      <c r="C4018" t="s">
        <v>2495</v>
      </c>
      <c r="D4018" s="157" t="s">
        <v>1972</v>
      </c>
      <c r="E4018">
        <v>3</v>
      </c>
      <c r="F4018" t="s">
        <v>3763</v>
      </c>
      <c r="G4018" t="s">
        <v>987</v>
      </c>
      <c r="H4018" s="157" t="s">
        <v>4244</v>
      </c>
      <c r="I4018" s="157" t="s">
        <v>4244</v>
      </c>
      <c r="J4018" t="s">
        <v>231</v>
      </c>
      <c r="L4018" s="157" t="s">
        <v>2611</v>
      </c>
      <c r="N4018">
        <v>0</v>
      </c>
      <c r="O4018">
        <v>0</v>
      </c>
      <c r="P4018">
        <v>0</v>
      </c>
    </row>
    <row r="4019" spans="1:16" x14ac:dyDescent="0.2">
      <c r="A4019" t="s">
        <v>4243</v>
      </c>
      <c r="B4019">
        <v>18201</v>
      </c>
      <c r="C4019" t="s">
        <v>2495</v>
      </c>
      <c r="D4019" s="157" t="s">
        <v>1972</v>
      </c>
      <c r="E4019">
        <v>4</v>
      </c>
      <c r="F4019" t="s">
        <v>3031</v>
      </c>
      <c r="G4019" t="s">
        <v>635</v>
      </c>
      <c r="H4019" s="157" t="s">
        <v>4010</v>
      </c>
      <c r="I4019" s="157" t="s">
        <v>4010</v>
      </c>
      <c r="J4019" t="s">
        <v>231</v>
      </c>
      <c r="L4019" s="157" t="s">
        <v>2611</v>
      </c>
      <c r="N4019">
        <v>0</v>
      </c>
      <c r="O4019">
        <v>0</v>
      </c>
      <c r="P4019">
        <v>0</v>
      </c>
    </row>
    <row r="4020" spans="1:16" x14ac:dyDescent="0.2">
      <c r="A4020" t="s">
        <v>4243</v>
      </c>
      <c r="B4020">
        <v>18201</v>
      </c>
      <c r="C4020" t="s">
        <v>2495</v>
      </c>
      <c r="D4020" s="157" t="s">
        <v>1972</v>
      </c>
      <c r="E4020">
        <v>5</v>
      </c>
      <c r="F4020" t="s">
        <v>3764</v>
      </c>
      <c r="G4020" t="s">
        <v>638</v>
      </c>
      <c r="H4020" s="157" t="s">
        <v>2955</v>
      </c>
      <c r="I4020" s="157" t="s">
        <v>2955</v>
      </c>
      <c r="J4020" t="s">
        <v>231</v>
      </c>
      <c r="L4020" s="157" t="s">
        <v>2611</v>
      </c>
      <c r="N4020">
        <v>0</v>
      </c>
      <c r="O4020">
        <v>0</v>
      </c>
      <c r="P4020">
        <v>0</v>
      </c>
    </row>
    <row r="4021" spans="1:16" x14ac:dyDescent="0.2">
      <c r="A4021" t="s">
        <v>4243</v>
      </c>
      <c r="B4021">
        <v>18201</v>
      </c>
      <c r="C4021" t="s">
        <v>2495</v>
      </c>
      <c r="D4021" s="157" t="s">
        <v>1972</v>
      </c>
      <c r="E4021">
        <v>6</v>
      </c>
      <c r="F4021" t="s">
        <v>3765</v>
      </c>
      <c r="G4021" t="s">
        <v>641</v>
      </c>
      <c r="H4021" s="157" t="s">
        <v>2956</v>
      </c>
      <c r="I4021" s="157" t="s">
        <v>2956</v>
      </c>
      <c r="J4021" t="s">
        <v>231</v>
      </c>
      <c r="L4021" s="157" t="s">
        <v>2611</v>
      </c>
      <c r="N4021">
        <v>0</v>
      </c>
      <c r="O4021">
        <v>0</v>
      </c>
      <c r="P4021">
        <v>0</v>
      </c>
    </row>
    <row r="4022" spans="1:16" x14ac:dyDescent="0.2">
      <c r="A4022" t="s">
        <v>4243</v>
      </c>
      <c r="B4022">
        <v>18201</v>
      </c>
      <c r="C4022" t="s">
        <v>2495</v>
      </c>
      <c r="D4022" s="157" t="s">
        <v>1972</v>
      </c>
      <c r="E4022">
        <v>7</v>
      </c>
      <c r="F4022" t="s">
        <v>3766</v>
      </c>
      <c r="G4022" t="s">
        <v>644</v>
      </c>
      <c r="H4022" s="157" t="s">
        <v>2957</v>
      </c>
      <c r="I4022" s="157" t="s">
        <v>2957</v>
      </c>
      <c r="J4022" t="s">
        <v>231</v>
      </c>
      <c r="L4022" s="157" t="s">
        <v>2611</v>
      </c>
      <c r="N4022">
        <v>0</v>
      </c>
      <c r="O4022">
        <v>0</v>
      </c>
      <c r="P4022">
        <v>0</v>
      </c>
    </row>
    <row r="4023" spans="1:16" x14ac:dyDescent="0.2">
      <c r="A4023" t="s">
        <v>4243</v>
      </c>
      <c r="B4023">
        <v>18201</v>
      </c>
      <c r="C4023" t="s">
        <v>2495</v>
      </c>
      <c r="D4023" s="157" t="s">
        <v>1972</v>
      </c>
      <c r="E4023">
        <v>8</v>
      </c>
      <c r="F4023" t="s">
        <v>3767</v>
      </c>
      <c r="G4023" t="s">
        <v>647</v>
      </c>
      <c r="H4023" s="157" t="s">
        <v>2958</v>
      </c>
      <c r="I4023" s="157" t="s">
        <v>2958</v>
      </c>
      <c r="J4023" t="s">
        <v>231</v>
      </c>
      <c r="L4023" s="157" t="s">
        <v>2611</v>
      </c>
      <c r="N4023">
        <v>0</v>
      </c>
      <c r="O4023">
        <v>0</v>
      </c>
      <c r="P4023">
        <v>0</v>
      </c>
    </row>
    <row r="4024" spans="1:16" x14ac:dyDescent="0.2">
      <c r="A4024" t="s">
        <v>4243</v>
      </c>
      <c r="B4024">
        <v>18201</v>
      </c>
      <c r="C4024" t="s">
        <v>2495</v>
      </c>
      <c r="D4024" s="157" t="s">
        <v>1972</v>
      </c>
      <c r="E4024">
        <v>9</v>
      </c>
      <c r="F4024" t="s">
        <v>3768</v>
      </c>
      <c r="G4024" t="s">
        <v>650</v>
      </c>
      <c r="H4024" s="157" t="s">
        <v>2958</v>
      </c>
      <c r="I4024" s="157" t="s">
        <v>2958</v>
      </c>
      <c r="J4024" t="s">
        <v>231</v>
      </c>
      <c r="L4024" s="157" t="s">
        <v>2611</v>
      </c>
      <c r="N4024">
        <v>0</v>
      </c>
      <c r="O4024">
        <v>0</v>
      </c>
      <c r="P4024">
        <v>0</v>
      </c>
    </row>
    <row r="4025" spans="1:16" x14ac:dyDescent="0.2">
      <c r="A4025" t="s">
        <v>4243</v>
      </c>
      <c r="B4025">
        <v>18201</v>
      </c>
      <c r="C4025" t="s">
        <v>2495</v>
      </c>
      <c r="D4025" s="157" t="s">
        <v>1972</v>
      </c>
      <c r="E4025">
        <v>10</v>
      </c>
      <c r="F4025" t="s">
        <v>3769</v>
      </c>
      <c r="G4025" t="s">
        <v>653</v>
      </c>
      <c r="H4025" s="157" t="s">
        <v>4245</v>
      </c>
      <c r="I4025" s="157" t="s">
        <v>4245</v>
      </c>
      <c r="J4025" t="s">
        <v>231</v>
      </c>
      <c r="L4025" s="157" t="s">
        <v>2611</v>
      </c>
      <c r="N4025">
        <v>0</v>
      </c>
      <c r="O4025">
        <v>0</v>
      </c>
      <c r="P4025">
        <v>0</v>
      </c>
    </row>
    <row r="4026" spans="1:16" x14ac:dyDescent="0.2">
      <c r="A4026" t="s">
        <v>4243</v>
      </c>
      <c r="B4026">
        <v>18201</v>
      </c>
      <c r="C4026" t="s">
        <v>2495</v>
      </c>
      <c r="D4026" s="157" t="s">
        <v>1972</v>
      </c>
      <c r="E4026">
        <v>11</v>
      </c>
      <c r="F4026" t="s">
        <v>3770</v>
      </c>
      <c r="G4026" t="s">
        <v>656</v>
      </c>
      <c r="H4026" s="157" t="s">
        <v>2959</v>
      </c>
      <c r="I4026" s="157" t="s">
        <v>2959</v>
      </c>
      <c r="J4026" t="s">
        <v>231</v>
      </c>
      <c r="L4026" s="157" t="s">
        <v>2611</v>
      </c>
      <c r="N4026">
        <v>0</v>
      </c>
      <c r="O4026">
        <v>0</v>
      </c>
      <c r="P4026">
        <v>0</v>
      </c>
    </row>
    <row r="4027" spans="1:16" x14ac:dyDescent="0.2">
      <c r="A4027" t="s">
        <v>4243</v>
      </c>
      <c r="B4027">
        <v>18201</v>
      </c>
      <c r="C4027" t="s">
        <v>2495</v>
      </c>
      <c r="D4027" s="157" t="s">
        <v>1972</v>
      </c>
      <c r="E4027">
        <v>12</v>
      </c>
      <c r="F4027" t="s">
        <v>3771</v>
      </c>
      <c r="G4027" t="s">
        <v>659</v>
      </c>
      <c r="H4027" s="157" t="s">
        <v>3402</v>
      </c>
      <c r="I4027" s="157" t="s">
        <v>3402</v>
      </c>
      <c r="J4027" t="s">
        <v>231</v>
      </c>
      <c r="L4027" s="157" t="s">
        <v>2611</v>
      </c>
      <c r="N4027">
        <v>0</v>
      </c>
      <c r="O4027">
        <v>0</v>
      </c>
      <c r="P4027">
        <v>0</v>
      </c>
    </row>
    <row r="4028" spans="1:16" x14ac:dyDescent="0.2">
      <c r="A4028" t="s">
        <v>4243</v>
      </c>
      <c r="B4028">
        <v>18201</v>
      </c>
      <c r="C4028" t="s">
        <v>2495</v>
      </c>
      <c r="D4028" s="157" t="s">
        <v>1972</v>
      </c>
      <c r="E4028">
        <v>13</v>
      </c>
      <c r="F4028" t="s">
        <v>3772</v>
      </c>
      <c r="G4028" t="s">
        <v>662</v>
      </c>
      <c r="H4028" s="157" t="s">
        <v>3403</v>
      </c>
      <c r="I4028" s="157" t="s">
        <v>3403</v>
      </c>
      <c r="J4028" t="s">
        <v>231</v>
      </c>
      <c r="L4028" s="157" t="s">
        <v>2611</v>
      </c>
      <c r="N4028">
        <v>0</v>
      </c>
      <c r="O4028">
        <v>0</v>
      </c>
      <c r="P4028">
        <v>0</v>
      </c>
    </row>
    <row r="4029" spans="1:16" x14ac:dyDescent="0.2">
      <c r="A4029" t="s">
        <v>4243</v>
      </c>
      <c r="B4029">
        <v>18201</v>
      </c>
      <c r="C4029" t="s">
        <v>2495</v>
      </c>
      <c r="D4029" s="157" t="s">
        <v>1972</v>
      </c>
      <c r="E4029">
        <v>14</v>
      </c>
      <c r="F4029" t="s">
        <v>4234</v>
      </c>
      <c r="G4029" t="s">
        <v>709</v>
      </c>
      <c r="H4029" s="157" t="s">
        <v>2962</v>
      </c>
      <c r="I4029" s="157" t="s">
        <v>2962</v>
      </c>
      <c r="J4029" t="s">
        <v>231</v>
      </c>
      <c r="L4029" s="157" t="s">
        <v>2611</v>
      </c>
      <c r="N4029">
        <v>0</v>
      </c>
      <c r="O4029">
        <v>0</v>
      </c>
      <c r="P4029">
        <v>0</v>
      </c>
    </row>
    <row r="4030" spans="1:16" x14ac:dyDescent="0.2">
      <c r="A4030" t="s">
        <v>4243</v>
      </c>
      <c r="B4030">
        <v>18201</v>
      </c>
      <c r="C4030" t="s">
        <v>2495</v>
      </c>
      <c r="D4030" s="157" t="s">
        <v>1972</v>
      </c>
      <c r="E4030">
        <v>15</v>
      </c>
      <c r="F4030" t="s">
        <v>4235</v>
      </c>
      <c r="G4030" t="s">
        <v>712</v>
      </c>
      <c r="H4030" s="157" t="s">
        <v>3404</v>
      </c>
      <c r="I4030" s="157" t="s">
        <v>3404</v>
      </c>
      <c r="J4030" t="s">
        <v>231</v>
      </c>
      <c r="L4030" s="157" t="s">
        <v>2611</v>
      </c>
      <c r="N4030">
        <v>0</v>
      </c>
      <c r="O4030">
        <v>0</v>
      </c>
      <c r="P4030">
        <v>0</v>
      </c>
    </row>
    <row r="4031" spans="1:16" x14ac:dyDescent="0.2">
      <c r="A4031" t="s">
        <v>4243</v>
      </c>
      <c r="B4031">
        <v>18201</v>
      </c>
      <c r="C4031" t="s">
        <v>2495</v>
      </c>
      <c r="D4031" s="157" t="s">
        <v>1972</v>
      </c>
      <c r="E4031">
        <v>16</v>
      </c>
      <c r="F4031" t="s">
        <v>4236</v>
      </c>
      <c r="G4031" t="s">
        <v>715</v>
      </c>
      <c r="H4031" s="157" t="s">
        <v>3405</v>
      </c>
      <c r="I4031" s="157" t="s">
        <v>3405</v>
      </c>
      <c r="J4031" t="s">
        <v>231</v>
      </c>
      <c r="L4031" s="157" t="s">
        <v>2611</v>
      </c>
      <c r="N4031">
        <v>0</v>
      </c>
      <c r="O4031">
        <v>0</v>
      </c>
      <c r="P4031">
        <v>0</v>
      </c>
    </row>
    <row r="4032" spans="1:16" x14ac:dyDescent="0.2">
      <c r="A4032" t="s">
        <v>4243</v>
      </c>
      <c r="B4032">
        <v>18201</v>
      </c>
      <c r="C4032" t="s">
        <v>2495</v>
      </c>
      <c r="D4032" s="157" t="s">
        <v>1972</v>
      </c>
      <c r="E4032">
        <v>17</v>
      </c>
      <c r="F4032" t="s">
        <v>4237</v>
      </c>
      <c r="G4032" t="s">
        <v>718</v>
      </c>
      <c r="H4032" s="157" t="s">
        <v>3407</v>
      </c>
      <c r="I4032" s="157" t="s">
        <v>3407</v>
      </c>
      <c r="J4032" t="s">
        <v>231</v>
      </c>
      <c r="L4032" s="157" t="s">
        <v>2611</v>
      </c>
      <c r="N4032">
        <v>0</v>
      </c>
      <c r="O4032">
        <v>0</v>
      </c>
      <c r="P4032">
        <v>0</v>
      </c>
    </row>
    <row r="4033" spans="1:16" x14ac:dyDescent="0.2">
      <c r="A4033" t="s">
        <v>4243</v>
      </c>
      <c r="B4033">
        <v>18201</v>
      </c>
      <c r="C4033" t="s">
        <v>2495</v>
      </c>
      <c r="D4033" s="157" t="s">
        <v>1972</v>
      </c>
      <c r="E4033">
        <v>18</v>
      </c>
      <c r="F4033" t="s">
        <v>4238</v>
      </c>
      <c r="G4033" t="s">
        <v>721</v>
      </c>
      <c r="H4033" s="157" t="s">
        <v>3408</v>
      </c>
      <c r="I4033" s="157" t="s">
        <v>3408</v>
      </c>
      <c r="J4033" t="s">
        <v>231</v>
      </c>
      <c r="L4033" s="157" t="s">
        <v>2611</v>
      </c>
      <c r="N4033">
        <v>0</v>
      </c>
      <c r="O4033">
        <v>0</v>
      </c>
      <c r="P4033">
        <v>0</v>
      </c>
    </row>
    <row r="4034" spans="1:16" x14ac:dyDescent="0.2">
      <c r="A4034" t="s">
        <v>4243</v>
      </c>
      <c r="B4034">
        <v>18201</v>
      </c>
      <c r="C4034" t="s">
        <v>2495</v>
      </c>
      <c r="D4034" s="157" t="s">
        <v>1972</v>
      </c>
      <c r="E4034">
        <v>19</v>
      </c>
      <c r="F4034" t="s">
        <v>4239</v>
      </c>
      <c r="G4034" t="s">
        <v>724</v>
      </c>
      <c r="H4034" s="157" t="s">
        <v>3410</v>
      </c>
      <c r="I4034" s="157" t="s">
        <v>3410</v>
      </c>
      <c r="J4034" t="s">
        <v>231</v>
      </c>
      <c r="L4034" s="157" t="s">
        <v>2611</v>
      </c>
      <c r="N4034">
        <v>0</v>
      </c>
      <c r="O4034">
        <v>0</v>
      </c>
      <c r="P4034">
        <v>0</v>
      </c>
    </row>
    <row r="4035" spans="1:16" x14ac:dyDescent="0.2">
      <c r="A4035" t="s">
        <v>4243</v>
      </c>
      <c r="B4035">
        <v>18201</v>
      </c>
      <c r="C4035" t="s">
        <v>2495</v>
      </c>
      <c r="D4035" s="157" t="s">
        <v>1972</v>
      </c>
      <c r="E4035">
        <v>20</v>
      </c>
      <c r="F4035" t="s">
        <v>4240</v>
      </c>
      <c r="G4035" t="s">
        <v>727</v>
      </c>
      <c r="H4035" s="157" t="s">
        <v>3864</v>
      </c>
      <c r="I4035" s="157" t="s">
        <v>3864</v>
      </c>
      <c r="J4035" t="s">
        <v>231</v>
      </c>
      <c r="L4035" s="157" t="s">
        <v>2611</v>
      </c>
      <c r="N4035">
        <v>0</v>
      </c>
      <c r="O4035">
        <v>0</v>
      </c>
      <c r="P4035">
        <v>0</v>
      </c>
    </row>
    <row r="4036" spans="1:16" x14ac:dyDescent="0.2">
      <c r="A4036" t="s">
        <v>4243</v>
      </c>
      <c r="B4036">
        <v>18201</v>
      </c>
      <c r="C4036" t="s">
        <v>2495</v>
      </c>
      <c r="D4036" s="157" t="s">
        <v>1972</v>
      </c>
      <c r="E4036">
        <v>21</v>
      </c>
      <c r="F4036" t="s">
        <v>3033</v>
      </c>
      <c r="G4036" t="s">
        <v>668</v>
      </c>
      <c r="H4036" s="157" t="s">
        <v>4246</v>
      </c>
      <c r="I4036" s="157" t="s">
        <v>4246</v>
      </c>
      <c r="J4036" t="s">
        <v>231</v>
      </c>
      <c r="L4036" s="157" t="s">
        <v>2611</v>
      </c>
      <c r="N4036">
        <v>0</v>
      </c>
      <c r="O4036">
        <v>0</v>
      </c>
      <c r="P4036">
        <v>0</v>
      </c>
    </row>
    <row r="4037" spans="1:16" x14ac:dyDescent="0.2">
      <c r="A4037" t="s">
        <v>4243</v>
      </c>
      <c r="B4037">
        <v>18201</v>
      </c>
      <c r="C4037" t="s">
        <v>2495</v>
      </c>
      <c r="D4037" s="157" t="s">
        <v>1972</v>
      </c>
      <c r="E4037">
        <v>22</v>
      </c>
      <c r="F4037" t="s">
        <v>3774</v>
      </c>
      <c r="G4037" t="s">
        <v>671</v>
      </c>
      <c r="H4037" s="157" t="s">
        <v>3411</v>
      </c>
      <c r="I4037" s="157" t="s">
        <v>3411</v>
      </c>
      <c r="J4037" t="s">
        <v>231</v>
      </c>
      <c r="L4037" s="157" t="s">
        <v>2611</v>
      </c>
      <c r="N4037">
        <v>0</v>
      </c>
      <c r="O4037">
        <v>0</v>
      </c>
      <c r="P4037">
        <v>0</v>
      </c>
    </row>
    <row r="4038" spans="1:16" x14ac:dyDescent="0.2">
      <c r="A4038" t="s">
        <v>4243</v>
      </c>
      <c r="B4038">
        <v>18201</v>
      </c>
      <c r="C4038" t="s">
        <v>2495</v>
      </c>
      <c r="D4038" s="157" t="s">
        <v>1972</v>
      </c>
      <c r="E4038">
        <v>23</v>
      </c>
      <c r="F4038" t="s">
        <v>3775</v>
      </c>
      <c r="G4038" t="s">
        <v>674</v>
      </c>
      <c r="H4038" s="157" t="s">
        <v>3412</v>
      </c>
      <c r="I4038" s="157" t="s">
        <v>3412</v>
      </c>
      <c r="J4038" t="s">
        <v>231</v>
      </c>
      <c r="L4038" s="157" t="s">
        <v>2611</v>
      </c>
      <c r="N4038">
        <v>0</v>
      </c>
      <c r="O4038">
        <v>0</v>
      </c>
      <c r="P4038">
        <v>0</v>
      </c>
    </row>
    <row r="4039" spans="1:16" x14ac:dyDescent="0.2">
      <c r="A4039" t="s">
        <v>4243</v>
      </c>
      <c r="B4039">
        <v>18201</v>
      </c>
      <c r="C4039" t="s">
        <v>2495</v>
      </c>
      <c r="D4039" s="157" t="s">
        <v>1972</v>
      </c>
      <c r="E4039">
        <v>24</v>
      </c>
      <c r="F4039" t="s">
        <v>3776</v>
      </c>
      <c r="G4039" t="s">
        <v>677</v>
      </c>
      <c r="H4039" s="157" t="s">
        <v>3413</v>
      </c>
      <c r="I4039" s="157" t="s">
        <v>3413</v>
      </c>
      <c r="J4039" t="s">
        <v>231</v>
      </c>
      <c r="L4039" s="157" t="s">
        <v>2611</v>
      </c>
      <c r="N4039">
        <v>0</v>
      </c>
      <c r="O4039">
        <v>0</v>
      </c>
      <c r="P4039">
        <v>0</v>
      </c>
    </row>
    <row r="4040" spans="1:16" x14ac:dyDescent="0.2">
      <c r="A4040" t="s">
        <v>4243</v>
      </c>
      <c r="B4040">
        <v>18201</v>
      </c>
      <c r="C4040" t="s">
        <v>2495</v>
      </c>
      <c r="D4040" s="157" t="s">
        <v>1972</v>
      </c>
      <c r="E4040">
        <v>25</v>
      </c>
      <c r="F4040" t="s">
        <v>3034</v>
      </c>
      <c r="G4040" t="s">
        <v>680</v>
      </c>
      <c r="H4040" s="157" t="s">
        <v>3414</v>
      </c>
      <c r="I4040" s="157" t="s">
        <v>3414</v>
      </c>
      <c r="J4040" t="s">
        <v>231</v>
      </c>
      <c r="L4040" s="157" t="s">
        <v>2611</v>
      </c>
      <c r="N4040">
        <v>0</v>
      </c>
      <c r="O4040">
        <v>0</v>
      </c>
      <c r="P4040">
        <v>0</v>
      </c>
    </row>
    <row r="4041" spans="1:16" x14ac:dyDescent="0.2">
      <c r="A4041" t="s">
        <v>4243</v>
      </c>
      <c r="B4041">
        <v>18201</v>
      </c>
      <c r="C4041" t="s">
        <v>2495</v>
      </c>
      <c r="D4041" s="157" t="s">
        <v>1972</v>
      </c>
      <c r="E4041">
        <v>26</v>
      </c>
      <c r="F4041" t="s">
        <v>3777</v>
      </c>
      <c r="G4041" t="s">
        <v>683</v>
      </c>
      <c r="H4041" s="157" t="s">
        <v>3415</v>
      </c>
      <c r="I4041" s="157" t="s">
        <v>3415</v>
      </c>
      <c r="J4041" t="s">
        <v>231</v>
      </c>
      <c r="L4041" s="157" t="s">
        <v>2611</v>
      </c>
      <c r="N4041">
        <v>0</v>
      </c>
      <c r="O4041">
        <v>0</v>
      </c>
      <c r="P4041">
        <v>0</v>
      </c>
    </row>
    <row r="4042" spans="1:16" x14ac:dyDescent="0.2">
      <c r="A4042" t="s">
        <v>4243</v>
      </c>
      <c r="B4042">
        <v>18201</v>
      </c>
      <c r="C4042" t="s">
        <v>2495</v>
      </c>
      <c r="D4042" s="157" t="s">
        <v>1972</v>
      </c>
      <c r="E4042">
        <v>27</v>
      </c>
      <c r="F4042" t="s">
        <v>3778</v>
      </c>
      <c r="G4042" t="s">
        <v>686</v>
      </c>
      <c r="H4042" s="157" t="s">
        <v>3416</v>
      </c>
      <c r="I4042" s="157" t="s">
        <v>3416</v>
      </c>
      <c r="J4042" t="s">
        <v>231</v>
      </c>
      <c r="L4042" s="157" t="s">
        <v>2611</v>
      </c>
      <c r="N4042">
        <v>0</v>
      </c>
      <c r="O4042">
        <v>0</v>
      </c>
      <c r="P4042">
        <v>0</v>
      </c>
    </row>
    <row r="4043" spans="1:16" x14ac:dyDescent="0.2">
      <c r="A4043" t="s">
        <v>4243</v>
      </c>
      <c r="B4043">
        <v>18201</v>
      </c>
      <c r="C4043" t="s">
        <v>2495</v>
      </c>
      <c r="D4043" s="157" t="s">
        <v>1972</v>
      </c>
      <c r="E4043">
        <v>28</v>
      </c>
      <c r="F4043" t="s">
        <v>3035</v>
      </c>
      <c r="G4043" t="s">
        <v>689</v>
      </c>
      <c r="H4043" s="157" t="s">
        <v>3417</v>
      </c>
      <c r="I4043" s="157" t="s">
        <v>3417</v>
      </c>
      <c r="J4043" t="s">
        <v>231</v>
      </c>
      <c r="L4043" s="157" t="s">
        <v>2611</v>
      </c>
      <c r="N4043">
        <v>0</v>
      </c>
      <c r="O4043">
        <v>0</v>
      </c>
      <c r="P4043">
        <v>0</v>
      </c>
    </row>
    <row r="4044" spans="1:16" x14ac:dyDescent="0.2">
      <c r="A4044" t="s">
        <v>4243</v>
      </c>
      <c r="B4044">
        <v>18201</v>
      </c>
      <c r="C4044" t="s">
        <v>2495</v>
      </c>
      <c r="D4044" s="157" t="s">
        <v>1972</v>
      </c>
      <c r="E4044">
        <v>29</v>
      </c>
      <c r="F4044" t="s">
        <v>3169</v>
      </c>
      <c r="G4044" t="s">
        <v>219</v>
      </c>
      <c r="H4044" s="157" t="s">
        <v>3419</v>
      </c>
      <c r="I4044" s="157" t="s">
        <v>3419</v>
      </c>
      <c r="J4044" t="s">
        <v>231</v>
      </c>
      <c r="L4044" s="157" t="s">
        <v>2611</v>
      </c>
      <c r="N4044">
        <v>0</v>
      </c>
      <c r="O4044">
        <v>0</v>
      </c>
      <c r="P4044">
        <v>0</v>
      </c>
    </row>
    <row r="4045" spans="1:16" x14ac:dyDescent="0.2">
      <c r="A4045" t="s">
        <v>4243</v>
      </c>
      <c r="B4045">
        <v>18201</v>
      </c>
      <c r="C4045" t="s">
        <v>2495</v>
      </c>
      <c r="D4045" s="157" t="s">
        <v>1972</v>
      </c>
      <c r="E4045">
        <v>30</v>
      </c>
      <c r="F4045" t="s">
        <v>3170</v>
      </c>
      <c r="G4045" t="s">
        <v>219</v>
      </c>
      <c r="H4045" s="157" t="s">
        <v>2964</v>
      </c>
      <c r="I4045" s="157" t="s">
        <v>2964</v>
      </c>
      <c r="J4045" t="s">
        <v>231</v>
      </c>
      <c r="L4045" s="157" t="s">
        <v>2611</v>
      </c>
      <c r="N4045">
        <v>0</v>
      </c>
      <c r="O4045">
        <v>0</v>
      </c>
      <c r="P4045">
        <v>0</v>
      </c>
    </row>
    <row r="4046" spans="1:16" x14ac:dyDescent="0.2">
      <c r="A4046" t="s">
        <v>4243</v>
      </c>
      <c r="B4046">
        <v>18201</v>
      </c>
      <c r="C4046" t="s">
        <v>2495</v>
      </c>
      <c r="D4046" s="157" t="s">
        <v>1972</v>
      </c>
      <c r="E4046">
        <v>31</v>
      </c>
      <c r="F4046" t="s">
        <v>3036</v>
      </c>
      <c r="G4046" t="s">
        <v>222</v>
      </c>
      <c r="H4046" s="157" t="s">
        <v>3420</v>
      </c>
      <c r="I4046" s="157" t="s">
        <v>3420</v>
      </c>
      <c r="J4046" t="s">
        <v>231</v>
      </c>
      <c r="L4046" s="157" t="s">
        <v>2611</v>
      </c>
      <c r="N4046">
        <v>0</v>
      </c>
      <c r="O4046">
        <v>0</v>
      </c>
      <c r="P4046">
        <v>0</v>
      </c>
    </row>
    <row r="4047" spans="1:16" x14ac:dyDescent="0.2">
      <c r="A4047" t="s">
        <v>4243</v>
      </c>
      <c r="B4047">
        <v>18201</v>
      </c>
      <c r="C4047" t="s">
        <v>2495</v>
      </c>
      <c r="D4047" s="157" t="s">
        <v>1972</v>
      </c>
      <c r="E4047">
        <v>32</v>
      </c>
      <c r="F4047" t="s">
        <v>3779</v>
      </c>
      <c r="G4047" t="s">
        <v>225</v>
      </c>
      <c r="H4047" s="157" t="s">
        <v>3421</v>
      </c>
      <c r="I4047" s="157" t="s">
        <v>3421</v>
      </c>
      <c r="J4047" t="s">
        <v>231</v>
      </c>
      <c r="L4047" s="157" t="s">
        <v>2611</v>
      </c>
      <c r="N4047">
        <v>0</v>
      </c>
      <c r="O4047">
        <v>0</v>
      </c>
      <c r="P4047">
        <v>0</v>
      </c>
    </row>
    <row r="4048" spans="1:16" x14ac:dyDescent="0.2">
      <c r="A4048" t="s">
        <v>4243</v>
      </c>
      <c r="B4048">
        <v>18201</v>
      </c>
      <c r="C4048" t="s">
        <v>2495</v>
      </c>
      <c r="D4048" s="157" t="s">
        <v>1972</v>
      </c>
      <c r="E4048">
        <v>33</v>
      </c>
      <c r="F4048" t="s">
        <v>3037</v>
      </c>
      <c r="G4048" t="s">
        <v>228</v>
      </c>
      <c r="H4048" s="157" t="s">
        <v>3422</v>
      </c>
      <c r="I4048" s="157" t="s">
        <v>3422</v>
      </c>
      <c r="J4048" t="s">
        <v>231</v>
      </c>
      <c r="L4048" s="157" t="s">
        <v>2611</v>
      </c>
      <c r="N4048">
        <v>0</v>
      </c>
      <c r="O4048">
        <v>0</v>
      </c>
      <c r="P4048">
        <v>0</v>
      </c>
    </row>
    <row r="4049" spans="1:16" x14ac:dyDescent="0.2">
      <c r="A4049" t="s">
        <v>4243</v>
      </c>
      <c r="B4049">
        <v>18201</v>
      </c>
      <c r="C4049" t="s">
        <v>2495</v>
      </c>
      <c r="D4049" s="157" t="s">
        <v>1972</v>
      </c>
      <c r="E4049">
        <v>34</v>
      </c>
      <c r="F4049" t="s">
        <v>2915</v>
      </c>
      <c r="G4049" t="s">
        <v>692</v>
      </c>
      <c r="H4049" s="157" t="s">
        <v>3423</v>
      </c>
      <c r="I4049" s="157" t="s">
        <v>3423</v>
      </c>
      <c r="J4049" t="s">
        <v>231</v>
      </c>
      <c r="L4049" s="157" t="s">
        <v>2611</v>
      </c>
      <c r="N4049">
        <v>0</v>
      </c>
      <c r="O4049">
        <v>0</v>
      </c>
      <c r="P4049">
        <v>0</v>
      </c>
    </row>
    <row r="4050" spans="1:16" x14ac:dyDescent="0.2">
      <c r="A4050" t="s">
        <v>4243</v>
      </c>
      <c r="B4050">
        <v>18201</v>
      </c>
      <c r="C4050" t="s">
        <v>2495</v>
      </c>
      <c r="D4050" s="157" t="s">
        <v>1972</v>
      </c>
      <c r="E4050">
        <v>35</v>
      </c>
      <c r="F4050" t="s">
        <v>2916</v>
      </c>
      <c r="G4050" t="s">
        <v>695</v>
      </c>
      <c r="H4050" s="157" t="s">
        <v>3424</v>
      </c>
      <c r="I4050" s="157" t="s">
        <v>3424</v>
      </c>
      <c r="J4050" t="s">
        <v>231</v>
      </c>
      <c r="L4050" s="157" t="s">
        <v>2611</v>
      </c>
      <c r="N4050">
        <v>0</v>
      </c>
      <c r="O4050">
        <v>0</v>
      </c>
      <c r="P4050">
        <v>0</v>
      </c>
    </row>
    <row r="4051" spans="1:16" x14ac:dyDescent="0.2">
      <c r="A4051" t="s">
        <v>4243</v>
      </c>
      <c r="B4051">
        <v>18201</v>
      </c>
      <c r="C4051" t="s">
        <v>2495</v>
      </c>
      <c r="D4051" s="157" t="s">
        <v>1972</v>
      </c>
      <c r="E4051">
        <v>36</v>
      </c>
      <c r="F4051" t="s">
        <v>2917</v>
      </c>
      <c r="G4051" t="s">
        <v>697</v>
      </c>
      <c r="H4051" s="157" t="s">
        <v>3425</v>
      </c>
      <c r="I4051" s="157" t="s">
        <v>3425</v>
      </c>
      <c r="J4051" t="s">
        <v>231</v>
      </c>
      <c r="L4051" s="157" t="s">
        <v>2611</v>
      </c>
      <c r="N4051">
        <v>0</v>
      </c>
      <c r="O4051">
        <v>0</v>
      </c>
      <c r="P4051">
        <v>0</v>
      </c>
    </row>
    <row r="4052" spans="1:16" x14ac:dyDescent="0.2">
      <c r="A4052" t="s">
        <v>4243</v>
      </c>
      <c r="B4052">
        <v>18201</v>
      </c>
      <c r="C4052" t="s">
        <v>2495</v>
      </c>
      <c r="D4052" s="157" t="s">
        <v>1972</v>
      </c>
      <c r="E4052">
        <v>37</v>
      </c>
      <c r="F4052" t="s">
        <v>2918</v>
      </c>
      <c r="G4052" t="s">
        <v>695</v>
      </c>
      <c r="H4052" s="157" t="s">
        <v>3426</v>
      </c>
      <c r="I4052" s="157" t="s">
        <v>3426</v>
      </c>
      <c r="J4052" t="s">
        <v>231</v>
      </c>
      <c r="L4052" s="157" t="s">
        <v>2611</v>
      </c>
      <c r="N4052">
        <v>0</v>
      </c>
      <c r="O4052">
        <v>0</v>
      </c>
      <c r="P4052">
        <v>0</v>
      </c>
    </row>
    <row r="4053" spans="1:16" x14ac:dyDescent="0.2">
      <c r="A4053" t="s">
        <v>4243</v>
      </c>
      <c r="B4053">
        <v>18201</v>
      </c>
      <c r="C4053" t="s">
        <v>2495</v>
      </c>
      <c r="D4053" s="157" t="s">
        <v>1972</v>
      </c>
      <c r="E4053">
        <v>38</v>
      </c>
      <c r="F4053" t="s">
        <v>2919</v>
      </c>
      <c r="G4053" t="s">
        <v>692</v>
      </c>
      <c r="H4053" s="157" t="s">
        <v>3427</v>
      </c>
      <c r="I4053" s="157" t="s">
        <v>3427</v>
      </c>
      <c r="J4053" t="s">
        <v>231</v>
      </c>
      <c r="L4053" s="157" t="s">
        <v>2611</v>
      </c>
      <c r="N4053">
        <v>0</v>
      </c>
      <c r="O4053">
        <v>0</v>
      </c>
      <c r="P4053">
        <v>0</v>
      </c>
    </row>
    <row r="4054" spans="1:16" x14ac:dyDescent="0.2">
      <c r="A4054" t="s">
        <v>4243</v>
      </c>
      <c r="B4054">
        <v>18201</v>
      </c>
      <c r="C4054" t="s">
        <v>2495</v>
      </c>
      <c r="D4054" s="157" t="s">
        <v>1972</v>
      </c>
      <c r="E4054">
        <v>39</v>
      </c>
      <c r="F4054" t="s">
        <v>3038</v>
      </c>
      <c r="G4054" t="s">
        <v>231</v>
      </c>
      <c r="H4054" s="157" t="s">
        <v>3867</v>
      </c>
      <c r="I4054" s="157" t="s">
        <v>3867</v>
      </c>
      <c r="J4054" t="s">
        <v>231</v>
      </c>
      <c r="L4054" s="157" t="s">
        <v>2611</v>
      </c>
      <c r="N4054">
        <v>1</v>
      </c>
      <c r="O4054">
        <v>0</v>
      </c>
      <c r="P4054">
        <v>2</v>
      </c>
    </row>
    <row r="4055" spans="1:16" x14ac:dyDescent="0.2">
      <c r="A4055" t="s">
        <v>4247</v>
      </c>
      <c r="B4055">
        <v>18202</v>
      </c>
      <c r="C4055" t="s">
        <v>2498</v>
      </c>
      <c r="D4055" s="157" t="s">
        <v>2118</v>
      </c>
      <c r="E4055">
        <v>1</v>
      </c>
      <c r="F4055" t="s">
        <v>3071</v>
      </c>
      <c r="G4055" t="s">
        <v>623</v>
      </c>
      <c r="H4055" s="157" t="s">
        <v>3321</v>
      </c>
      <c r="I4055" s="157" t="s">
        <v>3321</v>
      </c>
      <c r="J4055" t="s">
        <v>231</v>
      </c>
      <c r="L4055" s="157" t="s">
        <v>2611</v>
      </c>
      <c r="N4055">
        <v>0</v>
      </c>
      <c r="O4055">
        <v>1</v>
      </c>
      <c r="P4055">
        <v>1</v>
      </c>
    </row>
    <row r="4056" spans="1:16" x14ac:dyDescent="0.2">
      <c r="A4056" t="s">
        <v>4247</v>
      </c>
      <c r="B4056">
        <v>18202</v>
      </c>
      <c r="C4056" t="s">
        <v>2498</v>
      </c>
      <c r="D4056" s="157" t="s">
        <v>2118</v>
      </c>
      <c r="E4056">
        <v>2</v>
      </c>
      <c r="F4056" t="s">
        <v>3030</v>
      </c>
      <c r="G4056" t="s">
        <v>629</v>
      </c>
      <c r="H4056" s="157" t="s">
        <v>3370</v>
      </c>
      <c r="I4056" s="157" t="s">
        <v>3370</v>
      </c>
      <c r="J4056" t="s">
        <v>231</v>
      </c>
      <c r="L4056" s="157" t="s">
        <v>2611</v>
      </c>
      <c r="N4056">
        <v>0</v>
      </c>
      <c r="O4056">
        <v>0</v>
      </c>
      <c r="P4056">
        <v>0</v>
      </c>
    </row>
    <row r="4057" spans="1:16" x14ac:dyDescent="0.2">
      <c r="A4057" t="s">
        <v>4247</v>
      </c>
      <c r="B4057">
        <v>18202</v>
      </c>
      <c r="C4057" t="s">
        <v>2498</v>
      </c>
      <c r="D4057" s="157" t="s">
        <v>2118</v>
      </c>
      <c r="E4057">
        <v>3</v>
      </c>
      <c r="F4057" t="s">
        <v>3763</v>
      </c>
      <c r="G4057" t="s">
        <v>987</v>
      </c>
      <c r="H4057" s="157" t="s">
        <v>3336</v>
      </c>
      <c r="I4057" s="157" t="s">
        <v>3336</v>
      </c>
      <c r="J4057" t="s">
        <v>231</v>
      </c>
      <c r="L4057" s="157" t="s">
        <v>2611</v>
      </c>
      <c r="N4057">
        <v>0</v>
      </c>
      <c r="O4057">
        <v>0</v>
      </c>
      <c r="P4057">
        <v>0</v>
      </c>
    </row>
    <row r="4058" spans="1:16" x14ac:dyDescent="0.2">
      <c r="A4058" t="s">
        <v>4247</v>
      </c>
      <c r="B4058">
        <v>18202</v>
      </c>
      <c r="C4058" t="s">
        <v>2498</v>
      </c>
      <c r="D4058" s="157" t="s">
        <v>2118</v>
      </c>
      <c r="E4058">
        <v>4</v>
      </c>
      <c r="F4058" t="s">
        <v>3031</v>
      </c>
      <c r="G4058" t="s">
        <v>635</v>
      </c>
      <c r="H4058" s="157" t="s">
        <v>3338</v>
      </c>
      <c r="I4058" s="157" t="s">
        <v>3338</v>
      </c>
      <c r="J4058" t="s">
        <v>231</v>
      </c>
      <c r="L4058" s="157" t="s">
        <v>2611</v>
      </c>
      <c r="N4058">
        <v>0</v>
      </c>
      <c r="O4058">
        <v>0</v>
      </c>
      <c r="P4058">
        <v>0</v>
      </c>
    </row>
    <row r="4059" spans="1:16" x14ac:dyDescent="0.2">
      <c r="A4059" t="s">
        <v>4247</v>
      </c>
      <c r="B4059">
        <v>18202</v>
      </c>
      <c r="C4059" t="s">
        <v>2498</v>
      </c>
      <c r="D4059" s="157" t="s">
        <v>2118</v>
      </c>
      <c r="E4059">
        <v>5</v>
      </c>
      <c r="F4059" t="s">
        <v>3764</v>
      </c>
      <c r="G4059" t="s">
        <v>638</v>
      </c>
      <c r="H4059" s="157" t="s">
        <v>4242</v>
      </c>
      <c r="I4059" s="157" t="s">
        <v>4242</v>
      </c>
      <c r="J4059" t="s">
        <v>231</v>
      </c>
      <c r="L4059" s="157" t="s">
        <v>2611</v>
      </c>
      <c r="N4059">
        <v>0</v>
      </c>
      <c r="O4059">
        <v>0</v>
      </c>
      <c r="P4059">
        <v>0</v>
      </c>
    </row>
    <row r="4060" spans="1:16" x14ac:dyDescent="0.2">
      <c r="A4060" t="s">
        <v>4247</v>
      </c>
      <c r="B4060">
        <v>18202</v>
      </c>
      <c r="C4060" t="s">
        <v>2498</v>
      </c>
      <c r="D4060" s="157" t="s">
        <v>2118</v>
      </c>
      <c r="E4060">
        <v>6</v>
      </c>
      <c r="F4060" t="s">
        <v>3765</v>
      </c>
      <c r="G4060" t="s">
        <v>641</v>
      </c>
      <c r="H4060" s="157" t="s">
        <v>3339</v>
      </c>
      <c r="I4060" s="157" t="s">
        <v>3339</v>
      </c>
      <c r="J4060" t="s">
        <v>231</v>
      </c>
      <c r="L4060" s="157" t="s">
        <v>2611</v>
      </c>
      <c r="N4060">
        <v>0</v>
      </c>
      <c r="O4060">
        <v>0</v>
      </c>
      <c r="P4060">
        <v>0</v>
      </c>
    </row>
    <row r="4061" spans="1:16" x14ac:dyDescent="0.2">
      <c r="A4061" t="s">
        <v>4247</v>
      </c>
      <c r="B4061">
        <v>18202</v>
      </c>
      <c r="C4061" t="s">
        <v>2498</v>
      </c>
      <c r="D4061" s="157" t="s">
        <v>2118</v>
      </c>
      <c r="E4061">
        <v>7</v>
      </c>
      <c r="F4061" t="s">
        <v>3766</v>
      </c>
      <c r="G4061" t="s">
        <v>644</v>
      </c>
      <c r="H4061" s="157" t="s">
        <v>3371</v>
      </c>
      <c r="I4061" s="157" t="s">
        <v>3371</v>
      </c>
      <c r="J4061" t="s">
        <v>231</v>
      </c>
      <c r="L4061" s="157" t="s">
        <v>2611</v>
      </c>
      <c r="N4061">
        <v>0</v>
      </c>
      <c r="O4061">
        <v>0</v>
      </c>
      <c r="P4061">
        <v>0</v>
      </c>
    </row>
    <row r="4062" spans="1:16" x14ac:dyDescent="0.2">
      <c r="A4062" t="s">
        <v>4247</v>
      </c>
      <c r="B4062">
        <v>18202</v>
      </c>
      <c r="C4062" t="s">
        <v>2498</v>
      </c>
      <c r="D4062" s="157" t="s">
        <v>2118</v>
      </c>
      <c r="E4062">
        <v>8</v>
      </c>
      <c r="F4062" t="s">
        <v>3767</v>
      </c>
      <c r="G4062" t="s">
        <v>647</v>
      </c>
      <c r="H4062" s="157" t="s">
        <v>3372</v>
      </c>
      <c r="I4062" s="157" t="s">
        <v>3372</v>
      </c>
      <c r="J4062" t="s">
        <v>231</v>
      </c>
      <c r="L4062" s="157" t="s">
        <v>2611</v>
      </c>
      <c r="N4062">
        <v>0</v>
      </c>
      <c r="O4062">
        <v>0</v>
      </c>
      <c r="P4062">
        <v>0</v>
      </c>
    </row>
    <row r="4063" spans="1:16" x14ac:dyDescent="0.2">
      <c r="A4063" t="s">
        <v>4247</v>
      </c>
      <c r="B4063">
        <v>18202</v>
      </c>
      <c r="C4063" t="s">
        <v>2498</v>
      </c>
      <c r="D4063" s="157" t="s">
        <v>2118</v>
      </c>
      <c r="E4063">
        <v>9</v>
      </c>
      <c r="F4063" t="s">
        <v>3768</v>
      </c>
      <c r="G4063" t="s">
        <v>650</v>
      </c>
      <c r="H4063" s="157" t="s">
        <v>3372</v>
      </c>
      <c r="I4063" s="157" t="s">
        <v>3372</v>
      </c>
      <c r="J4063" t="s">
        <v>231</v>
      </c>
      <c r="L4063" s="157" t="s">
        <v>2611</v>
      </c>
      <c r="N4063">
        <v>0</v>
      </c>
      <c r="O4063">
        <v>0</v>
      </c>
      <c r="P4063">
        <v>0</v>
      </c>
    </row>
    <row r="4064" spans="1:16" x14ac:dyDescent="0.2">
      <c r="A4064" t="s">
        <v>4247</v>
      </c>
      <c r="B4064">
        <v>18202</v>
      </c>
      <c r="C4064" t="s">
        <v>2498</v>
      </c>
      <c r="D4064" s="157" t="s">
        <v>2118</v>
      </c>
      <c r="E4064">
        <v>10</v>
      </c>
      <c r="F4064" t="s">
        <v>3889</v>
      </c>
      <c r="G4064" t="s">
        <v>1096</v>
      </c>
      <c r="H4064" s="157" t="s">
        <v>3340</v>
      </c>
      <c r="I4064" s="157" t="s">
        <v>3340</v>
      </c>
      <c r="J4064" t="s">
        <v>231</v>
      </c>
      <c r="L4064" s="157" t="s">
        <v>2611</v>
      </c>
      <c r="N4064">
        <v>0</v>
      </c>
      <c r="O4064">
        <v>0</v>
      </c>
      <c r="P4064">
        <v>0</v>
      </c>
    </row>
    <row r="4065" spans="1:16" x14ac:dyDescent="0.2">
      <c r="A4065" t="s">
        <v>4247</v>
      </c>
      <c r="B4065">
        <v>18202</v>
      </c>
      <c r="C4065" t="s">
        <v>2498</v>
      </c>
      <c r="D4065" s="157" t="s">
        <v>2118</v>
      </c>
      <c r="E4065">
        <v>11</v>
      </c>
      <c r="F4065" t="s">
        <v>3764</v>
      </c>
      <c r="G4065" t="s">
        <v>638</v>
      </c>
      <c r="H4065" s="157" t="s">
        <v>3340</v>
      </c>
      <c r="I4065" s="157" t="s">
        <v>3340</v>
      </c>
      <c r="J4065" t="s">
        <v>231</v>
      </c>
      <c r="L4065" s="157" t="s">
        <v>2611</v>
      </c>
      <c r="N4065">
        <v>0</v>
      </c>
      <c r="O4065">
        <v>0</v>
      </c>
      <c r="P4065">
        <v>0</v>
      </c>
    </row>
    <row r="4066" spans="1:16" x14ac:dyDescent="0.2">
      <c r="A4066" t="s">
        <v>4247</v>
      </c>
      <c r="B4066">
        <v>18202</v>
      </c>
      <c r="C4066" t="s">
        <v>2498</v>
      </c>
      <c r="D4066" s="157" t="s">
        <v>2118</v>
      </c>
      <c r="E4066">
        <v>12</v>
      </c>
      <c r="F4066" t="s">
        <v>3032</v>
      </c>
      <c r="G4066" t="s">
        <v>783</v>
      </c>
      <c r="H4066" s="157" t="s">
        <v>3373</v>
      </c>
      <c r="I4066" s="157" t="s">
        <v>3373</v>
      </c>
      <c r="J4066" t="s">
        <v>231</v>
      </c>
      <c r="L4066" s="157" t="s">
        <v>2611</v>
      </c>
      <c r="N4066">
        <v>0</v>
      </c>
      <c r="O4066">
        <v>0</v>
      </c>
      <c r="P4066">
        <v>0</v>
      </c>
    </row>
    <row r="4067" spans="1:16" x14ac:dyDescent="0.2">
      <c r="A4067" t="s">
        <v>4247</v>
      </c>
      <c r="B4067">
        <v>18202</v>
      </c>
      <c r="C4067" t="s">
        <v>2498</v>
      </c>
      <c r="D4067" s="157" t="s">
        <v>2118</v>
      </c>
      <c r="E4067">
        <v>13</v>
      </c>
      <c r="F4067" t="s">
        <v>3771</v>
      </c>
      <c r="G4067" t="s">
        <v>659</v>
      </c>
      <c r="H4067" s="157" t="s">
        <v>3342</v>
      </c>
      <c r="I4067" s="157" t="s">
        <v>3342</v>
      </c>
      <c r="J4067" t="s">
        <v>231</v>
      </c>
      <c r="L4067" s="157" t="s">
        <v>2611</v>
      </c>
      <c r="N4067">
        <v>0</v>
      </c>
      <c r="O4067">
        <v>0</v>
      </c>
      <c r="P4067">
        <v>0</v>
      </c>
    </row>
    <row r="4068" spans="1:16" x14ac:dyDescent="0.2">
      <c r="A4068" t="s">
        <v>4247</v>
      </c>
      <c r="B4068">
        <v>18202</v>
      </c>
      <c r="C4068" t="s">
        <v>2498</v>
      </c>
      <c r="D4068" s="157" t="s">
        <v>2118</v>
      </c>
      <c r="E4068">
        <v>14</v>
      </c>
      <c r="F4068" t="s">
        <v>3772</v>
      </c>
      <c r="G4068" t="s">
        <v>662</v>
      </c>
      <c r="H4068" s="157" t="s">
        <v>3344</v>
      </c>
      <c r="I4068" s="157" t="s">
        <v>3344</v>
      </c>
      <c r="J4068" t="s">
        <v>231</v>
      </c>
      <c r="L4068" s="157" t="s">
        <v>2611</v>
      </c>
      <c r="N4068">
        <v>0</v>
      </c>
      <c r="O4068">
        <v>0</v>
      </c>
      <c r="P4068">
        <v>0</v>
      </c>
    </row>
    <row r="4069" spans="1:16" x14ac:dyDescent="0.2">
      <c r="A4069" t="s">
        <v>4247</v>
      </c>
      <c r="B4069">
        <v>18202</v>
      </c>
      <c r="C4069" t="s">
        <v>2498</v>
      </c>
      <c r="D4069" s="157" t="s">
        <v>2118</v>
      </c>
      <c r="E4069">
        <v>15</v>
      </c>
      <c r="F4069" t="s">
        <v>4234</v>
      </c>
      <c r="G4069" t="s">
        <v>709</v>
      </c>
      <c r="H4069" s="157" t="s">
        <v>3345</v>
      </c>
      <c r="I4069" s="157" t="s">
        <v>3345</v>
      </c>
      <c r="J4069" t="s">
        <v>231</v>
      </c>
      <c r="L4069" s="157" t="s">
        <v>2611</v>
      </c>
      <c r="N4069">
        <v>0</v>
      </c>
      <c r="O4069">
        <v>0</v>
      </c>
      <c r="P4069">
        <v>0</v>
      </c>
    </row>
    <row r="4070" spans="1:16" x14ac:dyDescent="0.2">
      <c r="A4070" t="s">
        <v>4247</v>
      </c>
      <c r="B4070">
        <v>18202</v>
      </c>
      <c r="C4070" t="s">
        <v>2498</v>
      </c>
      <c r="D4070" s="157" t="s">
        <v>2118</v>
      </c>
      <c r="E4070">
        <v>16</v>
      </c>
      <c r="F4070" t="s">
        <v>4235</v>
      </c>
      <c r="G4070" t="s">
        <v>712</v>
      </c>
      <c r="H4070" s="157" t="s">
        <v>3347</v>
      </c>
      <c r="I4070" s="157" t="s">
        <v>3347</v>
      </c>
      <c r="J4070" t="s">
        <v>231</v>
      </c>
      <c r="L4070" s="157" t="s">
        <v>2611</v>
      </c>
      <c r="N4070">
        <v>0</v>
      </c>
      <c r="O4070">
        <v>0</v>
      </c>
      <c r="P4070">
        <v>0</v>
      </c>
    </row>
    <row r="4071" spans="1:16" x14ac:dyDescent="0.2">
      <c r="A4071" t="s">
        <v>4247</v>
      </c>
      <c r="B4071">
        <v>18202</v>
      </c>
      <c r="C4071" t="s">
        <v>2498</v>
      </c>
      <c r="D4071" s="157" t="s">
        <v>2118</v>
      </c>
      <c r="E4071">
        <v>17</v>
      </c>
      <c r="F4071" t="s">
        <v>4236</v>
      </c>
      <c r="G4071" t="s">
        <v>715</v>
      </c>
      <c r="H4071" s="157" t="s">
        <v>3348</v>
      </c>
      <c r="I4071" s="157" t="s">
        <v>3348</v>
      </c>
      <c r="J4071" t="s">
        <v>231</v>
      </c>
      <c r="L4071" s="157" t="s">
        <v>2611</v>
      </c>
      <c r="N4071">
        <v>0</v>
      </c>
      <c r="O4071">
        <v>0</v>
      </c>
      <c r="P4071">
        <v>0</v>
      </c>
    </row>
    <row r="4072" spans="1:16" x14ac:dyDescent="0.2">
      <c r="A4072" t="s">
        <v>4247</v>
      </c>
      <c r="B4072">
        <v>18202</v>
      </c>
      <c r="C4072" t="s">
        <v>2498</v>
      </c>
      <c r="D4072" s="157" t="s">
        <v>2118</v>
      </c>
      <c r="E4072">
        <v>18</v>
      </c>
      <c r="F4072" t="s">
        <v>4237</v>
      </c>
      <c r="G4072" t="s">
        <v>718</v>
      </c>
      <c r="H4072" s="157" t="s">
        <v>3375</v>
      </c>
      <c r="I4072" s="157" t="s">
        <v>3375</v>
      </c>
      <c r="J4072" t="s">
        <v>231</v>
      </c>
      <c r="L4072" s="157" t="s">
        <v>2611</v>
      </c>
      <c r="N4072">
        <v>0</v>
      </c>
      <c r="O4072">
        <v>0</v>
      </c>
      <c r="P4072">
        <v>0</v>
      </c>
    </row>
    <row r="4073" spans="1:16" x14ac:dyDescent="0.2">
      <c r="A4073" t="s">
        <v>4247</v>
      </c>
      <c r="B4073">
        <v>18202</v>
      </c>
      <c r="C4073" t="s">
        <v>2498</v>
      </c>
      <c r="D4073" s="157" t="s">
        <v>2118</v>
      </c>
      <c r="E4073">
        <v>19</v>
      </c>
      <c r="F4073" t="s">
        <v>4238</v>
      </c>
      <c r="G4073" t="s">
        <v>721</v>
      </c>
      <c r="H4073" s="157" t="s">
        <v>3349</v>
      </c>
      <c r="I4073" s="157" t="s">
        <v>3349</v>
      </c>
      <c r="J4073" t="s">
        <v>231</v>
      </c>
      <c r="L4073" s="157" t="s">
        <v>2611</v>
      </c>
      <c r="N4073">
        <v>0</v>
      </c>
      <c r="O4073">
        <v>0</v>
      </c>
      <c r="P4073">
        <v>0</v>
      </c>
    </row>
    <row r="4074" spans="1:16" x14ac:dyDescent="0.2">
      <c r="A4074" t="s">
        <v>4247</v>
      </c>
      <c r="B4074">
        <v>18202</v>
      </c>
      <c r="C4074" t="s">
        <v>2498</v>
      </c>
      <c r="D4074" s="157" t="s">
        <v>2118</v>
      </c>
      <c r="E4074">
        <v>20</v>
      </c>
      <c r="F4074" t="s">
        <v>4239</v>
      </c>
      <c r="G4074" t="s">
        <v>724</v>
      </c>
      <c r="H4074" s="157" t="s">
        <v>3351</v>
      </c>
      <c r="I4074" s="157" t="s">
        <v>3351</v>
      </c>
      <c r="J4074" t="s">
        <v>231</v>
      </c>
      <c r="L4074" s="157" t="s">
        <v>2611</v>
      </c>
      <c r="N4074">
        <v>0</v>
      </c>
      <c r="O4074">
        <v>0</v>
      </c>
      <c r="P4074">
        <v>0</v>
      </c>
    </row>
    <row r="4075" spans="1:16" x14ac:dyDescent="0.2">
      <c r="A4075" t="s">
        <v>4247</v>
      </c>
      <c r="B4075">
        <v>18202</v>
      </c>
      <c r="C4075" t="s">
        <v>2498</v>
      </c>
      <c r="D4075" s="157" t="s">
        <v>2118</v>
      </c>
      <c r="E4075">
        <v>21</v>
      </c>
      <c r="F4075" t="s">
        <v>4240</v>
      </c>
      <c r="G4075" t="s">
        <v>727</v>
      </c>
      <c r="H4075" s="157" t="s">
        <v>3352</v>
      </c>
      <c r="I4075" s="157" t="s">
        <v>3352</v>
      </c>
      <c r="J4075" t="s">
        <v>231</v>
      </c>
      <c r="L4075" s="157" t="s">
        <v>2611</v>
      </c>
      <c r="N4075">
        <v>0</v>
      </c>
      <c r="O4075">
        <v>0</v>
      </c>
      <c r="P4075">
        <v>0</v>
      </c>
    </row>
    <row r="4076" spans="1:16" x14ac:dyDescent="0.2">
      <c r="A4076" t="s">
        <v>4247</v>
      </c>
      <c r="B4076">
        <v>18202</v>
      </c>
      <c r="C4076" t="s">
        <v>2498</v>
      </c>
      <c r="D4076" s="157" t="s">
        <v>2118</v>
      </c>
      <c r="E4076">
        <v>22</v>
      </c>
      <c r="F4076" t="s">
        <v>3033</v>
      </c>
      <c r="G4076" t="s">
        <v>668</v>
      </c>
      <c r="H4076" s="157" t="s">
        <v>3376</v>
      </c>
      <c r="I4076" s="157" t="s">
        <v>3376</v>
      </c>
      <c r="J4076" t="s">
        <v>231</v>
      </c>
      <c r="L4076" s="157" t="s">
        <v>2611</v>
      </c>
      <c r="N4076">
        <v>0</v>
      </c>
      <c r="O4076">
        <v>0</v>
      </c>
      <c r="P4076">
        <v>0</v>
      </c>
    </row>
    <row r="4077" spans="1:16" x14ac:dyDescent="0.2">
      <c r="A4077" t="s">
        <v>4247</v>
      </c>
      <c r="B4077">
        <v>18202</v>
      </c>
      <c r="C4077" t="s">
        <v>2498</v>
      </c>
      <c r="D4077" s="157" t="s">
        <v>2118</v>
      </c>
      <c r="E4077">
        <v>23</v>
      </c>
      <c r="F4077" t="s">
        <v>3774</v>
      </c>
      <c r="G4077" t="s">
        <v>671</v>
      </c>
      <c r="H4077" s="157" t="s">
        <v>3377</v>
      </c>
      <c r="I4077" s="157" t="s">
        <v>3377</v>
      </c>
      <c r="J4077" t="s">
        <v>231</v>
      </c>
      <c r="L4077" s="157" t="s">
        <v>2611</v>
      </c>
      <c r="N4077">
        <v>0</v>
      </c>
      <c r="O4077">
        <v>0</v>
      </c>
      <c r="P4077">
        <v>0</v>
      </c>
    </row>
    <row r="4078" spans="1:16" x14ac:dyDescent="0.2">
      <c r="A4078" t="s">
        <v>4247</v>
      </c>
      <c r="B4078">
        <v>18202</v>
      </c>
      <c r="C4078" t="s">
        <v>2498</v>
      </c>
      <c r="D4078" s="157" t="s">
        <v>2118</v>
      </c>
      <c r="E4078">
        <v>24</v>
      </c>
      <c r="F4078" t="s">
        <v>3775</v>
      </c>
      <c r="G4078" t="s">
        <v>674</v>
      </c>
      <c r="H4078" s="157" t="s">
        <v>2922</v>
      </c>
      <c r="I4078" s="157" t="s">
        <v>2922</v>
      </c>
      <c r="J4078" t="s">
        <v>231</v>
      </c>
      <c r="L4078" s="157" t="s">
        <v>2611</v>
      </c>
      <c r="N4078">
        <v>0</v>
      </c>
      <c r="O4078">
        <v>0</v>
      </c>
      <c r="P4078">
        <v>0</v>
      </c>
    </row>
    <row r="4079" spans="1:16" x14ac:dyDescent="0.2">
      <c r="A4079" t="s">
        <v>4247</v>
      </c>
      <c r="B4079">
        <v>18202</v>
      </c>
      <c r="C4079" t="s">
        <v>2498</v>
      </c>
      <c r="D4079" s="157" t="s">
        <v>2118</v>
      </c>
      <c r="E4079">
        <v>25</v>
      </c>
      <c r="F4079" t="s">
        <v>3776</v>
      </c>
      <c r="G4079" t="s">
        <v>677</v>
      </c>
      <c r="H4079" s="157" t="s">
        <v>3353</v>
      </c>
      <c r="I4079" s="157" t="s">
        <v>3353</v>
      </c>
      <c r="J4079" t="s">
        <v>231</v>
      </c>
      <c r="L4079" s="157" t="s">
        <v>2611</v>
      </c>
      <c r="N4079">
        <v>0</v>
      </c>
      <c r="O4079">
        <v>0</v>
      </c>
      <c r="P4079">
        <v>0</v>
      </c>
    </row>
    <row r="4080" spans="1:16" x14ac:dyDescent="0.2">
      <c r="A4080" t="s">
        <v>4247</v>
      </c>
      <c r="B4080">
        <v>18202</v>
      </c>
      <c r="C4080" t="s">
        <v>2498</v>
      </c>
      <c r="D4080" s="157" t="s">
        <v>2118</v>
      </c>
      <c r="E4080">
        <v>26</v>
      </c>
      <c r="F4080" t="s">
        <v>3034</v>
      </c>
      <c r="G4080" t="s">
        <v>680</v>
      </c>
      <c r="H4080" s="157" t="s">
        <v>3354</v>
      </c>
      <c r="I4080" s="157" t="s">
        <v>3354</v>
      </c>
      <c r="J4080" t="s">
        <v>231</v>
      </c>
      <c r="L4080" s="157" t="s">
        <v>2611</v>
      </c>
      <c r="N4080">
        <v>0</v>
      </c>
      <c r="O4080">
        <v>0</v>
      </c>
      <c r="P4080">
        <v>0</v>
      </c>
    </row>
    <row r="4081" spans="1:16" x14ac:dyDescent="0.2">
      <c r="A4081" t="s">
        <v>4247</v>
      </c>
      <c r="B4081">
        <v>18202</v>
      </c>
      <c r="C4081" t="s">
        <v>2498</v>
      </c>
      <c r="D4081" s="157" t="s">
        <v>2118</v>
      </c>
      <c r="E4081">
        <v>27</v>
      </c>
      <c r="F4081" t="s">
        <v>3777</v>
      </c>
      <c r="G4081" t="s">
        <v>683</v>
      </c>
      <c r="H4081" s="157" t="s">
        <v>2923</v>
      </c>
      <c r="I4081" s="157" t="s">
        <v>2923</v>
      </c>
      <c r="J4081" t="s">
        <v>231</v>
      </c>
      <c r="L4081" s="157" t="s">
        <v>2611</v>
      </c>
      <c r="N4081">
        <v>0</v>
      </c>
      <c r="O4081">
        <v>0</v>
      </c>
      <c r="P4081">
        <v>0</v>
      </c>
    </row>
    <row r="4082" spans="1:16" x14ac:dyDescent="0.2">
      <c r="A4082" t="s">
        <v>4247</v>
      </c>
      <c r="B4082">
        <v>18202</v>
      </c>
      <c r="C4082" t="s">
        <v>2498</v>
      </c>
      <c r="D4082" s="157" t="s">
        <v>2118</v>
      </c>
      <c r="E4082">
        <v>28</v>
      </c>
      <c r="F4082" t="s">
        <v>3778</v>
      </c>
      <c r="G4082" t="s">
        <v>686</v>
      </c>
      <c r="H4082" s="157" t="s">
        <v>3841</v>
      </c>
      <c r="I4082" s="157" t="s">
        <v>3841</v>
      </c>
      <c r="J4082" t="s">
        <v>231</v>
      </c>
      <c r="L4082" s="157" t="s">
        <v>2611</v>
      </c>
      <c r="N4082">
        <v>0</v>
      </c>
      <c r="O4082">
        <v>0</v>
      </c>
      <c r="P4082">
        <v>0</v>
      </c>
    </row>
    <row r="4083" spans="1:16" x14ac:dyDescent="0.2">
      <c r="A4083" t="s">
        <v>4247</v>
      </c>
      <c r="B4083">
        <v>18202</v>
      </c>
      <c r="C4083" t="s">
        <v>2498</v>
      </c>
      <c r="D4083" s="157" t="s">
        <v>2118</v>
      </c>
      <c r="E4083">
        <v>29</v>
      </c>
      <c r="F4083" t="s">
        <v>3035</v>
      </c>
      <c r="G4083" t="s">
        <v>689</v>
      </c>
      <c r="H4083" s="157" t="s">
        <v>3355</v>
      </c>
      <c r="I4083" s="157" t="s">
        <v>3355</v>
      </c>
      <c r="J4083" t="s">
        <v>231</v>
      </c>
      <c r="L4083" s="157" t="s">
        <v>2611</v>
      </c>
      <c r="N4083">
        <v>0</v>
      </c>
      <c r="O4083">
        <v>0</v>
      </c>
      <c r="P4083">
        <v>0</v>
      </c>
    </row>
    <row r="4084" spans="1:16" x14ac:dyDescent="0.2">
      <c r="A4084" t="s">
        <v>4247</v>
      </c>
      <c r="B4084">
        <v>18202</v>
      </c>
      <c r="C4084" t="s">
        <v>2498</v>
      </c>
      <c r="D4084" s="157" t="s">
        <v>2118</v>
      </c>
      <c r="E4084">
        <v>30</v>
      </c>
      <c r="F4084" t="s">
        <v>3169</v>
      </c>
      <c r="G4084" t="s">
        <v>219</v>
      </c>
      <c r="H4084" s="157" t="s">
        <v>2925</v>
      </c>
      <c r="I4084" s="157" t="s">
        <v>2925</v>
      </c>
      <c r="J4084" t="s">
        <v>231</v>
      </c>
      <c r="L4084" s="157" t="s">
        <v>2611</v>
      </c>
      <c r="N4084">
        <v>0</v>
      </c>
      <c r="O4084">
        <v>0</v>
      </c>
      <c r="P4084">
        <v>0</v>
      </c>
    </row>
    <row r="4085" spans="1:16" x14ac:dyDescent="0.2">
      <c r="A4085" t="s">
        <v>4247</v>
      </c>
      <c r="B4085">
        <v>18202</v>
      </c>
      <c r="C4085" t="s">
        <v>2498</v>
      </c>
      <c r="D4085" s="157" t="s">
        <v>2118</v>
      </c>
      <c r="E4085">
        <v>31</v>
      </c>
      <c r="F4085" t="s">
        <v>3170</v>
      </c>
      <c r="G4085" t="s">
        <v>219</v>
      </c>
      <c r="H4085" s="157" t="s">
        <v>3842</v>
      </c>
      <c r="I4085" s="157" t="s">
        <v>3842</v>
      </c>
      <c r="J4085" t="s">
        <v>231</v>
      </c>
      <c r="L4085" s="157" t="s">
        <v>2611</v>
      </c>
      <c r="N4085">
        <v>0</v>
      </c>
      <c r="O4085">
        <v>0</v>
      </c>
      <c r="P4085">
        <v>0</v>
      </c>
    </row>
    <row r="4086" spans="1:16" x14ac:dyDescent="0.2">
      <c r="A4086" t="s">
        <v>4247</v>
      </c>
      <c r="B4086">
        <v>18202</v>
      </c>
      <c r="C4086" t="s">
        <v>2498</v>
      </c>
      <c r="D4086" s="157" t="s">
        <v>2118</v>
      </c>
      <c r="E4086">
        <v>32</v>
      </c>
      <c r="F4086" t="s">
        <v>3036</v>
      </c>
      <c r="G4086" t="s">
        <v>222</v>
      </c>
      <c r="H4086" s="157" t="s">
        <v>3360</v>
      </c>
      <c r="I4086" s="157" t="s">
        <v>3360</v>
      </c>
      <c r="J4086" t="s">
        <v>231</v>
      </c>
      <c r="L4086" s="157" t="s">
        <v>2611</v>
      </c>
      <c r="N4086">
        <v>0</v>
      </c>
      <c r="O4086">
        <v>0</v>
      </c>
      <c r="P4086">
        <v>0</v>
      </c>
    </row>
    <row r="4087" spans="1:16" x14ac:dyDescent="0.2">
      <c r="A4087" t="s">
        <v>4247</v>
      </c>
      <c r="B4087">
        <v>18202</v>
      </c>
      <c r="C4087" t="s">
        <v>2498</v>
      </c>
      <c r="D4087" s="157" t="s">
        <v>2118</v>
      </c>
      <c r="E4087">
        <v>33</v>
      </c>
      <c r="F4087" t="s">
        <v>3779</v>
      </c>
      <c r="G4087" t="s">
        <v>225</v>
      </c>
      <c r="H4087" s="157" t="s">
        <v>2927</v>
      </c>
      <c r="I4087" s="157" t="s">
        <v>2927</v>
      </c>
      <c r="J4087" t="s">
        <v>231</v>
      </c>
      <c r="L4087" s="157" t="s">
        <v>2611</v>
      </c>
      <c r="N4087">
        <v>0</v>
      </c>
      <c r="O4087">
        <v>0</v>
      </c>
      <c r="P4087">
        <v>0</v>
      </c>
    </row>
    <row r="4088" spans="1:16" x14ac:dyDescent="0.2">
      <c r="A4088" t="s">
        <v>4247</v>
      </c>
      <c r="B4088">
        <v>18202</v>
      </c>
      <c r="C4088" t="s">
        <v>2498</v>
      </c>
      <c r="D4088" s="157" t="s">
        <v>2118</v>
      </c>
      <c r="E4088">
        <v>34</v>
      </c>
      <c r="F4088" t="s">
        <v>3037</v>
      </c>
      <c r="G4088" t="s">
        <v>228</v>
      </c>
      <c r="H4088" s="157" t="s">
        <v>2928</v>
      </c>
      <c r="I4088" s="157" t="s">
        <v>2928</v>
      </c>
      <c r="J4088" t="s">
        <v>231</v>
      </c>
      <c r="L4088" s="157" t="s">
        <v>2611</v>
      </c>
      <c r="N4088">
        <v>0</v>
      </c>
      <c r="O4088">
        <v>0</v>
      </c>
      <c r="P4088">
        <v>0</v>
      </c>
    </row>
    <row r="4089" spans="1:16" x14ac:dyDescent="0.2">
      <c r="A4089" t="s">
        <v>4247</v>
      </c>
      <c r="B4089">
        <v>18202</v>
      </c>
      <c r="C4089" t="s">
        <v>2498</v>
      </c>
      <c r="D4089" s="157" t="s">
        <v>2118</v>
      </c>
      <c r="E4089">
        <v>35</v>
      </c>
      <c r="F4089" t="s">
        <v>2915</v>
      </c>
      <c r="G4089" t="s">
        <v>692</v>
      </c>
      <c r="H4089" s="157" t="s">
        <v>2929</v>
      </c>
      <c r="I4089" s="157" t="s">
        <v>2929</v>
      </c>
      <c r="J4089" t="s">
        <v>231</v>
      </c>
      <c r="L4089" s="157" t="s">
        <v>2611</v>
      </c>
      <c r="N4089">
        <v>0</v>
      </c>
      <c r="O4089">
        <v>0</v>
      </c>
      <c r="P4089">
        <v>0</v>
      </c>
    </row>
    <row r="4090" spans="1:16" x14ac:dyDescent="0.2">
      <c r="A4090" t="s">
        <v>4247</v>
      </c>
      <c r="B4090">
        <v>18202</v>
      </c>
      <c r="C4090" t="s">
        <v>2498</v>
      </c>
      <c r="D4090" s="157" t="s">
        <v>2118</v>
      </c>
      <c r="E4090">
        <v>36</v>
      </c>
      <c r="F4090" t="s">
        <v>2916</v>
      </c>
      <c r="G4090" t="s">
        <v>695</v>
      </c>
      <c r="H4090" s="157" t="s">
        <v>2930</v>
      </c>
      <c r="I4090" s="157" t="s">
        <v>2930</v>
      </c>
      <c r="J4090" t="s">
        <v>231</v>
      </c>
      <c r="L4090" s="157" t="s">
        <v>2611</v>
      </c>
      <c r="N4090">
        <v>0</v>
      </c>
      <c r="O4090">
        <v>0</v>
      </c>
      <c r="P4090">
        <v>0</v>
      </c>
    </row>
    <row r="4091" spans="1:16" x14ac:dyDescent="0.2">
      <c r="A4091" t="s">
        <v>4247</v>
      </c>
      <c r="B4091">
        <v>18202</v>
      </c>
      <c r="C4091" t="s">
        <v>2498</v>
      </c>
      <c r="D4091" s="157" t="s">
        <v>2118</v>
      </c>
      <c r="E4091">
        <v>37</v>
      </c>
      <c r="F4091" t="s">
        <v>2917</v>
      </c>
      <c r="G4091" t="s">
        <v>697</v>
      </c>
      <c r="H4091" s="157" t="s">
        <v>2931</v>
      </c>
      <c r="I4091" s="157" t="s">
        <v>2931</v>
      </c>
      <c r="J4091" t="s">
        <v>231</v>
      </c>
      <c r="L4091" s="157" t="s">
        <v>2611</v>
      </c>
      <c r="N4091">
        <v>0</v>
      </c>
      <c r="O4091">
        <v>0</v>
      </c>
      <c r="P4091">
        <v>0</v>
      </c>
    </row>
    <row r="4092" spans="1:16" x14ac:dyDescent="0.2">
      <c r="A4092" t="s">
        <v>4247</v>
      </c>
      <c r="B4092">
        <v>18202</v>
      </c>
      <c r="C4092" t="s">
        <v>2498</v>
      </c>
      <c r="D4092" s="157" t="s">
        <v>2118</v>
      </c>
      <c r="E4092">
        <v>38</v>
      </c>
      <c r="F4092" t="s">
        <v>2918</v>
      </c>
      <c r="G4092" t="s">
        <v>695</v>
      </c>
      <c r="H4092" s="157" t="s">
        <v>2932</v>
      </c>
      <c r="I4092" s="157" t="s">
        <v>2932</v>
      </c>
      <c r="J4092" t="s">
        <v>231</v>
      </c>
      <c r="L4092" s="157" t="s">
        <v>2611</v>
      </c>
      <c r="N4092">
        <v>0</v>
      </c>
      <c r="O4092">
        <v>0</v>
      </c>
      <c r="P4092">
        <v>0</v>
      </c>
    </row>
    <row r="4093" spans="1:16" x14ac:dyDescent="0.2">
      <c r="A4093" t="s">
        <v>4247</v>
      </c>
      <c r="B4093">
        <v>18202</v>
      </c>
      <c r="C4093" t="s">
        <v>2498</v>
      </c>
      <c r="D4093" s="157" t="s">
        <v>2118</v>
      </c>
      <c r="E4093">
        <v>39</v>
      </c>
      <c r="F4093" t="s">
        <v>2919</v>
      </c>
      <c r="G4093" t="s">
        <v>692</v>
      </c>
      <c r="H4093" s="157" t="s">
        <v>3361</v>
      </c>
      <c r="I4093" s="157" t="s">
        <v>3361</v>
      </c>
      <c r="J4093" t="s">
        <v>231</v>
      </c>
      <c r="L4093" s="157" t="s">
        <v>2611</v>
      </c>
      <c r="N4093">
        <v>0</v>
      </c>
      <c r="O4093">
        <v>0</v>
      </c>
      <c r="P4093">
        <v>0</v>
      </c>
    </row>
    <row r="4094" spans="1:16" x14ac:dyDescent="0.2">
      <c r="A4094" t="s">
        <v>4247</v>
      </c>
      <c r="B4094">
        <v>18202</v>
      </c>
      <c r="C4094" t="s">
        <v>2498</v>
      </c>
      <c r="D4094" s="157" t="s">
        <v>2118</v>
      </c>
      <c r="E4094">
        <v>40</v>
      </c>
      <c r="F4094" t="s">
        <v>3038</v>
      </c>
      <c r="G4094" t="s">
        <v>231</v>
      </c>
      <c r="H4094" s="157" t="s">
        <v>2934</v>
      </c>
      <c r="I4094" s="157" t="s">
        <v>2934</v>
      </c>
      <c r="J4094" t="s">
        <v>231</v>
      </c>
      <c r="L4094" s="157" t="s">
        <v>2611</v>
      </c>
      <c r="N4094">
        <v>1</v>
      </c>
      <c r="O4094">
        <v>0</v>
      </c>
      <c r="P4094">
        <v>2</v>
      </c>
    </row>
    <row r="4095" spans="1:16" x14ac:dyDescent="0.2">
      <c r="A4095" t="s">
        <v>4248</v>
      </c>
      <c r="B4095">
        <v>18202</v>
      </c>
      <c r="C4095" t="s">
        <v>2498</v>
      </c>
      <c r="D4095" s="157" t="s">
        <v>1972</v>
      </c>
      <c r="E4095">
        <v>1</v>
      </c>
      <c r="F4095" t="s">
        <v>3071</v>
      </c>
      <c r="G4095" t="s">
        <v>623</v>
      </c>
      <c r="H4095" s="157" t="s">
        <v>2950</v>
      </c>
      <c r="I4095" s="157" t="s">
        <v>2950</v>
      </c>
      <c r="J4095" t="s">
        <v>231</v>
      </c>
      <c r="L4095" s="157" t="s">
        <v>2611</v>
      </c>
      <c r="N4095">
        <v>0</v>
      </c>
      <c r="O4095">
        <v>1</v>
      </c>
      <c r="P4095">
        <v>1</v>
      </c>
    </row>
    <row r="4096" spans="1:16" x14ac:dyDescent="0.2">
      <c r="A4096" t="s">
        <v>4248</v>
      </c>
      <c r="B4096">
        <v>18202</v>
      </c>
      <c r="C4096" t="s">
        <v>2498</v>
      </c>
      <c r="D4096" s="157" t="s">
        <v>1972</v>
      </c>
      <c r="E4096">
        <v>2</v>
      </c>
      <c r="F4096" t="s">
        <v>3030</v>
      </c>
      <c r="G4096" t="s">
        <v>629</v>
      </c>
      <c r="H4096" s="157" t="s">
        <v>2953</v>
      </c>
      <c r="I4096" s="157" t="s">
        <v>2953</v>
      </c>
      <c r="J4096" t="s">
        <v>231</v>
      </c>
      <c r="L4096" s="157" t="s">
        <v>2611</v>
      </c>
      <c r="N4096">
        <v>0</v>
      </c>
      <c r="O4096">
        <v>0</v>
      </c>
      <c r="P4096">
        <v>0</v>
      </c>
    </row>
    <row r="4097" spans="1:16" x14ac:dyDescent="0.2">
      <c r="A4097" t="s">
        <v>4248</v>
      </c>
      <c r="B4097">
        <v>18202</v>
      </c>
      <c r="C4097" t="s">
        <v>2498</v>
      </c>
      <c r="D4097" s="157" t="s">
        <v>1972</v>
      </c>
      <c r="E4097">
        <v>3</v>
      </c>
      <c r="F4097" t="s">
        <v>3763</v>
      </c>
      <c r="G4097" t="s">
        <v>987</v>
      </c>
      <c r="H4097" s="157" t="s">
        <v>4244</v>
      </c>
      <c r="I4097" s="157" t="s">
        <v>4244</v>
      </c>
      <c r="J4097" t="s">
        <v>231</v>
      </c>
      <c r="L4097" s="157" t="s">
        <v>2611</v>
      </c>
      <c r="N4097">
        <v>0</v>
      </c>
      <c r="O4097">
        <v>0</v>
      </c>
      <c r="P4097">
        <v>0</v>
      </c>
    </row>
    <row r="4098" spans="1:16" x14ac:dyDescent="0.2">
      <c r="A4098" t="s">
        <v>4248</v>
      </c>
      <c r="B4098">
        <v>18202</v>
      </c>
      <c r="C4098" t="s">
        <v>2498</v>
      </c>
      <c r="D4098" s="157" t="s">
        <v>1972</v>
      </c>
      <c r="E4098">
        <v>4</v>
      </c>
      <c r="F4098" t="s">
        <v>3031</v>
      </c>
      <c r="G4098" t="s">
        <v>635</v>
      </c>
      <c r="H4098" s="157" t="s">
        <v>4010</v>
      </c>
      <c r="I4098" s="157" t="s">
        <v>4010</v>
      </c>
      <c r="J4098" t="s">
        <v>231</v>
      </c>
      <c r="L4098" s="157" t="s">
        <v>2611</v>
      </c>
      <c r="N4098">
        <v>0</v>
      </c>
      <c r="O4098">
        <v>0</v>
      </c>
      <c r="P4098">
        <v>0</v>
      </c>
    </row>
    <row r="4099" spans="1:16" x14ac:dyDescent="0.2">
      <c r="A4099" t="s">
        <v>4248</v>
      </c>
      <c r="B4099">
        <v>18202</v>
      </c>
      <c r="C4099" t="s">
        <v>2498</v>
      </c>
      <c r="D4099" s="157" t="s">
        <v>1972</v>
      </c>
      <c r="E4099">
        <v>5</v>
      </c>
      <c r="F4099" t="s">
        <v>3764</v>
      </c>
      <c r="G4099" t="s">
        <v>638</v>
      </c>
      <c r="H4099" s="157" t="s">
        <v>2955</v>
      </c>
      <c r="I4099" s="157" t="s">
        <v>2955</v>
      </c>
      <c r="J4099" t="s">
        <v>231</v>
      </c>
      <c r="L4099" s="157" t="s">
        <v>2611</v>
      </c>
      <c r="N4099">
        <v>0</v>
      </c>
      <c r="O4099">
        <v>0</v>
      </c>
      <c r="P4099">
        <v>0</v>
      </c>
    </row>
    <row r="4100" spans="1:16" x14ac:dyDescent="0.2">
      <c r="A4100" t="s">
        <v>4248</v>
      </c>
      <c r="B4100">
        <v>18202</v>
      </c>
      <c r="C4100" t="s">
        <v>2498</v>
      </c>
      <c r="D4100" s="157" t="s">
        <v>1972</v>
      </c>
      <c r="E4100">
        <v>6</v>
      </c>
      <c r="F4100" t="s">
        <v>3765</v>
      </c>
      <c r="G4100" t="s">
        <v>641</v>
      </c>
      <c r="H4100" s="157" t="s">
        <v>2956</v>
      </c>
      <c r="I4100" s="157" t="s">
        <v>2956</v>
      </c>
      <c r="J4100" t="s">
        <v>231</v>
      </c>
      <c r="L4100" s="157" t="s">
        <v>2611</v>
      </c>
      <c r="N4100">
        <v>0</v>
      </c>
      <c r="O4100">
        <v>0</v>
      </c>
      <c r="P4100">
        <v>0</v>
      </c>
    </row>
    <row r="4101" spans="1:16" x14ac:dyDescent="0.2">
      <c r="A4101" t="s">
        <v>4248</v>
      </c>
      <c r="B4101">
        <v>18202</v>
      </c>
      <c r="C4101" t="s">
        <v>2498</v>
      </c>
      <c r="D4101" s="157" t="s">
        <v>1972</v>
      </c>
      <c r="E4101">
        <v>7</v>
      </c>
      <c r="F4101" t="s">
        <v>3766</v>
      </c>
      <c r="G4101" t="s">
        <v>644</v>
      </c>
      <c r="H4101" s="157" t="s">
        <v>2957</v>
      </c>
      <c r="I4101" s="157" t="s">
        <v>2957</v>
      </c>
      <c r="J4101" t="s">
        <v>231</v>
      </c>
      <c r="L4101" s="157" t="s">
        <v>2611</v>
      </c>
      <c r="N4101">
        <v>0</v>
      </c>
      <c r="O4101">
        <v>0</v>
      </c>
      <c r="P4101">
        <v>0</v>
      </c>
    </row>
    <row r="4102" spans="1:16" x14ac:dyDescent="0.2">
      <c r="A4102" t="s">
        <v>4248</v>
      </c>
      <c r="B4102">
        <v>18202</v>
      </c>
      <c r="C4102" t="s">
        <v>2498</v>
      </c>
      <c r="D4102" s="157" t="s">
        <v>1972</v>
      </c>
      <c r="E4102">
        <v>8</v>
      </c>
      <c r="F4102" t="s">
        <v>3767</v>
      </c>
      <c r="G4102" t="s">
        <v>647</v>
      </c>
      <c r="H4102" s="157" t="s">
        <v>2958</v>
      </c>
      <c r="I4102" s="157" t="s">
        <v>2958</v>
      </c>
      <c r="J4102" t="s">
        <v>231</v>
      </c>
      <c r="L4102" s="157" t="s">
        <v>2611</v>
      </c>
      <c r="N4102">
        <v>0</v>
      </c>
      <c r="O4102">
        <v>0</v>
      </c>
      <c r="P4102">
        <v>0</v>
      </c>
    </row>
    <row r="4103" spans="1:16" x14ac:dyDescent="0.2">
      <c r="A4103" t="s">
        <v>4248</v>
      </c>
      <c r="B4103">
        <v>18202</v>
      </c>
      <c r="C4103" t="s">
        <v>2498</v>
      </c>
      <c r="D4103" s="157" t="s">
        <v>1972</v>
      </c>
      <c r="E4103">
        <v>9</v>
      </c>
      <c r="F4103" t="s">
        <v>3768</v>
      </c>
      <c r="G4103" t="s">
        <v>650</v>
      </c>
      <c r="H4103" s="157" t="s">
        <v>2958</v>
      </c>
      <c r="I4103" s="157" t="s">
        <v>2958</v>
      </c>
      <c r="J4103" t="s">
        <v>231</v>
      </c>
      <c r="L4103" s="157" t="s">
        <v>2611</v>
      </c>
      <c r="N4103">
        <v>0</v>
      </c>
      <c r="O4103">
        <v>0</v>
      </c>
      <c r="P4103">
        <v>0</v>
      </c>
    </row>
    <row r="4104" spans="1:16" x14ac:dyDescent="0.2">
      <c r="A4104" t="s">
        <v>4248</v>
      </c>
      <c r="B4104">
        <v>18202</v>
      </c>
      <c r="C4104" t="s">
        <v>2498</v>
      </c>
      <c r="D4104" s="157" t="s">
        <v>1972</v>
      </c>
      <c r="E4104">
        <v>10</v>
      </c>
      <c r="F4104" t="s">
        <v>3889</v>
      </c>
      <c r="G4104" t="s">
        <v>1096</v>
      </c>
      <c r="H4104" s="157" t="s">
        <v>4245</v>
      </c>
      <c r="I4104" s="157" t="s">
        <v>4245</v>
      </c>
      <c r="J4104" t="s">
        <v>231</v>
      </c>
      <c r="L4104" s="157" t="s">
        <v>2611</v>
      </c>
      <c r="N4104">
        <v>0</v>
      </c>
      <c r="O4104">
        <v>0</v>
      </c>
      <c r="P4104">
        <v>0</v>
      </c>
    </row>
    <row r="4105" spans="1:16" x14ac:dyDescent="0.2">
      <c r="A4105" t="s">
        <v>4248</v>
      </c>
      <c r="B4105">
        <v>18202</v>
      </c>
      <c r="C4105" t="s">
        <v>2498</v>
      </c>
      <c r="D4105" s="157" t="s">
        <v>1972</v>
      </c>
      <c r="E4105">
        <v>11</v>
      </c>
      <c r="F4105" t="s">
        <v>3764</v>
      </c>
      <c r="G4105" t="s">
        <v>638</v>
      </c>
      <c r="H4105" s="157" t="s">
        <v>4245</v>
      </c>
      <c r="I4105" s="157" t="s">
        <v>4245</v>
      </c>
      <c r="J4105" t="s">
        <v>231</v>
      </c>
      <c r="L4105" s="157" t="s">
        <v>2611</v>
      </c>
      <c r="N4105">
        <v>0</v>
      </c>
      <c r="O4105">
        <v>0</v>
      </c>
      <c r="P4105">
        <v>0</v>
      </c>
    </row>
    <row r="4106" spans="1:16" x14ac:dyDescent="0.2">
      <c r="A4106" t="s">
        <v>4248</v>
      </c>
      <c r="B4106">
        <v>18202</v>
      </c>
      <c r="C4106" t="s">
        <v>2498</v>
      </c>
      <c r="D4106" s="157" t="s">
        <v>1972</v>
      </c>
      <c r="E4106">
        <v>12</v>
      </c>
      <c r="F4106" t="s">
        <v>3032</v>
      </c>
      <c r="G4106" t="s">
        <v>783</v>
      </c>
      <c r="H4106" s="157" t="s">
        <v>2959</v>
      </c>
      <c r="I4106" s="157" t="s">
        <v>2959</v>
      </c>
      <c r="J4106" t="s">
        <v>231</v>
      </c>
      <c r="L4106" s="157" t="s">
        <v>2611</v>
      </c>
      <c r="N4106">
        <v>0</v>
      </c>
      <c r="O4106">
        <v>0</v>
      </c>
      <c r="P4106">
        <v>0</v>
      </c>
    </row>
    <row r="4107" spans="1:16" x14ac:dyDescent="0.2">
      <c r="A4107" t="s">
        <v>4248</v>
      </c>
      <c r="B4107">
        <v>18202</v>
      </c>
      <c r="C4107" t="s">
        <v>2498</v>
      </c>
      <c r="D4107" s="157" t="s">
        <v>1972</v>
      </c>
      <c r="E4107">
        <v>13</v>
      </c>
      <c r="F4107" t="s">
        <v>3771</v>
      </c>
      <c r="G4107" t="s">
        <v>659</v>
      </c>
      <c r="H4107" s="157" t="s">
        <v>3402</v>
      </c>
      <c r="I4107" s="157" t="s">
        <v>3402</v>
      </c>
      <c r="J4107" t="s">
        <v>231</v>
      </c>
      <c r="L4107" s="157" t="s">
        <v>2611</v>
      </c>
      <c r="N4107">
        <v>0</v>
      </c>
      <c r="O4107">
        <v>0</v>
      </c>
      <c r="P4107">
        <v>0</v>
      </c>
    </row>
    <row r="4108" spans="1:16" x14ac:dyDescent="0.2">
      <c r="A4108" t="s">
        <v>4248</v>
      </c>
      <c r="B4108">
        <v>18202</v>
      </c>
      <c r="C4108" t="s">
        <v>2498</v>
      </c>
      <c r="D4108" s="157" t="s">
        <v>1972</v>
      </c>
      <c r="E4108">
        <v>14</v>
      </c>
      <c r="F4108" t="s">
        <v>3772</v>
      </c>
      <c r="G4108" t="s">
        <v>662</v>
      </c>
      <c r="H4108" s="157" t="s">
        <v>3403</v>
      </c>
      <c r="I4108" s="157" t="s">
        <v>3403</v>
      </c>
      <c r="J4108" t="s">
        <v>231</v>
      </c>
      <c r="L4108" s="157" t="s">
        <v>2611</v>
      </c>
      <c r="N4108">
        <v>0</v>
      </c>
      <c r="O4108">
        <v>0</v>
      </c>
      <c r="P4108">
        <v>0</v>
      </c>
    </row>
    <row r="4109" spans="1:16" x14ac:dyDescent="0.2">
      <c r="A4109" t="s">
        <v>4248</v>
      </c>
      <c r="B4109">
        <v>18202</v>
      </c>
      <c r="C4109" t="s">
        <v>2498</v>
      </c>
      <c r="D4109" s="157" t="s">
        <v>1972</v>
      </c>
      <c r="E4109">
        <v>15</v>
      </c>
      <c r="F4109" t="s">
        <v>4234</v>
      </c>
      <c r="G4109" t="s">
        <v>709</v>
      </c>
      <c r="H4109" s="157" t="s">
        <v>2962</v>
      </c>
      <c r="I4109" s="157" t="s">
        <v>2962</v>
      </c>
      <c r="J4109" t="s">
        <v>231</v>
      </c>
      <c r="L4109" s="157" t="s">
        <v>2611</v>
      </c>
      <c r="N4109">
        <v>0</v>
      </c>
      <c r="O4109">
        <v>0</v>
      </c>
      <c r="P4109">
        <v>0</v>
      </c>
    </row>
    <row r="4110" spans="1:16" x14ac:dyDescent="0.2">
      <c r="A4110" t="s">
        <v>4248</v>
      </c>
      <c r="B4110">
        <v>18202</v>
      </c>
      <c r="C4110" t="s">
        <v>2498</v>
      </c>
      <c r="D4110" s="157" t="s">
        <v>1972</v>
      </c>
      <c r="E4110">
        <v>16</v>
      </c>
      <c r="F4110" t="s">
        <v>4235</v>
      </c>
      <c r="G4110" t="s">
        <v>712</v>
      </c>
      <c r="H4110" s="157" t="s">
        <v>3404</v>
      </c>
      <c r="I4110" s="157" t="s">
        <v>3404</v>
      </c>
      <c r="J4110" t="s">
        <v>231</v>
      </c>
      <c r="L4110" s="157" t="s">
        <v>2611</v>
      </c>
      <c r="N4110">
        <v>0</v>
      </c>
      <c r="O4110">
        <v>0</v>
      </c>
      <c r="P4110">
        <v>0</v>
      </c>
    </row>
    <row r="4111" spans="1:16" x14ac:dyDescent="0.2">
      <c r="A4111" t="s">
        <v>4248</v>
      </c>
      <c r="B4111">
        <v>18202</v>
      </c>
      <c r="C4111" t="s">
        <v>2498</v>
      </c>
      <c r="D4111" s="157" t="s">
        <v>1972</v>
      </c>
      <c r="E4111">
        <v>17</v>
      </c>
      <c r="F4111" t="s">
        <v>4236</v>
      </c>
      <c r="G4111" t="s">
        <v>715</v>
      </c>
      <c r="H4111" s="157" t="s">
        <v>3405</v>
      </c>
      <c r="I4111" s="157" t="s">
        <v>3405</v>
      </c>
      <c r="J4111" t="s">
        <v>231</v>
      </c>
      <c r="L4111" s="157" t="s">
        <v>2611</v>
      </c>
      <c r="N4111">
        <v>0</v>
      </c>
      <c r="O4111">
        <v>0</v>
      </c>
      <c r="P4111">
        <v>0</v>
      </c>
    </row>
    <row r="4112" spans="1:16" x14ac:dyDescent="0.2">
      <c r="A4112" t="s">
        <v>4248</v>
      </c>
      <c r="B4112">
        <v>18202</v>
      </c>
      <c r="C4112" t="s">
        <v>2498</v>
      </c>
      <c r="D4112" s="157" t="s">
        <v>1972</v>
      </c>
      <c r="E4112">
        <v>18</v>
      </c>
      <c r="F4112" t="s">
        <v>4237</v>
      </c>
      <c r="G4112" t="s">
        <v>718</v>
      </c>
      <c r="H4112" s="157" t="s">
        <v>3407</v>
      </c>
      <c r="I4112" s="157" t="s">
        <v>3407</v>
      </c>
      <c r="J4112" t="s">
        <v>231</v>
      </c>
      <c r="L4112" s="157" t="s">
        <v>2611</v>
      </c>
      <c r="N4112">
        <v>0</v>
      </c>
      <c r="O4112">
        <v>0</v>
      </c>
      <c r="P4112">
        <v>0</v>
      </c>
    </row>
    <row r="4113" spans="1:16" x14ac:dyDescent="0.2">
      <c r="A4113" t="s">
        <v>4248</v>
      </c>
      <c r="B4113">
        <v>18202</v>
      </c>
      <c r="C4113" t="s">
        <v>2498</v>
      </c>
      <c r="D4113" s="157" t="s">
        <v>1972</v>
      </c>
      <c r="E4113">
        <v>19</v>
      </c>
      <c r="F4113" t="s">
        <v>4238</v>
      </c>
      <c r="G4113" t="s">
        <v>721</v>
      </c>
      <c r="H4113" s="157" t="s">
        <v>3408</v>
      </c>
      <c r="I4113" s="157" t="s">
        <v>3408</v>
      </c>
      <c r="J4113" t="s">
        <v>231</v>
      </c>
      <c r="L4113" s="157" t="s">
        <v>2611</v>
      </c>
      <c r="N4113">
        <v>0</v>
      </c>
      <c r="O4113">
        <v>0</v>
      </c>
      <c r="P4113">
        <v>0</v>
      </c>
    </row>
    <row r="4114" spans="1:16" x14ac:dyDescent="0.2">
      <c r="A4114" t="s">
        <v>4248</v>
      </c>
      <c r="B4114">
        <v>18202</v>
      </c>
      <c r="C4114" t="s">
        <v>2498</v>
      </c>
      <c r="D4114" s="157" t="s">
        <v>1972</v>
      </c>
      <c r="E4114">
        <v>20</v>
      </c>
      <c r="F4114" t="s">
        <v>4239</v>
      </c>
      <c r="G4114" t="s">
        <v>724</v>
      </c>
      <c r="H4114" s="157" t="s">
        <v>3410</v>
      </c>
      <c r="I4114" s="157" t="s">
        <v>3410</v>
      </c>
      <c r="J4114" t="s">
        <v>231</v>
      </c>
      <c r="L4114" s="157" t="s">
        <v>2611</v>
      </c>
      <c r="N4114">
        <v>0</v>
      </c>
      <c r="O4114">
        <v>0</v>
      </c>
      <c r="P4114">
        <v>0</v>
      </c>
    </row>
    <row r="4115" spans="1:16" x14ac:dyDescent="0.2">
      <c r="A4115" t="s">
        <v>4248</v>
      </c>
      <c r="B4115">
        <v>18202</v>
      </c>
      <c r="C4115" t="s">
        <v>2498</v>
      </c>
      <c r="D4115" s="157" t="s">
        <v>1972</v>
      </c>
      <c r="E4115">
        <v>21</v>
      </c>
      <c r="F4115" t="s">
        <v>4240</v>
      </c>
      <c r="G4115" t="s">
        <v>727</v>
      </c>
      <c r="H4115" s="157" t="s">
        <v>3864</v>
      </c>
      <c r="I4115" s="157" t="s">
        <v>3864</v>
      </c>
      <c r="J4115" t="s">
        <v>231</v>
      </c>
      <c r="L4115" s="157" t="s">
        <v>2611</v>
      </c>
      <c r="N4115">
        <v>0</v>
      </c>
      <c r="O4115">
        <v>0</v>
      </c>
      <c r="P4115">
        <v>0</v>
      </c>
    </row>
    <row r="4116" spans="1:16" x14ac:dyDescent="0.2">
      <c r="A4116" t="s">
        <v>4248</v>
      </c>
      <c r="B4116">
        <v>18202</v>
      </c>
      <c r="C4116" t="s">
        <v>2498</v>
      </c>
      <c r="D4116" s="157" t="s">
        <v>1972</v>
      </c>
      <c r="E4116">
        <v>22</v>
      </c>
      <c r="F4116" t="s">
        <v>3033</v>
      </c>
      <c r="G4116" t="s">
        <v>668</v>
      </c>
      <c r="H4116" s="157" t="s">
        <v>4246</v>
      </c>
      <c r="I4116" s="157" t="s">
        <v>4246</v>
      </c>
      <c r="J4116" t="s">
        <v>231</v>
      </c>
      <c r="L4116" s="157" t="s">
        <v>2611</v>
      </c>
      <c r="N4116">
        <v>0</v>
      </c>
      <c r="O4116">
        <v>0</v>
      </c>
      <c r="P4116">
        <v>0</v>
      </c>
    </row>
    <row r="4117" spans="1:16" x14ac:dyDescent="0.2">
      <c r="A4117" t="s">
        <v>4248</v>
      </c>
      <c r="B4117">
        <v>18202</v>
      </c>
      <c r="C4117" t="s">
        <v>2498</v>
      </c>
      <c r="D4117" s="157" t="s">
        <v>1972</v>
      </c>
      <c r="E4117">
        <v>23</v>
      </c>
      <c r="F4117" t="s">
        <v>3774</v>
      </c>
      <c r="G4117" t="s">
        <v>671</v>
      </c>
      <c r="H4117" s="157" t="s">
        <v>3411</v>
      </c>
      <c r="I4117" s="157" t="s">
        <v>3411</v>
      </c>
      <c r="J4117" t="s">
        <v>231</v>
      </c>
      <c r="L4117" s="157" t="s">
        <v>2611</v>
      </c>
      <c r="N4117">
        <v>0</v>
      </c>
      <c r="O4117">
        <v>0</v>
      </c>
      <c r="P4117">
        <v>0</v>
      </c>
    </row>
    <row r="4118" spans="1:16" x14ac:dyDescent="0.2">
      <c r="A4118" t="s">
        <v>4248</v>
      </c>
      <c r="B4118">
        <v>18202</v>
      </c>
      <c r="C4118" t="s">
        <v>2498</v>
      </c>
      <c r="D4118" s="157" t="s">
        <v>1972</v>
      </c>
      <c r="E4118">
        <v>24</v>
      </c>
      <c r="F4118" t="s">
        <v>3775</v>
      </c>
      <c r="G4118" t="s">
        <v>674</v>
      </c>
      <c r="H4118" s="157" t="s">
        <v>3412</v>
      </c>
      <c r="I4118" s="157" t="s">
        <v>3412</v>
      </c>
      <c r="J4118" t="s">
        <v>231</v>
      </c>
      <c r="L4118" s="157" t="s">
        <v>2611</v>
      </c>
      <c r="N4118">
        <v>0</v>
      </c>
      <c r="O4118">
        <v>0</v>
      </c>
      <c r="P4118">
        <v>0</v>
      </c>
    </row>
    <row r="4119" spans="1:16" x14ac:dyDescent="0.2">
      <c r="A4119" t="s">
        <v>4248</v>
      </c>
      <c r="B4119">
        <v>18202</v>
      </c>
      <c r="C4119" t="s">
        <v>2498</v>
      </c>
      <c r="D4119" s="157" t="s">
        <v>1972</v>
      </c>
      <c r="E4119">
        <v>25</v>
      </c>
      <c r="F4119" t="s">
        <v>3776</v>
      </c>
      <c r="G4119" t="s">
        <v>677</v>
      </c>
      <c r="H4119" s="157" t="s">
        <v>3413</v>
      </c>
      <c r="I4119" s="157" t="s">
        <v>3413</v>
      </c>
      <c r="J4119" t="s">
        <v>231</v>
      </c>
      <c r="L4119" s="157" t="s">
        <v>2611</v>
      </c>
      <c r="N4119">
        <v>0</v>
      </c>
      <c r="O4119">
        <v>0</v>
      </c>
      <c r="P4119">
        <v>0</v>
      </c>
    </row>
    <row r="4120" spans="1:16" x14ac:dyDescent="0.2">
      <c r="A4120" t="s">
        <v>4248</v>
      </c>
      <c r="B4120">
        <v>18202</v>
      </c>
      <c r="C4120" t="s">
        <v>2498</v>
      </c>
      <c r="D4120" s="157" t="s">
        <v>1972</v>
      </c>
      <c r="E4120">
        <v>26</v>
      </c>
      <c r="F4120" t="s">
        <v>3034</v>
      </c>
      <c r="G4120" t="s">
        <v>680</v>
      </c>
      <c r="H4120" s="157" t="s">
        <v>3414</v>
      </c>
      <c r="I4120" s="157" t="s">
        <v>3414</v>
      </c>
      <c r="J4120" t="s">
        <v>231</v>
      </c>
      <c r="L4120" s="157" t="s">
        <v>2611</v>
      </c>
      <c r="N4120">
        <v>0</v>
      </c>
      <c r="O4120">
        <v>0</v>
      </c>
      <c r="P4120">
        <v>0</v>
      </c>
    </row>
    <row r="4121" spans="1:16" x14ac:dyDescent="0.2">
      <c r="A4121" t="s">
        <v>4248</v>
      </c>
      <c r="B4121">
        <v>18202</v>
      </c>
      <c r="C4121" t="s">
        <v>2498</v>
      </c>
      <c r="D4121" s="157" t="s">
        <v>1972</v>
      </c>
      <c r="E4121">
        <v>27</v>
      </c>
      <c r="F4121" t="s">
        <v>3777</v>
      </c>
      <c r="G4121" t="s">
        <v>683</v>
      </c>
      <c r="H4121" s="157" t="s">
        <v>3415</v>
      </c>
      <c r="I4121" s="157" t="s">
        <v>3415</v>
      </c>
      <c r="J4121" t="s">
        <v>231</v>
      </c>
      <c r="L4121" s="157" t="s">
        <v>2611</v>
      </c>
      <c r="N4121">
        <v>0</v>
      </c>
      <c r="O4121">
        <v>0</v>
      </c>
      <c r="P4121">
        <v>0</v>
      </c>
    </row>
    <row r="4122" spans="1:16" x14ac:dyDescent="0.2">
      <c r="A4122" t="s">
        <v>4248</v>
      </c>
      <c r="B4122">
        <v>18202</v>
      </c>
      <c r="C4122" t="s">
        <v>2498</v>
      </c>
      <c r="D4122" s="157" t="s">
        <v>1972</v>
      </c>
      <c r="E4122">
        <v>28</v>
      </c>
      <c r="F4122" t="s">
        <v>3778</v>
      </c>
      <c r="G4122" t="s">
        <v>686</v>
      </c>
      <c r="H4122" s="157" t="s">
        <v>3416</v>
      </c>
      <c r="I4122" s="157" t="s">
        <v>3416</v>
      </c>
      <c r="J4122" t="s">
        <v>231</v>
      </c>
      <c r="L4122" s="157" t="s">
        <v>2611</v>
      </c>
      <c r="N4122">
        <v>0</v>
      </c>
      <c r="O4122">
        <v>0</v>
      </c>
      <c r="P4122">
        <v>0</v>
      </c>
    </row>
    <row r="4123" spans="1:16" x14ac:dyDescent="0.2">
      <c r="A4123" t="s">
        <v>4248</v>
      </c>
      <c r="B4123">
        <v>18202</v>
      </c>
      <c r="C4123" t="s">
        <v>2498</v>
      </c>
      <c r="D4123" s="157" t="s">
        <v>1972</v>
      </c>
      <c r="E4123">
        <v>29</v>
      </c>
      <c r="F4123" t="s">
        <v>3035</v>
      </c>
      <c r="G4123" t="s">
        <v>689</v>
      </c>
      <c r="H4123" s="157" t="s">
        <v>3417</v>
      </c>
      <c r="I4123" s="157" t="s">
        <v>3417</v>
      </c>
      <c r="J4123" t="s">
        <v>231</v>
      </c>
      <c r="L4123" s="157" t="s">
        <v>2611</v>
      </c>
      <c r="N4123">
        <v>0</v>
      </c>
      <c r="O4123">
        <v>0</v>
      </c>
      <c r="P4123">
        <v>0</v>
      </c>
    </row>
    <row r="4124" spans="1:16" x14ac:dyDescent="0.2">
      <c r="A4124" t="s">
        <v>4248</v>
      </c>
      <c r="B4124">
        <v>18202</v>
      </c>
      <c r="C4124" t="s">
        <v>2498</v>
      </c>
      <c r="D4124" s="157" t="s">
        <v>1972</v>
      </c>
      <c r="E4124">
        <v>30</v>
      </c>
      <c r="F4124" t="s">
        <v>3169</v>
      </c>
      <c r="G4124" t="s">
        <v>219</v>
      </c>
      <c r="H4124" s="157" t="s">
        <v>3419</v>
      </c>
      <c r="I4124" s="157" t="s">
        <v>3419</v>
      </c>
      <c r="J4124" t="s">
        <v>231</v>
      </c>
      <c r="L4124" s="157" t="s">
        <v>2611</v>
      </c>
      <c r="N4124">
        <v>0</v>
      </c>
      <c r="O4124">
        <v>0</v>
      </c>
      <c r="P4124">
        <v>0</v>
      </c>
    </row>
    <row r="4125" spans="1:16" x14ac:dyDescent="0.2">
      <c r="A4125" t="s">
        <v>4248</v>
      </c>
      <c r="B4125">
        <v>18202</v>
      </c>
      <c r="C4125" t="s">
        <v>2498</v>
      </c>
      <c r="D4125" s="157" t="s">
        <v>1972</v>
      </c>
      <c r="E4125">
        <v>31</v>
      </c>
      <c r="F4125" t="s">
        <v>3170</v>
      </c>
      <c r="G4125" t="s">
        <v>219</v>
      </c>
      <c r="H4125" s="157" t="s">
        <v>2964</v>
      </c>
      <c r="I4125" s="157" t="s">
        <v>2964</v>
      </c>
      <c r="J4125" t="s">
        <v>231</v>
      </c>
      <c r="L4125" s="157" t="s">
        <v>2611</v>
      </c>
      <c r="N4125">
        <v>0</v>
      </c>
      <c r="O4125">
        <v>0</v>
      </c>
      <c r="P4125">
        <v>0</v>
      </c>
    </row>
    <row r="4126" spans="1:16" x14ac:dyDescent="0.2">
      <c r="A4126" t="s">
        <v>4248</v>
      </c>
      <c r="B4126">
        <v>18202</v>
      </c>
      <c r="C4126" t="s">
        <v>2498</v>
      </c>
      <c r="D4126" s="157" t="s">
        <v>1972</v>
      </c>
      <c r="E4126">
        <v>32</v>
      </c>
      <c r="F4126" t="s">
        <v>3036</v>
      </c>
      <c r="G4126" t="s">
        <v>222</v>
      </c>
      <c r="H4126" s="157" t="s">
        <v>3420</v>
      </c>
      <c r="I4126" s="157" t="s">
        <v>3420</v>
      </c>
      <c r="J4126" t="s">
        <v>231</v>
      </c>
      <c r="L4126" s="157" t="s">
        <v>2611</v>
      </c>
      <c r="N4126">
        <v>0</v>
      </c>
      <c r="O4126">
        <v>0</v>
      </c>
      <c r="P4126">
        <v>0</v>
      </c>
    </row>
    <row r="4127" spans="1:16" x14ac:dyDescent="0.2">
      <c r="A4127" t="s">
        <v>4248</v>
      </c>
      <c r="B4127">
        <v>18202</v>
      </c>
      <c r="C4127" t="s">
        <v>2498</v>
      </c>
      <c r="D4127" s="157" t="s">
        <v>1972</v>
      </c>
      <c r="E4127">
        <v>33</v>
      </c>
      <c r="F4127" t="s">
        <v>3779</v>
      </c>
      <c r="G4127" t="s">
        <v>225</v>
      </c>
      <c r="H4127" s="157" t="s">
        <v>3421</v>
      </c>
      <c r="I4127" s="157" t="s">
        <v>3421</v>
      </c>
      <c r="J4127" t="s">
        <v>231</v>
      </c>
      <c r="L4127" s="157" t="s">
        <v>2611</v>
      </c>
      <c r="N4127">
        <v>0</v>
      </c>
      <c r="O4127">
        <v>0</v>
      </c>
      <c r="P4127">
        <v>0</v>
      </c>
    </row>
    <row r="4128" spans="1:16" x14ac:dyDescent="0.2">
      <c r="A4128" t="s">
        <v>4248</v>
      </c>
      <c r="B4128">
        <v>18202</v>
      </c>
      <c r="C4128" t="s">
        <v>2498</v>
      </c>
      <c r="D4128" s="157" t="s">
        <v>1972</v>
      </c>
      <c r="E4128">
        <v>34</v>
      </c>
      <c r="F4128" t="s">
        <v>3037</v>
      </c>
      <c r="G4128" t="s">
        <v>228</v>
      </c>
      <c r="H4128" s="157" t="s">
        <v>3422</v>
      </c>
      <c r="I4128" s="157" t="s">
        <v>3422</v>
      </c>
      <c r="J4128" t="s">
        <v>231</v>
      </c>
      <c r="L4128" s="157" t="s">
        <v>2611</v>
      </c>
      <c r="N4128">
        <v>0</v>
      </c>
      <c r="O4128">
        <v>0</v>
      </c>
      <c r="P4128">
        <v>0</v>
      </c>
    </row>
    <row r="4129" spans="1:16" x14ac:dyDescent="0.2">
      <c r="A4129" t="s">
        <v>4248</v>
      </c>
      <c r="B4129">
        <v>18202</v>
      </c>
      <c r="C4129" t="s">
        <v>2498</v>
      </c>
      <c r="D4129" s="157" t="s">
        <v>1972</v>
      </c>
      <c r="E4129">
        <v>35</v>
      </c>
      <c r="F4129" t="s">
        <v>2915</v>
      </c>
      <c r="G4129" t="s">
        <v>692</v>
      </c>
      <c r="H4129" s="157" t="s">
        <v>3423</v>
      </c>
      <c r="I4129" s="157" t="s">
        <v>3423</v>
      </c>
      <c r="J4129" t="s">
        <v>231</v>
      </c>
      <c r="L4129" s="157" t="s">
        <v>2611</v>
      </c>
      <c r="N4129">
        <v>0</v>
      </c>
      <c r="O4129">
        <v>0</v>
      </c>
      <c r="P4129">
        <v>0</v>
      </c>
    </row>
    <row r="4130" spans="1:16" x14ac:dyDescent="0.2">
      <c r="A4130" t="s">
        <v>4248</v>
      </c>
      <c r="B4130">
        <v>18202</v>
      </c>
      <c r="C4130" t="s">
        <v>2498</v>
      </c>
      <c r="D4130" s="157" t="s">
        <v>1972</v>
      </c>
      <c r="E4130">
        <v>36</v>
      </c>
      <c r="F4130" t="s">
        <v>2916</v>
      </c>
      <c r="G4130" t="s">
        <v>695</v>
      </c>
      <c r="H4130" s="157" t="s">
        <v>3424</v>
      </c>
      <c r="I4130" s="157" t="s">
        <v>3424</v>
      </c>
      <c r="J4130" t="s">
        <v>231</v>
      </c>
      <c r="L4130" s="157" t="s">
        <v>2611</v>
      </c>
      <c r="N4130">
        <v>0</v>
      </c>
      <c r="O4130">
        <v>0</v>
      </c>
      <c r="P4130">
        <v>0</v>
      </c>
    </row>
    <row r="4131" spans="1:16" x14ac:dyDescent="0.2">
      <c r="A4131" t="s">
        <v>4248</v>
      </c>
      <c r="B4131">
        <v>18202</v>
      </c>
      <c r="C4131" t="s">
        <v>2498</v>
      </c>
      <c r="D4131" s="157" t="s">
        <v>1972</v>
      </c>
      <c r="E4131">
        <v>37</v>
      </c>
      <c r="F4131" t="s">
        <v>2917</v>
      </c>
      <c r="G4131" t="s">
        <v>697</v>
      </c>
      <c r="H4131" s="157" t="s">
        <v>3425</v>
      </c>
      <c r="I4131" s="157" t="s">
        <v>3425</v>
      </c>
      <c r="J4131" t="s">
        <v>231</v>
      </c>
      <c r="L4131" s="157" t="s">
        <v>2611</v>
      </c>
      <c r="N4131">
        <v>0</v>
      </c>
      <c r="O4131">
        <v>0</v>
      </c>
      <c r="P4131">
        <v>0</v>
      </c>
    </row>
    <row r="4132" spans="1:16" x14ac:dyDescent="0.2">
      <c r="A4132" t="s">
        <v>4248</v>
      </c>
      <c r="B4132">
        <v>18202</v>
      </c>
      <c r="C4132" t="s">
        <v>2498</v>
      </c>
      <c r="D4132" s="157" t="s">
        <v>1972</v>
      </c>
      <c r="E4132">
        <v>38</v>
      </c>
      <c r="F4132" t="s">
        <v>2918</v>
      </c>
      <c r="G4132" t="s">
        <v>695</v>
      </c>
      <c r="H4132" s="157" t="s">
        <v>3426</v>
      </c>
      <c r="I4132" s="157" t="s">
        <v>3426</v>
      </c>
      <c r="J4132" t="s">
        <v>231</v>
      </c>
      <c r="L4132" s="157" t="s">
        <v>2611</v>
      </c>
      <c r="N4132">
        <v>0</v>
      </c>
      <c r="O4132">
        <v>0</v>
      </c>
      <c r="P4132">
        <v>0</v>
      </c>
    </row>
    <row r="4133" spans="1:16" x14ac:dyDescent="0.2">
      <c r="A4133" t="s">
        <v>4248</v>
      </c>
      <c r="B4133">
        <v>18202</v>
      </c>
      <c r="C4133" t="s">
        <v>2498</v>
      </c>
      <c r="D4133" s="157" t="s">
        <v>1972</v>
      </c>
      <c r="E4133">
        <v>39</v>
      </c>
      <c r="F4133" t="s">
        <v>2919</v>
      </c>
      <c r="G4133" t="s">
        <v>692</v>
      </c>
      <c r="H4133" s="157" t="s">
        <v>3427</v>
      </c>
      <c r="I4133" s="157" t="s">
        <v>3427</v>
      </c>
      <c r="J4133" t="s">
        <v>231</v>
      </c>
      <c r="L4133" s="157" t="s">
        <v>2611</v>
      </c>
      <c r="N4133">
        <v>0</v>
      </c>
      <c r="O4133">
        <v>0</v>
      </c>
      <c r="P4133">
        <v>0</v>
      </c>
    </row>
    <row r="4134" spans="1:16" x14ac:dyDescent="0.2">
      <c r="A4134" t="s">
        <v>4248</v>
      </c>
      <c r="B4134">
        <v>18202</v>
      </c>
      <c r="C4134" t="s">
        <v>2498</v>
      </c>
      <c r="D4134" s="157" t="s">
        <v>1972</v>
      </c>
      <c r="E4134">
        <v>40</v>
      </c>
      <c r="F4134" t="s">
        <v>3038</v>
      </c>
      <c r="G4134" t="s">
        <v>231</v>
      </c>
      <c r="H4134" s="157" t="s">
        <v>3867</v>
      </c>
      <c r="I4134" s="157" t="s">
        <v>3867</v>
      </c>
      <c r="J4134" t="s">
        <v>231</v>
      </c>
      <c r="L4134" s="157" t="s">
        <v>2611</v>
      </c>
      <c r="N4134">
        <v>1</v>
      </c>
      <c r="O4134">
        <v>0</v>
      </c>
      <c r="P4134">
        <v>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70C37-93CB-4360-9CEF-B0DFF02A34CA}">
  <dimension ref="A1:J39"/>
  <sheetViews>
    <sheetView workbookViewId="0"/>
  </sheetViews>
  <sheetFormatPr defaultRowHeight="13" x14ac:dyDescent="0.2"/>
  <sheetData>
    <row r="1" spans="1:10" x14ac:dyDescent="0.2">
      <c r="A1" t="s">
        <v>2806</v>
      </c>
      <c r="B1" t="s">
        <v>2807</v>
      </c>
      <c r="C1" t="s">
        <v>2808</v>
      </c>
      <c r="D1" t="s">
        <v>2823</v>
      </c>
      <c r="E1" t="s">
        <v>2824</v>
      </c>
      <c r="F1" t="s">
        <v>2834</v>
      </c>
      <c r="G1" t="s">
        <v>2835</v>
      </c>
      <c r="H1" t="s">
        <v>2836</v>
      </c>
      <c r="I1" t="s">
        <v>2837</v>
      </c>
      <c r="J1" t="s">
        <v>2838</v>
      </c>
    </row>
    <row r="2" spans="1:10" x14ac:dyDescent="0.2">
      <c r="A2">
        <v>10101</v>
      </c>
      <c r="B2" s="157" t="s">
        <v>2611</v>
      </c>
      <c r="C2" t="s">
        <v>2840</v>
      </c>
      <c r="D2">
        <v>1</v>
      </c>
      <c r="E2" t="s">
        <v>2500</v>
      </c>
      <c r="F2" s="157" t="s">
        <v>4249</v>
      </c>
      <c r="G2" s="157" t="s">
        <v>4250</v>
      </c>
      <c r="H2" t="s">
        <v>4251</v>
      </c>
      <c r="I2">
        <f t="shared" ref="I2:I39" si="0">COUNTIFS($D$2:$D$999,D2,$H$2:$H$999, "&lt;" &amp;H2)</f>
        <v>0</v>
      </c>
      <c r="J2" t="str">
        <f t="shared" ref="J2:J39" si="1">D2 &amp; IF(I2&gt;0,CHAR(I2+65),"")</f>
        <v>1</v>
      </c>
    </row>
    <row r="3" spans="1:10" x14ac:dyDescent="0.2">
      <c r="A3">
        <v>10102</v>
      </c>
      <c r="B3" s="157" t="s">
        <v>2611</v>
      </c>
      <c r="C3" t="s">
        <v>2840</v>
      </c>
      <c r="D3">
        <v>1</v>
      </c>
      <c r="E3" t="s">
        <v>2500</v>
      </c>
      <c r="F3" s="157" t="s">
        <v>4249</v>
      </c>
      <c r="G3" s="157" t="s">
        <v>4250</v>
      </c>
      <c r="H3" t="s">
        <v>4251</v>
      </c>
      <c r="I3">
        <f t="shared" si="0"/>
        <v>0</v>
      </c>
      <c r="J3" t="str">
        <f t="shared" si="1"/>
        <v>1</v>
      </c>
    </row>
    <row r="4" spans="1:10" x14ac:dyDescent="0.2">
      <c r="A4">
        <v>10201</v>
      </c>
      <c r="B4" s="157" t="s">
        <v>2611</v>
      </c>
      <c r="C4" t="s">
        <v>3009</v>
      </c>
      <c r="D4">
        <v>102</v>
      </c>
      <c r="E4" t="s">
        <v>2500</v>
      </c>
      <c r="F4" s="157" t="s">
        <v>4249</v>
      </c>
      <c r="G4" s="157" t="s">
        <v>4250</v>
      </c>
      <c r="H4" t="s">
        <v>4252</v>
      </c>
      <c r="I4">
        <f t="shared" si="0"/>
        <v>0</v>
      </c>
      <c r="J4" t="str">
        <f t="shared" si="1"/>
        <v>102</v>
      </c>
    </row>
    <row r="5" spans="1:10" x14ac:dyDescent="0.2">
      <c r="A5">
        <v>10202</v>
      </c>
      <c r="B5" s="157" t="s">
        <v>2611</v>
      </c>
      <c r="C5" t="s">
        <v>3009</v>
      </c>
      <c r="D5">
        <v>102</v>
      </c>
      <c r="E5" t="s">
        <v>2500</v>
      </c>
      <c r="F5" s="157" t="s">
        <v>4249</v>
      </c>
      <c r="G5" s="157" t="s">
        <v>4250</v>
      </c>
      <c r="H5" t="s">
        <v>4252</v>
      </c>
      <c r="I5">
        <f t="shared" si="0"/>
        <v>0</v>
      </c>
      <c r="J5" t="str">
        <f t="shared" si="1"/>
        <v>102</v>
      </c>
    </row>
    <row r="6" spans="1:10" x14ac:dyDescent="0.2">
      <c r="A6">
        <v>40101</v>
      </c>
      <c r="B6" s="157" t="s">
        <v>2611</v>
      </c>
      <c r="C6" t="s">
        <v>3159</v>
      </c>
      <c r="D6">
        <v>40</v>
      </c>
      <c r="E6" t="s">
        <v>2500</v>
      </c>
      <c r="F6" s="157" t="s">
        <v>4253</v>
      </c>
      <c r="G6" s="157" t="s">
        <v>4250</v>
      </c>
      <c r="H6" t="s">
        <v>4254</v>
      </c>
      <c r="I6">
        <f t="shared" si="0"/>
        <v>0</v>
      </c>
      <c r="J6" t="str">
        <f t="shared" si="1"/>
        <v>40</v>
      </c>
    </row>
    <row r="7" spans="1:10" x14ac:dyDescent="0.2">
      <c r="A7">
        <v>40102</v>
      </c>
      <c r="B7" s="157" t="s">
        <v>2611</v>
      </c>
      <c r="C7" t="s">
        <v>3159</v>
      </c>
      <c r="D7">
        <v>40</v>
      </c>
      <c r="E7" t="s">
        <v>2500</v>
      </c>
      <c r="F7" s="157" t="s">
        <v>4253</v>
      </c>
      <c r="G7" s="157" t="s">
        <v>4250</v>
      </c>
      <c r="H7" t="s">
        <v>4254</v>
      </c>
      <c r="I7">
        <f t="shared" si="0"/>
        <v>0</v>
      </c>
      <c r="J7" t="str">
        <f t="shared" si="1"/>
        <v>40</v>
      </c>
    </row>
    <row r="8" spans="1:10" x14ac:dyDescent="0.2">
      <c r="A8">
        <v>40103</v>
      </c>
      <c r="B8" s="157" t="s">
        <v>2611</v>
      </c>
      <c r="C8" t="s">
        <v>3159</v>
      </c>
      <c r="D8">
        <v>40</v>
      </c>
      <c r="E8" t="s">
        <v>2500</v>
      </c>
      <c r="F8" s="157" t="s">
        <v>4253</v>
      </c>
      <c r="G8" s="157" t="s">
        <v>4250</v>
      </c>
      <c r="H8" t="s">
        <v>4254</v>
      </c>
      <c r="I8">
        <f t="shared" si="0"/>
        <v>0</v>
      </c>
      <c r="J8" t="str">
        <f t="shared" si="1"/>
        <v>40</v>
      </c>
    </row>
    <row r="9" spans="1:10" x14ac:dyDescent="0.2">
      <c r="A9">
        <v>40121</v>
      </c>
      <c r="B9" s="157" t="s">
        <v>2611</v>
      </c>
      <c r="C9" t="s">
        <v>3159</v>
      </c>
      <c r="D9">
        <v>40</v>
      </c>
      <c r="E9" t="s">
        <v>2500</v>
      </c>
      <c r="F9" s="157" t="s">
        <v>4253</v>
      </c>
      <c r="G9" s="157" t="s">
        <v>4250</v>
      </c>
      <c r="H9" t="s">
        <v>4254</v>
      </c>
      <c r="I9">
        <f t="shared" si="0"/>
        <v>0</v>
      </c>
      <c r="J9" t="str">
        <f t="shared" si="1"/>
        <v>40</v>
      </c>
    </row>
    <row r="10" spans="1:10" x14ac:dyDescent="0.2">
      <c r="A10">
        <v>40122</v>
      </c>
      <c r="B10" s="157" t="s">
        <v>2611</v>
      </c>
      <c r="C10" t="s">
        <v>3159</v>
      </c>
      <c r="D10">
        <v>40</v>
      </c>
      <c r="E10" t="s">
        <v>2500</v>
      </c>
      <c r="F10" s="157" t="s">
        <v>4253</v>
      </c>
      <c r="G10" s="157" t="s">
        <v>4250</v>
      </c>
      <c r="H10" t="s">
        <v>4254</v>
      </c>
      <c r="I10">
        <f t="shared" si="0"/>
        <v>0</v>
      </c>
      <c r="J10" t="str">
        <f t="shared" si="1"/>
        <v>40</v>
      </c>
    </row>
    <row r="11" spans="1:10" x14ac:dyDescent="0.2">
      <c r="A11">
        <v>40123</v>
      </c>
      <c r="B11" s="157" t="s">
        <v>2611</v>
      </c>
      <c r="C11" t="s">
        <v>3159</v>
      </c>
      <c r="D11">
        <v>40</v>
      </c>
      <c r="E11" t="s">
        <v>2500</v>
      </c>
      <c r="F11" s="157" t="s">
        <v>4253</v>
      </c>
      <c r="G11" s="157" t="s">
        <v>4250</v>
      </c>
      <c r="H11" t="s">
        <v>4254</v>
      </c>
      <c r="I11">
        <f t="shared" si="0"/>
        <v>0</v>
      </c>
      <c r="J11" t="str">
        <f t="shared" si="1"/>
        <v>40</v>
      </c>
    </row>
    <row r="12" spans="1:10" x14ac:dyDescent="0.2">
      <c r="A12">
        <v>40201</v>
      </c>
      <c r="B12" s="157" t="s">
        <v>2611</v>
      </c>
      <c r="C12" t="s">
        <v>3734</v>
      </c>
      <c r="D12">
        <v>402</v>
      </c>
      <c r="E12" t="s">
        <v>2500</v>
      </c>
      <c r="F12" s="157" t="s">
        <v>4253</v>
      </c>
      <c r="G12" s="157" t="s">
        <v>4250</v>
      </c>
      <c r="H12" t="s">
        <v>4255</v>
      </c>
      <c r="I12">
        <f t="shared" si="0"/>
        <v>0</v>
      </c>
      <c r="J12" t="str">
        <f t="shared" si="1"/>
        <v>402</v>
      </c>
    </row>
    <row r="13" spans="1:10" x14ac:dyDescent="0.2">
      <c r="A13">
        <v>40202</v>
      </c>
      <c r="B13" s="157" t="s">
        <v>2611</v>
      </c>
      <c r="C13" t="s">
        <v>3734</v>
      </c>
      <c r="D13">
        <v>402</v>
      </c>
      <c r="E13" t="s">
        <v>2500</v>
      </c>
      <c r="F13" s="157" t="s">
        <v>4253</v>
      </c>
      <c r="G13" s="157" t="s">
        <v>4250</v>
      </c>
      <c r="H13" t="s">
        <v>4255</v>
      </c>
      <c r="I13">
        <f t="shared" si="0"/>
        <v>0</v>
      </c>
      <c r="J13" t="str">
        <f t="shared" si="1"/>
        <v>402</v>
      </c>
    </row>
    <row r="14" spans="1:10" x14ac:dyDescent="0.2">
      <c r="A14">
        <v>40203</v>
      </c>
      <c r="B14" s="157" t="s">
        <v>2611</v>
      </c>
      <c r="C14" t="s">
        <v>3734</v>
      </c>
      <c r="D14">
        <v>402</v>
      </c>
      <c r="E14" t="s">
        <v>2500</v>
      </c>
      <c r="F14" s="157" t="s">
        <v>4253</v>
      </c>
      <c r="G14" s="157" t="s">
        <v>4250</v>
      </c>
      <c r="H14" t="s">
        <v>4255</v>
      </c>
      <c r="I14">
        <f t="shared" si="0"/>
        <v>0</v>
      </c>
      <c r="J14" t="str">
        <f t="shared" si="1"/>
        <v>402</v>
      </c>
    </row>
    <row r="15" spans="1:10" x14ac:dyDescent="0.2">
      <c r="A15">
        <v>40221</v>
      </c>
      <c r="B15" s="157" t="s">
        <v>2611</v>
      </c>
      <c r="C15" t="s">
        <v>3734</v>
      </c>
      <c r="D15">
        <v>402</v>
      </c>
      <c r="E15" t="s">
        <v>2500</v>
      </c>
      <c r="F15" s="157" t="s">
        <v>4253</v>
      </c>
      <c r="G15" s="157" t="s">
        <v>4250</v>
      </c>
      <c r="H15" t="s">
        <v>4255</v>
      </c>
      <c r="I15">
        <f t="shared" si="0"/>
        <v>0</v>
      </c>
      <c r="J15" t="str">
        <f t="shared" si="1"/>
        <v>402</v>
      </c>
    </row>
    <row r="16" spans="1:10" x14ac:dyDescent="0.2">
      <c r="A16">
        <v>40222</v>
      </c>
      <c r="B16" s="157" t="s">
        <v>2611</v>
      </c>
      <c r="C16" t="s">
        <v>3734</v>
      </c>
      <c r="D16">
        <v>402</v>
      </c>
      <c r="E16" t="s">
        <v>2500</v>
      </c>
      <c r="F16" s="157" t="s">
        <v>4253</v>
      </c>
      <c r="G16" s="157" t="s">
        <v>4250</v>
      </c>
      <c r="H16" t="s">
        <v>4255</v>
      </c>
      <c r="I16">
        <f t="shared" si="0"/>
        <v>0</v>
      </c>
      <c r="J16" t="str">
        <f t="shared" si="1"/>
        <v>402</v>
      </c>
    </row>
    <row r="17" spans="1:10" x14ac:dyDescent="0.2">
      <c r="A17">
        <v>40223</v>
      </c>
      <c r="B17" s="157" t="s">
        <v>2611</v>
      </c>
      <c r="C17" t="s">
        <v>3734</v>
      </c>
      <c r="D17">
        <v>402</v>
      </c>
      <c r="E17" t="s">
        <v>2500</v>
      </c>
      <c r="F17" s="157" t="s">
        <v>4253</v>
      </c>
      <c r="G17" s="157" t="s">
        <v>4250</v>
      </c>
      <c r="H17" t="s">
        <v>4255</v>
      </c>
      <c r="I17">
        <f t="shared" si="0"/>
        <v>0</v>
      </c>
      <c r="J17" t="str">
        <f t="shared" si="1"/>
        <v>402</v>
      </c>
    </row>
    <row r="18" spans="1:10" x14ac:dyDescent="0.2">
      <c r="A18">
        <v>39101</v>
      </c>
      <c r="B18" s="157" t="s">
        <v>2611</v>
      </c>
      <c r="C18" t="s">
        <v>2702</v>
      </c>
      <c r="D18">
        <v>39</v>
      </c>
      <c r="E18" t="s">
        <v>2500</v>
      </c>
      <c r="F18" s="157" t="s">
        <v>4256</v>
      </c>
      <c r="G18" s="157" t="s">
        <v>4250</v>
      </c>
      <c r="H18" t="s">
        <v>4257</v>
      </c>
      <c r="I18">
        <f t="shared" si="0"/>
        <v>0</v>
      </c>
      <c r="J18" t="str">
        <f t="shared" si="1"/>
        <v>39</v>
      </c>
    </row>
    <row r="19" spans="1:10" x14ac:dyDescent="0.2">
      <c r="A19">
        <v>39102</v>
      </c>
      <c r="B19" s="157" t="s">
        <v>2611</v>
      </c>
      <c r="C19" t="s">
        <v>2702</v>
      </c>
      <c r="D19">
        <v>39</v>
      </c>
      <c r="E19" t="s">
        <v>2500</v>
      </c>
      <c r="F19" s="157" t="s">
        <v>4256</v>
      </c>
      <c r="G19" s="157" t="s">
        <v>4250</v>
      </c>
      <c r="H19" t="s">
        <v>4257</v>
      </c>
      <c r="I19">
        <f t="shared" si="0"/>
        <v>0</v>
      </c>
      <c r="J19" t="str">
        <f t="shared" si="1"/>
        <v>39</v>
      </c>
    </row>
    <row r="20" spans="1:10" x14ac:dyDescent="0.2">
      <c r="A20">
        <v>39103</v>
      </c>
      <c r="B20" s="157" t="s">
        <v>2611</v>
      </c>
      <c r="C20" t="s">
        <v>2702</v>
      </c>
      <c r="D20">
        <v>39</v>
      </c>
      <c r="E20" t="s">
        <v>2500</v>
      </c>
      <c r="F20" s="157" t="s">
        <v>4258</v>
      </c>
      <c r="G20" s="157" t="s">
        <v>4250</v>
      </c>
      <c r="H20" t="s">
        <v>4259</v>
      </c>
      <c r="I20">
        <f t="shared" si="0"/>
        <v>5</v>
      </c>
      <c r="J20" t="str">
        <f t="shared" si="1"/>
        <v>39F</v>
      </c>
    </row>
    <row r="21" spans="1:10" x14ac:dyDescent="0.2">
      <c r="A21">
        <v>39104</v>
      </c>
      <c r="B21" s="157" t="s">
        <v>2611</v>
      </c>
      <c r="C21" t="s">
        <v>2702</v>
      </c>
      <c r="D21">
        <v>39</v>
      </c>
      <c r="E21" t="s">
        <v>2500</v>
      </c>
      <c r="F21" s="157" t="s">
        <v>4256</v>
      </c>
      <c r="G21" s="157" t="s">
        <v>4250</v>
      </c>
      <c r="H21" t="s">
        <v>4257</v>
      </c>
      <c r="I21">
        <f t="shared" si="0"/>
        <v>0</v>
      </c>
      <c r="J21" t="str">
        <f t="shared" si="1"/>
        <v>39</v>
      </c>
    </row>
    <row r="22" spans="1:10" x14ac:dyDescent="0.2">
      <c r="A22">
        <v>39105</v>
      </c>
      <c r="B22" s="157" t="s">
        <v>2611</v>
      </c>
      <c r="C22" t="s">
        <v>2702</v>
      </c>
      <c r="D22">
        <v>39</v>
      </c>
      <c r="E22" t="s">
        <v>2500</v>
      </c>
      <c r="F22" s="157" t="s">
        <v>4258</v>
      </c>
      <c r="G22" s="157" t="s">
        <v>4250</v>
      </c>
      <c r="H22" t="s">
        <v>4259</v>
      </c>
      <c r="I22">
        <f t="shared" si="0"/>
        <v>5</v>
      </c>
      <c r="J22" t="str">
        <f t="shared" si="1"/>
        <v>39F</v>
      </c>
    </row>
    <row r="23" spans="1:10" x14ac:dyDescent="0.2">
      <c r="A23">
        <v>39106</v>
      </c>
      <c r="B23" s="157" t="s">
        <v>2611</v>
      </c>
      <c r="C23" t="s">
        <v>2702</v>
      </c>
      <c r="D23">
        <v>39</v>
      </c>
      <c r="E23" t="s">
        <v>2500</v>
      </c>
      <c r="F23" s="157" t="s">
        <v>4256</v>
      </c>
      <c r="G23" s="157" t="s">
        <v>4250</v>
      </c>
      <c r="H23" t="s">
        <v>4257</v>
      </c>
      <c r="I23">
        <f t="shared" si="0"/>
        <v>0</v>
      </c>
      <c r="J23" t="str">
        <f t="shared" si="1"/>
        <v>39</v>
      </c>
    </row>
    <row r="24" spans="1:10" x14ac:dyDescent="0.2">
      <c r="A24">
        <v>39107</v>
      </c>
      <c r="B24" s="157" t="s">
        <v>2611</v>
      </c>
      <c r="C24" t="s">
        <v>2702</v>
      </c>
      <c r="D24">
        <v>39</v>
      </c>
      <c r="E24" t="s">
        <v>2500</v>
      </c>
      <c r="F24" s="157" t="s">
        <v>4256</v>
      </c>
      <c r="G24" s="157" t="s">
        <v>4250</v>
      </c>
      <c r="H24" t="s">
        <v>4257</v>
      </c>
      <c r="I24">
        <f t="shared" si="0"/>
        <v>0</v>
      </c>
      <c r="J24" t="str">
        <f t="shared" si="1"/>
        <v>39</v>
      </c>
    </row>
    <row r="25" spans="1:10" x14ac:dyDescent="0.2">
      <c r="A25">
        <v>39108</v>
      </c>
      <c r="B25" s="157" t="s">
        <v>2611</v>
      </c>
      <c r="C25" t="s">
        <v>2702</v>
      </c>
      <c r="D25">
        <v>39</v>
      </c>
      <c r="E25" t="s">
        <v>2500</v>
      </c>
      <c r="F25" s="157" t="s">
        <v>4258</v>
      </c>
      <c r="G25" s="157" t="s">
        <v>4250</v>
      </c>
      <c r="H25" t="s">
        <v>4259</v>
      </c>
      <c r="I25">
        <f t="shared" si="0"/>
        <v>5</v>
      </c>
      <c r="J25" t="str">
        <f t="shared" si="1"/>
        <v>39F</v>
      </c>
    </row>
    <row r="26" spans="1:10" x14ac:dyDescent="0.2">
      <c r="A26">
        <v>400101</v>
      </c>
      <c r="B26" s="157" t="s">
        <v>2611</v>
      </c>
      <c r="C26" t="s">
        <v>2765</v>
      </c>
      <c r="D26">
        <v>40</v>
      </c>
      <c r="E26" t="s">
        <v>2500</v>
      </c>
      <c r="F26" s="157" t="s">
        <v>4256</v>
      </c>
      <c r="G26" s="157" t="s">
        <v>4250</v>
      </c>
      <c r="H26" t="s">
        <v>4260</v>
      </c>
      <c r="I26">
        <f t="shared" si="0"/>
        <v>6</v>
      </c>
      <c r="J26" t="str">
        <f t="shared" si="1"/>
        <v>40G</v>
      </c>
    </row>
    <row r="27" spans="1:10" x14ac:dyDescent="0.2">
      <c r="A27">
        <v>400103</v>
      </c>
      <c r="B27" s="157" t="s">
        <v>2611</v>
      </c>
      <c r="C27" t="s">
        <v>2765</v>
      </c>
      <c r="D27">
        <v>40</v>
      </c>
      <c r="E27" t="s">
        <v>2500</v>
      </c>
      <c r="F27" s="157" t="s">
        <v>4258</v>
      </c>
      <c r="G27" s="157" t="s">
        <v>4250</v>
      </c>
      <c r="H27" t="s">
        <v>4261</v>
      </c>
      <c r="I27">
        <f t="shared" si="0"/>
        <v>13</v>
      </c>
      <c r="J27" t="str">
        <f t="shared" si="1"/>
        <v>40N</v>
      </c>
    </row>
    <row r="28" spans="1:10" x14ac:dyDescent="0.2">
      <c r="A28">
        <v>400104</v>
      </c>
      <c r="B28" s="157" t="s">
        <v>2611</v>
      </c>
      <c r="C28" t="s">
        <v>2765</v>
      </c>
      <c r="D28">
        <v>40</v>
      </c>
      <c r="E28" t="s">
        <v>2500</v>
      </c>
      <c r="F28" s="157" t="s">
        <v>4258</v>
      </c>
      <c r="G28" s="157" t="s">
        <v>4250</v>
      </c>
      <c r="H28" t="s">
        <v>4261</v>
      </c>
      <c r="I28">
        <f t="shared" si="0"/>
        <v>13</v>
      </c>
      <c r="J28" t="str">
        <f t="shared" si="1"/>
        <v>40N</v>
      </c>
    </row>
    <row r="29" spans="1:10" x14ac:dyDescent="0.2">
      <c r="A29">
        <v>400105</v>
      </c>
      <c r="B29" s="157" t="s">
        <v>2611</v>
      </c>
      <c r="C29" t="s">
        <v>2765</v>
      </c>
      <c r="D29">
        <v>40</v>
      </c>
      <c r="E29" t="s">
        <v>2500</v>
      </c>
      <c r="F29" s="157" t="s">
        <v>4256</v>
      </c>
      <c r="G29" s="157" t="s">
        <v>4250</v>
      </c>
      <c r="H29" t="s">
        <v>4260</v>
      </c>
      <c r="I29">
        <f t="shared" si="0"/>
        <v>6</v>
      </c>
      <c r="J29" t="str">
        <f t="shared" si="1"/>
        <v>40G</v>
      </c>
    </row>
    <row r="30" spans="1:10" x14ac:dyDescent="0.2">
      <c r="A30">
        <v>400106</v>
      </c>
      <c r="B30" s="157" t="s">
        <v>2611</v>
      </c>
      <c r="C30" t="s">
        <v>2765</v>
      </c>
      <c r="D30">
        <v>40</v>
      </c>
      <c r="E30" t="s">
        <v>2500</v>
      </c>
      <c r="F30" s="157" t="s">
        <v>4256</v>
      </c>
      <c r="G30" s="157" t="s">
        <v>4250</v>
      </c>
      <c r="H30" t="s">
        <v>4260</v>
      </c>
      <c r="I30">
        <f t="shared" si="0"/>
        <v>6</v>
      </c>
      <c r="J30" t="str">
        <f t="shared" si="1"/>
        <v>40G</v>
      </c>
    </row>
    <row r="31" spans="1:10" x14ac:dyDescent="0.2">
      <c r="A31">
        <v>400107</v>
      </c>
      <c r="B31" s="157" t="s">
        <v>2611</v>
      </c>
      <c r="C31" t="s">
        <v>2765</v>
      </c>
      <c r="D31">
        <v>40</v>
      </c>
      <c r="E31" t="s">
        <v>2500</v>
      </c>
      <c r="F31" s="157" t="s">
        <v>4258</v>
      </c>
      <c r="G31" s="157" t="s">
        <v>4250</v>
      </c>
      <c r="H31" t="s">
        <v>4261</v>
      </c>
      <c r="I31">
        <f t="shared" si="0"/>
        <v>13</v>
      </c>
      <c r="J31" t="str">
        <f t="shared" si="1"/>
        <v>40N</v>
      </c>
    </row>
    <row r="32" spans="1:10" x14ac:dyDescent="0.2">
      <c r="A32">
        <v>400108</v>
      </c>
      <c r="B32" s="157" t="s">
        <v>2611</v>
      </c>
      <c r="C32" t="s">
        <v>2765</v>
      </c>
      <c r="D32">
        <v>40</v>
      </c>
      <c r="E32" t="s">
        <v>2500</v>
      </c>
      <c r="F32" s="157" t="s">
        <v>4256</v>
      </c>
      <c r="G32" s="157" t="s">
        <v>4250</v>
      </c>
      <c r="H32" t="s">
        <v>4260</v>
      </c>
      <c r="I32">
        <f t="shared" si="0"/>
        <v>6</v>
      </c>
      <c r="J32" t="str">
        <f t="shared" si="1"/>
        <v>40G</v>
      </c>
    </row>
    <row r="33" spans="1:10" x14ac:dyDescent="0.2">
      <c r="A33">
        <v>400109</v>
      </c>
      <c r="B33" s="157" t="s">
        <v>2611</v>
      </c>
      <c r="C33" t="s">
        <v>2765</v>
      </c>
      <c r="D33">
        <v>40</v>
      </c>
      <c r="E33" t="s">
        <v>2500</v>
      </c>
      <c r="F33" s="157" t="s">
        <v>4256</v>
      </c>
      <c r="G33" s="157" t="s">
        <v>4250</v>
      </c>
      <c r="H33" t="s">
        <v>4260</v>
      </c>
      <c r="I33">
        <f t="shared" si="0"/>
        <v>6</v>
      </c>
      <c r="J33" t="str">
        <f t="shared" si="1"/>
        <v>40G</v>
      </c>
    </row>
    <row r="34" spans="1:10" x14ac:dyDescent="0.2">
      <c r="A34">
        <v>400110</v>
      </c>
      <c r="B34" s="157" t="s">
        <v>2611</v>
      </c>
      <c r="C34" t="s">
        <v>2765</v>
      </c>
      <c r="D34">
        <v>40</v>
      </c>
      <c r="E34" t="s">
        <v>2500</v>
      </c>
      <c r="F34" s="157" t="s">
        <v>4256</v>
      </c>
      <c r="G34" s="157" t="s">
        <v>4250</v>
      </c>
      <c r="H34" t="s">
        <v>4260</v>
      </c>
      <c r="I34">
        <f t="shared" si="0"/>
        <v>6</v>
      </c>
      <c r="J34" t="str">
        <f t="shared" si="1"/>
        <v>40G</v>
      </c>
    </row>
    <row r="35" spans="1:10" x14ac:dyDescent="0.2">
      <c r="A35">
        <v>4001012</v>
      </c>
      <c r="B35" s="157" t="s">
        <v>2611</v>
      </c>
      <c r="C35" t="s">
        <v>2765</v>
      </c>
      <c r="D35">
        <v>40</v>
      </c>
      <c r="E35" t="s">
        <v>2500</v>
      </c>
      <c r="F35" s="157" t="s">
        <v>4256</v>
      </c>
      <c r="G35" s="157" t="s">
        <v>4250</v>
      </c>
      <c r="H35" t="s">
        <v>4260</v>
      </c>
      <c r="I35">
        <f t="shared" si="0"/>
        <v>6</v>
      </c>
      <c r="J35" t="str">
        <f t="shared" si="1"/>
        <v>40G</v>
      </c>
    </row>
    <row r="36" spans="1:10" x14ac:dyDescent="0.2">
      <c r="A36">
        <v>18101</v>
      </c>
      <c r="B36" s="157" t="s">
        <v>2611</v>
      </c>
      <c r="C36" t="s">
        <v>2798</v>
      </c>
      <c r="D36">
        <v>18</v>
      </c>
      <c r="E36" t="s">
        <v>2500</v>
      </c>
      <c r="F36" s="157" t="s">
        <v>4262</v>
      </c>
      <c r="G36" s="157" t="s">
        <v>4256</v>
      </c>
      <c r="H36" t="s">
        <v>4263</v>
      </c>
      <c r="I36">
        <f t="shared" si="0"/>
        <v>0</v>
      </c>
      <c r="J36" t="str">
        <f t="shared" si="1"/>
        <v>18</v>
      </c>
    </row>
    <row r="37" spans="1:10" x14ac:dyDescent="0.2">
      <c r="A37">
        <v>18102</v>
      </c>
      <c r="B37" s="157" t="s">
        <v>2611</v>
      </c>
      <c r="C37" t="s">
        <v>2798</v>
      </c>
      <c r="D37">
        <v>18</v>
      </c>
      <c r="E37" t="s">
        <v>2500</v>
      </c>
      <c r="F37" s="157" t="s">
        <v>4262</v>
      </c>
      <c r="G37" s="157" t="s">
        <v>4256</v>
      </c>
      <c r="H37" t="s">
        <v>4263</v>
      </c>
      <c r="I37">
        <f t="shared" si="0"/>
        <v>0</v>
      </c>
      <c r="J37" t="str">
        <f t="shared" si="1"/>
        <v>18</v>
      </c>
    </row>
    <row r="38" spans="1:10" x14ac:dyDescent="0.2">
      <c r="A38">
        <v>18201</v>
      </c>
      <c r="B38" s="157" t="s">
        <v>2611</v>
      </c>
      <c r="C38" t="s">
        <v>4233</v>
      </c>
      <c r="D38">
        <v>182</v>
      </c>
      <c r="E38" t="s">
        <v>2500</v>
      </c>
      <c r="F38" s="157" t="s">
        <v>4262</v>
      </c>
      <c r="G38" s="157" t="s">
        <v>4256</v>
      </c>
      <c r="H38" t="s">
        <v>4264</v>
      </c>
      <c r="I38">
        <f t="shared" si="0"/>
        <v>0</v>
      </c>
      <c r="J38" t="str">
        <f t="shared" si="1"/>
        <v>182</v>
      </c>
    </row>
    <row r="39" spans="1:10" x14ac:dyDescent="0.2">
      <c r="A39">
        <v>18202</v>
      </c>
      <c r="B39" s="157" t="s">
        <v>2611</v>
      </c>
      <c r="C39" t="s">
        <v>4233</v>
      </c>
      <c r="D39">
        <v>182</v>
      </c>
      <c r="E39" t="s">
        <v>2500</v>
      </c>
      <c r="F39" s="157" t="s">
        <v>4262</v>
      </c>
      <c r="G39" s="157" t="s">
        <v>4256</v>
      </c>
      <c r="H39" t="s">
        <v>4264</v>
      </c>
      <c r="I39">
        <f t="shared" si="0"/>
        <v>0</v>
      </c>
      <c r="J39" t="str">
        <f t="shared" si="1"/>
        <v>182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C904-4F03-4EB4-9FCB-12BE3CBEA399}">
  <sheetPr codeName="Sheet1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10101</v>
      </c>
      <c r="E3" s="5" t="s">
        <v>2839</v>
      </c>
      <c r="F3" s="16"/>
      <c r="G3" s="540">
        <v>0.26250000000000001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2042</v>
      </c>
      <c r="C4" s="10" t="str">
        <f>IF(B4="","←停留所idを選択",VLOOKUP(B4,'06停留所'!$B$2:$C$10500,2,0))</f>
        <v>日の出町</v>
      </c>
      <c r="D4" s="5">
        <v>10101</v>
      </c>
      <c r="E4" s="5"/>
      <c r="F4" s="17"/>
      <c r="G4" s="540">
        <v>0.26458333333333334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1181</v>
      </c>
      <c r="C5" s="10" t="str">
        <f>IF(B5="","←停留所idを選択",VLOOKUP(B5,'06停留所'!$B$2:$C$10500,2,0))</f>
        <v>三高前</v>
      </c>
      <c r="D5" s="5">
        <v>10101</v>
      </c>
      <c r="E5" s="5"/>
      <c r="F5" s="17"/>
      <c r="G5" s="540">
        <v>0.26666666666666666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72</v>
      </c>
      <c r="C6" s="10" t="str">
        <f>IF(B6="","←停留所idを選択",VLOOKUP(B6,'06停留所'!$B$2:$C$10500,2,0))</f>
        <v>一丁目</v>
      </c>
      <c r="D6" s="5">
        <v>10101</v>
      </c>
      <c r="E6" s="5"/>
      <c r="F6" s="17"/>
      <c r="G6" s="540">
        <v>0.2673611111111111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52</v>
      </c>
      <c r="C7" s="10" t="str">
        <f>IF(B7="","←停留所idを選択",VLOOKUP(B7,'06停留所'!$B$2:$C$10500,2,0))</f>
        <v>十和田市中央</v>
      </c>
      <c r="D7" s="5">
        <v>10101</v>
      </c>
      <c r="E7" s="5"/>
      <c r="F7" s="17"/>
      <c r="G7" s="540">
        <v>0.26874999999999999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42</v>
      </c>
      <c r="C8" s="10" t="str">
        <f>IF(B8="","←停留所idを選択",VLOOKUP(B8,'06停留所'!$B$2:$C$10500,2,0))</f>
        <v>官庁街通</v>
      </c>
      <c r="D8" s="5">
        <v>10101</v>
      </c>
      <c r="E8" s="5"/>
      <c r="F8" s="17"/>
      <c r="G8" s="540">
        <v>0.26944444444444443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22</v>
      </c>
      <c r="C9" s="10" t="str">
        <f>IF(B9="","←停留所idを選択",VLOOKUP(B9,'06停留所'!$B$2:$C$10500,2,0))</f>
        <v>十丁目</v>
      </c>
      <c r="D9" s="5">
        <v>10101</v>
      </c>
      <c r="E9" s="5"/>
      <c r="F9" s="17"/>
      <c r="G9" s="540">
        <v>0.27083333333333331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1982</v>
      </c>
      <c r="C10" s="10" t="str">
        <f>IF(B10="","←停留所idを選択",VLOOKUP(B10,'06停留所'!$B$2:$C$10500,2,0))</f>
        <v>元町</v>
      </c>
      <c r="D10" s="5">
        <v>10101</v>
      </c>
      <c r="E10" s="5"/>
      <c r="F10" s="17"/>
      <c r="G10" s="540">
        <v>0.2722222222222222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1952</v>
      </c>
      <c r="C11" s="10" t="str">
        <f>IF(B11="","←停留所idを選択",VLOOKUP(B11,'06停留所'!$B$2:$C$10500,2,0))</f>
        <v>井戸頭</v>
      </c>
      <c r="D11" s="5">
        <v>10101</v>
      </c>
      <c r="E11" s="5"/>
      <c r="F11" s="17"/>
      <c r="G11" s="540">
        <v>0.27430555555555552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1912</v>
      </c>
      <c r="C12" s="10" t="str">
        <f>IF(B12="","←停留所idを選択",VLOOKUP(B12,'06停留所'!$B$2:$C$10500,2,0))</f>
        <v>洞内</v>
      </c>
      <c r="D12" s="5">
        <v>10101</v>
      </c>
      <c r="E12" s="5"/>
      <c r="F12" s="17"/>
      <c r="G12" s="540">
        <v>0.27638888888888885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2302</v>
      </c>
      <c r="C13" s="10" t="str">
        <f>IF(B13="","←停留所idを選択",VLOOKUP(B13,'06停留所'!$B$2:$C$10500,2,0))</f>
        <v>七高入口</v>
      </c>
      <c r="D13" s="5">
        <v>10101</v>
      </c>
      <c r="E13" s="5"/>
      <c r="F13" s="17"/>
      <c r="G13" s="540">
        <v>0.28125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1802</v>
      </c>
      <c r="C14" s="10" t="str">
        <f>IF(B14="","←停留所idを選択",VLOOKUP(B14,'06停留所'!$B$2:$C$10500,2,0))</f>
        <v>七戸案内所</v>
      </c>
      <c r="D14" s="5">
        <v>10101</v>
      </c>
      <c r="E14" s="5"/>
      <c r="F14" s="17"/>
      <c r="G14" s="540">
        <v>0.28333333333333333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1782</v>
      </c>
      <c r="C15" s="10" t="str">
        <f>IF(B15="","←停留所idを選択",VLOOKUP(B15,'06停留所'!$B$2:$C$10500,2,0))</f>
        <v>七戸東栄前</v>
      </c>
      <c r="D15" s="5">
        <v>10101</v>
      </c>
      <c r="E15" s="5"/>
      <c r="F15" s="17"/>
      <c r="G15" s="540">
        <v>0.28472222222222221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1752</v>
      </c>
      <c r="C16" s="10" t="str">
        <f>IF(B16="","←停留所idを選択",VLOOKUP(B16,'06停留所'!$B$2:$C$10500,2,0))</f>
        <v>七戸町文化村前</v>
      </c>
      <c r="D16" s="5">
        <v>10101</v>
      </c>
      <c r="E16" s="5"/>
      <c r="F16" s="17"/>
      <c r="G16" s="540">
        <v>0.28541666666666665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1742</v>
      </c>
      <c r="C17" s="10" t="str">
        <f>IF(B17="","←停留所idを選択",VLOOKUP(B17,'06停留所'!$B$2:$C$10500,2,0))</f>
        <v>営農大学前</v>
      </c>
      <c r="D17" s="5">
        <v>10101</v>
      </c>
      <c r="E17" s="5"/>
      <c r="F17" s="17"/>
      <c r="G17" s="540">
        <v>0.28611111111111115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1712</v>
      </c>
      <c r="C18" s="10" t="str">
        <f>IF(B18="","←停留所idを選択",VLOOKUP(B18,'06停留所'!$B$2:$C$10500,2,0))</f>
        <v>七戸町役場前</v>
      </c>
      <c r="D18" s="5">
        <v>10101</v>
      </c>
      <c r="E18" s="5"/>
      <c r="F18" s="17"/>
      <c r="G18" s="540">
        <v>0.28819444444444448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1672</v>
      </c>
      <c r="C19" s="10" t="str">
        <f>IF(B19="","←停留所idを選択",VLOOKUP(B19,'06停留所'!$B$2:$C$10500,2,0))</f>
        <v>坪</v>
      </c>
      <c r="D19" s="5">
        <v>10101</v>
      </c>
      <c r="E19" s="5"/>
      <c r="F19" s="17"/>
      <c r="G19" s="540">
        <v>0.2902777777777778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2292</v>
      </c>
      <c r="C20" s="10" t="str">
        <f>IF(B20="","←停留所idを選択",VLOOKUP(B20,'06停留所'!$B$2:$C$10500,2,0))</f>
        <v>滝沢入口</v>
      </c>
      <c r="D20" s="5">
        <v>10101</v>
      </c>
      <c r="E20" s="5"/>
      <c r="F20" s="17"/>
      <c r="G20" s="540">
        <v>0.31180555555555556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2282</v>
      </c>
      <c r="C21" s="10" t="str">
        <f>IF(B21="","←停留所idを選択",VLOOKUP(B21,'06停留所'!$B$2:$C$10500,2,0))</f>
        <v>諏訪沢入口</v>
      </c>
      <c r="D21" s="5">
        <v>10101</v>
      </c>
      <c r="E21" s="5"/>
      <c r="F21" s="17"/>
      <c r="G21" s="540">
        <v>0.31458333333333333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2272</v>
      </c>
      <c r="C22" s="10" t="str">
        <f>IF(B22="","←停留所idを選択",VLOOKUP(B22,'06停留所'!$B$2:$C$10500,2,0))</f>
        <v>農協通り</v>
      </c>
      <c r="D22" s="5">
        <v>10101</v>
      </c>
      <c r="E22" s="5"/>
      <c r="F22" s="17"/>
      <c r="G22" s="540">
        <v>0.31527777777777777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2262</v>
      </c>
      <c r="C23" s="10" t="str">
        <f>IF(B23="","←停留所idを選択",VLOOKUP(B23,'06停留所'!$B$2:$C$10500,2,0))</f>
        <v>後萢通</v>
      </c>
      <c r="D23" s="5">
        <v>10101</v>
      </c>
      <c r="E23" s="5"/>
      <c r="F23" s="17"/>
      <c r="G23" s="540">
        <v>0.31597222222222221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2252</v>
      </c>
      <c r="C24" s="10" t="str">
        <f>IF(B24="","←停留所idを選択",VLOOKUP(B24,'06停留所'!$B$2:$C$10500,2,0))</f>
        <v>東跨線橋</v>
      </c>
      <c r="D24" s="5">
        <v>10101</v>
      </c>
      <c r="E24" s="5"/>
      <c r="F24" s="17"/>
      <c r="G24" s="540">
        <v>0.31666666666666665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2242</v>
      </c>
      <c r="C25" s="10" t="str">
        <f>IF(B25="","←停留所idを選択",VLOOKUP(B25,'06停留所'!$B$2:$C$10500,2,0))</f>
        <v>八重田通り</v>
      </c>
      <c r="D25" s="5">
        <v>10101</v>
      </c>
      <c r="E25" s="5"/>
      <c r="F25" s="17"/>
      <c r="G25" s="540">
        <v>0.31805555555555554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2232</v>
      </c>
      <c r="C26" s="10" t="str">
        <f>IF(B26="","←停留所idを選択",VLOOKUP(B26,'06停留所'!$B$2:$C$10500,2,0))</f>
        <v>県病通</v>
      </c>
      <c r="D26" s="5">
        <v>10101</v>
      </c>
      <c r="E26" s="5"/>
      <c r="F26" s="17"/>
      <c r="G26" s="540">
        <v>0.31875000000000003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2222</v>
      </c>
      <c r="C27" s="10" t="str">
        <f>IF(B27="","←停留所idを選択",VLOOKUP(B27,'06停留所'!$B$2:$C$10500,2,0))</f>
        <v>南造道</v>
      </c>
      <c r="D27" s="5">
        <v>10101</v>
      </c>
      <c r="E27" s="5"/>
      <c r="F27" s="17"/>
      <c r="G27" s="540">
        <v>0.31944444444444448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2212</v>
      </c>
      <c r="C28" s="10" t="str">
        <f>IF(B28="","←停留所idを選択",VLOOKUP(B28,'06停留所'!$B$2:$C$10500,2,0))</f>
        <v>岡造道一丁目</v>
      </c>
      <c r="D28" s="5">
        <v>10101</v>
      </c>
      <c r="E28" s="5"/>
      <c r="F28" s="17"/>
      <c r="G28" s="540">
        <v>0.32013888888888892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2202</v>
      </c>
      <c r="C29" s="10" t="str">
        <f>IF(B29="","←停留所idを選択",VLOOKUP(B29,'06停留所'!$B$2:$C$10500,2,0))</f>
        <v>栄町二丁目</v>
      </c>
      <c r="D29" s="5">
        <v>10101</v>
      </c>
      <c r="E29" s="5"/>
      <c r="F29" s="17"/>
      <c r="G29" s="540">
        <v>0.3215277777777778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2192</v>
      </c>
      <c r="C30" s="10" t="str">
        <f>IF(B30="","←停留所idを選択",VLOOKUP(B30,'06停留所'!$B$2:$C$10500,2,0))</f>
        <v>堤橋</v>
      </c>
      <c r="D30" s="5">
        <v>10101</v>
      </c>
      <c r="E30" s="5"/>
      <c r="F30" s="17"/>
      <c r="G30" s="540">
        <v>0.32291666666666669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2182</v>
      </c>
      <c r="C31" s="10" t="str">
        <f>IF(B31="","←停留所idを選択",VLOOKUP(B31,'06停留所'!$B$2:$C$10500,2,0))</f>
        <v>文化会館前</v>
      </c>
      <c r="D31" s="5">
        <v>10101</v>
      </c>
      <c r="E31" s="5"/>
      <c r="F31" s="17"/>
      <c r="G31" s="540">
        <v>0.32361111111111113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2172</v>
      </c>
      <c r="C32" s="10" t="str">
        <f>IF(B32="","←停留所idを選択",VLOOKUP(B32,'06停留所'!$B$2:$C$10500,2,0))</f>
        <v>ＮＴＴ青森支店前</v>
      </c>
      <c r="D32" s="5">
        <v>10101</v>
      </c>
      <c r="E32" s="5"/>
      <c r="F32" s="17"/>
      <c r="G32" s="540">
        <v>0.32430555555555557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2162</v>
      </c>
      <c r="C33" s="10" t="str">
        <f>IF(B33="","←停留所idを選択",VLOOKUP(B33,'06停留所'!$B$2:$C$10500,2,0))</f>
        <v>市役所前（青森）</v>
      </c>
      <c r="D33" s="5">
        <v>10101</v>
      </c>
      <c r="E33" s="5"/>
      <c r="F33" s="17"/>
      <c r="G33" s="540">
        <v>0.32500000000000001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2131</v>
      </c>
      <c r="C34" s="10" t="str">
        <f>IF(B34="","←停留所idを選択",VLOOKUP(B34,'06停留所'!$B$2:$C$10500,2,0))</f>
        <v>新町二丁目（青森）</v>
      </c>
      <c r="D34" s="5">
        <v>10101</v>
      </c>
      <c r="E34" s="5"/>
      <c r="F34" s="17"/>
      <c r="G34" s="540">
        <v>0.3263888888888889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2141</v>
      </c>
      <c r="C35" s="10" t="str">
        <f>IF(B35="","←停留所idを選択",VLOOKUP(B35,'06停留所'!$B$2:$C$10500,2,0))</f>
        <v>県庁通</v>
      </c>
      <c r="D35" s="5">
        <v>10101</v>
      </c>
      <c r="E35" s="5"/>
      <c r="F35" s="17"/>
      <c r="G35" s="540">
        <v>0.32708333333333334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2151</v>
      </c>
      <c r="C36" s="10" t="str">
        <f>IF(B36="","←停留所idを選択",VLOOKUP(B36,'06停留所'!$B$2:$C$10500,2,0))</f>
        <v>青森駅前</v>
      </c>
      <c r="D36" s="5">
        <v>10101</v>
      </c>
      <c r="E36" s="5"/>
      <c r="F36" s="17"/>
      <c r="G36" s="540">
        <v>0.32847222222222222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2141</v>
      </c>
      <c r="C37" s="10" t="str">
        <f>IF(B37="","←停留所idを選択",VLOOKUP(B37,'06停留所'!$B$2:$C$10500,2,0))</f>
        <v>県庁通</v>
      </c>
      <c r="D37" s="5">
        <v>10101</v>
      </c>
      <c r="E37" s="5"/>
      <c r="F37" s="17"/>
      <c r="G37" s="540">
        <v>0.3298611111111111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2131</v>
      </c>
      <c r="C38" s="10" t="str">
        <f>IF(B38="","←停留所idを選択",VLOOKUP(B38,'06停留所'!$B$2:$C$10500,2,0))</f>
        <v>新町二丁目（青森）</v>
      </c>
      <c r="D38" s="5">
        <v>10101</v>
      </c>
      <c r="E38" s="5"/>
      <c r="F38" s="17"/>
      <c r="G38" s="540">
        <v>0.33055555555555555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2121</v>
      </c>
      <c r="C39" s="10" t="str">
        <f>IF(B39="","←停留所idを選択",VLOOKUP(B39,'06停留所'!$B$2:$C$10500,2,0))</f>
        <v>新青森駅</v>
      </c>
      <c r="D39" s="5">
        <v>10101</v>
      </c>
      <c r="E39" s="5" t="s">
        <v>2875</v>
      </c>
      <c r="F39" s="17"/>
      <c r="G39" s="540">
        <v>0.34513888888888888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1E0433FC-790E-45C2-8C54-4FB00BBF911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1DB96C9-43C1-42B2-9816-4F430768BDFD}"/>
    <dataValidation imeMode="off" allowBlank="1" showInputMessage="1" showErrorMessage="1" promptTitle="入力不可" prompt="このセルには何も入力しないで下さい" sqref="A2:F2 F3" xr:uid="{8D718E31-E001-4029-B225-F6865F3FABFD}"/>
    <dataValidation allowBlank="1" showInputMessage="1" showErrorMessage="1" promptTitle="自動入力" prompt="計算式が設定されています" sqref="C3:C101" xr:uid="{C77ADE8D-E262-4F25-8DC1-1779CAE98658}"/>
    <dataValidation imeMode="off" allowBlank="1" showInputMessage="1" showErrorMessage="1" sqref="F4:F101 G3:BN101" xr:uid="{91E5ED5E-0CFB-4928-B313-7A4A5E299C6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D077DB7-C3A9-4BB8-AC0D-847B2956CD08}">
          <x14:formula1>
            <xm:f>'04系統'!$B$2:$B$152</xm:f>
          </x14:formula1>
          <xm:sqref>D3:D101</xm:sqref>
        </x14:dataValidation>
        <x14:dataValidation type="list" allowBlank="1" showInputMessage="1" showErrorMessage="1" xr:uid="{B6BF14C7-A6F0-4825-8F6E-7C809513D2B7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BC9E299-D23B-47F2-9211-FFFDE35AB0CC}">
          <x14:formula1>
            <xm:f>'06停留所'!#REF!</xm:f>
          </x14:formula1>
          <xm:sqref>C3:C101</xm:sqref>
        </x14:dataValidation>
        <x14:dataValidation type="list" allowBlank="1" showInputMessage="1" showErrorMessage="1" xr:uid="{D42C4532-4F13-4D32-8E3C-A5DD0E2F44F3}">
          <x14:formula1>
            <xm:f>'04系統'!B1:B151</xm:f>
          </x14:formula1>
          <xm:sqref>D2:D45</xm:sqref>
        </x14:dataValidation>
        <x14:dataValidation type="list" allowBlank="1" showInputMessage="1" showErrorMessage="1" xr:uid="{126721C4-96B7-4E00-B8CE-B6BD8BEC3B4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82A566B1-D236-4B08-9581-9D34D19EA4C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1B86D8F7-9E4B-4C92-BDA8-9F5A6EF30A72}">
          <x14:formula1>
            <xm:f>'06停留所'!$B$2:$B1001</xm:f>
          </x14:formula1>
          <xm:sqref>B4</xm:sqref>
        </x14:dataValidation>
        <x14:dataValidation type="list" allowBlank="1" showInputMessage="1" showErrorMessage="1" xr:uid="{0D3438A0-AE3B-4E40-956F-C7CDBF6A3FDD}">
          <x14:formula1>
            <xm:f>'06停留所'!$B$2:$B1001</xm:f>
          </x14:formula1>
          <xm:sqref>B3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2DFCA-88FD-4E6D-B0C5-653A8BF60BF5}">
  <sheetPr codeName="Sheet2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10102</v>
      </c>
      <c r="E3" s="5" t="s">
        <v>2839</v>
      </c>
      <c r="F3" s="16"/>
      <c r="G3" s="540">
        <v>0.40347222222222223</v>
      </c>
      <c r="H3" s="541">
        <v>0.7368055555555556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2042</v>
      </c>
      <c r="C4" s="10" t="str">
        <f>IF(B4="","←停留所idを選択",VLOOKUP(B4,'06停留所'!$B$2:$C$10500,2,0))</f>
        <v>日の出町</v>
      </c>
      <c r="D4" s="5">
        <v>10102</v>
      </c>
      <c r="E4" s="5"/>
      <c r="F4" s="17"/>
      <c r="G4" s="540">
        <v>0.4055555555555555</v>
      </c>
      <c r="H4" s="541">
        <v>0.73888888888888893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1181</v>
      </c>
      <c r="C5" s="10" t="str">
        <f>IF(B5="","←停留所idを選択",VLOOKUP(B5,'06停留所'!$B$2:$C$10500,2,0))</f>
        <v>三高前</v>
      </c>
      <c r="D5" s="5">
        <v>10102</v>
      </c>
      <c r="E5" s="5"/>
      <c r="F5" s="17"/>
      <c r="G5" s="540">
        <v>0.40763888888888888</v>
      </c>
      <c r="H5" s="541">
        <v>0.74097222222222225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72</v>
      </c>
      <c r="C6" s="10" t="str">
        <f>IF(B6="","←停留所idを選択",VLOOKUP(B6,'06停留所'!$B$2:$C$10500,2,0))</f>
        <v>一丁目</v>
      </c>
      <c r="D6" s="5">
        <v>10102</v>
      </c>
      <c r="E6" s="5"/>
      <c r="F6" s="17"/>
      <c r="G6" s="540">
        <v>0.40833333333333338</v>
      </c>
      <c r="H6" s="541">
        <v>0.7416666666666667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52</v>
      </c>
      <c r="C7" s="10" t="str">
        <f>IF(B7="","←停留所idを選択",VLOOKUP(B7,'06停留所'!$B$2:$C$10500,2,0))</f>
        <v>十和田市中央</v>
      </c>
      <c r="D7" s="5">
        <v>10102</v>
      </c>
      <c r="E7" s="5"/>
      <c r="F7" s="17"/>
      <c r="G7" s="540">
        <v>0.40972222222222227</v>
      </c>
      <c r="H7" s="541">
        <v>0.74305555555555547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1991</v>
      </c>
      <c r="C8" s="10" t="str">
        <f>IF(B8="","←停留所idを選択",VLOOKUP(B8,'06停留所'!$B$2:$C$10500,2,0))</f>
        <v>十和田市現代美術館前</v>
      </c>
      <c r="D8" s="5">
        <v>10102</v>
      </c>
      <c r="E8" s="5"/>
      <c r="F8" s="17"/>
      <c r="G8" s="540">
        <v>0.41180555555555554</v>
      </c>
      <c r="H8" s="541">
        <v>0.74513888888888891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2001</v>
      </c>
      <c r="C9" s="10" t="str">
        <f>IF(B9="","←停留所idを選択",VLOOKUP(B9,'06停留所'!$B$2:$C$10500,2,0))</f>
        <v>市役所前（十和田）</v>
      </c>
      <c r="D9" s="5">
        <v>10102</v>
      </c>
      <c r="E9" s="5"/>
      <c r="F9" s="17"/>
      <c r="G9" s="540">
        <v>0.41250000000000003</v>
      </c>
      <c r="H9" s="541">
        <v>0.74583333333333324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2011</v>
      </c>
      <c r="C10" s="10" t="str">
        <f>IF(B10="","←停留所idを選択",VLOOKUP(B10,'06停留所'!$B$2:$C$10500,2,0))</f>
        <v>中央病院</v>
      </c>
      <c r="D10" s="5">
        <v>10102</v>
      </c>
      <c r="E10" s="5"/>
      <c r="F10" s="17"/>
      <c r="G10" s="540">
        <v>0.41319444444444442</v>
      </c>
      <c r="H10" s="541">
        <v>0.74652777777777779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2002</v>
      </c>
      <c r="C11" s="10" t="str">
        <f>IF(B11="","←停留所idを選択",VLOOKUP(B11,'06停留所'!$B$2:$C$10500,2,0))</f>
        <v>市役所前（十和田）</v>
      </c>
      <c r="D11" s="5">
        <v>10102</v>
      </c>
      <c r="E11" s="5"/>
      <c r="F11" s="17"/>
      <c r="G11" s="540">
        <v>0.41388888888888892</v>
      </c>
      <c r="H11" s="541">
        <v>0.74722222222222223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1992</v>
      </c>
      <c r="C12" s="10" t="str">
        <f>IF(B12="","←停留所idを選択",VLOOKUP(B12,'06停留所'!$B$2:$C$10500,2,0))</f>
        <v>十和田市現代美術館前</v>
      </c>
      <c r="D12" s="5">
        <v>10102</v>
      </c>
      <c r="E12" s="5"/>
      <c r="F12" s="17"/>
      <c r="G12" s="540">
        <v>0.4145833333333333</v>
      </c>
      <c r="H12" s="541">
        <v>0.74791666666666667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42</v>
      </c>
      <c r="C13" s="10" t="str">
        <f>IF(B13="","←停留所idを選択",VLOOKUP(B13,'06停留所'!$B$2:$C$10500,2,0))</f>
        <v>官庁街通</v>
      </c>
      <c r="D13" s="5">
        <v>10102</v>
      </c>
      <c r="E13" s="5"/>
      <c r="F13" s="17"/>
      <c r="G13" s="540">
        <v>0.4152777777777778</v>
      </c>
      <c r="H13" s="541">
        <v>0.74861111111111101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</v>
      </c>
      <c r="C14" s="10" t="str">
        <f>IF(B14="","←停留所idを選択",VLOOKUP(B14,'06停留所'!$B$2:$C$10500,2,0))</f>
        <v>十丁目</v>
      </c>
      <c r="D14" s="5">
        <v>10102</v>
      </c>
      <c r="E14" s="5"/>
      <c r="F14" s="17"/>
      <c r="G14" s="540">
        <v>0.41666666666666669</v>
      </c>
      <c r="H14" s="541">
        <v>0.75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10102</v>
      </c>
      <c r="E15" s="5"/>
      <c r="F15" s="17"/>
      <c r="G15" s="540">
        <v>0.41805555555555557</v>
      </c>
      <c r="H15" s="541">
        <v>0.75138888888888899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1952</v>
      </c>
      <c r="C16" s="10" t="str">
        <f>IF(B16="","←停留所idを選択",VLOOKUP(B16,'06停留所'!$B$2:$C$10500,2,0))</f>
        <v>井戸頭</v>
      </c>
      <c r="D16" s="5">
        <v>10102</v>
      </c>
      <c r="E16" s="5"/>
      <c r="F16" s="17"/>
      <c r="G16" s="540">
        <v>0.4201388888888889</v>
      </c>
      <c r="H16" s="541">
        <v>0.75347222222222221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1912</v>
      </c>
      <c r="C17" s="10" t="str">
        <f>IF(B17="","←停留所idを選択",VLOOKUP(B17,'06停留所'!$B$2:$C$10500,2,0))</f>
        <v>洞内</v>
      </c>
      <c r="D17" s="5">
        <v>10102</v>
      </c>
      <c r="E17" s="5"/>
      <c r="F17" s="17"/>
      <c r="G17" s="540">
        <v>0.42222222222222222</v>
      </c>
      <c r="H17" s="541">
        <v>0.75555555555555554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2302</v>
      </c>
      <c r="C18" s="10" t="str">
        <f>IF(B18="","←停留所idを選択",VLOOKUP(B18,'06停留所'!$B$2:$C$10500,2,0))</f>
        <v>七高入口</v>
      </c>
      <c r="D18" s="5">
        <v>10102</v>
      </c>
      <c r="E18" s="5"/>
      <c r="F18" s="17"/>
      <c r="G18" s="540">
        <v>0.42708333333333331</v>
      </c>
      <c r="H18" s="541">
        <v>0.76041666666666663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1802</v>
      </c>
      <c r="C19" s="10" t="str">
        <f>IF(B19="","←停留所idを選択",VLOOKUP(B19,'06停留所'!$B$2:$C$10500,2,0))</f>
        <v>七戸案内所</v>
      </c>
      <c r="D19" s="5">
        <v>10102</v>
      </c>
      <c r="E19" s="5"/>
      <c r="F19" s="17"/>
      <c r="G19" s="540">
        <v>0.4291666666666667</v>
      </c>
      <c r="H19" s="541">
        <v>0.76250000000000007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1782</v>
      </c>
      <c r="C20" s="10" t="str">
        <f>IF(B20="","←停留所idを選択",VLOOKUP(B20,'06停留所'!$B$2:$C$10500,2,0))</f>
        <v>七戸東栄前</v>
      </c>
      <c r="D20" s="5">
        <v>10102</v>
      </c>
      <c r="E20" s="5"/>
      <c r="F20" s="17"/>
      <c r="G20" s="540">
        <v>0.43055555555555558</v>
      </c>
      <c r="H20" s="541">
        <v>0.76388888888888884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1752</v>
      </c>
      <c r="C21" s="10" t="str">
        <f>IF(B21="","←停留所idを選択",VLOOKUP(B21,'06停留所'!$B$2:$C$10500,2,0))</f>
        <v>七戸町文化村前</v>
      </c>
      <c r="D21" s="5">
        <v>10102</v>
      </c>
      <c r="E21" s="5"/>
      <c r="F21" s="17"/>
      <c r="G21" s="540">
        <v>0.43124999999999997</v>
      </c>
      <c r="H21" s="541">
        <v>0.76458333333333339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1762</v>
      </c>
      <c r="C22" s="10" t="str">
        <f>IF(B22="","←停留所idを選択",VLOOKUP(B22,'06停留所'!$B$2:$C$10500,2,0))</f>
        <v>七戸十和田駅</v>
      </c>
      <c r="D22" s="5">
        <v>10102</v>
      </c>
      <c r="E22" s="5"/>
      <c r="F22" s="17"/>
      <c r="G22" s="540">
        <v>0.43263888888888885</v>
      </c>
      <c r="H22" s="541">
        <v>0.76597222222222217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1742</v>
      </c>
      <c r="C23" s="10" t="str">
        <f>IF(B23="","←停留所idを選択",VLOOKUP(B23,'06停留所'!$B$2:$C$10500,2,0))</f>
        <v>営農大学前</v>
      </c>
      <c r="D23" s="5">
        <v>10102</v>
      </c>
      <c r="E23" s="5"/>
      <c r="F23" s="17"/>
      <c r="G23" s="540">
        <v>0.43472222222222223</v>
      </c>
      <c r="H23" s="541">
        <v>0.7680555555555556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1712</v>
      </c>
      <c r="C24" s="10" t="str">
        <f>IF(B24="","←停留所idを選択",VLOOKUP(B24,'06停留所'!$B$2:$C$10500,2,0))</f>
        <v>七戸町役場前</v>
      </c>
      <c r="D24" s="5">
        <v>10102</v>
      </c>
      <c r="E24" s="5"/>
      <c r="F24" s="17"/>
      <c r="G24" s="540">
        <v>0.4368055555555555</v>
      </c>
      <c r="H24" s="541">
        <v>0.77013888888888893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1672</v>
      </c>
      <c r="C25" s="10" t="str">
        <f>IF(B25="","←停留所idを選択",VLOOKUP(B25,'06停留所'!$B$2:$C$10500,2,0))</f>
        <v>坪</v>
      </c>
      <c r="D25" s="5">
        <v>10102</v>
      </c>
      <c r="E25" s="5"/>
      <c r="F25" s="17"/>
      <c r="G25" s="540">
        <v>0.43888888888888888</v>
      </c>
      <c r="H25" s="541">
        <v>0.77222222222222225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2292</v>
      </c>
      <c r="C26" s="10" t="str">
        <f>IF(B26="","←停留所idを選択",VLOOKUP(B26,'06停留所'!$B$2:$C$10500,2,0))</f>
        <v>滝沢入口</v>
      </c>
      <c r="D26" s="5">
        <v>10102</v>
      </c>
      <c r="E26" s="5"/>
      <c r="F26" s="17"/>
      <c r="G26" s="540">
        <v>0.4604166666666667</v>
      </c>
      <c r="H26" s="541">
        <v>0.79375000000000007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2282</v>
      </c>
      <c r="C27" s="10" t="str">
        <f>IF(B27="","←停留所idを選択",VLOOKUP(B27,'06停留所'!$B$2:$C$10500,2,0))</f>
        <v>諏訪沢入口</v>
      </c>
      <c r="D27" s="5">
        <v>10102</v>
      </c>
      <c r="E27" s="5"/>
      <c r="F27" s="17"/>
      <c r="G27" s="540">
        <v>0.46319444444444446</v>
      </c>
      <c r="H27" s="541">
        <v>0.79652777777777783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2272</v>
      </c>
      <c r="C28" s="10" t="str">
        <f>IF(B28="","←停留所idを選択",VLOOKUP(B28,'06停留所'!$B$2:$C$10500,2,0))</f>
        <v>農協通り</v>
      </c>
      <c r="D28" s="5">
        <v>10102</v>
      </c>
      <c r="E28" s="5"/>
      <c r="F28" s="17"/>
      <c r="G28" s="540">
        <v>0.46388888888888885</v>
      </c>
      <c r="H28" s="541">
        <v>0.79722222222222217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2262</v>
      </c>
      <c r="C29" s="10" t="str">
        <f>IF(B29="","←停留所idを選択",VLOOKUP(B29,'06停留所'!$B$2:$C$10500,2,0))</f>
        <v>後萢通</v>
      </c>
      <c r="D29" s="5">
        <v>10102</v>
      </c>
      <c r="E29" s="5"/>
      <c r="F29" s="17"/>
      <c r="G29" s="540">
        <v>0.46458333333333335</v>
      </c>
      <c r="H29" s="541">
        <v>0.79791666666666661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2252</v>
      </c>
      <c r="C30" s="10" t="str">
        <f>IF(B30="","←停留所idを選択",VLOOKUP(B30,'06停留所'!$B$2:$C$10500,2,0))</f>
        <v>東跨線橋</v>
      </c>
      <c r="D30" s="5">
        <v>10102</v>
      </c>
      <c r="E30" s="5"/>
      <c r="F30" s="17"/>
      <c r="G30" s="540">
        <v>0.46527777777777773</v>
      </c>
      <c r="H30" s="541">
        <v>0.79861111111111116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2242</v>
      </c>
      <c r="C31" s="10" t="str">
        <f>IF(B31="","←停留所idを選択",VLOOKUP(B31,'06停留所'!$B$2:$C$10500,2,0))</f>
        <v>八重田通り</v>
      </c>
      <c r="D31" s="5">
        <v>10102</v>
      </c>
      <c r="E31" s="5"/>
      <c r="F31" s="17"/>
      <c r="G31" s="540">
        <v>0.46666666666666662</v>
      </c>
      <c r="H31" s="541">
        <v>0.79999999999999993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2232</v>
      </c>
      <c r="C32" s="10" t="str">
        <f>IF(B32="","←停留所idを選択",VLOOKUP(B32,'06停留所'!$B$2:$C$10500,2,0))</f>
        <v>県病通</v>
      </c>
      <c r="D32" s="5">
        <v>10102</v>
      </c>
      <c r="E32" s="5"/>
      <c r="F32" s="17"/>
      <c r="G32" s="540">
        <v>0.46736111111111112</v>
      </c>
      <c r="H32" s="541">
        <v>0.80069444444444438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2222</v>
      </c>
      <c r="C33" s="10" t="str">
        <f>IF(B33="","←停留所idを選択",VLOOKUP(B33,'06停留所'!$B$2:$C$10500,2,0))</f>
        <v>南造道</v>
      </c>
      <c r="D33" s="5">
        <v>10102</v>
      </c>
      <c r="E33" s="5"/>
      <c r="F33" s="17"/>
      <c r="G33" s="540">
        <v>0.4680555555555555</v>
      </c>
      <c r="H33" s="541">
        <v>0.80138888888888893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2212</v>
      </c>
      <c r="C34" s="10" t="str">
        <f>IF(B34="","←停留所idを選択",VLOOKUP(B34,'06停留所'!$B$2:$C$10500,2,0))</f>
        <v>岡造道一丁目</v>
      </c>
      <c r="D34" s="5">
        <v>10102</v>
      </c>
      <c r="E34" s="5"/>
      <c r="F34" s="17"/>
      <c r="G34" s="540">
        <v>0.46875</v>
      </c>
      <c r="H34" s="541">
        <v>0.80208333333333337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2202</v>
      </c>
      <c r="C35" s="10" t="str">
        <f>IF(B35="","←停留所idを選択",VLOOKUP(B35,'06停留所'!$B$2:$C$10500,2,0))</f>
        <v>栄町二丁目</v>
      </c>
      <c r="D35" s="5">
        <v>10102</v>
      </c>
      <c r="E35" s="5"/>
      <c r="F35" s="17"/>
      <c r="G35" s="540">
        <v>0.47013888888888888</v>
      </c>
      <c r="H35" s="541">
        <v>0.80347222222222225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2192</v>
      </c>
      <c r="C36" s="10" t="str">
        <f>IF(B36="","←停留所idを選択",VLOOKUP(B36,'06停留所'!$B$2:$C$10500,2,0))</f>
        <v>堤橋</v>
      </c>
      <c r="D36" s="5">
        <v>10102</v>
      </c>
      <c r="E36" s="5"/>
      <c r="F36" s="17"/>
      <c r="G36" s="540">
        <v>0.47152777777777777</v>
      </c>
      <c r="H36" s="541">
        <v>0.80486111111111114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2182</v>
      </c>
      <c r="C37" s="10" t="str">
        <f>IF(B37="","←停留所idを選択",VLOOKUP(B37,'06停留所'!$B$2:$C$10500,2,0))</f>
        <v>文化会館前</v>
      </c>
      <c r="D37" s="5">
        <v>10102</v>
      </c>
      <c r="E37" s="5"/>
      <c r="F37" s="17"/>
      <c r="G37" s="540">
        <v>0.47222222222222227</v>
      </c>
      <c r="H37" s="541">
        <v>0.80555555555555547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2172</v>
      </c>
      <c r="C38" s="10" t="str">
        <f>IF(B38="","←停留所idを選択",VLOOKUP(B38,'06停留所'!$B$2:$C$10500,2,0))</f>
        <v>ＮＴＴ青森支店前</v>
      </c>
      <c r="D38" s="5">
        <v>10102</v>
      </c>
      <c r="E38" s="5"/>
      <c r="F38" s="17"/>
      <c r="G38" s="540">
        <v>0.47291666666666665</v>
      </c>
      <c r="H38" s="541">
        <v>0.80625000000000002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2162</v>
      </c>
      <c r="C39" s="10" t="str">
        <f>IF(B39="","←停留所idを選択",VLOOKUP(B39,'06停留所'!$B$2:$C$10500,2,0))</f>
        <v>市役所前（青森）</v>
      </c>
      <c r="D39" s="5">
        <v>10102</v>
      </c>
      <c r="E39" s="5"/>
      <c r="F39" s="17"/>
      <c r="G39" s="540">
        <v>0.47361111111111115</v>
      </c>
      <c r="H39" s="541">
        <v>0.80694444444444446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2131</v>
      </c>
      <c r="C40" s="10" t="str">
        <f>IF(B40="","←停留所idを選択",VLOOKUP(B40,'06停留所'!$B$2:$C$10500,2,0))</f>
        <v>新町二丁目（青森）</v>
      </c>
      <c r="D40" s="5">
        <v>10102</v>
      </c>
      <c r="E40" s="5"/>
      <c r="F40" s="17"/>
      <c r="G40" s="540">
        <v>0.47500000000000003</v>
      </c>
      <c r="H40" s="541">
        <v>0.80833333333333324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2141</v>
      </c>
      <c r="C41" s="10" t="str">
        <f>IF(B41="","←停留所idを選択",VLOOKUP(B41,'06停留所'!$B$2:$C$10500,2,0))</f>
        <v>県庁通</v>
      </c>
      <c r="D41" s="5">
        <v>10102</v>
      </c>
      <c r="E41" s="5"/>
      <c r="F41" s="17"/>
      <c r="G41" s="540">
        <v>0.47569444444444442</v>
      </c>
      <c r="H41" s="541">
        <v>0.80902777777777779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2151</v>
      </c>
      <c r="C42" s="10" t="str">
        <f>IF(B42="","←停留所idを選択",VLOOKUP(B42,'06停留所'!$B$2:$C$10500,2,0))</f>
        <v>青森駅前</v>
      </c>
      <c r="D42" s="5">
        <v>10102</v>
      </c>
      <c r="E42" s="5"/>
      <c r="F42" s="17"/>
      <c r="G42" s="540">
        <v>0.4770833333333333</v>
      </c>
      <c r="H42" s="541">
        <v>0.81041666666666667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2141</v>
      </c>
      <c r="C43" s="10" t="str">
        <f>IF(B43="","←停留所idを選択",VLOOKUP(B43,'06停留所'!$B$2:$C$10500,2,0))</f>
        <v>県庁通</v>
      </c>
      <c r="D43" s="5">
        <v>10102</v>
      </c>
      <c r="E43" s="5"/>
      <c r="F43" s="17"/>
      <c r="G43" s="540">
        <v>0.47847222222222219</v>
      </c>
      <c r="H43" s="541">
        <v>0.81180555555555556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2131</v>
      </c>
      <c r="C44" s="10" t="str">
        <f>IF(B44="","←停留所idを選択",VLOOKUP(B44,'06停留所'!$B$2:$C$10500,2,0))</f>
        <v>新町二丁目（青森）</v>
      </c>
      <c r="D44" s="5">
        <v>10102</v>
      </c>
      <c r="E44" s="5"/>
      <c r="F44" s="17"/>
      <c r="G44" s="540">
        <v>0.47916666666666669</v>
      </c>
      <c r="H44" s="541">
        <v>0.8125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2121</v>
      </c>
      <c r="C45" s="10" t="str">
        <f>IF(B45="","←停留所idを選択",VLOOKUP(B45,'06停留所'!$B$2:$C$10500,2,0))</f>
        <v>新青森駅</v>
      </c>
      <c r="D45" s="5">
        <v>10102</v>
      </c>
      <c r="E45" s="5" t="s">
        <v>2875</v>
      </c>
      <c r="F45" s="17"/>
      <c r="G45" s="540">
        <v>0.49374999999999997</v>
      </c>
      <c r="H45" s="541">
        <v>0.82708333333333339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468F3614-CA21-4615-A19F-891454072F9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93FD2039-193D-427A-9401-F59D6AC7B9B7}"/>
    <dataValidation imeMode="off" allowBlank="1" showInputMessage="1" showErrorMessage="1" promptTitle="入力不可" prompt="このセルには何も入力しないで下さい" sqref="A2:F2 F3" xr:uid="{063916CA-3222-497A-BB95-2C63E6E9E545}"/>
    <dataValidation allowBlank="1" showInputMessage="1" showErrorMessage="1" promptTitle="自動入力" prompt="計算式が設定されています" sqref="C3:C101" xr:uid="{A54B4343-C6C9-4908-8C46-D6B11395DA0D}"/>
    <dataValidation imeMode="off" allowBlank="1" showInputMessage="1" showErrorMessage="1" sqref="F4:F101 G3:BN101" xr:uid="{8FC8B7DF-1A12-4B7B-932A-FED431501D3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6F89F90-A863-4AEF-ADFD-1649579ECCCC}">
          <x14:formula1>
            <xm:f>'04系統'!$B$2:$B$152</xm:f>
          </x14:formula1>
          <xm:sqref>D3:D101</xm:sqref>
        </x14:dataValidation>
        <x14:dataValidation type="list" allowBlank="1" showInputMessage="1" showErrorMessage="1" xr:uid="{998B1401-F1F8-4953-84F0-AE72FC10C97D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3293B1D-A179-42C5-9A9A-8A4BDA951A1B}">
          <x14:formula1>
            <xm:f>'06停留所'!#REF!</xm:f>
          </x14:formula1>
          <xm:sqref>C3:C101</xm:sqref>
        </x14:dataValidation>
        <x14:dataValidation type="list" allowBlank="1" showInputMessage="1" showErrorMessage="1" xr:uid="{97353EC0-B0C8-4F42-BD35-35CC51F29661}">
          <x14:formula1>
            <xm:f>'04系統'!B1:B151</xm:f>
          </x14:formula1>
          <xm:sqref>D2:D45</xm:sqref>
        </x14:dataValidation>
        <x14:dataValidation type="list" allowBlank="1" showInputMessage="1" showErrorMessage="1" xr:uid="{CAD3A9C1-20AB-4E83-8D8B-49309E349C3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ECEB6CC-0284-49A9-B7CD-44BA5CF0C5B2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04880C2-2BAB-4E52-821F-B3B638AD6038}">
          <x14:formula1>
            <xm:f>'06停留所'!$B$2:$B1001</xm:f>
          </x14:formula1>
          <xm:sqref>B4</xm:sqref>
        </x14:dataValidation>
        <x14:dataValidation type="list" allowBlank="1" showInputMessage="1" showErrorMessage="1" xr:uid="{BFCD5011-594E-4C35-A60A-69B51F299562}">
          <x14:formula1>
            <xm:f>'06停留所'!$B$2:$B1001</xm:f>
          </x14:formula1>
          <xm:sqref>B3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B88A-5489-4A93-8B84-E55A184CBBDC}">
  <sheetPr codeName="Sheet2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2121</v>
      </c>
      <c r="C3" s="10" t="str">
        <f>IF(B3="","←停留所idを選択",VLOOKUP(B3,'06停留所'!$B$2:$C$10500,2,0))</f>
        <v>新青森駅</v>
      </c>
      <c r="D3" s="5">
        <v>10201</v>
      </c>
      <c r="E3" s="5" t="s">
        <v>2839</v>
      </c>
      <c r="F3" s="16"/>
      <c r="G3" s="540">
        <v>0.24930555555555556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2132</v>
      </c>
      <c r="C4" s="10" t="str">
        <f>IF(B4="","←停留所idを選択",VLOOKUP(B4,'06停留所'!$B$2:$C$10500,2,0))</f>
        <v>新町二丁目（青森）</v>
      </c>
      <c r="D4" s="5">
        <v>10201</v>
      </c>
      <c r="E4" s="5"/>
      <c r="F4" s="17"/>
      <c r="G4" s="540">
        <v>0.26319444444444445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2142</v>
      </c>
      <c r="C5" s="10" t="str">
        <f>IF(B5="","←停留所idを選択",VLOOKUP(B5,'06停留所'!$B$2:$C$10500,2,0))</f>
        <v>県庁通</v>
      </c>
      <c r="D5" s="5">
        <v>10201</v>
      </c>
      <c r="E5" s="5"/>
      <c r="F5" s="17"/>
      <c r="G5" s="540">
        <v>0.2638888888888889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2151</v>
      </c>
      <c r="C6" s="10" t="str">
        <f>IF(B6="","←停留所idを選択",VLOOKUP(B6,'06停留所'!$B$2:$C$10500,2,0))</f>
        <v>青森駅前</v>
      </c>
      <c r="D6" s="5">
        <v>10201</v>
      </c>
      <c r="E6" s="5" t="s">
        <v>1792</v>
      </c>
      <c r="F6" s="17"/>
      <c r="G6" s="540">
        <v>0.26597222222222222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2151</v>
      </c>
      <c r="C7" s="10" t="str">
        <f>IF(B7="","←停留所idを選択",VLOOKUP(B7,'06停留所'!$B$2:$C$10500,2,0))</f>
        <v>青森駅前</v>
      </c>
      <c r="D7" s="5">
        <v>10201</v>
      </c>
      <c r="E7" s="5" t="s">
        <v>1791</v>
      </c>
      <c r="F7" s="17"/>
      <c r="G7" s="540">
        <v>0.2673611111111111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2142</v>
      </c>
      <c r="C8" s="10" t="str">
        <f>IF(B8="","←停留所idを選択",VLOOKUP(B8,'06停留所'!$B$2:$C$10500,2,0))</f>
        <v>県庁通</v>
      </c>
      <c r="D8" s="5">
        <v>10201</v>
      </c>
      <c r="E8" s="5"/>
      <c r="F8" s="17"/>
      <c r="G8" s="540">
        <v>0.26805555555555555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2132</v>
      </c>
      <c r="C9" s="10" t="str">
        <f>IF(B9="","←停留所idを選択",VLOOKUP(B9,'06停留所'!$B$2:$C$10500,2,0))</f>
        <v>新町二丁目（青森）</v>
      </c>
      <c r="D9" s="5">
        <v>10201</v>
      </c>
      <c r="E9" s="5"/>
      <c r="F9" s="17"/>
      <c r="G9" s="540">
        <v>0.26874999999999999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2161</v>
      </c>
      <c r="C10" s="10" t="str">
        <f>IF(B10="","←停留所idを選択",VLOOKUP(B10,'06停留所'!$B$2:$C$10500,2,0))</f>
        <v>市役所前（青森）</v>
      </c>
      <c r="D10" s="5">
        <v>10201</v>
      </c>
      <c r="E10" s="5"/>
      <c r="F10" s="17"/>
      <c r="G10" s="540">
        <v>0.27013888888888887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2171</v>
      </c>
      <c r="C11" s="10" t="str">
        <f>IF(B11="","←停留所idを選択",VLOOKUP(B11,'06停留所'!$B$2:$C$10500,2,0))</f>
        <v>ＮＴＴ青森支店前</v>
      </c>
      <c r="D11" s="5">
        <v>10201</v>
      </c>
      <c r="E11" s="5"/>
      <c r="F11" s="17"/>
      <c r="G11" s="540">
        <v>0.27083333333333331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2181</v>
      </c>
      <c r="C12" s="10" t="str">
        <f>IF(B12="","←停留所idを選択",VLOOKUP(B12,'06停留所'!$B$2:$C$10500,2,0))</f>
        <v>文化会館前</v>
      </c>
      <c r="D12" s="5">
        <v>10201</v>
      </c>
      <c r="E12" s="5"/>
      <c r="F12" s="17"/>
      <c r="G12" s="540">
        <v>0.27152777777777776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2191</v>
      </c>
      <c r="C13" s="10" t="str">
        <f>IF(B13="","←停留所idを選択",VLOOKUP(B13,'06停留所'!$B$2:$C$10500,2,0))</f>
        <v>堤橋</v>
      </c>
      <c r="D13" s="5">
        <v>10201</v>
      </c>
      <c r="E13" s="5"/>
      <c r="F13" s="17"/>
      <c r="G13" s="540">
        <v>0.2722222222222222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2201</v>
      </c>
      <c r="C14" s="10" t="str">
        <f>IF(B14="","←停留所idを選択",VLOOKUP(B14,'06停留所'!$B$2:$C$10500,2,0))</f>
        <v>栄町二丁目</v>
      </c>
      <c r="D14" s="5">
        <v>10201</v>
      </c>
      <c r="E14" s="5"/>
      <c r="F14" s="17"/>
      <c r="G14" s="540">
        <v>0.27291666666666664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2211</v>
      </c>
      <c r="C15" s="10" t="str">
        <f>IF(B15="","←停留所idを選択",VLOOKUP(B15,'06停留所'!$B$2:$C$10500,2,0))</f>
        <v>岡造道一丁目</v>
      </c>
      <c r="D15" s="5">
        <v>10201</v>
      </c>
      <c r="E15" s="5"/>
      <c r="F15" s="17"/>
      <c r="G15" s="540">
        <v>0.27430555555555552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2221</v>
      </c>
      <c r="C16" s="10" t="str">
        <f>IF(B16="","←停留所idを選択",VLOOKUP(B16,'06停留所'!$B$2:$C$10500,2,0))</f>
        <v>南造道</v>
      </c>
      <c r="D16" s="5">
        <v>10201</v>
      </c>
      <c r="E16" s="5"/>
      <c r="F16" s="17"/>
      <c r="G16" s="540">
        <v>0.27499999999999997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2231</v>
      </c>
      <c r="C17" s="10" t="str">
        <f>IF(B17="","←停留所idを選択",VLOOKUP(B17,'06停留所'!$B$2:$C$10500,2,0))</f>
        <v>県病通</v>
      </c>
      <c r="D17" s="5">
        <v>10201</v>
      </c>
      <c r="E17" s="5"/>
      <c r="F17" s="17"/>
      <c r="G17" s="540">
        <v>0.27569444444444446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2241</v>
      </c>
      <c r="C18" s="10" t="str">
        <f>IF(B18="","←停留所idを選択",VLOOKUP(B18,'06停留所'!$B$2:$C$10500,2,0))</f>
        <v>八重田通り</v>
      </c>
      <c r="D18" s="5">
        <v>10201</v>
      </c>
      <c r="E18" s="5"/>
      <c r="F18" s="17"/>
      <c r="G18" s="540">
        <v>0.27638888888888885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2251</v>
      </c>
      <c r="C19" s="10" t="str">
        <f>IF(B19="","←停留所idを選択",VLOOKUP(B19,'06停留所'!$B$2:$C$10500,2,0))</f>
        <v>東跨線橋</v>
      </c>
      <c r="D19" s="5">
        <v>10201</v>
      </c>
      <c r="E19" s="5"/>
      <c r="F19" s="17"/>
      <c r="G19" s="540">
        <v>0.27708333333333335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2261</v>
      </c>
      <c r="C20" s="10" t="str">
        <f>IF(B20="","←停留所idを選択",VLOOKUP(B20,'06停留所'!$B$2:$C$10500,2,0))</f>
        <v>後萢通</v>
      </c>
      <c r="D20" s="5">
        <v>10201</v>
      </c>
      <c r="E20" s="5"/>
      <c r="F20" s="17"/>
      <c r="G20" s="540">
        <v>0.27777777777777779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2271</v>
      </c>
      <c r="C21" s="10" t="str">
        <f>IF(B21="","←停留所idを選択",VLOOKUP(B21,'06停留所'!$B$2:$C$10500,2,0))</f>
        <v>農協通り</v>
      </c>
      <c r="D21" s="5">
        <v>10201</v>
      </c>
      <c r="E21" s="5"/>
      <c r="F21" s="17"/>
      <c r="G21" s="540">
        <v>0.27916666666666667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2281</v>
      </c>
      <c r="C22" s="10" t="str">
        <f>IF(B22="","←停留所idを選択",VLOOKUP(B22,'06停留所'!$B$2:$C$10500,2,0))</f>
        <v>諏訪沢入口</v>
      </c>
      <c r="D22" s="5">
        <v>10201</v>
      </c>
      <c r="E22" s="5"/>
      <c r="F22" s="17"/>
      <c r="G22" s="540">
        <v>0.27986111111111112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2291</v>
      </c>
      <c r="C23" s="10" t="str">
        <f>IF(B23="","←停留所idを選択",VLOOKUP(B23,'06停留所'!$B$2:$C$10500,2,0))</f>
        <v>滝沢入口</v>
      </c>
      <c r="D23" s="5">
        <v>10201</v>
      </c>
      <c r="E23" s="5"/>
      <c r="F23" s="17"/>
      <c r="G23" s="540">
        <v>0.28333333333333333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1671</v>
      </c>
      <c r="C24" s="10" t="str">
        <f>IF(B24="","←停留所idを選択",VLOOKUP(B24,'06停留所'!$B$2:$C$10500,2,0))</f>
        <v>坪</v>
      </c>
      <c r="D24" s="5">
        <v>10201</v>
      </c>
      <c r="E24" s="5"/>
      <c r="F24" s="17"/>
      <c r="G24" s="540">
        <v>0.30486111111111108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1711</v>
      </c>
      <c r="C25" s="10" t="str">
        <f>IF(B25="","←停留所idを選択",VLOOKUP(B25,'06停留所'!$B$2:$C$10500,2,0))</f>
        <v>七戸町役場前</v>
      </c>
      <c r="D25" s="5">
        <v>10201</v>
      </c>
      <c r="E25" s="5"/>
      <c r="F25" s="17"/>
      <c r="G25" s="540">
        <v>0.30902777777777779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1741</v>
      </c>
      <c r="C26" s="10" t="str">
        <f>IF(B26="","←停留所idを選択",VLOOKUP(B26,'06停留所'!$B$2:$C$10500,2,0))</f>
        <v>営農大学前</v>
      </c>
      <c r="D26" s="5">
        <v>10201</v>
      </c>
      <c r="E26" s="5"/>
      <c r="F26" s="17"/>
      <c r="G26" s="540">
        <v>0.31111111111111112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1751</v>
      </c>
      <c r="C27" s="10" t="str">
        <f>IF(B27="","←停留所idを選択",VLOOKUP(B27,'06停留所'!$B$2:$C$10500,2,0))</f>
        <v>七戸町文化村前</v>
      </c>
      <c r="D27" s="5">
        <v>10201</v>
      </c>
      <c r="E27" s="5"/>
      <c r="F27" s="17"/>
      <c r="G27" s="540">
        <v>0.31180555555555556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1781</v>
      </c>
      <c r="C28" s="10" t="str">
        <f>IF(B28="","←停留所idを選択",VLOOKUP(B28,'06停留所'!$B$2:$C$10500,2,0))</f>
        <v>七戸東栄前</v>
      </c>
      <c r="D28" s="5">
        <v>10201</v>
      </c>
      <c r="E28" s="5"/>
      <c r="F28" s="17"/>
      <c r="G28" s="540">
        <v>0.3125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1801</v>
      </c>
      <c r="C29" s="10" t="str">
        <f>IF(B29="","←停留所idを選択",VLOOKUP(B29,'06停留所'!$B$2:$C$10500,2,0))</f>
        <v>七戸案内所</v>
      </c>
      <c r="D29" s="5">
        <v>10201</v>
      </c>
      <c r="E29" s="5"/>
      <c r="F29" s="17"/>
      <c r="G29" s="540">
        <v>0.31388888888888888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2301</v>
      </c>
      <c r="C30" s="10" t="str">
        <f>IF(B30="","←停留所idを選択",VLOOKUP(B30,'06停留所'!$B$2:$C$10500,2,0))</f>
        <v>七高入口</v>
      </c>
      <c r="D30" s="5">
        <v>10201</v>
      </c>
      <c r="E30" s="5"/>
      <c r="F30" s="17"/>
      <c r="G30" s="540">
        <v>0.31527777777777777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1911</v>
      </c>
      <c r="C31" s="10" t="str">
        <f>IF(B31="","←停留所idを選択",VLOOKUP(B31,'06停留所'!$B$2:$C$10500,2,0))</f>
        <v>洞内</v>
      </c>
      <c r="D31" s="5">
        <v>10201</v>
      </c>
      <c r="E31" s="5"/>
      <c r="F31" s="17"/>
      <c r="G31" s="540">
        <v>0.32083333333333336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1951</v>
      </c>
      <c r="C32" s="10" t="str">
        <f>IF(B32="","←停留所idを選択",VLOOKUP(B32,'06停留所'!$B$2:$C$10500,2,0))</f>
        <v>井戸頭</v>
      </c>
      <c r="D32" s="5">
        <v>10201</v>
      </c>
      <c r="E32" s="5"/>
      <c r="F32" s="17"/>
      <c r="G32" s="540">
        <v>0.32291666666666669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1981</v>
      </c>
      <c r="C33" s="10" t="str">
        <f>IF(B33="","←停留所idを選択",VLOOKUP(B33,'06停留所'!$B$2:$C$10500,2,0))</f>
        <v>元町</v>
      </c>
      <c r="D33" s="5">
        <v>10201</v>
      </c>
      <c r="E33" s="5"/>
      <c r="F33" s="17"/>
      <c r="G33" s="540">
        <v>0.32500000000000001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10201</v>
      </c>
      <c r="E34" s="5"/>
      <c r="F34" s="17"/>
      <c r="G34" s="540">
        <v>0.3263888888888889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41</v>
      </c>
      <c r="C35" s="10" t="str">
        <f>IF(B35="","←停留所idを選択",VLOOKUP(B35,'06停留所'!$B$2:$C$10500,2,0))</f>
        <v>官庁街通</v>
      </c>
      <c r="D35" s="5">
        <v>10201</v>
      </c>
      <c r="E35" s="5"/>
      <c r="F35" s="17"/>
      <c r="G35" s="540">
        <v>0.32777777777777778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51</v>
      </c>
      <c r="C36" s="10" t="str">
        <f>IF(B36="","←停留所idを選択",VLOOKUP(B36,'06停留所'!$B$2:$C$10500,2,0))</f>
        <v>十和田市中央</v>
      </c>
      <c r="D36" s="5">
        <v>10201</v>
      </c>
      <c r="E36" s="5"/>
      <c r="F36" s="17"/>
      <c r="G36" s="540">
        <v>0.32847222222222222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71</v>
      </c>
      <c r="C37" s="10" t="str">
        <f>IF(B37="","←停留所idを選択",VLOOKUP(B37,'06停留所'!$B$2:$C$10500,2,0))</f>
        <v>一丁目</v>
      </c>
      <c r="D37" s="5">
        <v>10201</v>
      </c>
      <c r="E37" s="5"/>
      <c r="F37" s="17"/>
      <c r="G37" s="540">
        <v>0.3298611111111111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1182</v>
      </c>
      <c r="C38" s="10" t="str">
        <f>IF(B38="","←停留所idを選択",VLOOKUP(B38,'06停留所'!$B$2:$C$10500,2,0))</f>
        <v>三高前</v>
      </c>
      <c r="D38" s="5">
        <v>10201</v>
      </c>
      <c r="E38" s="5"/>
      <c r="F38" s="17"/>
      <c r="G38" s="540">
        <v>0.33055555555555555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2041</v>
      </c>
      <c r="C39" s="10" t="str">
        <f>IF(B39="","←停留所idを選択",VLOOKUP(B39,'06停留所'!$B$2:$C$10500,2,0))</f>
        <v>日の出町</v>
      </c>
      <c r="D39" s="5">
        <v>10201</v>
      </c>
      <c r="E39" s="5"/>
      <c r="F39" s="17"/>
      <c r="G39" s="540">
        <v>0.33194444444444443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123</v>
      </c>
      <c r="C40" s="10" t="str">
        <f>IF(B40="","←停留所idを選択",VLOOKUP(B40,'06停留所'!$B$2:$C$10500,2,0))</f>
        <v>三本木営業所</v>
      </c>
      <c r="D40" s="5">
        <v>10201</v>
      </c>
      <c r="E40" s="5" t="s">
        <v>2875</v>
      </c>
      <c r="F40" s="17"/>
      <c r="G40" s="540">
        <v>0.3347222222222222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790820C-6407-4D80-A03B-463A4788667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44E13E1-40AE-428C-B835-89F32C36B5CC}"/>
    <dataValidation imeMode="off" allowBlank="1" showInputMessage="1" showErrorMessage="1" promptTitle="入力不可" prompt="このセルには何も入力しないで下さい" sqref="A2:F2 F3" xr:uid="{53029B96-A0CA-494A-85D0-F7187E331728}"/>
    <dataValidation allowBlank="1" showInputMessage="1" showErrorMessage="1" promptTitle="自動入力" prompt="計算式が設定されています" sqref="C3:C101" xr:uid="{B0625D94-8383-45D6-BE31-4EAE2E1BF319}"/>
    <dataValidation imeMode="off" allowBlank="1" showInputMessage="1" showErrorMessage="1" sqref="F4:F101 G3:BN101" xr:uid="{81C012F0-3725-414C-8700-C3596EB0EFF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012F0D1-ACB0-4B31-B49A-5F65E411F922}">
          <x14:formula1>
            <xm:f>'04系統'!$B$2:$B$152</xm:f>
          </x14:formula1>
          <xm:sqref>D3:D101</xm:sqref>
        </x14:dataValidation>
        <x14:dataValidation type="list" allowBlank="1" showInputMessage="1" showErrorMessage="1" xr:uid="{567918DE-5641-4A48-A9EE-CACDA054602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7276B29D-BC4A-4AD6-A8DE-79D480F35633}">
          <x14:formula1>
            <xm:f>'06停留所'!#REF!</xm:f>
          </x14:formula1>
          <xm:sqref>C3:C101</xm:sqref>
        </x14:dataValidation>
        <x14:dataValidation type="list" allowBlank="1" showInputMessage="1" showErrorMessage="1" xr:uid="{8C543617-FA82-4A36-8BA4-8B3A1166BBD2}">
          <x14:formula1>
            <xm:f>'04系統'!B1:B151</xm:f>
          </x14:formula1>
          <xm:sqref>D2:D45</xm:sqref>
        </x14:dataValidation>
        <x14:dataValidation type="list" allowBlank="1" showInputMessage="1" showErrorMessage="1" xr:uid="{B5F84A8E-8886-4635-8420-368E5DF9E935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1241E36C-89ED-47EB-A4DB-507AECBF31E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36B4036-65D4-42F4-8D0B-95AA647C5A46}">
          <x14:formula1>
            <xm:f>'06停留所'!$B$2:$B1001</xm:f>
          </x14:formula1>
          <xm:sqref>B4</xm:sqref>
        </x14:dataValidation>
        <x14:dataValidation type="list" allowBlank="1" showInputMessage="1" showErrorMessage="1" xr:uid="{D64FFE04-9A53-4AEB-AAFA-DB87B2414053}">
          <x14:formula1>
            <xm:f>'06停留所'!$B$2:$B1001</xm:f>
          </x14:formula1>
          <xm:sqref>B3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45C9F-ECE0-4F2F-AD9E-F2C75B783E3E}">
  <sheetPr codeName="Sheet2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2121</v>
      </c>
      <c r="C3" s="10" t="str">
        <f>IF(B3="","←停留所idを選択",VLOOKUP(B3,'06停留所'!$B$2:$C$10500,2,0))</f>
        <v>新青森駅</v>
      </c>
      <c r="D3" s="5">
        <v>10202</v>
      </c>
      <c r="E3" s="5" t="s">
        <v>2839</v>
      </c>
      <c r="F3" s="16"/>
      <c r="G3" s="540">
        <v>0.54097222222222219</v>
      </c>
      <c r="H3" s="541">
        <v>0.74236111111111114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2132</v>
      </c>
      <c r="C4" s="10" t="str">
        <f>IF(B4="","←停留所idを選択",VLOOKUP(B4,'06停留所'!$B$2:$C$10500,2,0))</f>
        <v>新町二丁目（青森）</v>
      </c>
      <c r="D4" s="5">
        <v>10202</v>
      </c>
      <c r="E4" s="5"/>
      <c r="F4" s="17"/>
      <c r="G4" s="540">
        <v>0.55555555555555558</v>
      </c>
      <c r="H4" s="541">
        <v>0.75347222222222221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2142</v>
      </c>
      <c r="C5" s="10" t="str">
        <f>IF(B5="","←停留所idを選択",VLOOKUP(B5,'06停留所'!$B$2:$C$10500,2,0))</f>
        <v>県庁通</v>
      </c>
      <c r="D5" s="5">
        <v>10202</v>
      </c>
      <c r="E5" s="5"/>
      <c r="F5" s="17"/>
      <c r="G5" s="540">
        <v>0.55625000000000002</v>
      </c>
      <c r="H5" s="541">
        <v>0.75416666666666676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2151</v>
      </c>
      <c r="C6" s="10" t="str">
        <f>IF(B6="","←停留所idを選択",VLOOKUP(B6,'06停留所'!$B$2:$C$10500,2,0))</f>
        <v>青森駅前</v>
      </c>
      <c r="D6" s="5">
        <v>10202</v>
      </c>
      <c r="E6" s="5" t="s">
        <v>1792</v>
      </c>
      <c r="F6" s="17"/>
      <c r="G6" s="540">
        <v>0.55833333333333335</v>
      </c>
      <c r="H6" s="541">
        <v>0.75624999999999998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2151</v>
      </c>
      <c r="C7" s="10" t="str">
        <f>IF(B7="","←停留所idを選択",VLOOKUP(B7,'06停留所'!$B$2:$C$10500,2,0))</f>
        <v>青森駅前</v>
      </c>
      <c r="D7" s="5">
        <v>10202</v>
      </c>
      <c r="E7" s="5" t="s">
        <v>1791</v>
      </c>
      <c r="F7" s="17"/>
      <c r="G7" s="540">
        <v>0.55972222222222223</v>
      </c>
      <c r="H7" s="541">
        <v>0.76111111111111107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2142</v>
      </c>
      <c r="C8" s="10" t="str">
        <f>IF(B8="","←停留所idを選択",VLOOKUP(B8,'06停留所'!$B$2:$C$10500,2,0))</f>
        <v>県庁通</v>
      </c>
      <c r="D8" s="5">
        <v>10202</v>
      </c>
      <c r="E8" s="5"/>
      <c r="F8" s="17"/>
      <c r="G8" s="540">
        <v>0.56180555555555556</v>
      </c>
      <c r="H8" s="541">
        <v>0.7631944444444444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2132</v>
      </c>
      <c r="C9" s="10" t="str">
        <f>IF(B9="","←停留所idを選択",VLOOKUP(B9,'06停留所'!$B$2:$C$10500,2,0))</f>
        <v>新町二丁目（青森）</v>
      </c>
      <c r="D9" s="5">
        <v>10202</v>
      </c>
      <c r="E9" s="5"/>
      <c r="F9" s="17"/>
      <c r="G9" s="540">
        <v>0.5625</v>
      </c>
      <c r="H9" s="541">
        <v>0.76388888888888884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2161</v>
      </c>
      <c r="C10" s="10" t="str">
        <f>IF(B10="","←停留所idを選択",VLOOKUP(B10,'06停留所'!$B$2:$C$10500,2,0))</f>
        <v>市役所前（青森）</v>
      </c>
      <c r="D10" s="5">
        <v>10202</v>
      </c>
      <c r="E10" s="5"/>
      <c r="F10" s="17"/>
      <c r="G10" s="540">
        <v>0.56458333333333333</v>
      </c>
      <c r="H10" s="541">
        <v>0.76597222222222217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2171</v>
      </c>
      <c r="C11" s="10" t="str">
        <f>IF(B11="","←停留所idを選択",VLOOKUP(B11,'06停留所'!$B$2:$C$10500,2,0))</f>
        <v>ＮＴＴ青森支店前</v>
      </c>
      <c r="D11" s="5">
        <v>10202</v>
      </c>
      <c r="E11" s="5"/>
      <c r="F11" s="17"/>
      <c r="G11" s="540">
        <v>0.56527777777777777</v>
      </c>
      <c r="H11" s="541">
        <v>0.76666666666666661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2181</v>
      </c>
      <c r="C12" s="10" t="str">
        <f>IF(B12="","←停留所idを選択",VLOOKUP(B12,'06停留所'!$B$2:$C$10500,2,0))</f>
        <v>文化会館前</v>
      </c>
      <c r="D12" s="5">
        <v>10202</v>
      </c>
      <c r="E12" s="5"/>
      <c r="F12" s="17"/>
      <c r="G12" s="540">
        <v>0.56666666666666665</v>
      </c>
      <c r="H12" s="541">
        <v>0.7680555555555556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2191</v>
      </c>
      <c r="C13" s="10" t="str">
        <f>IF(B13="","←停留所idを選択",VLOOKUP(B13,'06停留所'!$B$2:$C$10500,2,0))</f>
        <v>堤橋</v>
      </c>
      <c r="D13" s="5">
        <v>10202</v>
      </c>
      <c r="E13" s="5"/>
      <c r="F13" s="17"/>
      <c r="G13" s="540">
        <v>0.56805555555555554</v>
      </c>
      <c r="H13" s="541">
        <v>0.76944444444444438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2201</v>
      </c>
      <c r="C14" s="10" t="str">
        <f>IF(B14="","←停留所idを選択",VLOOKUP(B14,'06停留所'!$B$2:$C$10500,2,0))</f>
        <v>栄町二丁目</v>
      </c>
      <c r="D14" s="5">
        <v>10202</v>
      </c>
      <c r="E14" s="5"/>
      <c r="F14" s="17"/>
      <c r="G14" s="540">
        <v>0.56944444444444442</v>
      </c>
      <c r="H14" s="541">
        <v>0.77083333333333337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2211</v>
      </c>
      <c r="C15" s="10" t="str">
        <f>IF(B15="","←停留所idを選択",VLOOKUP(B15,'06停留所'!$B$2:$C$10500,2,0))</f>
        <v>岡造道一丁目</v>
      </c>
      <c r="D15" s="5">
        <v>10202</v>
      </c>
      <c r="E15" s="5"/>
      <c r="F15" s="17"/>
      <c r="G15" s="540">
        <v>0.5708333333333333</v>
      </c>
      <c r="H15" s="541">
        <v>0.77222222222222225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2221</v>
      </c>
      <c r="C16" s="10" t="str">
        <f>IF(B16="","←停留所idを選択",VLOOKUP(B16,'06停留所'!$B$2:$C$10500,2,0))</f>
        <v>南造道</v>
      </c>
      <c r="D16" s="5">
        <v>10202</v>
      </c>
      <c r="E16" s="5"/>
      <c r="F16" s="17"/>
      <c r="G16" s="540">
        <v>0.57152777777777775</v>
      </c>
      <c r="H16" s="541">
        <v>0.7729166666666667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2231</v>
      </c>
      <c r="C17" s="10" t="str">
        <f>IF(B17="","←停留所idを選択",VLOOKUP(B17,'06停留所'!$B$2:$C$10500,2,0))</f>
        <v>県病通</v>
      </c>
      <c r="D17" s="5">
        <v>10202</v>
      </c>
      <c r="E17" s="5"/>
      <c r="F17" s="17"/>
      <c r="G17" s="540">
        <v>0.57222222222222219</v>
      </c>
      <c r="H17" s="541">
        <v>0.77361111111111114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2241</v>
      </c>
      <c r="C18" s="10" t="str">
        <f>IF(B18="","←停留所idを選択",VLOOKUP(B18,'06停留所'!$B$2:$C$10500,2,0))</f>
        <v>八重田通り</v>
      </c>
      <c r="D18" s="5">
        <v>10202</v>
      </c>
      <c r="E18" s="5"/>
      <c r="F18" s="17"/>
      <c r="G18" s="540">
        <v>0.57291666666666663</v>
      </c>
      <c r="H18" s="541">
        <v>0.77430555555555547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2251</v>
      </c>
      <c r="C19" s="10" t="str">
        <f>IF(B19="","←停留所idを選択",VLOOKUP(B19,'06停留所'!$B$2:$C$10500,2,0))</f>
        <v>東跨線橋</v>
      </c>
      <c r="D19" s="5">
        <v>10202</v>
      </c>
      <c r="E19" s="5"/>
      <c r="F19" s="17"/>
      <c r="G19" s="540">
        <v>0.57361111111111118</v>
      </c>
      <c r="H19" s="541">
        <v>0.77500000000000002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2261</v>
      </c>
      <c r="C20" s="10" t="str">
        <f>IF(B20="","←停留所idを選択",VLOOKUP(B20,'06停留所'!$B$2:$C$10500,2,0))</f>
        <v>後萢通</v>
      </c>
      <c r="D20" s="5">
        <v>10202</v>
      </c>
      <c r="E20" s="5"/>
      <c r="F20" s="17"/>
      <c r="G20" s="540">
        <v>0.57430555555555551</v>
      </c>
      <c r="H20" s="541">
        <v>0.77569444444444446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2271</v>
      </c>
      <c r="C21" s="10" t="str">
        <f>IF(B21="","←停留所idを選択",VLOOKUP(B21,'06停留所'!$B$2:$C$10500,2,0))</f>
        <v>農協通り</v>
      </c>
      <c r="D21" s="5">
        <v>10202</v>
      </c>
      <c r="E21" s="5"/>
      <c r="F21" s="17"/>
      <c r="G21" s="540">
        <v>0.57500000000000007</v>
      </c>
      <c r="H21" s="541">
        <v>0.77638888888888891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2281</v>
      </c>
      <c r="C22" s="10" t="str">
        <f>IF(B22="","←停留所idを選択",VLOOKUP(B22,'06停留所'!$B$2:$C$10500,2,0))</f>
        <v>諏訪沢入口</v>
      </c>
      <c r="D22" s="5">
        <v>10202</v>
      </c>
      <c r="E22" s="5"/>
      <c r="F22" s="17"/>
      <c r="G22" s="540">
        <v>0.5756944444444444</v>
      </c>
      <c r="H22" s="541">
        <v>0.77708333333333324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2291</v>
      </c>
      <c r="C23" s="10" t="str">
        <f>IF(B23="","←停留所idを選択",VLOOKUP(B23,'06停留所'!$B$2:$C$10500,2,0))</f>
        <v>滝沢入口</v>
      </c>
      <c r="D23" s="5">
        <v>10202</v>
      </c>
      <c r="E23" s="5"/>
      <c r="F23" s="17"/>
      <c r="G23" s="540">
        <v>0.57847222222222217</v>
      </c>
      <c r="H23" s="541">
        <v>0.77986111111111101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1671</v>
      </c>
      <c r="C24" s="10" t="str">
        <f>IF(B24="","←停留所idを選択",VLOOKUP(B24,'06停留所'!$B$2:$C$10500,2,0))</f>
        <v>坪</v>
      </c>
      <c r="D24" s="5">
        <v>10202</v>
      </c>
      <c r="E24" s="5"/>
      <c r="F24" s="17"/>
      <c r="G24" s="540">
        <v>0.60069444444444442</v>
      </c>
      <c r="H24" s="541">
        <v>0.80208333333333337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1711</v>
      </c>
      <c r="C25" s="10" t="str">
        <f>IF(B25="","←停留所idを選択",VLOOKUP(B25,'06停留所'!$B$2:$C$10500,2,0))</f>
        <v>七戸町役場前</v>
      </c>
      <c r="D25" s="5">
        <v>10202</v>
      </c>
      <c r="E25" s="5"/>
      <c r="F25" s="17"/>
      <c r="G25" s="540">
        <v>0.60486111111111118</v>
      </c>
      <c r="H25" s="541">
        <v>0.80625000000000002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1741</v>
      </c>
      <c r="C26" s="10" t="str">
        <f>IF(B26="","←停留所idを選択",VLOOKUP(B26,'06停留所'!$B$2:$C$10500,2,0))</f>
        <v>営農大学前</v>
      </c>
      <c r="D26" s="5">
        <v>10202</v>
      </c>
      <c r="E26" s="5"/>
      <c r="F26" s="17"/>
      <c r="G26" s="540">
        <v>0.6069444444444444</v>
      </c>
      <c r="H26" s="541">
        <v>0.80833333333333324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1751</v>
      </c>
      <c r="C27" s="10" t="str">
        <f>IF(B27="","←停留所idを選択",VLOOKUP(B27,'06停留所'!$B$2:$C$10500,2,0))</f>
        <v>七戸町文化村前</v>
      </c>
      <c r="D27" s="5">
        <v>10202</v>
      </c>
      <c r="E27" s="5"/>
      <c r="F27" s="17"/>
      <c r="G27" s="540">
        <v>0.60763888888888895</v>
      </c>
      <c r="H27" s="541">
        <v>0.80902777777777779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1761</v>
      </c>
      <c r="C28" s="10" t="str">
        <f>IF(B28="","←停留所idを選択",VLOOKUP(B28,'06停留所'!$B$2:$C$10500,2,0))</f>
        <v>七戸十和田駅</v>
      </c>
      <c r="D28" s="5">
        <v>10202</v>
      </c>
      <c r="E28" s="5" t="s">
        <v>1792</v>
      </c>
      <c r="F28" s="17"/>
      <c r="G28" s="540">
        <v>0.60902777777777783</v>
      </c>
      <c r="H28" s="541">
        <v>0.81041666666666667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1761</v>
      </c>
      <c r="C29" s="10" t="str">
        <f>IF(B29="","←停留所idを選択",VLOOKUP(B29,'06停留所'!$B$2:$C$10500,2,0))</f>
        <v>七戸十和田駅</v>
      </c>
      <c r="D29" s="5">
        <v>10202</v>
      </c>
      <c r="E29" s="5" t="s">
        <v>1791</v>
      </c>
      <c r="F29" s="17"/>
      <c r="G29" s="540">
        <v>0.60902777777777783</v>
      </c>
      <c r="H29" s="541">
        <v>0.81388888888888899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1781</v>
      </c>
      <c r="C30" s="10" t="str">
        <f>IF(B30="","←停留所idを選択",VLOOKUP(B30,'06停留所'!$B$2:$C$10500,2,0))</f>
        <v>七戸東栄前</v>
      </c>
      <c r="D30" s="5">
        <v>10202</v>
      </c>
      <c r="E30" s="5"/>
      <c r="F30" s="17"/>
      <c r="G30" s="540">
        <v>0.61111111111111105</v>
      </c>
      <c r="H30" s="541">
        <v>0.81597222222222221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1801</v>
      </c>
      <c r="C31" s="10" t="str">
        <f>IF(B31="","←停留所idを選択",VLOOKUP(B31,'06停留所'!$B$2:$C$10500,2,0))</f>
        <v>七戸案内所</v>
      </c>
      <c r="D31" s="5">
        <v>10202</v>
      </c>
      <c r="E31" s="5"/>
      <c r="F31" s="17"/>
      <c r="G31" s="540">
        <v>0.61249999999999993</v>
      </c>
      <c r="H31" s="541">
        <v>0.81736111111111109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2301</v>
      </c>
      <c r="C32" s="10" t="str">
        <f>IF(B32="","←停留所idを選択",VLOOKUP(B32,'06停留所'!$B$2:$C$10500,2,0))</f>
        <v>七高入口</v>
      </c>
      <c r="D32" s="5">
        <v>10202</v>
      </c>
      <c r="E32" s="5"/>
      <c r="F32" s="17"/>
      <c r="G32" s="540">
        <v>0.61388888888888882</v>
      </c>
      <c r="H32" s="541">
        <v>0.81874999999999998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1911</v>
      </c>
      <c r="C33" s="10" t="str">
        <f>IF(B33="","←停留所idを選択",VLOOKUP(B33,'06停留所'!$B$2:$C$10500,2,0))</f>
        <v>洞内</v>
      </c>
      <c r="D33" s="5">
        <v>10202</v>
      </c>
      <c r="E33" s="5"/>
      <c r="F33" s="17"/>
      <c r="G33" s="540">
        <v>0.61944444444444446</v>
      </c>
      <c r="H33" s="541">
        <v>0.82430555555555562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1951</v>
      </c>
      <c r="C34" s="10" t="str">
        <f>IF(B34="","←停留所idを選択",VLOOKUP(B34,'06停留所'!$B$2:$C$10500,2,0))</f>
        <v>井戸頭</v>
      </c>
      <c r="D34" s="5">
        <v>10202</v>
      </c>
      <c r="E34" s="5"/>
      <c r="F34" s="17"/>
      <c r="G34" s="540">
        <v>0.62152777777777779</v>
      </c>
      <c r="H34" s="541">
        <v>0.82638888888888884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1981</v>
      </c>
      <c r="C35" s="10" t="str">
        <f>IF(B35="","←停留所idを選択",VLOOKUP(B35,'06停留所'!$B$2:$C$10500,2,0))</f>
        <v>元町</v>
      </c>
      <c r="D35" s="5">
        <v>10202</v>
      </c>
      <c r="E35" s="5"/>
      <c r="F35" s="17"/>
      <c r="G35" s="540">
        <v>0.62361111111111112</v>
      </c>
      <c r="H35" s="541">
        <v>0.82847222222222217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21</v>
      </c>
      <c r="C36" s="10" t="str">
        <f>IF(B36="","←停留所idを選択",VLOOKUP(B36,'06停留所'!$B$2:$C$10500,2,0))</f>
        <v>十丁目</v>
      </c>
      <c r="D36" s="5">
        <v>10202</v>
      </c>
      <c r="E36" s="5"/>
      <c r="F36" s="17"/>
      <c r="G36" s="540">
        <v>0.625</v>
      </c>
      <c r="H36" s="541">
        <v>0.82986111111111116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41</v>
      </c>
      <c r="C37" s="10" t="str">
        <f>IF(B37="","←停留所idを選択",VLOOKUP(B37,'06停留所'!$B$2:$C$10500,2,0))</f>
        <v>官庁街通</v>
      </c>
      <c r="D37" s="5">
        <v>10202</v>
      </c>
      <c r="E37" s="5"/>
      <c r="F37" s="17"/>
      <c r="G37" s="540">
        <v>0.62638888888888888</v>
      </c>
      <c r="H37" s="541">
        <v>0.83124999999999993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1991</v>
      </c>
      <c r="C38" s="10" t="str">
        <f>IF(B38="","←停留所idを選択",VLOOKUP(B38,'06停留所'!$B$2:$C$10500,2,0))</f>
        <v>十和田市現代美術館前</v>
      </c>
      <c r="D38" s="5">
        <v>10202</v>
      </c>
      <c r="E38" s="5"/>
      <c r="F38" s="17"/>
      <c r="G38" s="540">
        <v>0.62708333333333333</v>
      </c>
      <c r="H38" s="541">
        <v>0.83194444444444438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2001</v>
      </c>
      <c r="C39" s="10" t="str">
        <f>IF(B39="","←停留所idを選択",VLOOKUP(B39,'06停留所'!$B$2:$C$10500,2,0))</f>
        <v>市役所前（十和田）</v>
      </c>
      <c r="D39" s="5">
        <v>10202</v>
      </c>
      <c r="E39" s="5"/>
      <c r="F39" s="17"/>
      <c r="G39" s="540">
        <v>0.62777777777777777</v>
      </c>
      <c r="H39" s="541">
        <v>0.83263888888888893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2011</v>
      </c>
      <c r="C40" s="10" t="str">
        <f>IF(B40="","←停留所idを選択",VLOOKUP(B40,'06停留所'!$B$2:$C$10500,2,0))</f>
        <v>中央病院</v>
      </c>
      <c r="D40" s="5">
        <v>10202</v>
      </c>
      <c r="E40" s="5"/>
      <c r="F40" s="17"/>
      <c r="G40" s="540">
        <v>0.62847222222222221</v>
      </c>
      <c r="H40" s="541">
        <v>0.83333333333333337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2002</v>
      </c>
      <c r="C41" s="10" t="str">
        <f>IF(B41="","←停留所idを選択",VLOOKUP(B41,'06停留所'!$B$2:$C$10500,2,0))</f>
        <v>市役所前（十和田）</v>
      </c>
      <c r="D41" s="5">
        <v>10202</v>
      </c>
      <c r="E41" s="5"/>
      <c r="F41" s="17"/>
      <c r="G41" s="540">
        <v>0.62916666666666665</v>
      </c>
      <c r="H41" s="541">
        <v>0.8340277777777777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1992</v>
      </c>
      <c r="C42" s="10" t="str">
        <f>IF(B42="","←停留所idを選択",VLOOKUP(B42,'06停留所'!$B$2:$C$10500,2,0))</f>
        <v>十和田市現代美術館前</v>
      </c>
      <c r="D42" s="5">
        <v>10202</v>
      </c>
      <c r="E42" s="5"/>
      <c r="F42" s="17"/>
      <c r="G42" s="540">
        <v>0.62986111111111109</v>
      </c>
      <c r="H42" s="541">
        <v>0.83472222222222225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51</v>
      </c>
      <c r="C43" s="10" t="str">
        <f>IF(B43="","←停留所idを選択",VLOOKUP(B43,'06停留所'!$B$2:$C$10500,2,0))</f>
        <v>十和田市中央</v>
      </c>
      <c r="D43" s="5">
        <v>10202</v>
      </c>
      <c r="E43" s="5"/>
      <c r="F43" s="17"/>
      <c r="G43" s="540">
        <v>0.63194444444444442</v>
      </c>
      <c r="H43" s="541">
        <v>0.83680555555555547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71</v>
      </c>
      <c r="C44" s="10" t="str">
        <f>IF(B44="","←停留所idを選択",VLOOKUP(B44,'06停留所'!$B$2:$C$10500,2,0))</f>
        <v>一丁目</v>
      </c>
      <c r="D44" s="5">
        <v>10202</v>
      </c>
      <c r="E44" s="5"/>
      <c r="F44" s="17"/>
      <c r="G44" s="540">
        <v>0.6333333333333333</v>
      </c>
      <c r="H44" s="541">
        <v>0.83819444444444446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1182</v>
      </c>
      <c r="C45" s="10" t="str">
        <f>IF(B45="","←停留所idを選択",VLOOKUP(B45,'06停留所'!$B$2:$C$10500,2,0))</f>
        <v>三高前</v>
      </c>
      <c r="D45" s="5">
        <v>10202</v>
      </c>
      <c r="E45" s="5"/>
      <c r="F45" s="17"/>
      <c r="G45" s="540">
        <v>0.63402777777777775</v>
      </c>
      <c r="H45" s="541">
        <v>0.83888888888888891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2041</v>
      </c>
      <c r="C46" s="10" t="str">
        <f>IF(B46="","←停留所idを選択",VLOOKUP(B46,'06停留所'!$B$2:$C$10500,2,0))</f>
        <v>日の出町</v>
      </c>
      <c r="D46" s="5">
        <v>10202</v>
      </c>
      <c r="E46" s="5"/>
      <c r="F46" s="17"/>
      <c r="G46" s="540">
        <v>0.63541666666666663</v>
      </c>
      <c r="H46" s="541">
        <v>0.84027777777777779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123</v>
      </c>
      <c r="C47" s="10" t="str">
        <f>IF(B47="","←停留所idを選択",VLOOKUP(B47,'06停留所'!$B$2:$C$10500,2,0))</f>
        <v>三本木営業所</v>
      </c>
      <c r="D47" s="5">
        <v>10202</v>
      </c>
      <c r="E47" s="5" t="s">
        <v>2875</v>
      </c>
      <c r="F47" s="17"/>
      <c r="G47" s="540">
        <v>0.6381944444444444</v>
      </c>
      <c r="H47" s="541">
        <v>0.84305555555555556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268F2280-9E93-4212-B2AA-5973F29D944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61A81097-C37C-4592-96E0-A030E3F5CF05}"/>
    <dataValidation imeMode="off" allowBlank="1" showInputMessage="1" showErrorMessage="1" promptTitle="入力不可" prompt="このセルには何も入力しないで下さい" sqref="A2:F2 F3" xr:uid="{48EC7AD0-8A97-4C5C-9E30-635E0394B070}"/>
    <dataValidation allowBlank="1" showInputMessage="1" showErrorMessage="1" promptTitle="自動入力" prompt="計算式が設定されています" sqref="C3:C101" xr:uid="{9DCAE174-C8F6-4DE6-8111-504DD511D134}"/>
    <dataValidation imeMode="off" allowBlank="1" showInputMessage="1" showErrorMessage="1" sqref="F4:F101 G3:BN101" xr:uid="{7B01C591-0E3C-4CA2-9EF5-84DF1DE4E3D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55D175C-68A3-4E44-A89B-2F4CA5FA0E62}">
          <x14:formula1>
            <xm:f>'04系統'!$B$2:$B$152</xm:f>
          </x14:formula1>
          <xm:sqref>D3:D101</xm:sqref>
        </x14:dataValidation>
        <x14:dataValidation type="list" allowBlank="1" showInputMessage="1" showErrorMessage="1" xr:uid="{A6412567-FF3E-4BBC-BDC5-8131BF9A70F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5ED84D4-7C9B-4F19-9B8D-DE9969F4D976}">
          <x14:formula1>
            <xm:f>'06停留所'!#REF!</xm:f>
          </x14:formula1>
          <xm:sqref>C3:C101</xm:sqref>
        </x14:dataValidation>
        <x14:dataValidation type="list" allowBlank="1" showInputMessage="1" showErrorMessage="1" xr:uid="{9C8A8D8E-B570-4009-9621-2F49A9B862A5}">
          <x14:formula1>
            <xm:f>'04系統'!B1:B151</xm:f>
          </x14:formula1>
          <xm:sqref>D2:D45</xm:sqref>
        </x14:dataValidation>
        <x14:dataValidation type="list" allowBlank="1" showInputMessage="1" showErrorMessage="1" xr:uid="{161BE720-6205-4ADE-A86B-3F67DE9949B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EACD944-A1E7-4D08-8DC3-067A4BCC7A2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00EC883-DDDF-4453-8252-66D9502D5286}">
          <x14:formula1>
            <xm:f>'06停留所'!$B$2:$B1001</xm:f>
          </x14:formula1>
          <xm:sqref>B4</xm:sqref>
        </x14:dataValidation>
        <x14:dataValidation type="list" allowBlank="1" showInputMessage="1" showErrorMessage="1" xr:uid="{F7BAAA1C-F368-417C-B5BD-3B7C747341D0}">
          <x14:formula1>
            <xm:f>'06停留所'!$B$2:$B1001</xm:f>
          </x14:formula1>
          <xm:sqref>B3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BDFE-155B-4478-9C40-B55F74EC53B9}">
  <sheetPr codeName="Sheet23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2494</v>
      </c>
      <c r="J2" s="6" t="s">
        <v>2495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40101</v>
      </c>
      <c r="E3" s="5" t="s">
        <v>2839</v>
      </c>
      <c r="F3" s="16"/>
      <c r="G3" s="540">
        <v>0.27291666666666664</v>
      </c>
      <c r="H3" s="541">
        <v>0.31458333333333333</v>
      </c>
      <c r="I3" s="541">
        <v>0.35625000000000001</v>
      </c>
      <c r="J3" s="541">
        <v>0.37708333333333338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40101</v>
      </c>
      <c r="E4" s="5"/>
      <c r="F4" s="17"/>
      <c r="G4" s="540">
        <v>0.27361111111111108</v>
      </c>
      <c r="H4" s="541">
        <v>0.31527777777777777</v>
      </c>
      <c r="I4" s="541">
        <v>0.35694444444444445</v>
      </c>
      <c r="J4" s="541">
        <v>0.37777777777777777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40101</v>
      </c>
      <c r="E5" s="5"/>
      <c r="F5" s="17"/>
      <c r="G5" s="540">
        <v>0.27430555555555552</v>
      </c>
      <c r="H5" s="541">
        <v>0.31597222222222221</v>
      </c>
      <c r="I5" s="541">
        <v>0.3576388888888889</v>
      </c>
      <c r="J5" s="541">
        <v>0.37847222222222227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40101</v>
      </c>
      <c r="E6" s="5"/>
      <c r="F6" s="17"/>
      <c r="G6" s="540">
        <v>0.27499999999999997</v>
      </c>
      <c r="H6" s="541">
        <v>0.31666666666666665</v>
      </c>
      <c r="I6" s="541">
        <v>0.35833333333333334</v>
      </c>
      <c r="J6" s="541">
        <v>0.37916666666666665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40101</v>
      </c>
      <c r="E7" s="5"/>
      <c r="F7" s="17"/>
      <c r="G7" s="540">
        <v>0.27569444444444446</v>
      </c>
      <c r="H7" s="541">
        <v>0.31736111111111115</v>
      </c>
      <c r="I7" s="541">
        <v>0.35902777777777778</v>
      </c>
      <c r="J7" s="541">
        <v>0.37986111111111115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40101</v>
      </c>
      <c r="E8" s="5"/>
      <c r="F8" s="17"/>
      <c r="G8" s="540">
        <v>0.27638888888888885</v>
      </c>
      <c r="H8" s="541">
        <v>0.31805555555555554</v>
      </c>
      <c r="I8" s="541">
        <v>0.35972222222222222</v>
      </c>
      <c r="J8" s="541">
        <v>0.38055555555555554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40101</v>
      </c>
      <c r="E9" s="5"/>
      <c r="F9" s="17"/>
      <c r="G9" s="540">
        <v>0.27708333333333335</v>
      </c>
      <c r="H9" s="541">
        <v>0.31875000000000003</v>
      </c>
      <c r="I9" s="541">
        <v>0.36041666666666666</v>
      </c>
      <c r="J9" s="541">
        <v>0.38125000000000003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40101</v>
      </c>
      <c r="E10" s="5"/>
      <c r="F10" s="17"/>
      <c r="G10" s="540">
        <v>0.27777777777777779</v>
      </c>
      <c r="H10" s="541">
        <v>0.31944444444444448</v>
      </c>
      <c r="I10" s="541">
        <v>0.3611111111111111</v>
      </c>
      <c r="J10" s="541">
        <v>0.38194444444444442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40101</v>
      </c>
      <c r="E11" s="5"/>
      <c r="F11" s="17"/>
      <c r="G11" s="540">
        <v>0.27847222222222223</v>
      </c>
      <c r="H11" s="541">
        <v>0.32013888888888892</v>
      </c>
      <c r="I11" s="541">
        <v>0.36180555555555555</v>
      </c>
      <c r="J11" s="541">
        <v>0.38263888888888892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40101</v>
      </c>
      <c r="E12" s="5"/>
      <c r="F12" s="17"/>
      <c r="G12" s="540">
        <v>0.27847222222222223</v>
      </c>
      <c r="H12" s="541">
        <v>0.32013888888888892</v>
      </c>
      <c r="I12" s="541">
        <v>0.36180555555555555</v>
      </c>
      <c r="J12" s="541">
        <v>0.38263888888888892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40101</v>
      </c>
      <c r="E13" s="5"/>
      <c r="F13" s="17"/>
      <c r="G13" s="540">
        <v>0.27916666666666667</v>
      </c>
      <c r="H13" s="541">
        <v>0.32083333333333336</v>
      </c>
      <c r="I13" s="541">
        <v>0.36249999999999999</v>
      </c>
      <c r="J13" s="541">
        <v>0.3833333333333333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40101</v>
      </c>
      <c r="E14" s="5"/>
      <c r="F14" s="17"/>
      <c r="G14" s="540">
        <v>0.27986111111111112</v>
      </c>
      <c r="H14" s="541">
        <v>0.3215277777777778</v>
      </c>
      <c r="I14" s="541">
        <v>0.36319444444444443</v>
      </c>
      <c r="J14" s="541">
        <v>0.3840277777777778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40101</v>
      </c>
      <c r="E15" s="5"/>
      <c r="F15" s="17"/>
      <c r="G15" s="540">
        <v>0.28055555555555556</v>
      </c>
      <c r="H15" s="541">
        <v>0.32222222222222224</v>
      </c>
      <c r="I15" s="541">
        <v>0.36388888888888887</v>
      </c>
      <c r="J15" s="541">
        <v>0.38472222222222219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40101</v>
      </c>
      <c r="E16" s="5"/>
      <c r="F16" s="17"/>
      <c r="G16" s="540">
        <v>0.28125</v>
      </c>
      <c r="H16" s="541">
        <v>0.32291666666666669</v>
      </c>
      <c r="I16" s="541">
        <v>0.36458333333333331</v>
      </c>
      <c r="J16" s="541">
        <v>0.38541666666666669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40101</v>
      </c>
      <c r="E17" s="5"/>
      <c r="F17" s="17"/>
      <c r="G17" s="540">
        <v>0.28194444444444444</v>
      </c>
      <c r="H17" s="541">
        <v>0.32361111111111113</v>
      </c>
      <c r="I17" s="541">
        <v>0.36527777777777781</v>
      </c>
      <c r="J17" s="541">
        <v>0.38611111111111113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40101</v>
      </c>
      <c r="E18" s="5"/>
      <c r="F18" s="17"/>
      <c r="G18" s="540">
        <v>0.28263888888888888</v>
      </c>
      <c r="H18" s="541">
        <v>0.32430555555555557</v>
      </c>
      <c r="I18" s="541">
        <v>0.3659722222222222</v>
      </c>
      <c r="J18" s="541">
        <v>0.38680555555555557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40101</v>
      </c>
      <c r="E19" s="5"/>
      <c r="F19" s="17"/>
      <c r="G19" s="540">
        <v>0.28333333333333333</v>
      </c>
      <c r="H19" s="541">
        <v>0.32500000000000001</v>
      </c>
      <c r="I19" s="541">
        <v>0.3666666666666667</v>
      </c>
      <c r="J19" s="541">
        <v>0.38750000000000001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40101</v>
      </c>
      <c r="E20" s="5"/>
      <c r="F20" s="17"/>
      <c r="G20" s="540">
        <v>0.28541666666666665</v>
      </c>
      <c r="H20" s="541">
        <v>0.32708333333333334</v>
      </c>
      <c r="I20" s="541">
        <v>0.36874999999999997</v>
      </c>
      <c r="J20" s="541">
        <v>0.38958333333333334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40101</v>
      </c>
      <c r="E21" s="5"/>
      <c r="F21" s="17"/>
      <c r="G21" s="540">
        <v>0.28611111111111115</v>
      </c>
      <c r="H21" s="541">
        <v>0.32777777777777778</v>
      </c>
      <c r="I21" s="541">
        <v>0.36944444444444446</v>
      </c>
      <c r="J21" s="541">
        <v>0.39027777777777778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40101</v>
      </c>
      <c r="E22" s="5"/>
      <c r="F22" s="17"/>
      <c r="G22" s="540">
        <v>0.28680555555555554</v>
      </c>
      <c r="H22" s="541">
        <v>0.32847222222222222</v>
      </c>
      <c r="I22" s="541">
        <v>0.37013888888888885</v>
      </c>
      <c r="J22" s="541">
        <v>0.39097222222222222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40101</v>
      </c>
      <c r="E23" s="5"/>
      <c r="F23" s="17"/>
      <c r="G23" s="540">
        <v>0.28750000000000003</v>
      </c>
      <c r="H23" s="541">
        <v>0.32916666666666666</v>
      </c>
      <c r="I23" s="541">
        <v>0.37083333333333335</v>
      </c>
      <c r="J23" s="541">
        <v>0.39166666666666666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40101</v>
      </c>
      <c r="E24" s="5"/>
      <c r="F24" s="17"/>
      <c r="G24" s="540">
        <v>0.28819444444444448</v>
      </c>
      <c r="H24" s="541">
        <v>0.3298611111111111</v>
      </c>
      <c r="I24" s="541">
        <v>0.37152777777777773</v>
      </c>
      <c r="J24" s="541">
        <v>0.3923611111111111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40101</v>
      </c>
      <c r="E25" s="5"/>
      <c r="F25" s="17"/>
      <c r="G25" s="540">
        <v>0.28888888888888892</v>
      </c>
      <c r="H25" s="541">
        <v>0.33055555555555555</v>
      </c>
      <c r="I25" s="541">
        <v>0.37222222222222223</v>
      </c>
      <c r="J25" s="541">
        <v>0.39305555555555555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40101</v>
      </c>
      <c r="E26" s="5"/>
      <c r="F26" s="17"/>
      <c r="G26" s="540">
        <v>0.28958333333333336</v>
      </c>
      <c r="H26" s="541">
        <v>0.33124999999999999</v>
      </c>
      <c r="I26" s="541">
        <v>0.37291666666666662</v>
      </c>
      <c r="J26" s="541">
        <v>0.39374999999999999</v>
      </c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40101</v>
      </c>
      <c r="E27" s="5"/>
      <c r="F27" s="17"/>
      <c r="G27" s="540">
        <v>0.2902777777777778</v>
      </c>
      <c r="H27" s="541">
        <v>0.33194444444444443</v>
      </c>
      <c r="I27" s="541">
        <v>0.37361111111111112</v>
      </c>
      <c r="J27" s="541">
        <v>0.39444444444444443</v>
      </c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40101</v>
      </c>
      <c r="E28" s="5"/>
      <c r="F28" s="17"/>
      <c r="G28" s="540">
        <v>0.29097222222222224</v>
      </c>
      <c r="H28" s="541">
        <v>0.33263888888888887</v>
      </c>
      <c r="I28" s="541">
        <v>0.3743055555555555</v>
      </c>
      <c r="J28" s="541">
        <v>0.39513888888888887</v>
      </c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40101</v>
      </c>
      <c r="E29" s="5"/>
      <c r="F29" s="17"/>
      <c r="G29" s="540">
        <v>0.29166666666666669</v>
      </c>
      <c r="H29" s="541">
        <v>0.33333333333333331</v>
      </c>
      <c r="I29" s="541">
        <v>0.375</v>
      </c>
      <c r="J29" s="541">
        <v>0.39583333333333331</v>
      </c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40101</v>
      </c>
      <c r="E30" s="5"/>
      <c r="F30" s="17"/>
      <c r="G30" s="540">
        <v>0.29375000000000001</v>
      </c>
      <c r="H30" s="541">
        <v>0.3354166666666667</v>
      </c>
      <c r="I30" s="541">
        <v>0.37708333333333338</v>
      </c>
      <c r="J30" s="541">
        <v>0.3979166666666667</v>
      </c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40101</v>
      </c>
      <c r="E31" s="5"/>
      <c r="F31" s="17"/>
      <c r="G31" s="540">
        <v>0.29444444444444445</v>
      </c>
      <c r="H31" s="541">
        <v>0.33611111111111108</v>
      </c>
      <c r="I31" s="541">
        <v>0.37777777777777777</v>
      </c>
      <c r="J31" s="541">
        <v>0.39861111111111108</v>
      </c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40101</v>
      </c>
      <c r="E32" s="5"/>
      <c r="F32" s="17"/>
      <c r="G32" s="540">
        <v>0.29583333333333334</v>
      </c>
      <c r="H32" s="541">
        <v>0.33749999999999997</v>
      </c>
      <c r="I32" s="541">
        <v>0.37916666666666665</v>
      </c>
      <c r="J32" s="541">
        <v>0.39999999999999997</v>
      </c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1872</v>
      </c>
      <c r="C33" s="10" t="str">
        <f>IF(B33="","←停留所idを選択",VLOOKUP(B33,'06停留所'!$B$2:$C$10500,2,0))</f>
        <v>七高前</v>
      </c>
      <c r="D33" s="5">
        <v>40101</v>
      </c>
      <c r="E33" s="5"/>
      <c r="F33" s="17"/>
      <c r="G33" s="540">
        <v>0.29722222222222222</v>
      </c>
      <c r="H33" s="541">
        <v>0.33888888888888885</v>
      </c>
      <c r="I33" s="541">
        <v>0.38055555555555554</v>
      </c>
      <c r="J33" s="541">
        <v>0.40138888888888885</v>
      </c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1862</v>
      </c>
      <c r="C34" s="10" t="str">
        <f>IF(B34="","←停留所idを選択",VLOOKUP(B34,'06停留所'!$B$2:$C$10500,2,0))</f>
        <v>川向</v>
      </c>
      <c r="D34" s="5">
        <v>40101</v>
      </c>
      <c r="E34" s="5"/>
      <c r="F34" s="17"/>
      <c r="G34" s="540">
        <v>0.29791666666666666</v>
      </c>
      <c r="H34" s="541">
        <v>0.33958333333333335</v>
      </c>
      <c r="I34" s="541">
        <v>0.38125000000000003</v>
      </c>
      <c r="J34" s="541">
        <v>0.40208333333333335</v>
      </c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40101</v>
      </c>
      <c r="E35" s="5"/>
      <c r="F35" s="17"/>
      <c r="G35" s="540">
        <v>0.2986111111111111</v>
      </c>
      <c r="H35" s="541">
        <v>0.34027777777777773</v>
      </c>
      <c r="I35" s="541">
        <v>0.38194444444444442</v>
      </c>
      <c r="J35" s="541">
        <v>0.40277777777777773</v>
      </c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40101</v>
      </c>
      <c r="E36" s="5"/>
      <c r="F36" s="17"/>
      <c r="G36" s="540">
        <v>0.2986111111111111</v>
      </c>
      <c r="H36" s="541">
        <v>0.34027777777777773</v>
      </c>
      <c r="I36" s="541">
        <v>0.38194444444444442</v>
      </c>
      <c r="J36" s="541">
        <v>0.40277777777777773</v>
      </c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40101</v>
      </c>
      <c r="E37" s="5"/>
      <c r="F37" s="17"/>
      <c r="G37" s="540">
        <v>0.29930555555555555</v>
      </c>
      <c r="H37" s="541">
        <v>0.34097222222222223</v>
      </c>
      <c r="I37" s="541">
        <v>0.38263888888888892</v>
      </c>
      <c r="J37" s="541">
        <v>0.40347222222222223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40101</v>
      </c>
      <c r="E38" s="5"/>
      <c r="F38" s="17"/>
      <c r="G38" s="540">
        <v>0.3</v>
      </c>
      <c r="H38" s="541">
        <v>0.34166666666666662</v>
      </c>
      <c r="I38" s="541">
        <v>0.3833333333333333</v>
      </c>
      <c r="J38" s="541">
        <v>0.40416666666666662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40101</v>
      </c>
      <c r="E39" s="5"/>
      <c r="F39" s="17"/>
      <c r="G39" s="540">
        <v>0.30069444444444443</v>
      </c>
      <c r="H39" s="541">
        <v>0.34236111111111112</v>
      </c>
      <c r="I39" s="541">
        <v>0.3840277777777778</v>
      </c>
      <c r="J39" s="541">
        <v>0.40486111111111112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40101</v>
      </c>
      <c r="E40" s="5"/>
      <c r="F40" s="17"/>
      <c r="G40" s="540">
        <v>0.30138888888888887</v>
      </c>
      <c r="H40" s="541">
        <v>0.3430555555555555</v>
      </c>
      <c r="I40" s="541">
        <v>0.38472222222222219</v>
      </c>
      <c r="J40" s="541">
        <v>0.4055555555555555</v>
      </c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40101</v>
      </c>
      <c r="E41" s="5"/>
      <c r="F41" s="17"/>
      <c r="G41" s="540">
        <v>0.30277777777777776</v>
      </c>
      <c r="H41" s="541">
        <v>0.3444444444444445</v>
      </c>
      <c r="I41" s="541">
        <v>0.38611111111111113</v>
      </c>
      <c r="J41" s="541">
        <v>0.4069444444444445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40101</v>
      </c>
      <c r="E42" s="5"/>
      <c r="F42" s="17"/>
      <c r="G42" s="540">
        <v>0.3034722222222222</v>
      </c>
      <c r="H42" s="541">
        <v>0.34513888888888888</v>
      </c>
      <c r="I42" s="541">
        <v>0.38680555555555557</v>
      </c>
      <c r="J42" s="541">
        <v>0.40763888888888888</v>
      </c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40101</v>
      </c>
      <c r="E43" s="5"/>
      <c r="F43" s="17"/>
      <c r="G43" s="540">
        <v>0.30416666666666664</v>
      </c>
      <c r="H43" s="541">
        <v>0.34583333333333338</v>
      </c>
      <c r="I43" s="541">
        <v>0.38750000000000001</v>
      </c>
      <c r="J43" s="541">
        <v>0.40833333333333338</v>
      </c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40101</v>
      </c>
      <c r="E44" s="5"/>
      <c r="F44" s="17"/>
      <c r="G44" s="540">
        <v>0.30555555555555552</v>
      </c>
      <c r="H44" s="541">
        <v>0.34722222222222227</v>
      </c>
      <c r="I44" s="541">
        <v>0.3888888888888889</v>
      </c>
      <c r="J44" s="541">
        <v>0.40972222222222227</v>
      </c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1742</v>
      </c>
      <c r="C45" s="10" t="str">
        <f>IF(B45="","←停留所idを選択",VLOOKUP(B45,'06停留所'!$B$2:$C$10500,2,0))</f>
        <v>営農大学前</v>
      </c>
      <c r="D45" s="5">
        <v>40101</v>
      </c>
      <c r="E45" s="5"/>
      <c r="F45" s="17"/>
      <c r="G45" s="540">
        <v>0.30763888888888891</v>
      </c>
      <c r="H45" s="541">
        <v>0.34930555555555554</v>
      </c>
      <c r="I45" s="541">
        <v>0.39097222222222222</v>
      </c>
      <c r="J45" s="541">
        <v>0.41180555555555554</v>
      </c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1732</v>
      </c>
      <c r="C46" s="10" t="str">
        <f>IF(B46="","←停留所idを選択",VLOOKUP(B46,'06停留所'!$B$2:$C$10500,2,0))</f>
        <v>中野</v>
      </c>
      <c r="D46" s="5">
        <v>40101</v>
      </c>
      <c r="E46" s="5"/>
      <c r="F46" s="17"/>
      <c r="G46" s="540">
        <v>0.30902777777777779</v>
      </c>
      <c r="H46" s="541">
        <v>0.35069444444444442</v>
      </c>
      <c r="I46" s="541">
        <v>0.3923611111111111</v>
      </c>
      <c r="J46" s="541">
        <v>0.41319444444444442</v>
      </c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1722</v>
      </c>
      <c r="C47" s="10" t="str">
        <f>IF(B47="","←停留所idを選択",VLOOKUP(B47,'06停留所'!$B$2:$C$10500,2,0))</f>
        <v>長下</v>
      </c>
      <c r="D47" s="5">
        <v>40101</v>
      </c>
      <c r="E47" s="5"/>
      <c r="F47" s="17"/>
      <c r="G47" s="540">
        <v>0.30972222222222223</v>
      </c>
      <c r="H47" s="541">
        <v>0.35138888888888892</v>
      </c>
      <c r="I47" s="541">
        <v>0.39305555555555555</v>
      </c>
      <c r="J47" s="541">
        <v>0.41388888888888892</v>
      </c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1712</v>
      </c>
      <c r="C48" s="10" t="str">
        <f>IF(B48="","←停留所idを選択",VLOOKUP(B48,'06停留所'!$B$2:$C$10500,2,0))</f>
        <v>七戸町役場前</v>
      </c>
      <c r="D48" s="5">
        <v>40101</v>
      </c>
      <c r="E48" s="5"/>
      <c r="F48" s="17"/>
      <c r="G48" s="540">
        <v>0.31041666666666667</v>
      </c>
      <c r="H48" s="541">
        <v>0.3520833333333333</v>
      </c>
      <c r="I48" s="541">
        <v>0.39374999999999999</v>
      </c>
      <c r="J48" s="541">
        <v>0.4145833333333333</v>
      </c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1702</v>
      </c>
      <c r="C49" s="10" t="str">
        <f>IF(B49="","←停留所idを選択",VLOOKUP(B49,'06停留所'!$B$2:$C$10500,2,0))</f>
        <v>道ノ上</v>
      </c>
      <c r="D49" s="5">
        <v>40101</v>
      </c>
      <c r="E49" s="5"/>
      <c r="F49" s="17"/>
      <c r="G49" s="540">
        <v>0.31111111111111112</v>
      </c>
      <c r="H49" s="541">
        <v>0.3527777777777778</v>
      </c>
      <c r="I49" s="541">
        <v>0.39444444444444443</v>
      </c>
      <c r="J49" s="541">
        <v>0.4152777777777778</v>
      </c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1692</v>
      </c>
      <c r="C50" s="10" t="str">
        <f>IF(B50="","←停留所idを選択",VLOOKUP(B50,'06停留所'!$B$2:$C$10500,2,0))</f>
        <v>小又入口</v>
      </c>
      <c r="D50" s="5">
        <v>40101</v>
      </c>
      <c r="E50" s="5"/>
      <c r="F50" s="17"/>
      <c r="G50" s="540">
        <v>0.31180555555555556</v>
      </c>
      <c r="H50" s="541">
        <v>0.35347222222222219</v>
      </c>
      <c r="I50" s="541">
        <v>0.39513888888888887</v>
      </c>
      <c r="J50" s="541">
        <v>0.41597222222222219</v>
      </c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1682</v>
      </c>
      <c r="C51" s="10" t="str">
        <f>IF(B51="","←停留所idを選択",VLOOKUP(B51,'06停留所'!$B$2:$C$10500,2,0))</f>
        <v>黄金</v>
      </c>
      <c r="D51" s="5">
        <v>40101</v>
      </c>
      <c r="E51" s="5"/>
      <c r="F51" s="17"/>
      <c r="G51" s="540">
        <v>0.3125</v>
      </c>
      <c r="H51" s="541">
        <v>0.35416666666666669</v>
      </c>
      <c r="I51" s="541">
        <v>0.39583333333333331</v>
      </c>
      <c r="J51" s="541">
        <v>0.41666666666666669</v>
      </c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1672</v>
      </c>
      <c r="C52" s="10" t="str">
        <f>IF(B52="","←停留所idを選択",VLOOKUP(B52,'06停留所'!$B$2:$C$10500,2,0))</f>
        <v>坪</v>
      </c>
      <c r="D52" s="5">
        <v>40101</v>
      </c>
      <c r="E52" s="5"/>
      <c r="F52" s="17"/>
      <c r="G52" s="540">
        <v>0.31319444444444444</v>
      </c>
      <c r="H52" s="541">
        <v>0.35486111111111113</v>
      </c>
      <c r="I52" s="541">
        <v>0.39652777777777781</v>
      </c>
      <c r="J52" s="541">
        <v>0.41736111111111113</v>
      </c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1662</v>
      </c>
      <c r="C53" s="10" t="str">
        <f>IF(B53="","←停留所idを選択",VLOOKUP(B53,'06停留所'!$B$2:$C$10500,2,0))</f>
        <v>上坪</v>
      </c>
      <c r="D53" s="5">
        <v>40101</v>
      </c>
      <c r="E53" s="5"/>
      <c r="F53" s="17"/>
      <c r="G53" s="540">
        <v>0.31388888888888888</v>
      </c>
      <c r="H53" s="541">
        <v>0.35555555555555557</v>
      </c>
      <c r="I53" s="541">
        <v>0.3972222222222222</v>
      </c>
      <c r="J53" s="541">
        <v>0.41805555555555557</v>
      </c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1652</v>
      </c>
      <c r="C54" s="10" t="str">
        <f>IF(B54="","←停留所idを選択",VLOOKUP(B54,'06停留所'!$B$2:$C$10500,2,0))</f>
        <v>後平</v>
      </c>
      <c r="D54" s="5">
        <v>40101</v>
      </c>
      <c r="E54" s="5"/>
      <c r="F54" s="17"/>
      <c r="G54" s="540">
        <v>0.31597222222222221</v>
      </c>
      <c r="H54" s="541">
        <v>0.3576388888888889</v>
      </c>
      <c r="I54" s="541">
        <v>0.39930555555555558</v>
      </c>
      <c r="J54" s="541">
        <v>0.4201388888888889</v>
      </c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1642</v>
      </c>
      <c r="C55" s="10" t="str">
        <f>IF(B55="","←停留所idを選択",VLOOKUP(B55,'06停留所'!$B$2:$C$10500,2,0))</f>
        <v>南平入口</v>
      </c>
      <c r="D55" s="5">
        <v>40101</v>
      </c>
      <c r="E55" s="5"/>
      <c r="F55" s="17"/>
      <c r="G55" s="540">
        <v>0.31666666666666665</v>
      </c>
      <c r="H55" s="541">
        <v>0.35833333333333334</v>
      </c>
      <c r="I55" s="541">
        <v>0.39999999999999997</v>
      </c>
      <c r="J55" s="541">
        <v>0.42083333333333334</v>
      </c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1632</v>
      </c>
      <c r="C56" s="10" t="str">
        <f>IF(B56="","←停留所idを選択",VLOOKUP(B56,'06停留所'!$B$2:$C$10500,2,0))</f>
        <v>尾山入口</v>
      </c>
      <c r="D56" s="5">
        <v>40101</v>
      </c>
      <c r="E56" s="5"/>
      <c r="F56" s="17"/>
      <c r="G56" s="540">
        <v>0.31736111111111115</v>
      </c>
      <c r="H56" s="541">
        <v>0.35902777777777778</v>
      </c>
      <c r="I56" s="541">
        <v>0.40069444444444446</v>
      </c>
      <c r="J56" s="541">
        <v>0.42152777777777778</v>
      </c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1622</v>
      </c>
      <c r="C57" s="10" t="str">
        <f>IF(B57="","←停留所idを選択",VLOOKUP(B57,'06停留所'!$B$2:$C$10500,2,0))</f>
        <v>千曳</v>
      </c>
      <c r="D57" s="5">
        <v>40101</v>
      </c>
      <c r="E57" s="5"/>
      <c r="F57" s="17"/>
      <c r="G57" s="540">
        <v>0.31805555555555554</v>
      </c>
      <c r="H57" s="541">
        <v>0.35972222222222222</v>
      </c>
      <c r="I57" s="541">
        <v>0.40138888888888885</v>
      </c>
      <c r="J57" s="541">
        <v>0.42222222222222222</v>
      </c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1611</v>
      </c>
      <c r="C58" s="10" t="str">
        <f>IF(B58="","←停留所idを選択",VLOOKUP(B58,'06停留所'!$B$2:$C$10500,2,0))</f>
        <v>ちびき病院</v>
      </c>
      <c r="D58" s="5">
        <v>40101</v>
      </c>
      <c r="E58" s="5"/>
      <c r="F58" s="17"/>
      <c r="G58" s="540">
        <v>0.32083333333333336</v>
      </c>
      <c r="H58" s="541">
        <v>0.36249999999999999</v>
      </c>
      <c r="I58" s="541">
        <v>0.40416666666666662</v>
      </c>
      <c r="J58" s="541">
        <v>0.42499999999999999</v>
      </c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1602</v>
      </c>
      <c r="C59" s="10" t="str">
        <f>IF(B59="","←停留所idを選択",VLOOKUP(B59,'06停留所'!$B$2:$C$10500,2,0))</f>
        <v>石坂</v>
      </c>
      <c r="D59" s="5">
        <v>40101</v>
      </c>
      <c r="E59" s="5"/>
      <c r="F59" s="17"/>
      <c r="G59" s="540">
        <v>0.3215277777777778</v>
      </c>
      <c r="H59" s="541">
        <v>0.36319444444444443</v>
      </c>
      <c r="I59" s="541">
        <v>0.40486111111111112</v>
      </c>
      <c r="J59" s="541">
        <v>0.42569444444444443</v>
      </c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1592</v>
      </c>
      <c r="C60" s="10" t="str">
        <f>IF(B60="","←停留所idを選択",VLOOKUP(B60,'06停留所'!$B$2:$C$10500,2,0))</f>
        <v>清水目</v>
      </c>
      <c r="D60" s="5">
        <v>40101</v>
      </c>
      <c r="E60" s="5"/>
      <c r="F60" s="17"/>
      <c r="G60" s="540">
        <v>0.32222222222222224</v>
      </c>
      <c r="H60" s="541">
        <v>0.36388888888888887</v>
      </c>
      <c r="I60" s="541">
        <v>0.4055555555555555</v>
      </c>
      <c r="J60" s="541">
        <v>0.42638888888888887</v>
      </c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1582</v>
      </c>
      <c r="C61" s="10" t="str">
        <f>IF(B61="","←停留所idを選択",VLOOKUP(B61,'06停留所'!$B$2:$C$10500,2,0))</f>
        <v>中屋敷入口</v>
      </c>
      <c r="D61" s="5">
        <v>40101</v>
      </c>
      <c r="E61" s="5"/>
      <c r="F61" s="17"/>
      <c r="G61" s="540">
        <v>0.32361111111111113</v>
      </c>
      <c r="H61" s="541">
        <v>0.36527777777777781</v>
      </c>
      <c r="I61" s="541">
        <v>0.4069444444444445</v>
      </c>
      <c r="J61" s="541">
        <v>0.42777777777777781</v>
      </c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1572</v>
      </c>
      <c r="C62" s="10" t="str">
        <f>IF(B62="","←停留所idを選択",VLOOKUP(B62,'06停留所'!$B$2:$C$10500,2,0))</f>
        <v>松ノ木平</v>
      </c>
      <c r="D62" s="5">
        <v>40101</v>
      </c>
      <c r="E62" s="5"/>
      <c r="F62" s="17"/>
      <c r="G62" s="540">
        <v>0.32430555555555557</v>
      </c>
      <c r="H62" s="541">
        <v>0.3659722222222222</v>
      </c>
      <c r="I62" s="541">
        <v>0.40763888888888888</v>
      </c>
      <c r="J62" s="541">
        <v>0.4284722222222222</v>
      </c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40101</v>
      </c>
      <c r="E63" s="5" t="s">
        <v>1792</v>
      </c>
      <c r="F63" s="17"/>
      <c r="G63" s="540">
        <v>0.32569444444444445</v>
      </c>
      <c r="H63" s="541">
        <v>0.36736111111111108</v>
      </c>
      <c r="I63" s="541">
        <v>0.40902777777777777</v>
      </c>
      <c r="J63" s="541">
        <v>0.42986111111111108</v>
      </c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40101</v>
      </c>
      <c r="E64" s="5" t="s">
        <v>1791</v>
      </c>
      <c r="F64" s="17"/>
      <c r="G64" s="540">
        <v>0.3263888888888889</v>
      </c>
      <c r="H64" s="541">
        <v>0.36805555555555558</v>
      </c>
      <c r="I64" s="541">
        <v>0.40972222222222227</v>
      </c>
      <c r="J64" s="541">
        <v>0.43055555555555558</v>
      </c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1552</v>
      </c>
      <c r="C65" s="10" t="str">
        <f>IF(B65="","←停留所idを選択",VLOOKUP(B65,'06停留所'!$B$2:$C$10500,2,0))</f>
        <v>野辺地病院前</v>
      </c>
      <c r="D65" s="5">
        <v>40101</v>
      </c>
      <c r="E65" s="5"/>
      <c r="F65" s="17"/>
      <c r="G65" s="540">
        <v>0.32777777777777778</v>
      </c>
      <c r="H65" s="541">
        <v>0.36944444444444446</v>
      </c>
      <c r="I65" s="541">
        <v>0.41111111111111115</v>
      </c>
      <c r="J65" s="541">
        <v>0.43194444444444446</v>
      </c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1542</v>
      </c>
      <c r="C66" s="10" t="str">
        <f>IF(B66="","←停留所idを選択",VLOOKUP(B66,'06停留所'!$B$2:$C$10500,2,0))</f>
        <v>下町</v>
      </c>
      <c r="D66" s="5">
        <v>40101</v>
      </c>
      <c r="E66" s="5"/>
      <c r="F66" s="17"/>
      <c r="G66" s="540">
        <v>0.32847222222222222</v>
      </c>
      <c r="H66" s="541">
        <v>0.37013888888888885</v>
      </c>
      <c r="I66" s="541">
        <v>0.41180555555555554</v>
      </c>
      <c r="J66" s="541">
        <v>0.43263888888888885</v>
      </c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1532</v>
      </c>
      <c r="C67" s="10" t="str">
        <f>IF(B67="","←停留所idを選択",VLOOKUP(B67,'06停留所'!$B$2:$C$10500,2,0))</f>
        <v>野辺地中央</v>
      </c>
      <c r="D67" s="5">
        <v>40101</v>
      </c>
      <c r="E67" s="5"/>
      <c r="F67" s="17"/>
      <c r="G67" s="540">
        <v>0.3298611111111111</v>
      </c>
      <c r="H67" s="541">
        <v>0.37152777777777773</v>
      </c>
      <c r="I67" s="541">
        <v>0.41319444444444442</v>
      </c>
      <c r="J67" s="541">
        <v>0.43402777777777773</v>
      </c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1522</v>
      </c>
      <c r="C68" s="10" t="str">
        <f>IF(B68="","←停留所idを選択",VLOOKUP(B68,'06停留所'!$B$2:$C$10500,2,0))</f>
        <v>新町通</v>
      </c>
      <c r="D68" s="5">
        <v>40101</v>
      </c>
      <c r="E68" s="5"/>
      <c r="F68" s="17"/>
      <c r="G68" s="540">
        <v>0.33055555555555555</v>
      </c>
      <c r="H68" s="541">
        <v>0.37222222222222223</v>
      </c>
      <c r="I68" s="541">
        <v>0.41388888888888892</v>
      </c>
      <c r="J68" s="541">
        <v>0.43472222222222223</v>
      </c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1512</v>
      </c>
      <c r="C69" s="10" t="str">
        <f>IF(B69="","←停留所idを選択",VLOOKUP(B69,'06停留所'!$B$2:$C$10500,2,0))</f>
        <v>新町（野辺地）</v>
      </c>
      <c r="D69" s="5">
        <v>40101</v>
      </c>
      <c r="E69" s="5"/>
      <c r="F69" s="17"/>
      <c r="G69" s="540">
        <v>0.33124999999999999</v>
      </c>
      <c r="H69" s="541">
        <v>0.37291666666666662</v>
      </c>
      <c r="I69" s="541">
        <v>0.4145833333333333</v>
      </c>
      <c r="J69" s="541">
        <v>0.43541666666666662</v>
      </c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1502</v>
      </c>
      <c r="C70" s="10" t="str">
        <f>IF(B70="","←停留所idを選択",VLOOKUP(B70,'06停留所'!$B$2:$C$10500,2,0))</f>
        <v>裁判所前</v>
      </c>
      <c r="D70" s="5">
        <v>40101</v>
      </c>
      <c r="E70" s="5"/>
      <c r="F70" s="17"/>
      <c r="G70" s="540">
        <v>0.33194444444444443</v>
      </c>
      <c r="H70" s="541">
        <v>0.37361111111111112</v>
      </c>
      <c r="I70" s="541">
        <v>0.4152777777777778</v>
      </c>
      <c r="J70" s="541">
        <v>0.43611111111111112</v>
      </c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1492</v>
      </c>
      <c r="C71" s="10" t="str">
        <f>IF(B71="","←停留所idを選択",VLOOKUP(B71,'06停留所'!$B$2:$C$10500,2,0))</f>
        <v>馬門道</v>
      </c>
      <c r="D71" s="5">
        <v>40101</v>
      </c>
      <c r="E71" s="5"/>
      <c r="F71" s="17"/>
      <c r="G71" s="540">
        <v>0.33263888888888887</v>
      </c>
      <c r="H71" s="541">
        <v>0.3743055555555555</v>
      </c>
      <c r="I71" s="541">
        <v>0.41597222222222219</v>
      </c>
      <c r="J71" s="541">
        <v>0.4368055555555555</v>
      </c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1481</v>
      </c>
      <c r="C72" s="10" t="str">
        <f>IF(B72="","←停留所idを選択",VLOOKUP(B72,'06停留所'!$B$2:$C$10500,2,0))</f>
        <v>野辺地案内所</v>
      </c>
      <c r="D72" s="5">
        <v>40101</v>
      </c>
      <c r="E72" s="5"/>
      <c r="F72" s="17"/>
      <c r="G72" s="540">
        <v>0.33333333333333331</v>
      </c>
      <c r="H72" s="541">
        <v>0.375</v>
      </c>
      <c r="I72" s="541">
        <v>0.41666666666666669</v>
      </c>
      <c r="J72" s="541">
        <v>0.4375</v>
      </c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1472</v>
      </c>
      <c r="C73" s="10" t="str">
        <f>IF(B73="","←停留所idを選択",VLOOKUP(B73,'06停留所'!$B$2:$C$10500,2,0))</f>
        <v>港湾前</v>
      </c>
      <c r="D73" s="5">
        <v>40101</v>
      </c>
      <c r="E73" s="5"/>
      <c r="F73" s="17"/>
      <c r="G73" s="540">
        <v>0.33402777777777781</v>
      </c>
      <c r="H73" s="541">
        <v>0.3756944444444445</v>
      </c>
      <c r="I73" s="541">
        <v>0.41736111111111113</v>
      </c>
      <c r="J73" s="541">
        <v>0.4381944444444445</v>
      </c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1462</v>
      </c>
      <c r="C74" s="10" t="str">
        <f>IF(B74="","←停留所idを選択",VLOOKUP(B74,'06停留所'!$B$2:$C$10500,2,0))</f>
        <v>馬門</v>
      </c>
      <c r="D74" s="5">
        <v>40101</v>
      </c>
      <c r="E74" s="5"/>
      <c r="F74" s="17"/>
      <c r="G74" s="540">
        <v>0.3347222222222222</v>
      </c>
      <c r="H74" s="541">
        <v>0.37638888888888888</v>
      </c>
      <c r="I74" s="541">
        <v>0.41805555555555557</v>
      </c>
      <c r="J74" s="541">
        <v>0.43888888888888888</v>
      </c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1452</v>
      </c>
      <c r="C75" s="10" t="str">
        <f>IF(B75="","←停留所idを選択",VLOOKUP(B75,'06停留所'!$B$2:$C$10500,2,0))</f>
        <v>農協前（野辺地）</v>
      </c>
      <c r="D75" s="5">
        <v>40101</v>
      </c>
      <c r="E75" s="5"/>
      <c r="F75" s="17"/>
      <c r="G75" s="540">
        <v>0.3354166666666667</v>
      </c>
      <c r="H75" s="541">
        <v>0.37708333333333338</v>
      </c>
      <c r="I75" s="541">
        <v>0.41875000000000001</v>
      </c>
      <c r="J75" s="541">
        <v>0.43958333333333338</v>
      </c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1442</v>
      </c>
      <c r="C76" s="10" t="str">
        <f>IF(B76="","←停留所idを選択",VLOOKUP(B76,'06停留所'!$B$2:$C$10500,2,0))</f>
        <v>馬門小学校前</v>
      </c>
      <c r="D76" s="5">
        <v>40101</v>
      </c>
      <c r="E76" s="5"/>
      <c r="F76" s="17"/>
      <c r="G76" s="540">
        <v>0.33611111111111108</v>
      </c>
      <c r="H76" s="541">
        <v>0.37777777777777777</v>
      </c>
      <c r="I76" s="541">
        <v>0.41944444444444445</v>
      </c>
      <c r="J76" s="541">
        <v>0.44027777777777777</v>
      </c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1432</v>
      </c>
      <c r="C77" s="10" t="str">
        <f>IF(B77="","←停留所idを選択",VLOOKUP(B77,'06停留所'!$B$2:$C$10500,2,0))</f>
        <v>馬門温泉口</v>
      </c>
      <c r="D77" s="5">
        <v>40101</v>
      </c>
      <c r="E77" s="5"/>
      <c r="F77" s="17"/>
      <c r="G77" s="540">
        <v>0.33680555555555558</v>
      </c>
      <c r="H77" s="541">
        <v>0.37847222222222227</v>
      </c>
      <c r="I77" s="541">
        <v>0.4201388888888889</v>
      </c>
      <c r="J77" s="541">
        <v>0.44097222222222227</v>
      </c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1422</v>
      </c>
      <c r="C78" s="10" t="str">
        <f>IF(B78="","←停留所idを選択",VLOOKUP(B78,'06停留所'!$B$2:$C$10500,2,0))</f>
        <v>柴崎</v>
      </c>
      <c r="D78" s="5">
        <v>40101</v>
      </c>
      <c r="E78" s="5"/>
      <c r="F78" s="17"/>
      <c r="G78" s="540">
        <v>0.33749999999999997</v>
      </c>
      <c r="H78" s="541">
        <v>0.37916666666666665</v>
      </c>
      <c r="I78" s="541">
        <v>0.42083333333333334</v>
      </c>
      <c r="J78" s="541">
        <v>0.44166666666666665</v>
      </c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1412</v>
      </c>
      <c r="C79" s="10" t="str">
        <f>IF(B79="","←停留所idを選択",VLOOKUP(B79,'06停留所'!$B$2:$C$10500,2,0))</f>
        <v>馬門温泉入口</v>
      </c>
      <c r="D79" s="5">
        <v>40101</v>
      </c>
      <c r="E79" s="5"/>
      <c r="F79" s="17"/>
      <c r="G79" s="540">
        <v>0.33819444444444446</v>
      </c>
      <c r="H79" s="541">
        <v>0.37986111111111115</v>
      </c>
      <c r="I79" s="541">
        <v>0.42152777777777778</v>
      </c>
      <c r="J79" s="541">
        <v>0.44236111111111115</v>
      </c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1402</v>
      </c>
      <c r="C80" s="10" t="str">
        <f>IF(B80="","←停留所idを選択",VLOOKUP(B80,'06停留所'!$B$2:$C$10500,2,0))</f>
        <v>馬門温泉通</v>
      </c>
      <c r="D80" s="5">
        <v>40101</v>
      </c>
      <c r="E80" s="5"/>
      <c r="F80" s="17"/>
      <c r="G80" s="540">
        <v>0.33888888888888885</v>
      </c>
      <c r="H80" s="541">
        <v>0.38055555555555554</v>
      </c>
      <c r="I80" s="541">
        <v>0.42222222222222222</v>
      </c>
      <c r="J80" s="541">
        <v>0.44305555555555554</v>
      </c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1392</v>
      </c>
      <c r="C81" s="10" t="str">
        <f>IF(B81="","←停留所idを選択",VLOOKUP(B81,'06停留所'!$B$2:$C$10500,2,0))</f>
        <v>スキー場前</v>
      </c>
      <c r="D81" s="5">
        <v>40101</v>
      </c>
      <c r="E81" s="5"/>
      <c r="F81" s="17"/>
      <c r="G81" s="540">
        <v>0.34027777777777773</v>
      </c>
      <c r="H81" s="541">
        <v>0.38194444444444442</v>
      </c>
      <c r="I81" s="541">
        <v>0.4236111111111111</v>
      </c>
      <c r="J81" s="541">
        <v>0.44444444444444442</v>
      </c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1381</v>
      </c>
      <c r="C82" s="10" t="str">
        <f>IF(B82="","←停留所idを選択",VLOOKUP(B82,'06停留所'!$B$2:$C$10500,2,0))</f>
        <v>馬門温泉</v>
      </c>
      <c r="D82" s="5">
        <v>40101</v>
      </c>
      <c r="E82" s="5" t="s">
        <v>2875</v>
      </c>
      <c r="F82" s="17"/>
      <c r="G82" s="540">
        <v>0.34166666666666662</v>
      </c>
      <c r="H82" s="541">
        <v>0.3833333333333333</v>
      </c>
      <c r="I82" s="541">
        <v>0.42499999999999999</v>
      </c>
      <c r="J82" s="541">
        <v>0.4458333333333333</v>
      </c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47A591F2-882C-41CD-9650-7E5F5ECE280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F10480D-01D6-48B4-B883-AA00863D7313}"/>
    <dataValidation imeMode="off" allowBlank="1" showInputMessage="1" showErrorMessage="1" promptTitle="入力不可" prompt="このセルには何も入力しないで下さい" sqref="A2:F2 F3" xr:uid="{5A366EC9-5BB5-45C8-802C-08561FD75CAB}"/>
    <dataValidation allowBlank="1" showInputMessage="1" showErrorMessage="1" promptTitle="自動入力" prompt="計算式が設定されています" sqref="C3:C101" xr:uid="{A38ACCEE-2F5E-4D31-B426-F905DC2D3709}"/>
    <dataValidation imeMode="off" allowBlank="1" showInputMessage="1" showErrorMessage="1" sqref="F4:F101 G3:BN101" xr:uid="{10A65FF2-1485-40B3-AD9A-437F402D3AC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3C246E-D53E-48DF-B798-59E5BAB4363E}">
          <x14:formula1>
            <xm:f>'04系統'!$B$2:$B$152</xm:f>
          </x14:formula1>
          <xm:sqref>D3:D101</xm:sqref>
        </x14:dataValidation>
        <x14:dataValidation type="list" allowBlank="1" showInputMessage="1" showErrorMessage="1" xr:uid="{8BE9D1C9-C553-4E98-BB21-6A35A20DE5A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5E40CC9-CF58-43C2-99C5-2A625213CC94}">
          <x14:formula1>
            <xm:f>'06停留所'!#REF!</xm:f>
          </x14:formula1>
          <xm:sqref>C3:C101</xm:sqref>
        </x14:dataValidation>
        <x14:dataValidation type="list" allowBlank="1" showInputMessage="1" showErrorMessage="1" xr:uid="{C95CB7BD-A56A-437A-A623-0D829ECA205F}">
          <x14:formula1>
            <xm:f>'04系統'!B1:B151</xm:f>
          </x14:formula1>
          <xm:sqref>D2:D45</xm:sqref>
        </x14:dataValidation>
        <x14:dataValidation type="list" allowBlank="1" showInputMessage="1" showErrorMessage="1" xr:uid="{FBB70BE2-8623-402D-8277-55DAB623F62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8C0F3F4-0378-4A4B-BA38-B63DBBE3B612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F8DC819-5A26-4D9C-8EF0-7B6E3402412F}">
          <x14:formula1>
            <xm:f>'06停留所'!$B$2:$B1001</xm:f>
          </x14:formula1>
          <xm:sqref>B4</xm:sqref>
        </x14:dataValidation>
        <x14:dataValidation type="list" allowBlank="1" showInputMessage="1" showErrorMessage="1" xr:uid="{745F8B6E-146B-4570-99E4-303666A2F390}">
          <x14:formula1>
            <xm:f>'06停留所'!$B$2:$B1001</xm:f>
          </x14:formula1>
          <xm:sqref>B3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2764B-0E28-4D85-B914-BEF79501FF22}">
  <sheetPr codeName="Sheet24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2493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40102</v>
      </c>
      <c r="E3" s="5" t="s">
        <v>2839</v>
      </c>
      <c r="F3" s="16"/>
      <c r="G3" s="540">
        <v>0.47638888888888892</v>
      </c>
      <c r="H3" s="541">
        <v>0.60138888888888886</v>
      </c>
      <c r="I3" s="541">
        <v>0.68472222222222223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40102</v>
      </c>
      <c r="E4" s="5"/>
      <c r="F4" s="17"/>
      <c r="G4" s="540">
        <v>0.4770833333333333</v>
      </c>
      <c r="H4" s="541">
        <v>0.6020833333333333</v>
      </c>
      <c r="I4" s="541">
        <v>0.68541666666666667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40102</v>
      </c>
      <c r="E5" s="5"/>
      <c r="F5" s="17"/>
      <c r="G5" s="540">
        <v>0.4777777777777778</v>
      </c>
      <c r="H5" s="541">
        <v>0.60277777777777775</v>
      </c>
      <c r="I5" s="541">
        <v>0.68611111111111101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40102</v>
      </c>
      <c r="E6" s="5"/>
      <c r="F6" s="17"/>
      <c r="G6" s="540">
        <v>0.47847222222222219</v>
      </c>
      <c r="H6" s="541">
        <v>0.60347222222222219</v>
      </c>
      <c r="I6" s="541">
        <v>0.68680555555555556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40102</v>
      </c>
      <c r="E7" s="5"/>
      <c r="F7" s="17"/>
      <c r="G7" s="540">
        <v>0.47916666666666669</v>
      </c>
      <c r="H7" s="541">
        <v>0.60416666666666663</v>
      </c>
      <c r="I7" s="541">
        <v>0.6875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40102</v>
      </c>
      <c r="E8" s="5"/>
      <c r="F8" s="17"/>
      <c r="G8" s="540">
        <v>0.47986111111111113</v>
      </c>
      <c r="H8" s="541">
        <v>0.60486111111111118</v>
      </c>
      <c r="I8" s="541">
        <v>0.68819444444444444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40102</v>
      </c>
      <c r="E9" s="5"/>
      <c r="F9" s="17"/>
      <c r="G9" s="540">
        <v>0.48055555555555557</v>
      </c>
      <c r="H9" s="541">
        <v>0.60555555555555551</v>
      </c>
      <c r="I9" s="541">
        <v>0.68888888888888899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40102</v>
      </c>
      <c r="E10" s="5"/>
      <c r="F10" s="17"/>
      <c r="G10" s="540">
        <v>0.48125000000000001</v>
      </c>
      <c r="H10" s="541">
        <v>0.60625000000000007</v>
      </c>
      <c r="I10" s="541">
        <v>0.68958333333333333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40102</v>
      </c>
      <c r="E11" s="5"/>
      <c r="F11" s="17"/>
      <c r="G11" s="540">
        <v>0.48194444444444445</v>
      </c>
      <c r="H11" s="541">
        <v>0.6069444444444444</v>
      </c>
      <c r="I11" s="541">
        <v>0.69027777777777777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40102</v>
      </c>
      <c r="E12" s="5"/>
      <c r="F12" s="17"/>
      <c r="G12" s="540">
        <v>0.48194444444444445</v>
      </c>
      <c r="H12" s="541">
        <v>0.6069444444444444</v>
      </c>
      <c r="I12" s="541">
        <v>0.69027777777777777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40102</v>
      </c>
      <c r="E13" s="5"/>
      <c r="F13" s="17"/>
      <c r="G13" s="540">
        <v>0.4826388888888889</v>
      </c>
      <c r="H13" s="541">
        <v>0.60763888888888895</v>
      </c>
      <c r="I13" s="541">
        <v>0.69097222222222221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40102</v>
      </c>
      <c r="E14" s="5"/>
      <c r="F14" s="17"/>
      <c r="G14" s="540">
        <v>0.48333333333333334</v>
      </c>
      <c r="H14" s="541">
        <v>0.60833333333333328</v>
      </c>
      <c r="I14" s="541">
        <v>0.69166666666666676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40102</v>
      </c>
      <c r="E15" s="5"/>
      <c r="F15" s="17"/>
      <c r="G15" s="540">
        <v>0.48402777777777778</v>
      </c>
      <c r="H15" s="541">
        <v>0.60902777777777783</v>
      </c>
      <c r="I15" s="541">
        <v>0.69236111111111109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1991</v>
      </c>
      <c r="C16" s="10" t="str">
        <f>IF(B16="","←停留所idを選択",VLOOKUP(B16,'06停留所'!$B$2:$C$10500,2,0))</f>
        <v>十和田市現代美術館前</v>
      </c>
      <c r="D16" s="5">
        <v>40102</v>
      </c>
      <c r="E16" s="5"/>
      <c r="F16" s="17"/>
      <c r="G16" s="540">
        <v>0.4861111111111111</v>
      </c>
      <c r="H16" s="541">
        <v>0.61111111111111105</v>
      </c>
      <c r="I16" s="541">
        <v>0.69444444444444453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2001</v>
      </c>
      <c r="C17" s="10" t="str">
        <f>IF(B17="","←停留所idを選択",VLOOKUP(B17,'06停留所'!$B$2:$C$10500,2,0))</f>
        <v>市役所前（十和田）</v>
      </c>
      <c r="D17" s="5">
        <v>40102</v>
      </c>
      <c r="E17" s="5"/>
      <c r="F17" s="17"/>
      <c r="G17" s="540">
        <v>0.48680555555555555</v>
      </c>
      <c r="H17" s="541">
        <v>0.6118055555555556</v>
      </c>
      <c r="I17" s="541">
        <v>0.69513888888888886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2011</v>
      </c>
      <c r="C18" s="10" t="str">
        <f>IF(B18="","←停留所idを選択",VLOOKUP(B18,'06停留所'!$B$2:$C$10500,2,0))</f>
        <v>中央病院</v>
      </c>
      <c r="D18" s="5">
        <v>40102</v>
      </c>
      <c r="E18" s="5"/>
      <c r="F18" s="17"/>
      <c r="G18" s="540">
        <v>0.48749999999999999</v>
      </c>
      <c r="H18" s="541">
        <v>0.61249999999999993</v>
      </c>
      <c r="I18" s="541">
        <v>0.6958333333333333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2002</v>
      </c>
      <c r="C19" s="10" t="str">
        <f>IF(B19="","←停留所idを選択",VLOOKUP(B19,'06停留所'!$B$2:$C$10500,2,0))</f>
        <v>市役所前（十和田）</v>
      </c>
      <c r="D19" s="5">
        <v>40102</v>
      </c>
      <c r="E19" s="5"/>
      <c r="F19" s="17"/>
      <c r="G19" s="540">
        <v>0.48819444444444443</v>
      </c>
      <c r="H19" s="541">
        <v>0.61319444444444449</v>
      </c>
      <c r="I19" s="541">
        <v>0.69652777777777775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1992</v>
      </c>
      <c r="C20" s="10" t="str">
        <f>IF(B20="","←停留所idを選択",VLOOKUP(B20,'06停留所'!$B$2:$C$10500,2,0))</f>
        <v>十和田市現代美術館前</v>
      </c>
      <c r="D20" s="5">
        <v>40102</v>
      </c>
      <c r="E20" s="5"/>
      <c r="F20" s="17"/>
      <c r="G20" s="540">
        <v>0.48888888888888887</v>
      </c>
      <c r="H20" s="541">
        <v>0.61388888888888882</v>
      </c>
      <c r="I20" s="541">
        <v>0.6972222222222223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42</v>
      </c>
      <c r="C21" s="10" t="str">
        <f>IF(B21="","←停留所idを選択",VLOOKUP(B21,'06停留所'!$B$2:$C$10500,2,0))</f>
        <v>官庁街通</v>
      </c>
      <c r="D21" s="5">
        <v>40102</v>
      </c>
      <c r="E21" s="5"/>
      <c r="F21" s="17"/>
      <c r="G21" s="540">
        <v>0.48958333333333331</v>
      </c>
      <c r="H21" s="541">
        <v>0.61458333333333337</v>
      </c>
      <c r="I21" s="541">
        <v>0.69791666666666663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32</v>
      </c>
      <c r="C22" s="10" t="str">
        <f>IF(B22="","←停留所idを選択",VLOOKUP(B22,'06停留所'!$B$2:$C$10500,2,0))</f>
        <v>八丁目</v>
      </c>
      <c r="D22" s="5">
        <v>40102</v>
      </c>
      <c r="E22" s="5"/>
      <c r="F22" s="17"/>
      <c r="G22" s="540">
        <v>0.49027777777777781</v>
      </c>
      <c r="H22" s="541">
        <v>0.61527777777777781</v>
      </c>
      <c r="I22" s="541">
        <v>0.69861111111111107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</v>
      </c>
      <c r="C23" s="10" t="str">
        <f>IF(B23="","←停留所idを選択",VLOOKUP(B23,'06停留所'!$B$2:$C$10500,2,0))</f>
        <v>十丁目</v>
      </c>
      <c r="D23" s="5">
        <v>40102</v>
      </c>
      <c r="E23" s="5"/>
      <c r="F23" s="17"/>
      <c r="G23" s="540">
        <v>0.4909722222222222</v>
      </c>
      <c r="H23" s="541">
        <v>0.61597222222222225</v>
      </c>
      <c r="I23" s="541">
        <v>0.69930555555555562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11</v>
      </c>
      <c r="C24" s="10" t="str">
        <f>IF(B24="","←停留所idを選択",VLOOKUP(B24,'06停留所'!$B$2:$C$10500,2,0))</f>
        <v>元町東</v>
      </c>
      <c r="D24" s="5">
        <v>40102</v>
      </c>
      <c r="E24" s="5"/>
      <c r="F24" s="17"/>
      <c r="G24" s="540">
        <v>0.4916666666666667</v>
      </c>
      <c r="H24" s="541">
        <v>0.6166666666666667</v>
      </c>
      <c r="I24" s="541">
        <v>0.70000000000000007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12</v>
      </c>
      <c r="C25" s="10" t="str">
        <f>IF(B25="","←停留所idを選択",VLOOKUP(B25,'06停留所'!$B$2:$C$10500,2,0))</f>
        <v>元町東</v>
      </c>
      <c r="D25" s="5">
        <v>40102</v>
      </c>
      <c r="E25" s="5"/>
      <c r="F25" s="17"/>
      <c r="G25" s="540">
        <v>0.49374999999999997</v>
      </c>
      <c r="H25" s="541">
        <v>0.61875000000000002</v>
      </c>
      <c r="I25" s="541">
        <v>0.70208333333333339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2311</v>
      </c>
      <c r="C26" s="10" t="str">
        <f>IF(B26="","←停留所idを選択",VLOOKUP(B26,'06停留所'!$B$2:$C$10500,2,0))</f>
        <v>駅通</v>
      </c>
      <c r="D26" s="5">
        <v>40102</v>
      </c>
      <c r="E26" s="5"/>
      <c r="F26" s="17"/>
      <c r="G26" s="540">
        <v>0.49444444444444446</v>
      </c>
      <c r="H26" s="541">
        <v>0.61944444444444446</v>
      </c>
      <c r="I26" s="541">
        <v>0.70277777777777783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1982</v>
      </c>
      <c r="C27" s="10" t="str">
        <f>IF(B27="","←停留所idを選択",VLOOKUP(B27,'06停留所'!$B$2:$C$10500,2,0))</f>
        <v>元町</v>
      </c>
      <c r="D27" s="5">
        <v>40102</v>
      </c>
      <c r="E27" s="5"/>
      <c r="F27" s="17"/>
      <c r="G27" s="540">
        <v>0.49513888888888885</v>
      </c>
      <c r="H27" s="541">
        <v>0.62013888888888891</v>
      </c>
      <c r="I27" s="541">
        <v>0.70347222222222217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1972</v>
      </c>
      <c r="C28" s="10" t="str">
        <f>IF(B28="","←停留所idを選択",VLOOKUP(B28,'06停留所'!$B$2:$C$10500,2,0))</f>
        <v>七郷入口</v>
      </c>
      <c r="D28" s="5">
        <v>40102</v>
      </c>
      <c r="E28" s="5"/>
      <c r="F28" s="17"/>
      <c r="G28" s="540">
        <v>0.49583333333333335</v>
      </c>
      <c r="H28" s="541">
        <v>0.62083333333333335</v>
      </c>
      <c r="I28" s="541">
        <v>0.70416666666666661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1962</v>
      </c>
      <c r="C29" s="10" t="str">
        <f>IF(B29="","←停留所idを選択",VLOOKUP(B29,'06停留所'!$B$2:$C$10500,2,0))</f>
        <v>土手山</v>
      </c>
      <c r="D29" s="5">
        <v>40102</v>
      </c>
      <c r="E29" s="5"/>
      <c r="F29" s="17"/>
      <c r="G29" s="540">
        <v>0.49652777777777773</v>
      </c>
      <c r="H29" s="541">
        <v>0.62152777777777779</v>
      </c>
      <c r="I29" s="541">
        <v>0.70486111111111116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1952</v>
      </c>
      <c r="C30" s="10" t="str">
        <f>IF(B30="","←停留所idを選択",VLOOKUP(B30,'06停留所'!$B$2:$C$10500,2,0))</f>
        <v>井戸頭</v>
      </c>
      <c r="D30" s="5">
        <v>40102</v>
      </c>
      <c r="E30" s="5"/>
      <c r="F30" s="17"/>
      <c r="G30" s="540">
        <v>0.49722222222222223</v>
      </c>
      <c r="H30" s="541">
        <v>0.62222222222222223</v>
      </c>
      <c r="I30" s="541">
        <v>0.7055555555555556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1942</v>
      </c>
      <c r="C31" s="10" t="str">
        <f>IF(B31="","←停留所idを選択",VLOOKUP(B31,'06停留所'!$B$2:$C$10500,2,0))</f>
        <v>北井戸頭</v>
      </c>
      <c r="D31" s="5">
        <v>40102</v>
      </c>
      <c r="E31" s="5"/>
      <c r="F31" s="17"/>
      <c r="G31" s="540">
        <v>0.49791666666666662</v>
      </c>
      <c r="H31" s="541">
        <v>0.62291666666666667</v>
      </c>
      <c r="I31" s="541">
        <v>0.70624999999999993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1932</v>
      </c>
      <c r="C32" s="10" t="str">
        <f>IF(B32="","←停留所idを選択",VLOOKUP(B32,'06停留所'!$B$2:$C$10500,2,0))</f>
        <v>真登地</v>
      </c>
      <c r="D32" s="5">
        <v>40102</v>
      </c>
      <c r="E32" s="5"/>
      <c r="F32" s="17"/>
      <c r="G32" s="540">
        <v>0.49861111111111112</v>
      </c>
      <c r="H32" s="541">
        <v>0.62361111111111112</v>
      </c>
      <c r="I32" s="541">
        <v>0.70694444444444438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1922</v>
      </c>
      <c r="C33" s="10" t="str">
        <f>IF(B33="","←停留所idを選択",VLOOKUP(B33,'06停留所'!$B$2:$C$10500,2,0))</f>
        <v>南洞内</v>
      </c>
      <c r="D33" s="5">
        <v>40102</v>
      </c>
      <c r="E33" s="5"/>
      <c r="F33" s="17"/>
      <c r="G33" s="540">
        <v>0.4993055555555555</v>
      </c>
      <c r="H33" s="541">
        <v>0.62430555555555556</v>
      </c>
      <c r="I33" s="541">
        <v>0.70763888888888893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1912</v>
      </c>
      <c r="C34" s="10" t="str">
        <f>IF(B34="","←停留所idを選択",VLOOKUP(B34,'06停留所'!$B$2:$C$10500,2,0))</f>
        <v>洞内</v>
      </c>
      <c r="D34" s="5">
        <v>40102</v>
      </c>
      <c r="E34" s="5"/>
      <c r="F34" s="17"/>
      <c r="G34" s="540">
        <v>0.5</v>
      </c>
      <c r="H34" s="541">
        <v>0.625</v>
      </c>
      <c r="I34" s="541">
        <v>0.70833333333333337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1902</v>
      </c>
      <c r="C35" s="10" t="str">
        <f>IF(B35="","←停留所idを選択",VLOOKUP(B35,'06停留所'!$B$2:$C$10500,2,0))</f>
        <v>池ノ平</v>
      </c>
      <c r="D35" s="5">
        <v>40102</v>
      </c>
      <c r="E35" s="5"/>
      <c r="F35" s="17"/>
      <c r="G35" s="540">
        <v>0.50208333333333333</v>
      </c>
      <c r="H35" s="541">
        <v>0.62708333333333333</v>
      </c>
      <c r="I35" s="541">
        <v>0.7104166666666667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1892</v>
      </c>
      <c r="C36" s="10" t="str">
        <f>IF(B36="","←停留所idを選択",VLOOKUP(B36,'06停留所'!$B$2:$C$10500,2,0))</f>
        <v>北野</v>
      </c>
      <c r="D36" s="5">
        <v>40102</v>
      </c>
      <c r="E36" s="5"/>
      <c r="F36" s="17"/>
      <c r="G36" s="540">
        <v>0.50277777777777777</v>
      </c>
      <c r="H36" s="541">
        <v>0.62777777777777777</v>
      </c>
      <c r="I36" s="541">
        <v>0.71111111111111114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1882</v>
      </c>
      <c r="C37" s="10" t="str">
        <f>IF(B37="","←停留所idを選択",VLOOKUP(B37,'06停留所'!$B$2:$C$10500,2,0))</f>
        <v>川去</v>
      </c>
      <c r="D37" s="5">
        <v>40102</v>
      </c>
      <c r="E37" s="5"/>
      <c r="F37" s="17"/>
      <c r="G37" s="540">
        <v>0.50416666666666665</v>
      </c>
      <c r="H37" s="541">
        <v>0.62916666666666665</v>
      </c>
      <c r="I37" s="541">
        <v>0.71250000000000002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1872</v>
      </c>
      <c r="C38" s="10" t="str">
        <f>IF(B38="","←停留所idを選択",VLOOKUP(B38,'06停留所'!$B$2:$C$10500,2,0))</f>
        <v>七高前</v>
      </c>
      <c r="D38" s="5">
        <v>40102</v>
      </c>
      <c r="E38" s="5"/>
      <c r="F38" s="17"/>
      <c r="G38" s="540">
        <v>0.50555555555555554</v>
      </c>
      <c r="H38" s="541">
        <v>0.63055555555555554</v>
      </c>
      <c r="I38" s="541">
        <v>0.71388888888888891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1862</v>
      </c>
      <c r="C39" s="10" t="str">
        <f>IF(B39="","←停留所idを選択",VLOOKUP(B39,'06停留所'!$B$2:$C$10500,2,0))</f>
        <v>川向</v>
      </c>
      <c r="D39" s="5">
        <v>40102</v>
      </c>
      <c r="E39" s="5"/>
      <c r="F39" s="17"/>
      <c r="G39" s="540">
        <v>0.50624999999999998</v>
      </c>
      <c r="H39" s="541">
        <v>0.63124999999999998</v>
      </c>
      <c r="I39" s="541">
        <v>0.71458333333333324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1852</v>
      </c>
      <c r="C40" s="10" t="str">
        <f>IF(B40="","←停留所idを選択",VLOOKUP(B40,'06停留所'!$B$2:$C$10500,2,0))</f>
        <v>小川町</v>
      </c>
      <c r="D40" s="5">
        <v>40102</v>
      </c>
      <c r="E40" s="5"/>
      <c r="F40" s="17"/>
      <c r="G40" s="540">
        <v>0.50694444444444442</v>
      </c>
      <c r="H40" s="541">
        <v>0.63194444444444442</v>
      </c>
      <c r="I40" s="541">
        <v>0.71527777777777779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1842</v>
      </c>
      <c r="C41" s="10" t="str">
        <f>IF(B41="","←停留所idを選択",VLOOKUP(B41,'06停留所'!$B$2:$C$10500,2,0))</f>
        <v>七戸中央</v>
      </c>
      <c r="D41" s="5">
        <v>40102</v>
      </c>
      <c r="E41" s="5"/>
      <c r="F41" s="17"/>
      <c r="G41" s="540">
        <v>0.50694444444444442</v>
      </c>
      <c r="H41" s="541">
        <v>0.63194444444444442</v>
      </c>
      <c r="I41" s="541">
        <v>0.71527777777777779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1832</v>
      </c>
      <c r="C42" s="10" t="str">
        <f>IF(B42="","←停留所idを選択",VLOOKUP(B42,'06停留所'!$B$2:$C$10500,2,0))</f>
        <v>七戸公民館</v>
      </c>
      <c r="D42" s="5">
        <v>40102</v>
      </c>
      <c r="E42" s="5"/>
      <c r="F42" s="17"/>
      <c r="G42" s="540">
        <v>0.50763888888888886</v>
      </c>
      <c r="H42" s="541">
        <v>0.63263888888888886</v>
      </c>
      <c r="I42" s="541">
        <v>0.71597222222222223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1822</v>
      </c>
      <c r="C43" s="10" t="str">
        <f>IF(B43="","←停留所idを選択",VLOOKUP(B43,'06停留所'!$B$2:$C$10500,2,0))</f>
        <v>七戸病院前</v>
      </c>
      <c r="D43" s="5">
        <v>40102</v>
      </c>
      <c r="E43" s="5"/>
      <c r="F43" s="17"/>
      <c r="G43" s="540">
        <v>0.5083333333333333</v>
      </c>
      <c r="H43" s="541">
        <v>0.6333333333333333</v>
      </c>
      <c r="I43" s="541">
        <v>0.71666666666666667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1812</v>
      </c>
      <c r="C44" s="10" t="str">
        <f>IF(B44="","←停留所idを選択",VLOOKUP(B44,'06停留所'!$B$2:$C$10500,2,0))</f>
        <v>笊田川久保</v>
      </c>
      <c r="D44" s="5">
        <v>40102</v>
      </c>
      <c r="E44" s="5"/>
      <c r="F44" s="17"/>
      <c r="G44" s="540">
        <v>0.50902777777777775</v>
      </c>
      <c r="H44" s="541">
        <v>0.63402777777777775</v>
      </c>
      <c r="I44" s="541">
        <v>0.71736111111111101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1802</v>
      </c>
      <c r="C45" s="10" t="str">
        <f>IF(B45="","←停留所idを選択",VLOOKUP(B45,'06停留所'!$B$2:$C$10500,2,0))</f>
        <v>七戸案内所</v>
      </c>
      <c r="D45" s="5">
        <v>40102</v>
      </c>
      <c r="E45" s="5"/>
      <c r="F45" s="17"/>
      <c r="G45" s="540">
        <v>0.50972222222222219</v>
      </c>
      <c r="H45" s="541">
        <v>0.63472222222222219</v>
      </c>
      <c r="I45" s="541">
        <v>0.71805555555555556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1792</v>
      </c>
      <c r="C46" s="10" t="str">
        <f>IF(B46="","←停留所idを選択",VLOOKUP(B46,'06停留所'!$B$2:$C$10500,2,0))</f>
        <v>変電所前</v>
      </c>
      <c r="D46" s="5">
        <v>40102</v>
      </c>
      <c r="E46" s="5"/>
      <c r="F46" s="17"/>
      <c r="G46" s="540">
        <v>0.51111111111111118</v>
      </c>
      <c r="H46" s="541">
        <v>0.63611111111111118</v>
      </c>
      <c r="I46" s="541">
        <v>0.71944444444444444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1782</v>
      </c>
      <c r="C47" s="10" t="str">
        <f>IF(B47="","←停留所idを選択",VLOOKUP(B47,'06停留所'!$B$2:$C$10500,2,0))</f>
        <v>七戸東栄前</v>
      </c>
      <c r="D47" s="5">
        <v>40102</v>
      </c>
      <c r="E47" s="5"/>
      <c r="F47" s="17"/>
      <c r="G47" s="540">
        <v>0.51180555555555551</v>
      </c>
      <c r="H47" s="541">
        <v>0.63680555555555551</v>
      </c>
      <c r="I47" s="541">
        <v>0.72013888888888899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1752</v>
      </c>
      <c r="C48" s="10" t="str">
        <f>IF(B48="","←停留所idを選択",VLOOKUP(B48,'06停留所'!$B$2:$C$10500,2,0))</f>
        <v>七戸町文化村前</v>
      </c>
      <c r="D48" s="5">
        <v>40102</v>
      </c>
      <c r="E48" s="5"/>
      <c r="F48" s="17"/>
      <c r="G48" s="540">
        <v>0.51250000000000007</v>
      </c>
      <c r="H48" s="541">
        <v>0.63750000000000007</v>
      </c>
      <c r="I48" s="541">
        <v>0.72083333333333333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1762</v>
      </c>
      <c r="C49" s="10" t="str">
        <f>IF(B49="","←停留所idを選択",VLOOKUP(B49,'06停留所'!$B$2:$C$10500,2,0))</f>
        <v>七戸十和田駅</v>
      </c>
      <c r="D49" s="5">
        <v>40102</v>
      </c>
      <c r="E49" s="5"/>
      <c r="F49" s="17"/>
      <c r="G49" s="540">
        <v>0.51388888888888895</v>
      </c>
      <c r="H49" s="541">
        <v>0.63888888888888895</v>
      </c>
      <c r="I49" s="541">
        <v>0.72222222222222221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1771</v>
      </c>
      <c r="C50" s="10" t="str">
        <f>IF(B50="","←停留所idを選択",VLOOKUP(B50,'06停留所'!$B$2:$C$10500,2,0))</f>
        <v>道の駅しちのへ</v>
      </c>
      <c r="D50" s="5">
        <v>40102</v>
      </c>
      <c r="E50" s="5"/>
      <c r="F50" s="17"/>
      <c r="G50" s="540">
        <v>0.51458333333333328</v>
      </c>
      <c r="H50" s="541">
        <v>0.63958333333333328</v>
      </c>
      <c r="I50" s="541">
        <v>0.72291666666666676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1742</v>
      </c>
      <c r="C51" s="10" t="str">
        <f>IF(B51="","←停留所idを選択",VLOOKUP(B51,'06停留所'!$B$2:$C$10500,2,0))</f>
        <v>営農大学前</v>
      </c>
      <c r="D51" s="5">
        <v>40102</v>
      </c>
      <c r="E51" s="5"/>
      <c r="F51" s="17"/>
      <c r="G51" s="540">
        <v>0.51597222222222217</v>
      </c>
      <c r="H51" s="541">
        <v>0.64097222222222217</v>
      </c>
      <c r="I51" s="541">
        <v>0.72430555555555554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1732</v>
      </c>
      <c r="C52" s="10" t="str">
        <f>IF(B52="","←停留所idを選択",VLOOKUP(B52,'06停留所'!$B$2:$C$10500,2,0))</f>
        <v>中野</v>
      </c>
      <c r="D52" s="5">
        <v>40102</v>
      </c>
      <c r="E52" s="5"/>
      <c r="F52" s="17"/>
      <c r="G52" s="540">
        <v>0.51736111111111105</v>
      </c>
      <c r="H52" s="541">
        <v>0.64236111111111105</v>
      </c>
      <c r="I52" s="541">
        <v>0.72569444444444453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1722</v>
      </c>
      <c r="C53" s="10" t="str">
        <f>IF(B53="","←停留所idを選択",VLOOKUP(B53,'06停留所'!$B$2:$C$10500,2,0))</f>
        <v>長下</v>
      </c>
      <c r="D53" s="5">
        <v>40102</v>
      </c>
      <c r="E53" s="5"/>
      <c r="F53" s="17"/>
      <c r="G53" s="540">
        <v>0.5180555555555556</v>
      </c>
      <c r="H53" s="541">
        <v>0.6430555555555556</v>
      </c>
      <c r="I53" s="541">
        <v>0.72638888888888886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1712</v>
      </c>
      <c r="C54" s="10" t="str">
        <f>IF(B54="","←停留所idを選択",VLOOKUP(B54,'06停留所'!$B$2:$C$10500,2,0))</f>
        <v>七戸町役場前</v>
      </c>
      <c r="D54" s="5">
        <v>40102</v>
      </c>
      <c r="E54" s="5"/>
      <c r="F54" s="17"/>
      <c r="G54" s="540">
        <v>0.51874999999999993</v>
      </c>
      <c r="H54" s="541">
        <v>0.64374999999999993</v>
      </c>
      <c r="I54" s="541">
        <v>0.7270833333333333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1702</v>
      </c>
      <c r="C55" s="10" t="str">
        <f>IF(B55="","←停留所idを選択",VLOOKUP(B55,'06停留所'!$B$2:$C$10500,2,0))</f>
        <v>道ノ上</v>
      </c>
      <c r="D55" s="5">
        <v>40102</v>
      </c>
      <c r="E55" s="5"/>
      <c r="F55" s="17"/>
      <c r="G55" s="540">
        <v>0.51944444444444449</v>
      </c>
      <c r="H55" s="541">
        <v>0.64444444444444449</v>
      </c>
      <c r="I55" s="541">
        <v>0.72777777777777775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1692</v>
      </c>
      <c r="C56" s="10" t="str">
        <f>IF(B56="","←停留所idを選択",VLOOKUP(B56,'06停留所'!$B$2:$C$10500,2,0))</f>
        <v>小又入口</v>
      </c>
      <c r="D56" s="5">
        <v>40102</v>
      </c>
      <c r="E56" s="5"/>
      <c r="F56" s="17"/>
      <c r="G56" s="540">
        <v>0.52013888888888882</v>
      </c>
      <c r="H56" s="541">
        <v>0.64513888888888882</v>
      </c>
      <c r="I56" s="541">
        <v>0.7284722222222223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1682</v>
      </c>
      <c r="C57" s="10" t="str">
        <f>IF(B57="","←停留所idを選択",VLOOKUP(B57,'06停留所'!$B$2:$C$10500,2,0))</f>
        <v>黄金</v>
      </c>
      <c r="D57" s="5">
        <v>40102</v>
      </c>
      <c r="E57" s="5"/>
      <c r="F57" s="17"/>
      <c r="G57" s="540">
        <v>0.52083333333333337</v>
      </c>
      <c r="H57" s="541">
        <v>0.64583333333333337</v>
      </c>
      <c r="I57" s="541">
        <v>0.72916666666666663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1672</v>
      </c>
      <c r="C58" s="10" t="str">
        <f>IF(B58="","←停留所idを選択",VLOOKUP(B58,'06停留所'!$B$2:$C$10500,2,0))</f>
        <v>坪</v>
      </c>
      <c r="D58" s="5">
        <v>40102</v>
      </c>
      <c r="E58" s="5"/>
      <c r="F58" s="17"/>
      <c r="G58" s="540">
        <v>0.52152777777777781</v>
      </c>
      <c r="H58" s="541">
        <v>0.64652777777777781</v>
      </c>
      <c r="I58" s="541">
        <v>0.72986111111111107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1662</v>
      </c>
      <c r="C59" s="10" t="str">
        <f>IF(B59="","←停留所idを選択",VLOOKUP(B59,'06停留所'!$B$2:$C$10500,2,0))</f>
        <v>上坪</v>
      </c>
      <c r="D59" s="5">
        <v>40102</v>
      </c>
      <c r="E59" s="5"/>
      <c r="F59" s="17"/>
      <c r="G59" s="540">
        <v>0.52222222222222225</v>
      </c>
      <c r="H59" s="541">
        <v>0.64722222222222225</v>
      </c>
      <c r="I59" s="541">
        <v>0.73055555555555562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1652</v>
      </c>
      <c r="C60" s="10" t="str">
        <f>IF(B60="","←停留所idを選択",VLOOKUP(B60,'06停留所'!$B$2:$C$10500,2,0))</f>
        <v>後平</v>
      </c>
      <c r="D60" s="5">
        <v>40102</v>
      </c>
      <c r="E60" s="5"/>
      <c r="F60" s="17"/>
      <c r="G60" s="540">
        <v>0.52430555555555558</v>
      </c>
      <c r="H60" s="541">
        <v>0.64930555555555558</v>
      </c>
      <c r="I60" s="541">
        <v>0.73263888888888884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1642</v>
      </c>
      <c r="C61" s="10" t="str">
        <f>IF(B61="","←停留所idを選択",VLOOKUP(B61,'06停留所'!$B$2:$C$10500,2,0))</f>
        <v>南平入口</v>
      </c>
      <c r="D61" s="5">
        <v>40102</v>
      </c>
      <c r="E61" s="5"/>
      <c r="F61" s="17"/>
      <c r="G61" s="540">
        <v>0.52500000000000002</v>
      </c>
      <c r="H61" s="541">
        <v>0.65</v>
      </c>
      <c r="I61" s="541">
        <v>0.73333333333333339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1632</v>
      </c>
      <c r="C62" s="10" t="str">
        <f>IF(B62="","←停留所idを選択",VLOOKUP(B62,'06停留所'!$B$2:$C$10500,2,0))</f>
        <v>尾山入口</v>
      </c>
      <c r="D62" s="5">
        <v>40102</v>
      </c>
      <c r="E62" s="5"/>
      <c r="F62" s="17"/>
      <c r="G62" s="540">
        <v>0.52569444444444446</v>
      </c>
      <c r="H62" s="541">
        <v>0.65069444444444446</v>
      </c>
      <c r="I62" s="541">
        <v>0.73402777777777783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1622</v>
      </c>
      <c r="C63" s="10" t="str">
        <f>IF(B63="","←停留所idを選択",VLOOKUP(B63,'06停留所'!$B$2:$C$10500,2,0))</f>
        <v>千曳</v>
      </c>
      <c r="D63" s="5">
        <v>40102</v>
      </c>
      <c r="E63" s="5"/>
      <c r="F63" s="17"/>
      <c r="G63" s="540">
        <v>0.52638888888888891</v>
      </c>
      <c r="H63" s="541">
        <v>0.65138888888888891</v>
      </c>
      <c r="I63" s="541">
        <v>0.73472222222222217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1611</v>
      </c>
      <c r="C64" s="10" t="str">
        <f>IF(B64="","←停留所idを選択",VLOOKUP(B64,'06停留所'!$B$2:$C$10500,2,0))</f>
        <v>ちびき病院</v>
      </c>
      <c r="D64" s="5">
        <v>40102</v>
      </c>
      <c r="E64" s="5"/>
      <c r="F64" s="17"/>
      <c r="G64" s="540">
        <v>0.52916666666666667</v>
      </c>
      <c r="H64" s="541">
        <v>0.65416666666666667</v>
      </c>
      <c r="I64" s="541">
        <v>0.73749999999999993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1602</v>
      </c>
      <c r="C65" s="10" t="str">
        <f>IF(B65="","←停留所idを選択",VLOOKUP(B65,'06停留所'!$B$2:$C$10500,2,0))</f>
        <v>石坂</v>
      </c>
      <c r="D65" s="5">
        <v>40102</v>
      </c>
      <c r="E65" s="5"/>
      <c r="F65" s="17"/>
      <c r="G65" s="540">
        <v>0.52986111111111112</v>
      </c>
      <c r="H65" s="541">
        <v>0.65486111111111112</v>
      </c>
      <c r="I65" s="541">
        <v>0.73819444444444438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1592</v>
      </c>
      <c r="C66" s="10" t="str">
        <f>IF(B66="","←停留所idを選択",VLOOKUP(B66,'06停留所'!$B$2:$C$10500,2,0))</f>
        <v>清水目</v>
      </c>
      <c r="D66" s="5">
        <v>40102</v>
      </c>
      <c r="E66" s="5"/>
      <c r="F66" s="17"/>
      <c r="G66" s="540">
        <v>0.53055555555555556</v>
      </c>
      <c r="H66" s="541">
        <v>0.65555555555555556</v>
      </c>
      <c r="I66" s="541">
        <v>0.73888888888888893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1582</v>
      </c>
      <c r="C67" s="10" t="str">
        <f>IF(B67="","←停留所idを選択",VLOOKUP(B67,'06停留所'!$B$2:$C$10500,2,0))</f>
        <v>中屋敷入口</v>
      </c>
      <c r="D67" s="5">
        <v>40102</v>
      </c>
      <c r="E67" s="5"/>
      <c r="F67" s="17"/>
      <c r="G67" s="540">
        <v>0.53194444444444444</v>
      </c>
      <c r="H67" s="541">
        <v>0.65694444444444444</v>
      </c>
      <c r="I67" s="541">
        <v>0.7402777777777777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1572</v>
      </c>
      <c r="C68" s="10" t="str">
        <f>IF(B68="","←停留所idを選択",VLOOKUP(B68,'06停留所'!$B$2:$C$10500,2,0))</f>
        <v>松ノ木平</v>
      </c>
      <c r="D68" s="5">
        <v>40102</v>
      </c>
      <c r="E68" s="5"/>
      <c r="F68" s="17"/>
      <c r="G68" s="540">
        <v>0.53263888888888888</v>
      </c>
      <c r="H68" s="541">
        <v>0.65763888888888888</v>
      </c>
      <c r="I68" s="541">
        <v>0.74097222222222225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1561</v>
      </c>
      <c r="C69" s="10" t="str">
        <f>IF(B69="","←停留所idを選択",VLOOKUP(B69,'06停留所'!$B$2:$C$10500,2,0))</f>
        <v>野辺地駅前</v>
      </c>
      <c r="D69" s="5">
        <v>40102</v>
      </c>
      <c r="E69" s="5" t="s">
        <v>1792</v>
      </c>
      <c r="F69" s="17"/>
      <c r="G69" s="540">
        <v>0.53402777777777777</v>
      </c>
      <c r="H69" s="541">
        <v>0.65902777777777777</v>
      </c>
      <c r="I69" s="541">
        <v>0.74236111111111114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1561</v>
      </c>
      <c r="C70" s="10" t="str">
        <f>IF(B70="","←停留所idを選択",VLOOKUP(B70,'06停留所'!$B$2:$C$10500,2,0))</f>
        <v>野辺地駅前</v>
      </c>
      <c r="D70" s="5">
        <v>40102</v>
      </c>
      <c r="E70" s="5" t="s">
        <v>1791</v>
      </c>
      <c r="F70" s="17"/>
      <c r="G70" s="540">
        <v>0.53472222222222221</v>
      </c>
      <c r="H70" s="541">
        <v>0.65972222222222221</v>
      </c>
      <c r="I70" s="541">
        <v>0.74305555555555547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1552</v>
      </c>
      <c r="C71" s="10" t="str">
        <f>IF(B71="","←停留所idを選択",VLOOKUP(B71,'06停留所'!$B$2:$C$10500,2,0))</f>
        <v>野辺地病院前</v>
      </c>
      <c r="D71" s="5">
        <v>40102</v>
      </c>
      <c r="E71" s="5"/>
      <c r="F71" s="17"/>
      <c r="G71" s="540">
        <v>0.53611111111111109</v>
      </c>
      <c r="H71" s="541">
        <v>0.66111111111111109</v>
      </c>
      <c r="I71" s="541">
        <v>0.74444444444444446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1542</v>
      </c>
      <c r="C72" s="10" t="str">
        <f>IF(B72="","←停留所idを選択",VLOOKUP(B72,'06停留所'!$B$2:$C$10500,2,0))</f>
        <v>下町</v>
      </c>
      <c r="D72" s="5">
        <v>40102</v>
      </c>
      <c r="E72" s="5"/>
      <c r="F72" s="17"/>
      <c r="G72" s="540">
        <v>0.53680555555555554</v>
      </c>
      <c r="H72" s="541">
        <v>0.66180555555555554</v>
      </c>
      <c r="I72" s="541">
        <v>0.74513888888888891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1532</v>
      </c>
      <c r="C73" s="10" t="str">
        <f>IF(B73="","←停留所idを選択",VLOOKUP(B73,'06停留所'!$B$2:$C$10500,2,0))</f>
        <v>野辺地中央</v>
      </c>
      <c r="D73" s="5">
        <v>40102</v>
      </c>
      <c r="E73" s="5"/>
      <c r="F73" s="17"/>
      <c r="G73" s="540">
        <v>0.53819444444444442</v>
      </c>
      <c r="H73" s="541">
        <v>0.66319444444444442</v>
      </c>
      <c r="I73" s="541">
        <v>0.74652777777777779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1522</v>
      </c>
      <c r="C74" s="10" t="str">
        <f>IF(B74="","←停留所idを選択",VLOOKUP(B74,'06停留所'!$B$2:$C$10500,2,0))</f>
        <v>新町通</v>
      </c>
      <c r="D74" s="5">
        <v>40102</v>
      </c>
      <c r="E74" s="5"/>
      <c r="F74" s="17"/>
      <c r="G74" s="540">
        <v>0.53888888888888886</v>
      </c>
      <c r="H74" s="541">
        <v>0.66388888888888886</v>
      </c>
      <c r="I74" s="541">
        <v>0.74722222222222223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1512</v>
      </c>
      <c r="C75" s="10" t="str">
        <f>IF(B75="","←停留所idを選択",VLOOKUP(B75,'06停留所'!$B$2:$C$10500,2,0))</f>
        <v>新町（野辺地）</v>
      </c>
      <c r="D75" s="5">
        <v>40102</v>
      </c>
      <c r="E75" s="5"/>
      <c r="F75" s="17"/>
      <c r="G75" s="540">
        <v>0.5395833333333333</v>
      </c>
      <c r="H75" s="541">
        <v>0.6645833333333333</v>
      </c>
      <c r="I75" s="541">
        <v>0.74791666666666667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1502</v>
      </c>
      <c r="C76" s="10" t="str">
        <f>IF(B76="","←停留所idを選択",VLOOKUP(B76,'06停留所'!$B$2:$C$10500,2,0))</f>
        <v>裁判所前</v>
      </c>
      <c r="D76" s="5">
        <v>40102</v>
      </c>
      <c r="E76" s="5"/>
      <c r="F76" s="17"/>
      <c r="G76" s="540">
        <v>0.54027777777777775</v>
      </c>
      <c r="H76" s="541">
        <v>0.66527777777777775</v>
      </c>
      <c r="I76" s="541">
        <v>0.74861111111111101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1492</v>
      </c>
      <c r="C77" s="10" t="str">
        <f>IF(B77="","←停留所idを選択",VLOOKUP(B77,'06停留所'!$B$2:$C$10500,2,0))</f>
        <v>馬門道</v>
      </c>
      <c r="D77" s="5">
        <v>40102</v>
      </c>
      <c r="E77" s="5"/>
      <c r="F77" s="17"/>
      <c r="G77" s="540">
        <v>0.54097222222222219</v>
      </c>
      <c r="H77" s="541">
        <v>0.66597222222222219</v>
      </c>
      <c r="I77" s="541">
        <v>0.74930555555555556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1481</v>
      </c>
      <c r="C78" s="10" t="str">
        <f>IF(B78="","←停留所idを選択",VLOOKUP(B78,'06停留所'!$B$2:$C$10500,2,0))</f>
        <v>野辺地案内所</v>
      </c>
      <c r="D78" s="5">
        <v>40102</v>
      </c>
      <c r="E78" s="5"/>
      <c r="F78" s="17"/>
      <c r="G78" s="540">
        <v>0.54166666666666663</v>
      </c>
      <c r="H78" s="541">
        <v>0.66666666666666663</v>
      </c>
      <c r="I78" s="541">
        <v>0.75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1472</v>
      </c>
      <c r="C79" s="10" t="str">
        <f>IF(B79="","←停留所idを選択",VLOOKUP(B79,'06停留所'!$B$2:$C$10500,2,0))</f>
        <v>港湾前</v>
      </c>
      <c r="D79" s="5">
        <v>40102</v>
      </c>
      <c r="E79" s="5"/>
      <c r="F79" s="17"/>
      <c r="G79" s="540">
        <v>0.54236111111111118</v>
      </c>
      <c r="H79" s="541">
        <v>0.66736111111111107</v>
      </c>
      <c r="I79" s="541">
        <v>0.75069444444444444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1462</v>
      </c>
      <c r="C80" s="10" t="str">
        <f>IF(B80="","←停留所idを選択",VLOOKUP(B80,'06停留所'!$B$2:$C$10500,2,0))</f>
        <v>馬門</v>
      </c>
      <c r="D80" s="5">
        <v>40102</v>
      </c>
      <c r="E80" s="5"/>
      <c r="F80" s="17"/>
      <c r="G80" s="540">
        <v>0.54305555555555551</v>
      </c>
      <c r="H80" s="541">
        <v>0.66805555555555562</v>
      </c>
      <c r="I80" s="541">
        <v>0.75138888888888899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1452</v>
      </c>
      <c r="C81" s="10" t="str">
        <f>IF(B81="","←停留所idを選択",VLOOKUP(B81,'06停留所'!$B$2:$C$10500,2,0))</f>
        <v>農協前（野辺地）</v>
      </c>
      <c r="D81" s="5">
        <v>40102</v>
      </c>
      <c r="E81" s="5"/>
      <c r="F81" s="17"/>
      <c r="G81" s="540">
        <v>0.54375000000000007</v>
      </c>
      <c r="H81" s="541">
        <v>0.66875000000000007</v>
      </c>
      <c r="I81" s="541">
        <v>0.75208333333333333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1442</v>
      </c>
      <c r="C82" s="10" t="str">
        <f>IF(B82="","←停留所idを選択",VLOOKUP(B82,'06停留所'!$B$2:$C$10500,2,0))</f>
        <v>馬門小学校前</v>
      </c>
      <c r="D82" s="5">
        <v>40102</v>
      </c>
      <c r="E82" s="5"/>
      <c r="F82" s="17"/>
      <c r="G82" s="540">
        <v>0.5444444444444444</v>
      </c>
      <c r="H82" s="541">
        <v>0.6694444444444444</v>
      </c>
      <c r="I82" s="541">
        <v>0.75277777777777777</v>
      </c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1432</v>
      </c>
      <c r="C83" s="10" t="str">
        <f>IF(B83="","←停留所idを選択",VLOOKUP(B83,'06停留所'!$B$2:$C$10500,2,0))</f>
        <v>馬門温泉口</v>
      </c>
      <c r="D83" s="5">
        <v>40102</v>
      </c>
      <c r="E83" s="5"/>
      <c r="F83" s="17"/>
      <c r="G83" s="540">
        <v>0.54513888888888895</v>
      </c>
      <c r="H83" s="541">
        <v>0.67013888888888884</v>
      </c>
      <c r="I83" s="541">
        <v>0.75347222222222221</v>
      </c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1422</v>
      </c>
      <c r="C84" s="10" t="str">
        <f>IF(B84="","←停留所idを選択",VLOOKUP(B84,'06停留所'!$B$2:$C$10500,2,0))</f>
        <v>柴崎</v>
      </c>
      <c r="D84" s="5">
        <v>40102</v>
      </c>
      <c r="E84" s="5"/>
      <c r="F84" s="17"/>
      <c r="G84" s="540">
        <v>0.54583333333333328</v>
      </c>
      <c r="H84" s="541">
        <v>0.67083333333333339</v>
      </c>
      <c r="I84" s="541">
        <v>0.75416666666666676</v>
      </c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1412</v>
      </c>
      <c r="C85" s="10" t="str">
        <f>IF(B85="","←停留所idを選択",VLOOKUP(B85,'06停留所'!$B$2:$C$10500,2,0))</f>
        <v>馬門温泉入口</v>
      </c>
      <c r="D85" s="5">
        <v>40102</v>
      </c>
      <c r="E85" s="5"/>
      <c r="F85" s="17"/>
      <c r="G85" s="540">
        <v>0.54652777777777783</v>
      </c>
      <c r="H85" s="541">
        <v>0.67152777777777783</v>
      </c>
      <c r="I85" s="541">
        <v>0.75486111111111109</v>
      </c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1402</v>
      </c>
      <c r="C86" s="10" t="str">
        <f>IF(B86="","←停留所idを選択",VLOOKUP(B86,'06停留所'!$B$2:$C$10500,2,0))</f>
        <v>馬門温泉通</v>
      </c>
      <c r="D86" s="5">
        <v>40102</v>
      </c>
      <c r="E86" s="5"/>
      <c r="F86" s="17"/>
      <c r="G86" s="540">
        <v>0.54722222222222217</v>
      </c>
      <c r="H86" s="541">
        <v>0.67222222222222217</v>
      </c>
      <c r="I86" s="541">
        <v>0.75555555555555554</v>
      </c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1392</v>
      </c>
      <c r="C87" s="10" t="str">
        <f>IF(B87="","←停留所idを選択",VLOOKUP(B87,'06停留所'!$B$2:$C$10500,2,0))</f>
        <v>スキー場前</v>
      </c>
      <c r="D87" s="5">
        <v>40102</v>
      </c>
      <c r="E87" s="5"/>
      <c r="F87" s="17"/>
      <c r="G87" s="540">
        <v>0.54861111111111105</v>
      </c>
      <c r="H87" s="541">
        <v>0.67361111111111116</v>
      </c>
      <c r="I87" s="541">
        <v>0.75694444444444453</v>
      </c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>
        <v>1381</v>
      </c>
      <c r="C88" s="10" t="str">
        <f>IF(B88="","←停留所idを選択",VLOOKUP(B88,'06停留所'!$B$2:$C$10500,2,0))</f>
        <v>馬門温泉</v>
      </c>
      <c r="D88" s="5">
        <v>40102</v>
      </c>
      <c r="E88" s="5" t="s">
        <v>2875</v>
      </c>
      <c r="F88" s="17"/>
      <c r="G88" s="540">
        <v>0.54999999999999993</v>
      </c>
      <c r="H88" s="541">
        <v>0.67499999999999993</v>
      </c>
      <c r="I88" s="541">
        <v>0.7583333333333333</v>
      </c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663D53DA-AF0D-4337-AD3F-A4B662D7D4F7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FDDF0486-5708-4F54-83C7-4647E7C7F3DE}"/>
    <dataValidation imeMode="off" allowBlank="1" showInputMessage="1" showErrorMessage="1" promptTitle="入力不可" prompt="このセルには何も入力しないで下さい" sqref="A2:F2 F3" xr:uid="{60B74D51-C1FF-42D7-A712-C47AACAC8B6E}"/>
    <dataValidation allowBlank="1" showInputMessage="1" showErrorMessage="1" promptTitle="自動入力" prompt="計算式が設定されています" sqref="C3:C101" xr:uid="{7B4928A6-7ED4-4EDD-B61D-5B1536B0D2D4}"/>
    <dataValidation imeMode="off" allowBlank="1" showInputMessage="1" showErrorMessage="1" sqref="F4:F101 G3:BN101" xr:uid="{406A9CFF-038B-4E74-9C21-C980644A990F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490DD7E-4871-41F3-B21C-8AFE916CF096}">
          <x14:formula1>
            <xm:f>'04系統'!$B$2:$B$152</xm:f>
          </x14:formula1>
          <xm:sqref>D3:D101</xm:sqref>
        </x14:dataValidation>
        <x14:dataValidation type="list" allowBlank="1" showInputMessage="1" showErrorMessage="1" xr:uid="{63577F10-3E37-4526-8D17-4F315F84732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1AAE3F1-E8B8-4078-BD97-5E373E918EC1}">
          <x14:formula1>
            <xm:f>'06停留所'!#REF!</xm:f>
          </x14:formula1>
          <xm:sqref>C3:C101</xm:sqref>
        </x14:dataValidation>
        <x14:dataValidation type="list" allowBlank="1" showInputMessage="1" showErrorMessage="1" xr:uid="{4B38715E-12C3-43F6-88A8-B87F0A6A78B4}">
          <x14:formula1>
            <xm:f>'04系統'!B1:B151</xm:f>
          </x14:formula1>
          <xm:sqref>D2:D45</xm:sqref>
        </x14:dataValidation>
        <x14:dataValidation type="list" allowBlank="1" showInputMessage="1" showErrorMessage="1" xr:uid="{6B16CDBC-DCC7-4C66-AF4A-45E005F01267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3D577F5-2F6C-438D-BA01-75CB2E0D536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D99F420D-A185-432F-A497-1DCD70204F8E}">
          <x14:formula1>
            <xm:f>'06停留所'!$B$2:$B1001</xm:f>
          </x14:formula1>
          <xm:sqref>B4</xm:sqref>
        </x14:dataValidation>
        <x14:dataValidation type="list" allowBlank="1" showInputMessage="1" showErrorMessage="1" xr:uid="{87F1AE73-4177-4D31-B10D-99D9EEFDD6A4}">
          <x14:formula1>
            <xm:f>'06停留所'!$B$2:$B1001</xm:f>
          </x14:formula1>
          <xm:sqref>B3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3F392-7B6A-4878-876D-B43A7B5F522F}">
  <sheetPr codeName="Sheet26">
    <tabColor rgb="FFFDE9D9"/>
  </sheetPr>
  <dimension ref="A1:BO101"/>
  <sheetViews>
    <sheetView zoomScaleNormal="100" workbookViewId="0">
      <selection activeCell="V36" sqref="V36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2494</v>
      </c>
      <c r="H2" s="6" t="s">
        <v>2493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40103</v>
      </c>
      <c r="E3" s="5" t="s">
        <v>2839</v>
      </c>
      <c r="F3" s="16"/>
      <c r="G3" s="540">
        <v>0.7729166666666667</v>
      </c>
      <c r="H3" s="541">
        <v>0.81458333333333333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40103</v>
      </c>
      <c r="E4" s="5"/>
      <c r="F4" s="17"/>
      <c r="G4" s="540">
        <v>0.77361111111111114</v>
      </c>
      <c r="H4" s="541">
        <v>0.81527777777777777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40103</v>
      </c>
      <c r="E5" s="5"/>
      <c r="F5" s="17"/>
      <c r="G5" s="540">
        <v>0.77430555555555547</v>
      </c>
      <c r="H5" s="541">
        <v>0.81597222222222221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40103</v>
      </c>
      <c r="E6" s="5"/>
      <c r="F6" s="17"/>
      <c r="G6" s="540">
        <v>0.77500000000000002</v>
      </c>
      <c r="H6" s="541">
        <v>0.81666666666666676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40103</v>
      </c>
      <c r="E7" s="5"/>
      <c r="F7" s="17"/>
      <c r="G7" s="540">
        <v>0.77569444444444446</v>
      </c>
      <c r="H7" s="541">
        <v>0.81736111111111109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40103</v>
      </c>
      <c r="E8" s="5"/>
      <c r="F8" s="17"/>
      <c r="G8" s="540">
        <v>0.77638888888888891</v>
      </c>
      <c r="H8" s="541">
        <v>0.81805555555555554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40103</v>
      </c>
      <c r="E9" s="5"/>
      <c r="F9" s="17"/>
      <c r="G9" s="540">
        <v>0.77708333333333324</v>
      </c>
      <c r="H9" s="541">
        <v>0.81874999999999998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40103</v>
      </c>
      <c r="E10" s="5"/>
      <c r="F10" s="17"/>
      <c r="G10" s="540">
        <v>0.77777777777777779</v>
      </c>
      <c r="H10" s="541">
        <v>0.81944444444444453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40103</v>
      </c>
      <c r="E11" s="5"/>
      <c r="F11" s="17"/>
      <c r="G11" s="540">
        <v>0.77847222222222223</v>
      </c>
      <c r="H11" s="541">
        <v>0.82013888888888886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40103</v>
      </c>
      <c r="E12" s="5"/>
      <c r="F12" s="17"/>
      <c r="G12" s="540">
        <v>0.77847222222222223</v>
      </c>
      <c r="H12" s="541">
        <v>0.82013888888888886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40103</v>
      </c>
      <c r="E13" s="5"/>
      <c r="F13" s="17"/>
      <c r="G13" s="540">
        <v>0.77916666666666667</v>
      </c>
      <c r="H13" s="541">
        <v>0.8208333333333333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40103</v>
      </c>
      <c r="E14" s="5"/>
      <c r="F14" s="17"/>
      <c r="G14" s="540">
        <v>0.77986111111111101</v>
      </c>
      <c r="H14" s="541">
        <v>0.82152777777777775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40103</v>
      </c>
      <c r="E15" s="5"/>
      <c r="F15" s="17"/>
      <c r="G15" s="540">
        <v>0.78055555555555556</v>
      </c>
      <c r="H15" s="541">
        <v>0.8222222222222223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40103</v>
      </c>
      <c r="E16" s="5"/>
      <c r="F16" s="17"/>
      <c r="G16" s="540">
        <v>0.78125</v>
      </c>
      <c r="H16" s="541">
        <v>0.82291666666666663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40103</v>
      </c>
      <c r="E17" s="5"/>
      <c r="F17" s="17"/>
      <c r="G17" s="540">
        <v>0.78194444444444444</v>
      </c>
      <c r="H17" s="541">
        <v>0.82361111111111107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40103</v>
      </c>
      <c r="E18" s="5"/>
      <c r="F18" s="17"/>
      <c r="G18" s="540">
        <v>0.78263888888888899</v>
      </c>
      <c r="H18" s="541">
        <v>0.82430555555555562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40103</v>
      </c>
      <c r="E19" s="5"/>
      <c r="F19" s="17"/>
      <c r="G19" s="540">
        <v>0.78333333333333333</v>
      </c>
      <c r="H19" s="541">
        <v>0.82500000000000007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40103</v>
      </c>
      <c r="E20" s="5"/>
      <c r="F20" s="17"/>
      <c r="G20" s="540">
        <v>0.78541666666666676</v>
      </c>
      <c r="H20" s="541">
        <v>0.82708333333333339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40103</v>
      </c>
      <c r="E21" s="5"/>
      <c r="F21" s="17"/>
      <c r="G21" s="540">
        <v>0.78611111111111109</v>
      </c>
      <c r="H21" s="541">
        <v>0.82777777777777783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40103</v>
      </c>
      <c r="E22" s="5"/>
      <c r="F22" s="17"/>
      <c r="G22" s="540">
        <v>0.78680555555555554</v>
      </c>
      <c r="H22" s="541">
        <v>0.82847222222222217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40103</v>
      </c>
      <c r="E23" s="5"/>
      <c r="F23" s="17"/>
      <c r="G23" s="540">
        <v>0.78749999999999998</v>
      </c>
      <c r="H23" s="541">
        <v>0.82916666666666661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40103</v>
      </c>
      <c r="E24" s="5"/>
      <c r="F24" s="17"/>
      <c r="G24" s="540">
        <v>0.78819444444444453</v>
      </c>
      <c r="H24" s="541">
        <v>0.82986111111111116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40103</v>
      </c>
      <c r="E25" s="5"/>
      <c r="F25" s="17"/>
      <c r="G25" s="540">
        <v>0.78888888888888886</v>
      </c>
      <c r="H25" s="541">
        <v>0.8305555555555556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40103</v>
      </c>
      <c r="E26" s="5"/>
      <c r="F26" s="17"/>
      <c r="G26" s="540">
        <v>0.7895833333333333</v>
      </c>
      <c r="H26" s="541">
        <v>0.83124999999999993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40103</v>
      </c>
      <c r="E27" s="5"/>
      <c r="F27" s="17"/>
      <c r="G27" s="540">
        <v>0.79027777777777775</v>
      </c>
      <c r="H27" s="541">
        <v>0.83194444444444438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40103</v>
      </c>
      <c r="E28" s="5"/>
      <c r="F28" s="17"/>
      <c r="G28" s="540">
        <v>0.7909722222222223</v>
      </c>
      <c r="H28" s="541">
        <v>0.83263888888888893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40103</v>
      </c>
      <c r="E29" s="5"/>
      <c r="F29" s="17"/>
      <c r="G29" s="540">
        <v>0.79166666666666663</v>
      </c>
      <c r="H29" s="541">
        <v>0.83333333333333337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40103</v>
      </c>
      <c r="E30" s="5"/>
      <c r="F30" s="17"/>
      <c r="G30" s="540">
        <v>0.79375000000000007</v>
      </c>
      <c r="H30" s="541">
        <v>0.8354166666666667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40103</v>
      </c>
      <c r="E31" s="5"/>
      <c r="F31" s="17"/>
      <c r="G31" s="540">
        <v>0.7944444444444444</v>
      </c>
      <c r="H31" s="541">
        <v>0.83611111111111114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40103</v>
      </c>
      <c r="E32" s="5"/>
      <c r="F32" s="17"/>
      <c r="G32" s="540">
        <v>0.79583333333333339</v>
      </c>
      <c r="H32" s="541">
        <v>0.83750000000000002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1872</v>
      </c>
      <c r="C33" s="10" t="str">
        <f>IF(B33="","←停留所idを選択",VLOOKUP(B33,'06停留所'!$B$2:$C$10500,2,0))</f>
        <v>七高前</v>
      </c>
      <c r="D33" s="5">
        <v>40103</v>
      </c>
      <c r="E33" s="5"/>
      <c r="F33" s="17"/>
      <c r="G33" s="540">
        <v>0.79722222222222217</v>
      </c>
      <c r="H33" s="541">
        <v>0.83888888888888891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1862</v>
      </c>
      <c r="C34" s="10" t="str">
        <f>IF(B34="","←停留所idを選択",VLOOKUP(B34,'06停留所'!$B$2:$C$10500,2,0))</f>
        <v>川向</v>
      </c>
      <c r="D34" s="5">
        <v>40103</v>
      </c>
      <c r="E34" s="5"/>
      <c r="F34" s="17"/>
      <c r="G34" s="540">
        <v>0.79791666666666661</v>
      </c>
      <c r="H34" s="541">
        <v>0.83958333333333324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40103</v>
      </c>
      <c r="E35" s="5"/>
      <c r="F35" s="17"/>
      <c r="G35" s="540">
        <v>0.79861111111111116</v>
      </c>
      <c r="H35" s="541">
        <v>0.84027777777777779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40103</v>
      </c>
      <c r="E36" s="5"/>
      <c r="F36" s="17"/>
      <c r="G36" s="540">
        <v>0.79861111111111116</v>
      </c>
      <c r="H36" s="541">
        <v>0.84027777777777779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40103</v>
      </c>
      <c r="E37" s="5"/>
      <c r="F37" s="17"/>
      <c r="G37" s="540">
        <v>0.7993055555555556</v>
      </c>
      <c r="H37" s="541">
        <v>0.84097222222222223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40103</v>
      </c>
      <c r="E38" s="5"/>
      <c r="F38" s="17"/>
      <c r="G38" s="540">
        <v>0.79999999999999993</v>
      </c>
      <c r="H38" s="541">
        <v>0.84166666666666667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40103</v>
      </c>
      <c r="E39" s="5"/>
      <c r="F39" s="17"/>
      <c r="G39" s="540">
        <v>0.80069444444444438</v>
      </c>
      <c r="H39" s="541">
        <v>0.84236111111111101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40103</v>
      </c>
      <c r="E40" s="5"/>
      <c r="F40" s="17"/>
      <c r="G40" s="540">
        <v>0.80138888888888893</v>
      </c>
      <c r="H40" s="541">
        <v>0.84305555555555556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40103</v>
      </c>
      <c r="E41" s="5"/>
      <c r="F41" s="17"/>
      <c r="G41" s="540">
        <v>0.8027777777777777</v>
      </c>
      <c r="H41" s="541">
        <v>0.84444444444444444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40103</v>
      </c>
      <c r="E42" s="5"/>
      <c r="F42" s="17"/>
      <c r="G42" s="540">
        <v>0.80347222222222225</v>
      </c>
      <c r="H42" s="541">
        <v>0.84513888888888899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40103</v>
      </c>
      <c r="E43" s="5"/>
      <c r="F43" s="17"/>
      <c r="G43" s="540">
        <v>0.8041666666666667</v>
      </c>
      <c r="H43" s="541">
        <v>0.84583333333333333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40103</v>
      </c>
      <c r="E44" s="5"/>
      <c r="F44" s="17"/>
      <c r="G44" s="540">
        <v>0.80555555555555547</v>
      </c>
      <c r="H44" s="541">
        <v>0.84722222222222221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1742</v>
      </c>
      <c r="C45" s="10" t="str">
        <f>IF(B45="","←停留所idを選択",VLOOKUP(B45,'06停留所'!$B$2:$C$10500,2,0))</f>
        <v>営農大学前</v>
      </c>
      <c r="D45" s="5">
        <v>40103</v>
      </c>
      <c r="E45" s="5"/>
      <c r="F45" s="17"/>
      <c r="G45" s="540">
        <v>0.80763888888888891</v>
      </c>
      <c r="H45" s="541">
        <v>0.84930555555555554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1732</v>
      </c>
      <c r="C46" s="10" t="str">
        <f>IF(B46="","←停留所idを選択",VLOOKUP(B46,'06停留所'!$B$2:$C$10500,2,0))</f>
        <v>中野</v>
      </c>
      <c r="D46" s="5">
        <v>40103</v>
      </c>
      <c r="E46" s="5"/>
      <c r="F46" s="17"/>
      <c r="G46" s="540">
        <v>0.80902777777777779</v>
      </c>
      <c r="H46" s="541">
        <v>0.85069444444444453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1722</v>
      </c>
      <c r="C47" s="10" t="str">
        <f>IF(B47="","←停留所idを選択",VLOOKUP(B47,'06停留所'!$B$2:$C$10500,2,0))</f>
        <v>長下</v>
      </c>
      <c r="D47" s="5">
        <v>40103</v>
      </c>
      <c r="E47" s="5"/>
      <c r="F47" s="17"/>
      <c r="G47" s="540">
        <v>0.80972222222222223</v>
      </c>
      <c r="H47" s="541">
        <v>0.85138888888888886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1712</v>
      </c>
      <c r="C48" s="10" t="str">
        <f>IF(B48="","←停留所idを選択",VLOOKUP(B48,'06停留所'!$B$2:$C$10500,2,0))</f>
        <v>七戸町役場前</v>
      </c>
      <c r="D48" s="5">
        <v>40103</v>
      </c>
      <c r="E48" s="5"/>
      <c r="F48" s="17"/>
      <c r="G48" s="540">
        <v>0.81041666666666667</v>
      </c>
      <c r="H48" s="541">
        <v>0.8520833333333333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1702</v>
      </c>
      <c r="C49" s="10" t="str">
        <f>IF(B49="","←停留所idを選択",VLOOKUP(B49,'06停留所'!$B$2:$C$10500,2,0))</f>
        <v>道ノ上</v>
      </c>
      <c r="D49" s="5">
        <v>40103</v>
      </c>
      <c r="E49" s="5"/>
      <c r="F49" s="17"/>
      <c r="G49" s="540">
        <v>0.81111111111111101</v>
      </c>
      <c r="H49" s="541">
        <v>0.85277777777777775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1692</v>
      </c>
      <c r="C50" s="10" t="str">
        <f>IF(B50="","←停留所idを選択",VLOOKUP(B50,'06停留所'!$B$2:$C$10500,2,0))</f>
        <v>小又入口</v>
      </c>
      <c r="D50" s="5">
        <v>40103</v>
      </c>
      <c r="E50" s="5"/>
      <c r="F50" s="17"/>
      <c r="G50" s="540">
        <v>0.81180555555555556</v>
      </c>
      <c r="H50" s="541">
        <v>0.8534722222222223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1682</v>
      </c>
      <c r="C51" s="10" t="str">
        <f>IF(B51="","←停留所idを選択",VLOOKUP(B51,'06停留所'!$B$2:$C$10500,2,0))</f>
        <v>黄金</v>
      </c>
      <c r="D51" s="5">
        <v>40103</v>
      </c>
      <c r="E51" s="5"/>
      <c r="F51" s="17"/>
      <c r="G51" s="540">
        <v>0.8125</v>
      </c>
      <c r="H51" s="541">
        <v>0.85416666666666663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1672</v>
      </c>
      <c r="C52" s="10" t="str">
        <f>IF(B52="","←停留所idを選択",VLOOKUP(B52,'06停留所'!$B$2:$C$10500,2,0))</f>
        <v>坪</v>
      </c>
      <c r="D52" s="5">
        <v>40103</v>
      </c>
      <c r="E52" s="5"/>
      <c r="F52" s="17"/>
      <c r="G52" s="540">
        <v>0.81319444444444444</v>
      </c>
      <c r="H52" s="541">
        <v>0.85486111111111107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1662</v>
      </c>
      <c r="C53" s="10" t="str">
        <f>IF(B53="","←停留所idを選択",VLOOKUP(B53,'06停留所'!$B$2:$C$10500,2,0))</f>
        <v>上坪</v>
      </c>
      <c r="D53" s="5">
        <v>40103</v>
      </c>
      <c r="E53" s="5"/>
      <c r="F53" s="17"/>
      <c r="G53" s="540">
        <v>0.81388888888888899</v>
      </c>
      <c r="H53" s="541">
        <v>0.85555555555555562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1652</v>
      </c>
      <c r="C54" s="10" t="str">
        <f>IF(B54="","←停留所idを選択",VLOOKUP(B54,'06停留所'!$B$2:$C$10500,2,0))</f>
        <v>後平</v>
      </c>
      <c r="D54" s="5">
        <v>40103</v>
      </c>
      <c r="E54" s="5"/>
      <c r="F54" s="17"/>
      <c r="G54" s="540">
        <v>0.81597222222222221</v>
      </c>
      <c r="H54" s="541">
        <v>0.85763888888888884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1642</v>
      </c>
      <c r="C55" s="10" t="str">
        <f>IF(B55="","←停留所idを選択",VLOOKUP(B55,'06停留所'!$B$2:$C$10500,2,0))</f>
        <v>南平入口</v>
      </c>
      <c r="D55" s="5">
        <v>40103</v>
      </c>
      <c r="E55" s="5"/>
      <c r="F55" s="17"/>
      <c r="G55" s="540">
        <v>0.81666666666666676</v>
      </c>
      <c r="H55" s="541">
        <v>0.85833333333333339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1632</v>
      </c>
      <c r="C56" s="10" t="str">
        <f>IF(B56="","←停留所idを選択",VLOOKUP(B56,'06停留所'!$B$2:$C$10500,2,0))</f>
        <v>尾山入口</v>
      </c>
      <c r="D56" s="5">
        <v>40103</v>
      </c>
      <c r="E56" s="5"/>
      <c r="F56" s="17"/>
      <c r="G56" s="540">
        <v>0.81736111111111109</v>
      </c>
      <c r="H56" s="541">
        <v>0.85902777777777783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1622</v>
      </c>
      <c r="C57" s="10" t="str">
        <f>IF(B57="","←停留所idを選択",VLOOKUP(B57,'06停留所'!$B$2:$C$10500,2,0))</f>
        <v>千曳</v>
      </c>
      <c r="D57" s="5">
        <v>40103</v>
      </c>
      <c r="E57" s="5"/>
      <c r="F57" s="17"/>
      <c r="G57" s="540">
        <v>0.81805555555555554</v>
      </c>
      <c r="H57" s="541">
        <v>0.85972222222222217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1602</v>
      </c>
      <c r="C58" s="10" t="str">
        <f>IF(B58="","←停留所idを選択",VLOOKUP(B58,'06停留所'!$B$2:$C$10500,2,0))</f>
        <v>石坂</v>
      </c>
      <c r="D58" s="5">
        <v>40103</v>
      </c>
      <c r="E58" s="5"/>
      <c r="F58" s="17"/>
      <c r="G58" s="540">
        <v>0.8208333333333333</v>
      </c>
      <c r="H58" s="541">
        <v>0.86249999999999993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1592</v>
      </c>
      <c r="C59" s="10" t="str">
        <f>IF(B59="","←停留所idを選択",VLOOKUP(B59,'06停留所'!$B$2:$C$10500,2,0))</f>
        <v>清水目</v>
      </c>
      <c r="D59" s="5">
        <v>40103</v>
      </c>
      <c r="E59" s="5"/>
      <c r="F59" s="17"/>
      <c r="G59" s="540">
        <v>0.82152777777777775</v>
      </c>
      <c r="H59" s="541">
        <v>0.86319444444444438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1582</v>
      </c>
      <c r="C60" s="10" t="str">
        <f>IF(B60="","←停留所idを選択",VLOOKUP(B60,'06停留所'!$B$2:$C$10500,2,0))</f>
        <v>中屋敷入口</v>
      </c>
      <c r="D60" s="5">
        <v>40103</v>
      </c>
      <c r="E60" s="5"/>
      <c r="F60" s="17"/>
      <c r="G60" s="540">
        <v>0.82291666666666663</v>
      </c>
      <c r="H60" s="541">
        <v>0.86458333333333337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1572</v>
      </c>
      <c r="C61" s="10" t="str">
        <f>IF(B61="","←停留所idを選択",VLOOKUP(B61,'06停留所'!$B$2:$C$10500,2,0))</f>
        <v>松ノ木平</v>
      </c>
      <c r="D61" s="5">
        <v>40103</v>
      </c>
      <c r="E61" s="5"/>
      <c r="F61" s="17"/>
      <c r="G61" s="540">
        <v>0.82361111111111107</v>
      </c>
      <c r="H61" s="541">
        <v>0.8652777777777777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1561</v>
      </c>
      <c r="C62" s="10" t="str">
        <f>IF(B62="","←停留所idを選択",VLOOKUP(B62,'06停留所'!$B$2:$C$10500,2,0))</f>
        <v>野辺地駅前</v>
      </c>
      <c r="D62" s="5">
        <v>40103</v>
      </c>
      <c r="E62" s="5" t="s">
        <v>1792</v>
      </c>
      <c r="F62" s="17"/>
      <c r="G62" s="540">
        <v>0.82500000000000007</v>
      </c>
      <c r="H62" s="541">
        <v>0.8666666666666667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40103</v>
      </c>
      <c r="E63" s="5" t="s">
        <v>1791</v>
      </c>
      <c r="F63" s="17"/>
      <c r="G63" s="540">
        <v>0.82500000000000007</v>
      </c>
      <c r="H63" s="541">
        <v>0.8666666666666667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1552</v>
      </c>
      <c r="C64" s="10" t="str">
        <f>IF(B64="","←停留所idを選択",VLOOKUP(B64,'06停留所'!$B$2:$C$10500,2,0))</f>
        <v>野辺地病院前</v>
      </c>
      <c r="D64" s="5">
        <v>40103</v>
      </c>
      <c r="E64" s="5"/>
      <c r="F64" s="17"/>
      <c r="G64" s="540">
        <v>0.82638888888888884</v>
      </c>
      <c r="H64" s="541">
        <v>0.86805555555555547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1542</v>
      </c>
      <c r="C65" s="10" t="str">
        <f>IF(B65="","←停留所idを選択",VLOOKUP(B65,'06停留所'!$B$2:$C$10500,2,0))</f>
        <v>下町</v>
      </c>
      <c r="D65" s="5">
        <v>40103</v>
      </c>
      <c r="E65" s="5"/>
      <c r="F65" s="17"/>
      <c r="G65" s="540">
        <v>0.82708333333333339</v>
      </c>
      <c r="H65" s="541">
        <v>0.86875000000000002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1532</v>
      </c>
      <c r="C66" s="10" t="str">
        <f>IF(B66="","←停留所idを選択",VLOOKUP(B66,'06停留所'!$B$2:$C$10500,2,0))</f>
        <v>野辺地中央</v>
      </c>
      <c r="D66" s="5">
        <v>40103</v>
      </c>
      <c r="E66" s="5"/>
      <c r="F66" s="17"/>
      <c r="G66" s="540">
        <v>0.82847222222222217</v>
      </c>
      <c r="H66" s="541">
        <v>0.87013888888888891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1522</v>
      </c>
      <c r="C67" s="10" t="str">
        <f>IF(B67="","←停留所idを選択",VLOOKUP(B67,'06停留所'!$B$2:$C$10500,2,0))</f>
        <v>新町通</v>
      </c>
      <c r="D67" s="5">
        <v>40103</v>
      </c>
      <c r="E67" s="5"/>
      <c r="F67" s="17"/>
      <c r="G67" s="540">
        <v>0.82916666666666661</v>
      </c>
      <c r="H67" s="541">
        <v>0.87083333333333324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1512</v>
      </c>
      <c r="C68" s="10" t="str">
        <f>IF(B68="","←停留所idを選択",VLOOKUP(B68,'06停留所'!$B$2:$C$10500,2,0))</f>
        <v>新町（野辺地）</v>
      </c>
      <c r="D68" s="5">
        <v>40103</v>
      </c>
      <c r="E68" s="5"/>
      <c r="F68" s="17"/>
      <c r="G68" s="540">
        <v>0.82986111111111116</v>
      </c>
      <c r="H68" s="541">
        <v>0.87152777777777779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1502</v>
      </c>
      <c r="C69" s="10" t="str">
        <f>IF(B69="","←停留所idを選択",VLOOKUP(B69,'06停留所'!$B$2:$C$10500,2,0))</f>
        <v>裁判所前</v>
      </c>
      <c r="D69" s="5">
        <v>40103</v>
      </c>
      <c r="E69" s="5"/>
      <c r="F69" s="17"/>
      <c r="G69" s="540">
        <v>0.8305555555555556</v>
      </c>
      <c r="H69" s="541">
        <v>0.87222222222222223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1492</v>
      </c>
      <c r="C70" s="10" t="str">
        <f>IF(B70="","←停留所idを選択",VLOOKUP(B70,'06停留所'!$B$2:$C$10500,2,0))</f>
        <v>馬門道</v>
      </c>
      <c r="D70" s="5">
        <v>40103</v>
      </c>
      <c r="E70" s="5"/>
      <c r="F70" s="17"/>
      <c r="G70" s="540">
        <v>0.83124999999999993</v>
      </c>
      <c r="H70" s="541">
        <v>0.87291666666666667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1481</v>
      </c>
      <c r="C71" s="10" t="str">
        <f>IF(B71="","←停留所idを選択",VLOOKUP(B71,'06停留所'!$B$2:$C$10500,2,0))</f>
        <v>野辺地案内所</v>
      </c>
      <c r="D71" s="5">
        <v>40103</v>
      </c>
      <c r="E71" s="5" t="s">
        <v>2875</v>
      </c>
      <c r="F71" s="17"/>
      <c r="G71" s="540">
        <v>0.83194444444444438</v>
      </c>
      <c r="H71" s="541">
        <v>0.87361111111111101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32C25BF-23E8-4831-9307-FA5B9920626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ABA4543-7AE9-4775-99EE-422958D9E67F}"/>
    <dataValidation imeMode="off" allowBlank="1" showInputMessage="1" showErrorMessage="1" promptTitle="入力不可" prompt="このセルには何も入力しないで下さい" sqref="A2:F2 F3" xr:uid="{7E0F91A7-AAA0-4ABB-BD6B-2F9FA4349EA0}"/>
    <dataValidation allowBlank="1" showInputMessage="1" showErrorMessage="1" promptTitle="自動入力" prompt="計算式が設定されています" sqref="C3:C101" xr:uid="{6F059889-F6FB-4019-9CF4-6510FEAE45C4}"/>
    <dataValidation imeMode="off" allowBlank="1" showInputMessage="1" showErrorMessage="1" sqref="F4:F101 G3:BN101" xr:uid="{4AAFC4C7-E205-4428-B76C-3B1D87B9908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09A6FAF-76A8-4CC7-AA4C-7F28AEC3EA4A}">
          <x14:formula1>
            <xm:f>'04系統'!$B$2:$B$152</xm:f>
          </x14:formula1>
          <xm:sqref>D3:D101</xm:sqref>
        </x14:dataValidation>
        <x14:dataValidation type="list" allowBlank="1" showInputMessage="1" showErrorMessage="1" xr:uid="{4E656B8D-8D9C-4498-B0E0-0962A9A80C0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CAE7573-D802-4241-8357-485898476A78}">
          <x14:formula1>
            <xm:f>'06停留所'!#REF!</xm:f>
          </x14:formula1>
          <xm:sqref>C3:C101</xm:sqref>
        </x14:dataValidation>
        <x14:dataValidation type="list" allowBlank="1" showInputMessage="1" showErrorMessage="1" xr:uid="{A241A610-34FE-4D48-A2BD-8C888B91DB9E}">
          <x14:formula1>
            <xm:f>'04系統'!B1:B151</xm:f>
          </x14:formula1>
          <xm:sqref>D2:D45</xm:sqref>
        </x14:dataValidation>
        <x14:dataValidation type="list" allowBlank="1" showInputMessage="1" showErrorMessage="1" xr:uid="{FE6B8C65-84F9-4FE0-B67C-26BFD23DEBA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71C04A4-98E2-459D-92A3-A7AEEBCF758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D5596C40-BD49-42F0-AF43-E4972A501C94}">
          <x14:formula1>
            <xm:f>'06停留所'!$B$2:$B1001</xm:f>
          </x14:formula1>
          <xm:sqref>B4</xm:sqref>
        </x14:dataValidation>
        <x14:dataValidation type="list" allowBlank="1" showInputMessage="1" showErrorMessage="1" xr:uid="{7050E2A6-9E26-4290-9EF1-A6198BAD09EF}">
          <x14:formula1>
            <xm:f>'06停留所'!$B$2:$B1001</xm:f>
          </x14:formula1>
          <xm:sqref>B3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8318E-5ABE-40A4-ADE2-53B23C5C7862}">
  <sheetPr codeName="Sheet27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2497</v>
      </c>
      <c r="J2" s="6" t="s">
        <v>2498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40121</v>
      </c>
      <c r="E3" s="5" t="s">
        <v>2839</v>
      </c>
      <c r="F3" s="16"/>
      <c r="G3" s="540">
        <v>0.27291666666666664</v>
      </c>
      <c r="H3" s="541">
        <v>0.31458333333333333</v>
      </c>
      <c r="I3" s="541">
        <v>0.35625000000000001</v>
      </c>
      <c r="J3" s="541">
        <v>0.37708333333333338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40121</v>
      </c>
      <c r="E4" s="5"/>
      <c r="F4" s="17"/>
      <c r="G4" s="540">
        <v>0.27361111111111108</v>
      </c>
      <c r="H4" s="541">
        <v>0.31527777777777777</v>
      </c>
      <c r="I4" s="541">
        <v>0.35694444444444445</v>
      </c>
      <c r="J4" s="541">
        <v>0.37777777777777777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40121</v>
      </c>
      <c r="E5" s="5"/>
      <c r="F5" s="17"/>
      <c r="G5" s="540">
        <v>0.27430555555555552</v>
      </c>
      <c r="H5" s="541">
        <v>0.31597222222222221</v>
      </c>
      <c r="I5" s="541">
        <v>0.3576388888888889</v>
      </c>
      <c r="J5" s="541">
        <v>0.37847222222222227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40121</v>
      </c>
      <c r="E6" s="5"/>
      <c r="F6" s="17"/>
      <c r="G6" s="540">
        <v>0.27499999999999997</v>
      </c>
      <c r="H6" s="541">
        <v>0.31666666666666665</v>
      </c>
      <c r="I6" s="541">
        <v>0.35833333333333334</v>
      </c>
      <c r="J6" s="541">
        <v>0.37916666666666665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40121</v>
      </c>
      <c r="E7" s="5"/>
      <c r="F7" s="17"/>
      <c r="G7" s="540">
        <v>0.27569444444444446</v>
      </c>
      <c r="H7" s="541">
        <v>0.31736111111111115</v>
      </c>
      <c r="I7" s="541">
        <v>0.35902777777777778</v>
      </c>
      <c r="J7" s="541">
        <v>0.37986111111111115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40121</v>
      </c>
      <c r="E8" s="5"/>
      <c r="F8" s="17"/>
      <c r="G8" s="540">
        <v>0.27638888888888885</v>
      </c>
      <c r="H8" s="541">
        <v>0.31805555555555554</v>
      </c>
      <c r="I8" s="541">
        <v>0.35972222222222222</v>
      </c>
      <c r="J8" s="541">
        <v>0.38055555555555554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40121</v>
      </c>
      <c r="E9" s="5"/>
      <c r="F9" s="17"/>
      <c r="G9" s="540">
        <v>0.27708333333333335</v>
      </c>
      <c r="H9" s="541">
        <v>0.31875000000000003</v>
      </c>
      <c r="I9" s="541">
        <v>0.36041666666666666</v>
      </c>
      <c r="J9" s="541">
        <v>0.38125000000000003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40121</v>
      </c>
      <c r="E10" s="5"/>
      <c r="F10" s="17"/>
      <c r="G10" s="540">
        <v>0.27777777777777779</v>
      </c>
      <c r="H10" s="541">
        <v>0.31944444444444448</v>
      </c>
      <c r="I10" s="541">
        <v>0.3611111111111111</v>
      </c>
      <c r="J10" s="541">
        <v>0.38194444444444442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40121</v>
      </c>
      <c r="E11" s="5"/>
      <c r="F11" s="17"/>
      <c r="G11" s="540">
        <v>0.27847222222222223</v>
      </c>
      <c r="H11" s="541">
        <v>0.32013888888888892</v>
      </c>
      <c r="I11" s="541">
        <v>0.36180555555555555</v>
      </c>
      <c r="J11" s="541">
        <v>0.38263888888888892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40121</v>
      </c>
      <c r="E12" s="5"/>
      <c r="F12" s="17"/>
      <c r="G12" s="540">
        <v>0.27847222222222223</v>
      </c>
      <c r="H12" s="541">
        <v>0.32013888888888892</v>
      </c>
      <c r="I12" s="541">
        <v>0.36180555555555555</v>
      </c>
      <c r="J12" s="541">
        <v>0.38263888888888892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40121</v>
      </c>
      <c r="E13" s="5"/>
      <c r="F13" s="17"/>
      <c r="G13" s="540">
        <v>0.27916666666666667</v>
      </c>
      <c r="H13" s="541">
        <v>0.32083333333333336</v>
      </c>
      <c r="I13" s="541">
        <v>0.36249999999999999</v>
      </c>
      <c r="J13" s="541">
        <v>0.3833333333333333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40121</v>
      </c>
      <c r="E14" s="5"/>
      <c r="F14" s="17"/>
      <c r="G14" s="540">
        <v>0.27986111111111112</v>
      </c>
      <c r="H14" s="541">
        <v>0.3215277777777778</v>
      </c>
      <c r="I14" s="541">
        <v>0.36319444444444443</v>
      </c>
      <c r="J14" s="541">
        <v>0.3840277777777778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40121</v>
      </c>
      <c r="E15" s="5"/>
      <c r="F15" s="17"/>
      <c r="G15" s="540">
        <v>0.28055555555555556</v>
      </c>
      <c r="H15" s="541">
        <v>0.32222222222222224</v>
      </c>
      <c r="I15" s="541">
        <v>0.36388888888888887</v>
      </c>
      <c r="J15" s="541">
        <v>0.38472222222222219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40121</v>
      </c>
      <c r="E16" s="5"/>
      <c r="F16" s="17"/>
      <c r="G16" s="540">
        <v>0.28125</v>
      </c>
      <c r="H16" s="541">
        <v>0.32291666666666669</v>
      </c>
      <c r="I16" s="541">
        <v>0.36458333333333331</v>
      </c>
      <c r="J16" s="541">
        <v>0.38541666666666669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40121</v>
      </c>
      <c r="E17" s="5"/>
      <c r="F17" s="17"/>
      <c r="G17" s="540">
        <v>0.28194444444444444</v>
      </c>
      <c r="H17" s="541">
        <v>0.32361111111111113</v>
      </c>
      <c r="I17" s="541">
        <v>0.36527777777777781</v>
      </c>
      <c r="J17" s="541">
        <v>0.38611111111111113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40121</v>
      </c>
      <c r="E18" s="5"/>
      <c r="F18" s="17"/>
      <c r="G18" s="540">
        <v>0.28263888888888888</v>
      </c>
      <c r="H18" s="541">
        <v>0.32430555555555557</v>
      </c>
      <c r="I18" s="541">
        <v>0.3659722222222222</v>
      </c>
      <c r="J18" s="541">
        <v>0.38680555555555557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40121</v>
      </c>
      <c r="E19" s="5"/>
      <c r="F19" s="17"/>
      <c r="G19" s="540">
        <v>0.28333333333333333</v>
      </c>
      <c r="H19" s="541">
        <v>0.32500000000000001</v>
      </c>
      <c r="I19" s="541">
        <v>0.3666666666666667</v>
      </c>
      <c r="J19" s="541">
        <v>0.38750000000000001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40121</v>
      </c>
      <c r="E20" s="5"/>
      <c r="F20" s="17"/>
      <c r="G20" s="540">
        <v>0.28541666666666665</v>
      </c>
      <c r="H20" s="541">
        <v>0.32708333333333334</v>
      </c>
      <c r="I20" s="541">
        <v>0.36874999999999997</v>
      </c>
      <c r="J20" s="541">
        <v>0.38958333333333334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40121</v>
      </c>
      <c r="E21" s="5"/>
      <c r="F21" s="17"/>
      <c r="G21" s="540">
        <v>0.28611111111111115</v>
      </c>
      <c r="H21" s="541">
        <v>0.32777777777777778</v>
      </c>
      <c r="I21" s="541">
        <v>0.36944444444444446</v>
      </c>
      <c r="J21" s="541">
        <v>0.39027777777777778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40121</v>
      </c>
      <c r="E22" s="5"/>
      <c r="F22" s="17"/>
      <c r="G22" s="540">
        <v>0.28680555555555554</v>
      </c>
      <c r="H22" s="541">
        <v>0.32847222222222222</v>
      </c>
      <c r="I22" s="541">
        <v>0.37013888888888885</v>
      </c>
      <c r="J22" s="541">
        <v>0.39097222222222222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40121</v>
      </c>
      <c r="E23" s="5"/>
      <c r="F23" s="17"/>
      <c r="G23" s="540">
        <v>0.28750000000000003</v>
      </c>
      <c r="H23" s="541">
        <v>0.32916666666666666</v>
      </c>
      <c r="I23" s="541">
        <v>0.37083333333333335</v>
      </c>
      <c r="J23" s="541">
        <v>0.39166666666666666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40121</v>
      </c>
      <c r="E24" s="5"/>
      <c r="F24" s="17"/>
      <c r="G24" s="540">
        <v>0.28819444444444448</v>
      </c>
      <c r="H24" s="541">
        <v>0.3298611111111111</v>
      </c>
      <c r="I24" s="541">
        <v>0.37152777777777773</v>
      </c>
      <c r="J24" s="541">
        <v>0.3923611111111111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40121</v>
      </c>
      <c r="E25" s="5"/>
      <c r="F25" s="17"/>
      <c r="G25" s="540">
        <v>0.28888888888888892</v>
      </c>
      <c r="H25" s="541">
        <v>0.33055555555555555</v>
      </c>
      <c r="I25" s="541">
        <v>0.37222222222222223</v>
      </c>
      <c r="J25" s="541">
        <v>0.39305555555555555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40121</v>
      </c>
      <c r="E26" s="5"/>
      <c r="F26" s="17"/>
      <c r="G26" s="540">
        <v>0.28958333333333336</v>
      </c>
      <c r="H26" s="541">
        <v>0.33124999999999999</v>
      </c>
      <c r="I26" s="541">
        <v>0.37291666666666662</v>
      </c>
      <c r="J26" s="541">
        <v>0.39374999999999999</v>
      </c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40121</v>
      </c>
      <c r="E27" s="5"/>
      <c r="F27" s="17"/>
      <c r="G27" s="540">
        <v>0.2902777777777778</v>
      </c>
      <c r="H27" s="541">
        <v>0.33194444444444443</v>
      </c>
      <c r="I27" s="541">
        <v>0.37361111111111112</v>
      </c>
      <c r="J27" s="541">
        <v>0.39444444444444443</v>
      </c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40121</v>
      </c>
      <c r="E28" s="5"/>
      <c r="F28" s="17"/>
      <c r="G28" s="540">
        <v>0.29097222222222224</v>
      </c>
      <c r="H28" s="541">
        <v>0.33263888888888887</v>
      </c>
      <c r="I28" s="541">
        <v>0.3743055555555555</v>
      </c>
      <c r="J28" s="541">
        <v>0.39513888888888887</v>
      </c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40121</v>
      </c>
      <c r="E29" s="5"/>
      <c r="F29" s="17"/>
      <c r="G29" s="540">
        <v>0.29166666666666669</v>
      </c>
      <c r="H29" s="541">
        <v>0.33333333333333331</v>
      </c>
      <c r="I29" s="541">
        <v>0.375</v>
      </c>
      <c r="J29" s="541">
        <v>0.39583333333333331</v>
      </c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40121</v>
      </c>
      <c r="E30" s="5"/>
      <c r="F30" s="17"/>
      <c r="G30" s="540">
        <v>0.29375000000000001</v>
      </c>
      <c r="H30" s="541">
        <v>0.3354166666666667</v>
      </c>
      <c r="I30" s="541">
        <v>0.37708333333333338</v>
      </c>
      <c r="J30" s="541">
        <v>0.3979166666666667</v>
      </c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40121</v>
      </c>
      <c r="E31" s="5"/>
      <c r="F31" s="17"/>
      <c r="G31" s="540">
        <v>0.29444444444444445</v>
      </c>
      <c r="H31" s="541">
        <v>0.33611111111111108</v>
      </c>
      <c r="I31" s="541">
        <v>0.37777777777777777</v>
      </c>
      <c r="J31" s="541">
        <v>0.39861111111111108</v>
      </c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40121</v>
      </c>
      <c r="E32" s="5"/>
      <c r="F32" s="17"/>
      <c r="G32" s="540">
        <v>0.29583333333333334</v>
      </c>
      <c r="H32" s="541">
        <v>0.33749999999999997</v>
      </c>
      <c r="I32" s="541">
        <v>0.37916666666666665</v>
      </c>
      <c r="J32" s="541">
        <v>0.39999999999999997</v>
      </c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2302</v>
      </c>
      <c r="C33" s="10" t="str">
        <f>IF(B33="","←停留所idを選択",VLOOKUP(B33,'06停留所'!$B$2:$C$10500,2,0))</f>
        <v>七高入口</v>
      </c>
      <c r="D33" s="5">
        <v>40121</v>
      </c>
      <c r="E33" s="5"/>
      <c r="F33" s="17"/>
      <c r="G33" s="540">
        <v>0.29722222222222222</v>
      </c>
      <c r="H33" s="541">
        <v>0.33888888888888885</v>
      </c>
      <c r="I33" s="541">
        <v>0.38055555555555554</v>
      </c>
      <c r="J33" s="541">
        <v>0.40138888888888885</v>
      </c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1812</v>
      </c>
      <c r="C34" s="10" t="str">
        <f>IF(B34="","←停留所idを選択",VLOOKUP(B34,'06停留所'!$B$2:$C$10500,2,0))</f>
        <v>笊田川久保</v>
      </c>
      <c r="D34" s="5">
        <v>40121</v>
      </c>
      <c r="E34" s="5"/>
      <c r="F34" s="17"/>
      <c r="G34" s="540">
        <v>0.29791666666666666</v>
      </c>
      <c r="H34" s="541">
        <v>0.33958333333333335</v>
      </c>
      <c r="I34" s="541">
        <v>0.38125000000000003</v>
      </c>
      <c r="J34" s="541">
        <v>0.40208333333333335</v>
      </c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3381</v>
      </c>
      <c r="C35" s="10" t="str">
        <f>IF(B35="","←停留所idを選択",VLOOKUP(B35,'06停留所'!$B$2:$C$10500,2,0))</f>
        <v>下川向</v>
      </c>
      <c r="D35" s="5">
        <v>40121</v>
      </c>
      <c r="E35" s="5"/>
      <c r="F35" s="17"/>
      <c r="G35" s="540">
        <v>0.29791666666666666</v>
      </c>
      <c r="H35" s="541">
        <v>0.33958333333333335</v>
      </c>
      <c r="I35" s="541">
        <v>0.38125000000000003</v>
      </c>
      <c r="J35" s="541">
        <v>0.40208333333333335</v>
      </c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1852</v>
      </c>
      <c r="C36" s="10" t="str">
        <f>IF(B36="","←停留所idを選択",VLOOKUP(B36,'06停留所'!$B$2:$C$10500,2,0))</f>
        <v>小川町</v>
      </c>
      <c r="D36" s="5">
        <v>40121</v>
      </c>
      <c r="E36" s="5"/>
      <c r="F36" s="17"/>
      <c r="G36" s="540">
        <v>0.2986111111111111</v>
      </c>
      <c r="H36" s="541">
        <v>0.34027777777777773</v>
      </c>
      <c r="I36" s="541">
        <v>0.38194444444444442</v>
      </c>
      <c r="J36" s="541">
        <v>0.40277777777777773</v>
      </c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1842</v>
      </c>
      <c r="C37" s="10" t="str">
        <f>IF(B37="","←停留所idを選択",VLOOKUP(B37,'06停留所'!$B$2:$C$10500,2,0))</f>
        <v>七戸中央</v>
      </c>
      <c r="D37" s="5">
        <v>40121</v>
      </c>
      <c r="E37" s="5"/>
      <c r="F37" s="17"/>
      <c r="G37" s="540">
        <v>0.2986111111111111</v>
      </c>
      <c r="H37" s="541">
        <v>0.34027777777777773</v>
      </c>
      <c r="I37" s="541">
        <v>0.38194444444444442</v>
      </c>
      <c r="J37" s="541">
        <v>0.40277777777777773</v>
      </c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1832</v>
      </c>
      <c r="C38" s="10" t="str">
        <f>IF(B38="","←停留所idを選択",VLOOKUP(B38,'06停留所'!$B$2:$C$10500,2,0))</f>
        <v>七戸公民館</v>
      </c>
      <c r="D38" s="5">
        <v>40121</v>
      </c>
      <c r="E38" s="5"/>
      <c r="F38" s="17"/>
      <c r="G38" s="540">
        <v>0.29930555555555555</v>
      </c>
      <c r="H38" s="541">
        <v>0.34097222222222223</v>
      </c>
      <c r="I38" s="541">
        <v>0.38263888888888892</v>
      </c>
      <c r="J38" s="541">
        <v>0.40347222222222223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1822</v>
      </c>
      <c r="C39" s="10" t="str">
        <f>IF(B39="","←停留所idを選択",VLOOKUP(B39,'06停留所'!$B$2:$C$10500,2,0))</f>
        <v>七戸病院前</v>
      </c>
      <c r="D39" s="5">
        <v>40121</v>
      </c>
      <c r="E39" s="5"/>
      <c r="F39" s="17"/>
      <c r="G39" s="540">
        <v>0.3</v>
      </c>
      <c r="H39" s="541">
        <v>0.34166666666666662</v>
      </c>
      <c r="I39" s="541">
        <v>0.3833333333333333</v>
      </c>
      <c r="J39" s="541">
        <v>0.40416666666666662</v>
      </c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1812</v>
      </c>
      <c r="C40" s="10" t="str">
        <f>IF(B40="","←停留所idを選択",VLOOKUP(B40,'06停留所'!$B$2:$C$10500,2,0))</f>
        <v>笊田川久保</v>
      </c>
      <c r="D40" s="5">
        <v>40121</v>
      </c>
      <c r="E40" s="5"/>
      <c r="F40" s="17"/>
      <c r="G40" s="540">
        <v>0.30069444444444443</v>
      </c>
      <c r="H40" s="541">
        <v>0.34236111111111112</v>
      </c>
      <c r="I40" s="541">
        <v>0.3840277777777778</v>
      </c>
      <c r="J40" s="541">
        <v>0.40486111111111112</v>
      </c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1802</v>
      </c>
      <c r="C41" s="10" t="str">
        <f>IF(B41="","←停留所idを選択",VLOOKUP(B41,'06停留所'!$B$2:$C$10500,2,0))</f>
        <v>七戸案内所</v>
      </c>
      <c r="D41" s="5">
        <v>40121</v>
      </c>
      <c r="E41" s="5"/>
      <c r="F41" s="17"/>
      <c r="G41" s="540">
        <v>0.30138888888888887</v>
      </c>
      <c r="H41" s="541">
        <v>0.3430555555555555</v>
      </c>
      <c r="I41" s="541">
        <v>0.38472222222222219</v>
      </c>
      <c r="J41" s="541">
        <v>0.4055555555555555</v>
      </c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1792</v>
      </c>
      <c r="C42" s="10" t="str">
        <f>IF(B42="","←停留所idを選択",VLOOKUP(B42,'06停留所'!$B$2:$C$10500,2,0))</f>
        <v>変電所前</v>
      </c>
      <c r="D42" s="5">
        <v>40121</v>
      </c>
      <c r="E42" s="5"/>
      <c r="F42" s="17"/>
      <c r="G42" s="540">
        <v>0.30277777777777776</v>
      </c>
      <c r="H42" s="541">
        <v>0.3444444444444445</v>
      </c>
      <c r="I42" s="541">
        <v>0.38611111111111113</v>
      </c>
      <c r="J42" s="541">
        <v>0.4069444444444445</v>
      </c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1782</v>
      </c>
      <c r="C43" s="10" t="str">
        <f>IF(B43="","←停留所idを選択",VLOOKUP(B43,'06停留所'!$B$2:$C$10500,2,0))</f>
        <v>七戸東栄前</v>
      </c>
      <c r="D43" s="5">
        <v>40121</v>
      </c>
      <c r="E43" s="5"/>
      <c r="F43" s="17"/>
      <c r="G43" s="540">
        <v>0.3034722222222222</v>
      </c>
      <c r="H43" s="541">
        <v>0.34513888888888888</v>
      </c>
      <c r="I43" s="541">
        <v>0.38680555555555557</v>
      </c>
      <c r="J43" s="541">
        <v>0.40763888888888888</v>
      </c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1752</v>
      </c>
      <c r="C44" s="10" t="str">
        <f>IF(B44="","←停留所idを選択",VLOOKUP(B44,'06停留所'!$B$2:$C$10500,2,0))</f>
        <v>七戸町文化村前</v>
      </c>
      <c r="D44" s="5">
        <v>40121</v>
      </c>
      <c r="E44" s="5"/>
      <c r="F44" s="17"/>
      <c r="G44" s="540">
        <v>0.30416666666666664</v>
      </c>
      <c r="H44" s="541">
        <v>0.34583333333333338</v>
      </c>
      <c r="I44" s="541">
        <v>0.38750000000000001</v>
      </c>
      <c r="J44" s="541">
        <v>0.40833333333333338</v>
      </c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1762</v>
      </c>
      <c r="C45" s="10" t="str">
        <f>IF(B45="","←停留所idを選択",VLOOKUP(B45,'06停留所'!$B$2:$C$10500,2,0))</f>
        <v>七戸十和田駅</v>
      </c>
      <c r="D45" s="5">
        <v>40121</v>
      </c>
      <c r="E45" s="5"/>
      <c r="F45" s="17"/>
      <c r="G45" s="540">
        <v>0.30555555555555552</v>
      </c>
      <c r="H45" s="541">
        <v>0.34722222222222227</v>
      </c>
      <c r="I45" s="541">
        <v>0.3888888888888889</v>
      </c>
      <c r="J45" s="541">
        <v>0.40972222222222227</v>
      </c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1742</v>
      </c>
      <c r="C46" s="10" t="str">
        <f>IF(B46="","←停留所idを選択",VLOOKUP(B46,'06停留所'!$B$2:$C$10500,2,0))</f>
        <v>営農大学前</v>
      </c>
      <c r="D46" s="5">
        <v>40121</v>
      </c>
      <c r="E46" s="5"/>
      <c r="F46" s="17"/>
      <c r="G46" s="540">
        <v>0.30763888888888891</v>
      </c>
      <c r="H46" s="541">
        <v>0.34930555555555554</v>
      </c>
      <c r="I46" s="541">
        <v>0.39097222222222222</v>
      </c>
      <c r="J46" s="541">
        <v>0.41180555555555554</v>
      </c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1732</v>
      </c>
      <c r="C47" s="10" t="str">
        <f>IF(B47="","←停留所idを選択",VLOOKUP(B47,'06停留所'!$B$2:$C$10500,2,0))</f>
        <v>中野</v>
      </c>
      <c r="D47" s="5">
        <v>40121</v>
      </c>
      <c r="E47" s="5"/>
      <c r="F47" s="17"/>
      <c r="G47" s="540">
        <v>0.30902777777777779</v>
      </c>
      <c r="H47" s="541">
        <v>0.35069444444444442</v>
      </c>
      <c r="I47" s="541">
        <v>0.3923611111111111</v>
      </c>
      <c r="J47" s="541">
        <v>0.41319444444444442</v>
      </c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1722</v>
      </c>
      <c r="C48" s="10" t="str">
        <f>IF(B48="","←停留所idを選択",VLOOKUP(B48,'06停留所'!$B$2:$C$10500,2,0))</f>
        <v>長下</v>
      </c>
      <c r="D48" s="5">
        <v>40121</v>
      </c>
      <c r="E48" s="5"/>
      <c r="F48" s="17"/>
      <c r="G48" s="540">
        <v>0.30972222222222223</v>
      </c>
      <c r="H48" s="541">
        <v>0.35138888888888892</v>
      </c>
      <c r="I48" s="541">
        <v>0.39305555555555555</v>
      </c>
      <c r="J48" s="541">
        <v>0.41388888888888892</v>
      </c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1712</v>
      </c>
      <c r="C49" s="10" t="str">
        <f>IF(B49="","←停留所idを選択",VLOOKUP(B49,'06停留所'!$B$2:$C$10500,2,0))</f>
        <v>七戸町役場前</v>
      </c>
      <c r="D49" s="5">
        <v>40121</v>
      </c>
      <c r="E49" s="5"/>
      <c r="F49" s="17"/>
      <c r="G49" s="540">
        <v>0.31041666666666667</v>
      </c>
      <c r="H49" s="541">
        <v>0.3520833333333333</v>
      </c>
      <c r="I49" s="541">
        <v>0.39374999999999999</v>
      </c>
      <c r="J49" s="541">
        <v>0.4145833333333333</v>
      </c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1702</v>
      </c>
      <c r="C50" s="10" t="str">
        <f>IF(B50="","←停留所idを選択",VLOOKUP(B50,'06停留所'!$B$2:$C$10500,2,0))</f>
        <v>道ノ上</v>
      </c>
      <c r="D50" s="5">
        <v>40121</v>
      </c>
      <c r="E50" s="5"/>
      <c r="F50" s="17"/>
      <c r="G50" s="540">
        <v>0.31111111111111112</v>
      </c>
      <c r="H50" s="541">
        <v>0.3527777777777778</v>
      </c>
      <c r="I50" s="541">
        <v>0.39444444444444443</v>
      </c>
      <c r="J50" s="541">
        <v>0.4152777777777778</v>
      </c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1692</v>
      </c>
      <c r="C51" s="10" t="str">
        <f>IF(B51="","←停留所idを選択",VLOOKUP(B51,'06停留所'!$B$2:$C$10500,2,0))</f>
        <v>小又入口</v>
      </c>
      <c r="D51" s="5">
        <v>40121</v>
      </c>
      <c r="E51" s="5"/>
      <c r="F51" s="17"/>
      <c r="G51" s="540">
        <v>0.31180555555555556</v>
      </c>
      <c r="H51" s="541">
        <v>0.35347222222222219</v>
      </c>
      <c r="I51" s="541">
        <v>0.39513888888888887</v>
      </c>
      <c r="J51" s="541">
        <v>0.41597222222222219</v>
      </c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1682</v>
      </c>
      <c r="C52" s="10" t="str">
        <f>IF(B52="","←停留所idを選択",VLOOKUP(B52,'06停留所'!$B$2:$C$10500,2,0))</f>
        <v>黄金</v>
      </c>
      <c r="D52" s="5">
        <v>40121</v>
      </c>
      <c r="E52" s="5"/>
      <c r="F52" s="17"/>
      <c r="G52" s="540">
        <v>0.3125</v>
      </c>
      <c r="H52" s="541">
        <v>0.35416666666666669</v>
      </c>
      <c r="I52" s="541">
        <v>0.39583333333333331</v>
      </c>
      <c r="J52" s="541">
        <v>0.41666666666666669</v>
      </c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1672</v>
      </c>
      <c r="C53" s="10" t="str">
        <f>IF(B53="","←停留所idを選択",VLOOKUP(B53,'06停留所'!$B$2:$C$10500,2,0))</f>
        <v>坪</v>
      </c>
      <c r="D53" s="5">
        <v>40121</v>
      </c>
      <c r="E53" s="5"/>
      <c r="F53" s="17"/>
      <c r="G53" s="540">
        <v>0.31319444444444444</v>
      </c>
      <c r="H53" s="541">
        <v>0.35486111111111113</v>
      </c>
      <c r="I53" s="541">
        <v>0.39652777777777781</v>
      </c>
      <c r="J53" s="541">
        <v>0.41736111111111113</v>
      </c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1662</v>
      </c>
      <c r="C54" s="10" t="str">
        <f>IF(B54="","←停留所idを選択",VLOOKUP(B54,'06停留所'!$B$2:$C$10500,2,0))</f>
        <v>上坪</v>
      </c>
      <c r="D54" s="5">
        <v>40121</v>
      </c>
      <c r="E54" s="5"/>
      <c r="F54" s="17"/>
      <c r="G54" s="540">
        <v>0.31388888888888888</v>
      </c>
      <c r="H54" s="541">
        <v>0.35555555555555557</v>
      </c>
      <c r="I54" s="541">
        <v>0.3972222222222222</v>
      </c>
      <c r="J54" s="541">
        <v>0.41805555555555557</v>
      </c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1652</v>
      </c>
      <c r="C55" s="10" t="str">
        <f>IF(B55="","←停留所idを選択",VLOOKUP(B55,'06停留所'!$B$2:$C$10500,2,0))</f>
        <v>後平</v>
      </c>
      <c r="D55" s="5">
        <v>40121</v>
      </c>
      <c r="E55" s="5"/>
      <c r="F55" s="17"/>
      <c r="G55" s="540">
        <v>0.31597222222222221</v>
      </c>
      <c r="H55" s="541">
        <v>0.3576388888888889</v>
      </c>
      <c r="I55" s="541">
        <v>0.39930555555555558</v>
      </c>
      <c r="J55" s="541">
        <v>0.4201388888888889</v>
      </c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1642</v>
      </c>
      <c r="C56" s="10" t="str">
        <f>IF(B56="","←停留所idを選択",VLOOKUP(B56,'06停留所'!$B$2:$C$10500,2,0))</f>
        <v>南平入口</v>
      </c>
      <c r="D56" s="5">
        <v>40121</v>
      </c>
      <c r="E56" s="5"/>
      <c r="F56" s="17"/>
      <c r="G56" s="540">
        <v>0.31666666666666665</v>
      </c>
      <c r="H56" s="541">
        <v>0.35833333333333334</v>
      </c>
      <c r="I56" s="541">
        <v>0.39999999999999997</v>
      </c>
      <c r="J56" s="541">
        <v>0.42083333333333334</v>
      </c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1632</v>
      </c>
      <c r="C57" s="10" t="str">
        <f>IF(B57="","←停留所idを選択",VLOOKUP(B57,'06停留所'!$B$2:$C$10500,2,0))</f>
        <v>尾山入口</v>
      </c>
      <c r="D57" s="5">
        <v>40121</v>
      </c>
      <c r="E57" s="5"/>
      <c r="F57" s="17"/>
      <c r="G57" s="540">
        <v>0.31736111111111115</v>
      </c>
      <c r="H57" s="541">
        <v>0.35902777777777778</v>
      </c>
      <c r="I57" s="541">
        <v>0.40069444444444446</v>
      </c>
      <c r="J57" s="541">
        <v>0.42152777777777778</v>
      </c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1622</v>
      </c>
      <c r="C58" s="10" t="str">
        <f>IF(B58="","←停留所idを選択",VLOOKUP(B58,'06停留所'!$B$2:$C$10500,2,0))</f>
        <v>千曳</v>
      </c>
      <c r="D58" s="5">
        <v>40121</v>
      </c>
      <c r="E58" s="5"/>
      <c r="F58" s="17"/>
      <c r="G58" s="540">
        <v>0.31805555555555554</v>
      </c>
      <c r="H58" s="541">
        <v>0.35972222222222222</v>
      </c>
      <c r="I58" s="541">
        <v>0.40138888888888885</v>
      </c>
      <c r="J58" s="541">
        <v>0.42222222222222222</v>
      </c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1611</v>
      </c>
      <c r="C59" s="10" t="str">
        <f>IF(B59="","←停留所idを選択",VLOOKUP(B59,'06停留所'!$B$2:$C$10500,2,0))</f>
        <v>ちびき病院</v>
      </c>
      <c r="D59" s="5">
        <v>40121</v>
      </c>
      <c r="E59" s="5"/>
      <c r="F59" s="17"/>
      <c r="G59" s="540">
        <v>0.32083333333333336</v>
      </c>
      <c r="H59" s="541">
        <v>0.36249999999999999</v>
      </c>
      <c r="I59" s="541">
        <v>0.40416666666666662</v>
      </c>
      <c r="J59" s="541">
        <v>0.42499999999999999</v>
      </c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1602</v>
      </c>
      <c r="C60" s="10" t="str">
        <f>IF(B60="","←停留所idを選択",VLOOKUP(B60,'06停留所'!$B$2:$C$10500,2,0))</f>
        <v>石坂</v>
      </c>
      <c r="D60" s="5">
        <v>40121</v>
      </c>
      <c r="E60" s="5"/>
      <c r="F60" s="17"/>
      <c r="G60" s="540">
        <v>0.3215277777777778</v>
      </c>
      <c r="H60" s="541">
        <v>0.36319444444444443</v>
      </c>
      <c r="I60" s="541">
        <v>0.40486111111111112</v>
      </c>
      <c r="J60" s="541">
        <v>0.42569444444444443</v>
      </c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1592</v>
      </c>
      <c r="C61" s="10" t="str">
        <f>IF(B61="","←停留所idを選択",VLOOKUP(B61,'06停留所'!$B$2:$C$10500,2,0))</f>
        <v>清水目</v>
      </c>
      <c r="D61" s="5">
        <v>40121</v>
      </c>
      <c r="E61" s="5"/>
      <c r="F61" s="17"/>
      <c r="G61" s="540">
        <v>0.32222222222222224</v>
      </c>
      <c r="H61" s="541">
        <v>0.36388888888888887</v>
      </c>
      <c r="I61" s="541">
        <v>0.4055555555555555</v>
      </c>
      <c r="J61" s="541">
        <v>0.42638888888888887</v>
      </c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1582</v>
      </c>
      <c r="C62" s="10" t="str">
        <f>IF(B62="","←停留所idを選択",VLOOKUP(B62,'06停留所'!$B$2:$C$10500,2,0))</f>
        <v>中屋敷入口</v>
      </c>
      <c r="D62" s="5">
        <v>40121</v>
      </c>
      <c r="E62" s="5"/>
      <c r="F62" s="17"/>
      <c r="G62" s="540">
        <v>0.32361111111111113</v>
      </c>
      <c r="H62" s="541">
        <v>0.36527777777777781</v>
      </c>
      <c r="I62" s="541">
        <v>0.4069444444444445</v>
      </c>
      <c r="J62" s="541">
        <v>0.42777777777777781</v>
      </c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1572</v>
      </c>
      <c r="C63" s="10" t="str">
        <f>IF(B63="","←停留所idを選択",VLOOKUP(B63,'06停留所'!$B$2:$C$10500,2,0))</f>
        <v>松ノ木平</v>
      </c>
      <c r="D63" s="5">
        <v>40121</v>
      </c>
      <c r="E63" s="5"/>
      <c r="F63" s="17"/>
      <c r="G63" s="540">
        <v>0.32430555555555557</v>
      </c>
      <c r="H63" s="541">
        <v>0.3659722222222222</v>
      </c>
      <c r="I63" s="541">
        <v>0.40763888888888888</v>
      </c>
      <c r="J63" s="541">
        <v>0.4284722222222222</v>
      </c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40121</v>
      </c>
      <c r="E64" s="5" t="s">
        <v>1792</v>
      </c>
      <c r="F64" s="17"/>
      <c r="G64" s="540">
        <v>0.32569444444444445</v>
      </c>
      <c r="H64" s="541">
        <v>0.36736111111111108</v>
      </c>
      <c r="I64" s="541">
        <v>0.40902777777777777</v>
      </c>
      <c r="J64" s="541">
        <v>0.42986111111111108</v>
      </c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1561</v>
      </c>
      <c r="C65" s="10" t="str">
        <f>IF(B65="","←停留所idを選択",VLOOKUP(B65,'06停留所'!$B$2:$C$10500,2,0))</f>
        <v>野辺地駅前</v>
      </c>
      <c r="D65" s="5">
        <v>40121</v>
      </c>
      <c r="E65" s="5" t="s">
        <v>1791</v>
      </c>
      <c r="F65" s="17"/>
      <c r="G65" s="540">
        <v>0.3263888888888889</v>
      </c>
      <c r="H65" s="541">
        <v>0.36805555555555558</v>
      </c>
      <c r="I65" s="541">
        <v>0.40972222222222227</v>
      </c>
      <c r="J65" s="541">
        <v>0.43055555555555558</v>
      </c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1552</v>
      </c>
      <c r="C66" s="10" t="str">
        <f>IF(B66="","←停留所idを選択",VLOOKUP(B66,'06停留所'!$B$2:$C$10500,2,0))</f>
        <v>野辺地病院前</v>
      </c>
      <c r="D66" s="5">
        <v>40121</v>
      </c>
      <c r="E66" s="5"/>
      <c r="F66" s="17"/>
      <c r="G66" s="540">
        <v>0.32777777777777778</v>
      </c>
      <c r="H66" s="541">
        <v>0.36944444444444446</v>
      </c>
      <c r="I66" s="541">
        <v>0.41111111111111115</v>
      </c>
      <c r="J66" s="541">
        <v>0.43194444444444446</v>
      </c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1542</v>
      </c>
      <c r="C67" s="10" t="str">
        <f>IF(B67="","←停留所idを選択",VLOOKUP(B67,'06停留所'!$B$2:$C$10500,2,0))</f>
        <v>下町</v>
      </c>
      <c r="D67" s="5">
        <v>40121</v>
      </c>
      <c r="E67" s="5"/>
      <c r="F67" s="17"/>
      <c r="G67" s="540">
        <v>0.32847222222222222</v>
      </c>
      <c r="H67" s="541">
        <v>0.37013888888888885</v>
      </c>
      <c r="I67" s="541">
        <v>0.41180555555555554</v>
      </c>
      <c r="J67" s="541">
        <v>0.43263888888888885</v>
      </c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1532</v>
      </c>
      <c r="C68" s="10" t="str">
        <f>IF(B68="","←停留所idを選択",VLOOKUP(B68,'06停留所'!$B$2:$C$10500,2,0))</f>
        <v>野辺地中央</v>
      </c>
      <c r="D68" s="5">
        <v>40121</v>
      </c>
      <c r="E68" s="5"/>
      <c r="F68" s="17"/>
      <c r="G68" s="540">
        <v>0.3298611111111111</v>
      </c>
      <c r="H68" s="541">
        <v>0.37152777777777773</v>
      </c>
      <c r="I68" s="541">
        <v>0.41319444444444442</v>
      </c>
      <c r="J68" s="541">
        <v>0.43402777777777773</v>
      </c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1522</v>
      </c>
      <c r="C69" s="10" t="str">
        <f>IF(B69="","←停留所idを選択",VLOOKUP(B69,'06停留所'!$B$2:$C$10500,2,0))</f>
        <v>新町通</v>
      </c>
      <c r="D69" s="5">
        <v>40121</v>
      </c>
      <c r="E69" s="5"/>
      <c r="F69" s="17"/>
      <c r="G69" s="540">
        <v>0.33055555555555555</v>
      </c>
      <c r="H69" s="541">
        <v>0.37222222222222223</v>
      </c>
      <c r="I69" s="541">
        <v>0.41388888888888892</v>
      </c>
      <c r="J69" s="541">
        <v>0.43472222222222223</v>
      </c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1512</v>
      </c>
      <c r="C70" s="10" t="str">
        <f>IF(B70="","←停留所idを選択",VLOOKUP(B70,'06停留所'!$B$2:$C$10500,2,0))</f>
        <v>新町（野辺地）</v>
      </c>
      <c r="D70" s="5">
        <v>40121</v>
      </c>
      <c r="E70" s="5"/>
      <c r="F70" s="17"/>
      <c r="G70" s="540">
        <v>0.33124999999999999</v>
      </c>
      <c r="H70" s="541">
        <v>0.37291666666666662</v>
      </c>
      <c r="I70" s="541">
        <v>0.4145833333333333</v>
      </c>
      <c r="J70" s="541">
        <v>0.43541666666666662</v>
      </c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1502</v>
      </c>
      <c r="C71" s="10" t="str">
        <f>IF(B71="","←停留所idを選択",VLOOKUP(B71,'06停留所'!$B$2:$C$10500,2,0))</f>
        <v>裁判所前</v>
      </c>
      <c r="D71" s="5">
        <v>40121</v>
      </c>
      <c r="E71" s="5"/>
      <c r="F71" s="17"/>
      <c r="G71" s="540">
        <v>0.33194444444444443</v>
      </c>
      <c r="H71" s="541">
        <v>0.37361111111111112</v>
      </c>
      <c r="I71" s="541">
        <v>0.4152777777777778</v>
      </c>
      <c r="J71" s="541">
        <v>0.43611111111111112</v>
      </c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1492</v>
      </c>
      <c r="C72" s="10" t="str">
        <f>IF(B72="","←停留所idを選択",VLOOKUP(B72,'06停留所'!$B$2:$C$10500,2,0))</f>
        <v>馬門道</v>
      </c>
      <c r="D72" s="5">
        <v>40121</v>
      </c>
      <c r="E72" s="5"/>
      <c r="F72" s="17"/>
      <c r="G72" s="540">
        <v>0.33263888888888887</v>
      </c>
      <c r="H72" s="541">
        <v>0.3743055555555555</v>
      </c>
      <c r="I72" s="541">
        <v>0.41597222222222219</v>
      </c>
      <c r="J72" s="541">
        <v>0.4368055555555555</v>
      </c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1481</v>
      </c>
      <c r="C73" s="10" t="str">
        <f>IF(B73="","←停留所idを選択",VLOOKUP(B73,'06停留所'!$B$2:$C$10500,2,0))</f>
        <v>野辺地案内所</v>
      </c>
      <c r="D73" s="5">
        <v>40121</v>
      </c>
      <c r="E73" s="5"/>
      <c r="F73" s="17"/>
      <c r="G73" s="540">
        <v>0.33333333333333331</v>
      </c>
      <c r="H73" s="541">
        <v>0.375</v>
      </c>
      <c r="I73" s="541">
        <v>0.41666666666666669</v>
      </c>
      <c r="J73" s="541">
        <v>0.4375</v>
      </c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1472</v>
      </c>
      <c r="C74" s="10" t="str">
        <f>IF(B74="","←停留所idを選択",VLOOKUP(B74,'06停留所'!$B$2:$C$10500,2,0))</f>
        <v>港湾前</v>
      </c>
      <c r="D74" s="5">
        <v>40121</v>
      </c>
      <c r="E74" s="5"/>
      <c r="F74" s="17"/>
      <c r="G74" s="540">
        <v>0.33402777777777781</v>
      </c>
      <c r="H74" s="541">
        <v>0.3756944444444445</v>
      </c>
      <c r="I74" s="541">
        <v>0.41736111111111113</v>
      </c>
      <c r="J74" s="541">
        <v>0.4381944444444445</v>
      </c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1462</v>
      </c>
      <c r="C75" s="10" t="str">
        <f>IF(B75="","←停留所idを選択",VLOOKUP(B75,'06停留所'!$B$2:$C$10500,2,0))</f>
        <v>馬門</v>
      </c>
      <c r="D75" s="5">
        <v>40121</v>
      </c>
      <c r="E75" s="5"/>
      <c r="F75" s="17"/>
      <c r="G75" s="540">
        <v>0.3347222222222222</v>
      </c>
      <c r="H75" s="541">
        <v>0.37638888888888888</v>
      </c>
      <c r="I75" s="541">
        <v>0.41805555555555557</v>
      </c>
      <c r="J75" s="541">
        <v>0.43888888888888888</v>
      </c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1452</v>
      </c>
      <c r="C76" s="10" t="str">
        <f>IF(B76="","←停留所idを選択",VLOOKUP(B76,'06停留所'!$B$2:$C$10500,2,0))</f>
        <v>農協前（野辺地）</v>
      </c>
      <c r="D76" s="5">
        <v>40121</v>
      </c>
      <c r="E76" s="5"/>
      <c r="F76" s="17"/>
      <c r="G76" s="540">
        <v>0.3354166666666667</v>
      </c>
      <c r="H76" s="541">
        <v>0.37708333333333338</v>
      </c>
      <c r="I76" s="541">
        <v>0.41875000000000001</v>
      </c>
      <c r="J76" s="541">
        <v>0.43958333333333338</v>
      </c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1442</v>
      </c>
      <c r="C77" s="10" t="str">
        <f>IF(B77="","←停留所idを選択",VLOOKUP(B77,'06停留所'!$B$2:$C$10500,2,0))</f>
        <v>馬門小学校前</v>
      </c>
      <c r="D77" s="5">
        <v>40121</v>
      </c>
      <c r="E77" s="5"/>
      <c r="F77" s="17"/>
      <c r="G77" s="540">
        <v>0.33611111111111108</v>
      </c>
      <c r="H77" s="541">
        <v>0.37777777777777777</v>
      </c>
      <c r="I77" s="541">
        <v>0.41944444444444445</v>
      </c>
      <c r="J77" s="541">
        <v>0.44027777777777777</v>
      </c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1432</v>
      </c>
      <c r="C78" s="10" t="str">
        <f>IF(B78="","←停留所idを選択",VLOOKUP(B78,'06停留所'!$B$2:$C$10500,2,0))</f>
        <v>馬門温泉口</v>
      </c>
      <c r="D78" s="5">
        <v>40121</v>
      </c>
      <c r="E78" s="5"/>
      <c r="F78" s="17"/>
      <c r="G78" s="540">
        <v>0.33680555555555558</v>
      </c>
      <c r="H78" s="541">
        <v>0.37847222222222227</v>
      </c>
      <c r="I78" s="541">
        <v>0.4201388888888889</v>
      </c>
      <c r="J78" s="541">
        <v>0.44097222222222227</v>
      </c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1422</v>
      </c>
      <c r="C79" s="10" t="str">
        <f>IF(B79="","←停留所idを選択",VLOOKUP(B79,'06停留所'!$B$2:$C$10500,2,0))</f>
        <v>柴崎</v>
      </c>
      <c r="D79" s="5">
        <v>40121</v>
      </c>
      <c r="E79" s="5"/>
      <c r="F79" s="17"/>
      <c r="G79" s="540">
        <v>0.33749999999999997</v>
      </c>
      <c r="H79" s="541">
        <v>0.37916666666666665</v>
      </c>
      <c r="I79" s="541">
        <v>0.42083333333333334</v>
      </c>
      <c r="J79" s="541">
        <v>0.44166666666666665</v>
      </c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1412</v>
      </c>
      <c r="C80" s="10" t="str">
        <f>IF(B80="","←停留所idを選択",VLOOKUP(B80,'06停留所'!$B$2:$C$10500,2,0))</f>
        <v>馬門温泉入口</v>
      </c>
      <c r="D80" s="5">
        <v>40121</v>
      </c>
      <c r="E80" s="5"/>
      <c r="F80" s="17"/>
      <c r="G80" s="540">
        <v>0.33819444444444446</v>
      </c>
      <c r="H80" s="541">
        <v>0.37986111111111115</v>
      </c>
      <c r="I80" s="541">
        <v>0.42152777777777778</v>
      </c>
      <c r="J80" s="541">
        <v>0.44236111111111115</v>
      </c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1402</v>
      </c>
      <c r="C81" s="10" t="str">
        <f>IF(B81="","←停留所idを選択",VLOOKUP(B81,'06停留所'!$B$2:$C$10500,2,0))</f>
        <v>馬門温泉通</v>
      </c>
      <c r="D81" s="5">
        <v>40121</v>
      </c>
      <c r="E81" s="5"/>
      <c r="F81" s="17"/>
      <c r="G81" s="540">
        <v>0.33888888888888885</v>
      </c>
      <c r="H81" s="541">
        <v>0.38055555555555554</v>
      </c>
      <c r="I81" s="541">
        <v>0.42222222222222222</v>
      </c>
      <c r="J81" s="541">
        <v>0.44305555555555554</v>
      </c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1392</v>
      </c>
      <c r="C82" s="10" t="str">
        <f>IF(B82="","←停留所idを選択",VLOOKUP(B82,'06停留所'!$B$2:$C$10500,2,0))</f>
        <v>スキー場前</v>
      </c>
      <c r="D82" s="5">
        <v>40121</v>
      </c>
      <c r="E82" s="5"/>
      <c r="F82" s="17"/>
      <c r="G82" s="540">
        <v>0.34027777777777773</v>
      </c>
      <c r="H82" s="541">
        <v>0.38194444444444442</v>
      </c>
      <c r="I82" s="541">
        <v>0.4236111111111111</v>
      </c>
      <c r="J82" s="541">
        <v>0.44444444444444442</v>
      </c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1381</v>
      </c>
      <c r="C83" s="10" t="str">
        <f>IF(B83="","←停留所idを選択",VLOOKUP(B83,'06停留所'!$B$2:$C$10500,2,0))</f>
        <v>馬門温泉</v>
      </c>
      <c r="D83" s="5">
        <v>40121</v>
      </c>
      <c r="E83" s="5" t="s">
        <v>2875</v>
      </c>
      <c r="F83" s="17"/>
      <c r="G83" s="540">
        <v>0.34166666666666662</v>
      </c>
      <c r="H83" s="541">
        <v>0.3833333333333333</v>
      </c>
      <c r="I83" s="541">
        <v>0.42499999999999999</v>
      </c>
      <c r="J83" s="541">
        <v>0.4458333333333333</v>
      </c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F5686D9B-FB29-4630-B78E-454AB11655F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5F410FE-87FB-44DF-89C8-2FE5E6D54B0F}"/>
    <dataValidation imeMode="off" allowBlank="1" showInputMessage="1" showErrorMessage="1" promptTitle="入力不可" prompt="このセルには何も入力しないで下さい" sqref="A2:F2 F3" xr:uid="{8DAAAB72-4541-458E-8E93-9A601DFD3AA3}"/>
    <dataValidation allowBlank="1" showInputMessage="1" showErrorMessage="1" promptTitle="自動入力" prompt="計算式が設定されています" sqref="C3:C101" xr:uid="{5A2EC9C5-9E9E-41AC-9C4B-7D6F26A81E49}"/>
    <dataValidation imeMode="off" allowBlank="1" showInputMessage="1" showErrorMessage="1" sqref="F4:F101 G3:BN101" xr:uid="{601C9444-44D9-452C-8F7F-3130E3013BE6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C29B7A5-58F2-4AAA-9D85-B8562134A61B}">
          <x14:formula1>
            <xm:f>'04系統'!$B$2:$B$152</xm:f>
          </x14:formula1>
          <xm:sqref>D3:D101</xm:sqref>
        </x14:dataValidation>
        <x14:dataValidation type="list" allowBlank="1" showInputMessage="1" showErrorMessage="1" xr:uid="{33CE9C75-696F-41FB-9BD1-95F0FF52737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37C8FD6-2FFE-47E5-B436-0196A8836D7C}">
          <x14:formula1>
            <xm:f>'06停留所'!#REF!</xm:f>
          </x14:formula1>
          <xm:sqref>C3:C101</xm:sqref>
        </x14:dataValidation>
        <x14:dataValidation type="list" allowBlank="1" showInputMessage="1" showErrorMessage="1" xr:uid="{5DBB7AC8-80ED-4C19-B294-D467E51CB8A2}">
          <x14:formula1>
            <xm:f>'04系統'!B1:B151</xm:f>
          </x14:formula1>
          <xm:sqref>D2:D45</xm:sqref>
        </x14:dataValidation>
        <x14:dataValidation type="list" allowBlank="1" showInputMessage="1" showErrorMessage="1" xr:uid="{0939D94B-EC88-41B2-8547-F26249F179B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68BE20E-A6B9-4661-BB7F-7F0B0A15FEEC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EFCA243-C3DF-4C9B-BA7E-E7CDE830FB4A}">
          <x14:formula1>
            <xm:f>'06停留所'!$B$2:$B1001</xm:f>
          </x14:formula1>
          <xm:sqref>B4</xm:sqref>
        </x14:dataValidation>
        <x14:dataValidation type="list" allowBlank="1" showInputMessage="1" showErrorMessage="1" xr:uid="{51A63FAF-9AF4-4433-9277-BFFA64D4F196}">
          <x14:formula1>
            <xm:f>'06停留所'!$B$2:$B1001</xm:f>
          </x14:formula1>
          <xm:sqref>B3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89C16-12FA-4FA7-A198-7FA4E591BE39}">
  <sheetPr codeName="Sheet28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40122</v>
      </c>
      <c r="E3" s="5" t="s">
        <v>2839</v>
      </c>
      <c r="F3" s="16"/>
      <c r="G3" s="540">
        <v>0.47638888888888892</v>
      </c>
      <c r="H3" s="541">
        <v>0.60138888888888886</v>
      </c>
      <c r="I3" s="541">
        <v>0.68472222222222223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40122</v>
      </c>
      <c r="E4" s="5"/>
      <c r="F4" s="17"/>
      <c r="G4" s="540">
        <v>0.4770833333333333</v>
      </c>
      <c r="H4" s="541">
        <v>0.6020833333333333</v>
      </c>
      <c r="I4" s="541">
        <v>0.68541666666666667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40122</v>
      </c>
      <c r="E5" s="5"/>
      <c r="F5" s="17"/>
      <c r="G5" s="540">
        <v>0.4777777777777778</v>
      </c>
      <c r="H5" s="541">
        <v>0.60277777777777775</v>
      </c>
      <c r="I5" s="541">
        <v>0.68611111111111101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40122</v>
      </c>
      <c r="E6" s="5"/>
      <c r="F6" s="17"/>
      <c r="G6" s="540">
        <v>0.47847222222222219</v>
      </c>
      <c r="H6" s="541">
        <v>0.60347222222222219</v>
      </c>
      <c r="I6" s="541">
        <v>0.68680555555555556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40122</v>
      </c>
      <c r="E7" s="5"/>
      <c r="F7" s="17"/>
      <c r="G7" s="540">
        <v>0.47916666666666669</v>
      </c>
      <c r="H7" s="541">
        <v>0.60416666666666663</v>
      </c>
      <c r="I7" s="541">
        <v>0.6875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40122</v>
      </c>
      <c r="E8" s="5"/>
      <c r="F8" s="17"/>
      <c r="G8" s="540">
        <v>0.47986111111111113</v>
      </c>
      <c r="H8" s="541">
        <v>0.60486111111111118</v>
      </c>
      <c r="I8" s="541">
        <v>0.68819444444444444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40122</v>
      </c>
      <c r="E9" s="5"/>
      <c r="F9" s="17"/>
      <c r="G9" s="540">
        <v>0.48055555555555557</v>
      </c>
      <c r="H9" s="541">
        <v>0.60555555555555551</v>
      </c>
      <c r="I9" s="541">
        <v>0.68888888888888899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40122</v>
      </c>
      <c r="E10" s="5"/>
      <c r="F10" s="17"/>
      <c r="G10" s="540">
        <v>0.48125000000000001</v>
      </c>
      <c r="H10" s="541">
        <v>0.60625000000000007</v>
      </c>
      <c r="I10" s="541">
        <v>0.68958333333333333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40122</v>
      </c>
      <c r="E11" s="5"/>
      <c r="F11" s="17"/>
      <c r="G11" s="540">
        <v>0.48194444444444445</v>
      </c>
      <c r="H11" s="541">
        <v>0.6069444444444444</v>
      </c>
      <c r="I11" s="541">
        <v>0.69027777777777777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40122</v>
      </c>
      <c r="E12" s="5"/>
      <c r="F12" s="17"/>
      <c r="G12" s="540">
        <v>0.48194444444444445</v>
      </c>
      <c r="H12" s="541">
        <v>0.6069444444444444</v>
      </c>
      <c r="I12" s="541">
        <v>0.69027777777777777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40122</v>
      </c>
      <c r="E13" s="5"/>
      <c r="F13" s="17"/>
      <c r="G13" s="540">
        <v>0.4826388888888889</v>
      </c>
      <c r="H13" s="541">
        <v>0.60763888888888895</v>
      </c>
      <c r="I13" s="541">
        <v>0.69097222222222221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40122</v>
      </c>
      <c r="E14" s="5"/>
      <c r="F14" s="17"/>
      <c r="G14" s="540">
        <v>0.48333333333333334</v>
      </c>
      <c r="H14" s="541">
        <v>0.60833333333333328</v>
      </c>
      <c r="I14" s="541">
        <v>0.69166666666666676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40122</v>
      </c>
      <c r="E15" s="5"/>
      <c r="F15" s="17"/>
      <c r="G15" s="540">
        <v>0.48402777777777778</v>
      </c>
      <c r="H15" s="541">
        <v>0.60902777777777783</v>
      </c>
      <c r="I15" s="541">
        <v>0.69236111111111109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1991</v>
      </c>
      <c r="C16" s="10" t="str">
        <f>IF(B16="","←停留所idを選択",VLOOKUP(B16,'06停留所'!$B$2:$C$10500,2,0))</f>
        <v>十和田市現代美術館前</v>
      </c>
      <c r="D16" s="5">
        <v>40122</v>
      </c>
      <c r="E16" s="5"/>
      <c r="F16" s="17"/>
      <c r="G16" s="540">
        <v>0.4861111111111111</v>
      </c>
      <c r="H16" s="541">
        <v>0.61111111111111105</v>
      </c>
      <c r="I16" s="541">
        <v>0.69444444444444453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2001</v>
      </c>
      <c r="C17" s="10" t="str">
        <f>IF(B17="","←停留所idを選択",VLOOKUP(B17,'06停留所'!$B$2:$C$10500,2,0))</f>
        <v>市役所前（十和田）</v>
      </c>
      <c r="D17" s="5">
        <v>40122</v>
      </c>
      <c r="E17" s="5"/>
      <c r="F17" s="17"/>
      <c r="G17" s="540">
        <v>0.48680555555555555</v>
      </c>
      <c r="H17" s="541">
        <v>0.6118055555555556</v>
      </c>
      <c r="I17" s="541">
        <v>0.69513888888888886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2011</v>
      </c>
      <c r="C18" s="10" t="str">
        <f>IF(B18="","←停留所idを選択",VLOOKUP(B18,'06停留所'!$B$2:$C$10500,2,0))</f>
        <v>中央病院</v>
      </c>
      <c r="D18" s="5">
        <v>40122</v>
      </c>
      <c r="E18" s="5"/>
      <c r="F18" s="17"/>
      <c r="G18" s="540">
        <v>0.48749999999999999</v>
      </c>
      <c r="H18" s="541">
        <v>0.61249999999999993</v>
      </c>
      <c r="I18" s="541">
        <v>0.6958333333333333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2002</v>
      </c>
      <c r="C19" s="10" t="str">
        <f>IF(B19="","←停留所idを選択",VLOOKUP(B19,'06停留所'!$B$2:$C$10500,2,0))</f>
        <v>市役所前（十和田）</v>
      </c>
      <c r="D19" s="5">
        <v>40122</v>
      </c>
      <c r="E19" s="5"/>
      <c r="F19" s="17"/>
      <c r="G19" s="540">
        <v>0.48819444444444443</v>
      </c>
      <c r="H19" s="541">
        <v>0.61319444444444449</v>
      </c>
      <c r="I19" s="541">
        <v>0.69652777777777775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1992</v>
      </c>
      <c r="C20" s="10" t="str">
        <f>IF(B20="","←停留所idを選択",VLOOKUP(B20,'06停留所'!$B$2:$C$10500,2,0))</f>
        <v>十和田市現代美術館前</v>
      </c>
      <c r="D20" s="5">
        <v>40122</v>
      </c>
      <c r="E20" s="5"/>
      <c r="F20" s="17"/>
      <c r="G20" s="540">
        <v>0.48888888888888887</v>
      </c>
      <c r="H20" s="541">
        <v>0.61388888888888882</v>
      </c>
      <c r="I20" s="541">
        <v>0.6972222222222223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42</v>
      </c>
      <c r="C21" s="10" t="str">
        <f>IF(B21="","←停留所idを選択",VLOOKUP(B21,'06停留所'!$B$2:$C$10500,2,0))</f>
        <v>官庁街通</v>
      </c>
      <c r="D21" s="5">
        <v>40122</v>
      </c>
      <c r="E21" s="5"/>
      <c r="F21" s="17"/>
      <c r="G21" s="540">
        <v>0.48958333333333331</v>
      </c>
      <c r="H21" s="541">
        <v>0.61458333333333337</v>
      </c>
      <c r="I21" s="541">
        <v>0.69791666666666663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32</v>
      </c>
      <c r="C22" s="10" t="str">
        <f>IF(B22="","←停留所idを選択",VLOOKUP(B22,'06停留所'!$B$2:$C$10500,2,0))</f>
        <v>八丁目</v>
      </c>
      <c r="D22" s="5">
        <v>40122</v>
      </c>
      <c r="E22" s="5"/>
      <c r="F22" s="17"/>
      <c r="G22" s="540">
        <v>0.49027777777777781</v>
      </c>
      <c r="H22" s="541">
        <v>0.61527777777777781</v>
      </c>
      <c r="I22" s="541">
        <v>0.69861111111111107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22</v>
      </c>
      <c r="C23" s="10" t="str">
        <f>IF(B23="","←停留所idを選択",VLOOKUP(B23,'06停留所'!$B$2:$C$10500,2,0))</f>
        <v>十丁目</v>
      </c>
      <c r="D23" s="5">
        <v>40122</v>
      </c>
      <c r="E23" s="5"/>
      <c r="F23" s="17"/>
      <c r="G23" s="540">
        <v>0.4909722222222222</v>
      </c>
      <c r="H23" s="541">
        <v>0.61597222222222225</v>
      </c>
      <c r="I23" s="541">
        <v>0.69930555555555562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11</v>
      </c>
      <c r="C24" s="10" t="str">
        <f>IF(B24="","←停留所idを選択",VLOOKUP(B24,'06停留所'!$B$2:$C$10500,2,0))</f>
        <v>元町東</v>
      </c>
      <c r="D24" s="5">
        <v>40122</v>
      </c>
      <c r="E24" s="5"/>
      <c r="F24" s="17"/>
      <c r="G24" s="540">
        <v>0.4916666666666667</v>
      </c>
      <c r="H24" s="541">
        <v>0.6166666666666667</v>
      </c>
      <c r="I24" s="541">
        <v>0.70000000000000007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12</v>
      </c>
      <c r="C25" s="10" t="str">
        <f>IF(B25="","←停留所idを選択",VLOOKUP(B25,'06停留所'!$B$2:$C$10500,2,0))</f>
        <v>元町東</v>
      </c>
      <c r="D25" s="5">
        <v>40122</v>
      </c>
      <c r="E25" s="5"/>
      <c r="F25" s="17"/>
      <c r="G25" s="540">
        <v>0.49374999999999997</v>
      </c>
      <c r="H25" s="541">
        <v>0.61875000000000002</v>
      </c>
      <c r="I25" s="541">
        <v>0.70208333333333339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2311</v>
      </c>
      <c r="C26" s="10" t="str">
        <f>IF(B26="","←停留所idを選択",VLOOKUP(B26,'06停留所'!$B$2:$C$10500,2,0))</f>
        <v>駅通</v>
      </c>
      <c r="D26" s="5">
        <v>40122</v>
      </c>
      <c r="E26" s="5"/>
      <c r="F26" s="17"/>
      <c r="G26" s="540">
        <v>0.49444444444444446</v>
      </c>
      <c r="H26" s="541">
        <v>0.61944444444444446</v>
      </c>
      <c r="I26" s="541">
        <v>0.70277777777777783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1982</v>
      </c>
      <c r="C27" s="10" t="str">
        <f>IF(B27="","←停留所idを選択",VLOOKUP(B27,'06停留所'!$B$2:$C$10500,2,0))</f>
        <v>元町</v>
      </c>
      <c r="D27" s="5">
        <v>40122</v>
      </c>
      <c r="E27" s="5"/>
      <c r="F27" s="17"/>
      <c r="G27" s="540">
        <v>0.49513888888888885</v>
      </c>
      <c r="H27" s="541">
        <v>0.62013888888888891</v>
      </c>
      <c r="I27" s="541">
        <v>0.70347222222222217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1972</v>
      </c>
      <c r="C28" s="10" t="str">
        <f>IF(B28="","←停留所idを選択",VLOOKUP(B28,'06停留所'!$B$2:$C$10500,2,0))</f>
        <v>七郷入口</v>
      </c>
      <c r="D28" s="5">
        <v>40122</v>
      </c>
      <c r="E28" s="5"/>
      <c r="F28" s="17"/>
      <c r="G28" s="540">
        <v>0.49583333333333335</v>
      </c>
      <c r="H28" s="541">
        <v>0.62083333333333335</v>
      </c>
      <c r="I28" s="541">
        <v>0.70416666666666661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1962</v>
      </c>
      <c r="C29" s="10" t="str">
        <f>IF(B29="","←停留所idを選択",VLOOKUP(B29,'06停留所'!$B$2:$C$10500,2,0))</f>
        <v>土手山</v>
      </c>
      <c r="D29" s="5">
        <v>40122</v>
      </c>
      <c r="E29" s="5"/>
      <c r="F29" s="17"/>
      <c r="G29" s="540">
        <v>0.49652777777777773</v>
      </c>
      <c r="H29" s="541">
        <v>0.62152777777777779</v>
      </c>
      <c r="I29" s="541">
        <v>0.70486111111111116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1952</v>
      </c>
      <c r="C30" s="10" t="str">
        <f>IF(B30="","←停留所idを選択",VLOOKUP(B30,'06停留所'!$B$2:$C$10500,2,0))</f>
        <v>井戸頭</v>
      </c>
      <c r="D30" s="5">
        <v>40122</v>
      </c>
      <c r="E30" s="5"/>
      <c r="F30" s="17"/>
      <c r="G30" s="540">
        <v>0.49722222222222223</v>
      </c>
      <c r="H30" s="541">
        <v>0.62222222222222223</v>
      </c>
      <c r="I30" s="541">
        <v>0.7055555555555556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1942</v>
      </c>
      <c r="C31" s="10" t="str">
        <f>IF(B31="","←停留所idを選択",VLOOKUP(B31,'06停留所'!$B$2:$C$10500,2,0))</f>
        <v>北井戸頭</v>
      </c>
      <c r="D31" s="5">
        <v>40122</v>
      </c>
      <c r="E31" s="5"/>
      <c r="F31" s="17"/>
      <c r="G31" s="540">
        <v>0.49791666666666662</v>
      </c>
      <c r="H31" s="541">
        <v>0.62291666666666667</v>
      </c>
      <c r="I31" s="541">
        <v>0.70624999999999993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1932</v>
      </c>
      <c r="C32" s="10" t="str">
        <f>IF(B32="","←停留所idを選択",VLOOKUP(B32,'06停留所'!$B$2:$C$10500,2,0))</f>
        <v>真登地</v>
      </c>
      <c r="D32" s="5">
        <v>40122</v>
      </c>
      <c r="E32" s="5"/>
      <c r="F32" s="17"/>
      <c r="G32" s="540">
        <v>0.49861111111111112</v>
      </c>
      <c r="H32" s="541">
        <v>0.62361111111111112</v>
      </c>
      <c r="I32" s="541">
        <v>0.70694444444444438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1922</v>
      </c>
      <c r="C33" s="10" t="str">
        <f>IF(B33="","←停留所idを選択",VLOOKUP(B33,'06停留所'!$B$2:$C$10500,2,0))</f>
        <v>南洞内</v>
      </c>
      <c r="D33" s="5">
        <v>40122</v>
      </c>
      <c r="E33" s="5"/>
      <c r="F33" s="17"/>
      <c r="G33" s="540">
        <v>0.4993055555555555</v>
      </c>
      <c r="H33" s="541">
        <v>0.62430555555555556</v>
      </c>
      <c r="I33" s="541">
        <v>0.70763888888888893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1912</v>
      </c>
      <c r="C34" s="10" t="str">
        <f>IF(B34="","←停留所idを選択",VLOOKUP(B34,'06停留所'!$B$2:$C$10500,2,0))</f>
        <v>洞内</v>
      </c>
      <c r="D34" s="5">
        <v>40122</v>
      </c>
      <c r="E34" s="5"/>
      <c r="F34" s="17"/>
      <c r="G34" s="540">
        <v>0.5</v>
      </c>
      <c r="H34" s="541">
        <v>0.625</v>
      </c>
      <c r="I34" s="541">
        <v>0.70833333333333337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1902</v>
      </c>
      <c r="C35" s="10" t="str">
        <f>IF(B35="","←停留所idを選択",VLOOKUP(B35,'06停留所'!$B$2:$C$10500,2,0))</f>
        <v>池ノ平</v>
      </c>
      <c r="D35" s="5">
        <v>40122</v>
      </c>
      <c r="E35" s="5"/>
      <c r="F35" s="17"/>
      <c r="G35" s="540">
        <v>0.50208333333333333</v>
      </c>
      <c r="H35" s="541">
        <v>0.62708333333333333</v>
      </c>
      <c r="I35" s="541">
        <v>0.7104166666666667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1892</v>
      </c>
      <c r="C36" s="10" t="str">
        <f>IF(B36="","←停留所idを選択",VLOOKUP(B36,'06停留所'!$B$2:$C$10500,2,0))</f>
        <v>北野</v>
      </c>
      <c r="D36" s="5">
        <v>40122</v>
      </c>
      <c r="E36" s="5"/>
      <c r="F36" s="17"/>
      <c r="G36" s="540">
        <v>0.50277777777777777</v>
      </c>
      <c r="H36" s="541">
        <v>0.62777777777777777</v>
      </c>
      <c r="I36" s="541">
        <v>0.71111111111111114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1882</v>
      </c>
      <c r="C37" s="10" t="str">
        <f>IF(B37="","←停留所idを選択",VLOOKUP(B37,'06停留所'!$B$2:$C$10500,2,0))</f>
        <v>川去</v>
      </c>
      <c r="D37" s="5">
        <v>40122</v>
      </c>
      <c r="E37" s="5"/>
      <c r="F37" s="17"/>
      <c r="G37" s="540">
        <v>0.50416666666666665</v>
      </c>
      <c r="H37" s="541">
        <v>0.62916666666666665</v>
      </c>
      <c r="I37" s="541">
        <v>0.71250000000000002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2302</v>
      </c>
      <c r="C38" s="10" t="str">
        <f>IF(B38="","←停留所idを選択",VLOOKUP(B38,'06停留所'!$B$2:$C$10500,2,0))</f>
        <v>七高入口</v>
      </c>
      <c r="D38" s="5">
        <v>40122</v>
      </c>
      <c r="E38" s="5"/>
      <c r="F38" s="17"/>
      <c r="G38" s="540">
        <v>0.50555555555555554</v>
      </c>
      <c r="H38" s="541">
        <v>0.63055555555555554</v>
      </c>
      <c r="I38" s="541">
        <v>0.71388888888888891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40122</v>
      </c>
      <c r="E39" s="5"/>
      <c r="F39" s="17"/>
      <c r="G39" s="540">
        <v>0.50624999999999998</v>
      </c>
      <c r="H39" s="541">
        <v>0.63124999999999998</v>
      </c>
      <c r="I39" s="541">
        <v>0.71458333333333324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3381</v>
      </c>
      <c r="C40" s="10" t="str">
        <f>IF(B40="","←停留所idを選択",VLOOKUP(B40,'06停留所'!$B$2:$C$10500,2,0))</f>
        <v>下川向</v>
      </c>
      <c r="D40" s="5">
        <v>40122</v>
      </c>
      <c r="E40" s="5"/>
      <c r="F40" s="17"/>
      <c r="G40" s="540">
        <v>0.50624999999999998</v>
      </c>
      <c r="H40" s="541">
        <v>0.63124999999999998</v>
      </c>
      <c r="I40" s="541">
        <v>0.71458333333333324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1852</v>
      </c>
      <c r="C41" s="10" t="str">
        <f>IF(B41="","←停留所idを選択",VLOOKUP(B41,'06停留所'!$B$2:$C$10500,2,0))</f>
        <v>小川町</v>
      </c>
      <c r="D41" s="5">
        <v>40122</v>
      </c>
      <c r="E41" s="5"/>
      <c r="F41" s="17"/>
      <c r="G41" s="540">
        <v>0.50694444444444442</v>
      </c>
      <c r="H41" s="541">
        <v>0.63194444444444442</v>
      </c>
      <c r="I41" s="541">
        <v>0.71527777777777779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1842</v>
      </c>
      <c r="C42" s="10" t="str">
        <f>IF(B42="","←停留所idを選択",VLOOKUP(B42,'06停留所'!$B$2:$C$10500,2,0))</f>
        <v>七戸中央</v>
      </c>
      <c r="D42" s="5">
        <v>40122</v>
      </c>
      <c r="E42" s="5"/>
      <c r="F42" s="17"/>
      <c r="G42" s="540">
        <v>0.50694444444444442</v>
      </c>
      <c r="H42" s="541">
        <v>0.63194444444444442</v>
      </c>
      <c r="I42" s="541">
        <v>0.71527777777777779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1832</v>
      </c>
      <c r="C43" s="10" t="str">
        <f>IF(B43="","←停留所idを選択",VLOOKUP(B43,'06停留所'!$B$2:$C$10500,2,0))</f>
        <v>七戸公民館</v>
      </c>
      <c r="D43" s="5">
        <v>40122</v>
      </c>
      <c r="E43" s="5"/>
      <c r="F43" s="17"/>
      <c r="G43" s="540">
        <v>0.50763888888888886</v>
      </c>
      <c r="H43" s="541">
        <v>0.63263888888888886</v>
      </c>
      <c r="I43" s="541">
        <v>0.71597222222222223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1822</v>
      </c>
      <c r="C44" s="10" t="str">
        <f>IF(B44="","←停留所idを選択",VLOOKUP(B44,'06停留所'!$B$2:$C$10500,2,0))</f>
        <v>七戸病院前</v>
      </c>
      <c r="D44" s="5">
        <v>40122</v>
      </c>
      <c r="E44" s="5"/>
      <c r="F44" s="17"/>
      <c r="G44" s="540">
        <v>0.5083333333333333</v>
      </c>
      <c r="H44" s="541">
        <v>0.6333333333333333</v>
      </c>
      <c r="I44" s="541">
        <v>0.71666666666666667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1812</v>
      </c>
      <c r="C45" s="10" t="str">
        <f>IF(B45="","←停留所idを選択",VLOOKUP(B45,'06停留所'!$B$2:$C$10500,2,0))</f>
        <v>笊田川久保</v>
      </c>
      <c r="D45" s="5">
        <v>40122</v>
      </c>
      <c r="E45" s="5"/>
      <c r="F45" s="17"/>
      <c r="G45" s="540">
        <v>0.50902777777777775</v>
      </c>
      <c r="H45" s="541">
        <v>0.63402777777777775</v>
      </c>
      <c r="I45" s="541">
        <v>0.71736111111111101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1802</v>
      </c>
      <c r="C46" s="10" t="str">
        <f>IF(B46="","←停留所idを選択",VLOOKUP(B46,'06停留所'!$B$2:$C$10500,2,0))</f>
        <v>七戸案内所</v>
      </c>
      <c r="D46" s="5">
        <v>40122</v>
      </c>
      <c r="E46" s="5"/>
      <c r="F46" s="17"/>
      <c r="G46" s="540">
        <v>0.50972222222222219</v>
      </c>
      <c r="H46" s="541">
        <v>0.63472222222222219</v>
      </c>
      <c r="I46" s="541">
        <v>0.71805555555555556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1792</v>
      </c>
      <c r="C47" s="10" t="str">
        <f>IF(B47="","←停留所idを選択",VLOOKUP(B47,'06停留所'!$B$2:$C$10500,2,0))</f>
        <v>変電所前</v>
      </c>
      <c r="D47" s="5">
        <v>40122</v>
      </c>
      <c r="E47" s="5"/>
      <c r="F47" s="17"/>
      <c r="G47" s="540">
        <v>0.51111111111111118</v>
      </c>
      <c r="H47" s="541">
        <v>0.63611111111111118</v>
      </c>
      <c r="I47" s="541">
        <v>0.71944444444444444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1782</v>
      </c>
      <c r="C48" s="10" t="str">
        <f>IF(B48="","←停留所idを選択",VLOOKUP(B48,'06停留所'!$B$2:$C$10500,2,0))</f>
        <v>七戸東栄前</v>
      </c>
      <c r="D48" s="5">
        <v>40122</v>
      </c>
      <c r="E48" s="5"/>
      <c r="F48" s="17"/>
      <c r="G48" s="540">
        <v>0.51180555555555551</v>
      </c>
      <c r="H48" s="541">
        <v>0.63680555555555551</v>
      </c>
      <c r="I48" s="541">
        <v>0.72013888888888899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1752</v>
      </c>
      <c r="C49" s="10" t="str">
        <f>IF(B49="","←停留所idを選択",VLOOKUP(B49,'06停留所'!$B$2:$C$10500,2,0))</f>
        <v>七戸町文化村前</v>
      </c>
      <c r="D49" s="5">
        <v>40122</v>
      </c>
      <c r="E49" s="5"/>
      <c r="F49" s="17"/>
      <c r="G49" s="540">
        <v>0.51250000000000007</v>
      </c>
      <c r="H49" s="541">
        <v>0.63750000000000007</v>
      </c>
      <c r="I49" s="541">
        <v>0.72083333333333333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1762</v>
      </c>
      <c r="C50" s="10" t="str">
        <f>IF(B50="","←停留所idを選択",VLOOKUP(B50,'06停留所'!$B$2:$C$10500,2,0))</f>
        <v>七戸十和田駅</v>
      </c>
      <c r="D50" s="5">
        <v>40122</v>
      </c>
      <c r="E50" s="5"/>
      <c r="F50" s="17"/>
      <c r="G50" s="540">
        <v>0.51388888888888895</v>
      </c>
      <c r="H50" s="541">
        <v>0.63888888888888895</v>
      </c>
      <c r="I50" s="541">
        <v>0.72222222222222221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1771</v>
      </c>
      <c r="C51" s="10" t="str">
        <f>IF(B51="","←停留所idを選択",VLOOKUP(B51,'06停留所'!$B$2:$C$10500,2,0))</f>
        <v>道の駅しちのへ</v>
      </c>
      <c r="D51" s="5">
        <v>40122</v>
      </c>
      <c r="E51" s="5"/>
      <c r="F51" s="17"/>
      <c r="G51" s="540">
        <v>0.51458333333333328</v>
      </c>
      <c r="H51" s="541">
        <v>0.63958333333333328</v>
      </c>
      <c r="I51" s="541">
        <v>0.72291666666666676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1742</v>
      </c>
      <c r="C52" s="10" t="str">
        <f>IF(B52="","←停留所idを選択",VLOOKUP(B52,'06停留所'!$B$2:$C$10500,2,0))</f>
        <v>営農大学前</v>
      </c>
      <c r="D52" s="5">
        <v>40122</v>
      </c>
      <c r="E52" s="5"/>
      <c r="F52" s="17"/>
      <c r="G52" s="540">
        <v>0.51597222222222217</v>
      </c>
      <c r="H52" s="541">
        <v>0.64097222222222217</v>
      </c>
      <c r="I52" s="541">
        <v>0.72430555555555554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1732</v>
      </c>
      <c r="C53" s="10" t="str">
        <f>IF(B53="","←停留所idを選択",VLOOKUP(B53,'06停留所'!$B$2:$C$10500,2,0))</f>
        <v>中野</v>
      </c>
      <c r="D53" s="5">
        <v>40122</v>
      </c>
      <c r="E53" s="5"/>
      <c r="F53" s="17"/>
      <c r="G53" s="540">
        <v>0.51736111111111105</v>
      </c>
      <c r="H53" s="541">
        <v>0.64236111111111105</v>
      </c>
      <c r="I53" s="541">
        <v>0.72569444444444453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1722</v>
      </c>
      <c r="C54" s="10" t="str">
        <f>IF(B54="","←停留所idを選択",VLOOKUP(B54,'06停留所'!$B$2:$C$10500,2,0))</f>
        <v>長下</v>
      </c>
      <c r="D54" s="5">
        <v>40122</v>
      </c>
      <c r="E54" s="5"/>
      <c r="F54" s="17"/>
      <c r="G54" s="540">
        <v>0.5180555555555556</v>
      </c>
      <c r="H54" s="541">
        <v>0.6430555555555556</v>
      </c>
      <c r="I54" s="541">
        <v>0.72638888888888886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1712</v>
      </c>
      <c r="C55" s="10" t="str">
        <f>IF(B55="","←停留所idを選択",VLOOKUP(B55,'06停留所'!$B$2:$C$10500,2,0))</f>
        <v>七戸町役場前</v>
      </c>
      <c r="D55" s="5">
        <v>40122</v>
      </c>
      <c r="E55" s="5"/>
      <c r="F55" s="17"/>
      <c r="G55" s="540">
        <v>0.51874999999999993</v>
      </c>
      <c r="H55" s="541">
        <v>0.64374999999999993</v>
      </c>
      <c r="I55" s="541">
        <v>0.7270833333333333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1702</v>
      </c>
      <c r="C56" s="10" t="str">
        <f>IF(B56="","←停留所idを選択",VLOOKUP(B56,'06停留所'!$B$2:$C$10500,2,0))</f>
        <v>道ノ上</v>
      </c>
      <c r="D56" s="5">
        <v>40122</v>
      </c>
      <c r="E56" s="5"/>
      <c r="F56" s="17"/>
      <c r="G56" s="540">
        <v>0.51944444444444449</v>
      </c>
      <c r="H56" s="541">
        <v>0.64444444444444449</v>
      </c>
      <c r="I56" s="541">
        <v>0.72777777777777775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1692</v>
      </c>
      <c r="C57" s="10" t="str">
        <f>IF(B57="","←停留所idを選択",VLOOKUP(B57,'06停留所'!$B$2:$C$10500,2,0))</f>
        <v>小又入口</v>
      </c>
      <c r="D57" s="5">
        <v>40122</v>
      </c>
      <c r="E57" s="5"/>
      <c r="F57" s="17"/>
      <c r="G57" s="540">
        <v>0.52013888888888882</v>
      </c>
      <c r="H57" s="541">
        <v>0.64513888888888882</v>
      </c>
      <c r="I57" s="541">
        <v>0.7284722222222223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1682</v>
      </c>
      <c r="C58" s="10" t="str">
        <f>IF(B58="","←停留所idを選択",VLOOKUP(B58,'06停留所'!$B$2:$C$10500,2,0))</f>
        <v>黄金</v>
      </c>
      <c r="D58" s="5">
        <v>40122</v>
      </c>
      <c r="E58" s="5"/>
      <c r="F58" s="17"/>
      <c r="G58" s="540">
        <v>0.52083333333333337</v>
      </c>
      <c r="H58" s="541">
        <v>0.64583333333333337</v>
      </c>
      <c r="I58" s="541">
        <v>0.72916666666666663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1672</v>
      </c>
      <c r="C59" s="10" t="str">
        <f>IF(B59="","←停留所idを選択",VLOOKUP(B59,'06停留所'!$B$2:$C$10500,2,0))</f>
        <v>坪</v>
      </c>
      <c r="D59" s="5">
        <v>40122</v>
      </c>
      <c r="E59" s="5"/>
      <c r="F59" s="17"/>
      <c r="G59" s="540">
        <v>0.52152777777777781</v>
      </c>
      <c r="H59" s="541">
        <v>0.64652777777777781</v>
      </c>
      <c r="I59" s="541">
        <v>0.72986111111111107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1662</v>
      </c>
      <c r="C60" s="10" t="str">
        <f>IF(B60="","←停留所idを選択",VLOOKUP(B60,'06停留所'!$B$2:$C$10500,2,0))</f>
        <v>上坪</v>
      </c>
      <c r="D60" s="5">
        <v>40122</v>
      </c>
      <c r="E60" s="5"/>
      <c r="F60" s="17"/>
      <c r="G60" s="540">
        <v>0.52222222222222225</v>
      </c>
      <c r="H60" s="541">
        <v>0.64722222222222225</v>
      </c>
      <c r="I60" s="541">
        <v>0.73055555555555562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1652</v>
      </c>
      <c r="C61" s="10" t="str">
        <f>IF(B61="","←停留所idを選択",VLOOKUP(B61,'06停留所'!$B$2:$C$10500,2,0))</f>
        <v>後平</v>
      </c>
      <c r="D61" s="5">
        <v>40122</v>
      </c>
      <c r="E61" s="5"/>
      <c r="F61" s="17"/>
      <c r="G61" s="540">
        <v>0.52430555555555558</v>
      </c>
      <c r="H61" s="541">
        <v>0.64930555555555558</v>
      </c>
      <c r="I61" s="541">
        <v>0.73263888888888884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1642</v>
      </c>
      <c r="C62" s="10" t="str">
        <f>IF(B62="","←停留所idを選択",VLOOKUP(B62,'06停留所'!$B$2:$C$10500,2,0))</f>
        <v>南平入口</v>
      </c>
      <c r="D62" s="5">
        <v>40122</v>
      </c>
      <c r="E62" s="5"/>
      <c r="F62" s="17"/>
      <c r="G62" s="540">
        <v>0.52500000000000002</v>
      </c>
      <c r="H62" s="541">
        <v>0.65</v>
      </c>
      <c r="I62" s="541">
        <v>0.73333333333333339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1632</v>
      </c>
      <c r="C63" s="10" t="str">
        <f>IF(B63="","←停留所idを選択",VLOOKUP(B63,'06停留所'!$B$2:$C$10500,2,0))</f>
        <v>尾山入口</v>
      </c>
      <c r="D63" s="5">
        <v>40122</v>
      </c>
      <c r="E63" s="5"/>
      <c r="F63" s="17"/>
      <c r="G63" s="540">
        <v>0.52569444444444446</v>
      </c>
      <c r="H63" s="541">
        <v>0.65069444444444446</v>
      </c>
      <c r="I63" s="541">
        <v>0.73402777777777783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1622</v>
      </c>
      <c r="C64" s="10" t="str">
        <f>IF(B64="","←停留所idを選択",VLOOKUP(B64,'06停留所'!$B$2:$C$10500,2,0))</f>
        <v>千曳</v>
      </c>
      <c r="D64" s="5">
        <v>40122</v>
      </c>
      <c r="E64" s="5"/>
      <c r="F64" s="17"/>
      <c r="G64" s="540">
        <v>0.52638888888888891</v>
      </c>
      <c r="H64" s="541">
        <v>0.65138888888888891</v>
      </c>
      <c r="I64" s="541">
        <v>0.73472222222222217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1611</v>
      </c>
      <c r="C65" s="10" t="str">
        <f>IF(B65="","←停留所idを選択",VLOOKUP(B65,'06停留所'!$B$2:$C$10500,2,0))</f>
        <v>ちびき病院</v>
      </c>
      <c r="D65" s="5">
        <v>40122</v>
      </c>
      <c r="E65" s="5"/>
      <c r="F65" s="17"/>
      <c r="G65" s="540">
        <v>0.52916666666666667</v>
      </c>
      <c r="H65" s="541">
        <v>0.65416666666666667</v>
      </c>
      <c r="I65" s="541">
        <v>0.73749999999999993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1602</v>
      </c>
      <c r="C66" s="10" t="str">
        <f>IF(B66="","←停留所idを選択",VLOOKUP(B66,'06停留所'!$B$2:$C$10500,2,0))</f>
        <v>石坂</v>
      </c>
      <c r="D66" s="5">
        <v>40122</v>
      </c>
      <c r="E66" s="5"/>
      <c r="F66" s="17"/>
      <c r="G66" s="540">
        <v>0.52986111111111112</v>
      </c>
      <c r="H66" s="541">
        <v>0.65486111111111112</v>
      </c>
      <c r="I66" s="541">
        <v>0.73819444444444438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1592</v>
      </c>
      <c r="C67" s="10" t="str">
        <f>IF(B67="","←停留所idを選択",VLOOKUP(B67,'06停留所'!$B$2:$C$10500,2,0))</f>
        <v>清水目</v>
      </c>
      <c r="D67" s="5">
        <v>40122</v>
      </c>
      <c r="E67" s="5"/>
      <c r="F67" s="17"/>
      <c r="G67" s="540">
        <v>0.53055555555555556</v>
      </c>
      <c r="H67" s="541">
        <v>0.65555555555555556</v>
      </c>
      <c r="I67" s="541">
        <v>0.73888888888888893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1582</v>
      </c>
      <c r="C68" s="10" t="str">
        <f>IF(B68="","←停留所idを選択",VLOOKUP(B68,'06停留所'!$B$2:$C$10500,2,0))</f>
        <v>中屋敷入口</v>
      </c>
      <c r="D68" s="5">
        <v>40122</v>
      </c>
      <c r="E68" s="5"/>
      <c r="F68" s="17"/>
      <c r="G68" s="540">
        <v>0.53194444444444444</v>
      </c>
      <c r="H68" s="541">
        <v>0.65694444444444444</v>
      </c>
      <c r="I68" s="541">
        <v>0.7402777777777777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1572</v>
      </c>
      <c r="C69" s="10" t="str">
        <f>IF(B69="","←停留所idを選択",VLOOKUP(B69,'06停留所'!$B$2:$C$10500,2,0))</f>
        <v>松ノ木平</v>
      </c>
      <c r="D69" s="5">
        <v>40122</v>
      </c>
      <c r="E69" s="5"/>
      <c r="F69" s="17"/>
      <c r="G69" s="540">
        <v>0.53263888888888888</v>
      </c>
      <c r="H69" s="541">
        <v>0.65763888888888888</v>
      </c>
      <c r="I69" s="541">
        <v>0.74097222222222225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1561</v>
      </c>
      <c r="C70" s="10" t="str">
        <f>IF(B70="","←停留所idを選択",VLOOKUP(B70,'06停留所'!$B$2:$C$10500,2,0))</f>
        <v>野辺地駅前</v>
      </c>
      <c r="D70" s="5">
        <v>40122</v>
      </c>
      <c r="E70" s="5" t="s">
        <v>1792</v>
      </c>
      <c r="F70" s="17"/>
      <c r="G70" s="540">
        <v>0.53402777777777777</v>
      </c>
      <c r="H70" s="541">
        <v>0.65902777777777777</v>
      </c>
      <c r="I70" s="541">
        <v>0.74236111111111114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1561</v>
      </c>
      <c r="C71" s="10" t="str">
        <f>IF(B71="","←停留所idを選択",VLOOKUP(B71,'06停留所'!$B$2:$C$10500,2,0))</f>
        <v>野辺地駅前</v>
      </c>
      <c r="D71" s="5">
        <v>40122</v>
      </c>
      <c r="E71" s="5" t="s">
        <v>1791</v>
      </c>
      <c r="F71" s="17"/>
      <c r="G71" s="540">
        <v>0.53472222222222221</v>
      </c>
      <c r="H71" s="541">
        <v>0.65972222222222221</v>
      </c>
      <c r="I71" s="541">
        <v>0.74305555555555547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1552</v>
      </c>
      <c r="C72" s="10" t="str">
        <f>IF(B72="","←停留所idを選択",VLOOKUP(B72,'06停留所'!$B$2:$C$10500,2,0))</f>
        <v>野辺地病院前</v>
      </c>
      <c r="D72" s="5">
        <v>40122</v>
      </c>
      <c r="E72" s="5"/>
      <c r="F72" s="17"/>
      <c r="G72" s="540">
        <v>0.53611111111111109</v>
      </c>
      <c r="H72" s="541">
        <v>0.66111111111111109</v>
      </c>
      <c r="I72" s="541">
        <v>0.74444444444444446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1542</v>
      </c>
      <c r="C73" s="10" t="str">
        <f>IF(B73="","←停留所idを選択",VLOOKUP(B73,'06停留所'!$B$2:$C$10500,2,0))</f>
        <v>下町</v>
      </c>
      <c r="D73" s="5">
        <v>40122</v>
      </c>
      <c r="E73" s="5"/>
      <c r="F73" s="17"/>
      <c r="G73" s="540">
        <v>0.53680555555555554</v>
      </c>
      <c r="H73" s="541">
        <v>0.66180555555555554</v>
      </c>
      <c r="I73" s="541">
        <v>0.74513888888888891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1532</v>
      </c>
      <c r="C74" s="10" t="str">
        <f>IF(B74="","←停留所idを選択",VLOOKUP(B74,'06停留所'!$B$2:$C$10500,2,0))</f>
        <v>野辺地中央</v>
      </c>
      <c r="D74" s="5">
        <v>40122</v>
      </c>
      <c r="E74" s="5"/>
      <c r="F74" s="17"/>
      <c r="G74" s="540">
        <v>0.53819444444444442</v>
      </c>
      <c r="H74" s="541">
        <v>0.66319444444444442</v>
      </c>
      <c r="I74" s="541">
        <v>0.74652777777777779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1522</v>
      </c>
      <c r="C75" s="10" t="str">
        <f>IF(B75="","←停留所idを選択",VLOOKUP(B75,'06停留所'!$B$2:$C$10500,2,0))</f>
        <v>新町通</v>
      </c>
      <c r="D75" s="5">
        <v>40122</v>
      </c>
      <c r="E75" s="5"/>
      <c r="F75" s="17"/>
      <c r="G75" s="540">
        <v>0.53888888888888886</v>
      </c>
      <c r="H75" s="541">
        <v>0.66388888888888886</v>
      </c>
      <c r="I75" s="541">
        <v>0.74722222222222223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1512</v>
      </c>
      <c r="C76" s="10" t="str">
        <f>IF(B76="","←停留所idを選択",VLOOKUP(B76,'06停留所'!$B$2:$C$10500,2,0))</f>
        <v>新町（野辺地）</v>
      </c>
      <c r="D76" s="5">
        <v>40122</v>
      </c>
      <c r="E76" s="5"/>
      <c r="F76" s="17"/>
      <c r="G76" s="540">
        <v>0.5395833333333333</v>
      </c>
      <c r="H76" s="541">
        <v>0.6645833333333333</v>
      </c>
      <c r="I76" s="541">
        <v>0.74791666666666667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1502</v>
      </c>
      <c r="C77" s="10" t="str">
        <f>IF(B77="","←停留所idを選択",VLOOKUP(B77,'06停留所'!$B$2:$C$10500,2,0))</f>
        <v>裁判所前</v>
      </c>
      <c r="D77" s="5">
        <v>40122</v>
      </c>
      <c r="E77" s="5"/>
      <c r="F77" s="17"/>
      <c r="G77" s="540">
        <v>0.54027777777777775</v>
      </c>
      <c r="H77" s="541">
        <v>0.66527777777777775</v>
      </c>
      <c r="I77" s="541">
        <v>0.74861111111111101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1492</v>
      </c>
      <c r="C78" s="10" t="str">
        <f>IF(B78="","←停留所idを選択",VLOOKUP(B78,'06停留所'!$B$2:$C$10500,2,0))</f>
        <v>馬門道</v>
      </c>
      <c r="D78" s="5">
        <v>40122</v>
      </c>
      <c r="E78" s="5"/>
      <c r="F78" s="17"/>
      <c r="G78" s="540">
        <v>0.54097222222222219</v>
      </c>
      <c r="H78" s="541">
        <v>0.66597222222222219</v>
      </c>
      <c r="I78" s="541">
        <v>0.74930555555555556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1481</v>
      </c>
      <c r="C79" s="10" t="str">
        <f>IF(B79="","←停留所idを選択",VLOOKUP(B79,'06停留所'!$B$2:$C$10500,2,0))</f>
        <v>野辺地案内所</v>
      </c>
      <c r="D79" s="5">
        <v>40122</v>
      </c>
      <c r="E79" s="5"/>
      <c r="F79" s="17"/>
      <c r="G79" s="540">
        <v>0.54166666666666663</v>
      </c>
      <c r="H79" s="541">
        <v>0.66666666666666663</v>
      </c>
      <c r="I79" s="541">
        <v>0.75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1472</v>
      </c>
      <c r="C80" s="10" t="str">
        <f>IF(B80="","←停留所idを選択",VLOOKUP(B80,'06停留所'!$B$2:$C$10500,2,0))</f>
        <v>港湾前</v>
      </c>
      <c r="D80" s="5">
        <v>40122</v>
      </c>
      <c r="E80" s="5"/>
      <c r="F80" s="17"/>
      <c r="G80" s="540">
        <v>0.54236111111111118</v>
      </c>
      <c r="H80" s="541">
        <v>0.66736111111111107</v>
      </c>
      <c r="I80" s="541">
        <v>0.75069444444444444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1462</v>
      </c>
      <c r="C81" s="10" t="str">
        <f>IF(B81="","←停留所idを選択",VLOOKUP(B81,'06停留所'!$B$2:$C$10500,2,0))</f>
        <v>馬門</v>
      </c>
      <c r="D81" s="5">
        <v>40122</v>
      </c>
      <c r="E81" s="5"/>
      <c r="F81" s="17"/>
      <c r="G81" s="540">
        <v>0.54305555555555551</v>
      </c>
      <c r="H81" s="541">
        <v>0.66805555555555562</v>
      </c>
      <c r="I81" s="541">
        <v>0.75138888888888899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1452</v>
      </c>
      <c r="C82" s="10" t="str">
        <f>IF(B82="","←停留所idを選択",VLOOKUP(B82,'06停留所'!$B$2:$C$10500,2,0))</f>
        <v>農協前（野辺地）</v>
      </c>
      <c r="D82" s="5">
        <v>40122</v>
      </c>
      <c r="E82" s="5"/>
      <c r="F82" s="17"/>
      <c r="G82" s="540">
        <v>0.54375000000000007</v>
      </c>
      <c r="H82" s="541">
        <v>0.66875000000000007</v>
      </c>
      <c r="I82" s="541">
        <v>0.75208333333333333</v>
      </c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1442</v>
      </c>
      <c r="C83" s="10" t="str">
        <f>IF(B83="","←停留所idを選択",VLOOKUP(B83,'06停留所'!$B$2:$C$10500,2,0))</f>
        <v>馬門小学校前</v>
      </c>
      <c r="D83" s="5">
        <v>40122</v>
      </c>
      <c r="E83" s="5"/>
      <c r="F83" s="17"/>
      <c r="G83" s="540">
        <v>0.5444444444444444</v>
      </c>
      <c r="H83" s="541">
        <v>0.6694444444444444</v>
      </c>
      <c r="I83" s="541">
        <v>0.75277777777777777</v>
      </c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1432</v>
      </c>
      <c r="C84" s="10" t="str">
        <f>IF(B84="","←停留所idを選択",VLOOKUP(B84,'06停留所'!$B$2:$C$10500,2,0))</f>
        <v>馬門温泉口</v>
      </c>
      <c r="D84" s="5">
        <v>40122</v>
      </c>
      <c r="E84" s="5"/>
      <c r="F84" s="17"/>
      <c r="G84" s="540">
        <v>0.54513888888888895</v>
      </c>
      <c r="H84" s="541">
        <v>0.67013888888888884</v>
      </c>
      <c r="I84" s="541">
        <v>0.75347222222222221</v>
      </c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1422</v>
      </c>
      <c r="C85" s="10" t="str">
        <f>IF(B85="","←停留所idを選択",VLOOKUP(B85,'06停留所'!$B$2:$C$10500,2,0))</f>
        <v>柴崎</v>
      </c>
      <c r="D85" s="5">
        <v>40122</v>
      </c>
      <c r="E85" s="5"/>
      <c r="F85" s="17"/>
      <c r="G85" s="540">
        <v>0.54583333333333328</v>
      </c>
      <c r="H85" s="541">
        <v>0.67083333333333339</v>
      </c>
      <c r="I85" s="541">
        <v>0.75416666666666676</v>
      </c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1412</v>
      </c>
      <c r="C86" s="10" t="str">
        <f>IF(B86="","←停留所idを選択",VLOOKUP(B86,'06停留所'!$B$2:$C$10500,2,0))</f>
        <v>馬門温泉入口</v>
      </c>
      <c r="D86" s="5">
        <v>40122</v>
      </c>
      <c r="E86" s="5"/>
      <c r="F86" s="17"/>
      <c r="G86" s="540">
        <v>0.54652777777777783</v>
      </c>
      <c r="H86" s="541">
        <v>0.67152777777777783</v>
      </c>
      <c r="I86" s="541">
        <v>0.75486111111111109</v>
      </c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1402</v>
      </c>
      <c r="C87" s="10" t="str">
        <f>IF(B87="","←停留所idを選択",VLOOKUP(B87,'06停留所'!$B$2:$C$10500,2,0))</f>
        <v>馬門温泉通</v>
      </c>
      <c r="D87" s="5">
        <v>40122</v>
      </c>
      <c r="E87" s="5"/>
      <c r="F87" s="17"/>
      <c r="G87" s="540">
        <v>0.54722222222222217</v>
      </c>
      <c r="H87" s="541">
        <v>0.67222222222222217</v>
      </c>
      <c r="I87" s="541">
        <v>0.75555555555555554</v>
      </c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>
        <v>1392</v>
      </c>
      <c r="C88" s="10" t="str">
        <f>IF(B88="","←停留所idを選択",VLOOKUP(B88,'06停留所'!$B$2:$C$10500,2,0))</f>
        <v>スキー場前</v>
      </c>
      <c r="D88" s="5">
        <v>40122</v>
      </c>
      <c r="E88" s="5"/>
      <c r="F88" s="17"/>
      <c r="G88" s="540">
        <v>0.54861111111111105</v>
      </c>
      <c r="H88" s="541">
        <v>0.67361111111111116</v>
      </c>
      <c r="I88" s="541">
        <v>0.75694444444444453</v>
      </c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>
        <v>1381</v>
      </c>
      <c r="C89" s="10" t="str">
        <f>IF(B89="","←停留所idを選択",VLOOKUP(B89,'06停留所'!$B$2:$C$10500,2,0))</f>
        <v>馬門温泉</v>
      </c>
      <c r="D89" s="5">
        <v>40122</v>
      </c>
      <c r="E89" s="5" t="s">
        <v>2875</v>
      </c>
      <c r="F89" s="17"/>
      <c r="G89" s="540">
        <v>0.54999999999999993</v>
      </c>
      <c r="H89" s="541">
        <v>0.67499999999999993</v>
      </c>
      <c r="I89" s="541">
        <v>0.7583333333333333</v>
      </c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D0433121-6672-400B-A9DD-C3E77BBCCA4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2937AA99-8E3A-48D1-9939-006042965AC8}"/>
    <dataValidation imeMode="off" allowBlank="1" showInputMessage="1" showErrorMessage="1" promptTitle="入力不可" prompt="このセルには何も入力しないで下さい" sqref="A2:F2 F3" xr:uid="{47310EE9-27CE-467B-BA5B-11D17E1A8471}"/>
    <dataValidation allowBlank="1" showInputMessage="1" showErrorMessage="1" promptTitle="自動入力" prompt="計算式が設定されています" sqref="C3:C101" xr:uid="{9D60F500-0C12-49B5-BB7B-1A2F221DD73E}"/>
    <dataValidation imeMode="off" allowBlank="1" showInputMessage="1" showErrorMessage="1" sqref="F4:F101 G3:BN101" xr:uid="{03B353E5-83DD-4E0B-98D7-5360DD0820D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BF5A6BC-AC88-4A6D-A4E4-EF4180B0BF74}">
          <x14:formula1>
            <xm:f>'04系統'!$B$2:$B$152</xm:f>
          </x14:formula1>
          <xm:sqref>D3:D101</xm:sqref>
        </x14:dataValidation>
        <x14:dataValidation type="list" allowBlank="1" showInputMessage="1" showErrorMessage="1" xr:uid="{A2D23BDE-3C7C-46AC-84C8-E690E4753587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E9B1783-D231-4810-8758-4CCE5439F56A}">
          <x14:formula1>
            <xm:f>'06停留所'!#REF!</xm:f>
          </x14:formula1>
          <xm:sqref>C3:C101</xm:sqref>
        </x14:dataValidation>
        <x14:dataValidation type="list" allowBlank="1" showInputMessage="1" showErrorMessage="1" xr:uid="{27F28FCC-132D-4D2F-9AF6-D391A2E96523}">
          <x14:formula1>
            <xm:f>'04系統'!B1:B151</xm:f>
          </x14:formula1>
          <xm:sqref>D2:D45</xm:sqref>
        </x14:dataValidation>
        <x14:dataValidation type="list" allowBlank="1" showInputMessage="1" showErrorMessage="1" xr:uid="{5FF2A71B-4138-476D-B3A1-45BCD7F8E217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E1F34EB-CD2E-4B31-A6B7-65E8EDE233C9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75250AA-5E9A-4EC1-A619-43125A1915B9}">
          <x14:formula1>
            <xm:f>'06停留所'!$B$2:$B1001</xm:f>
          </x14:formula1>
          <xm:sqref>B4</xm:sqref>
        </x14:dataValidation>
        <x14:dataValidation type="list" allowBlank="1" showInputMessage="1" showErrorMessage="1" xr:uid="{7631670C-E3F2-4D1F-A303-04256D0D8BBB}">
          <x14:formula1>
            <xm:f>'06停留所'!$B$2:$B1001</xm:f>
          </x14:formula1>
          <xm:sqref>B3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1461-F4D1-481F-99EA-C29F9AC2323F}">
  <sheetPr codeName="Sheet29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2497</v>
      </c>
      <c r="H2" s="6" t="s">
        <v>2496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122</v>
      </c>
      <c r="C3" s="10" t="str">
        <f>IF(B3="","←停留所idを選択",VLOOKUP(B3,'06停留所'!$B$2:$C$10500,2,0))</f>
        <v>三本木営業所</v>
      </c>
      <c r="D3" s="5">
        <v>40123</v>
      </c>
      <c r="E3" s="5" t="s">
        <v>2839</v>
      </c>
      <c r="F3" s="16"/>
      <c r="G3" s="540">
        <v>0.7729166666666667</v>
      </c>
      <c r="H3" s="541">
        <v>0.81458333333333333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112</v>
      </c>
      <c r="C4" s="10" t="str">
        <f>IF(B4="","←停留所idを選択",VLOOKUP(B4,'06停留所'!$B$2:$C$10500,2,0))</f>
        <v>観音寺前</v>
      </c>
      <c r="D4" s="5">
        <v>40123</v>
      </c>
      <c r="E4" s="5"/>
      <c r="F4" s="17"/>
      <c r="G4" s="540">
        <v>0.77361111111111114</v>
      </c>
      <c r="H4" s="541">
        <v>0.81527777777777777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</v>
      </c>
      <c r="C5" s="10" t="str">
        <f>IF(B5="","←停留所idを選択",VLOOKUP(B5,'06停留所'!$B$2:$C$10500,2,0))</f>
        <v>稲吉</v>
      </c>
      <c r="D5" s="5">
        <v>40123</v>
      </c>
      <c r="E5" s="5"/>
      <c r="F5" s="17"/>
      <c r="G5" s="540">
        <v>0.77430555555555547</v>
      </c>
      <c r="H5" s="541">
        <v>0.81597222222222221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92</v>
      </c>
      <c r="C6" s="10" t="str">
        <f>IF(B6="","←停留所idを選択",VLOOKUP(B6,'06停留所'!$B$2:$C$10500,2,0))</f>
        <v>中央モータースクール</v>
      </c>
      <c r="D6" s="5">
        <v>40123</v>
      </c>
      <c r="E6" s="5"/>
      <c r="F6" s="17"/>
      <c r="G6" s="540">
        <v>0.77500000000000002</v>
      </c>
      <c r="H6" s="541">
        <v>0.81666666666666676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2042</v>
      </c>
      <c r="C7" s="10" t="str">
        <f>IF(B7="","←停留所idを選択",VLOOKUP(B7,'06停留所'!$B$2:$C$10500,2,0))</f>
        <v>日の出町</v>
      </c>
      <c r="D7" s="5">
        <v>40123</v>
      </c>
      <c r="E7" s="5"/>
      <c r="F7" s="17"/>
      <c r="G7" s="540">
        <v>0.77569444444444446</v>
      </c>
      <c r="H7" s="541">
        <v>0.81736111111111109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2032</v>
      </c>
      <c r="C8" s="10" t="str">
        <f>IF(B8="","←停留所idを選択",VLOOKUP(B8,'06停留所'!$B$2:$C$10500,2,0))</f>
        <v>東十五番町</v>
      </c>
      <c r="D8" s="5">
        <v>40123</v>
      </c>
      <c r="E8" s="5"/>
      <c r="F8" s="17"/>
      <c r="G8" s="540">
        <v>0.77638888888888891</v>
      </c>
      <c r="H8" s="541">
        <v>0.81805555555555554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2022</v>
      </c>
      <c r="C9" s="10" t="str">
        <f>IF(B9="","←停留所idを選択",VLOOKUP(B9,'06停留所'!$B$2:$C$10500,2,0))</f>
        <v>東五番町</v>
      </c>
      <c r="D9" s="5">
        <v>40123</v>
      </c>
      <c r="E9" s="5"/>
      <c r="F9" s="17"/>
      <c r="G9" s="540">
        <v>0.77708333333333324</v>
      </c>
      <c r="H9" s="541">
        <v>0.81874999999999998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1181</v>
      </c>
      <c r="C10" s="10" t="str">
        <f>IF(B10="","←停留所idを選択",VLOOKUP(B10,'06停留所'!$B$2:$C$10500,2,0))</f>
        <v>三高前</v>
      </c>
      <c r="D10" s="5">
        <v>40123</v>
      </c>
      <c r="E10" s="5"/>
      <c r="F10" s="17"/>
      <c r="G10" s="540">
        <v>0.77777777777777779</v>
      </c>
      <c r="H10" s="541">
        <v>0.81944444444444453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1191</v>
      </c>
      <c r="C11" s="10" t="str">
        <f>IF(B11="","←停留所idを選択",VLOOKUP(B11,'06停留所'!$B$2:$C$10500,2,0))</f>
        <v>南小学校通</v>
      </c>
      <c r="D11" s="5">
        <v>40123</v>
      </c>
      <c r="E11" s="5"/>
      <c r="F11" s="17"/>
      <c r="G11" s="540">
        <v>0.77847222222222223</v>
      </c>
      <c r="H11" s="541">
        <v>0.82013888888888886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1201</v>
      </c>
      <c r="C12" s="10" t="str">
        <f>IF(B12="","←停留所idを選択",VLOOKUP(B12,'06停留所'!$B$2:$C$10500,2,0))</f>
        <v>並木</v>
      </c>
      <c r="D12" s="5">
        <v>40123</v>
      </c>
      <c r="E12" s="5"/>
      <c r="F12" s="17"/>
      <c r="G12" s="540">
        <v>0.77847222222222223</v>
      </c>
      <c r="H12" s="541">
        <v>0.82013888888888886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72</v>
      </c>
      <c r="C13" s="10" t="str">
        <f>IF(B13="","←停留所idを選択",VLOOKUP(B13,'06停留所'!$B$2:$C$10500,2,0))</f>
        <v>一丁目</v>
      </c>
      <c r="D13" s="5">
        <v>40123</v>
      </c>
      <c r="E13" s="5"/>
      <c r="F13" s="17"/>
      <c r="G13" s="540">
        <v>0.77916666666666667</v>
      </c>
      <c r="H13" s="541">
        <v>0.8208333333333333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62</v>
      </c>
      <c r="C14" s="10" t="str">
        <f>IF(B14="","←停留所idを選択",VLOOKUP(B14,'06停留所'!$B$2:$C$10500,2,0))</f>
        <v>三丁目</v>
      </c>
      <c r="D14" s="5">
        <v>40123</v>
      </c>
      <c r="E14" s="5"/>
      <c r="F14" s="17"/>
      <c r="G14" s="540">
        <v>0.77986111111111101</v>
      </c>
      <c r="H14" s="541">
        <v>0.82152777777777775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52</v>
      </c>
      <c r="C15" s="10" t="str">
        <f>IF(B15="","←停留所idを選択",VLOOKUP(B15,'06停留所'!$B$2:$C$10500,2,0))</f>
        <v>十和田市中央</v>
      </c>
      <c r="D15" s="5">
        <v>40123</v>
      </c>
      <c r="E15" s="5"/>
      <c r="F15" s="17"/>
      <c r="G15" s="540">
        <v>0.78055555555555556</v>
      </c>
      <c r="H15" s="541">
        <v>0.8222222222222223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42</v>
      </c>
      <c r="C16" s="10" t="str">
        <f>IF(B16="","←停留所idを選択",VLOOKUP(B16,'06停留所'!$B$2:$C$10500,2,0))</f>
        <v>官庁街通</v>
      </c>
      <c r="D16" s="5">
        <v>40123</v>
      </c>
      <c r="E16" s="5"/>
      <c r="F16" s="17"/>
      <c r="G16" s="540">
        <v>0.78125</v>
      </c>
      <c r="H16" s="541">
        <v>0.82291666666666663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32</v>
      </c>
      <c r="C17" s="10" t="str">
        <f>IF(B17="","←停留所idを選択",VLOOKUP(B17,'06停留所'!$B$2:$C$10500,2,0))</f>
        <v>八丁目</v>
      </c>
      <c r="D17" s="5">
        <v>40123</v>
      </c>
      <c r="E17" s="5"/>
      <c r="F17" s="17"/>
      <c r="G17" s="540">
        <v>0.78194444444444444</v>
      </c>
      <c r="H17" s="541">
        <v>0.82361111111111107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22</v>
      </c>
      <c r="C18" s="10" t="str">
        <f>IF(B18="","←停留所idを選択",VLOOKUP(B18,'06停留所'!$B$2:$C$10500,2,0))</f>
        <v>十丁目</v>
      </c>
      <c r="D18" s="5">
        <v>40123</v>
      </c>
      <c r="E18" s="5"/>
      <c r="F18" s="17"/>
      <c r="G18" s="540">
        <v>0.78263888888888899</v>
      </c>
      <c r="H18" s="541">
        <v>0.82430555555555562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11</v>
      </c>
      <c r="C19" s="10" t="str">
        <f>IF(B19="","←停留所idを選択",VLOOKUP(B19,'06停留所'!$B$2:$C$10500,2,0))</f>
        <v>元町東</v>
      </c>
      <c r="D19" s="5">
        <v>40123</v>
      </c>
      <c r="E19" s="5"/>
      <c r="F19" s="17"/>
      <c r="G19" s="540">
        <v>0.78333333333333333</v>
      </c>
      <c r="H19" s="541">
        <v>0.82500000000000007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12</v>
      </c>
      <c r="C20" s="10" t="str">
        <f>IF(B20="","←停留所idを選択",VLOOKUP(B20,'06停留所'!$B$2:$C$10500,2,0))</f>
        <v>元町東</v>
      </c>
      <c r="D20" s="5">
        <v>40123</v>
      </c>
      <c r="E20" s="5"/>
      <c r="F20" s="17"/>
      <c r="G20" s="540">
        <v>0.78541666666666676</v>
      </c>
      <c r="H20" s="541">
        <v>0.82708333333333339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2311</v>
      </c>
      <c r="C21" s="10" t="str">
        <f>IF(B21="","←停留所idを選択",VLOOKUP(B21,'06停留所'!$B$2:$C$10500,2,0))</f>
        <v>駅通</v>
      </c>
      <c r="D21" s="5">
        <v>40123</v>
      </c>
      <c r="E21" s="5"/>
      <c r="F21" s="17"/>
      <c r="G21" s="540">
        <v>0.78611111111111109</v>
      </c>
      <c r="H21" s="541">
        <v>0.82777777777777783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1982</v>
      </c>
      <c r="C22" s="10" t="str">
        <f>IF(B22="","←停留所idを選択",VLOOKUP(B22,'06停留所'!$B$2:$C$10500,2,0))</f>
        <v>元町</v>
      </c>
      <c r="D22" s="5">
        <v>40123</v>
      </c>
      <c r="E22" s="5"/>
      <c r="F22" s="17"/>
      <c r="G22" s="540">
        <v>0.78680555555555554</v>
      </c>
      <c r="H22" s="541">
        <v>0.82847222222222217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1972</v>
      </c>
      <c r="C23" s="10" t="str">
        <f>IF(B23="","←停留所idを選択",VLOOKUP(B23,'06停留所'!$B$2:$C$10500,2,0))</f>
        <v>七郷入口</v>
      </c>
      <c r="D23" s="5">
        <v>40123</v>
      </c>
      <c r="E23" s="5"/>
      <c r="F23" s="17"/>
      <c r="G23" s="540">
        <v>0.78749999999999998</v>
      </c>
      <c r="H23" s="541">
        <v>0.82916666666666661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1962</v>
      </c>
      <c r="C24" s="10" t="str">
        <f>IF(B24="","←停留所idを選択",VLOOKUP(B24,'06停留所'!$B$2:$C$10500,2,0))</f>
        <v>土手山</v>
      </c>
      <c r="D24" s="5">
        <v>40123</v>
      </c>
      <c r="E24" s="5"/>
      <c r="F24" s="17"/>
      <c r="G24" s="540">
        <v>0.78819444444444453</v>
      </c>
      <c r="H24" s="541">
        <v>0.82986111111111116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1952</v>
      </c>
      <c r="C25" s="10" t="str">
        <f>IF(B25="","←停留所idを選択",VLOOKUP(B25,'06停留所'!$B$2:$C$10500,2,0))</f>
        <v>井戸頭</v>
      </c>
      <c r="D25" s="5">
        <v>40123</v>
      </c>
      <c r="E25" s="5"/>
      <c r="F25" s="17"/>
      <c r="G25" s="540">
        <v>0.78888888888888886</v>
      </c>
      <c r="H25" s="541">
        <v>0.8305555555555556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1942</v>
      </c>
      <c r="C26" s="10" t="str">
        <f>IF(B26="","←停留所idを選択",VLOOKUP(B26,'06停留所'!$B$2:$C$10500,2,0))</f>
        <v>北井戸頭</v>
      </c>
      <c r="D26" s="5">
        <v>40123</v>
      </c>
      <c r="E26" s="5"/>
      <c r="F26" s="17"/>
      <c r="G26" s="540">
        <v>0.7895833333333333</v>
      </c>
      <c r="H26" s="541">
        <v>0.83124999999999993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1932</v>
      </c>
      <c r="C27" s="10" t="str">
        <f>IF(B27="","←停留所idを選択",VLOOKUP(B27,'06停留所'!$B$2:$C$10500,2,0))</f>
        <v>真登地</v>
      </c>
      <c r="D27" s="5">
        <v>40123</v>
      </c>
      <c r="E27" s="5"/>
      <c r="F27" s="17"/>
      <c r="G27" s="540">
        <v>0.79027777777777775</v>
      </c>
      <c r="H27" s="541">
        <v>0.83194444444444438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1922</v>
      </c>
      <c r="C28" s="10" t="str">
        <f>IF(B28="","←停留所idを選択",VLOOKUP(B28,'06停留所'!$B$2:$C$10500,2,0))</f>
        <v>南洞内</v>
      </c>
      <c r="D28" s="5">
        <v>40123</v>
      </c>
      <c r="E28" s="5"/>
      <c r="F28" s="17"/>
      <c r="G28" s="540">
        <v>0.7909722222222223</v>
      </c>
      <c r="H28" s="541">
        <v>0.83263888888888893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1912</v>
      </c>
      <c r="C29" s="10" t="str">
        <f>IF(B29="","←停留所idを選択",VLOOKUP(B29,'06停留所'!$B$2:$C$10500,2,0))</f>
        <v>洞内</v>
      </c>
      <c r="D29" s="5">
        <v>40123</v>
      </c>
      <c r="E29" s="5"/>
      <c r="F29" s="17"/>
      <c r="G29" s="540">
        <v>0.79166666666666663</v>
      </c>
      <c r="H29" s="541">
        <v>0.83333333333333337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1902</v>
      </c>
      <c r="C30" s="10" t="str">
        <f>IF(B30="","←停留所idを選択",VLOOKUP(B30,'06停留所'!$B$2:$C$10500,2,0))</f>
        <v>池ノ平</v>
      </c>
      <c r="D30" s="5">
        <v>40123</v>
      </c>
      <c r="E30" s="5"/>
      <c r="F30" s="17"/>
      <c r="G30" s="540">
        <v>0.79375000000000007</v>
      </c>
      <c r="H30" s="541">
        <v>0.8354166666666667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1892</v>
      </c>
      <c r="C31" s="10" t="str">
        <f>IF(B31="","←停留所idを選択",VLOOKUP(B31,'06停留所'!$B$2:$C$10500,2,0))</f>
        <v>北野</v>
      </c>
      <c r="D31" s="5">
        <v>40123</v>
      </c>
      <c r="E31" s="5"/>
      <c r="F31" s="17"/>
      <c r="G31" s="540">
        <v>0.7944444444444444</v>
      </c>
      <c r="H31" s="541">
        <v>0.83611111111111114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1882</v>
      </c>
      <c r="C32" s="10" t="str">
        <f>IF(B32="","←停留所idを選択",VLOOKUP(B32,'06停留所'!$B$2:$C$10500,2,0))</f>
        <v>川去</v>
      </c>
      <c r="D32" s="5">
        <v>40123</v>
      </c>
      <c r="E32" s="5"/>
      <c r="F32" s="17"/>
      <c r="G32" s="540">
        <v>0.79583333333333339</v>
      </c>
      <c r="H32" s="541">
        <v>0.83750000000000002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2302</v>
      </c>
      <c r="C33" s="10" t="str">
        <f>IF(B33="","←停留所idを選択",VLOOKUP(B33,'06停留所'!$B$2:$C$10500,2,0))</f>
        <v>七高入口</v>
      </c>
      <c r="D33" s="5">
        <v>40123</v>
      </c>
      <c r="E33" s="5"/>
      <c r="F33" s="17"/>
      <c r="G33" s="540">
        <v>0.79722222222222217</v>
      </c>
      <c r="H33" s="541">
        <v>0.83888888888888891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1812</v>
      </c>
      <c r="C34" s="10" t="str">
        <f>IF(B34="","←停留所idを選択",VLOOKUP(B34,'06停留所'!$B$2:$C$10500,2,0))</f>
        <v>笊田川久保</v>
      </c>
      <c r="D34" s="5">
        <v>40123</v>
      </c>
      <c r="E34" s="5"/>
      <c r="F34" s="17"/>
      <c r="G34" s="540">
        <v>0.79791666666666661</v>
      </c>
      <c r="H34" s="541">
        <v>0.83958333333333324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3381</v>
      </c>
      <c r="C35" s="10" t="str">
        <f>IF(B35="","←停留所idを選択",VLOOKUP(B35,'06停留所'!$B$2:$C$10500,2,0))</f>
        <v>下川向</v>
      </c>
      <c r="D35" s="5">
        <v>40123</v>
      </c>
      <c r="E35" s="5"/>
      <c r="F35" s="17"/>
      <c r="G35" s="540">
        <v>0.79791666666666661</v>
      </c>
      <c r="H35" s="541">
        <v>0.83958333333333324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1852</v>
      </c>
      <c r="C36" s="10" t="str">
        <f>IF(B36="","←停留所idを選択",VLOOKUP(B36,'06停留所'!$B$2:$C$10500,2,0))</f>
        <v>小川町</v>
      </c>
      <c r="D36" s="5">
        <v>40123</v>
      </c>
      <c r="E36" s="5"/>
      <c r="F36" s="17"/>
      <c r="G36" s="540">
        <v>0.79861111111111116</v>
      </c>
      <c r="H36" s="541">
        <v>0.84027777777777779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1842</v>
      </c>
      <c r="C37" s="10" t="str">
        <f>IF(B37="","←停留所idを選択",VLOOKUP(B37,'06停留所'!$B$2:$C$10500,2,0))</f>
        <v>七戸中央</v>
      </c>
      <c r="D37" s="5">
        <v>40123</v>
      </c>
      <c r="E37" s="5"/>
      <c r="F37" s="17"/>
      <c r="G37" s="540">
        <v>0.79861111111111116</v>
      </c>
      <c r="H37" s="541">
        <v>0.84027777777777779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1832</v>
      </c>
      <c r="C38" s="10" t="str">
        <f>IF(B38="","←停留所idを選択",VLOOKUP(B38,'06停留所'!$B$2:$C$10500,2,0))</f>
        <v>七戸公民館</v>
      </c>
      <c r="D38" s="5">
        <v>40123</v>
      </c>
      <c r="E38" s="5"/>
      <c r="F38" s="17"/>
      <c r="G38" s="540">
        <v>0.7993055555555556</v>
      </c>
      <c r="H38" s="541">
        <v>0.84097222222222223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1822</v>
      </c>
      <c r="C39" s="10" t="str">
        <f>IF(B39="","←停留所idを選択",VLOOKUP(B39,'06停留所'!$B$2:$C$10500,2,0))</f>
        <v>七戸病院前</v>
      </c>
      <c r="D39" s="5">
        <v>40123</v>
      </c>
      <c r="E39" s="5"/>
      <c r="F39" s="17"/>
      <c r="G39" s="540">
        <v>0.79999999999999993</v>
      </c>
      <c r="H39" s="541">
        <v>0.84166666666666667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1812</v>
      </c>
      <c r="C40" s="10" t="str">
        <f>IF(B40="","←停留所idを選択",VLOOKUP(B40,'06停留所'!$B$2:$C$10500,2,0))</f>
        <v>笊田川久保</v>
      </c>
      <c r="D40" s="5">
        <v>40123</v>
      </c>
      <c r="E40" s="5"/>
      <c r="F40" s="17"/>
      <c r="G40" s="540">
        <v>0.80069444444444438</v>
      </c>
      <c r="H40" s="541">
        <v>0.84236111111111101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1802</v>
      </c>
      <c r="C41" s="10" t="str">
        <f>IF(B41="","←停留所idを選択",VLOOKUP(B41,'06停留所'!$B$2:$C$10500,2,0))</f>
        <v>七戸案内所</v>
      </c>
      <c r="D41" s="5">
        <v>40123</v>
      </c>
      <c r="E41" s="5"/>
      <c r="F41" s="17"/>
      <c r="G41" s="540">
        <v>0.80138888888888893</v>
      </c>
      <c r="H41" s="541">
        <v>0.84305555555555556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1792</v>
      </c>
      <c r="C42" s="10" t="str">
        <f>IF(B42="","←停留所idを選択",VLOOKUP(B42,'06停留所'!$B$2:$C$10500,2,0))</f>
        <v>変電所前</v>
      </c>
      <c r="D42" s="5">
        <v>40123</v>
      </c>
      <c r="E42" s="5"/>
      <c r="F42" s="17"/>
      <c r="G42" s="540">
        <v>0.8027777777777777</v>
      </c>
      <c r="H42" s="541">
        <v>0.84444444444444444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1782</v>
      </c>
      <c r="C43" s="10" t="str">
        <f>IF(B43="","←停留所idを選択",VLOOKUP(B43,'06停留所'!$B$2:$C$10500,2,0))</f>
        <v>七戸東栄前</v>
      </c>
      <c r="D43" s="5">
        <v>40123</v>
      </c>
      <c r="E43" s="5"/>
      <c r="F43" s="17"/>
      <c r="G43" s="540">
        <v>0.80347222222222225</v>
      </c>
      <c r="H43" s="541">
        <v>0.84513888888888899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1752</v>
      </c>
      <c r="C44" s="10" t="str">
        <f>IF(B44="","←停留所idを選択",VLOOKUP(B44,'06停留所'!$B$2:$C$10500,2,0))</f>
        <v>七戸町文化村前</v>
      </c>
      <c r="D44" s="5">
        <v>40123</v>
      </c>
      <c r="E44" s="5"/>
      <c r="F44" s="17"/>
      <c r="G44" s="540">
        <v>0.8041666666666667</v>
      </c>
      <c r="H44" s="541">
        <v>0.84583333333333333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1762</v>
      </c>
      <c r="C45" s="10" t="str">
        <f>IF(B45="","←停留所idを選択",VLOOKUP(B45,'06停留所'!$B$2:$C$10500,2,0))</f>
        <v>七戸十和田駅</v>
      </c>
      <c r="D45" s="5">
        <v>40123</v>
      </c>
      <c r="E45" s="5"/>
      <c r="F45" s="17"/>
      <c r="G45" s="540">
        <v>0.80555555555555547</v>
      </c>
      <c r="H45" s="541">
        <v>0.84722222222222221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1742</v>
      </c>
      <c r="C46" s="10" t="str">
        <f>IF(B46="","←停留所idを選択",VLOOKUP(B46,'06停留所'!$B$2:$C$10500,2,0))</f>
        <v>営農大学前</v>
      </c>
      <c r="D46" s="5">
        <v>40123</v>
      </c>
      <c r="E46" s="5"/>
      <c r="F46" s="17"/>
      <c r="G46" s="540">
        <v>0.80763888888888891</v>
      </c>
      <c r="H46" s="541">
        <v>0.84930555555555554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1732</v>
      </c>
      <c r="C47" s="10" t="str">
        <f>IF(B47="","←停留所idを選択",VLOOKUP(B47,'06停留所'!$B$2:$C$10500,2,0))</f>
        <v>中野</v>
      </c>
      <c r="D47" s="5">
        <v>40123</v>
      </c>
      <c r="E47" s="5"/>
      <c r="F47" s="17"/>
      <c r="G47" s="540">
        <v>0.80902777777777779</v>
      </c>
      <c r="H47" s="541">
        <v>0.85069444444444453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1722</v>
      </c>
      <c r="C48" s="10" t="str">
        <f>IF(B48="","←停留所idを選択",VLOOKUP(B48,'06停留所'!$B$2:$C$10500,2,0))</f>
        <v>長下</v>
      </c>
      <c r="D48" s="5">
        <v>40123</v>
      </c>
      <c r="E48" s="5"/>
      <c r="F48" s="17"/>
      <c r="G48" s="540">
        <v>0.80972222222222223</v>
      </c>
      <c r="H48" s="541">
        <v>0.85138888888888886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1712</v>
      </c>
      <c r="C49" s="10" t="str">
        <f>IF(B49="","←停留所idを選択",VLOOKUP(B49,'06停留所'!$B$2:$C$10500,2,0))</f>
        <v>七戸町役場前</v>
      </c>
      <c r="D49" s="5">
        <v>40123</v>
      </c>
      <c r="E49" s="5"/>
      <c r="F49" s="17"/>
      <c r="G49" s="540">
        <v>0.81041666666666667</v>
      </c>
      <c r="H49" s="541">
        <v>0.8520833333333333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1702</v>
      </c>
      <c r="C50" s="10" t="str">
        <f>IF(B50="","←停留所idを選択",VLOOKUP(B50,'06停留所'!$B$2:$C$10500,2,0))</f>
        <v>道ノ上</v>
      </c>
      <c r="D50" s="5">
        <v>40123</v>
      </c>
      <c r="E50" s="5"/>
      <c r="F50" s="17"/>
      <c r="G50" s="540">
        <v>0.81111111111111101</v>
      </c>
      <c r="H50" s="541">
        <v>0.85277777777777775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1692</v>
      </c>
      <c r="C51" s="10" t="str">
        <f>IF(B51="","←停留所idを選択",VLOOKUP(B51,'06停留所'!$B$2:$C$10500,2,0))</f>
        <v>小又入口</v>
      </c>
      <c r="D51" s="5">
        <v>40123</v>
      </c>
      <c r="E51" s="5"/>
      <c r="F51" s="17"/>
      <c r="G51" s="540">
        <v>0.81180555555555556</v>
      </c>
      <c r="H51" s="541">
        <v>0.8534722222222223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1682</v>
      </c>
      <c r="C52" s="10" t="str">
        <f>IF(B52="","←停留所idを選択",VLOOKUP(B52,'06停留所'!$B$2:$C$10500,2,0))</f>
        <v>黄金</v>
      </c>
      <c r="D52" s="5">
        <v>40123</v>
      </c>
      <c r="E52" s="5"/>
      <c r="F52" s="17"/>
      <c r="G52" s="540">
        <v>0.8125</v>
      </c>
      <c r="H52" s="541">
        <v>0.85416666666666663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1672</v>
      </c>
      <c r="C53" s="10" t="str">
        <f>IF(B53="","←停留所idを選択",VLOOKUP(B53,'06停留所'!$B$2:$C$10500,2,0))</f>
        <v>坪</v>
      </c>
      <c r="D53" s="5">
        <v>40123</v>
      </c>
      <c r="E53" s="5"/>
      <c r="F53" s="17"/>
      <c r="G53" s="540">
        <v>0.81319444444444444</v>
      </c>
      <c r="H53" s="541">
        <v>0.85486111111111107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1662</v>
      </c>
      <c r="C54" s="10" t="str">
        <f>IF(B54="","←停留所idを選択",VLOOKUP(B54,'06停留所'!$B$2:$C$10500,2,0))</f>
        <v>上坪</v>
      </c>
      <c r="D54" s="5">
        <v>40123</v>
      </c>
      <c r="E54" s="5"/>
      <c r="F54" s="17"/>
      <c r="G54" s="540">
        <v>0.81388888888888899</v>
      </c>
      <c r="H54" s="541">
        <v>0.85555555555555562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1652</v>
      </c>
      <c r="C55" s="10" t="str">
        <f>IF(B55="","←停留所idを選択",VLOOKUP(B55,'06停留所'!$B$2:$C$10500,2,0))</f>
        <v>後平</v>
      </c>
      <c r="D55" s="5">
        <v>40123</v>
      </c>
      <c r="E55" s="5"/>
      <c r="F55" s="17"/>
      <c r="G55" s="540">
        <v>0.81597222222222221</v>
      </c>
      <c r="H55" s="541">
        <v>0.85763888888888884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1642</v>
      </c>
      <c r="C56" s="10" t="str">
        <f>IF(B56="","←停留所idを選択",VLOOKUP(B56,'06停留所'!$B$2:$C$10500,2,0))</f>
        <v>南平入口</v>
      </c>
      <c r="D56" s="5">
        <v>40123</v>
      </c>
      <c r="E56" s="5"/>
      <c r="F56" s="17"/>
      <c r="G56" s="540">
        <v>0.81666666666666676</v>
      </c>
      <c r="H56" s="541">
        <v>0.85833333333333339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1632</v>
      </c>
      <c r="C57" s="10" t="str">
        <f>IF(B57="","←停留所idを選択",VLOOKUP(B57,'06停留所'!$B$2:$C$10500,2,0))</f>
        <v>尾山入口</v>
      </c>
      <c r="D57" s="5">
        <v>40123</v>
      </c>
      <c r="E57" s="5"/>
      <c r="F57" s="17"/>
      <c r="G57" s="540">
        <v>0.81736111111111109</v>
      </c>
      <c r="H57" s="541">
        <v>0.85902777777777783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1622</v>
      </c>
      <c r="C58" s="10" t="str">
        <f>IF(B58="","←停留所idを選択",VLOOKUP(B58,'06停留所'!$B$2:$C$10500,2,0))</f>
        <v>千曳</v>
      </c>
      <c r="D58" s="5">
        <v>40123</v>
      </c>
      <c r="E58" s="5"/>
      <c r="F58" s="17"/>
      <c r="G58" s="540">
        <v>0.81805555555555554</v>
      </c>
      <c r="H58" s="541">
        <v>0.85972222222222217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1602</v>
      </c>
      <c r="C59" s="10" t="str">
        <f>IF(B59="","←停留所idを選択",VLOOKUP(B59,'06停留所'!$B$2:$C$10500,2,0))</f>
        <v>石坂</v>
      </c>
      <c r="D59" s="5">
        <v>40123</v>
      </c>
      <c r="E59" s="5"/>
      <c r="F59" s="17"/>
      <c r="G59" s="540">
        <v>0.8208333333333333</v>
      </c>
      <c r="H59" s="541">
        <v>0.86249999999999993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1592</v>
      </c>
      <c r="C60" s="10" t="str">
        <f>IF(B60="","←停留所idを選択",VLOOKUP(B60,'06停留所'!$B$2:$C$10500,2,0))</f>
        <v>清水目</v>
      </c>
      <c r="D60" s="5">
        <v>40123</v>
      </c>
      <c r="E60" s="5"/>
      <c r="F60" s="17"/>
      <c r="G60" s="540">
        <v>0.82152777777777775</v>
      </c>
      <c r="H60" s="541">
        <v>0.86319444444444438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1582</v>
      </c>
      <c r="C61" s="10" t="str">
        <f>IF(B61="","←停留所idを選択",VLOOKUP(B61,'06停留所'!$B$2:$C$10500,2,0))</f>
        <v>中屋敷入口</v>
      </c>
      <c r="D61" s="5">
        <v>40123</v>
      </c>
      <c r="E61" s="5"/>
      <c r="F61" s="17"/>
      <c r="G61" s="540">
        <v>0.82291666666666663</v>
      </c>
      <c r="H61" s="541">
        <v>0.86458333333333337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1572</v>
      </c>
      <c r="C62" s="10" t="str">
        <f>IF(B62="","←停留所idを選択",VLOOKUP(B62,'06停留所'!$B$2:$C$10500,2,0))</f>
        <v>松ノ木平</v>
      </c>
      <c r="D62" s="5">
        <v>40123</v>
      </c>
      <c r="E62" s="5"/>
      <c r="F62" s="17"/>
      <c r="G62" s="540">
        <v>0.82361111111111107</v>
      </c>
      <c r="H62" s="541">
        <v>0.8652777777777777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1561</v>
      </c>
      <c r="C63" s="10" t="str">
        <f>IF(B63="","←停留所idを選択",VLOOKUP(B63,'06停留所'!$B$2:$C$10500,2,0))</f>
        <v>野辺地駅前</v>
      </c>
      <c r="D63" s="5">
        <v>40123</v>
      </c>
      <c r="E63" s="5" t="s">
        <v>1792</v>
      </c>
      <c r="F63" s="17"/>
      <c r="G63" s="540">
        <v>0.82500000000000007</v>
      </c>
      <c r="H63" s="541">
        <v>0.8666666666666667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1561</v>
      </c>
      <c r="C64" s="10" t="str">
        <f>IF(B64="","←停留所idを選択",VLOOKUP(B64,'06停留所'!$B$2:$C$10500,2,0))</f>
        <v>野辺地駅前</v>
      </c>
      <c r="D64" s="5">
        <v>40123</v>
      </c>
      <c r="E64" s="5" t="s">
        <v>1791</v>
      </c>
      <c r="F64" s="17"/>
      <c r="G64" s="540">
        <v>0.82500000000000007</v>
      </c>
      <c r="H64" s="541">
        <v>0.8666666666666667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1552</v>
      </c>
      <c r="C65" s="10" t="str">
        <f>IF(B65="","←停留所idを選択",VLOOKUP(B65,'06停留所'!$B$2:$C$10500,2,0))</f>
        <v>野辺地病院前</v>
      </c>
      <c r="D65" s="5">
        <v>40123</v>
      </c>
      <c r="E65" s="5"/>
      <c r="F65" s="17"/>
      <c r="G65" s="540">
        <v>0.82638888888888884</v>
      </c>
      <c r="H65" s="541">
        <v>0.86805555555555547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1542</v>
      </c>
      <c r="C66" s="10" t="str">
        <f>IF(B66="","←停留所idを選択",VLOOKUP(B66,'06停留所'!$B$2:$C$10500,2,0))</f>
        <v>下町</v>
      </c>
      <c r="D66" s="5">
        <v>40123</v>
      </c>
      <c r="E66" s="5"/>
      <c r="F66" s="17"/>
      <c r="G66" s="540">
        <v>0.82708333333333339</v>
      </c>
      <c r="H66" s="541">
        <v>0.86875000000000002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1532</v>
      </c>
      <c r="C67" s="10" t="str">
        <f>IF(B67="","←停留所idを選択",VLOOKUP(B67,'06停留所'!$B$2:$C$10500,2,0))</f>
        <v>野辺地中央</v>
      </c>
      <c r="D67" s="5">
        <v>40123</v>
      </c>
      <c r="E67" s="5"/>
      <c r="F67" s="17"/>
      <c r="G67" s="540">
        <v>0.82847222222222217</v>
      </c>
      <c r="H67" s="541">
        <v>0.87013888888888891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1522</v>
      </c>
      <c r="C68" s="10" t="str">
        <f>IF(B68="","←停留所idを選択",VLOOKUP(B68,'06停留所'!$B$2:$C$10500,2,0))</f>
        <v>新町通</v>
      </c>
      <c r="D68" s="5">
        <v>40123</v>
      </c>
      <c r="E68" s="5"/>
      <c r="F68" s="17"/>
      <c r="G68" s="540">
        <v>0.82916666666666661</v>
      </c>
      <c r="H68" s="541">
        <v>0.87083333333333324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1512</v>
      </c>
      <c r="C69" s="10" t="str">
        <f>IF(B69="","←停留所idを選択",VLOOKUP(B69,'06停留所'!$B$2:$C$10500,2,0))</f>
        <v>新町（野辺地）</v>
      </c>
      <c r="D69" s="5">
        <v>40123</v>
      </c>
      <c r="E69" s="5"/>
      <c r="F69" s="17"/>
      <c r="G69" s="540">
        <v>0.82986111111111116</v>
      </c>
      <c r="H69" s="541">
        <v>0.87152777777777779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1502</v>
      </c>
      <c r="C70" s="10" t="str">
        <f>IF(B70="","←停留所idを選択",VLOOKUP(B70,'06停留所'!$B$2:$C$10500,2,0))</f>
        <v>裁判所前</v>
      </c>
      <c r="D70" s="5">
        <v>40123</v>
      </c>
      <c r="E70" s="5"/>
      <c r="F70" s="17"/>
      <c r="G70" s="540">
        <v>0.8305555555555556</v>
      </c>
      <c r="H70" s="541">
        <v>0.87222222222222223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1492</v>
      </c>
      <c r="C71" s="10" t="str">
        <f>IF(B71="","←停留所idを選択",VLOOKUP(B71,'06停留所'!$B$2:$C$10500,2,0))</f>
        <v>馬門道</v>
      </c>
      <c r="D71" s="5">
        <v>40123</v>
      </c>
      <c r="E71" s="5"/>
      <c r="F71" s="17"/>
      <c r="G71" s="540">
        <v>0.83124999999999993</v>
      </c>
      <c r="H71" s="541">
        <v>0.87291666666666667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1481</v>
      </c>
      <c r="C72" s="10" t="str">
        <f>IF(B72="","←停留所idを選択",VLOOKUP(B72,'06停留所'!$B$2:$C$10500,2,0))</f>
        <v>野辺地案内所</v>
      </c>
      <c r="D72" s="5">
        <v>40123</v>
      </c>
      <c r="E72" s="5" t="s">
        <v>2875</v>
      </c>
      <c r="F72" s="17"/>
      <c r="G72" s="540">
        <v>0.83194444444444438</v>
      </c>
      <c r="H72" s="541">
        <v>0.87361111111111101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8757ACDC-84E9-4B48-B3B9-D0A553B0FC43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5728EF18-EF86-4640-9D20-2B93F6380A1A}"/>
    <dataValidation imeMode="off" allowBlank="1" showInputMessage="1" showErrorMessage="1" promptTitle="入力不可" prompt="このセルには何も入力しないで下さい" sqref="A2:F2 F3" xr:uid="{32D27106-F51E-432A-9712-7F9FEEBB4083}"/>
    <dataValidation allowBlank="1" showInputMessage="1" showErrorMessage="1" promptTitle="自動入力" prompt="計算式が設定されています" sqref="C3:C101" xr:uid="{0B3C2F50-05AA-4555-B1E6-C187BC83DDC1}"/>
    <dataValidation imeMode="off" allowBlank="1" showInputMessage="1" showErrorMessage="1" sqref="F4:F101 G3:BN101" xr:uid="{6EA981B8-1A93-41A7-BE64-0126BC24505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D03DA85-CEFD-4E01-935C-DFE509CF9E1C}">
          <x14:formula1>
            <xm:f>'04系統'!$B$2:$B$152</xm:f>
          </x14:formula1>
          <xm:sqref>D3:D101</xm:sqref>
        </x14:dataValidation>
        <x14:dataValidation type="list" allowBlank="1" showInputMessage="1" showErrorMessage="1" xr:uid="{1D39127C-BCAB-460E-9A4F-06CB38AC481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BCDCE32E-AE0B-4311-8356-38D14A5A2BF1}">
          <x14:formula1>
            <xm:f>'06停留所'!#REF!</xm:f>
          </x14:formula1>
          <xm:sqref>C3:C101</xm:sqref>
        </x14:dataValidation>
        <x14:dataValidation type="list" allowBlank="1" showInputMessage="1" showErrorMessage="1" xr:uid="{DF8FAA83-E4A5-437A-903B-CD49EE410CD9}">
          <x14:formula1>
            <xm:f>'04系統'!B1:B151</xm:f>
          </x14:formula1>
          <xm:sqref>D2:D45</xm:sqref>
        </x14:dataValidation>
        <x14:dataValidation type="list" allowBlank="1" showInputMessage="1" showErrorMessage="1" xr:uid="{07B697F0-4BE4-4D37-BFC9-96BA7B54058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AD1309F-F5B6-4759-8B54-3D733B02FFF9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25430A9-2EA7-4DB4-94AF-533F93445278}">
          <x14:formula1>
            <xm:f>'06停留所'!$B$2:$B1001</xm:f>
          </x14:formula1>
          <xm:sqref>B4</xm:sqref>
        </x14:dataValidation>
        <x14:dataValidation type="list" allowBlank="1" showInputMessage="1" showErrorMessage="1" xr:uid="{49D59634-FA67-4563-B289-D08D4F3E94E4}">
          <x14:formula1>
            <xm:f>'06停留所'!$B$2:$B1001</xm:f>
          </x14:formula1>
          <xm:sqref>B3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FEE1-B547-4514-9870-64638DACC419}">
  <sheetPr codeName="Sheet30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40201</v>
      </c>
      <c r="E3" s="5" t="s">
        <v>2839</v>
      </c>
      <c r="F3" s="16"/>
      <c r="G3" s="540">
        <v>0.25625000000000003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40201</v>
      </c>
      <c r="E4" s="5"/>
      <c r="F4" s="17"/>
      <c r="G4" s="540">
        <v>0.25763888888888892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40201</v>
      </c>
      <c r="E5" s="5"/>
      <c r="F5" s="17"/>
      <c r="G5" s="540">
        <v>0.2590277777777778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40201</v>
      </c>
      <c r="E6" s="5"/>
      <c r="F6" s="17"/>
      <c r="G6" s="540">
        <v>0.25972222222222224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40201</v>
      </c>
      <c r="E7" s="5"/>
      <c r="F7" s="17"/>
      <c r="G7" s="540">
        <v>0.26041666666666669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40201</v>
      </c>
      <c r="E8" s="5"/>
      <c r="F8" s="17"/>
      <c r="G8" s="540">
        <v>0.26111111111111113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40201</v>
      </c>
      <c r="E9" s="5"/>
      <c r="F9" s="17"/>
      <c r="G9" s="540">
        <v>0.26180555555555557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40201</v>
      </c>
      <c r="E10" s="5"/>
      <c r="F10" s="17"/>
      <c r="G10" s="540">
        <v>0.26250000000000001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40201</v>
      </c>
      <c r="E11" s="5"/>
      <c r="F11" s="17"/>
      <c r="G11" s="540">
        <v>0.26319444444444445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40201</v>
      </c>
      <c r="E12" s="5"/>
      <c r="F12" s="17"/>
      <c r="G12" s="540">
        <v>0.2638888888888889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40201</v>
      </c>
      <c r="E13" s="5"/>
      <c r="F13" s="17"/>
      <c r="G13" s="540">
        <v>0.26458333333333334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40201</v>
      </c>
      <c r="E14" s="5"/>
      <c r="F14" s="17"/>
      <c r="G14" s="540">
        <v>0.26527777777777778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40201</v>
      </c>
      <c r="E15" s="5"/>
      <c r="F15" s="17"/>
      <c r="G15" s="540">
        <v>0.26597222222222222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40201</v>
      </c>
      <c r="E16" s="5"/>
      <c r="F16" s="17"/>
      <c r="G16" s="540">
        <v>0.26666666666666666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40201</v>
      </c>
      <c r="E17" s="5"/>
      <c r="F17" s="17"/>
      <c r="G17" s="540">
        <v>0.2673611111111111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40201</v>
      </c>
      <c r="E18" s="5"/>
      <c r="F18" s="17"/>
      <c r="G18" s="540">
        <v>0.26805555555555555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40201</v>
      </c>
      <c r="E19" s="5"/>
      <c r="F19" s="17"/>
      <c r="G19" s="540">
        <v>0.26944444444444443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40201</v>
      </c>
      <c r="E20" s="5"/>
      <c r="F20" s="17"/>
      <c r="G20" s="540">
        <v>0.27013888888888887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40201</v>
      </c>
      <c r="E21" s="5"/>
      <c r="F21" s="17"/>
      <c r="G21" s="540">
        <v>0.27152777777777776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40201</v>
      </c>
      <c r="E22" s="5"/>
      <c r="F22" s="17"/>
      <c r="G22" s="540">
        <v>0.27291666666666664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40201</v>
      </c>
      <c r="E23" s="5"/>
      <c r="F23" s="17"/>
      <c r="G23" s="540">
        <v>0.27361111111111108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40201</v>
      </c>
      <c r="E24" s="5"/>
      <c r="F24" s="17"/>
      <c r="G24" s="540">
        <v>0.27499999999999997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40201</v>
      </c>
      <c r="E25" s="5"/>
      <c r="F25" s="17"/>
      <c r="G25" s="540">
        <v>0.27569444444444446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1621</v>
      </c>
      <c r="C26" s="10" t="str">
        <f>IF(B26="","←停留所idを選択",VLOOKUP(B26,'06停留所'!$B$2:$C$10500,2,0))</f>
        <v>千曳</v>
      </c>
      <c r="D26" s="5">
        <v>40201</v>
      </c>
      <c r="E26" s="5"/>
      <c r="F26" s="17"/>
      <c r="G26" s="540">
        <v>0.27847222222222223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1632</v>
      </c>
      <c r="C27" s="10" t="str">
        <f>IF(B27="","←停留所idを選択",VLOOKUP(B27,'06停留所'!$B$2:$C$10500,2,0))</f>
        <v>尾山入口</v>
      </c>
      <c r="D27" s="5">
        <v>40201</v>
      </c>
      <c r="E27" s="5"/>
      <c r="F27" s="17"/>
      <c r="G27" s="540">
        <v>0.27916666666666667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1641</v>
      </c>
      <c r="C28" s="10" t="str">
        <f>IF(B28="","←停留所idを選択",VLOOKUP(B28,'06停留所'!$B$2:$C$10500,2,0))</f>
        <v>南平入口</v>
      </c>
      <c r="D28" s="5">
        <v>40201</v>
      </c>
      <c r="E28" s="5"/>
      <c r="F28" s="17"/>
      <c r="G28" s="540">
        <v>0.27986111111111112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1652</v>
      </c>
      <c r="C29" s="10" t="str">
        <f>IF(B29="","←停留所idを選択",VLOOKUP(B29,'06停留所'!$B$2:$C$10500,2,0))</f>
        <v>後平</v>
      </c>
      <c r="D29" s="5">
        <v>40201</v>
      </c>
      <c r="E29" s="5"/>
      <c r="F29" s="17"/>
      <c r="G29" s="540">
        <v>0.28055555555555556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1661</v>
      </c>
      <c r="C30" s="10" t="str">
        <f>IF(B30="","←停留所idを選択",VLOOKUP(B30,'06停留所'!$B$2:$C$10500,2,0))</f>
        <v>上坪</v>
      </c>
      <c r="D30" s="5">
        <v>40201</v>
      </c>
      <c r="E30" s="5"/>
      <c r="F30" s="17"/>
      <c r="G30" s="540">
        <v>0.28263888888888888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1671</v>
      </c>
      <c r="C31" s="10" t="str">
        <f>IF(B31="","←停留所idを選択",VLOOKUP(B31,'06停留所'!$B$2:$C$10500,2,0))</f>
        <v>坪</v>
      </c>
      <c r="D31" s="5">
        <v>40201</v>
      </c>
      <c r="E31" s="5"/>
      <c r="F31" s="17"/>
      <c r="G31" s="540">
        <v>0.28333333333333333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1681</v>
      </c>
      <c r="C32" s="10" t="str">
        <f>IF(B32="","←停留所idを選択",VLOOKUP(B32,'06停留所'!$B$2:$C$10500,2,0))</f>
        <v>黄金</v>
      </c>
      <c r="D32" s="5">
        <v>40201</v>
      </c>
      <c r="E32" s="5"/>
      <c r="F32" s="17"/>
      <c r="G32" s="540">
        <v>0.28402777777777777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1691</v>
      </c>
      <c r="C33" s="10" t="str">
        <f>IF(B33="","←停留所idを選択",VLOOKUP(B33,'06停留所'!$B$2:$C$10500,2,0))</f>
        <v>小又入口</v>
      </c>
      <c r="D33" s="5">
        <v>40201</v>
      </c>
      <c r="E33" s="5"/>
      <c r="F33" s="17"/>
      <c r="G33" s="540">
        <v>0.28472222222222221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1701</v>
      </c>
      <c r="C34" s="10" t="str">
        <f>IF(B34="","←停留所idを選択",VLOOKUP(B34,'06停留所'!$B$2:$C$10500,2,0))</f>
        <v>道ノ上</v>
      </c>
      <c r="D34" s="5">
        <v>40201</v>
      </c>
      <c r="E34" s="5"/>
      <c r="F34" s="17"/>
      <c r="G34" s="540">
        <v>0.28541666666666665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1711</v>
      </c>
      <c r="C35" s="10" t="str">
        <f>IF(B35="","←停留所idを選択",VLOOKUP(B35,'06停留所'!$B$2:$C$10500,2,0))</f>
        <v>七戸町役場前</v>
      </c>
      <c r="D35" s="5">
        <v>40201</v>
      </c>
      <c r="E35" s="5"/>
      <c r="F35" s="17"/>
      <c r="G35" s="540">
        <v>0.28611111111111115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1721</v>
      </c>
      <c r="C36" s="10" t="str">
        <f>IF(B36="","←停留所idを選択",VLOOKUP(B36,'06停留所'!$B$2:$C$10500,2,0))</f>
        <v>長下</v>
      </c>
      <c r="D36" s="5">
        <v>40201</v>
      </c>
      <c r="E36" s="5"/>
      <c r="F36" s="17"/>
      <c r="G36" s="540">
        <v>0.28680555555555554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1731</v>
      </c>
      <c r="C37" s="10" t="str">
        <f>IF(B37="","←停留所idを選択",VLOOKUP(B37,'06停留所'!$B$2:$C$10500,2,0))</f>
        <v>中野</v>
      </c>
      <c r="D37" s="5">
        <v>40201</v>
      </c>
      <c r="E37" s="5"/>
      <c r="F37" s="17"/>
      <c r="G37" s="540">
        <v>0.28750000000000003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1741</v>
      </c>
      <c r="C38" s="10" t="str">
        <f>IF(B38="","←停留所idを選択",VLOOKUP(B38,'06停留所'!$B$2:$C$10500,2,0))</f>
        <v>営農大学前</v>
      </c>
      <c r="D38" s="5">
        <v>40201</v>
      </c>
      <c r="E38" s="5"/>
      <c r="F38" s="17"/>
      <c r="G38" s="540">
        <v>0.28888888888888892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1751</v>
      </c>
      <c r="C39" s="10" t="str">
        <f>IF(B39="","←停留所idを選択",VLOOKUP(B39,'06停留所'!$B$2:$C$10500,2,0))</f>
        <v>七戸町文化村前</v>
      </c>
      <c r="D39" s="5">
        <v>40201</v>
      </c>
      <c r="E39" s="5"/>
      <c r="F39" s="17"/>
      <c r="G39" s="540">
        <v>0.28958333333333336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1761</v>
      </c>
      <c r="C40" s="10" t="str">
        <f>IF(B40="","←停留所idを選択",VLOOKUP(B40,'06停留所'!$B$2:$C$10500,2,0))</f>
        <v>七戸十和田駅</v>
      </c>
      <c r="D40" s="5">
        <v>40201</v>
      </c>
      <c r="E40" s="5"/>
      <c r="F40" s="17"/>
      <c r="G40" s="540">
        <v>0.29097222222222224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1781</v>
      </c>
      <c r="C41" s="10" t="str">
        <f>IF(B41="","←停留所idを選択",VLOOKUP(B41,'06停留所'!$B$2:$C$10500,2,0))</f>
        <v>七戸東栄前</v>
      </c>
      <c r="D41" s="5">
        <v>40201</v>
      </c>
      <c r="E41" s="5"/>
      <c r="F41" s="17"/>
      <c r="G41" s="540">
        <v>0.29305555555555557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1791</v>
      </c>
      <c r="C42" s="10" t="str">
        <f>IF(B42="","←停留所idを選択",VLOOKUP(B42,'06停留所'!$B$2:$C$10500,2,0))</f>
        <v>変電所前</v>
      </c>
      <c r="D42" s="5">
        <v>40201</v>
      </c>
      <c r="E42" s="5"/>
      <c r="F42" s="17"/>
      <c r="G42" s="540">
        <v>0.29375000000000001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1801</v>
      </c>
      <c r="C43" s="10" t="str">
        <f>IF(B43="","←停留所idを選択",VLOOKUP(B43,'06停留所'!$B$2:$C$10500,2,0))</f>
        <v>七戸案内所</v>
      </c>
      <c r="D43" s="5">
        <v>40201</v>
      </c>
      <c r="E43" s="5"/>
      <c r="F43" s="17"/>
      <c r="G43" s="540">
        <v>0.2951388888888889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1811</v>
      </c>
      <c r="C44" s="10" t="str">
        <f>IF(B44="","←停留所idを選択",VLOOKUP(B44,'06停留所'!$B$2:$C$10500,2,0))</f>
        <v>笊田川久保</v>
      </c>
      <c r="D44" s="5">
        <v>40201</v>
      </c>
      <c r="E44" s="5"/>
      <c r="F44" s="17"/>
      <c r="G44" s="540">
        <v>0.29583333333333334</v>
      </c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1821</v>
      </c>
      <c r="C45" s="10" t="str">
        <f>IF(B45="","←停留所idを選択",VLOOKUP(B45,'06停留所'!$B$2:$C$10500,2,0))</f>
        <v>七戸病院前</v>
      </c>
      <c r="D45" s="5">
        <v>40201</v>
      </c>
      <c r="E45" s="5"/>
      <c r="F45" s="17"/>
      <c r="G45" s="540">
        <v>0.29652777777777778</v>
      </c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1831</v>
      </c>
      <c r="C46" s="10" t="str">
        <f>IF(B46="","←停留所idを選択",VLOOKUP(B46,'06停留所'!$B$2:$C$10500,2,0))</f>
        <v>七戸公民館</v>
      </c>
      <c r="D46" s="5">
        <v>40201</v>
      </c>
      <c r="E46" s="5"/>
      <c r="F46" s="17"/>
      <c r="G46" s="540">
        <v>0.29722222222222222</v>
      </c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1841</v>
      </c>
      <c r="C47" s="10" t="str">
        <f>IF(B47="","←停留所idを選択",VLOOKUP(B47,'06停留所'!$B$2:$C$10500,2,0))</f>
        <v>七戸中央</v>
      </c>
      <c r="D47" s="5">
        <v>40201</v>
      </c>
      <c r="E47" s="5"/>
      <c r="F47" s="17"/>
      <c r="G47" s="540">
        <v>0.29791666666666666</v>
      </c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1851</v>
      </c>
      <c r="C48" s="10" t="str">
        <f>IF(B48="","←停留所idを選択",VLOOKUP(B48,'06停留所'!$B$2:$C$10500,2,0))</f>
        <v>小川町</v>
      </c>
      <c r="D48" s="5">
        <v>40201</v>
      </c>
      <c r="E48" s="5"/>
      <c r="F48" s="17"/>
      <c r="G48" s="540">
        <v>0.29791666666666666</v>
      </c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1861</v>
      </c>
      <c r="C49" s="10" t="str">
        <f>IF(B49="","←停留所idを選択",VLOOKUP(B49,'06停留所'!$B$2:$C$10500,2,0))</f>
        <v>川向</v>
      </c>
      <c r="D49" s="5">
        <v>40201</v>
      </c>
      <c r="E49" s="5"/>
      <c r="F49" s="17"/>
      <c r="G49" s="540">
        <v>0.2986111111111111</v>
      </c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1871</v>
      </c>
      <c r="C50" s="10" t="str">
        <f>IF(B50="","←停留所idを選択",VLOOKUP(B50,'06停留所'!$B$2:$C$10500,2,0))</f>
        <v>七高前</v>
      </c>
      <c r="D50" s="5">
        <v>40201</v>
      </c>
      <c r="E50" s="5"/>
      <c r="F50" s="17"/>
      <c r="G50" s="540">
        <v>0.29930555555555555</v>
      </c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1881</v>
      </c>
      <c r="C51" s="10" t="str">
        <f>IF(B51="","←停留所idを選択",VLOOKUP(B51,'06停留所'!$B$2:$C$10500,2,0))</f>
        <v>川去</v>
      </c>
      <c r="D51" s="5">
        <v>40201</v>
      </c>
      <c r="E51" s="5"/>
      <c r="F51" s="17"/>
      <c r="G51" s="540">
        <v>0.30069444444444443</v>
      </c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1891</v>
      </c>
      <c r="C52" s="10" t="str">
        <f>IF(B52="","←停留所idを選択",VLOOKUP(B52,'06停留所'!$B$2:$C$10500,2,0))</f>
        <v>北野</v>
      </c>
      <c r="D52" s="5">
        <v>40201</v>
      </c>
      <c r="E52" s="5"/>
      <c r="F52" s="17"/>
      <c r="G52" s="540">
        <v>0.30208333333333331</v>
      </c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1901</v>
      </c>
      <c r="C53" s="10" t="str">
        <f>IF(B53="","←停留所idを選択",VLOOKUP(B53,'06停留所'!$B$2:$C$10500,2,0))</f>
        <v>池ノ平</v>
      </c>
      <c r="D53" s="5">
        <v>40201</v>
      </c>
      <c r="E53" s="5"/>
      <c r="F53" s="17"/>
      <c r="G53" s="540">
        <v>0.30277777777777776</v>
      </c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1911</v>
      </c>
      <c r="C54" s="10" t="str">
        <f>IF(B54="","←停留所idを選択",VLOOKUP(B54,'06停留所'!$B$2:$C$10500,2,0))</f>
        <v>洞内</v>
      </c>
      <c r="D54" s="5">
        <v>40201</v>
      </c>
      <c r="E54" s="5"/>
      <c r="F54" s="17"/>
      <c r="G54" s="540">
        <v>0.30486111111111108</v>
      </c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1921</v>
      </c>
      <c r="C55" s="10" t="str">
        <f>IF(B55="","←停留所idを選択",VLOOKUP(B55,'06停留所'!$B$2:$C$10500,2,0))</f>
        <v>南洞内</v>
      </c>
      <c r="D55" s="5">
        <v>40201</v>
      </c>
      <c r="E55" s="5"/>
      <c r="F55" s="17"/>
      <c r="G55" s="540">
        <v>0.30555555555555552</v>
      </c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1931</v>
      </c>
      <c r="C56" s="10" t="str">
        <f>IF(B56="","←停留所idを選択",VLOOKUP(B56,'06停留所'!$B$2:$C$10500,2,0))</f>
        <v>真登地</v>
      </c>
      <c r="D56" s="5">
        <v>40201</v>
      </c>
      <c r="E56" s="5"/>
      <c r="F56" s="17"/>
      <c r="G56" s="540">
        <v>0.30624999999999997</v>
      </c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1941</v>
      </c>
      <c r="C57" s="10" t="str">
        <f>IF(B57="","←停留所idを選択",VLOOKUP(B57,'06停留所'!$B$2:$C$10500,2,0))</f>
        <v>北井戸頭</v>
      </c>
      <c r="D57" s="5">
        <v>40201</v>
      </c>
      <c r="E57" s="5"/>
      <c r="F57" s="17"/>
      <c r="G57" s="540">
        <v>0.30694444444444441</v>
      </c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1951</v>
      </c>
      <c r="C58" s="10" t="str">
        <f>IF(B58="","←停留所idを選択",VLOOKUP(B58,'06停留所'!$B$2:$C$10500,2,0))</f>
        <v>井戸頭</v>
      </c>
      <c r="D58" s="5">
        <v>40201</v>
      </c>
      <c r="E58" s="5"/>
      <c r="F58" s="17"/>
      <c r="G58" s="540">
        <v>0.30763888888888891</v>
      </c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1961</v>
      </c>
      <c r="C59" s="10" t="str">
        <f>IF(B59="","←停留所idを選択",VLOOKUP(B59,'06停留所'!$B$2:$C$10500,2,0))</f>
        <v>土手山</v>
      </c>
      <c r="D59" s="5">
        <v>40201</v>
      </c>
      <c r="E59" s="5"/>
      <c r="F59" s="17"/>
      <c r="G59" s="540">
        <v>0.30833333333333335</v>
      </c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1971</v>
      </c>
      <c r="C60" s="10" t="str">
        <f>IF(B60="","←停留所idを選択",VLOOKUP(B60,'06停留所'!$B$2:$C$10500,2,0))</f>
        <v>七郷入口</v>
      </c>
      <c r="D60" s="5">
        <v>40201</v>
      </c>
      <c r="E60" s="5"/>
      <c r="F60" s="17"/>
      <c r="G60" s="540">
        <v>0.30902777777777779</v>
      </c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1981</v>
      </c>
      <c r="C61" s="10" t="str">
        <f>IF(B61="","←停留所idを選択",VLOOKUP(B61,'06停留所'!$B$2:$C$10500,2,0))</f>
        <v>元町</v>
      </c>
      <c r="D61" s="5">
        <v>40201</v>
      </c>
      <c r="E61" s="5"/>
      <c r="F61" s="17"/>
      <c r="G61" s="540">
        <v>0.30972222222222223</v>
      </c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11</v>
      </c>
      <c r="C62" s="10" t="str">
        <f>IF(B62="","←停留所idを選択",VLOOKUP(B62,'06停留所'!$B$2:$C$10500,2,0))</f>
        <v>元町東</v>
      </c>
      <c r="D62" s="5">
        <v>40201</v>
      </c>
      <c r="E62" s="5"/>
      <c r="F62" s="17"/>
      <c r="G62" s="540">
        <v>0.31111111111111112</v>
      </c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12</v>
      </c>
      <c r="C63" s="10" t="str">
        <f>IF(B63="","←停留所idを選択",VLOOKUP(B63,'06停留所'!$B$2:$C$10500,2,0))</f>
        <v>元町東</v>
      </c>
      <c r="D63" s="5">
        <v>40201</v>
      </c>
      <c r="E63" s="5"/>
      <c r="F63" s="17"/>
      <c r="G63" s="540">
        <v>0.31319444444444444</v>
      </c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21</v>
      </c>
      <c r="C64" s="10" t="str">
        <f>IF(B64="","←停留所idを選択",VLOOKUP(B64,'06停留所'!$B$2:$C$10500,2,0))</f>
        <v>十丁目</v>
      </c>
      <c r="D64" s="5">
        <v>40201</v>
      </c>
      <c r="E64" s="5"/>
      <c r="F64" s="17"/>
      <c r="G64" s="540">
        <v>0.31388888888888888</v>
      </c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31</v>
      </c>
      <c r="C65" s="10" t="str">
        <f>IF(B65="","←停留所idを選択",VLOOKUP(B65,'06停留所'!$B$2:$C$10500,2,0))</f>
        <v>八丁目</v>
      </c>
      <c r="D65" s="5">
        <v>40201</v>
      </c>
      <c r="E65" s="5"/>
      <c r="F65" s="17"/>
      <c r="G65" s="540">
        <v>0.31458333333333333</v>
      </c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41</v>
      </c>
      <c r="C66" s="10" t="str">
        <f>IF(B66="","←停留所idを選択",VLOOKUP(B66,'06停留所'!$B$2:$C$10500,2,0))</f>
        <v>官庁街通</v>
      </c>
      <c r="D66" s="5">
        <v>40201</v>
      </c>
      <c r="E66" s="5"/>
      <c r="F66" s="17"/>
      <c r="G66" s="540">
        <v>0.31527777777777777</v>
      </c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51</v>
      </c>
      <c r="C67" s="10" t="str">
        <f>IF(B67="","←停留所idを選択",VLOOKUP(B67,'06停留所'!$B$2:$C$10500,2,0))</f>
        <v>十和田市中央</v>
      </c>
      <c r="D67" s="5">
        <v>40201</v>
      </c>
      <c r="E67" s="5"/>
      <c r="F67" s="17"/>
      <c r="G67" s="540">
        <v>0.31597222222222221</v>
      </c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61</v>
      </c>
      <c r="C68" s="10" t="str">
        <f>IF(B68="","←停留所idを選択",VLOOKUP(B68,'06停留所'!$B$2:$C$10500,2,0))</f>
        <v>三丁目</v>
      </c>
      <c r="D68" s="5">
        <v>40201</v>
      </c>
      <c r="E68" s="5"/>
      <c r="F68" s="17"/>
      <c r="G68" s="540">
        <v>0.31666666666666665</v>
      </c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71</v>
      </c>
      <c r="C69" s="10" t="str">
        <f>IF(B69="","←停留所idを選択",VLOOKUP(B69,'06停留所'!$B$2:$C$10500,2,0))</f>
        <v>一丁目</v>
      </c>
      <c r="D69" s="5">
        <v>40201</v>
      </c>
      <c r="E69" s="5"/>
      <c r="F69" s="17"/>
      <c r="G69" s="540">
        <v>0.31736111111111115</v>
      </c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1202</v>
      </c>
      <c r="C70" s="10" t="str">
        <f>IF(B70="","←停留所idを選択",VLOOKUP(B70,'06停留所'!$B$2:$C$10500,2,0))</f>
        <v>並木</v>
      </c>
      <c r="D70" s="5">
        <v>40201</v>
      </c>
      <c r="E70" s="5"/>
      <c r="F70" s="17"/>
      <c r="G70" s="540">
        <v>0.31805555555555554</v>
      </c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1192</v>
      </c>
      <c r="C71" s="10" t="str">
        <f>IF(B71="","←停留所idを選択",VLOOKUP(B71,'06停留所'!$B$2:$C$10500,2,0))</f>
        <v>南小学校通</v>
      </c>
      <c r="D71" s="5">
        <v>40201</v>
      </c>
      <c r="E71" s="5"/>
      <c r="F71" s="17"/>
      <c r="G71" s="540">
        <v>0.31805555555555554</v>
      </c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1182</v>
      </c>
      <c r="C72" s="10" t="str">
        <f>IF(B72="","←停留所idを選択",VLOOKUP(B72,'06停留所'!$B$2:$C$10500,2,0))</f>
        <v>三高前</v>
      </c>
      <c r="D72" s="5">
        <v>40201</v>
      </c>
      <c r="E72" s="5"/>
      <c r="F72" s="17"/>
      <c r="G72" s="540">
        <v>0.31875000000000003</v>
      </c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2021</v>
      </c>
      <c r="C73" s="10" t="str">
        <f>IF(B73="","←停留所idを選択",VLOOKUP(B73,'06停留所'!$B$2:$C$10500,2,0))</f>
        <v>東五番町</v>
      </c>
      <c r="D73" s="5">
        <v>40201</v>
      </c>
      <c r="E73" s="5"/>
      <c r="F73" s="17"/>
      <c r="G73" s="540">
        <v>0.31944444444444448</v>
      </c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2031</v>
      </c>
      <c r="C74" s="10" t="str">
        <f>IF(B74="","←停留所idを選択",VLOOKUP(B74,'06停留所'!$B$2:$C$10500,2,0))</f>
        <v>東十五番町</v>
      </c>
      <c r="D74" s="5">
        <v>40201</v>
      </c>
      <c r="E74" s="5"/>
      <c r="F74" s="17"/>
      <c r="G74" s="540">
        <v>0.32013888888888892</v>
      </c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2041</v>
      </c>
      <c r="C75" s="10" t="str">
        <f>IF(B75="","←停留所idを選択",VLOOKUP(B75,'06停留所'!$B$2:$C$10500,2,0))</f>
        <v>日の出町</v>
      </c>
      <c r="D75" s="5">
        <v>40201</v>
      </c>
      <c r="E75" s="5"/>
      <c r="F75" s="17"/>
      <c r="G75" s="540">
        <v>0.32083333333333336</v>
      </c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93</v>
      </c>
      <c r="C76" s="10" t="str">
        <f>IF(B76="","←停留所idを選択",VLOOKUP(B76,'06停留所'!$B$2:$C$10500,2,0))</f>
        <v>中央モータースクール</v>
      </c>
      <c r="D76" s="5">
        <v>40201</v>
      </c>
      <c r="E76" s="5"/>
      <c r="F76" s="17"/>
      <c r="G76" s="540">
        <v>0.3215277777777778</v>
      </c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101</v>
      </c>
      <c r="C77" s="10" t="str">
        <f>IF(B77="","←停留所idを選択",VLOOKUP(B77,'06停留所'!$B$2:$C$10500,2,0))</f>
        <v>稲吉</v>
      </c>
      <c r="D77" s="5">
        <v>40201</v>
      </c>
      <c r="E77" s="5"/>
      <c r="F77" s="17"/>
      <c r="G77" s="540">
        <v>0.32222222222222224</v>
      </c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111</v>
      </c>
      <c r="C78" s="10" t="str">
        <f>IF(B78="","←停留所idを選択",VLOOKUP(B78,'06停留所'!$B$2:$C$10500,2,0))</f>
        <v>観音寺前</v>
      </c>
      <c r="D78" s="5">
        <v>40201</v>
      </c>
      <c r="E78" s="5"/>
      <c r="F78" s="17"/>
      <c r="G78" s="540">
        <v>0.32291666666666669</v>
      </c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123</v>
      </c>
      <c r="C79" s="10" t="str">
        <f>IF(B79="","←停留所idを選択",VLOOKUP(B79,'06停留所'!$B$2:$C$10500,2,0))</f>
        <v>三本木営業所</v>
      </c>
      <c r="D79" s="5">
        <v>40201</v>
      </c>
      <c r="E79" s="5" t="s">
        <v>2875</v>
      </c>
      <c r="F79" s="17"/>
      <c r="G79" s="540">
        <v>0.32361111111111113</v>
      </c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45E652A-7ABB-470A-AFF8-3796B74850D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D6A1032B-B2EE-47B0-8140-D06BC384B3EA}"/>
    <dataValidation imeMode="off" allowBlank="1" showInputMessage="1" showErrorMessage="1" promptTitle="入力不可" prompt="このセルには何も入力しないで下さい" sqref="A2:F2 F3" xr:uid="{B0528B99-5A30-465B-82F6-3D02E9A06810}"/>
    <dataValidation allowBlank="1" showInputMessage="1" showErrorMessage="1" promptTitle="自動入力" prompt="計算式が設定されています" sqref="C3:C101" xr:uid="{B3FF2C63-9F47-4D2C-98A6-926E1BBD81A3}"/>
    <dataValidation imeMode="off" allowBlank="1" showInputMessage="1" showErrorMessage="1" sqref="F4:F101 G3:BN101" xr:uid="{B2CC73C3-BD3E-48DF-8952-77994B20830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5B8DE03-B7FC-417E-ACA4-1D5BA56D2CD0}">
          <x14:formula1>
            <xm:f>'04系統'!$B$2:$B$152</xm:f>
          </x14:formula1>
          <xm:sqref>D3:D101</xm:sqref>
        </x14:dataValidation>
        <x14:dataValidation type="list" allowBlank="1" showInputMessage="1" showErrorMessage="1" xr:uid="{7645A4AC-1979-4942-A6E0-25DD8DA952D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7D1FE8E-2ECF-401E-8E9C-83DA47254556}">
          <x14:formula1>
            <xm:f>'06停留所'!#REF!</xm:f>
          </x14:formula1>
          <xm:sqref>C3:C101</xm:sqref>
        </x14:dataValidation>
        <x14:dataValidation type="list" allowBlank="1" showInputMessage="1" showErrorMessage="1" xr:uid="{7ED1E6AA-8FF2-49E3-B139-0BE4CAB81377}">
          <x14:formula1>
            <xm:f>'04系統'!B1:B151</xm:f>
          </x14:formula1>
          <xm:sqref>D2:D45</xm:sqref>
        </x14:dataValidation>
        <x14:dataValidation type="list" allowBlank="1" showInputMessage="1" showErrorMessage="1" xr:uid="{DBD9BF59-97CA-432E-8339-8ED518CC22E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CC1B4AA-71F4-475B-9ADA-EF3EB8622C3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F988324C-4090-493C-87A8-60779209306A}">
          <x14:formula1>
            <xm:f>'06停留所'!$B$2:$B1001</xm:f>
          </x14:formula1>
          <xm:sqref>B4</xm:sqref>
        </x14:dataValidation>
        <x14:dataValidation type="list" allowBlank="1" showInputMessage="1" showErrorMessage="1" xr:uid="{35F45477-15EC-497C-AAAC-854A28B44F22}">
          <x14:formula1>
            <xm:f>'06停留所'!$B$2:$B1001</xm:f>
          </x14:formula1>
          <xm:sqref>B3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F35B1-7EB5-4D28-B1D7-D5F60E939EA6}">
  <sheetPr codeName="Sheet3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 t="s">
        <v>2493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40202</v>
      </c>
      <c r="E3" s="5" t="s">
        <v>2839</v>
      </c>
      <c r="F3" s="16"/>
      <c r="G3" s="540">
        <v>0.27638888888888885</v>
      </c>
      <c r="H3" s="541">
        <v>0.60972222222222217</v>
      </c>
      <c r="I3" s="541">
        <v>0.72083333333333333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40202</v>
      </c>
      <c r="E4" s="5"/>
      <c r="F4" s="17"/>
      <c r="G4" s="540">
        <v>0.27777777777777779</v>
      </c>
      <c r="H4" s="541">
        <v>0.61111111111111105</v>
      </c>
      <c r="I4" s="541">
        <v>0.72222222222222221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40202</v>
      </c>
      <c r="E5" s="5"/>
      <c r="F5" s="17"/>
      <c r="G5" s="540">
        <v>0.27916666666666667</v>
      </c>
      <c r="H5" s="541">
        <v>0.61249999999999993</v>
      </c>
      <c r="I5" s="541">
        <v>0.72361111111111109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40202</v>
      </c>
      <c r="E6" s="5"/>
      <c r="F6" s="17"/>
      <c r="G6" s="540">
        <v>0.27986111111111112</v>
      </c>
      <c r="H6" s="541">
        <v>0.61319444444444449</v>
      </c>
      <c r="I6" s="541">
        <v>0.72430555555555554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40202</v>
      </c>
      <c r="E7" s="5"/>
      <c r="F7" s="17"/>
      <c r="G7" s="540">
        <v>0.28055555555555556</v>
      </c>
      <c r="H7" s="541">
        <v>0.61388888888888882</v>
      </c>
      <c r="I7" s="541">
        <v>0.72499999999999998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40202</v>
      </c>
      <c r="E8" s="5"/>
      <c r="F8" s="17"/>
      <c r="G8" s="540">
        <v>0.28125</v>
      </c>
      <c r="H8" s="541">
        <v>0.61458333333333337</v>
      </c>
      <c r="I8" s="541">
        <v>0.72569444444444453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40202</v>
      </c>
      <c r="E9" s="5"/>
      <c r="F9" s="17"/>
      <c r="G9" s="540">
        <v>0.28194444444444444</v>
      </c>
      <c r="H9" s="541">
        <v>0.61527777777777781</v>
      </c>
      <c r="I9" s="541">
        <v>0.72638888888888886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40202</v>
      </c>
      <c r="E10" s="5"/>
      <c r="F10" s="17"/>
      <c r="G10" s="540">
        <v>0.28263888888888888</v>
      </c>
      <c r="H10" s="541">
        <v>0.61597222222222225</v>
      </c>
      <c r="I10" s="541">
        <v>0.7270833333333333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40202</v>
      </c>
      <c r="E11" s="5"/>
      <c r="F11" s="17"/>
      <c r="G11" s="540">
        <v>0.28333333333333333</v>
      </c>
      <c r="H11" s="541">
        <v>0.6166666666666667</v>
      </c>
      <c r="I11" s="541">
        <v>0.72777777777777775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40202</v>
      </c>
      <c r="E12" s="5"/>
      <c r="F12" s="17"/>
      <c r="G12" s="540">
        <v>0.28402777777777777</v>
      </c>
      <c r="H12" s="541">
        <v>0.61736111111111114</v>
      </c>
      <c r="I12" s="541">
        <v>0.7284722222222223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40202</v>
      </c>
      <c r="E13" s="5"/>
      <c r="F13" s="17"/>
      <c r="G13" s="540">
        <v>0.28472222222222221</v>
      </c>
      <c r="H13" s="541">
        <v>0.61805555555555558</v>
      </c>
      <c r="I13" s="541">
        <v>0.72916666666666663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40202</v>
      </c>
      <c r="E14" s="5"/>
      <c r="F14" s="17"/>
      <c r="G14" s="540">
        <v>0.28541666666666665</v>
      </c>
      <c r="H14" s="541">
        <v>0.61875000000000002</v>
      </c>
      <c r="I14" s="541">
        <v>0.72986111111111107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40202</v>
      </c>
      <c r="E15" s="5"/>
      <c r="F15" s="17"/>
      <c r="G15" s="540">
        <v>0.28611111111111115</v>
      </c>
      <c r="H15" s="541">
        <v>0.61944444444444446</v>
      </c>
      <c r="I15" s="541">
        <v>0.73055555555555562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40202</v>
      </c>
      <c r="E16" s="5"/>
      <c r="F16" s="17"/>
      <c r="G16" s="540">
        <v>0.28680555555555554</v>
      </c>
      <c r="H16" s="541">
        <v>0.62013888888888891</v>
      </c>
      <c r="I16" s="541">
        <v>0.73125000000000007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40202</v>
      </c>
      <c r="E17" s="5"/>
      <c r="F17" s="17"/>
      <c r="G17" s="540">
        <v>0.28750000000000003</v>
      </c>
      <c r="H17" s="541">
        <v>0.62083333333333335</v>
      </c>
      <c r="I17" s="541">
        <v>0.7319444444444444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40202</v>
      </c>
      <c r="E18" s="5"/>
      <c r="F18" s="17"/>
      <c r="G18" s="540">
        <v>0.28819444444444448</v>
      </c>
      <c r="H18" s="541">
        <v>0.62152777777777779</v>
      </c>
      <c r="I18" s="541">
        <v>0.73263888888888884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40202</v>
      </c>
      <c r="E19" s="5"/>
      <c r="F19" s="17"/>
      <c r="G19" s="540">
        <v>0.28958333333333336</v>
      </c>
      <c r="H19" s="541">
        <v>0.62291666666666667</v>
      </c>
      <c r="I19" s="541">
        <v>0.73402777777777783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40202</v>
      </c>
      <c r="E20" s="5"/>
      <c r="F20" s="17"/>
      <c r="G20" s="540">
        <v>0.2902777777777778</v>
      </c>
      <c r="H20" s="541">
        <v>0.62361111111111112</v>
      </c>
      <c r="I20" s="541">
        <v>0.73472222222222217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40202</v>
      </c>
      <c r="E21" s="5"/>
      <c r="F21" s="17"/>
      <c r="G21" s="540">
        <v>0.29166666666666669</v>
      </c>
      <c r="H21" s="541">
        <v>0.625</v>
      </c>
      <c r="I21" s="541">
        <v>0.73611111111111116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40202</v>
      </c>
      <c r="E22" s="5"/>
      <c r="F22" s="17"/>
      <c r="G22" s="540">
        <v>0.29305555555555557</v>
      </c>
      <c r="H22" s="541">
        <v>0.62638888888888888</v>
      </c>
      <c r="I22" s="541">
        <v>0.73749999999999993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40202</v>
      </c>
      <c r="E23" s="5"/>
      <c r="F23" s="17"/>
      <c r="G23" s="540">
        <v>0.29375000000000001</v>
      </c>
      <c r="H23" s="541">
        <v>0.62708333333333333</v>
      </c>
      <c r="I23" s="541">
        <v>0.73819444444444438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40202</v>
      </c>
      <c r="E24" s="5"/>
      <c r="F24" s="17"/>
      <c r="G24" s="540">
        <v>0.2951388888888889</v>
      </c>
      <c r="H24" s="541">
        <v>0.62847222222222221</v>
      </c>
      <c r="I24" s="541">
        <v>0.73958333333333337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40202</v>
      </c>
      <c r="E25" s="5"/>
      <c r="F25" s="17"/>
      <c r="G25" s="540">
        <v>0.29583333333333334</v>
      </c>
      <c r="H25" s="541">
        <v>0.62916666666666665</v>
      </c>
      <c r="I25" s="541">
        <v>0.7402777777777777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40202</v>
      </c>
      <c r="E26" s="5"/>
      <c r="F26" s="17"/>
      <c r="G26" s="540">
        <v>0.29722222222222222</v>
      </c>
      <c r="H26" s="541">
        <v>0.63055555555555554</v>
      </c>
      <c r="I26" s="541">
        <v>0.7416666666666667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40202</v>
      </c>
      <c r="E27" s="5"/>
      <c r="F27" s="17"/>
      <c r="G27" s="540">
        <v>0.29930555555555555</v>
      </c>
      <c r="H27" s="541">
        <v>0.63263888888888886</v>
      </c>
      <c r="I27" s="541">
        <v>0.74375000000000002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40202</v>
      </c>
      <c r="E28" s="5"/>
      <c r="F28" s="17"/>
      <c r="G28" s="540">
        <v>0.3</v>
      </c>
      <c r="H28" s="541">
        <v>0.6333333333333333</v>
      </c>
      <c r="I28" s="541">
        <v>0.74444444444444446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40202</v>
      </c>
      <c r="E29" s="5"/>
      <c r="F29" s="17"/>
      <c r="G29" s="540">
        <v>0.30069444444444443</v>
      </c>
      <c r="H29" s="541">
        <v>0.63402777777777775</v>
      </c>
      <c r="I29" s="541">
        <v>0.74513888888888891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40202</v>
      </c>
      <c r="E30" s="5"/>
      <c r="F30" s="17"/>
      <c r="G30" s="540">
        <v>0.30138888888888887</v>
      </c>
      <c r="H30" s="541">
        <v>0.63472222222222219</v>
      </c>
      <c r="I30" s="541">
        <v>0.74583333333333324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40202</v>
      </c>
      <c r="E31" s="5"/>
      <c r="F31" s="17"/>
      <c r="G31" s="540">
        <v>0.3034722222222222</v>
      </c>
      <c r="H31" s="541">
        <v>0.63680555555555551</v>
      </c>
      <c r="I31" s="541">
        <v>0.74791666666666667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40202</v>
      </c>
      <c r="E32" s="5"/>
      <c r="F32" s="17"/>
      <c r="G32" s="540">
        <v>0.30416666666666664</v>
      </c>
      <c r="H32" s="541">
        <v>0.63750000000000007</v>
      </c>
      <c r="I32" s="541">
        <v>0.74861111111111101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40202</v>
      </c>
      <c r="E33" s="5"/>
      <c r="F33" s="17"/>
      <c r="G33" s="540">
        <v>0.30486111111111108</v>
      </c>
      <c r="H33" s="541">
        <v>0.6381944444444444</v>
      </c>
      <c r="I33" s="541">
        <v>0.74930555555555556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40202</v>
      </c>
      <c r="E34" s="5"/>
      <c r="F34" s="17"/>
      <c r="G34" s="540">
        <v>0.30555555555555552</v>
      </c>
      <c r="H34" s="541">
        <v>0.63888888888888895</v>
      </c>
      <c r="I34" s="541">
        <v>0.75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40202</v>
      </c>
      <c r="E35" s="5"/>
      <c r="F35" s="17"/>
      <c r="G35" s="540">
        <v>0.30624999999999997</v>
      </c>
      <c r="H35" s="541">
        <v>0.63958333333333328</v>
      </c>
      <c r="I35" s="541">
        <v>0.75069444444444444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40202</v>
      </c>
      <c r="E36" s="5"/>
      <c r="F36" s="17"/>
      <c r="G36" s="540">
        <v>0.30694444444444441</v>
      </c>
      <c r="H36" s="541">
        <v>0.64027777777777783</v>
      </c>
      <c r="I36" s="541">
        <v>0.75138888888888899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40202</v>
      </c>
      <c r="E37" s="5"/>
      <c r="F37" s="17"/>
      <c r="G37" s="540">
        <v>0.30763888888888891</v>
      </c>
      <c r="H37" s="541">
        <v>0.64097222222222217</v>
      </c>
      <c r="I37" s="541">
        <v>0.75208333333333333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40202</v>
      </c>
      <c r="E38" s="5"/>
      <c r="F38" s="17"/>
      <c r="G38" s="540">
        <v>0.30833333333333335</v>
      </c>
      <c r="H38" s="541">
        <v>0.64166666666666672</v>
      </c>
      <c r="I38" s="541">
        <v>0.75277777777777777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40202</v>
      </c>
      <c r="E39" s="5"/>
      <c r="F39" s="17"/>
      <c r="G39" s="540">
        <v>0.30972222222222223</v>
      </c>
      <c r="H39" s="541">
        <v>0.6430555555555556</v>
      </c>
      <c r="I39" s="541">
        <v>0.75416666666666676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40202</v>
      </c>
      <c r="E40" s="5"/>
      <c r="F40" s="17"/>
      <c r="G40" s="540">
        <v>0.31041666666666667</v>
      </c>
      <c r="H40" s="541">
        <v>0.64374999999999993</v>
      </c>
      <c r="I40" s="541">
        <v>0.75486111111111109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40202</v>
      </c>
      <c r="E41" s="5"/>
      <c r="F41" s="17"/>
      <c r="G41" s="540">
        <v>0.31180555555555556</v>
      </c>
      <c r="H41" s="541">
        <v>0.64513888888888882</v>
      </c>
      <c r="I41" s="541">
        <v>0.75624999999999998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1781</v>
      </c>
      <c r="C42" s="10" t="str">
        <f>IF(B42="","←停留所idを選択",VLOOKUP(B42,'06停留所'!$B$2:$C$10500,2,0))</f>
        <v>七戸東栄前</v>
      </c>
      <c r="D42" s="5">
        <v>40202</v>
      </c>
      <c r="E42" s="5"/>
      <c r="F42" s="17"/>
      <c r="G42" s="540">
        <v>0.31388888888888888</v>
      </c>
      <c r="H42" s="541">
        <v>0.64722222222222225</v>
      </c>
      <c r="I42" s="541">
        <v>0.7583333333333333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1791</v>
      </c>
      <c r="C43" s="10" t="str">
        <f>IF(B43="","←停留所idを選択",VLOOKUP(B43,'06停留所'!$B$2:$C$10500,2,0))</f>
        <v>変電所前</v>
      </c>
      <c r="D43" s="5">
        <v>40202</v>
      </c>
      <c r="E43" s="5"/>
      <c r="F43" s="17"/>
      <c r="G43" s="540">
        <v>0.31458333333333333</v>
      </c>
      <c r="H43" s="541">
        <v>0.6479166666666667</v>
      </c>
      <c r="I43" s="541">
        <v>0.75902777777777775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1801</v>
      </c>
      <c r="C44" s="10" t="str">
        <f>IF(B44="","←停留所idを選択",VLOOKUP(B44,'06停留所'!$B$2:$C$10500,2,0))</f>
        <v>七戸案内所</v>
      </c>
      <c r="D44" s="5">
        <v>40202</v>
      </c>
      <c r="E44" s="5"/>
      <c r="F44" s="17"/>
      <c r="G44" s="540">
        <v>0.31597222222222221</v>
      </c>
      <c r="H44" s="541">
        <v>0.64930555555555558</v>
      </c>
      <c r="I44" s="541">
        <v>0.76041666666666663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1811</v>
      </c>
      <c r="C45" s="10" t="str">
        <f>IF(B45="","←停留所idを選択",VLOOKUP(B45,'06停留所'!$B$2:$C$10500,2,0))</f>
        <v>笊田川久保</v>
      </c>
      <c r="D45" s="5">
        <v>40202</v>
      </c>
      <c r="E45" s="5"/>
      <c r="F45" s="17"/>
      <c r="G45" s="540">
        <v>0.31666666666666665</v>
      </c>
      <c r="H45" s="541">
        <v>0.65</v>
      </c>
      <c r="I45" s="541">
        <v>0.76111111111111107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1821</v>
      </c>
      <c r="C46" s="10" t="str">
        <f>IF(B46="","←停留所idを選択",VLOOKUP(B46,'06停留所'!$B$2:$C$10500,2,0))</f>
        <v>七戸病院前</v>
      </c>
      <c r="D46" s="5">
        <v>40202</v>
      </c>
      <c r="E46" s="5"/>
      <c r="F46" s="17"/>
      <c r="G46" s="540">
        <v>0.31736111111111115</v>
      </c>
      <c r="H46" s="541">
        <v>0.65069444444444446</v>
      </c>
      <c r="I46" s="541">
        <v>0.76180555555555562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1831</v>
      </c>
      <c r="C47" s="10" t="str">
        <f>IF(B47="","←停留所idを選択",VLOOKUP(B47,'06停留所'!$B$2:$C$10500,2,0))</f>
        <v>七戸公民館</v>
      </c>
      <c r="D47" s="5">
        <v>40202</v>
      </c>
      <c r="E47" s="5"/>
      <c r="F47" s="17"/>
      <c r="G47" s="540">
        <v>0.31805555555555554</v>
      </c>
      <c r="H47" s="541">
        <v>0.65138888888888891</v>
      </c>
      <c r="I47" s="541">
        <v>0.76250000000000007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1841</v>
      </c>
      <c r="C48" s="10" t="str">
        <f>IF(B48="","←停留所idを選択",VLOOKUP(B48,'06停留所'!$B$2:$C$10500,2,0))</f>
        <v>七戸中央</v>
      </c>
      <c r="D48" s="5">
        <v>40202</v>
      </c>
      <c r="E48" s="5"/>
      <c r="F48" s="17"/>
      <c r="G48" s="540">
        <v>0.31875000000000003</v>
      </c>
      <c r="H48" s="541">
        <v>0.65208333333333335</v>
      </c>
      <c r="I48" s="541">
        <v>0.7631944444444444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1851</v>
      </c>
      <c r="C49" s="10" t="str">
        <f>IF(B49="","←停留所idを選択",VLOOKUP(B49,'06停留所'!$B$2:$C$10500,2,0))</f>
        <v>小川町</v>
      </c>
      <c r="D49" s="5">
        <v>40202</v>
      </c>
      <c r="E49" s="5"/>
      <c r="F49" s="17"/>
      <c r="G49" s="540">
        <v>0.31875000000000003</v>
      </c>
      <c r="H49" s="541">
        <v>0.65208333333333335</v>
      </c>
      <c r="I49" s="541">
        <v>0.7631944444444444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1861</v>
      </c>
      <c r="C50" s="10" t="str">
        <f>IF(B50="","←停留所idを選択",VLOOKUP(B50,'06停留所'!$B$2:$C$10500,2,0))</f>
        <v>川向</v>
      </c>
      <c r="D50" s="5">
        <v>40202</v>
      </c>
      <c r="E50" s="5"/>
      <c r="F50" s="17"/>
      <c r="G50" s="540">
        <v>0.31944444444444448</v>
      </c>
      <c r="H50" s="541">
        <v>0.65277777777777779</v>
      </c>
      <c r="I50" s="541">
        <v>0.76388888888888884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1871</v>
      </c>
      <c r="C51" s="10" t="str">
        <f>IF(B51="","←停留所idを選択",VLOOKUP(B51,'06停留所'!$B$2:$C$10500,2,0))</f>
        <v>七高前</v>
      </c>
      <c r="D51" s="5">
        <v>40202</v>
      </c>
      <c r="E51" s="5"/>
      <c r="F51" s="17"/>
      <c r="G51" s="540">
        <v>0.32013888888888892</v>
      </c>
      <c r="H51" s="541">
        <v>0.65347222222222223</v>
      </c>
      <c r="I51" s="541">
        <v>0.76458333333333339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1881</v>
      </c>
      <c r="C52" s="10" t="str">
        <f>IF(B52="","←停留所idを選択",VLOOKUP(B52,'06停留所'!$B$2:$C$10500,2,0))</f>
        <v>川去</v>
      </c>
      <c r="D52" s="5">
        <v>40202</v>
      </c>
      <c r="E52" s="5"/>
      <c r="F52" s="17"/>
      <c r="G52" s="540">
        <v>0.3215277777777778</v>
      </c>
      <c r="H52" s="541">
        <v>0.65486111111111112</v>
      </c>
      <c r="I52" s="541">
        <v>0.76597222222222217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1891</v>
      </c>
      <c r="C53" s="10" t="str">
        <f>IF(B53="","←停留所idを選択",VLOOKUP(B53,'06停留所'!$B$2:$C$10500,2,0))</f>
        <v>北野</v>
      </c>
      <c r="D53" s="5">
        <v>40202</v>
      </c>
      <c r="E53" s="5"/>
      <c r="F53" s="17"/>
      <c r="G53" s="540">
        <v>0.32291666666666669</v>
      </c>
      <c r="H53" s="541">
        <v>0.65625</v>
      </c>
      <c r="I53" s="541">
        <v>0.76736111111111116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1901</v>
      </c>
      <c r="C54" s="10" t="str">
        <f>IF(B54="","←停留所idを選択",VLOOKUP(B54,'06停留所'!$B$2:$C$10500,2,0))</f>
        <v>池ノ平</v>
      </c>
      <c r="D54" s="5">
        <v>40202</v>
      </c>
      <c r="E54" s="5"/>
      <c r="F54" s="17"/>
      <c r="G54" s="540">
        <v>0.32361111111111113</v>
      </c>
      <c r="H54" s="541">
        <v>0.65694444444444444</v>
      </c>
      <c r="I54" s="541">
        <v>0.7680555555555556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1911</v>
      </c>
      <c r="C55" s="10" t="str">
        <f>IF(B55="","←停留所idを選択",VLOOKUP(B55,'06停留所'!$B$2:$C$10500,2,0))</f>
        <v>洞内</v>
      </c>
      <c r="D55" s="5">
        <v>40202</v>
      </c>
      <c r="E55" s="5"/>
      <c r="F55" s="17"/>
      <c r="G55" s="540">
        <v>0.32569444444444445</v>
      </c>
      <c r="H55" s="541">
        <v>0.65902777777777777</v>
      </c>
      <c r="I55" s="541">
        <v>0.77013888888888893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1921</v>
      </c>
      <c r="C56" s="10" t="str">
        <f>IF(B56="","←停留所idを選択",VLOOKUP(B56,'06停留所'!$B$2:$C$10500,2,0))</f>
        <v>南洞内</v>
      </c>
      <c r="D56" s="5">
        <v>40202</v>
      </c>
      <c r="E56" s="5"/>
      <c r="F56" s="17"/>
      <c r="G56" s="540">
        <v>0.3263888888888889</v>
      </c>
      <c r="H56" s="541">
        <v>0.65972222222222221</v>
      </c>
      <c r="I56" s="541">
        <v>0.77083333333333337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1931</v>
      </c>
      <c r="C57" s="10" t="str">
        <f>IF(B57="","←停留所idを選択",VLOOKUP(B57,'06停留所'!$B$2:$C$10500,2,0))</f>
        <v>真登地</v>
      </c>
      <c r="D57" s="5">
        <v>40202</v>
      </c>
      <c r="E57" s="5"/>
      <c r="F57" s="17"/>
      <c r="G57" s="540">
        <v>0.32708333333333334</v>
      </c>
      <c r="H57" s="541">
        <v>0.66041666666666665</v>
      </c>
      <c r="I57" s="541">
        <v>0.7715277777777777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1941</v>
      </c>
      <c r="C58" s="10" t="str">
        <f>IF(B58="","←停留所idを選択",VLOOKUP(B58,'06停留所'!$B$2:$C$10500,2,0))</f>
        <v>北井戸頭</v>
      </c>
      <c r="D58" s="5">
        <v>40202</v>
      </c>
      <c r="E58" s="5"/>
      <c r="F58" s="17"/>
      <c r="G58" s="540">
        <v>0.32777777777777778</v>
      </c>
      <c r="H58" s="541">
        <v>0.66111111111111109</v>
      </c>
      <c r="I58" s="541">
        <v>0.77222222222222225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1951</v>
      </c>
      <c r="C59" s="10" t="str">
        <f>IF(B59="","←停留所idを選択",VLOOKUP(B59,'06停留所'!$B$2:$C$10500,2,0))</f>
        <v>井戸頭</v>
      </c>
      <c r="D59" s="5">
        <v>40202</v>
      </c>
      <c r="E59" s="5"/>
      <c r="F59" s="17"/>
      <c r="G59" s="540">
        <v>0.32847222222222222</v>
      </c>
      <c r="H59" s="541">
        <v>0.66180555555555554</v>
      </c>
      <c r="I59" s="541">
        <v>0.7729166666666667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1961</v>
      </c>
      <c r="C60" s="10" t="str">
        <f>IF(B60="","←停留所idを選択",VLOOKUP(B60,'06停留所'!$B$2:$C$10500,2,0))</f>
        <v>土手山</v>
      </c>
      <c r="D60" s="5">
        <v>40202</v>
      </c>
      <c r="E60" s="5"/>
      <c r="F60" s="17"/>
      <c r="G60" s="540">
        <v>0.32916666666666666</v>
      </c>
      <c r="H60" s="541">
        <v>0.66249999999999998</v>
      </c>
      <c r="I60" s="541">
        <v>0.77361111111111114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1971</v>
      </c>
      <c r="C61" s="10" t="str">
        <f>IF(B61="","←停留所idを選択",VLOOKUP(B61,'06停留所'!$B$2:$C$10500,2,0))</f>
        <v>七郷入口</v>
      </c>
      <c r="D61" s="5">
        <v>40202</v>
      </c>
      <c r="E61" s="5"/>
      <c r="F61" s="17"/>
      <c r="G61" s="540">
        <v>0.3298611111111111</v>
      </c>
      <c r="H61" s="541">
        <v>0.66319444444444442</v>
      </c>
      <c r="I61" s="541">
        <v>0.77430555555555547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1981</v>
      </c>
      <c r="C62" s="10" t="str">
        <f>IF(B62="","←停留所idを選択",VLOOKUP(B62,'06停留所'!$B$2:$C$10500,2,0))</f>
        <v>元町</v>
      </c>
      <c r="D62" s="5">
        <v>40202</v>
      </c>
      <c r="E62" s="5"/>
      <c r="F62" s="17"/>
      <c r="G62" s="540">
        <v>0.33055555555555555</v>
      </c>
      <c r="H62" s="541">
        <v>0.66388888888888886</v>
      </c>
      <c r="I62" s="541">
        <v>0.77500000000000002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11</v>
      </c>
      <c r="C63" s="10" t="str">
        <f>IF(B63="","←停留所idを選択",VLOOKUP(B63,'06停留所'!$B$2:$C$10500,2,0))</f>
        <v>元町東</v>
      </c>
      <c r="D63" s="5">
        <v>40202</v>
      </c>
      <c r="E63" s="5"/>
      <c r="F63" s="17"/>
      <c r="G63" s="540">
        <v>0.33194444444444443</v>
      </c>
      <c r="H63" s="541">
        <v>0.66527777777777775</v>
      </c>
      <c r="I63" s="541">
        <v>0.77638888888888891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12</v>
      </c>
      <c r="C64" s="10" t="str">
        <f>IF(B64="","←停留所idを選択",VLOOKUP(B64,'06停留所'!$B$2:$C$10500,2,0))</f>
        <v>元町東</v>
      </c>
      <c r="D64" s="5">
        <v>40202</v>
      </c>
      <c r="E64" s="5"/>
      <c r="F64" s="17"/>
      <c r="G64" s="540">
        <v>0.33402777777777781</v>
      </c>
      <c r="H64" s="541">
        <v>0.66736111111111107</v>
      </c>
      <c r="I64" s="541">
        <v>0.77847222222222223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21</v>
      </c>
      <c r="C65" s="10" t="str">
        <f>IF(B65="","←停留所idを選択",VLOOKUP(B65,'06停留所'!$B$2:$C$10500,2,0))</f>
        <v>十丁目</v>
      </c>
      <c r="D65" s="5">
        <v>40202</v>
      </c>
      <c r="E65" s="5"/>
      <c r="F65" s="17"/>
      <c r="G65" s="540">
        <v>0.3347222222222222</v>
      </c>
      <c r="H65" s="541">
        <v>0.66805555555555562</v>
      </c>
      <c r="I65" s="541">
        <v>0.77916666666666667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31</v>
      </c>
      <c r="C66" s="10" t="str">
        <f>IF(B66="","←停留所idを選択",VLOOKUP(B66,'06停留所'!$B$2:$C$10500,2,0))</f>
        <v>八丁目</v>
      </c>
      <c r="D66" s="5">
        <v>40202</v>
      </c>
      <c r="E66" s="5"/>
      <c r="F66" s="17"/>
      <c r="G66" s="540">
        <v>0.3354166666666667</v>
      </c>
      <c r="H66" s="541">
        <v>0.66875000000000007</v>
      </c>
      <c r="I66" s="541">
        <v>0.77986111111111101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41</v>
      </c>
      <c r="C67" s="10" t="str">
        <f>IF(B67="","←停留所idを選択",VLOOKUP(B67,'06停留所'!$B$2:$C$10500,2,0))</f>
        <v>官庁街通</v>
      </c>
      <c r="D67" s="5">
        <v>40202</v>
      </c>
      <c r="E67" s="5"/>
      <c r="F67" s="17"/>
      <c r="G67" s="540">
        <v>0.33611111111111108</v>
      </c>
      <c r="H67" s="541">
        <v>0.6694444444444444</v>
      </c>
      <c r="I67" s="541">
        <v>0.78055555555555556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51</v>
      </c>
      <c r="C68" s="10" t="str">
        <f>IF(B68="","←停留所idを選択",VLOOKUP(B68,'06停留所'!$B$2:$C$10500,2,0))</f>
        <v>十和田市中央</v>
      </c>
      <c r="D68" s="5">
        <v>40202</v>
      </c>
      <c r="E68" s="5"/>
      <c r="F68" s="17"/>
      <c r="G68" s="540">
        <v>0.33680555555555558</v>
      </c>
      <c r="H68" s="541">
        <v>0.67013888888888884</v>
      </c>
      <c r="I68" s="541">
        <v>0.78125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61</v>
      </c>
      <c r="C69" s="10" t="str">
        <f>IF(B69="","←停留所idを選択",VLOOKUP(B69,'06停留所'!$B$2:$C$10500,2,0))</f>
        <v>三丁目</v>
      </c>
      <c r="D69" s="5">
        <v>40202</v>
      </c>
      <c r="E69" s="5"/>
      <c r="F69" s="17"/>
      <c r="G69" s="540">
        <v>0.33749999999999997</v>
      </c>
      <c r="H69" s="541">
        <v>0.67083333333333339</v>
      </c>
      <c r="I69" s="541">
        <v>0.78194444444444444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71</v>
      </c>
      <c r="C70" s="10" t="str">
        <f>IF(B70="","←停留所idを選択",VLOOKUP(B70,'06停留所'!$B$2:$C$10500,2,0))</f>
        <v>一丁目</v>
      </c>
      <c r="D70" s="5">
        <v>40202</v>
      </c>
      <c r="E70" s="5"/>
      <c r="F70" s="17"/>
      <c r="G70" s="540">
        <v>0.33819444444444446</v>
      </c>
      <c r="H70" s="541">
        <v>0.67152777777777783</v>
      </c>
      <c r="I70" s="541">
        <v>0.78263888888888899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1202</v>
      </c>
      <c r="C71" s="10" t="str">
        <f>IF(B71="","←停留所idを選択",VLOOKUP(B71,'06停留所'!$B$2:$C$10500,2,0))</f>
        <v>並木</v>
      </c>
      <c r="D71" s="5">
        <v>40202</v>
      </c>
      <c r="E71" s="5"/>
      <c r="F71" s="17"/>
      <c r="G71" s="540">
        <v>0.33888888888888885</v>
      </c>
      <c r="H71" s="541">
        <v>0.67222222222222217</v>
      </c>
      <c r="I71" s="541">
        <v>0.78333333333333333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1192</v>
      </c>
      <c r="C72" s="10" t="str">
        <f>IF(B72="","←停留所idを選択",VLOOKUP(B72,'06停留所'!$B$2:$C$10500,2,0))</f>
        <v>南小学校通</v>
      </c>
      <c r="D72" s="5">
        <v>40202</v>
      </c>
      <c r="E72" s="5"/>
      <c r="F72" s="17"/>
      <c r="G72" s="540">
        <v>0.33888888888888885</v>
      </c>
      <c r="H72" s="541">
        <v>0.67222222222222217</v>
      </c>
      <c r="I72" s="541">
        <v>0.78333333333333333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1182</v>
      </c>
      <c r="C73" s="10" t="str">
        <f>IF(B73="","←停留所idを選択",VLOOKUP(B73,'06停留所'!$B$2:$C$10500,2,0))</f>
        <v>三高前</v>
      </c>
      <c r="D73" s="5">
        <v>40202</v>
      </c>
      <c r="E73" s="5"/>
      <c r="F73" s="17"/>
      <c r="G73" s="540">
        <v>0.33958333333333335</v>
      </c>
      <c r="H73" s="541">
        <v>0.67291666666666661</v>
      </c>
      <c r="I73" s="541">
        <v>0.78402777777777777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2021</v>
      </c>
      <c r="C74" s="10" t="str">
        <f>IF(B74="","←停留所idを選択",VLOOKUP(B74,'06停留所'!$B$2:$C$10500,2,0))</f>
        <v>東五番町</v>
      </c>
      <c r="D74" s="5">
        <v>40202</v>
      </c>
      <c r="E74" s="5"/>
      <c r="F74" s="17"/>
      <c r="G74" s="540">
        <v>0.34027777777777773</v>
      </c>
      <c r="H74" s="541">
        <v>0.67361111111111116</v>
      </c>
      <c r="I74" s="541">
        <v>0.78472222222222221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2031</v>
      </c>
      <c r="C75" s="10" t="str">
        <f>IF(B75="","←停留所idを選択",VLOOKUP(B75,'06停留所'!$B$2:$C$10500,2,0))</f>
        <v>東十五番町</v>
      </c>
      <c r="D75" s="5">
        <v>40202</v>
      </c>
      <c r="E75" s="5"/>
      <c r="F75" s="17"/>
      <c r="G75" s="540">
        <v>0.34097222222222223</v>
      </c>
      <c r="H75" s="541">
        <v>0.6743055555555556</v>
      </c>
      <c r="I75" s="541">
        <v>0.78541666666666676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2041</v>
      </c>
      <c r="C76" s="10" t="str">
        <f>IF(B76="","←停留所idを選択",VLOOKUP(B76,'06停留所'!$B$2:$C$10500,2,0))</f>
        <v>日の出町</v>
      </c>
      <c r="D76" s="5">
        <v>40202</v>
      </c>
      <c r="E76" s="5"/>
      <c r="F76" s="17"/>
      <c r="G76" s="540">
        <v>0.34166666666666662</v>
      </c>
      <c r="H76" s="541">
        <v>0.67499999999999993</v>
      </c>
      <c r="I76" s="541">
        <v>0.78611111111111109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93</v>
      </c>
      <c r="C77" s="10" t="str">
        <f>IF(B77="","←停留所idを選択",VLOOKUP(B77,'06停留所'!$B$2:$C$10500,2,0))</f>
        <v>中央モータースクール</v>
      </c>
      <c r="D77" s="5">
        <v>40202</v>
      </c>
      <c r="E77" s="5"/>
      <c r="F77" s="17"/>
      <c r="G77" s="540">
        <v>0.34236111111111112</v>
      </c>
      <c r="H77" s="541">
        <v>0.67569444444444438</v>
      </c>
      <c r="I77" s="541">
        <v>0.78680555555555554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101</v>
      </c>
      <c r="C78" s="10" t="str">
        <f>IF(B78="","←停留所idを選択",VLOOKUP(B78,'06停留所'!$B$2:$C$10500,2,0))</f>
        <v>稲吉</v>
      </c>
      <c r="D78" s="5">
        <v>40202</v>
      </c>
      <c r="E78" s="5"/>
      <c r="F78" s="17"/>
      <c r="G78" s="540">
        <v>0.3430555555555555</v>
      </c>
      <c r="H78" s="541">
        <v>0.67638888888888893</v>
      </c>
      <c r="I78" s="541">
        <v>0.78749999999999998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111</v>
      </c>
      <c r="C79" s="10" t="str">
        <f>IF(B79="","←停留所idを選択",VLOOKUP(B79,'06停留所'!$B$2:$C$10500,2,0))</f>
        <v>観音寺前</v>
      </c>
      <c r="D79" s="5">
        <v>40202</v>
      </c>
      <c r="E79" s="5"/>
      <c r="F79" s="17"/>
      <c r="G79" s="540">
        <v>0.34375</v>
      </c>
      <c r="H79" s="541">
        <v>0.67708333333333337</v>
      </c>
      <c r="I79" s="541">
        <v>0.78819444444444453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123</v>
      </c>
      <c r="C80" s="10" t="str">
        <f>IF(B80="","←停留所idを選択",VLOOKUP(B80,'06停留所'!$B$2:$C$10500,2,0))</f>
        <v>三本木営業所</v>
      </c>
      <c r="D80" s="5">
        <v>40202</v>
      </c>
      <c r="E80" s="5" t="s">
        <v>2875</v>
      </c>
      <c r="F80" s="17"/>
      <c r="G80" s="540">
        <v>0.3444444444444445</v>
      </c>
      <c r="H80" s="541">
        <v>0.6777777777777777</v>
      </c>
      <c r="I80" s="541">
        <v>0.78888888888888886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FEFD8426-F1AB-462F-BE9A-0605FA15287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A07AA63-4AFA-40DC-B043-AB7AAD6F88D0}"/>
    <dataValidation imeMode="off" allowBlank="1" showInputMessage="1" showErrorMessage="1" promptTitle="入力不可" prompt="このセルには何も入力しないで下さい" sqref="A2:F2 F3" xr:uid="{49FBD6D9-6096-40D2-85A1-2263A080892C}"/>
    <dataValidation allowBlank="1" showInputMessage="1" showErrorMessage="1" promptTitle="自動入力" prompt="計算式が設定されています" sqref="C3:C101" xr:uid="{F73ADAEC-822C-400C-BF8B-4D566443E5CB}"/>
    <dataValidation imeMode="off" allowBlank="1" showInputMessage="1" showErrorMessage="1" sqref="F4:F101 G3:BN101" xr:uid="{294B8082-A8BA-4468-9AE4-456F3120A3D9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E770A01-1138-45ED-A30E-23C882824EA0}">
          <x14:formula1>
            <xm:f>'04系統'!$B$2:$B$152</xm:f>
          </x14:formula1>
          <xm:sqref>D3:D101</xm:sqref>
        </x14:dataValidation>
        <x14:dataValidation type="list" allowBlank="1" showInputMessage="1" showErrorMessage="1" xr:uid="{CE9A2D1E-32A0-4C67-90EB-5AF120E8256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62B3D671-6576-4F7A-8FD4-6D7A545EBD4A}">
          <x14:formula1>
            <xm:f>'06停留所'!#REF!</xm:f>
          </x14:formula1>
          <xm:sqref>C3:C101</xm:sqref>
        </x14:dataValidation>
        <x14:dataValidation type="list" allowBlank="1" showInputMessage="1" showErrorMessage="1" xr:uid="{FB974268-4717-4923-B09A-8B64F1FDEFD9}">
          <x14:formula1>
            <xm:f>'04系統'!B1:B151</xm:f>
          </x14:formula1>
          <xm:sqref>D2:D45</xm:sqref>
        </x14:dataValidation>
        <x14:dataValidation type="list" allowBlank="1" showInputMessage="1" showErrorMessage="1" xr:uid="{C7ACA3EF-A151-4CB7-86FB-401818FDEFC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0C6F4E7-1577-4B75-A3C3-DF6209BD0A4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32291FA6-034A-4B76-AA53-68B3539AA11C}">
          <x14:formula1>
            <xm:f>'06停留所'!$B$2:$B1001</xm:f>
          </x14:formula1>
          <xm:sqref>B4</xm:sqref>
        </x14:dataValidation>
        <x14:dataValidation type="list" allowBlank="1" showInputMessage="1" showErrorMessage="1" xr:uid="{ADA517A2-7C9D-48C5-8415-8D692A44CBE6}">
          <x14:formula1>
            <xm:f>'06停留所'!$B$2:$B1001</xm:f>
          </x14:formula1>
          <xm:sqref>B3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3727A-EAD7-489F-AF35-23372B4F85E7}">
  <sheetPr codeName="Sheet3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2493</v>
      </c>
      <c r="H2" s="6" t="s">
        <v>2493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40203</v>
      </c>
      <c r="E3" s="5" t="s">
        <v>2839</v>
      </c>
      <c r="F3" s="16"/>
      <c r="G3" s="540">
        <v>0.38750000000000001</v>
      </c>
      <c r="H3" s="541">
        <v>0.48472222222222222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40203</v>
      </c>
      <c r="E4" s="5"/>
      <c r="F4" s="17"/>
      <c r="G4" s="540">
        <v>0.3888888888888889</v>
      </c>
      <c r="H4" s="541">
        <v>0.4861111111111111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40203</v>
      </c>
      <c r="E5" s="5"/>
      <c r="F5" s="17"/>
      <c r="G5" s="540">
        <v>0.39027777777777778</v>
      </c>
      <c r="H5" s="541">
        <v>0.48749999999999999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40203</v>
      </c>
      <c r="E6" s="5"/>
      <c r="F6" s="17"/>
      <c r="G6" s="540">
        <v>0.39097222222222222</v>
      </c>
      <c r="H6" s="541">
        <v>0.48819444444444443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40203</v>
      </c>
      <c r="E7" s="5"/>
      <c r="F7" s="17"/>
      <c r="G7" s="540">
        <v>0.39166666666666666</v>
      </c>
      <c r="H7" s="541">
        <v>0.48888888888888887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40203</v>
      </c>
      <c r="E8" s="5"/>
      <c r="F8" s="17"/>
      <c r="G8" s="540">
        <v>0.3923611111111111</v>
      </c>
      <c r="H8" s="541">
        <v>0.48958333333333331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40203</v>
      </c>
      <c r="E9" s="5"/>
      <c r="F9" s="17"/>
      <c r="G9" s="540">
        <v>0.39305555555555555</v>
      </c>
      <c r="H9" s="541">
        <v>0.49027777777777781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40203</v>
      </c>
      <c r="E10" s="5"/>
      <c r="F10" s="17"/>
      <c r="G10" s="540">
        <v>0.39374999999999999</v>
      </c>
      <c r="H10" s="541">
        <v>0.4909722222222222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40203</v>
      </c>
      <c r="E11" s="5"/>
      <c r="F11" s="17"/>
      <c r="G11" s="540">
        <v>0.39444444444444443</v>
      </c>
      <c r="H11" s="541">
        <v>0.4916666666666667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40203</v>
      </c>
      <c r="E12" s="5"/>
      <c r="F12" s="17"/>
      <c r="G12" s="540">
        <v>0.39513888888888887</v>
      </c>
      <c r="H12" s="541">
        <v>0.49236111111111108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40203</v>
      </c>
      <c r="E13" s="5"/>
      <c r="F13" s="17"/>
      <c r="G13" s="540">
        <v>0.39583333333333331</v>
      </c>
      <c r="H13" s="541">
        <v>0.49305555555555558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40203</v>
      </c>
      <c r="E14" s="5"/>
      <c r="F14" s="17"/>
      <c r="G14" s="540">
        <v>0.39652777777777781</v>
      </c>
      <c r="H14" s="541">
        <v>0.49374999999999997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40203</v>
      </c>
      <c r="E15" s="5"/>
      <c r="F15" s="17"/>
      <c r="G15" s="540">
        <v>0.3972222222222222</v>
      </c>
      <c r="H15" s="541">
        <v>0.49444444444444446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40203</v>
      </c>
      <c r="E16" s="5"/>
      <c r="F16" s="17"/>
      <c r="G16" s="540">
        <v>0.3979166666666667</v>
      </c>
      <c r="H16" s="541">
        <v>0.49513888888888885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40203</v>
      </c>
      <c r="E17" s="5"/>
      <c r="F17" s="17"/>
      <c r="G17" s="540">
        <v>0.39861111111111108</v>
      </c>
      <c r="H17" s="541">
        <v>0.49583333333333335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40203</v>
      </c>
      <c r="E18" s="5"/>
      <c r="F18" s="17"/>
      <c r="G18" s="540">
        <v>0.39930555555555558</v>
      </c>
      <c r="H18" s="541">
        <v>0.49652777777777773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40203</v>
      </c>
      <c r="E19" s="5"/>
      <c r="F19" s="17"/>
      <c r="G19" s="540">
        <v>0.40069444444444446</v>
      </c>
      <c r="H19" s="541">
        <v>0.49791666666666662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40203</v>
      </c>
      <c r="E20" s="5"/>
      <c r="F20" s="17"/>
      <c r="G20" s="540">
        <v>0.40138888888888885</v>
      </c>
      <c r="H20" s="541">
        <v>0.49861111111111112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40203</v>
      </c>
      <c r="E21" s="5"/>
      <c r="F21" s="17"/>
      <c r="G21" s="540">
        <v>0.40277777777777773</v>
      </c>
      <c r="H21" s="541">
        <v>0.5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40203</v>
      </c>
      <c r="E22" s="5"/>
      <c r="F22" s="17"/>
      <c r="G22" s="540">
        <v>0.40416666666666662</v>
      </c>
      <c r="H22" s="541">
        <v>0.50138888888888888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40203</v>
      </c>
      <c r="E23" s="5"/>
      <c r="F23" s="17"/>
      <c r="G23" s="540">
        <v>0.40486111111111112</v>
      </c>
      <c r="H23" s="541">
        <v>0.50208333333333333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40203</v>
      </c>
      <c r="E24" s="5"/>
      <c r="F24" s="17"/>
      <c r="G24" s="540">
        <v>0.40625</v>
      </c>
      <c r="H24" s="541">
        <v>0.50347222222222221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40203</v>
      </c>
      <c r="E25" s="5"/>
      <c r="F25" s="17"/>
      <c r="G25" s="540">
        <v>0.4069444444444445</v>
      </c>
      <c r="H25" s="541">
        <v>0.50416666666666665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40203</v>
      </c>
      <c r="E26" s="5"/>
      <c r="F26" s="17"/>
      <c r="G26" s="540">
        <v>0.40833333333333338</v>
      </c>
      <c r="H26" s="541">
        <v>0.50555555555555554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40203</v>
      </c>
      <c r="E27" s="5"/>
      <c r="F27" s="17"/>
      <c r="G27" s="540">
        <v>0.41041666666666665</v>
      </c>
      <c r="H27" s="541">
        <v>0.50763888888888886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40203</v>
      </c>
      <c r="E28" s="5"/>
      <c r="F28" s="17"/>
      <c r="G28" s="540">
        <v>0.41111111111111115</v>
      </c>
      <c r="H28" s="541">
        <v>0.5083333333333333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40203</v>
      </c>
      <c r="E29" s="5"/>
      <c r="F29" s="17"/>
      <c r="G29" s="540">
        <v>0.41180555555555554</v>
      </c>
      <c r="H29" s="541">
        <v>0.50902777777777775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40203</v>
      </c>
      <c r="E30" s="5"/>
      <c r="F30" s="17"/>
      <c r="G30" s="540">
        <v>0.41250000000000003</v>
      </c>
      <c r="H30" s="541">
        <v>0.50972222222222219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40203</v>
      </c>
      <c r="E31" s="5"/>
      <c r="F31" s="17"/>
      <c r="G31" s="540">
        <v>0.4145833333333333</v>
      </c>
      <c r="H31" s="541">
        <v>0.51180555555555551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40203</v>
      </c>
      <c r="E32" s="5"/>
      <c r="F32" s="17"/>
      <c r="G32" s="540">
        <v>0.4152777777777778</v>
      </c>
      <c r="H32" s="541">
        <v>0.51250000000000007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40203</v>
      </c>
      <c r="E33" s="5"/>
      <c r="F33" s="17"/>
      <c r="G33" s="540">
        <v>0.41597222222222219</v>
      </c>
      <c r="H33" s="541">
        <v>0.5131944444444444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40203</v>
      </c>
      <c r="E34" s="5"/>
      <c r="F34" s="17"/>
      <c r="G34" s="540">
        <v>0.41666666666666669</v>
      </c>
      <c r="H34" s="541">
        <v>0.51388888888888895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40203</v>
      </c>
      <c r="E35" s="5"/>
      <c r="F35" s="17"/>
      <c r="G35" s="540">
        <v>0.41736111111111113</v>
      </c>
      <c r="H35" s="541">
        <v>0.51458333333333328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40203</v>
      </c>
      <c r="E36" s="5"/>
      <c r="F36" s="17"/>
      <c r="G36" s="540">
        <v>0.41805555555555557</v>
      </c>
      <c r="H36" s="541">
        <v>0.51527777777777783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40203</v>
      </c>
      <c r="E37" s="5"/>
      <c r="F37" s="17"/>
      <c r="G37" s="540">
        <v>0.41875000000000001</v>
      </c>
      <c r="H37" s="541">
        <v>0.51597222222222217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40203</v>
      </c>
      <c r="E38" s="5"/>
      <c r="F38" s="17"/>
      <c r="G38" s="540">
        <v>0.41944444444444445</v>
      </c>
      <c r="H38" s="541">
        <v>0.51666666666666672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40203</v>
      </c>
      <c r="E39" s="5"/>
      <c r="F39" s="17"/>
      <c r="G39" s="540">
        <v>0.42083333333333334</v>
      </c>
      <c r="H39" s="541">
        <v>0.5180555555555556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40203</v>
      </c>
      <c r="E40" s="5"/>
      <c r="F40" s="17"/>
      <c r="G40" s="540">
        <v>0.42152777777777778</v>
      </c>
      <c r="H40" s="541">
        <v>0.51874999999999993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40203</v>
      </c>
      <c r="E41" s="5"/>
      <c r="F41" s="17"/>
      <c r="G41" s="540">
        <v>0.42291666666666666</v>
      </c>
      <c r="H41" s="541">
        <v>0.52013888888888882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1771</v>
      </c>
      <c r="C42" s="10" t="str">
        <f>IF(B42="","←停留所idを選択",VLOOKUP(B42,'06停留所'!$B$2:$C$10500,2,0))</f>
        <v>道の駅しちのへ</v>
      </c>
      <c r="D42" s="5">
        <v>40203</v>
      </c>
      <c r="E42" s="5"/>
      <c r="F42" s="17"/>
      <c r="G42" s="540">
        <v>0.4236111111111111</v>
      </c>
      <c r="H42" s="541">
        <v>0.52083333333333337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1781</v>
      </c>
      <c r="C43" s="10" t="str">
        <f>IF(B43="","←停留所idを選択",VLOOKUP(B43,'06停留所'!$B$2:$C$10500,2,0))</f>
        <v>七戸東栄前</v>
      </c>
      <c r="D43" s="5">
        <v>40203</v>
      </c>
      <c r="E43" s="5"/>
      <c r="F43" s="17"/>
      <c r="G43" s="540">
        <v>0.42499999999999999</v>
      </c>
      <c r="H43" s="541">
        <v>0.52222222222222225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1791</v>
      </c>
      <c r="C44" s="10" t="str">
        <f>IF(B44="","←停留所idを選択",VLOOKUP(B44,'06停留所'!$B$2:$C$10500,2,0))</f>
        <v>変電所前</v>
      </c>
      <c r="D44" s="5">
        <v>40203</v>
      </c>
      <c r="E44" s="5"/>
      <c r="F44" s="17"/>
      <c r="G44" s="540">
        <v>0.42569444444444443</v>
      </c>
      <c r="H44" s="541">
        <v>0.5229166666666667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1801</v>
      </c>
      <c r="C45" s="10" t="str">
        <f>IF(B45="","←停留所idを選択",VLOOKUP(B45,'06停留所'!$B$2:$C$10500,2,0))</f>
        <v>七戸案内所</v>
      </c>
      <c r="D45" s="5">
        <v>40203</v>
      </c>
      <c r="E45" s="5"/>
      <c r="F45" s="17"/>
      <c r="G45" s="540">
        <v>0.42708333333333331</v>
      </c>
      <c r="H45" s="541">
        <v>0.52430555555555558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1811</v>
      </c>
      <c r="C46" s="10" t="str">
        <f>IF(B46="","←停留所idを選択",VLOOKUP(B46,'06停留所'!$B$2:$C$10500,2,0))</f>
        <v>笊田川久保</v>
      </c>
      <c r="D46" s="5">
        <v>40203</v>
      </c>
      <c r="E46" s="5"/>
      <c r="F46" s="17"/>
      <c r="G46" s="540">
        <v>0.42777777777777781</v>
      </c>
      <c r="H46" s="541">
        <v>0.52500000000000002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1821</v>
      </c>
      <c r="C47" s="10" t="str">
        <f>IF(B47="","←停留所idを選択",VLOOKUP(B47,'06停留所'!$B$2:$C$10500,2,0))</f>
        <v>七戸病院前</v>
      </c>
      <c r="D47" s="5">
        <v>40203</v>
      </c>
      <c r="E47" s="5"/>
      <c r="F47" s="17"/>
      <c r="G47" s="540">
        <v>0.4284722222222222</v>
      </c>
      <c r="H47" s="541">
        <v>0.52569444444444446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1831</v>
      </c>
      <c r="C48" s="10" t="str">
        <f>IF(B48="","←停留所idを選択",VLOOKUP(B48,'06停留所'!$B$2:$C$10500,2,0))</f>
        <v>七戸公民館</v>
      </c>
      <c r="D48" s="5">
        <v>40203</v>
      </c>
      <c r="E48" s="5"/>
      <c r="F48" s="17"/>
      <c r="G48" s="540">
        <v>0.4291666666666667</v>
      </c>
      <c r="H48" s="541">
        <v>0.52638888888888891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1841</v>
      </c>
      <c r="C49" s="10" t="str">
        <f>IF(B49="","←停留所idを選択",VLOOKUP(B49,'06停留所'!$B$2:$C$10500,2,0))</f>
        <v>七戸中央</v>
      </c>
      <c r="D49" s="5">
        <v>40203</v>
      </c>
      <c r="E49" s="5"/>
      <c r="F49" s="17"/>
      <c r="G49" s="540">
        <v>0.42986111111111108</v>
      </c>
      <c r="H49" s="541">
        <v>0.52708333333333335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1851</v>
      </c>
      <c r="C50" s="10" t="str">
        <f>IF(B50="","←停留所idを選択",VLOOKUP(B50,'06停留所'!$B$2:$C$10500,2,0))</f>
        <v>小川町</v>
      </c>
      <c r="D50" s="5">
        <v>40203</v>
      </c>
      <c r="E50" s="5"/>
      <c r="F50" s="17"/>
      <c r="G50" s="540">
        <v>0.42986111111111108</v>
      </c>
      <c r="H50" s="541">
        <v>0.52708333333333335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1861</v>
      </c>
      <c r="C51" s="10" t="str">
        <f>IF(B51="","←停留所idを選択",VLOOKUP(B51,'06停留所'!$B$2:$C$10500,2,0))</f>
        <v>川向</v>
      </c>
      <c r="D51" s="5">
        <v>40203</v>
      </c>
      <c r="E51" s="5"/>
      <c r="F51" s="17"/>
      <c r="G51" s="540">
        <v>0.43055555555555558</v>
      </c>
      <c r="H51" s="541">
        <v>0.52777777777777779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1871</v>
      </c>
      <c r="C52" s="10" t="str">
        <f>IF(B52="","←停留所idを選択",VLOOKUP(B52,'06停留所'!$B$2:$C$10500,2,0))</f>
        <v>七高前</v>
      </c>
      <c r="D52" s="5">
        <v>40203</v>
      </c>
      <c r="E52" s="5"/>
      <c r="F52" s="17"/>
      <c r="G52" s="540">
        <v>0.43124999999999997</v>
      </c>
      <c r="H52" s="541">
        <v>0.52847222222222223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1881</v>
      </c>
      <c r="C53" s="10" t="str">
        <f>IF(B53="","←停留所idを選択",VLOOKUP(B53,'06停留所'!$B$2:$C$10500,2,0))</f>
        <v>川去</v>
      </c>
      <c r="D53" s="5">
        <v>40203</v>
      </c>
      <c r="E53" s="5"/>
      <c r="F53" s="17"/>
      <c r="G53" s="540">
        <v>0.43263888888888885</v>
      </c>
      <c r="H53" s="541">
        <v>0.52986111111111112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1891</v>
      </c>
      <c r="C54" s="10" t="str">
        <f>IF(B54="","←停留所idを選択",VLOOKUP(B54,'06停留所'!$B$2:$C$10500,2,0))</f>
        <v>北野</v>
      </c>
      <c r="D54" s="5">
        <v>40203</v>
      </c>
      <c r="E54" s="5"/>
      <c r="F54" s="17"/>
      <c r="G54" s="540">
        <v>0.43402777777777773</v>
      </c>
      <c r="H54" s="541">
        <v>0.53125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1901</v>
      </c>
      <c r="C55" s="10" t="str">
        <f>IF(B55="","←停留所idを選択",VLOOKUP(B55,'06停留所'!$B$2:$C$10500,2,0))</f>
        <v>池ノ平</v>
      </c>
      <c r="D55" s="5">
        <v>40203</v>
      </c>
      <c r="E55" s="5"/>
      <c r="F55" s="17"/>
      <c r="G55" s="540">
        <v>0.43472222222222223</v>
      </c>
      <c r="H55" s="541">
        <v>0.53194444444444444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1911</v>
      </c>
      <c r="C56" s="10" t="str">
        <f>IF(B56="","←停留所idを選択",VLOOKUP(B56,'06停留所'!$B$2:$C$10500,2,0))</f>
        <v>洞内</v>
      </c>
      <c r="D56" s="5">
        <v>40203</v>
      </c>
      <c r="E56" s="5"/>
      <c r="F56" s="17"/>
      <c r="G56" s="540">
        <v>0.4368055555555555</v>
      </c>
      <c r="H56" s="541">
        <v>0.53402777777777777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1921</v>
      </c>
      <c r="C57" s="10" t="str">
        <f>IF(B57="","←停留所idを選択",VLOOKUP(B57,'06停留所'!$B$2:$C$10500,2,0))</f>
        <v>南洞内</v>
      </c>
      <c r="D57" s="5">
        <v>40203</v>
      </c>
      <c r="E57" s="5"/>
      <c r="F57" s="17"/>
      <c r="G57" s="540">
        <v>0.4375</v>
      </c>
      <c r="H57" s="541">
        <v>0.53472222222222221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1931</v>
      </c>
      <c r="C58" s="10" t="str">
        <f>IF(B58="","←停留所idを選択",VLOOKUP(B58,'06停留所'!$B$2:$C$10500,2,0))</f>
        <v>真登地</v>
      </c>
      <c r="D58" s="5">
        <v>40203</v>
      </c>
      <c r="E58" s="5"/>
      <c r="F58" s="17"/>
      <c r="G58" s="540">
        <v>0.4381944444444445</v>
      </c>
      <c r="H58" s="541">
        <v>0.53541666666666665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1941</v>
      </c>
      <c r="C59" s="10" t="str">
        <f>IF(B59="","←停留所idを選択",VLOOKUP(B59,'06停留所'!$B$2:$C$10500,2,0))</f>
        <v>北井戸頭</v>
      </c>
      <c r="D59" s="5">
        <v>40203</v>
      </c>
      <c r="E59" s="5"/>
      <c r="F59" s="17"/>
      <c r="G59" s="540">
        <v>0.43888888888888888</v>
      </c>
      <c r="H59" s="541">
        <v>0.53611111111111109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1951</v>
      </c>
      <c r="C60" s="10" t="str">
        <f>IF(B60="","←停留所idを選択",VLOOKUP(B60,'06停留所'!$B$2:$C$10500,2,0))</f>
        <v>井戸頭</v>
      </c>
      <c r="D60" s="5">
        <v>40203</v>
      </c>
      <c r="E60" s="5"/>
      <c r="F60" s="17"/>
      <c r="G60" s="540">
        <v>0.43958333333333338</v>
      </c>
      <c r="H60" s="541">
        <v>0.53680555555555554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1961</v>
      </c>
      <c r="C61" s="10" t="str">
        <f>IF(B61="","←停留所idを選択",VLOOKUP(B61,'06停留所'!$B$2:$C$10500,2,0))</f>
        <v>土手山</v>
      </c>
      <c r="D61" s="5">
        <v>40203</v>
      </c>
      <c r="E61" s="5"/>
      <c r="F61" s="17"/>
      <c r="G61" s="540">
        <v>0.44027777777777777</v>
      </c>
      <c r="H61" s="541">
        <v>0.53749999999999998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1971</v>
      </c>
      <c r="C62" s="10" t="str">
        <f>IF(B62="","←停留所idを選択",VLOOKUP(B62,'06停留所'!$B$2:$C$10500,2,0))</f>
        <v>七郷入口</v>
      </c>
      <c r="D62" s="5">
        <v>40203</v>
      </c>
      <c r="E62" s="5"/>
      <c r="F62" s="17"/>
      <c r="G62" s="540">
        <v>0.44097222222222227</v>
      </c>
      <c r="H62" s="541">
        <v>0.53819444444444442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1981</v>
      </c>
      <c r="C63" s="10" t="str">
        <f>IF(B63="","←停留所idを選択",VLOOKUP(B63,'06停留所'!$B$2:$C$10500,2,0))</f>
        <v>元町</v>
      </c>
      <c r="D63" s="5">
        <v>40203</v>
      </c>
      <c r="E63" s="5"/>
      <c r="F63" s="17"/>
      <c r="G63" s="540">
        <v>0.44166666666666665</v>
      </c>
      <c r="H63" s="541">
        <v>0.53888888888888886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11</v>
      </c>
      <c r="C64" s="10" t="str">
        <f>IF(B64="","←停留所idを選択",VLOOKUP(B64,'06停留所'!$B$2:$C$10500,2,0))</f>
        <v>元町東</v>
      </c>
      <c r="D64" s="5">
        <v>40203</v>
      </c>
      <c r="E64" s="5"/>
      <c r="F64" s="17"/>
      <c r="G64" s="540">
        <v>0.44305555555555554</v>
      </c>
      <c r="H64" s="541">
        <v>0.54027777777777775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12</v>
      </c>
      <c r="C65" s="10" t="str">
        <f>IF(B65="","←停留所idを選択",VLOOKUP(B65,'06停留所'!$B$2:$C$10500,2,0))</f>
        <v>元町東</v>
      </c>
      <c r="D65" s="5">
        <v>40203</v>
      </c>
      <c r="E65" s="5"/>
      <c r="F65" s="17"/>
      <c r="G65" s="540">
        <v>0.44513888888888892</v>
      </c>
      <c r="H65" s="541">
        <v>0.54236111111111118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21</v>
      </c>
      <c r="C66" s="10" t="str">
        <f>IF(B66="","←停留所idを選択",VLOOKUP(B66,'06停留所'!$B$2:$C$10500,2,0))</f>
        <v>十丁目</v>
      </c>
      <c r="D66" s="5">
        <v>40203</v>
      </c>
      <c r="E66" s="5"/>
      <c r="F66" s="17"/>
      <c r="G66" s="540">
        <v>0.4458333333333333</v>
      </c>
      <c r="H66" s="541">
        <v>0.54305555555555551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31</v>
      </c>
      <c r="C67" s="10" t="str">
        <f>IF(B67="","←停留所idを選択",VLOOKUP(B67,'06停留所'!$B$2:$C$10500,2,0))</f>
        <v>八丁目</v>
      </c>
      <c r="D67" s="5">
        <v>40203</v>
      </c>
      <c r="E67" s="5"/>
      <c r="F67" s="17"/>
      <c r="G67" s="540">
        <v>0.4465277777777778</v>
      </c>
      <c r="H67" s="541">
        <v>0.54375000000000007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41</v>
      </c>
      <c r="C68" s="10" t="str">
        <f>IF(B68="","←停留所idを選択",VLOOKUP(B68,'06停留所'!$B$2:$C$10500,2,0))</f>
        <v>官庁街通</v>
      </c>
      <c r="D68" s="5">
        <v>40203</v>
      </c>
      <c r="E68" s="5"/>
      <c r="F68" s="17"/>
      <c r="G68" s="540">
        <v>0.44722222222222219</v>
      </c>
      <c r="H68" s="541">
        <v>0.5444444444444444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1991</v>
      </c>
      <c r="C69" s="10" t="str">
        <f>IF(B69="","←停留所idを選択",VLOOKUP(B69,'06停留所'!$B$2:$C$10500,2,0))</f>
        <v>十和田市現代美術館前</v>
      </c>
      <c r="D69" s="5">
        <v>40203</v>
      </c>
      <c r="E69" s="5"/>
      <c r="F69" s="17"/>
      <c r="G69" s="540">
        <v>0.44791666666666669</v>
      </c>
      <c r="H69" s="541">
        <v>0.54513888888888895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2001</v>
      </c>
      <c r="C70" s="10" t="str">
        <f>IF(B70="","←停留所idを選択",VLOOKUP(B70,'06停留所'!$B$2:$C$10500,2,0))</f>
        <v>市役所前（十和田）</v>
      </c>
      <c r="D70" s="5">
        <v>40203</v>
      </c>
      <c r="E70" s="5"/>
      <c r="F70" s="17"/>
      <c r="G70" s="540">
        <v>0.44861111111111113</v>
      </c>
      <c r="H70" s="541">
        <v>0.54583333333333328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2011</v>
      </c>
      <c r="C71" s="10" t="str">
        <f>IF(B71="","←停留所idを選択",VLOOKUP(B71,'06停留所'!$B$2:$C$10500,2,0))</f>
        <v>中央病院</v>
      </c>
      <c r="D71" s="5">
        <v>40203</v>
      </c>
      <c r="E71" s="5"/>
      <c r="F71" s="17"/>
      <c r="G71" s="540">
        <v>0.44930555555555557</v>
      </c>
      <c r="H71" s="541">
        <v>0.54652777777777783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2002</v>
      </c>
      <c r="C72" s="10" t="str">
        <f>IF(B72="","←停留所idを選択",VLOOKUP(B72,'06停留所'!$B$2:$C$10500,2,0))</f>
        <v>市役所前（十和田）</v>
      </c>
      <c r="D72" s="5">
        <v>40203</v>
      </c>
      <c r="E72" s="5"/>
      <c r="F72" s="17"/>
      <c r="G72" s="540">
        <v>0.45</v>
      </c>
      <c r="H72" s="541">
        <v>0.54722222222222217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1992</v>
      </c>
      <c r="C73" s="10" t="str">
        <f>IF(B73="","←停留所idを選択",VLOOKUP(B73,'06停留所'!$B$2:$C$10500,2,0))</f>
        <v>十和田市現代美術館前</v>
      </c>
      <c r="D73" s="5">
        <v>40203</v>
      </c>
      <c r="E73" s="5"/>
      <c r="F73" s="17"/>
      <c r="G73" s="540">
        <v>0.45069444444444445</v>
      </c>
      <c r="H73" s="541">
        <v>0.54791666666666672</v>
      </c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51</v>
      </c>
      <c r="C74" s="10" t="str">
        <f>IF(B74="","←停留所idを選択",VLOOKUP(B74,'06停留所'!$B$2:$C$10500,2,0))</f>
        <v>十和田市中央</v>
      </c>
      <c r="D74" s="5">
        <v>40203</v>
      </c>
      <c r="E74" s="5"/>
      <c r="F74" s="17"/>
      <c r="G74" s="540">
        <v>0.45277777777777778</v>
      </c>
      <c r="H74" s="541">
        <v>0.54999999999999993</v>
      </c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61</v>
      </c>
      <c r="C75" s="10" t="str">
        <f>IF(B75="","←停留所idを選択",VLOOKUP(B75,'06停留所'!$B$2:$C$10500,2,0))</f>
        <v>三丁目</v>
      </c>
      <c r="D75" s="5">
        <v>40203</v>
      </c>
      <c r="E75" s="5"/>
      <c r="F75" s="17"/>
      <c r="G75" s="540">
        <v>0.45347222222222222</v>
      </c>
      <c r="H75" s="541">
        <v>0.55069444444444449</v>
      </c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71</v>
      </c>
      <c r="C76" s="10" t="str">
        <f>IF(B76="","←停留所idを選択",VLOOKUP(B76,'06停留所'!$B$2:$C$10500,2,0))</f>
        <v>一丁目</v>
      </c>
      <c r="D76" s="5">
        <v>40203</v>
      </c>
      <c r="E76" s="5"/>
      <c r="F76" s="17"/>
      <c r="G76" s="540">
        <v>0.45416666666666666</v>
      </c>
      <c r="H76" s="541">
        <v>0.55138888888888882</v>
      </c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1202</v>
      </c>
      <c r="C77" s="10" t="str">
        <f>IF(B77="","←停留所idを選択",VLOOKUP(B77,'06停留所'!$B$2:$C$10500,2,0))</f>
        <v>並木</v>
      </c>
      <c r="D77" s="5">
        <v>40203</v>
      </c>
      <c r="E77" s="5"/>
      <c r="F77" s="17"/>
      <c r="G77" s="540">
        <v>0.4548611111111111</v>
      </c>
      <c r="H77" s="541">
        <v>0.55208333333333337</v>
      </c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1192</v>
      </c>
      <c r="C78" s="10" t="str">
        <f>IF(B78="","←停留所idを選択",VLOOKUP(B78,'06停留所'!$B$2:$C$10500,2,0))</f>
        <v>南小学校通</v>
      </c>
      <c r="D78" s="5">
        <v>40203</v>
      </c>
      <c r="E78" s="5"/>
      <c r="F78" s="17"/>
      <c r="G78" s="540">
        <v>0.4548611111111111</v>
      </c>
      <c r="H78" s="541">
        <v>0.55208333333333337</v>
      </c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1182</v>
      </c>
      <c r="C79" s="10" t="str">
        <f>IF(B79="","←停留所idを選択",VLOOKUP(B79,'06停留所'!$B$2:$C$10500,2,0))</f>
        <v>三高前</v>
      </c>
      <c r="D79" s="5">
        <v>40203</v>
      </c>
      <c r="E79" s="5"/>
      <c r="F79" s="17"/>
      <c r="G79" s="540">
        <v>0.45555555555555555</v>
      </c>
      <c r="H79" s="541">
        <v>0.55277777777777781</v>
      </c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2021</v>
      </c>
      <c r="C80" s="10" t="str">
        <f>IF(B80="","←停留所idを選択",VLOOKUP(B80,'06停留所'!$B$2:$C$10500,2,0))</f>
        <v>東五番町</v>
      </c>
      <c r="D80" s="5">
        <v>40203</v>
      </c>
      <c r="E80" s="5"/>
      <c r="F80" s="17"/>
      <c r="G80" s="540">
        <v>0.45624999999999999</v>
      </c>
      <c r="H80" s="541">
        <v>0.55347222222222225</v>
      </c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2031</v>
      </c>
      <c r="C81" s="10" t="str">
        <f>IF(B81="","←停留所idを選択",VLOOKUP(B81,'06停留所'!$B$2:$C$10500,2,0))</f>
        <v>東十五番町</v>
      </c>
      <c r="D81" s="5">
        <v>40203</v>
      </c>
      <c r="E81" s="5"/>
      <c r="F81" s="17"/>
      <c r="G81" s="540">
        <v>0.45694444444444443</v>
      </c>
      <c r="H81" s="541">
        <v>0.5541666666666667</v>
      </c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2041</v>
      </c>
      <c r="C82" s="10" t="str">
        <f>IF(B82="","←停留所idを選択",VLOOKUP(B82,'06停留所'!$B$2:$C$10500,2,0))</f>
        <v>日の出町</v>
      </c>
      <c r="D82" s="5">
        <v>40203</v>
      </c>
      <c r="E82" s="5"/>
      <c r="F82" s="17"/>
      <c r="G82" s="540">
        <v>0.45763888888888887</v>
      </c>
      <c r="H82" s="541">
        <v>0.55486111111111114</v>
      </c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93</v>
      </c>
      <c r="C83" s="10" t="str">
        <f>IF(B83="","←停留所idを選択",VLOOKUP(B83,'06停留所'!$B$2:$C$10500,2,0))</f>
        <v>中央モータースクール</v>
      </c>
      <c r="D83" s="5">
        <v>40203</v>
      </c>
      <c r="E83" s="5"/>
      <c r="F83" s="17"/>
      <c r="G83" s="540">
        <v>0.45833333333333331</v>
      </c>
      <c r="H83" s="541">
        <v>0.55555555555555558</v>
      </c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101</v>
      </c>
      <c r="C84" s="10" t="str">
        <f>IF(B84="","←停留所idを選択",VLOOKUP(B84,'06停留所'!$B$2:$C$10500,2,0))</f>
        <v>稲吉</v>
      </c>
      <c r="D84" s="5">
        <v>40203</v>
      </c>
      <c r="E84" s="5"/>
      <c r="F84" s="17"/>
      <c r="G84" s="540">
        <v>0.45902777777777781</v>
      </c>
      <c r="H84" s="541">
        <v>0.55625000000000002</v>
      </c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111</v>
      </c>
      <c r="C85" s="10" t="str">
        <f>IF(B85="","←停留所idを選択",VLOOKUP(B85,'06停留所'!$B$2:$C$10500,2,0))</f>
        <v>観音寺前</v>
      </c>
      <c r="D85" s="5">
        <v>40203</v>
      </c>
      <c r="E85" s="5"/>
      <c r="F85" s="17"/>
      <c r="G85" s="540">
        <v>0.4597222222222222</v>
      </c>
      <c r="H85" s="541">
        <v>0.55694444444444446</v>
      </c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123</v>
      </c>
      <c r="C86" s="10" t="str">
        <f>IF(B86="","←停留所idを選択",VLOOKUP(B86,'06停留所'!$B$2:$C$10500,2,0))</f>
        <v>三本木営業所</v>
      </c>
      <c r="D86" s="5">
        <v>40203</v>
      </c>
      <c r="E86" s="5" t="s">
        <v>2875</v>
      </c>
      <c r="F86" s="17"/>
      <c r="G86" s="540">
        <v>0.4604166666666667</v>
      </c>
      <c r="H86" s="541">
        <v>0.55763888888888891</v>
      </c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DB360A3-4A7C-410C-8481-EAFFD4F0E76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5CD6263C-D118-4759-9D53-DDD201DC3F0A}"/>
    <dataValidation imeMode="off" allowBlank="1" showInputMessage="1" showErrorMessage="1" promptTitle="入力不可" prompt="このセルには何も入力しないで下さい" sqref="A2:F2 F3" xr:uid="{37AB78CF-8746-4829-97A5-ACDD3D2B890B}"/>
    <dataValidation allowBlank="1" showInputMessage="1" showErrorMessage="1" promptTitle="自動入力" prompt="計算式が設定されています" sqref="C3:C101" xr:uid="{5B333C22-AAC2-40D6-9106-273D3EECEAA9}"/>
    <dataValidation imeMode="off" allowBlank="1" showInputMessage="1" showErrorMessage="1" sqref="F4:F101 G3:BN101" xr:uid="{8123BC27-C738-45F4-A29A-3D9D77D7623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CBFE58C8-ED60-4374-B306-FAD025707B0F}">
          <x14:formula1>
            <xm:f>'04系統'!$B$2:$B$152</xm:f>
          </x14:formula1>
          <xm:sqref>D3:D101</xm:sqref>
        </x14:dataValidation>
        <x14:dataValidation type="list" allowBlank="1" showInputMessage="1" showErrorMessage="1" xr:uid="{841C9A9C-A9E6-4F3C-9630-6F4889AC1A4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95C564D8-D52A-41C6-9FB7-14614C67653B}">
          <x14:formula1>
            <xm:f>'06停留所'!#REF!</xm:f>
          </x14:formula1>
          <xm:sqref>C3:C101</xm:sqref>
        </x14:dataValidation>
        <x14:dataValidation type="list" allowBlank="1" showInputMessage="1" showErrorMessage="1" xr:uid="{E669E255-F29E-4E52-8833-626A61CF6958}">
          <x14:formula1>
            <xm:f>'04系統'!B1:B151</xm:f>
          </x14:formula1>
          <xm:sqref>D2:D45</xm:sqref>
        </x14:dataValidation>
        <x14:dataValidation type="list" allowBlank="1" showInputMessage="1" showErrorMessage="1" xr:uid="{D021FF6C-56C8-4BA0-8F29-C23D734CAC4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F00C036-F3A1-48AD-BAEC-DC6CC80ADBE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9681A72-EA1A-4E74-9838-8868A659F638}">
          <x14:formula1>
            <xm:f>'06停留所'!$B$2:$B1001</xm:f>
          </x14:formula1>
          <xm:sqref>B4</xm:sqref>
        </x14:dataValidation>
        <x14:dataValidation type="list" allowBlank="1" showInputMessage="1" showErrorMessage="1" xr:uid="{1B3B6AA1-1AAC-4659-8A34-7A2B95105F03}">
          <x14:formula1>
            <xm:f>'06停留所'!$B$2:$B1001</xm:f>
          </x14:formula1>
          <xm:sqref>B3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F821A-AB96-4364-B59A-CD210F3798CA}">
  <sheetPr codeName="Sheet33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40221</v>
      </c>
      <c r="E3" s="5" t="s">
        <v>2839</v>
      </c>
      <c r="F3" s="16"/>
      <c r="G3" s="540">
        <v>0.25625000000000003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40221</v>
      </c>
      <c r="E4" s="5"/>
      <c r="F4" s="17"/>
      <c r="G4" s="540">
        <v>0.25763888888888892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40221</v>
      </c>
      <c r="E5" s="5"/>
      <c r="F5" s="17"/>
      <c r="G5" s="540">
        <v>0.2590277777777778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40221</v>
      </c>
      <c r="E6" s="5"/>
      <c r="F6" s="17"/>
      <c r="G6" s="540">
        <v>0.25972222222222224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40221</v>
      </c>
      <c r="E7" s="5"/>
      <c r="F7" s="17"/>
      <c r="G7" s="540">
        <v>0.26041666666666669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40221</v>
      </c>
      <c r="E8" s="5"/>
      <c r="F8" s="17"/>
      <c r="G8" s="540">
        <v>0.26111111111111113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40221</v>
      </c>
      <c r="E9" s="5"/>
      <c r="F9" s="17"/>
      <c r="G9" s="540">
        <v>0.26180555555555557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40221</v>
      </c>
      <c r="E10" s="5"/>
      <c r="F10" s="17"/>
      <c r="G10" s="540">
        <v>0.26250000000000001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40221</v>
      </c>
      <c r="E11" s="5"/>
      <c r="F11" s="17"/>
      <c r="G11" s="540">
        <v>0.26319444444444445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40221</v>
      </c>
      <c r="E12" s="5"/>
      <c r="F12" s="17"/>
      <c r="G12" s="540">
        <v>0.2638888888888889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40221</v>
      </c>
      <c r="E13" s="5"/>
      <c r="F13" s="17"/>
      <c r="G13" s="540">
        <v>0.26458333333333334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40221</v>
      </c>
      <c r="E14" s="5"/>
      <c r="F14" s="17"/>
      <c r="G14" s="540">
        <v>0.26527777777777778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40221</v>
      </c>
      <c r="E15" s="5"/>
      <c r="F15" s="17"/>
      <c r="G15" s="540">
        <v>0.26597222222222222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40221</v>
      </c>
      <c r="E16" s="5"/>
      <c r="F16" s="17"/>
      <c r="G16" s="540">
        <v>0.26666666666666666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40221</v>
      </c>
      <c r="E17" s="5"/>
      <c r="F17" s="17"/>
      <c r="G17" s="540">
        <v>0.2673611111111111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40221</v>
      </c>
      <c r="E18" s="5"/>
      <c r="F18" s="17"/>
      <c r="G18" s="540">
        <v>0.26805555555555555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40221</v>
      </c>
      <c r="E19" s="5"/>
      <c r="F19" s="17"/>
      <c r="G19" s="540">
        <v>0.26944444444444443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40221</v>
      </c>
      <c r="E20" s="5"/>
      <c r="F20" s="17"/>
      <c r="G20" s="540">
        <v>0.27013888888888887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40221</v>
      </c>
      <c r="E21" s="5"/>
      <c r="F21" s="17"/>
      <c r="G21" s="540">
        <v>0.27152777777777776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40221</v>
      </c>
      <c r="E22" s="5"/>
      <c r="F22" s="17"/>
      <c r="G22" s="540">
        <v>0.27291666666666664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40221</v>
      </c>
      <c r="E23" s="5"/>
      <c r="F23" s="17"/>
      <c r="G23" s="540">
        <v>0.27361111111111108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40221</v>
      </c>
      <c r="E24" s="5"/>
      <c r="F24" s="17"/>
      <c r="G24" s="540">
        <v>0.27499999999999997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40221</v>
      </c>
      <c r="E25" s="5"/>
      <c r="F25" s="17"/>
      <c r="G25" s="540">
        <v>0.27569444444444446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1621</v>
      </c>
      <c r="C26" s="10" t="str">
        <f>IF(B26="","←停留所idを選択",VLOOKUP(B26,'06停留所'!$B$2:$C$10500,2,0))</f>
        <v>千曳</v>
      </c>
      <c r="D26" s="5">
        <v>40221</v>
      </c>
      <c r="E26" s="5"/>
      <c r="F26" s="17"/>
      <c r="G26" s="540">
        <v>0.27847222222222223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1632</v>
      </c>
      <c r="C27" s="10" t="str">
        <f>IF(B27="","←停留所idを選択",VLOOKUP(B27,'06停留所'!$B$2:$C$10500,2,0))</f>
        <v>尾山入口</v>
      </c>
      <c r="D27" s="5">
        <v>40221</v>
      </c>
      <c r="E27" s="5"/>
      <c r="F27" s="17"/>
      <c r="G27" s="540">
        <v>0.27916666666666667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1641</v>
      </c>
      <c r="C28" s="10" t="str">
        <f>IF(B28="","←停留所idを選択",VLOOKUP(B28,'06停留所'!$B$2:$C$10500,2,0))</f>
        <v>南平入口</v>
      </c>
      <c r="D28" s="5">
        <v>40221</v>
      </c>
      <c r="E28" s="5"/>
      <c r="F28" s="17"/>
      <c r="G28" s="540">
        <v>0.27986111111111112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1652</v>
      </c>
      <c r="C29" s="10" t="str">
        <f>IF(B29="","←停留所idを選択",VLOOKUP(B29,'06停留所'!$B$2:$C$10500,2,0))</f>
        <v>後平</v>
      </c>
      <c r="D29" s="5">
        <v>40221</v>
      </c>
      <c r="E29" s="5"/>
      <c r="F29" s="17"/>
      <c r="G29" s="540">
        <v>0.28055555555555556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1661</v>
      </c>
      <c r="C30" s="10" t="str">
        <f>IF(B30="","←停留所idを選択",VLOOKUP(B30,'06停留所'!$B$2:$C$10500,2,0))</f>
        <v>上坪</v>
      </c>
      <c r="D30" s="5">
        <v>40221</v>
      </c>
      <c r="E30" s="5"/>
      <c r="F30" s="17"/>
      <c r="G30" s="540">
        <v>0.28263888888888888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1671</v>
      </c>
      <c r="C31" s="10" t="str">
        <f>IF(B31="","←停留所idを選択",VLOOKUP(B31,'06停留所'!$B$2:$C$10500,2,0))</f>
        <v>坪</v>
      </c>
      <c r="D31" s="5">
        <v>40221</v>
      </c>
      <c r="E31" s="5"/>
      <c r="F31" s="17"/>
      <c r="G31" s="540">
        <v>0.28333333333333333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1681</v>
      </c>
      <c r="C32" s="10" t="str">
        <f>IF(B32="","←停留所idを選択",VLOOKUP(B32,'06停留所'!$B$2:$C$10500,2,0))</f>
        <v>黄金</v>
      </c>
      <c r="D32" s="5">
        <v>40221</v>
      </c>
      <c r="E32" s="5"/>
      <c r="F32" s="17"/>
      <c r="G32" s="540">
        <v>0.28402777777777777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1691</v>
      </c>
      <c r="C33" s="10" t="str">
        <f>IF(B33="","←停留所idを選択",VLOOKUP(B33,'06停留所'!$B$2:$C$10500,2,0))</f>
        <v>小又入口</v>
      </c>
      <c r="D33" s="5">
        <v>40221</v>
      </c>
      <c r="E33" s="5"/>
      <c r="F33" s="17"/>
      <c r="G33" s="540">
        <v>0.28472222222222221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1701</v>
      </c>
      <c r="C34" s="10" t="str">
        <f>IF(B34="","←停留所idを選択",VLOOKUP(B34,'06停留所'!$B$2:$C$10500,2,0))</f>
        <v>道ノ上</v>
      </c>
      <c r="D34" s="5">
        <v>40221</v>
      </c>
      <c r="E34" s="5"/>
      <c r="F34" s="17"/>
      <c r="G34" s="540">
        <v>0.28541666666666665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1711</v>
      </c>
      <c r="C35" s="10" t="str">
        <f>IF(B35="","←停留所idを選択",VLOOKUP(B35,'06停留所'!$B$2:$C$10500,2,0))</f>
        <v>七戸町役場前</v>
      </c>
      <c r="D35" s="5">
        <v>40221</v>
      </c>
      <c r="E35" s="5"/>
      <c r="F35" s="17"/>
      <c r="G35" s="540">
        <v>0.28611111111111115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1721</v>
      </c>
      <c r="C36" s="10" t="str">
        <f>IF(B36="","←停留所idを選択",VLOOKUP(B36,'06停留所'!$B$2:$C$10500,2,0))</f>
        <v>長下</v>
      </c>
      <c r="D36" s="5">
        <v>40221</v>
      </c>
      <c r="E36" s="5"/>
      <c r="F36" s="17"/>
      <c r="G36" s="540">
        <v>0.28680555555555554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1731</v>
      </c>
      <c r="C37" s="10" t="str">
        <f>IF(B37="","←停留所idを選択",VLOOKUP(B37,'06停留所'!$B$2:$C$10500,2,0))</f>
        <v>中野</v>
      </c>
      <c r="D37" s="5">
        <v>40221</v>
      </c>
      <c r="E37" s="5"/>
      <c r="F37" s="17"/>
      <c r="G37" s="540">
        <v>0.28750000000000003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1741</v>
      </c>
      <c r="C38" s="10" t="str">
        <f>IF(B38="","←停留所idを選択",VLOOKUP(B38,'06停留所'!$B$2:$C$10500,2,0))</f>
        <v>営農大学前</v>
      </c>
      <c r="D38" s="5">
        <v>40221</v>
      </c>
      <c r="E38" s="5"/>
      <c r="F38" s="17"/>
      <c r="G38" s="540">
        <v>0.28888888888888892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1751</v>
      </c>
      <c r="C39" s="10" t="str">
        <f>IF(B39="","←停留所idを選択",VLOOKUP(B39,'06停留所'!$B$2:$C$10500,2,0))</f>
        <v>七戸町文化村前</v>
      </c>
      <c r="D39" s="5">
        <v>40221</v>
      </c>
      <c r="E39" s="5"/>
      <c r="F39" s="17"/>
      <c r="G39" s="540">
        <v>0.28958333333333336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1761</v>
      </c>
      <c r="C40" s="10" t="str">
        <f>IF(B40="","←停留所idを選択",VLOOKUP(B40,'06停留所'!$B$2:$C$10500,2,0))</f>
        <v>七戸十和田駅</v>
      </c>
      <c r="D40" s="5">
        <v>40221</v>
      </c>
      <c r="E40" s="5"/>
      <c r="F40" s="17"/>
      <c r="G40" s="540">
        <v>0.29097222222222224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1781</v>
      </c>
      <c r="C41" s="10" t="str">
        <f>IF(B41="","←停留所idを選択",VLOOKUP(B41,'06停留所'!$B$2:$C$10500,2,0))</f>
        <v>七戸東栄前</v>
      </c>
      <c r="D41" s="5">
        <v>40221</v>
      </c>
      <c r="E41" s="5"/>
      <c r="F41" s="17"/>
      <c r="G41" s="540">
        <v>0.29305555555555557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1791</v>
      </c>
      <c r="C42" s="10" t="str">
        <f>IF(B42="","←停留所idを選択",VLOOKUP(B42,'06停留所'!$B$2:$C$10500,2,0))</f>
        <v>変電所前</v>
      </c>
      <c r="D42" s="5">
        <v>40221</v>
      </c>
      <c r="E42" s="5"/>
      <c r="F42" s="17"/>
      <c r="G42" s="540">
        <v>0.29375000000000001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1801</v>
      </c>
      <c r="C43" s="10" t="str">
        <f>IF(B43="","←停留所idを選択",VLOOKUP(B43,'06停留所'!$B$2:$C$10500,2,0))</f>
        <v>七戸案内所</v>
      </c>
      <c r="D43" s="5">
        <v>40221</v>
      </c>
      <c r="E43" s="5"/>
      <c r="F43" s="17"/>
      <c r="G43" s="540">
        <v>0.2951388888888889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1811</v>
      </c>
      <c r="C44" s="10" t="str">
        <f>IF(B44="","←停留所idを選択",VLOOKUP(B44,'06停留所'!$B$2:$C$10500,2,0))</f>
        <v>笊田川久保</v>
      </c>
      <c r="D44" s="5">
        <v>40221</v>
      </c>
      <c r="E44" s="5"/>
      <c r="F44" s="17"/>
      <c r="G44" s="540">
        <v>0.29583333333333334</v>
      </c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1821</v>
      </c>
      <c r="C45" s="10" t="str">
        <f>IF(B45="","←停留所idを選択",VLOOKUP(B45,'06停留所'!$B$2:$C$10500,2,0))</f>
        <v>七戸病院前</v>
      </c>
      <c r="D45" s="5">
        <v>40221</v>
      </c>
      <c r="E45" s="5"/>
      <c r="F45" s="17"/>
      <c r="G45" s="540">
        <v>0.29652777777777778</v>
      </c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1831</v>
      </c>
      <c r="C46" s="10" t="str">
        <f>IF(B46="","←停留所idを選択",VLOOKUP(B46,'06停留所'!$B$2:$C$10500,2,0))</f>
        <v>七戸公民館</v>
      </c>
      <c r="D46" s="5">
        <v>40221</v>
      </c>
      <c r="E46" s="5"/>
      <c r="F46" s="17"/>
      <c r="G46" s="540">
        <v>0.29722222222222222</v>
      </c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1841</v>
      </c>
      <c r="C47" s="10" t="str">
        <f>IF(B47="","←停留所idを選択",VLOOKUP(B47,'06停留所'!$B$2:$C$10500,2,0))</f>
        <v>七戸中央</v>
      </c>
      <c r="D47" s="5">
        <v>40221</v>
      </c>
      <c r="E47" s="5"/>
      <c r="F47" s="17"/>
      <c r="G47" s="540">
        <v>0.29791666666666666</v>
      </c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1851</v>
      </c>
      <c r="C48" s="10" t="str">
        <f>IF(B48="","←停留所idを選択",VLOOKUP(B48,'06停留所'!$B$2:$C$10500,2,0))</f>
        <v>小川町</v>
      </c>
      <c r="D48" s="5">
        <v>40221</v>
      </c>
      <c r="E48" s="5"/>
      <c r="F48" s="17"/>
      <c r="G48" s="540">
        <v>0.29791666666666666</v>
      </c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3382</v>
      </c>
      <c r="C49" s="10" t="str">
        <f>IF(B49="","←停留所idを選択",VLOOKUP(B49,'06停留所'!$B$2:$C$10500,2,0))</f>
        <v>下川向</v>
      </c>
      <c r="D49" s="5">
        <v>40221</v>
      </c>
      <c r="E49" s="5"/>
      <c r="F49" s="17"/>
      <c r="G49" s="540">
        <v>0.2986111111111111</v>
      </c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1811</v>
      </c>
      <c r="C50" s="10" t="str">
        <f>IF(B50="","←停留所idを選択",VLOOKUP(B50,'06停留所'!$B$2:$C$10500,2,0))</f>
        <v>笊田川久保</v>
      </c>
      <c r="D50" s="5">
        <v>40221</v>
      </c>
      <c r="E50" s="5"/>
      <c r="F50" s="17"/>
      <c r="G50" s="540">
        <v>0.2986111111111111</v>
      </c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2301</v>
      </c>
      <c r="C51" s="10" t="str">
        <f>IF(B51="","←停留所idを選択",VLOOKUP(B51,'06停留所'!$B$2:$C$10500,2,0))</f>
        <v>七高入口</v>
      </c>
      <c r="D51" s="5">
        <v>40221</v>
      </c>
      <c r="E51" s="5"/>
      <c r="F51" s="17"/>
      <c r="G51" s="540">
        <v>0.29930555555555555</v>
      </c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1881</v>
      </c>
      <c r="C52" s="10" t="str">
        <f>IF(B52="","←停留所idを選択",VLOOKUP(B52,'06停留所'!$B$2:$C$10500,2,0))</f>
        <v>川去</v>
      </c>
      <c r="D52" s="5">
        <v>40221</v>
      </c>
      <c r="E52" s="5"/>
      <c r="F52" s="17"/>
      <c r="G52" s="540">
        <v>0.30069444444444443</v>
      </c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1891</v>
      </c>
      <c r="C53" s="10" t="str">
        <f>IF(B53="","←停留所idを選択",VLOOKUP(B53,'06停留所'!$B$2:$C$10500,2,0))</f>
        <v>北野</v>
      </c>
      <c r="D53" s="5">
        <v>40221</v>
      </c>
      <c r="E53" s="5"/>
      <c r="F53" s="17"/>
      <c r="G53" s="540">
        <v>0.30208333333333331</v>
      </c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1901</v>
      </c>
      <c r="C54" s="10" t="str">
        <f>IF(B54="","←停留所idを選択",VLOOKUP(B54,'06停留所'!$B$2:$C$10500,2,0))</f>
        <v>池ノ平</v>
      </c>
      <c r="D54" s="5">
        <v>40221</v>
      </c>
      <c r="E54" s="5"/>
      <c r="F54" s="17"/>
      <c r="G54" s="540">
        <v>0.30277777777777776</v>
      </c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1911</v>
      </c>
      <c r="C55" s="10" t="str">
        <f>IF(B55="","←停留所idを選択",VLOOKUP(B55,'06停留所'!$B$2:$C$10500,2,0))</f>
        <v>洞内</v>
      </c>
      <c r="D55" s="5">
        <v>40221</v>
      </c>
      <c r="E55" s="5"/>
      <c r="F55" s="17"/>
      <c r="G55" s="540">
        <v>0.30486111111111108</v>
      </c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1921</v>
      </c>
      <c r="C56" s="10" t="str">
        <f>IF(B56="","←停留所idを選択",VLOOKUP(B56,'06停留所'!$B$2:$C$10500,2,0))</f>
        <v>南洞内</v>
      </c>
      <c r="D56" s="5">
        <v>40221</v>
      </c>
      <c r="E56" s="5"/>
      <c r="F56" s="17"/>
      <c r="G56" s="540">
        <v>0.30555555555555552</v>
      </c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1931</v>
      </c>
      <c r="C57" s="10" t="str">
        <f>IF(B57="","←停留所idを選択",VLOOKUP(B57,'06停留所'!$B$2:$C$10500,2,0))</f>
        <v>真登地</v>
      </c>
      <c r="D57" s="5">
        <v>40221</v>
      </c>
      <c r="E57" s="5"/>
      <c r="F57" s="17"/>
      <c r="G57" s="540">
        <v>0.30624999999999997</v>
      </c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1941</v>
      </c>
      <c r="C58" s="10" t="str">
        <f>IF(B58="","←停留所idを選択",VLOOKUP(B58,'06停留所'!$B$2:$C$10500,2,0))</f>
        <v>北井戸頭</v>
      </c>
      <c r="D58" s="5">
        <v>40221</v>
      </c>
      <c r="E58" s="5"/>
      <c r="F58" s="17"/>
      <c r="G58" s="540">
        <v>0.30694444444444441</v>
      </c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1951</v>
      </c>
      <c r="C59" s="10" t="str">
        <f>IF(B59="","←停留所idを選択",VLOOKUP(B59,'06停留所'!$B$2:$C$10500,2,0))</f>
        <v>井戸頭</v>
      </c>
      <c r="D59" s="5">
        <v>40221</v>
      </c>
      <c r="E59" s="5"/>
      <c r="F59" s="17"/>
      <c r="G59" s="540">
        <v>0.30763888888888891</v>
      </c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1961</v>
      </c>
      <c r="C60" s="10" t="str">
        <f>IF(B60="","←停留所idを選択",VLOOKUP(B60,'06停留所'!$B$2:$C$10500,2,0))</f>
        <v>土手山</v>
      </c>
      <c r="D60" s="5">
        <v>40221</v>
      </c>
      <c r="E60" s="5"/>
      <c r="F60" s="17"/>
      <c r="G60" s="540">
        <v>0.30833333333333335</v>
      </c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1971</v>
      </c>
      <c r="C61" s="10" t="str">
        <f>IF(B61="","←停留所idを選択",VLOOKUP(B61,'06停留所'!$B$2:$C$10500,2,0))</f>
        <v>七郷入口</v>
      </c>
      <c r="D61" s="5">
        <v>40221</v>
      </c>
      <c r="E61" s="5"/>
      <c r="F61" s="17"/>
      <c r="G61" s="540">
        <v>0.30902777777777779</v>
      </c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1981</v>
      </c>
      <c r="C62" s="10" t="str">
        <f>IF(B62="","←停留所idを選択",VLOOKUP(B62,'06停留所'!$B$2:$C$10500,2,0))</f>
        <v>元町</v>
      </c>
      <c r="D62" s="5">
        <v>40221</v>
      </c>
      <c r="E62" s="5"/>
      <c r="F62" s="17"/>
      <c r="G62" s="540">
        <v>0.30972222222222223</v>
      </c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11</v>
      </c>
      <c r="C63" s="10" t="str">
        <f>IF(B63="","←停留所idを選択",VLOOKUP(B63,'06停留所'!$B$2:$C$10500,2,0))</f>
        <v>元町東</v>
      </c>
      <c r="D63" s="5">
        <v>40221</v>
      </c>
      <c r="E63" s="5"/>
      <c r="F63" s="17"/>
      <c r="G63" s="540">
        <v>0.31111111111111112</v>
      </c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12</v>
      </c>
      <c r="C64" s="10" t="str">
        <f>IF(B64="","←停留所idを選択",VLOOKUP(B64,'06停留所'!$B$2:$C$10500,2,0))</f>
        <v>元町東</v>
      </c>
      <c r="D64" s="5">
        <v>40221</v>
      </c>
      <c r="E64" s="5"/>
      <c r="F64" s="17"/>
      <c r="G64" s="540">
        <v>0.31319444444444444</v>
      </c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21</v>
      </c>
      <c r="C65" s="10" t="str">
        <f>IF(B65="","←停留所idを選択",VLOOKUP(B65,'06停留所'!$B$2:$C$10500,2,0))</f>
        <v>十丁目</v>
      </c>
      <c r="D65" s="5">
        <v>40221</v>
      </c>
      <c r="E65" s="5"/>
      <c r="F65" s="17"/>
      <c r="G65" s="540">
        <v>0.31388888888888888</v>
      </c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31</v>
      </c>
      <c r="C66" s="10" t="str">
        <f>IF(B66="","←停留所idを選択",VLOOKUP(B66,'06停留所'!$B$2:$C$10500,2,0))</f>
        <v>八丁目</v>
      </c>
      <c r="D66" s="5">
        <v>40221</v>
      </c>
      <c r="E66" s="5"/>
      <c r="F66" s="17"/>
      <c r="G66" s="540">
        <v>0.31458333333333333</v>
      </c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41</v>
      </c>
      <c r="C67" s="10" t="str">
        <f>IF(B67="","←停留所idを選択",VLOOKUP(B67,'06停留所'!$B$2:$C$10500,2,0))</f>
        <v>官庁街通</v>
      </c>
      <c r="D67" s="5">
        <v>40221</v>
      </c>
      <c r="E67" s="5"/>
      <c r="F67" s="17"/>
      <c r="G67" s="540">
        <v>0.31527777777777777</v>
      </c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51</v>
      </c>
      <c r="C68" s="10" t="str">
        <f>IF(B68="","←停留所idを選択",VLOOKUP(B68,'06停留所'!$B$2:$C$10500,2,0))</f>
        <v>十和田市中央</v>
      </c>
      <c r="D68" s="5">
        <v>40221</v>
      </c>
      <c r="E68" s="5"/>
      <c r="F68" s="17"/>
      <c r="G68" s="540">
        <v>0.31597222222222221</v>
      </c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61</v>
      </c>
      <c r="C69" s="10" t="str">
        <f>IF(B69="","←停留所idを選択",VLOOKUP(B69,'06停留所'!$B$2:$C$10500,2,0))</f>
        <v>三丁目</v>
      </c>
      <c r="D69" s="5">
        <v>40221</v>
      </c>
      <c r="E69" s="5"/>
      <c r="F69" s="17"/>
      <c r="G69" s="540">
        <v>0.31666666666666665</v>
      </c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71</v>
      </c>
      <c r="C70" s="10" t="str">
        <f>IF(B70="","←停留所idを選択",VLOOKUP(B70,'06停留所'!$B$2:$C$10500,2,0))</f>
        <v>一丁目</v>
      </c>
      <c r="D70" s="5">
        <v>40221</v>
      </c>
      <c r="E70" s="5"/>
      <c r="F70" s="17"/>
      <c r="G70" s="540">
        <v>0.31736111111111115</v>
      </c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1202</v>
      </c>
      <c r="C71" s="10" t="str">
        <f>IF(B71="","←停留所idを選択",VLOOKUP(B71,'06停留所'!$B$2:$C$10500,2,0))</f>
        <v>並木</v>
      </c>
      <c r="D71" s="5">
        <v>40221</v>
      </c>
      <c r="E71" s="5"/>
      <c r="F71" s="17"/>
      <c r="G71" s="540">
        <v>0.31805555555555554</v>
      </c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1192</v>
      </c>
      <c r="C72" s="10" t="str">
        <f>IF(B72="","←停留所idを選択",VLOOKUP(B72,'06停留所'!$B$2:$C$10500,2,0))</f>
        <v>南小学校通</v>
      </c>
      <c r="D72" s="5">
        <v>40221</v>
      </c>
      <c r="E72" s="5"/>
      <c r="F72" s="17"/>
      <c r="G72" s="540">
        <v>0.31805555555555554</v>
      </c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1182</v>
      </c>
      <c r="C73" s="10" t="str">
        <f>IF(B73="","←停留所idを選択",VLOOKUP(B73,'06停留所'!$B$2:$C$10500,2,0))</f>
        <v>三高前</v>
      </c>
      <c r="D73" s="5">
        <v>40221</v>
      </c>
      <c r="E73" s="5"/>
      <c r="F73" s="17"/>
      <c r="G73" s="540">
        <v>0.31875000000000003</v>
      </c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2021</v>
      </c>
      <c r="C74" s="10" t="str">
        <f>IF(B74="","←停留所idを選択",VLOOKUP(B74,'06停留所'!$B$2:$C$10500,2,0))</f>
        <v>東五番町</v>
      </c>
      <c r="D74" s="5">
        <v>40221</v>
      </c>
      <c r="E74" s="5"/>
      <c r="F74" s="17"/>
      <c r="G74" s="540">
        <v>0.31944444444444448</v>
      </c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2031</v>
      </c>
      <c r="C75" s="10" t="str">
        <f>IF(B75="","←停留所idを選択",VLOOKUP(B75,'06停留所'!$B$2:$C$10500,2,0))</f>
        <v>東十五番町</v>
      </c>
      <c r="D75" s="5">
        <v>40221</v>
      </c>
      <c r="E75" s="5"/>
      <c r="F75" s="17"/>
      <c r="G75" s="540">
        <v>0.32013888888888892</v>
      </c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2041</v>
      </c>
      <c r="C76" s="10" t="str">
        <f>IF(B76="","←停留所idを選択",VLOOKUP(B76,'06停留所'!$B$2:$C$10500,2,0))</f>
        <v>日の出町</v>
      </c>
      <c r="D76" s="5">
        <v>40221</v>
      </c>
      <c r="E76" s="5"/>
      <c r="F76" s="17"/>
      <c r="G76" s="540">
        <v>0.32083333333333336</v>
      </c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93</v>
      </c>
      <c r="C77" s="10" t="str">
        <f>IF(B77="","←停留所idを選択",VLOOKUP(B77,'06停留所'!$B$2:$C$10500,2,0))</f>
        <v>中央モータースクール</v>
      </c>
      <c r="D77" s="5">
        <v>40221</v>
      </c>
      <c r="E77" s="5"/>
      <c r="F77" s="17"/>
      <c r="G77" s="540">
        <v>0.3215277777777778</v>
      </c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101</v>
      </c>
      <c r="C78" s="10" t="str">
        <f>IF(B78="","←停留所idを選択",VLOOKUP(B78,'06停留所'!$B$2:$C$10500,2,0))</f>
        <v>稲吉</v>
      </c>
      <c r="D78" s="5">
        <v>40221</v>
      </c>
      <c r="E78" s="5"/>
      <c r="F78" s="17"/>
      <c r="G78" s="540">
        <v>0.32222222222222224</v>
      </c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111</v>
      </c>
      <c r="C79" s="10" t="str">
        <f>IF(B79="","←停留所idを選択",VLOOKUP(B79,'06停留所'!$B$2:$C$10500,2,0))</f>
        <v>観音寺前</v>
      </c>
      <c r="D79" s="5">
        <v>40221</v>
      </c>
      <c r="E79" s="5"/>
      <c r="F79" s="17"/>
      <c r="G79" s="540">
        <v>0.32291666666666669</v>
      </c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123</v>
      </c>
      <c r="C80" s="10" t="str">
        <f>IF(B80="","←停留所idを選択",VLOOKUP(B80,'06停留所'!$B$2:$C$10500,2,0))</f>
        <v>三本木営業所</v>
      </c>
      <c r="D80" s="5">
        <v>40221</v>
      </c>
      <c r="E80" s="5" t="s">
        <v>2875</v>
      </c>
      <c r="F80" s="17"/>
      <c r="G80" s="540">
        <v>0.32361111111111113</v>
      </c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2C910F9-703D-4E34-8743-57ABC78B8A97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6F03EDF-84AA-4C4C-BF77-602BB6C22B0B}"/>
    <dataValidation imeMode="off" allowBlank="1" showInputMessage="1" showErrorMessage="1" promptTitle="入力不可" prompt="このセルには何も入力しないで下さい" sqref="A2:F2 F3" xr:uid="{6586FCF2-BD73-4BA9-B7AE-8E8BD119153D}"/>
    <dataValidation allowBlank="1" showInputMessage="1" showErrorMessage="1" promptTitle="自動入力" prompt="計算式が設定されています" sqref="C3:C101" xr:uid="{CBFF6DAD-5BEE-48FD-AACA-AA38F4A76ADC}"/>
    <dataValidation imeMode="off" allowBlank="1" showInputMessage="1" showErrorMessage="1" sqref="F4:F101 G3:BN101" xr:uid="{97923D6D-0F0A-4122-8C22-36F8BBF0E8F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0594CC5-9F2B-410F-B98B-49995FA8BC61}">
          <x14:formula1>
            <xm:f>'04系統'!$B$2:$B$152</xm:f>
          </x14:formula1>
          <xm:sqref>D3:D101</xm:sqref>
        </x14:dataValidation>
        <x14:dataValidation type="list" allowBlank="1" showInputMessage="1" showErrorMessage="1" xr:uid="{2177FD28-1A34-4FEC-8B93-CDAD364D2A1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3516254-24BB-469D-8DFD-3B63F7923B70}">
          <x14:formula1>
            <xm:f>'06停留所'!#REF!</xm:f>
          </x14:formula1>
          <xm:sqref>C3:C101</xm:sqref>
        </x14:dataValidation>
        <x14:dataValidation type="list" allowBlank="1" showInputMessage="1" showErrorMessage="1" xr:uid="{88419635-E981-4DD9-A62E-AC8FA6909A08}">
          <x14:formula1>
            <xm:f>'04系統'!B1:B151</xm:f>
          </x14:formula1>
          <xm:sqref>D2:D45</xm:sqref>
        </x14:dataValidation>
        <x14:dataValidation type="list" allowBlank="1" showInputMessage="1" showErrorMessage="1" xr:uid="{6A2000DA-8541-488C-9691-DD56F4F4774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CF85B977-D220-4D70-9F2D-7BCF16E3B8C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F7E26F6-B342-45B5-961B-BE13C1A76382}">
          <x14:formula1>
            <xm:f>'06停留所'!$B$2:$B1001</xm:f>
          </x14:formula1>
          <xm:sqref>B4</xm:sqref>
        </x14:dataValidation>
        <x14:dataValidation type="list" allowBlank="1" showInputMessage="1" showErrorMessage="1" xr:uid="{DB89EB43-5D00-41BE-BA63-B0A225DDDBFF}">
          <x14:formula1>
            <xm:f>'06停留所'!$B$2:$B1001</xm:f>
          </x14:formula1>
          <xm:sqref>B3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09778-6596-447D-A701-A25B79D920FF}">
  <sheetPr codeName="Sheet34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 t="s">
        <v>2496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40222</v>
      </c>
      <c r="E3" s="5" t="s">
        <v>2839</v>
      </c>
      <c r="F3" s="16"/>
      <c r="G3" s="540">
        <v>0.27638888888888885</v>
      </c>
      <c r="H3" s="541">
        <v>0.60972222222222217</v>
      </c>
      <c r="I3" s="541">
        <v>0.72083333333333333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40222</v>
      </c>
      <c r="E4" s="5"/>
      <c r="F4" s="17"/>
      <c r="G4" s="540">
        <v>0.27777777777777779</v>
      </c>
      <c r="H4" s="541">
        <v>0.61111111111111105</v>
      </c>
      <c r="I4" s="541">
        <v>0.72222222222222221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40222</v>
      </c>
      <c r="E5" s="5"/>
      <c r="F5" s="17"/>
      <c r="G5" s="540">
        <v>0.27916666666666667</v>
      </c>
      <c r="H5" s="541">
        <v>0.61249999999999993</v>
      </c>
      <c r="I5" s="541">
        <v>0.72361111111111109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40222</v>
      </c>
      <c r="E6" s="5"/>
      <c r="F6" s="17"/>
      <c r="G6" s="540">
        <v>0.27986111111111112</v>
      </c>
      <c r="H6" s="541">
        <v>0.61319444444444449</v>
      </c>
      <c r="I6" s="541">
        <v>0.72430555555555554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40222</v>
      </c>
      <c r="E7" s="5"/>
      <c r="F7" s="17"/>
      <c r="G7" s="540">
        <v>0.28055555555555556</v>
      </c>
      <c r="H7" s="541">
        <v>0.61388888888888882</v>
      </c>
      <c r="I7" s="541">
        <v>0.72499999999999998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40222</v>
      </c>
      <c r="E8" s="5"/>
      <c r="F8" s="17"/>
      <c r="G8" s="540">
        <v>0.28125</v>
      </c>
      <c r="H8" s="541">
        <v>0.61458333333333337</v>
      </c>
      <c r="I8" s="541">
        <v>0.72569444444444453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40222</v>
      </c>
      <c r="E9" s="5"/>
      <c r="F9" s="17"/>
      <c r="G9" s="540">
        <v>0.28194444444444444</v>
      </c>
      <c r="H9" s="541">
        <v>0.61527777777777781</v>
      </c>
      <c r="I9" s="541">
        <v>0.72638888888888886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40222</v>
      </c>
      <c r="E10" s="5"/>
      <c r="F10" s="17"/>
      <c r="G10" s="540">
        <v>0.28263888888888888</v>
      </c>
      <c r="H10" s="541">
        <v>0.61597222222222225</v>
      </c>
      <c r="I10" s="541">
        <v>0.7270833333333333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40222</v>
      </c>
      <c r="E11" s="5"/>
      <c r="F11" s="17"/>
      <c r="G11" s="540">
        <v>0.28333333333333333</v>
      </c>
      <c r="H11" s="541">
        <v>0.6166666666666667</v>
      </c>
      <c r="I11" s="541">
        <v>0.72777777777777775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40222</v>
      </c>
      <c r="E12" s="5"/>
      <c r="F12" s="17"/>
      <c r="G12" s="540">
        <v>0.28402777777777777</v>
      </c>
      <c r="H12" s="541">
        <v>0.61736111111111114</v>
      </c>
      <c r="I12" s="541">
        <v>0.7284722222222223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40222</v>
      </c>
      <c r="E13" s="5"/>
      <c r="F13" s="17"/>
      <c r="G13" s="540">
        <v>0.28472222222222221</v>
      </c>
      <c r="H13" s="541">
        <v>0.61805555555555558</v>
      </c>
      <c r="I13" s="541">
        <v>0.72916666666666663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40222</v>
      </c>
      <c r="E14" s="5"/>
      <c r="F14" s="17"/>
      <c r="G14" s="540">
        <v>0.28541666666666665</v>
      </c>
      <c r="H14" s="541">
        <v>0.61875000000000002</v>
      </c>
      <c r="I14" s="541">
        <v>0.72986111111111107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40222</v>
      </c>
      <c r="E15" s="5"/>
      <c r="F15" s="17"/>
      <c r="G15" s="540">
        <v>0.28611111111111115</v>
      </c>
      <c r="H15" s="541">
        <v>0.61944444444444446</v>
      </c>
      <c r="I15" s="541">
        <v>0.73055555555555562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40222</v>
      </c>
      <c r="E16" s="5"/>
      <c r="F16" s="17"/>
      <c r="G16" s="540">
        <v>0.28680555555555554</v>
      </c>
      <c r="H16" s="541">
        <v>0.62013888888888891</v>
      </c>
      <c r="I16" s="541">
        <v>0.73125000000000007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40222</v>
      </c>
      <c r="E17" s="5"/>
      <c r="F17" s="17"/>
      <c r="G17" s="540">
        <v>0.28750000000000003</v>
      </c>
      <c r="H17" s="541">
        <v>0.62083333333333335</v>
      </c>
      <c r="I17" s="541">
        <v>0.7319444444444444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40222</v>
      </c>
      <c r="E18" s="5"/>
      <c r="F18" s="17"/>
      <c r="G18" s="540">
        <v>0.28819444444444448</v>
      </c>
      <c r="H18" s="541">
        <v>0.62152777777777779</v>
      </c>
      <c r="I18" s="541">
        <v>0.73263888888888884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40222</v>
      </c>
      <c r="E19" s="5"/>
      <c r="F19" s="17"/>
      <c r="G19" s="540">
        <v>0.28958333333333336</v>
      </c>
      <c r="H19" s="541">
        <v>0.62291666666666667</v>
      </c>
      <c r="I19" s="541">
        <v>0.73402777777777783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40222</v>
      </c>
      <c r="E20" s="5"/>
      <c r="F20" s="17"/>
      <c r="G20" s="540">
        <v>0.2902777777777778</v>
      </c>
      <c r="H20" s="541">
        <v>0.62361111111111112</v>
      </c>
      <c r="I20" s="541">
        <v>0.73472222222222217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40222</v>
      </c>
      <c r="E21" s="5"/>
      <c r="F21" s="17"/>
      <c r="G21" s="540">
        <v>0.29166666666666669</v>
      </c>
      <c r="H21" s="541">
        <v>0.625</v>
      </c>
      <c r="I21" s="541">
        <v>0.73611111111111116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40222</v>
      </c>
      <c r="E22" s="5"/>
      <c r="F22" s="17"/>
      <c r="G22" s="540">
        <v>0.29305555555555557</v>
      </c>
      <c r="H22" s="541">
        <v>0.62638888888888888</v>
      </c>
      <c r="I22" s="541">
        <v>0.73749999999999993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40222</v>
      </c>
      <c r="E23" s="5"/>
      <c r="F23" s="17"/>
      <c r="G23" s="540">
        <v>0.29375000000000001</v>
      </c>
      <c r="H23" s="541">
        <v>0.62708333333333333</v>
      </c>
      <c r="I23" s="541">
        <v>0.73819444444444438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40222</v>
      </c>
      <c r="E24" s="5"/>
      <c r="F24" s="17"/>
      <c r="G24" s="540">
        <v>0.2951388888888889</v>
      </c>
      <c r="H24" s="541">
        <v>0.62847222222222221</v>
      </c>
      <c r="I24" s="541">
        <v>0.73958333333333337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40222</v>
      </c>
      <c r="E25" s="5"/>
      <c r="F25" s="17"/>
      <c r="G25" s="540">
        <v>0.29583333333333334</v>
      </c>
      <c r="H25" s="541">
        <v>0.62916666666666665</v>
      </c>
      <c r="I25" s="541">
        <v>0.7402777777777777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40222</v>
      </c>
      <c r="E26" s="5"/>
      <c r="F26" s="17"/>
      <c r="G26" s="540">
        <v>0.29722222222222222</v>
      </c>
      <c r="H26" s="541">
        <v>0.63055555555555554</v>
      </c>
      <c r="I26" s="541">
        <v>0.7416666666666667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40222</v>
      </c>
      <c r="E27" s="5"/>
      <c r="F27" s="17"/>
      <c r="G27" s="540">
        <v>0.29930555555555555</v>
      </c>
      <c r="H27" s="541">
        <v>0.63263888888888886</v>
      </c>
      <c r="I27" s="541">
        <v>0.74375000000000002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40222</v>
      </c>
      <c r="E28" s="5"/>
      <c r="F28" s="17"/>
      <c r="G28" s="540">
        <v>0.3</v>
      </c>
      <c r="H28" s="541">
        <v>0.6333333333333333</v>
      </c>
      <c r="I28" s="541">
        <v>0.74444444444444446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40222</v>
      </c>
      <c r="E29" s="5"/>
      <c r="F29" s="17"/>
      <c r="G29" s="540">
        <v>0.30069444444444443</v>
      </c>
      <c r="H29" s="541">
        <v>0.63402777777777775</v>
      </c>
      <c r="I29" s="541">
        <v>0.74513888888888891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40222</v>
      </c>
      <c r="E30" s="5"/>
      <c r="F30" s="17"/>
      <c r="G30" s="540">
        <v>0.30138888888888887</v>
      </c>
      <c r="H30" s="541">
        <v>0.63472222222222219</v>
      </c>
      <c r="I30" s="541">
        <v>0.74583333333333324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40222</v>
      </c>
      <c r="E31" s="5"/>
      <c r="F31" s="17"/>
      <c r="G31" s="540">
        <v>0.3034722222222222</v>
      </c>
      <c r="H31" s="541">
        <v>0.63680555555555551</v>
      </c>
      <c r="I31" s="541">
        <v>0.74791666666666667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40222</v>
      </c>
      <c r="E32" s="5"/>
      <c r="F32" s="17"/>
      <c r="G32" s="540">
        <v>0.30416666666666664</v>
      </c>
      <c r="H32" s="541">
        <v>0.63750000000000007</v>
      </c>
      <c r="I32" s="541">
        <v>0.74861111111111101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40222</v>
      </c>
      <c r="E33" s="5"/>
      <c r="F33" s="17"/>
      <c r="G33" s="540">
        <v>0.30486111111111108</v>
      </c>
      <c r="H33" s="541">
        <v>0.6381944444444444</v>
      </c>
      <c r="I33" s="541">
        <v>0.74930555555555556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40222</v>
      </c>
      <c r="E34" s="5"/>
      <c r="F34" s="17"/>
      <c r="G34" s="540">
        <v>0.30555555555555552</v>
      </c>
      <c r="H34" s="541">
        <v>0.63888888888888895</v>
      </c>
      <c r="I34" s="541">
        <v>0.75</v>
      </c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40222</v>
      </c>
      <c r="E35" s="5"/>
      <c r="F35" s="17"/>
      <c r="G35" s="540">
        <v>0.30624999999999997</v>
      </c>
      <c r="H35" s="541">
        <v>0.63958333333333328</v>
      </c>
      <c r="I35" s="541">
        <v>0.75069444444444444</v>
      </c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40222</v>
      </c>
      <c r="E36" s="5"/>
      <c r="F36" s="17"/>
      <c r="G36" s="540">
        <v>0.30694444444444441</v>
      </c>
      <c r="H36" s="541">
        <v>0.64027777777777783</v>
      </c>
      <c r="I36" s="541">
        <v>0.75138888888888899</v>
      </c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40222</v>
      </c>
      <c r="E37" s="5"/>
      <c r="F37" s="17"/>
      <c r="G37" s="540">
        <v>0.30763888888888891</v>
      </c>
      <c r="H37" s="541">
        <v>0.64097222222222217</v>
      </c>
      <c r="I37" s="541">
        <v>0.75208333333333333</v>
      </c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40222</v>
      </c>
      <c r="E38" s="5"/>
      <c r="F38" s="17"/>
      <c r="G38" s="540">
        <v>0.30833333333333335</v>
      </c>
      <c r="H38" s="541">
        <v>0.64166666666666672</v>
      </c>
      <c r="I38" s="541">
        <v>0.75277777777777777</v>
      </c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40222</v>
      </c>
      <c r="E39" s="5"/>
      <c r="F39" s="17"/>
      <c r="G39" s="540">
        <v>0.30972222222222223</v>
      </c>
      <c r="H39" s="541">
        <v>0.6430555555555556</v>
      </c>
      <c r="I39" s="541">
        <v>0.75416666666666676</v>
      </c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40222</v>
      </c>
      <c r="E40" s="5"/>
      <c r="F40" s="17"/>
      <c r="G40" s="540">
        <v>0.31041666666666667</v>
      </c>
      <c r="H40" s="541">
        <v>0.64374999999999993</v>
      </c>
      <c r="I40" s="541">
        <v>0.75486111111111109</v>
      </c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40222</v>
      </c>
      <c r="E41" s="5"/>
      <c r="F41" s="17"/>
      <c r="G41" s="540">
        <v>0.31180555555555556</v>
      </c>
      <c r="H41" s="541">
        <v>0.64513888888888882</v>
      </c>
      <c r="I41" s="541">
        <v>0.75624999999999998</v>
      </c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1781</v>
      </c>
      <c r="C42" s="10" t="str">
        <f>IF(B42="","←停留所idを選択",VLOOKUP(B42,'06停留所'!$B$2:$C$10500,2,0))</f>
        <v>七戸東栄前</v>
      </c>
      <c r="D42" s="5">
        <v>40222</v>
      </c>
      <c r="E42" s="5"/>
      <c r="F42" s="17"/>
      <c r="G42" s="540">
        <v>0.31388888888888888</v>
      </c>
      <c r="H42" s="541">
        <v>0.64722222222222225</v>
      </c>
      <c r="I42" s="541">
        <v>0.7583333333333333</v>
      </c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1791</v>
      </c>
      <c r="C43" s="10" t="str">
        <f>IF(B43="","←停留所idを選択",VLOOKUP(B43,'06停留所'!$B$2:$C$10500,2,0))</f>
        <v>変電所前</v>
      </c>
      <c r="D43" s="5">
        <v>40222</v>
      </c>
      <c r="E43" s="5"/>
      <c r="F43" s="17"/>
      <c r="G43" s="540">
        <v>0.31458333333333333</v>
      </c>
      <c r="H43" s="541">
        <v>0.6479166666666667</v>
      </c>
      <c r="I43" s="541">
        <v>0.75902777777777775</v>
      </c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1801</v>
      </c>
      <c r="C44" s="10" t="str">
        <f>IF(B44="","←停留所idを選択",VLOOKUP(B44,'06停留所'!$B$2:$C$10500,2,0))</f>
        <v>七戸案内所</v>
      </c>
      <c r="D44" s="5">
        <v>40222</v>
      </c>
      <c r="E44" s="5"/>
      <c r="F44" s="17"/>
      <c r="G44" s="540">
        <v>0.31597222222222221</v>
      </c>
      <c r="H44" s="541">
        <v>0.64930555555555558</v>
      </c>
      <c r="I44" s="541">
        <v>0.76041666666666663</v>
      </c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1811</v>
      </c>
      <c r="C45" s="10" t="str">
        <f>IF(B45="","←停留所idを選択",VLOOKUP(B45,'06停留所'!$B$2:$C$10500,2,0))</f>
        <v>笊田川久保</v>
      </c>
      <c r="D45" s="5">
        <v>40222</v>
      </c>
      <c r="E45" s="5"/>
      <c r="F45" s="17"/>
      <c r="G45" s="540">
        <v>0.31666666666666665</v>
      </c>
      <c r="H45" s="541">
        <v>0.65</v>
      </c>
      <c r="I45" s="541">
        <v>0.76111111111111107</v>
      </c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1821</v>
      </c>
      <c r="C46" s="10" t="str">
        <f>IF(B46="","←停留所idを選択",VLOOKUP(B46,'06停留所'!$B$2:$C$10500,2,0))</f>
        <v>七戸病院前</v>
      </c>
      <c r="D46" s="5">
        <v>40222</v>
      </c>
      <c r="E46" s="5"/>
      <c r="F46" s="17"/>
      <c r="G46" s="540">
        <v>0.31736111111111115</v>
      </c>
      <c r="H46" s="541">
        <v>0.65069444444444446</v>
      </c>
      <c r="I46" s="541">
        <v>0.76180555555555562</v>
      </c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1831</v>
      </c>
      <c r="C47" s="10" t="str">
        <f>IF(B47="","←停留所idを選択",VLOOKUP(B47,'06停留所'!$B$2:$C$10500,2,0))</f>
        <v>七戸公民館</v>
      </c>
      <c r="D47" s="5">
        <v>40222</v>
      </c>
      <c r="E47" s="5"/>
      <c r="F47" s="17"/>
      <c r="G47" s="540">
        <v>0.31805555555555554</v>
      </c>
      <c r="H47" s="541">
        <v>0.65138888888888891</v>
      </c>
      <c r="I47" s="541">
        <v>0.76250000000000007</v>
      </c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1841</v>
      </c>
      <c r="C48" s="10" t="str">
        <f>IF(B48="","←停留所idを選択",VLOOKUP(B48,'06停留所'!$B$2:$C$10500,2,0))</f>
        <v>七戸中央</v>
      </c>
      <c r="D48" s="5">
        <v>40222</v>
      </c>
      <c r="E48" s="5"/>
      <c r="F48" s="17"/>
      <c r="G48" s="540">
        <v>0.31875000000000003</v>
      </c>
      <c r="H48" s="541">
        <v>0.65208333333333335</v>
      </c>
      <c r="I48" s="541">
        <v>0.7631944444444444</v>
      </c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1851</v>
      </c>
      <c r="C49" s="10" t="str">
        <f>IF(B49="","←停留所idを選択",VLOOKUP(B49,'06停留所'!$B$2:$C$10500,2,0))</f>
        <v>小川町</v>
      </c>
      <c r="D49" s="5">
        <v>40222</v>
      </c>
      <c r="E49" s="5"/>
      <c r="F49" s="17"/>
      <c r="G49" s="540">
        <v>0.31875000000000003</v>
      </c>
      <c r="H49" s="541">
        <v>0.65208333333333335</v>
      </c>
      <c r="I49" s="541">
        <v>0.7631944444444444</v>
      </c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3382</v>
      </c>
      <c r="C50" s="10" t="str">
        <f>IF(B50="","←停留所idを選択",VLOOKUP(B50,'06停留所'!$B$2:$C$10500,2,0))</f>
        <v>下川向</v>
      </c>
      <c r="D50" s="5">
        <v>40222</v>
      </c>
      <c r="E50" s="5"/>
      <c r="F50" s="17"/>
      <c r="G50" s="540">
        <v>0.31944444444444448</v>
      </c>
      <c r="H50" s="541">
        <v>0.65277777777777779</v>
      </c>
      <c r="I50" s="541">
        <v>0.76388888888888884</v>
      </c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1811</v>
      </c>
      <c r="C51" s="10" t="str">
        <f>IF(B51="","←停留所idを選択",VLOOKUP(B51,'06停留所'!$B$2:$C$10500,2,0))</f>
        <v>笊田川久保</v>
      </c>
      <c r="D51" s="5">
        <v>40222</v>
      </c>
      <c r="E51" s="5"/>
      <c r="F51" s="17"/>
      <c r="G51" s="540">
        <v>0.31944444444444448</v>
      </c>
      <c r="H51" s="541">
        <v>0.65277777777777779</v>
      </c>
      <c r="I51" s="541">
        <v>0.76388888888888884</v>
      </c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2301</v>
      </c>
      <c r="C52" s="10" t="str">
        <f>IF(B52="","←停留所idを選択",VLOOKUP(B52,'06停留所'!$B$2:$C$10500,2,0))</f>
        <v>七高入口</v>
      </c>
      <c r="D52" s="5">
        <v>40222</v>
      </c>
      <c r="E52" s="5"/>
      <c r="F52" s="17"/>
      <c r="G52" s="540">
        <v>0.32013888888888892</v>
      </c>
      <c r="H52" s="541">
        <v>0.65347222222222223</v>
      </c>
      <c r="I52" s="541">
        <v>0.76458333333333339</v>
      </c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1881</v>
      </c>
      <c r="C53" s="10" t="str">
        <f>IF(B53="","←停留所idを選択",VLOOKUP(B53,'06停留所'!$B$2:$C$10500,2,0))</f>
        <v>川去</v>
      </c>
      <c r="D53" s="5">
        <v>40222</v>
      </c>
      <c r="E53" s="5"/>
      <c r="F53" s="17"/>
      <c r="G53" s="540">
        <v>0.3215277777777778</v>
      </c>
      <c r="H53" s="541">
        <v>0.65486111111111112</v>
      </c>
      <c r="I53" s="541">
        <v>0.76597222222222217</v>
      </c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1891</v>
      </c>
      <c r="C54" s="10" t="str">
        <f>IF(B54="","←停留所idを選択",VLOOKUP(B54,'06停留所'!$B$2:$C$10500,2,0))</f>
        <v>北野</v>
      </c>
      <c r="D54" s="5">
        <v>40222</v>
      </c>
      <c r="E54" s="5"/>
      <c r="F54" s="17"/>
      <c r="G54" s="540">
        <v>0.32291666666666669</v>
      </c>
      <c r="H54" s="541">
        <v>0.65625</v>
      </c>
      <c r="I54" s="541">
        <v>0.76736111111111116</v>
      </c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1901</v>
      </c>
      <c r="C55" s="10" t="str">
        <f>IF(B55="","←停留所idを選択",VLOOKUP(B55,'06停留所'!$B$2:$C$10500,2,0))</f>
        <v>池ノ平</v>
      </c>
      <c r="D55" s="5">
        <v>40222</v>
      </c>
      <c r="E55" s="5"/>
      <c r="F55" s="17"/>
      <c r="G55" s="540">
        <v>0.32361111111111113</v>
      </c>
      <c r="H55" s="541">
        <v>0.65694444444444444</v>
      </c>
      <c r="I55" s="541">
        <v>0.7680555555555556</v>
      </c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1911</v>
      </c>
      <c r="C56" s="10" t="str">
        <f>IF(B56="","←停留所idを選択",VLOOKUP(B56,'06停留所'!$B$2:$C$10500,2,0))</f>
        <v>洞内</v>
      </c>
      <c r="D56" s="5">
        <v>40222</v>
      </c>
      <c r="E56" s="5"/>
      <c r="F56" s="17"/>
      <c r="G56" s="540">
        <v>0.32569444444444445</v>
      </c>
      <c r="H56" s="541">
        <v>0.65902777777777777</v>
      </c>
      <c r="I56" s="541">
        <v>0.77013888888888893</v>
      </c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1921</v>
      </c>
      <c r="C57" s="10" t="str">
        <f>IF(B57="","←停留所idを選択",VLOOKUP(B57,'06停留所'!$B$2:$C$10500,2,0))</f>
        <v>南洞内</v>
      </c>
      <c r="D57" s="5">
        <v>40222</v>
      </c>
      <c r="E57" s="5"/>
      <c r="F57" s="17"/>
      <c r="G57" s="540">
        <v>0.3263888888888889</v>
      </c>
      <c r="H57" s="541">
        <v>0.65972222222222221</v>
      </c>
      <c r="I57" s="541">
        <v>0.77083333333333337</v>
      </c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1931</v>
      </c>
      <c r="C58" s="10" t="str">
        <f>IF(B58="","←停留所idを選択",VLOOKUP(B58,'06停留所'!$B$2:$C$10500,2,0))</f>
        <v>真登地</v>
      </c>
      <c r="D58" s="5">
        <v>40222</v>
      </c>
      <c r="E58" s="5"/>
      <c r="F58" s="17"/>
      <c r="G58" s="540">
        <v>0.32708333333333334</v>
      </c>
      <c r="H58" s="541">
        <v>0.66041666666666665</v>
      </c>
      <c r="I58" s="541">
        <v>0.7715277777777777</v>
      </c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1941</v>
      </c>
      <c r="C59" s="10" t="str">
        <f>IF(B59="","←停留所idを選択",VLOOKUP(B59,'06停留所'!$B$2:$C$10500,2,0))</f>
        <v>北井戸頭</v>
      </c>
      <c r="D59" s="5">
        <v>40222</v>
      </c>
      <c r="E59" s="5"/>
      <c r="F59" s="17"/>
      <c r="G59" s="540">
        <v>0.32777777777777778</v>
      </c>
      <c r="H59" s="541">
        <v>0.66111111111111109</v>
      </c>
      <c r="I59" s="541">
        <v>0.77222222222222225</v>
      </c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1951</v>
      </c>
      <c r="C60" s="10" t="str">
        <f>IF(B60="","←停留所idを選択",VLOOKUP(B60,'06停留所'!$B$2:$C$10500,2,0))</f>
        <v>井戸頭</v>
      </c>
      <c r="D60" s="5">
        <v>40222</v>
      </c>
      <c r="E60" s="5"/>
      <c r="F60" s="17"/>
      <c r="G60" s="540">
        <v>0.32847222222222222</v>
      </c>
      <c r="H60" s="541">
        <v>0.66180555555555554</v>
      </c>
      <c r="I60" s="541">
        <v>0.7729166666666667</v>
      </c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1961</v>
      </c>
      <c r="C61" s="10" t="str">
        <f>IF(B61="","←停留所idを選択",VLOOKUP(B61,'06停留所'!$B$2:$C$10500,2,0))</f>
        <v>土手山</v>
      </c>
      <c r="D61" s="5">
        <v>40222</v>
      </c>
      <c r="E61" s="5"/>
      <c r="F61" s="17"/>
      <c r="G61" s="540">
        <v>0.32916666666666666</v>
      </c>
      <c r="H61" s="541">
        <v>0.66249999999999998</v>
      </c>
      <c r="I61" s="541">
        <v>0.77361111111111114</v>
      </c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1971</v>
      </c>
      <c r="C62" s="10" t="str">
        <f>IF(B62="","←停留所idを選択",VLOOKUP(B62,'06停留所'!$B$2:$C$10500,2,0))</f>
        <v>七郷入口</v>
      </c>
      <c r="D62" s="5">
        <v>40222</v>
      </c>
      <c r="E62" s="5"/>
      <c r="F62" s="17"/>
      <c r="G62" s="540">
        <v>0.3298611111111111</v>
      </c>
      <c r="H62" s="541">
        <v>0.66319444444444442</v>
      </c>
      <c r="I62" s="541">
        <v>0.77430555555555547</v>
      </c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1981</v>
      </c>
      <c r="C63" s="10" t="str">
        <f>IF(B63="","←停留所idを選択",VLOOKUP(B63,'06停留所'!$B$2:$C$10500,2,0))</f>
        <v>元町</v>
      </c>
      <c r="D63" s="5">
        <v>40222</v>
      </c>
      <c r="E63" s="5"/>
      <c r="F63" s="17"/>
      <c r="G63" s="540">
        <v>0.33055555555555555</v>
      </c>
      <c r="H63" s="541">
        <v>0.66388888888888886</v>
      </c>
      <c r="I63" s="541">
        <v>0.77500000000000002</v>
      </c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11</v>
      </c>
      <c r="C64" s="10" t="str">
        <f>IF(B64="","←停留所idを選択",VLOOKUP(B64,'06停留所'!$B$2:$C$10500,2,0))</f>
        <v>元町東</v>
      </c>
      <c r="D64" s="5">
        <v>40222</v>
      </c>
      <c r="E64" s="5"/>
      <c r="F64" s="17"/>
      <c r="G64" s="540">
        <v>0.33194444444444443</v>
      </c>
      <c r="H64" s="541">
        <v>0.66527777777777775</v>
      </c>
      <c r="I64" s="541">
        <v>0.77638888888888891</v>
      </c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12</v>
      </c>
      <c r="C65" s="10" t="str">
        <f>IF(B65="","←停留所idを選択",VLOOKUP(B65,'06停留所'!$B$2:$C$10500,2,0))</f>
        <v>元町東</v>
      </c>
      <c r="D65" s="5">
        <v>40222</v>
      </c>
      <c r="E65" s="5"/>
      <c r="F65" s="17"/>
      <c r="G65" s="540">
        <v>0.33402777777777781</v>
      </c>
      <c r="H65" s="541">
        <v>0.66736111111111107</v>
      </c>
      <c r="I65" s="541">
        <v>0.77847222222222223</v>
      </c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21</v>
      </c>
      <c r="C66" s="10" t="str">
        <f>IF(B66="","←停留所idを選択",VLOOKUP(B66,'06停留所'!$B$2:$C$10500,2,0))</f>
        <v>十丁目</v>
      </c>
      <c r="D66" s="5">
        <v>40222</v>
      </c>
      <c r="E66" s="5"/>
      <c r="F66" s="17"/>
      <c r="G66" s="540">
        <v>0.3347222222222222</v>
      </c>
      <c r="H66" s="541">
        <v>0.66805555555555562</v>
      </c>
      <c r="I66" s="541">
        <v>0.77916666666666667</v>
      </c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31</v>
      </c>
      <c r="C67" s="10" t="str">
        <f>IF(B67="","←停留所idを選択",VLOOKUP(B67,'06停留所'!$B$2:$C$10500,2,0))</f>
        <v>八丁目</v>
      </c>
      <c r="D67" s="5">
        <v>40222</v>
      </c>
      <c r="E67" s="5"/>
      <c r="F67" s="17"/>
      <c r="G67" s="540">
        <v>0.3354166666666667</v>
      </c>
      <c r="H67" s="541">
        <v>0.66875000000000007</v>
      </c>
      <c r="I67" s="541">
        <v>0.77986111111111101</v>
      </c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41</v>
      </c>
      <c r="C68" s="10" t="str">
        <f>IF(B68="","←停留所idを選択",VLOOKUP(B68,'06停留所'!$B$2:$C$10500,2,0))</f>
        <v>官庁街通</v>
      </c>
      <c r="D68" s="5">
        <v>40222</v>
      </c>
      <c r="E68" s="5"/>
      <c r="F68" s="17"/>
      <c r="G68" s="540">
        <v>0.33611111111111108</v>
      </c>
      <c r="H68" s="541">
        <v>0.6694444444444444</v>
      </c>
      <c r="I68" s="541">
        <v>0.78055555555555556</v>
      </c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51</v>
      </c>
      <c r="C69" s="10" t="str">
        <f>IF(B69="","←停留所idを選択",VLOOKUP(B69,'06停留所'!$B$2:$C$10500,2,0))</f>
        <v>十和田市中央</v>
      </c>
      <c r="D69" s="5">
        <v>40222</v>
      </c>
      <c r="E69" s="5"/>
      <c r="F69" s="17"/>
      <c r="G69" s="540">
        <v>0.33680555555555558</v>
      </c>
      <c r="H69" s="541">
        <v>0.67013888888888884</v>
      </c>
      <c r="I69" s="541">
        <v>0.78125</v>
      </c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61</v>
      </c>
      <c r="C70" s="10" t="str">
        <f>IF(B70="","←停留所idを選択",VLOOKUP(B70,'06停留所'!$B$2:$C$10500,2,0))</f>
        <v>三丁目</v>
      </c>
      <c r="D70" s="5">
        <v>40222</v>
      </c>
      <c r="E70" s="5"/>
      <c r="F70" s="17"/>
      <c r="G70" s="540">
        <v>0.33749999999999997</v>
      </c>
      <c r="H70" s="541">
        <v>0.67083333333333339</v>
      </c>
      <c r="I70" s="541">
        <v>0.78194444444444444</v>
      </c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71</v>
      </c>
      <c r="C71" s="10" t="str">
        <f>IF(B71="","←停留所idを選択",VLOOKUP(B71,'06停留所'!$B$2:$C$10500,2,0))</f>
        <v>一丁目</v>
      </c>
      <c r="D71" s="5">
        <v>40222</v>
      </c>
      <c r="E71" s="5"/>
      <c r="F71" s="17"/>
      <c r="G71" s="540">
        <v>0.33819444444444446</v>
      </c>
      <c r="H71" s="541">
        <v>0.67152777777777783</v>
      </c>
      <c r="I71" s="541">
        <v>0.78263888888888899</v>
      </c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1202</v>
      </c>
      <c r="C72" s="10" t="str">
        <f>IF(B72="","←停留所idを選択",VLOOKUP(B72,'06停留所'!$B$2:$C$10500,2,0))</f>
        <v>並木</v>
      </c>
      <c r="D72" s="5">
        <v>40222</v>
      </c>
      <c r="E72" s="5"/>
      <c r="F72" s="17"/>
      <c r="G72" s="540">
        <v>0.33888888888888885</v>
      </c>
      <c r="H72" s="541">
        <v>0.67222222222222217</v>
      </c>
      <c r="I72" s="541">
        <v>0.78333333333333333</v>
      </c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1192</v>
      </c>
      <c r="C73" s="10" t="str">
        <f>IF(B73="","←停留所idを選択",VLOOKUP(B73,'06停留所'!$B$2:$C$10500,2,0))</f>
        <v>南小学校通</v>
      </c>
      <c r="D73" s="5">
        <v>40222</v>
      </c>
      <c r="E73" s="5"/>
      <c r="F73" s="17"/>
      <c r="G73" s="540">
        <v>0.33888888888888885</v>
      </c>
      <c r="H73" s="541">
        <v>0.67222222222222217</v>
      </c>
      <c r="I73" s="541">
        <v>0.78333333333333333</v>
      </c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1182</v>
      </c>
      <c r="C74" s="10" t="str">
        <f>IF(B74="","←停留所idを選択",VLOOKUP(B74,'06停留所'!$B$2:$C$10500,2,0))</f>
        <v>三高前</v>
      </c>
      <c r="D74" s="5">
        <v>40222</v>
      </c>
      <c r="E74" s="5"/>
      <c r="F74" s="17"/>
      <c r="G74" s="540">
        <v>0.33958333333333335</v>
      </c>
      <c r="H74" s="541">
        <v>0.67291666666666661</v>
      </c>
      <c r="I74" s="541">
        <v>0.78402777777777777</v>
      </c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2021</v>
      </c>
      <c r="C75" s="10" t="str">
        <f>IF(B75="","←停留所idを選択",VLOOKUP(B75,'06停留所'!$B$2:$C$10500,2,0))</f>
        <v>東五番町</v>
      </c>
      <c r="D75" s="5">
        <v>40222</v>
      </c>
      <c r="E75" s="5"/>
      <c r="F75" s="17"/>
      <c r="G75" s="540">
        <v>0.34027777777777773</v>
      </c>
      <c r="H75" s="541">
        <v>0.67361111111111116</v>
      </c>
      <c r="I75" s="541">
        <v>0.78472222222222221</v>
      </c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2031</v>
      </c>
      <c r="C76" s="10" t="str">
        <f>IF(B76="","←停留所idを選択",VLOOKUP(B76,'06停留所'!$B$2:$C$10500,2,0))</f>
        <v>東十五番町</v>
      </c>
      <c r="D76" s="5">
        <v>40222</v>
      </c>
      <c r="E76" s="5"/>
      <c r="F76" s="17"/>
      <c r="G76" s="540">
        <v>0.34097222222222223</v>
      </c>
      <c r="H76" s="541">
        <v>0.6743055555555556</v>
      </c>
      <c r="I76" s="541">
        <v>0.78541666666666676</v>
      </c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2041</v>
      </c>
      <c r="C77" s="10" t="str">
        <f>IF(B77="","←停留所idを選択",VLOOKUP(B77,'06停留所'!$B$2:$C$10500,2,0))</f>
        <v>日の出町</v>
      </c>
      <c r="D77" s="5">
        <v>40222</v>
      </c>
      <c r="E77" s="5"/>
      <c r="F77" s="17"/>
      <c r="G77" s="540">
        <v>0.34166666666666662</v>
      </c>
      <c r="H77" s="541">
        <v>0.67499999999999993</v>
      </c>
      <c r="I77" s="541">
        <v>0.78611111111111109</v>
      </c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93</v>
      </c>
      <c r="C78" s="10" t="str">
        <f>IF(B78="","←停留所idを選択",VLOOKUP(B78,'06停留所'!$B$2:$C$10500,2,0))</f>
        <v>中央モータースクール</v>
      </c>
      <c r="D78" s="5">
        <v>40222</v>
      </c>
      <c r="E78" s="5"/>
      <c r="F78" s="17"/>
      <c r="G78" s="540">
        <v>0.34236111111111112</v>
      </c>
      <c r="H78" s="541">
        <v>0.67569444444444438</v>
      </c>
      <c r="I78" s="541">
        <v>0.78680555555555554</v>
      </c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101</v>
      </c>
      <c r="C79" s="10" t="str">
        <f>IF(B79="","←停留所idを選択",VLOOKUP(B79,'06停留所'!$B$2:$C$10500,2,0))</f>
        <v>稲吉</v>
      </c>
      <c r="D79" s="5">
        <v>40222</v>
      </c>
      <c r="E79" s="5"/>
      <c r="F79" s="17"/>
      <c r="G79" s="540">
        <v>0.3430555555555555</v>
      </c>
      <c r="H79" s="541">
        <v>0.67638888888888893</v>
      </c>
      <c r="I79" s="541">
        <v>0.78749999999999998</v>
      </c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111</v>
      </c>
      <c r="C80" s="10" t="str">
        <f>IF(B80="","←停留所idを選択",VLOOKUP(B80,'06停留所'!$B$2:$C$10500,2,0))</f>
        <v>観音寺前</v>
      </c>
      <c r="D80" s="5">
        <v>40222</v>
      </c>
      <c r="E80" s="5"/>
      <c r="F80" s="17"/>
      <c r="G80" s="540">
        <v>0.34375</v>
      </c>
      <c r="H80" s="541">
        <v>0.67708333333333337</v>
      </c>
      <c r="I80" s="541">
        <v>0.78819444444444453</v>
      </c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123</v>
      </c>
      <c r="C81" s="10" t="str">
        <f>IF(B81="","←停留所idを選択",VLOOKUP(B81,'06停留所'!$B$2:$C$10500,2,0))</f>
        <v>三本木営業所</v>
      </c>
      <c r="D81" s="5">
        <v>40222</v>
      </c>
      <c r="E81" s="5" t="s">
        <v>2875</v>
      </c>
      <c r="F81" s="17"/>
      <c r="G81" s="540">
        <v>0.3444444444444445</v>
      </c>
      <c r="H81" s="541">
        <v>0.6777777777777777</v>
      </c>
      <c r="I81" s="541">
        <v>0.78888888888888886</v>
      </c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DF127211-F214-4664-8655-FB55BFBB9DA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D72C6B6-BF46-4B8D-B5A6-8EA94A467910}"/>
    <dataValidation imeMode="off" allowBlank="1" showInputMessage="1" showErrorMessage="1" promptTitle="入力不可" prompt="このセルには何も入力しないで下さい" sqref="A2:F2 F3" xr:uid="{AA86541D-AC56-454A-B4E1-0F4EF6E607FB}"/>
    <dataValidation allowBlank="1" showInputMessage="1" showErrorMessage="1" promptTitle="自動入力" prompt="計算式が設定されています" sqref="C3:C101" xr:uid="{7E4DD3FC-083E-4919-AF86-5D94788D403E}"/>
    <dataValidation imeMode="off" allowBlank="1" showInputMessage="1" showErrorMessage="1" sqref="F4:F101 G3:BN101" xr:uid="{F967A450-D671-4013-BFDA-3B75A987AE43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EC39D66C-6A9D-4BF4-B6DE-6CCF318A0EBF}">
          <x14:formula1>
            <xm:f>'04系統'!$B$2:$B$152</xm:f>
          </x14:formula1>
          <xm:sqref>D3:D101</xm:sqref>
        </x14:dataValidation>
        <x14:dataValidation type="list" allowBlank="1" showInputMessage="1" showErrorMessage="1" xr:uid="{24C5BD78-DBEB-4619-A1CC-10ED2CEEB2E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BFA3B853-1496-42B3-9036-43ED52ADF852}">
          <x14:formula1>
            <xm:f>'06停留所'!#REF!</xm:f>
          </x14:formula1>
          <xm:sqref>C3:C101</xm:sqref>
        </x14:dataValidation>
        <x14:dataValidation type="list" allowBlank="1" showInputMessage="1" showErrorMessage="1" xr:uid="{A487BC7C-99A3-4A35-B665-1363875BE8B8}">
          <x14:formula1>
            <xm:f>'04系統'!B1:B151</xm:f>
          </x14:formula1>
          <xm:sqref>D2:D45</xm:sqref>
        </x14:dataValidation>
        <x14:dataValidation type="list" allowBlank="1" showInputMessage="1" showErrorMessage="1" xr:uid="{C8A8E32D-F38A-41D7-931F-4A0A85AD5C5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BF249A9E-23F7-4942-A9E6-99D72988F0E1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CD716D9-8D26-4460-9C77-7EF899C87261}">
          <x14:formula1>
            <xm:f>'06停留所'!$B$2:$B1001</xm:f>
          </x14:formula1>
          <xm:sqref>B4</xm:sqref>
        </x14:dataValidation>
        <x14:dataValidation type="list" allowBlank="1" showInputMessage="1" showErrorMessage="1" xr:uid="{E34F3AE3-C03C-48AB-B179-45E012C175E1}">
          <x14:formula1>
            <xm:f>'06停留所'!$B$2:$B1001</xm:f>
          </x14:formula1>
          <xm:sqref>B3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B929-D978-4B2B-AA17-6B4B6F5BFF92}">
  <sheetPr codeName="Sheet35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2496</v>
      </c>
      <c r="H2" s="6" t="s">
        <v>2496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1381</v>
      </c>
      <c r="C3" s="10" t="str">
        <f>IF(B3="","←停留所idを選択",VLOOKUP(B3,'06停留所'!$B$2:$C$10500,2,0))</f>
        <v>馬門温泉</v>
      </c>
      <c r="D3" s="5">
        <v>40223</v>
      </c>
      <c r="E3" s="5" t="s">
        <v>2839</v>
      </c>
      <c r="F3" s="16"/>
      <c r="G3" s="540">
        <v>0.38750000000000001</v>
      </c>
      <c r="H3" s="541">
        <v>0.48472222222222222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1391</v>
      </c>
      <c r="C4" s="10" t="str">
        <f>IF(B4="","←停留所idを選択",VLOOKUP(B4,'06停留所'!$B$2:$C$10500,2,0))</f>
        <v>スキー場前</v>
      </c>
      <c r="D4" s="5">
        <v>40223</v>
      </c>
      <c r="E4" s="5"/>
      <c r="F4" s="17"/>
      <c r="G4" s="540">
        <v>0.3888888888888889</v>
      </c>
      <c r="H4" s="541">
        <v>0.4861111111111111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1401</v>
      </c>
      <c r="C5" s="10" t="str">
        <f>IF(B5="","←停留所idを選択",VLOOKUP(B5,'06停留所'!$B$2:$C$10500,2,0))</f>
        <v>馬門温泉通</v>
      </c>
      <c r="D5" s="5">
        <v>40223</v>
      </c>
      <c r="E5" s="5"/>
      <c r="F5" s="17"/>
      <c r="G5" s="540">
        <v>0.39027777777777778</v>
      </c>
      <c r="H5" s="541">
        <v>0.48749999999999999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1411</v>
      </c>
      <c r="C6" s="10" t="str">
        <f>IF(B6="","←停留所idを選択",VLOOKUP(B6,'06停留所'!$B$2:$C$10500,2,0))</f>
        <v>馬門温泉入口</v>
      </c>
      <c r="D6" s="5">
        <v>40223</v>
      </c>
      <c r="E6" s="5"/>
      <c r="F6" s="17"/>
      <c r="G6" s="540">
        <v>0.39097222222222222</v>
      </c>
      <c r="H6" s="541">
        <v>0.48819444444444443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1421</v>
      </c>
      <c r="C7" s="10" t="str">
        <f>IF(B7="","←停留所idを選択",VLOOKUP(B7,'06停留所'!$B$2:$C$10500,2,0))</f>
        <v>柴崎</v>
      </c>
      <c r="D7" s="5">
        <v>40223</v>
      </c>
      <c r="E7" s="5"/>
      <c r="F7" s="17"/>
      <c r="G7" s="540">
        <v>0.39166666666666666</v>
      </c>
      <c r="H7" s="541">
        <v>0.48888888888888887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1431</v>
      </c>
      <c r="C8" s="10" t="str">
        <f>IF(B8="","←停留所idを選択",VLOOKUP(B8,'06停留所'!$B$2:$C$10500,2,0))</f>
        <v>馬門温泉口</v>
      </c>
      <c r="D8" s="5">
        <v>40223</v>
      </c>
      <c r="E8" s="5"/>
      <c r="F8" s="17"/>
      <c r="G8" s="540">
        <v>0.3923611111111111</v>
      </c>
      <c r="H8" s="541">
        <v>0.48958333333333331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1441</v>
      </c>
      <c r="C9" s="10" t="str">
        <f>IF(B9="","←停留所idを選択",VLOOKUP(B9,'06停留所'!$B$2:$C$10500,2,0))</f>
        <v>馬門小学校前</v>
      </c>
      <c r="D9" s="5">
        <v>40223</v>
      </c>
      <c r="E9" s="5"/>
      <c r="F9" s="17"/>
      <c r="G9" s="540">
        <v>0.39305555555555555</v>
      </c>
      <c r="H9" s="541">
        <v>0.49027777777777781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1451</v>
      </c>
      <c r="C10" s="10" t="str">
        <f>IF(B10="","←停留所idを選択",VLOOKUP(B10,'06停留所'!$B$2:$C$10500,2,0))</f>
        <v>農協前（野辺地）</v>
      </c>
      <c r="D10" s="5">
        <v>40223</v>
      </c>
      <c r="E10" s="5"/>
      <c r="F10" s="17"/>
      <c r="G10" s="540">
        <v>0.39374999999999999</v>
      </c>
      <c r="H10" s="541">
        <v>0.4909722222222222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1461</v>
      </c>
      <c r="C11" s="10" t="str">
        <f>IF(B11="","←停留所idを選択",VLOOKUP(B11,'06停留所'!$B$2:$C$10500,2,0))</f>
        <v>馬門</v>
      </c>
      <c r="D11" s="5">
        <v>40223</v>
      </c>
      <c r="E11" s="5"/>
      <c r="F11" s="17"/>
      <c r="G11" s="540">
        <v>0.39444444444444443</v>
      </c>
      <c r="H11" s="541">
        <v>0.4916666666666667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1471</v>
      </c>
      <c r="C12" s="10" t="str">
        <f>IF(B12="","←停留所idを選択",VLOOKUP(B12,'06停留所'!$B$2:$C$10500,2,0))</f>
        <v>港湾前</v>
      </c>
      <c r="D12" s="5">
        <v>40223</v>
      </c>
      <c r="E12" s="5"/>
      <c r="F12" s="17"/>
      <c r="G12" s="540">
        <v>0.39513888888888887</v>
      </c>
      <c r="H12" s="541">
        <v>0.49236111111111108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1481</v>
      </c>
      <c r="C13" s="10" t="str">
        <f>IF(B13="","←停留所idを選択",VLOOKUP(B13,'06停留所'!$B$2:$C$10500,2,0))</f>
        <v>野辺地案内所</v>
      </c>
      <c r="D13" s="5">
        <v>40223</v>
      </c>
      <c r="E13" s="5"/>
      <c r="F13" s="17"/>
      <c r="G13" s="540">
        <v>0.39583333333333331</v>
      </c>
      <c r="H13" s="541">
        <v>0.49305555555555558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1491</v>
      </c>
      <c r="C14" s="10" t="str">
        <f>IF(B14="","←停留所idを選択",VLOOKUP(B14,'06停留所'!$B$2:$C$10500,2,0))</f>
        <v>馬門道</v>
      </c>
      <c r="D14" s="5">
        <v>40223</v>
      </c>
      <c r="E14" s="5"/>
      <c r="F14" s="17"/>
      <c r="G14" s="540">
        <v>0.39652777777777781</v>
      </c>
      <c r="H14" s="541">
        <v>0.49374999999999997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1501</v>
      </c>
      <c r="C15" s="10" t="str">
        <f>IF(B15="","←停留所idを選択",VLOOKUP(B15,'06停留所'!$B$2:$C$10500,2,0))</f>
        <v>裁判所前</v>
      </c>
      <c r="D15" s="5">
        <v>40223</v>
      </c>
      <c r="E15" s="5"/>
      <c r="F15" s="17"/>
      <c r="G15" s="540">
        <v>0.3972222222222222</v>
      </c>
      <c r="H15" s="541">
        <v>0.49444444444444446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1511</v>
      </c>
      <c r="C16" s="10" t="str">
        <f>IF(B16="","←停留所idを選択",VLOOKUP(B16,'06停留所'!$B$2:$C$10500,2,0))</f>
        <v>新町（野辺地）</v>
      </c>
      <c r="D16" s="5">
        <v>40223</v>
      </c>
      <c r="E16" s="5"/>
      <c r="F16" s="17"/>
      <c r="G16" s="540">
        <v>0.3979166666666667</v>
      </c>
      <c r="H16" s="541">
        <v>0.49513888888888885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1521</v>
      </c>
      <c r="C17" s="10" t="str">
        <f>IF(B17="","←停留所idを選択",VLOOKUP(B17,'06停留所'!$B$2:$C$10500,2,0))</f>
        <v>新町通</v>
      </c>
      <c r="D17" s="5">
        <v>40223</v>
      </c>
      <c r="E17" s="5"/>
      <c r="F17" s="17"/>
      <c r="G17" s="540">
        <v>0.39861111111111108</v>
      </c>
      <c r="H17" s="541">
        <v>0.49583333333333335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1531</v>
      </c>
      <c r="C18" s="10" t="str">
        <f>IF(B18="","←停留所idを選択",VLOOKUP(B18,'06停留所'!$B$2:$C$10500,2,0))</f>
        <v>野辺地中央</v>
      </c>
      <c r="D18" s="5">
        <v>40223</v>
      </c>
      <c r="E18" s="5"/>
      <c r="F18" s="17"/>
      <c r="G18" s="540">
        <v>0.39930555555555558</v>
      </c>
      <c r="H18" s="541">
        <v>0.49652777777777773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1541</v>
      </c>
      <c r="C19" s="10" t="str">
        <f>IF(B19="","←停留所idを選択",VLOOKUP(B19,'06停留所'!$B$2:$C$10500,2,0))</f>
        <v>下町</v>
      </c>
      <c r="D19" s="5">
        <v>40223</v>
      </c>
      <c r="E19" s="5"/>
      <c r="F19" s="17"/>
      <c r="G19" s="540">
        <v>0.40069444444444446</v>
      </c>
      <c r="H19" s="541">
        <v>0.49791666666666662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1551</v>
      </c>
      <c r="C20" s="10" t="str">
        <f>IF(B20="","←停留所idを選択",VLOOKUP(B20,'06停留所'!$B$2:$C$10500,2,0))</f>
        <v>野辺地病院前</v>
      </c>
      <c r="D20" s="5">
        <v>40223</v>
      </c>
      <c r="E20" s="5"/>
      <c r="F20" s="17"/>
      <c r="G20" s="540">
        <v>0.40138888888888885</v>
      </c>
      <c r="H20" s="541">
        <v>0.49861111111111112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1561</v>
      </c>
      <c r="C21" s="10" t="str">
        <f>IF(B21="","←停留所idを選択",VLOOKUP(B21,'06停留所'!$B$2:$C$10500,2,0))</f>
        <v>野辺地駅前</v>
      </c>
      <c r="D21" s="5">
        <v>40223</v>
      </c>
      <c r="E21" s="5"/>
      <c r="F21" s="17"/>
      <c r="G21" s="540">
        <v>0.40277777777777773</v>
      </c>
      <c r="H21" s="541">
        <v>0.5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1571</v>
      </c>
      <c r="C22" s="10" t="str">
        <f>IF(B22="","←停留所idを選択",VLOOKUP(B22,'06停留所'!$B$2:$C$10500,2,0))</f>
        <v>松ノ木平</v>
      </c>
      <c r="D22" s="5">
        <v>40223</v>
      </c>
      <c r="E22" s="5"/>
      <c r="F22" s="17"/>
      <c r="G22" s="540">
        <v>0.40416666666666662</v>
      </c>
      <c r="H22" s="541">
        <v>0.50138888888888888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1581</v>
      </c>
      <c r="C23" s="10" t="str">
        <f>IF(B23="","←停留所idを選択",VLOOKUP(B23,'06停留所'!$B$2:$C$10500,2,0))</f>
        <v>中屋敷入口</v>
      </c>
      <c r="D23" s="5">
        <v>40223</v>
      </c>
      <c r="E23" s="5"/>
      <c r="F23" s="17"/>
      <c r="G23" s="540">
        <v>0.40486111111111112</v>
      </c>
      <c r="H23" s="541">
        <v>0.50208333333333333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1591</v>
      </c>
      <c r="C24" s="10" t="str">
        <f>IF(B24="","←停留所idを選択",VLOOKUP(B24,'06停留所'!$B$2:$C$10500,2,0))</f>
        <v>清水目</v>
      </c>
      <c r="D24" s="5">
        <v>40223</v>
      </c>
      <c r="E24" s="5"/>
      <c r="F24" s="17"/>
      <c r="G24" s="540">
        <v>0.40625</v>
      </c>
      <c r="H24" s="541">
        <v>0.50347222222222221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1601</v>
      </c>
      <c r="C25" s="10" t="str">
        <f>IF(B25="","←停留所idを選択",VLOOKUP(B25,'06停留所'!$B$2:$C$10500,2,0))</f>
        <v>石坂</v>
      </c>
      <c r="D25" s="5">
        <v>40223</v>
      </c>
      <c r="E25" s="5"/>
      <c r="F25" s="17"/>
      <c r="G25" s="540">
        <v>0.4069444444444445</v>
      </c>
      <c r="H25" s="541">
        <v>0.50416666666666665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1611</v>
      </c>
      <c r="C26" s="10" t="str">
        <f>IF(B26="","←停留所idを選択",VLOOKUP(B26,'06停留所'!$B$2:$C$10500,2,0))</f>
        <v>ちびき病院</v>
      </c>
      <c r="D26" s="5">
        <v>40223</v>
      </c>
      <c r="E26" s="5"/>
      <c r="F26" s="17"/>
      <c r="G26" s="540">
        <v>0.40833333333333338</v>
      </c>
      <c r="H26" s="541">
        <v>0.50555555555555554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1621</v>
      </c>
      <c r="C27" s="10" t="str">
        <f>IF(B27="","←停留所idを選択",VLOOKUP(B27,'06停留所'!$B$2:$C$10500,2,0))</f>
        <v>千曳</v>
      </c>
      <c r="D27" s="5">
        <v>40223</v>
      </c>
      <c r="E27" s="5"/>
      <c r="F27" s="17"/>
      <c r="G27" s="540">
        <v>0.41041666666666665</v>
      </c>
      <c r="H27" s="541">
        <v>0.50763888888888886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1632</v>
      </c>
      <c r="C28" s="10" t="str">
        <f>IF(B28="","←停留所idを選択",VLOOKUP(B28,'06停留所'!$B$2:$C$10500,2,0))</f>
        <v>尾山入口</v>
      </c>
      <c r="D28" s="5">
        <v>40223</v>
      </c>
      <c r="E28" s="5"/>
      <c r="F28" s="17"/>
      <c r="G28" s="540">
        <v>0.41111111111111115</v>
      </c>
      <c r="H28" s="541">
        <v>0.5083333333333333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1641</v>
      </c>
      <c r="C29" s="10" t="str">
        <f>IF(B29="","←停留所idを選択",VLOOKUP(B29,'06停留所'!$B$2:$C$10500,2,0))</f>
        <v>南平入口</v>
      </c>
      <c r="D29" s="5">
        <v>40223</v>
      </c>
      <c r="E29" s="5"/>
      <c r="F29" s="17"/>
      <c r="G29" s="540">
        <v>0.41180555555555554</v>
      </c>
      <c r="H29" s="541">
        <v>0.50902777777777775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1652</v>
      </c>
      <c r="C30" s="10" t="str">
        <f>IF(B30="","←停留所idを選択",VLOOKUP(B30,'06停留所'!$B$2:$C$10500,2,0))</f>
        <v>後平</v>
      </c>
      <c r="D30" s="5">
        <v>40223</v>
      </c>
      <c r="E30" s="5"/>
      <c r="F30" s="17"/>
      <c r="G30" s="540">
        <v>0.41250000000000003</v>
      </c>
      <c r="H30" s="541">
        <v>0.50972222222222219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1661</v>
      </c>
      <c r="C31" s="10" t="str">
        <f>IF(B31="","←停留所idを選択",VLOOKUP(B31,'06停留所'!$B$2:$C$10500,2,0))</f>
        <v>上坪</v>
      </c>
      <c r="D31" s="5">
        <v>40223</v>
      </c>
      <c r="E31" s="5"/>
      <c r="F31" s="17"/>
      <c r="G31" s="540">
        <v>0.4145833333333333</v>
      </c>
      <c r="H31" s="541">
        <v>0.51180555555555551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1671</v>
      </c>
      <c r="C32" s="10" t="str">
        <f>IF(B32="","←停留所idを選択",VLOOKUP(B32,'06停留所'!$B$2:$C$10500,2,0))</f>
        <v>坪</v>
      </c>
      <c r="D32" s="5">
        <v>40223</v>
      </c>
      <c r="E32" s="5"/>
      <c r="F32" s="17"/>
      <c r="G32" s="540">
        <v>0.4152777777777778</v>
      </c>
      <c r="H32" s="541">
        <v>0.51250000000000007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1681</v>
      </c>
      <c r="C33" s="10" t="str">
        <f>IF(B33="","←停留所idを選択",VLOOKUP(B33,'06停留所'!$B$2:$C$10500,2,0))</f>
        <v>黄金</v>
      </c>
      <c r="D33" s="5">
        <v>40223</v>
      </c>
      <c r="E33" s="5"/>
      <c r="F33" s="17"/>
      <c r="G33" s="540">
        <v>0.41597222222222219</v>
      </c>
      <c r="H33" s="541">
        <v>0.5131944444444444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1691</v>
      </c>
      <c r="C34" s="10" t="str">
        <f>IF(B34="","←停留所idを選択",VLOOKUP(B34,'06停留所'!$B$2:$C$10500,2,0))</f>
        <v>小又入口</v>
      </c>
      <c r="D34" s="5">
        <v>40223</v>
      </c>
      <c r="E34" s="5"/>
      <c r="F34" s="17"/>
      <c r="G34" s="540">
        <v>0.41666666666666669</v>
      </c>
      <c r="H34" s="541">
        <v>0.51388888888888895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1701</v>
      </c>
      <c r="C35" s="10" t="str">
        <f>IF(B35="","←停留所idを選択",VLOOKUP(B35,'06停留所'!$B$2:$C$10500,2,0))</f>
        <v>道ノ上</v>
      </c>
      <c r="D35" s="5">
        <v>40223</v>
      </c>
      <c r="E35" s="5"/>
      <c r="F35" s="17"/>
      <c r="G35" s="540">
        <v>0.41736111111111113</v>
      </c>
      <c r="H35" s="541">
        <v>0.51458333333333328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1711</v>
      </c>
      <c r="C36" s="10" t="str">
        <f>IF(B36="","←停留所idを選択",VLOOKUP(B36,'06停留所'!$B$2:$C$10500,2,0))</f>
        <v>七戸町役場前</v>
      </c>
      <c r="D36" s="5">
        <v>40223</v>
      </c>
      <c r="E36" s="5"/>
      <c r="F36" s="17"/>
      <c r="G36" s="540">
        <v>0.41805555555555557</v>
      </c>
      <c r="H36" s="541">
        <v>0.51527777777777783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1721</v>
      </c>
      <c r="C37" s="10" t="str">
        <f>IF(B37="","←停留所idを選択",VLOOKUP(B37,'06停留所'!$B$2:$C$10500,2,0))</f>
        <v>長下</v>
      </c>
      <c r="D37" s="5">
        <v>40223</v>
      </c>
      <c r="E37" s="5"/>
      <c r="F37" s="17"/>
      <c r="G37" s="540">
        <v>0.41875000000000001</v>
      </c>
      <c r="H37" s="541">
        <v>0.51597222222222217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1731</v>
      </c>
      <c r="C38" s="10" t="str">
        <f>IF(B38="","←停留所idを選択",VLOOKUP(B38,'06停留所'!$B$2:$C$10500,2,0))</f>
        <v>中野</v>
      </c>
      <c r="D38" s="5">
        <v>40223</v>
      </c>
      <c r="E38" s="5"/>
      <c r="F38" s="17"/>
      <c r="G38" s="540">
        <v>0.41944444444444445</v>
      </c>
      <c r="H38" s="541">
        <v>0.51666666666666672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1741</v>
      </c>
      <c r="C39" s="10" t="str">
        <f>IF(B39="","←停留所idを選択",VLOOKUP(B39,'06停留所'!$B$2:$C$10500,2,0))</f>
        <v>営農大学前</v>
      </c>
      <c r="D39" s="5">
        <v>40223</v>
      </c>
      <c r="E39" s="5"/>
      <c r="F39" s="17"/>
      <c r="G39" s="540">
        <v>0.42083333333333334</v>
      </c>
      <c r="H39" s="541">
        <v>0.5180555555555556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1751</v>
      </c>
      <c r="C40" s="10" t="str">
        <f>IF(B40="","←停留所idを選択",VLOOKUP(B40,'06停留所'!$B$2:$C$10500,2,0))</f>
        <v>七戸町文化村前</v>
      </c>
      <c r="D40" s="5">
        <v>40223</v>
      </c>
      <c r="E40" s="5"/>
      <c r="F40" s="17"/>
      <c r="G40" s="540">
        <v>0.42152777777777778</v>
      </c>
      <c r="H40" s="541">
        <v>0.51874999999999993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1761</v>
      </c>
      <c r="C41" s="10" t="str">
        <f>IF(B41="","←停留所idを選択",VLOOKUP(B41,'06停留所'!$B$2:$C$10500,2,0))</f>
        <v>七戸十和田駅</v>
      </c>
      <c r="D41" s="5">
        <v>40223</v>
      </c>
      <c r="E41" s="5"/>
      <c r="F41" s="17"/>
      <c r="G41" s="540">
        <v>0.42291666666666666</v>
      </c>
      <c r="H41" s="541">
        <v>0.52013888888888882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1771</v>
      </c>
      <c r="C42" s="10" t="str">
        <f>IF(B42="","←停留所idを選択",VLOOKUP(B42,'06停留所'!$B$2:$C$10500,2,0))</f>
        <v>道の駅しちのへ</v>
      </c>
      <c r="D42" s="5">
        <v>40223</v>
      </c>
      <c r="E42" s="5"/>
      <c r="F42" s="17"/>
      <c r="G42" s="540">
        <v>0.4236111111111111</v>
      </c>
      <c r="H42" s="541">
        <v>0.52083333333333337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1781</v>
      </c>
      <c r="C43" s="10" t="str">
        <f>IF(B43="","←停留所idを選択",VLOOKUP(B43,'06停留所'!$B$2:$C$10500,2,0))</f>
        <v>七戸東栄前</v>
      </c>
      <c r="D43" s="5">
        <v>40223</v>
      </c>
      <c r="E43" s="5"/>
      <c r="F43" s="17"/>
      <c r="G43" s="540">
        <v>0.42499999999999999</v>
      </c>
      <c r="H43" s="541">
        <v>0.52222222222222225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1791</v>
      </c>
      <c r="C44" s="10" t="str">
        <f>IF(B44="","←停留所idを選択",VLOOKUP(B44,'06停留所'!$B$2:$C$10500,2,0))</f>
        <v>変電所前</v>
      </c>
      <c r="D44" s="5">
        <v>40223</v>
      </c>
      <c r="E44" s="5"/>
      <c r="F44" s="17"/>
      <c r="G44" s="540">
        <v>0.42569444444444443</v>
      </c>
      <c r="H44" s="541">
        <v>0.5229166666666667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>
        <v>1801</v>
      </c>
      <c r="C45" s="10" t="str">
        <f>IF(B45="","←停留所idを選択",VLOOKUP(B45,'06停留所'!$B$2:$C$10500,2,0))</f>
        <v>七戸案内所</v>
      </c>
      <c r="D45" s="5">
        <v>40223</v>
      </c>
      <c r="E45" s="5"/>
      <c r="F45" s="17"/>
      <c r="G45" s="540">
        <v>0.42708333333333331</v>
      </c>
      <c r="H45" s="541">
        <v>0.52430555555555558</v>
      </c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>
        <v>1811</v>
      </c>
      <c r="C46" s="10" t="str">
        <f>IF(B46="","←停留所idを選択",VLOOKUP(B46,'06停留所'!$B$2:$C$10500,2,0))</f>
        <v>笊田川久保</v>
      </c>
      <c r="D46" s="5">
        <v>40223</v>
      </c>
      <c r="E46" s="5"/>
      <c r="F46" s="17"/>
      <c r="G46" s="540">
        <v>0.42777777777777781</v>
      </c>
      <c r="H46" s="541">
        <v>0.52500000000000002</v>
      </c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>
        <v>1821</v>
      </c>
      <c r="C47" s="10" t="str">
        <f>IF(B47="","←停留所idを選択",VLOOKUP(B47,'06停留所'!$B$2:$C$10500,2,0))</f>
        <v>七戸病院前</v>
      </c>
      <c r="D47" s="5">
        <v>40223</v>
      </c>
      <c r="E47" s="5"/>
      <c r="F47" s="17"/>
      <c r="G47" s="540">
        <v>0.4284722222222222</v>
      </c>
      <c r="H47" s="541">
        <v>0.52569444444444446</v>
      </c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>
        <v>1831</v>
      </c>
      <c r="C48" s="10" t="str">
        <f>IF(B48="","←停留所idを選択",VLOOKUP(B48,'06停留所'!$B$2:$C$10500,2,0))</f>
        <v>七戸公民館</v>
      </c>
      <c r="D48" s="5">
        <v>40223</v>
      </c>
      <c r="E48" s="5"/>
      <c r="F48" s="17"/>
      <c r="G48" s="540">
        <v>0.4291666666666667</v>
      </c>
      <c r="H48" s="541">
        <v>0.52638888888888891</v>
      </c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>
        <v>1841</v>
      </c>
      <c r="C49" s="10" t="str">
        <f>IF(B49="","←停留所idを選択",VLOOKUP(B49,'06停留所'!$B$2:$C$10500,2,0))</f>
        <v>七戸中央</v>
      </c>
      <c r="D49" s="5">
        <v>40223</v>
      </c>
      <c r="E49" s="5"/>
      <c r="F49" s="17"/>
      <c r="G49" s="540">
        <v>0.42986111111111108</v>
      </c>
      <c r="H49" s="541">
        <v>0.52708333333333335</v>
      </c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>
        <v>1851</v>
      </c>
      <c r="C50" s="10" t="str">
        <f>IF(B50="","←停留所idを選択",VLOOKUP(B50,'06停留所'!$B$2:$C$10500,2,0))</f>
        <v>小川町</v>
      </c>
      <c r="D50" s="5">
        <v>40223</v>
      </c>
      <c r="E50" s="5"/>
      <c r="F50" s="17"/>
      <c r="G50" s="540">
        <v>0.42986111111111108</v>
      </c>
      <c r="H50" s="541">
        <v>0.52708333333333335</v>
      </c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>
        <v>3382</v>
      </c>
      <c r="C51" s="10" t="str">
        <f>IF(B51="","←停留所idを選択",VLOOKUP(B51,'06停留所'!$B$2:$C$10500,2,0))</f>
        <v>下川向</v>
      </c>
      <c r="D51" s="5">
        <v>40223</v>
      </c>
      <c r="E51" s="5"/>
      <c r="F51" s="17"/>
      <c r="G51" s="540">
        <v>0.43055555555555558</v>
      </c>
      <c r="H51" s="541">
        <v>0.52777777777777779</v>
      </c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>
        <v>1811</v>
      </c>
      <c r="C52" s="10" t="str">
        <f>IF(B52="","←停留所idを選択",VLOOKUP(B52,'06停留所'!$B$2:$C$10500,2,0))</f>
        <v>笊田川久保</v>
      </c>
      <c r="D52" s="5">
        <v>40223</v>
      </c>
      <c r="E52" s="5"/>
      <c r="F52" s="17"/>
      <c r="G52" s="540">
        <v>0.43055555555555558</v>
      </c>
      <c r="H52" s="541">
        <v>0.52777777777777779</v>
      </c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>
        <v>2301</v>
      </c>
      <c r="C53" s="10" t="str">
        <f>IF(B53="","←停留所idを選択",VLOOKUP(B53,'06停留所'!$B$2:$C$10500,2,0))</f>
        <v>七高入口</v>
      </c>
      <c r="D53" s="5">
        <v>40223</v>
      </c>
      <c r="E53" s="5"/>
      <c r="F53" s="17"/>
      <c r="G53" s="540">
        <v>0.43124999999999997</v>
      </c>
      <c r="H53" s="541">
        <v>0.52847222222222223</v>
      </c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>
        <v>1881</v>
      </c>
      <c r="C54" s="10" t="str">
        <f>IF(B54="","←停留所idを選択",VLOOKUP(B54,'06停留所'!$B$2:$C$10500,2,0))</f>
        <v>川去</v>
      </c>
      <c r="D54" s="5">
        <v>40223</v>
      </c>
      <c r="E54" s="5"/>
      <c r="F54" s="17"/>
      <c r="G54" s="540">
        <v>0.43263888888888885</v>
      </c>
      <c r="H54" s="541">
        <v>0.52986111111111112</v>
      </c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>
        <v>1891</v>
      </c>
      <c r="C55" s="10" t="str">
        <f>IF(B55="","←停留所idを選択",VLOOKUP(B55,'06停留所'!$B$2:$C$10500,2,0))</f>
        <v>北野</v>
      </c>
      <c r="D55" s="5">
        <v>40223</v>
      </c>
      <c r="E55" s="5"/>
      <c r="F55" s="17"/>
      <c r="G55" s="540">
        <v>0.43402777777777773</v>
      </c>
      <c r="H55" s="541">
        <v>0.53125</v>
      </c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>
        <v>1901</v>
      </c>
      <c r="C56" s="10" t="str">
        <f>IF(B56="","←停留所idを選択",VLOOKUP(B56,'06停留所'!$B$2:$C$10500,2,0))</f>
        <v>池ノ平</v>
      </c>
      <c r="D56" s="5">
        <v>40223</v>
      </c>
      <c r="E56" s="5"/>
      <c r="F56" s="17"/>
      <c r="G56" s="540">
        <v>0.43472222222222223</v>
      </c>
      <c r="H56" s="541">
        <v>0.53194444444444444</v>
      </c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>
        <v>1911</v>
      </c>
      <c r="C57" s="10" t="str">
        <f>IF(B57="","←停留所idを選択",VLOOKUP(B57,'06停留所'!$B$2:$C$10500,2,0))</f>
        <v>洞内</v>
      </c>
      <c r="D57" s="5">
        <v>40223</v>
      </c>
      <c r="E57" s="5"/>
      <c r="F57" s="17"/>
      <c r="G57" s="540">
        <v>0.4368055555555555</v>
      </c>
      <c r="H57" s="541">
        <v>0.53402777777777777</v>
      </c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>
        <v>1921</v>
      </c>
      <c r="C58" s="10" t="str">
        <f>IF(B58="","←停留所idを選択",VLOOKUP(B58,'06停留所'!$B$2:$C$10500,2,0))</f>
        <v>南洞内</v>
      </c>
      <c r="D58" s="5">
        <v>40223</v>
      </c>
      <c r="E58" s="5"/>
      <c r="F58" s="17"/>
      <c r="G58" s="540">
        <v>0.4375</v>
      </c>
      <c r="H58" s="541">
        <v>0.53472222222222221</v>
      </c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>
        <v>1931</v>
      </c>
      <c r="C59" s="10" t="str">
        <f>IF(B59="","←停留所idを選択",VLOOKUP(B59,'06停留所'!$B$2:$C$10500,2,0))</f>
        <v>真登地</v>
      </c>
      <c r="D59" s="5">
        <v>40223</v>
      </c>
      <c r="E59" s="5"/>
      <c r="F59" s="17"/>
      <c r="G59" s="540">
        <v>0.4381944444444445</v>
      </c>
      <c r="H59" s="541">
        <v>0.53541666666666665</v>
      </c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>
        <v>1941</v>
      </c>
      <c r="C60" s="10" t="str">
        <f>IF(B60="","←停留所idを選択",VLOOKUP(B60,'06停留所'!$B$2:$C$10500,2,0))</f>
        <v>北井戸頭</v>
      </c>
      <c r="D60" s="5">
        <v>40223</v>
      </c>
      <c r="E60" s="5"/>
      <c r="F60" s="17"/>
      <c r="G60" s="540">
        <v>0.43888888888888888</v>
      </c>
      <c r="H60" s="541">
        <v>0.53611111111111109</v>
      </c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>
        <v>1951</v>
      </c>
      <c r="C61" s="10" t="str">
        <f>IF(B61="","←停留所idを選択",VLOOKUP(B61,'06停留所'!$B$2:$C$10500,2,0))</f>
        <v>井戸頭</v>
      </c>
      <c r="D61" s="5">
        <v>40223</v>
      </c>
      <c r="E61" s="5"/>
      <c r="F61" s="17"/>
      <c r="G61" s="540">
        <v>0.43958333333333338</v>
      </c>
      <c r="H61" s="541">
        <v>0.53680555555555554</v>
      </c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>
        <v>1961</v>
      </c>
      <c r="C62" s="10" t="str">
        <f>IF(B62="","←停留所idを選択",VLOOKUP(B62,'06停留所'!$B$2:$C$10500,2,0))</f>
        <v>土手山</v>
      </c>
      <c r="D62" s="5">
        <v>40223</v>
      </c>
      <c r="E62" s="5"/>
      <c r="F62" s="17"/>
      <c r="G62" s="540">
        <v>0.44027777777777777</v>
      </c>
      <c r="H62" s="541">
        <v>0.53749999999999998</v>
      </c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>
        <v>1971</v>
      </c>
      <c r="C63" s="10" t="str">
        <f>IF(B63="","←停留所idを選択",VLOOKUP(B63,'06停留所'!$B$2:$C$10500,2,0))</f>
        <v>七郷入口</v>
      </c>
      <c r="D63" s="5">
        <v>40223</v>
      </c>
      <c r="E63" s="5"/>
      <c r="F63" s="17"/>
      <c r="G63" s="540">
        <v>0.44097222222222227</v>
      </c>
      <c r="H63" s="541">
        <v>0.53819444444444442</v>
      </c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>
        <v>1981</v>
      </c>
      <c r="C64" s="10" t="str">
        <f>IF(B64="","←停留所idを選択",VLOOKUP(B64,'06停留所'!$B$2:$C$10500,2,0))</f>
        <v>元町</v>
      </c>
      <c r="D64" s="5">
        <v>40223</v>
      </c>
      <c r="E64" s="5"/>
      <c r="F64" s="17"/>
      <c r="G64" s="540">
        <v>0.44166666666666665</v>
      </c>
      <c r="H64" s="541">
        <v>0.53888888888888886</v>
      </c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>
        <v>11</v>
      </c>
      <c r="C65" s="10" t="str">
        <f>IF(B65="","←停留所idを選択",VLOOKUP(B65,'06停留所'!$B$2:$C$10500,2,0))</f>
        <v>元町東</v>
      </c>
      <c r="D65" s="5">
        <v>40223</v>
      </c>
      <c r="E65" s="5"/>
      <c r="F65" s="17"/>
      <c r="G65" s="540">
        <v>0.44305555555555554</v>
      </c>
      <c r="H65" s="541">
        <v>0.54027777777777775</v>
      </c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>
        <v>12</v>
      </c>
      <c r="C66" s="10" t="str">
        <f>IF(B66="","←停留所idを選択",VLOOKUP(B66,'06停留所'!$B$2:$C$10500,2,0))</f>
        <v>元町東</v>
      </c>
      <c r="D66" s="5">
        <v>40223</v>
      </c>
      <c r="E66" s="5"/>
      <c r="F66" s="17"/>
      <c r="G66" s="540">
        <v>0.44513888888888892</v>
      </c>
      <c r="H66" s="541">
        <v>0.54236111111111118</v>
      </c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>
        <v>21</v>
      </c>
      <c r="C67" s="10" t="str">
        <f>IF(B67="","←停留所idを選択",VLOOKUP(B67,'06停留所'!$B$2:$C$10500,2,0))</f>
        <v>十丁目</v>
      </c>
      <c r="D67" s="5">
        <v>40223</v>
      </c>
      <c r="E67" s="5"/>
      <c r="F67" s="17"/>
      <c r="G67" s="540">
        <v>0.4458333333333333</v>
      </c>
      <c r="H67" s="541">
        <v>0.54305555555555551</v>
      </c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>
        <v>31</v>
      </c>
      <c r="C68" s="10" t="str">
        <f>IF(B68="","←停留所idを選択",VLOOKUP(B68,'06停留所'!$B$2:$C$10500,2,0))</f>
        <v>八丁目</v>
      </c>
      <c r="D68" s="5">
        <v>40223</v>
      </c>
      <c r="E68" s="5"/>
      <c r="F68" s="17"/>
      <c r="G68" s="540">
        <v>0.4465277777777778</v>
      </c>
      <c r="H68" s="541">
        <v>0.54375000000000007</v>
      </c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>
        <v>41</v>
      </c>
      <c r="C69" s="10" t="str">
        <f>IF(B69="","←停留所idを選択",VLOOKUP(B69,'06停留所'!$B$2:$C$10500,2,0))</f>
        <v>官庁街通</v>
      </c>
      <c r="D69" s="5">
        <v>40223</v>
      </c>
      <c r="E69" s="5"/>
      <c r="F69" s="17"/>
      <c r="G69" s="540">
        <v>0.44722222222222219</v>
      </c>
      <c r="H69" s="541">
        <v>0.5444444444444444</v>
      </c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>
        <v>1991</v>
      </c>
      <c r="C70" s="10" t="str">
        <f>IF(B70="","←停留所idを選択",VLOOKUP(B70,'06停留所'!$B$2:$C$10500,2,0))</f>
        <v>十和田市現代美術館前</v>
      </c>
      <c r="D70" s="5">
        <v>40223</v>
      </c>
      <c r="E70" s="5"/>
      <c r="F70" s="17"/>
      <c r="G70" s="540">
        <v>0.44791666666666669</v>
      </c>
      <c r="H70" s="541">
        <v>0.54513888888888895</v>
      </c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>
        <v>2001</v>
      </c>
      <c r="C71" s="10" t="str">
        <f>IF(B71="","←停留所idを選択",VLOOKUP(B71,'06停留所'!$B$2:$C$10500,2,0))</f>
        <v>市役所前（十和田）</v>
      </c>
      <c r="D71" s="5">
        <v>40223</v>
      </c>
      <c r="E71" s="5"/>
      <c r="F71" s="17"/>
      <c r="G71" s="540">
        <v>0.44861111111111113</v>
      </c>
      <c r="H71" s="541">
        <v>0.54583333333333328</v>
      </c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>
        <v>2011</v>
      </c>
      <c r="C72" s="10" t="str">
        <f>IF(B72="","←停留所idを選択",VLOOKUP(B72,'06停留所'!$B$2:$C$10500,2,0))</f>
        <v>中央病院</v>
      </c>
      <c r="D72" s="5">
        <v>40223</v>
      </c>
      <c r="E72" s="5"/>
      <c r="F72" s="17"/>
      <c r="G72" s="540">
        <v>0.44930555555555557</v>
      </c>
      <c r="H72" s="541">
        <v>0.54652777777777783</v>
      </c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>
        <v>2002</v>
      </c>
      <c r="C73" s="10" t="str">
        <f>IF(B73="","←停留所idを選択",VLOOKUP(B73,'06停留所'!$B$2:$C$10500,2,0))</f>
        <v>市役所前（十和田）</v>
      </c>
      <c r="D73" s="5">
        <v>40223</v>
      </c>
      <c r="E73" s="5"/>
      <c r="F73" s="17"/>
      <c r="G73" s="540">
        <v>0.45</v>
      </c>
      <c r="H73" s="541">
        <v>0.54722222222222217</v>
      </c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>
        <v>1992</v>
      </c>
      <c r="C74" s="10" t="str">
        <f>IF(B74="","←停留所idを選択",VLOOKUP(B74,'06停留所'!$B$2:$C$10500,2,0))</f>
        <v>十和田市現代美術館前</v>
      </c>
      <c r="D74" s="5">
        <v>40223</v>
      </c>
      <c r="E74" s="5"/>
      <c r="F74" s="17"/>
      <c r="G74" s="540">
        <v>0.45069444444444445</v>
      </c>
      <c r="H74" s="541">
        <v>0.54791666666666672</v>
      </c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>
        <v>51</v>
      </c>
      <c r="C75" s="10" t="str">
        <f>IF(B75="","←停留所idを選択",VLOOKUP(B75,'06停留所'!$B$2:$C$10500,2,0))</f>
        <v>十和田市中央</v>
      </c>
      <c r="D75" s="5">
        <v>40223</v>
      </c>
      <c r="E75" s="5"/>
      <c r="F75" s="17"/>
      <c r="G75" s="540">
        <v>0.45277777777777778</v>
      </c>
      <c r="H75" s="541">
        <v>0.54999999999999993</v>
      </c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>
        <v>61</v>
      </c>
      <c r="C76" s="10" t="str">
        <f>IF(B76="","←停留所idを選択",VLOOKUP(B76,'06停留所'!$B$2:$C$10500,2,0))</f>
        <v>三丁目</v>
      </c>
      <c r="D76" s="5">
        <v>40223</v>
      </c>
      <c r="E76" s="5"/>
      <c r="F76" s="17"/>
      <c r="G76" s="540">
        <v>0.45347222222222222</v>
      </c>
      <c r="H76" s="541">
        <v>0.55069444444444449</v>
      </c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>
        <v>71</v>
      </c>
      <c r="C77" s="10" t="str">
        <f>IF(B77="","←停留所idを選択",VLOOKUP(B77,'06停留所'!$B$2:$C$10500,2,0))</f>
        <v>一丁目</v>
      </c>
      <c r="D77" s="5">
        <v>40223</v>
      </c>
      <c r="E77" s="5"/>
      <c r="F77" s="17"/>
      <c r="G77" s="540">
        <v>0.45416666666666666</v>
      </c>
      <c r="H77" s="541">
        <v>0.55138888888888882</v>
      </c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>
        <v>1202</v>
      </c>
      <c r="C78" s="10" t="str">
        <f>IF(B78="","←停留所idを選択",VLOOKUP(B78,'06停留所'!$B$2:$C$10500,2,0))</f>
        <v>並木</v>
      </c>
      <c r="D78" s="5">
        <v>40223</v>
      </c>
      <c r="E78" s="5"/>
      <c r="F78" s="17"/>
      <c r="G78" s="540">
        <v>0.4548611111111111</v>
      </c>
      <c r="H78" s="541">
        <v>0.55208333333333337</v>
      </c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>
        <v>1192</v>
      </c>
      <c r="C79" s="10" t="str">
        <f>IF(B79="","←停留所idを選択",VLOOKUP(B79,'06停留所'!$B$2:$C$10500,2,0))</f>
        <v>南小学校通</v>
      </c>
      <c r="D79" s="5">
        <v>40223</v>
      </c>
      <c r="E79" s="5"/>
      <c r="F79" s="17"/>
      <c r="G79" s="540">
        <v>0.4548611111111111</v>
      </c>
      <c r="H79" s="541">
        <v>0.55208333333333337</v>
      </c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>
        <v>1182</v>
      </c>
      <c r="C80" s="10" t="str">
        <f>IF(B80="","←停留所idを選択",VLOOKUP(B80,'06停留所'!$B$2:$C$10500,2,0))</f>
        <v>三高前</v>
      </c>
      <c r="D80" s="5">
        <v>40223</v>
      </c>
      <c r="E80" s="5"/>
      <c r="F80" s="17"/>
      <c r="G80" s="540">
        <v>0.45555555555555555</v>
      </c>
      <c r="H80" s="541">
        <v>0.55277777777777781</v>
      </c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>
        <v>2021</v>
      </c>
      <c r="C81" s="10" t="str">
        <f>IF(B81="","←停留所idを選択",VLOOKUP(B81,'06停留所'!$B$2:$C$10500,2,0))</f>
        <v>東五番町</v>
      </c>
      <c r="D81" s="5">
        <v>40223</v>
      </c>
      <c r="E81" s="5"/>
      <c r="F81" s="17"/>
      <c r="G81" s="540">
        <v>0.45624999999999999</v>
      </c>
      <c r="H81" s="541">
        <v>0.55347222222222225</v>
      </c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>
        <v>2031</v>
      </c>
      <c r="C82" s="10" t="str">
        <f>IF(B82="","←停留所idを選択",VLOOKUP(B82,'06停留所'!$B$2:$C$10500,2,0))</f>
        <v>東十五番町</v>
      </c>
      <c r="D82" s="5">
        <v>40223</v>
      </c>
      <c r="E82" s="5"/>
      <c r="F82" s="17"/>
      <c r="G82" s="540">
        <v>0.45694444444444443</v>
      </c>
      <c r="H82" s="541">
        <v>0.5541666666666667</v>
      </c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>
        <v>2041</v>
      </c>
      <c r="C83" s="10" t="str">
        <f>IF(B83="","←停留所idを選択",VLOOKUP(B83,'06停留所'!$B$2:$C$10500,2,0))</f>
        <v>日の出町</v>
      </c>
      <c r="D83" s="5">
        <v>40223</v>
      </c>
      <c r="E83" s="5"/>
      <c r="F83" s="17"/>
      <c r="G83" s="540">
        <v>0.45763888888888887</v>
      </c>
      <c r="H83" s="541">
        <v>0.55486111111111114</v>
      </c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>
        <v>93</v>
      </c>
      <c r="C84" s="10" t="str">
        <f>IF(B84="","←停留所idを選択",VLOOKUP(B84,'06停留所'!$B$2:$C$10500,2,0))</f>
        <v>中央モータースクール</v>
      </c>
      <c r="D84" s="5">
        <v>40223</v>
      </c>
      <c r="E84" s="5"/>
      <c r="F84" s="17"/>
      <c r="G84" s="540">
        <v>0.45833333333333331</v>
      </c>
      <c r="H84" s="541">
        <v>0.55555555555555558</v>
      </c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>
        <v>101</v>
      </c>
      <c r="C85" s="10" t="str">
        <f>IF(B85="","←停留所idを選択",VLOOKUP(B85,'06停留所'!$B$2:$C$10500,2,0))</f>
        <v>稲吉</v>
      </c>
      <c r="D85" s="5">
        <v>40223</v>
      </c>
      <c r="E85" s="5"/>
      <c r="F85" s="17"/>
      <c r="G85" s="540">
        <v>0.45902777777777781</v>
      </c>
      <c r="H85" s="541">
        <v>0.55625000000000002</v>
      </c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>
        <v>111</v>
      </c>
      <c r="C86" s="10" t="str">
        <f>IF(B86="","←停留所idを選択",VLOOKUP(B86,'06停留所'!$B$2:$C$10500,2,0))</f>
        <v>観音寺前</v>
      </c>
      <c r="D86" s="5">
        <v>40223</v>
      </c>
      <c r="E86" s="5"/>
      <c r="F86" s="17"/>
      <c r="G86" s="540">
        <v>0.4597222222222222</v>
      </c>
      <c r="H86" s="541">
        <v>0.55694444444444446</v>
      </c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>
        <v>123</v>
      </c>
      <c r="C87" s="10" t="str">
        <f>IF(B87="","←停留所idを選択",VLOOKUP(B87,'06停留所'!$B$2:$C$10500,2,0))</f>
        <v>三本木営業所</v>
      </c>
      <c r="D87" s="5">
        <v>40223</v>
      </c>
      <c r="E87" s="5" t="s">
        <v>2875</v>
      </c>
      <c r="F87" s="17"/>
      <c r="G87" s="540">
        <v>0.4604166666666667</v>
      </c>
      <c r="H87" s="541">
        <v>0.55763888888888891</v>
      </c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DBC0C53-AA33-43FD-B605-1DB9EBC4E66E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DF35997-2769-4AC3-A24F-53D37B77D833}"/>
    <dataValidation imeMode="off" allowBlank="1" showInputMessage="1" showErrorMessage="1" promptTitle="入力不可" prompt="このセルには何も入力しないで下さい" sqref="A2:F2 F3" xr:uid="{1262E693-1882-49C6-9E79-68990E575B2F}"/>
    <dataValidation allowBlank="1" showInputMessage="1" showErrorMessage="1" promptTitle="自動入力" prompt="計算式が設定されています" sqref="C3:C101" xr:uid="{51E7E8E3-32C2-4A62-9421-B46828B27688}"/>
    <dataValidation imeMode="off" allowBlank="1" showInputMessage="1" showErrorMessage="1" sqref="F4:F101 G3:BN101" xr:uid="{5CA983A6-9D3D-48C3-8541-428492C64FD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DBCC2E2F-B94F-4550-AF96-EB80EB995AF8}">
          <x14:formula1>
            <xm:f>'04系統'!$B$2:$B$152</xm:f>
          </x14:formula1>
          <xm:sqref>D3:D101</xm:sqref>
        </x14:dataValidation>
        <x14:dataValidation type="list" allowBlank="1" showInputMessage="1" showErrorMessage="1" xr:uid="{3E516FEF-9064-43DE-B7A6-DD5D387EC31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143175A5-8A29-4A18-A359-F89574DB068F}">
          <x14:formula1>
            <xm:f>'06停留所'!#REF!</xm:f>
          </x14:formula1>
          <xm:sqref>C3:C101</xm:sqref>
        </x14:dataValidation>
        <x14:dataValidation type="list" allowBlank="1" showInputMessage="1" showErrorMessage="1" xr:uid="{E5FA93E4-B1B8-4CCE-9304-1EF061B5590C}">
          <x14:formula1>
            <xm:f>'04系統'!B1:B151</xm:f>
          </x14:formula1>
          <xm:sqref>D2:D45</xm:sqref>
        </x14:dataValidation>
        <x14:dataValidation type="list" allowBlank="1" showInputMessage="1" showErrorMessage="1" xr:uid="{98040F3B-3105-42CA-8131-6A6588A8CCD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EFBD1F7-03D4-4C05-BDFB-6D5A50E64FB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C8F96FE3-9AEF-4B66-B310-101FBDF2E4D3}">
          <x14:formula1>
            <xm:f>'06停留所'!$B$2:$B1001</xm:f>
          </x14:formula1>
          <xm:sqref>B4</xm:sqref>
        </x14:dataValidation>
        <x14:dataValidation type="list" allowBlank="1" showInputMessage="1" showErrorMessage="1" xr:uid="{CFC0E632-4D7F-4B52-9DDA-3D5ACE4FFD79}">
          <x14:formula1>
            <xm:f>'06停留所'!$B$2:$B1001</xm:f>
          </x14:formula1>
          <xm:sqref>B3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70424-7555-4E4A-9C19-00F919CB034A}">
  <sheetPr codeName="Sheet36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1231</v>
      </c>
      <c r="C3" s="10" t="str">
        <f>IF(B3="","←停留所idを選択",VLOOKUP(B3,'06停留所'!$B$2:$C$10500,2,0))</f>
        <v>吾郷</v>
      </c>
      <c r="D3" s="5">
        <v>39101</v>
      </c>
      <c r="E3" s="5" t="s">
        <v>2839</v>
      </c>
      <c r="F3" s="16"/>
      <c r="G3" s="540">
        <v>0.30416666666666664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1241</v>
      </c>
      <c r="C4" s="10" t="str">
        <f>IF(B4="","←停留所idを選択",VLOOKUP(B4,'06停留所'!$B$2:$C$10500,2,0))</f>
        <v>東吾郷</v>
      </c>
      <c r="D4" s="5">
        <v>39101</v>
      </c>
      <c r="E4" s="5"/>
      <c r="F4" s="17"/>
      <c r="G4" s="540">
        <v>0.30486111111111108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1251</v>
      </c>
      <c r="C5" s="10" t="str">
        <f>IF(B5="","←停留所idを選択",VLOOKUP(B5,'06停留所'!$B$2:$C$10500,2,0))</f>
        <v>南小学校前</v>
      </c>
      <c r="D5" s="5">
        <v>39101</v>
      </c>
      <c r="E5" s="5"/>
      <c r="F5" s="17"/>
      <c r="G5" s="540">
        <v>0.30555555555555552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1261</v>
      </c>
      <c r="C6" s="10" t="str">
        <f>IF(B6="","←停留所idを選択",VLOOKUP(B6,'06停留所'!$B$2:$C$10500,2,0))</f>
        <v>西並木</v>
      </c>
      <c r="D6" s="5">
        <v>39101</v>
      </c>
      <c r="E6" s="5"/>
      <c r="F6" s="17"/>
      <c r="G6" s="540">
        <v>0.30624999999999997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1271</v>
      </c>
      <c r="C7" s="10" t="str">
        <f>IF(B7="","←停留所idを選択",VLOOKUP(B7,'06停留所'!$B$2:$C$10500,2,0))</f>
        <v>三高通</v>
      </c>
      <c r="D7" s="5">
        <v>39101</v>
      </c>
      <c r="E7" s="5"/>
      <c r="F7" s="17"/>
      <c r="G7" s="540">
        <v>0.30694444444444441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1281</v>
      </c>
      <c r="C8" s="10" t="str">
        <f>IF(B8="","←停留所idを選択",VLOOKUP(B8,'06停留所'!$B$2:$C$10500,2,0))</f>
        <v>西穂並</v>
      </c>
      <c r="D8" s="5">
        <v>39101</v>
      </c>
      <c r="E8" s="5"/>
      <c r="F8" s="17"/>
      <c r="G8" s="540">
        <v>0.30694444444444441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72</v>
      </c>
      <c r="C9" s="10" t="str">
        <f>IF(B9="","←停留所idを選択",VLOOKUP(B9,'06停留所'!$B$2:$C$10500,2,0))</f>
        <v>一丁目</v>
      </c>
      <c r="D9" s="5">
        <v>39101</v>
      </c>
      <c r="E9" s="5"/>
      <c r="F9" s="17"/>
      <c r="G9" s="540">
        <v>0.30763888888888891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62</v>
      </c>
      <c r="C10" s="10" t="str">
        <f>IF(B10="","←停留所idを選択",VLOOKUP(B10,'06停留所'!$B$2:$C$10500,2,0))</f>
        <v>三丁目</v>
      </c>
      <c r="D10" s="5">
        <v>39101</v>
      </c>
      <c r="E10" s="5"/>
      <c r="F10" s="17"/>
      <c r="G10" s="540">
        <v>0.30833333333333335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52</v>
      </c>
      <c r="C11" s="10" t="str">
        <f>IF(B11="","←停留所idを選択",VLOOKUP(B11,'06停留所'!$B$2:$C$10500,2,0))</f>
        <v>十和田市中央</v>
      </c>
      <c r="D11" s="5">
        <v>39101</v>
      </c>
      <c r="E11" s="5"/>
      <c r="F11" s="17"/>
      <c r="G11" s="540">
        <v>0.30902777777777779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42</v>
      </c>
      <c r="C12" s="10" t="str">
        <f>IF(B12="","←停留所idを選択",VLOOKUP(B12,'06停留所'!$B$2:$C$10500,2,0))</f>
        <v>官庁街通</v>
      </c>
      <c r="D12" s="5">
        <v>39101</v>
      </c>
      <c r="E12" s="5"/>
      <c r="F12" s="17"/>
      <c r="G12" s="540">
        <v>0.30972222222222223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32</v>
      </c>
      <c r="C13" s="10" t="str">
        <f>IF(B13="","←停留所idを選択",VLOOKUP(B13,'06停留所'!$B$2:$C$10500,2,0))</f>
        <v>八丁目</v>
      </c>
      <c r="D13" s="5">
        <v>39101</v>
      </c>
      <c r="E13" s="5"/>
      <c r="F13" s="17"/>
      <c r="G13" s="540">
        <v>0.31041666666666667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22</v>
      </c>
      <c r="C14" s="10" t="str">
        <f>IF(B14="","←停留所idを選択",VLOOKUP(B14,'06停留所'!$B$2:$C$10500,2,0))</f>
        <v>十丁目</v>
      </c>
      <c r="D14" s="5">
        <v>39101</v>
      </c>
      <c r="E14" s="5"/>
      <c r="F14" s="17"/>
      <c r="G14" s="540">
        <v>0.31111111111111112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12</v>
      </c>
      <c r="C15" s="10" t="str">
        <f>IF(B15="","←停留所idを選択",VLOOKUP(B15,'06停留所'!$B$2:$C$10500,2,0))</f>
        <v>元町東</v>
      </c>
      <c r="D15" s="5">
        <v>39101</v>
      </c>
      <c r="E15" s="5"/>
      <c r="F15" s="17"/>
      <c r="G15" s="540">
        <v>0.31180555555555556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871</v>
      </c>
      <c r="C16" s="10" t="str">
        <f>IF(B16="","←停留所idを選択",VLOOKUP(B16,'06停留所'!$B$2:$C$10500,2,0))</f>
        <v>ひがし野団地</v>
      </c>
      <c r="D16" s="5">
        <v>39101</v>
      </c>
      <c r="E16" s="5"/>
      <c r="F16" s="17"/>
      <c r="G16" s="540">
        <v>0.31388888888888888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881</v>
      </c>
      <c r="C17" s="10" t="str">
        <f>IF(B17="","←停留所idを選択",VLOOKUP(B17,'06停留所'!$B$2:$C$10500,2,0))</f>
        <v>工業高校</v>
      </c>
      <c r="D17" s="5">
        <v>39101</v>
      </c>
      <c r="E17" s="5"/>
      <c r="F17" s="17"/>
      <c r="G17" s="540">
        <v>0.31458333333333333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891</v>
      </c>
      <c r="C18" s="10" t="str">
        <f>IF(B18="","←停留所idを選択",VLOOKUP(B18,'06停留所'!$B$2:$C$10500,2,0))</f>
        <v>北里大学通</v>
      </c>
      <c r="D18" s="5">
        <v>39101</v>
      </c>
      <c r="E18" s="5"/>
      <c r="F18" s="17"/>
      <c r="G18" s="540">
        <v>0.31527777777777777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901</v>
      </c>
      <c r="C19" s="10" t="str">
        <f>IF(B19="","←停留所idを選択",VLOOKUP(B19,'06停留所'!$B$2:$C$10500,2,0))</f>
        <v>藤高農場</v>
      </c>
      <c r="D19" s="5">
        <v>39101</v>
      </c>
      <c r="E19" s="5"/>
      <c r="F19" s="17"/>
      <c r="G19" s="540">
        <v>0.31597222222222221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911</v>
      </c>
      <c r="C20" s="10" t="str">
        <f>IF(B20="","←停留所idを選択",VLOOKUP(B20,'06停留所'!$B$2:$C$10500,2,0))</f>
        <v>高清水本村</v>
      </c>
      <c r="D20" s="5">
        <v>39101</v>
      </c>
      <c r="E20" s="5"/>
      <c r="F20" s="17"/>
      <c r="G20" s="540">
        <v>0.31736111111111115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921</v>
      </c>
      <c r="C21" s="10" t="str">
        <f>IF(B21="","←停留所idを選択",VLOOKUP(B21,'06停留所'!$B$2:$C$10500,2,0))</f>
        <v>高清水</v>
      </c>
      <c r="D21" s="5">
        <v>39101</v>
      </c>
      <c r="E21" s="5"/>
      <c r="F21" s="17"/>
      <c r="G21" s="540">
        <v>0.31805555555555554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931</v>
      </c>
      <c r="C22" s="10" t="str">
        <f>IF(B22="","←停留所idを選択",VLOOKUP(B22,'06停留所'!$B$2:$C$10500,2,0))</f>
        <v>三農校前</v>
      </c>
      <c r="D22" s="5">
        <v>39101</v>
      </c>
      <c r="E22" s="5"/>
      <c r="F22" s="17"/>
      <c r="G22" s="540">
        <v>0.31875000000000003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941</v>
      </c>
      <c r="C23" s="10" t="str">
        <f>IF(B23="","←停留所idを選択",VLOOKUP(B23,'06停留所'!$B$2:$C$10500,2,0))</f>
        <v>古里</v>
      </c>
      <c r="D23" s="5">
        <v>39101</v>
      </c>
      <c r="E23" s="5"/>
      <c r="F23" s="17"/>
      <c r="G23" s="540">
        <v>0.32013888888888892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951</v>
      </c>
      <c r="C24" s="10" t="str">
        <f>IF(B24="","←停留所idを選択",VLOOKUP(B24,'06停留所'!$B$2:$C$10500,2,0))</f>
        <v>堀切</v>
      </c>
      <c r="D24" s="5">
        <v>39101</v>
      </c>
      <c r="E24" s="5"/>
      <c r="F24" s="17"/>
      <c r="G24" s="540">
        <v>0.32083333333333336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961</v>
      </c>
      <c r="C25" s="10" t="str">
        <f>IF(B25="","←停留所idを選択",VLOOKUP(B25,'06停留所'!$B$2:$C$10500,2,0))</f>
        <v>七百</v>
      </c>
      <c r="D25" s="5">
        <v>39101</v>
      </c>
      <c r="E25" s="5"/>
      <c r="F25" s="17"/>
      <c r="G25" s="540">
        <v>0.3215277777777778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971</v>
      </c>
      <c r="C26" s="10" t="str">
        <f>IF(B26="","←停留所idを選択",VLOOKUP(B26,'06停留所'!$B$2:$C$10500,2,0))</f>
        <v>根古橋</v>
      </c>
      <c r="D26" s="5">
        <v>39101</v>
      </c>
      <c r="E26" s="5"/>
      <c r="F26" s="17"/>
      <c r="G26" s="540">
        <v>0.32291666666666669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981</v>
      </c>
      <c r="C27" s="10" t="str">
        <f>IF(B27="","←停留所idを選択",VLOOKUP(B27,'06停留所'!$B$2:$C$10500,2,0))</f>
        <v>たての台団地入口</v>
      </c>
      <c r="D27" s="5">
        <v>39101</v>
      </c>
      <c r="E27" s="5"/>
      <c r="F27" s="17"/>
      <c r="G27" s="540">
        <v>0.32291666666666669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991</v>
      </c>
      <c r="C28" s="10" t="str">
        <f>IF(B28="","←停留所idを選択",VLOOKUP(B28,'06停留所'!$B$2:$C$10500,2,0))</f>
        <v>柳沢</v>
      </c>
      <c r="D28" s="5">
        <v>39101</v>
      </c>
      <c r="E28" s="5"/>
      <c r="F28" s="17"/>
      <c r="G28" s="540">
        <v>0.32361111111111113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1001</v>
      </c>
      <c r="C29" s="10" t="str">
        <f>IF(B29="","←停留所idを選択",VLOOKUP(B29,'06停留所'!$B$2:$C$10500,2,0))</f>
        <v>大曲小学校前</v>
      </c>
      <c r="D29" s="5">
        <v>39101</v>
      </c>
      <c r="E29" s="5"/>
      <c r="F29" s="17"/>
      <c r="G29" s="540">
        <v>0.32500000000000001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1011</v>
      </c>
      <c r="C30" s="10" t="str">
        <f>IF(B30="","←停留所idを選択",VLOOKUP(B30,'06停留所'!$B$2:$C$10500,2,0))</f>
        <v>大曲試験場</v>
      </c>
      <c r="D30" s="5">
        <v>39101</v>
      </c>
      <c r="E30" s="5"/>
      <c r="F30" s="17"/>
      <c r="G30" s="540">
        <v>0.3263888888888889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1021</v>
      </c>
      <c r="C31" s="10" t="str">
        <f>IF(B31="","←停留所idを選択",VLOOKUP(B31,'06停留所'!$B$2:$C$10500,2,0))</f>
        <v>晴ヶ丘</v>
      </c>
      <c r="D31" s="5">
        <v>39101</v>
      </c>
      <c r="E31" s="5"/>
      <c r="F31" s="17"/>
      <c r="G31" s="540">
        <v>0.32777777777777778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1031</v>
      </c>
      <c r="C32" s="10" t="str">
        <f>IF(B32="","←停留所idを選択",VLOOKUP(B32,'06停留所'!$B$2:$C$10500,2,0))</f>
        <v>春日台</v>
      </c>
      <c r="D32" s="5">
        <v>39101</v>
      </c>
      <c r="E32" s="5"/>
      <c r="F32" s="17"/>
      <c r="G32" s="540">
        <v>0.32847222222222222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1041</v>
      </c>
      <c r="C33" s="10" t="str">
        <f>IF(B33="","←停留所idを選択",VLOOKUP(B33,'06停留所'!$B$2:$C$10500,2,0))</f>
        <v>三沢駅</v>
      </c>
      <c r="D33" s="5">
        <v>39101</v>
      </c>
      <c r="E33" s="5" t="s">
        <v>1792</v>
      </c>
      <c r="F33" s="17"/>
      <c r="G33" s="540">
        <v>0.32916666666666666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1041</v>
      </c>
      <c r="C34" s="10" t="str">
        <f>IF(B34="","←停留所idを選択",VLOOKUP(B34,'06停留所'!$B$2:$C$10500,2,0))</f>
        <v>三沢駅</v>
      </c>
      <c r="D34" s="5">
        <v>39101</v>
      </c>
      <c r="E34" s="5" t="s">
        <v>1791</v>
      </c>
      <c r="F34" s="17"/>
      <c r="G34" s="540">
        <v>0.3298611111111111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1051</v>
      </c>
      <c r="C35" s="10" t="str">
        <f>IF(B35="","←停留所idを選択",VLOOKUP(B35,'06停留所'!$B$2:$C$10500,2,0))</f>
        <v>新町（三沢）</v>
      </c>
      <c r="D35" s="5">
        <v>39101</v>
      </c>
      <c r="E35" s="5"/>
      <c r="F35" s="17"/>
      <c r="G35" s="540">
        <v>0.33124999999999999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1121</v>
      </c>
      <c r="C36" s="10" t="str">
        <f>IF(B36="","←停留所idを選択",VLOOKUP(B36,'06停留所'!$B$2:$C$10500,2,0))</f>
        <v>中央四丁目</v>
      </c>
      <c r="D36" s="5">
        <v>39101</v>
      </c>
      <c r="E36" s="5"/>
      <c r="F36" s="17"/>
      <c r="G36" s="540">
        <v>0.33263888888888887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1131</v>
      </c>
      <c r="C37" s="10" t="str">
        <f>IF(B37="","←停留所idを選択",VLOOKUP(B37,'06停留所'!$B$2:$C$10500,2,0))</f>
        <v>上下水道庁舎前</v>
      </c>
      <c r="D37" s="5">
        <v>39101</v>
      </c>
      <c r="E37" s="5"/>
      <c r="F37" s="17"/>
      <c r="G37" s="540">
        <v>0.33402777777777781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1111</v>
      </c>
      <c r="C38" s="10" t="str">
        <f>IF(B38="","←停留所idを選択",VLOOKUP(B38,'06停留所'!$B$2:$C$10500,2,0))</f>
        <v>市役所・公会堂前</v>
      </c>
      <c r="D38" s="5">
        <v>39101</v>
      </c>
      <c r="E38" s="5"/>
      <c r="F38" s="17"/>
      <c r="G38" s="540">
        <v>0.3347222222222222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1141</v>
      </c>
      <c r="C39" s="10" t="str">
        <f>IF(B39="","←停留所idを選択",VLOOKUP(B39,'06停留所'!$B$2:$C$10500,2,0))</f>
        <v>桜町</v>
      </c>
      <c r="D39" s="5">
        <v>39101</v>
      </c>
      <c r="E39" s="5"/>
      <c r="F39" s="17"/>
      <c r="G39" s="540">
        <v>0.3354166666666667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1151</v>
      </c>
      <c r="C40" s="10" t="str">
        <f>IF(B40="","←停留所idを選択",VLOOKUP(B40,'06停留所'!$B$2:$C$10500,2,0))</f>
        <v>高校通（三沢）</v>
      </c>
      <c r="D40" s="5">
        <v>39101</v>
      </c>
      <c r="E40" s="5"/>
      <c r="F40" s="17"/>
      <c r="G40" s="540">
        <v>0.33611111111111108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1161</v>
      </c>
      <c r="C41" s="10" t="str">
        <f>IF(B41="","←停留所idを選択",VLOOKUP(B41,'06停留所'!$B$2:$C$10500,2,0))</f>
        <v>三沢高校前</v>
      </c>
      <c r="D41" s="5">
        <v>39101</v>
      </c>
      <c r="E41" s="5" t="s">
        <v>2875</v>
      </c>
      <c r="F41" s="17"/>
      <c r="G41" s="540">
        <v>0.33611111111111108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04C15320-859C-486A-A82E-A4EC633E0F6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A54B177D-2EB1-4009-BE8A-5B97BBA8A899}"/>
    <dataValidation imeMode="off" allowBlank="1" showInputMessage="1" showErrorMessage="1" promptTitle="入力不可" prompt="このセルには何も入力しないで下さい" sqref="A2:F2 F3" xr:uid="{3E0F42DC-49AC-472E-874A-1AA9C57F1CDE}"/>
    <dataValidation allowBlank="1" showInputMessage="1" showErrorMessage="1" promptTitle="自動入力" prompt="計算式が設定されています" sqref="C3:C101" xr:uid="{AE0B5864-49A8-4F49-9C13-DCB877563468}"/>
    <dataValidation imeMode="off" allowBlank="1" showInputMessage="1" showErrorMessage="1" sqref="F4:F101 G3:BN101" xr:uid="{DFFCB533-C559-4196-B57A-181A6ED13F8B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BA88952-AFE1-417C-8C03-B933240E357A}">
          <x14:formula1>
            <xm:f>'04系統'!$B$2:$B$152</xm:f>
          </x14:formula1>
          <xm:sqref>D3:D101</xm:sqref>
        </x14:dataValidation>
        <x14:dataValidation type="list" allowBlank="1" showInputMessage="1" showErrorMessage="1" xr:uid="{1BF65E3E-9E17-419A-82C1-364DD163D152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FA27D6A-F487-4E17-A3C2-6EAD227891F9}">
          <x14:formula1>
            <xm:f>'06停留所'!#REF!</xm:f>
          </x14:formula1>
          <xm:sqref>C3:C101</xm:sqref>
        </x14:dataValidation>
        <x14:dataValidation type="list" allowBlank="1" showInputMessage="1" showErrorMessage="1" xr:uid="{EBBCF5EF-41C4-4381-B004-3C125D1832A9}">
          <x14:formula1>
            <xm:f>'04系統'!B1:B151</xm:f>
          </x14:formula1>
          <xm:sqref>D2:D45</xm:sqref>
        </x14:dataValidation>
        <x14:dataValidation type="list" allowBlank="1" showInputMessage="1" showErrorMessage="1" xr:uid="{6044AD45-4176-4A35-B8E4-10BD0F85E1E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5020AE8-4037-40F2-976E-36E148CA0FA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C82C6F3-129B-451D-956D-C53EAB2BE389}">
          <x14:formula1>
            <xm:f>'06停留所'!$B$2:$B1001</xm:f>
          </x14:formula1>
          <xm:sqref>B4</xm:sqref>
        </x14:dataValidation>
        <x14:dataValidation type="list" allowBlank="1" showInputMessage="1" showErrorMessage="1" xr:uid="{8D896E54-6C7A-401A-8F15-E71C84F93F8A}">
          <x14:formula1>
            <xm:f>'06停留所'!$B$2:$B1001</xm:f>
          </x14:formula1>
          <xm:sqref>B3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B1692-BB7B-4848-8457-CAA585728AC5}">
  <sheetPr codeName="Sheet37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2694</v>
      </c>
      <c r="I2" s="6" t="s">
        <v>2027</v>
      </c>
      <c r="J2" s="6" t="s">
        <v>2694</v>
      </c>
      <c r="K2" s="6" t="s">
        <v>2027</v>
      </c>
      <c r="L2" s="6" t="s">
        <v>2694</v>
      </c>
      <c r="M2" s="6" t="s">
        <v>2027</v>
      </c>
      <c r="N2" s="6" t="s">
        <v>2492</v>
      </c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1171</v>
      </c>
      <c r="C3" s="10" t="str">
        <f>IF(B3="","←停留所idを選択",VLOOKUP(B3,'06停留所'!$B$2:$C$10500,2,0))</f>
        <v>三高正門前</v>
      </c>
      <c r="D3" s="5">
        <v>39102</v>
      </c>
      <c r="E3" s="5" t="s">
        <v>2839</v>
      </c>
      <c r="F3" s="16"/>
      <c r="G3" s="540">
        <v>0.53125</v>
      </c>
      <c r="H3" s="541">
        <v>0.65625</v>
      </c>
      <c r="I3" s="541">
        <v>0.6875</v>
      </c>
      <c r="J3" s="541">
        <v>0.72222222222222221</v>
      </c>
      <c r="K3" s="541">
        <v>0.75</v>
      </c>
      <c r="L3" s="541">
        <v>0.78125</v>
      </c>
      <c r="M3" s="541">
        <v>0.80902777777777779</v>
      </c>
      <c r="N3" s="541">
        <v>0.86111111111111116</v>
      </c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1181</v>
      </c>
      <c r="C4" s="10" t="str">
        <f>IF(B4="","←停留所idを選択",VLOOKUP(B4,'06停留所'!$B$2:$C$10500,2,0))</f>
        <v>三高前</v>
      </c>
      <c r="D4" s="5">
        <v>39102</v>
      </c>
      <c r="E4" s="5"/>
      <c r="F4" s="17"/>
      <c r="G4" s="540">
        <v>0.53194444444444444</v>
      </c>
      <c r="H4" s="541">
        <v>0.65694444444444444</v>
      </c>
      <c r="I4" s="541">
        <v>0.68819444444444444</v>
      </c>
      <c r="J4" s="541">
        <v>0.72291666666666676</v>
      </c>
      <c r="K4" s="541">
        <v>0.75069444444444444</v>
      </c>
      <c r="L4" s="541">
        <v>0.78194444444444444</v>
      </c>
      <c r="M4" s="541">
        <v>0.80972222222222223</v>
      </c>
      <c r="N4" s="541">
        <v>0.8618055555555556</v>
      </c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1191</v>
      </c>
      <c r="C5" s="10" t="str">
        <f>IF(B5="","←停留所idを選択",VLOOKUP(B5,'06停留所'!$B$2:$C$10500,2,0))</f>
        <v>南小学校通</v>
      </c>
      <c r="D5" s="5">
        <v>39102</v>
      </c>
      <c r="E5" s="5"/>
      <c r="F5" s="17"/>
      <c r="G5" s="540">
        <v>0.53263888888888888</v>
      </c>
      <c r="H5" s="541">
        <v>0.65763888888888888</v>
      </c>
      <c r="I5" s="541">
        <v>0.68888888888888899</v>
      </c>
      <c r="J5" s="541">
        <v>0.72361111111111109</v>
      </c>
      <c r="K5" s="541">
        <v>0.75138888888888899</v>
      </c>
      <c r="L5" s="541">
        <v>0.78263888888888899</v>
      </c>
      <c r="M5" s="541">
        <v>0.81041666666666667</v>
      </c>
      <c r="N5" s="541">
        <v>0.86249999999999993</v>
      </c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1201</v>
      </c>
      <c r="C6" s="10" t="str">
        <f>IF(B6="","←停留所idを選択",VLOOKUP(B6,'06停留所'!$B$2:$C$10500,2,0))</f>
        <v>並木</v>
      </c>
      <c r="D6" s="5">
        <v>39102</v>
      </c>
      <c r="E6" s="5"/>
      <c r="F6" s="17"/>
      <c r="G6" s="540">
        <v>0.53263888888888888</v>
      </c>
      <c r="H6" s="541">
        <v>0.65763888888888888</v>
      </c>
      <c r="I6" s="541">
        <v>0.68888888888888899</v>
      </c>
      <c r="J6" s="541">
        <v>0.72361111111111109</v>
      </c>
      <c r="K6" s="541">
        <v>0.75138888888888899</v>
      </c>
      <c r="L6" s="541">
        <v>0.78263888888888899</v>
      </c>
      <c r="M6" s="541">
        <v>0.81041666666666667</v>
      </c>
      <c r="N6" s="541">
        <v>0.86249999999999993</v>
      </c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72</v>
      </c>
      <c r="C7" s="10" t="str">
        <f>IF(B7="","←停留所idを選択",VLOOKUP(B7,'06停留所'!$B$2:$C$10500,2,0))</f>
        <v>一丁目</v>
      </c>
      <c r="D7" s="5">
        <v>39102</v>
      </c>
      <c r="E7" s="5"/>
      <c r="F7" s="17"/>
      <c r="G7" s="540">
        <v>0.53333333333333333</v>
      </c>
      <c r="H7" s="541">
        <v>0.65833333333333333</v>
      </c>
      <c r="I7" s="541">
        <v>0.68958333333333333</v>
      </c>
      <c r="J7" s="541">
        <v>0.72430555555555554</v>
      </c>
      <c r="K7" s="541">
        <v>0.75208333333333333</v>
      </c>
      <c r="L7" s="541">
        <v>0.78333333333333333</v>
      </c>
      <c r="M7" s="541">
        <v>0.81111111111111101</v>
      </c>
      <c r="N7" s="541">
        <v>0.86319444444444438</v>
      </c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62</v>
      </c>
      <c r="C8" s="10" t="str">
        <f>IF(B8="","←停留所idを選択",VLOOKUP(B8,'06停留所'!$B$2:$C$10500,2,0))</f>
        <v>三丁目</v>
      </c>
      <c r="D8" s="5">
        <v>39102</v>
      </c>
      <c r="E8" s="5"/>
      <c r="F8" s="17"/>
      <c r="G8" s="540">
        <v>0.53402777777777777</v>
      </c>
      <c r="H8" s="541">
        <v>0.65902777777777777</v>
      </c>
      <c r="I8" s="541">
        <v>0.69027777777777777</v>
      </c>
      <c r="J8" s="541">
        <v>0.72499999999999998</v>
      </c>
      <c r="K8" s="541">
        <v>0.75277777777777777</v>
      </c>
      <c r="L8" s="541">
        <v>0.78402777777777777</v>
      </c>
      <c r="M8" s="541">
        <v>0.81180555555555556</v>
      </c>
      <c r="N8" s="541">
        <v>0.86388888888888893</v>
      </c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52</v>
      </c>
      <c r="C9" s="10" t="str">
        <f>IF(B9="","←停留所idを選択",VLOOKUP(B9,'06停留所'!$B$2:$C$10500,2,0))</f>
        <v>十和田市中央</v>
      </c>
      <c r="D9" s="5">
        <v>39102</v>
      </c>
      <c r="E9" s="5"/>
      <c r="F9" s="17"/>
      <c r="G9" s="540">
        <v>0.53472222222222221</v>
      </c>
      <c r="H9" s="541">
        <v>0.65972222222222221</v>
      </c>
      <c r="I9" s="541">
        <v>0.69097222222222221</v>
      </c>
      <c r="J9" s="541">
        <v>0.72569444444444453</v>
      </c>
      <c r="K9" s="541">
        <v>0.75347222222222221</v>
      </c>
      <c r="L9" s="541">
        <v>0.78472222222222221</v>
      </c>
      <c r="M9" s="541">
        <v>0.8125</v>
      </c>
      <c r="N9" s="541">
        <v>0.86458333333333337</v>
      </c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42</v>
      </c>
      <c r="C10" s="10" t="str">
        <f>IF(B10="","←停留所idを選択",VLOOKUP(B10,'06停留所'!$B$2:$C$10500,2,0))</f>
        <v>官庁街通</v>
      </c>
      <c r="D10" s="5">
        <v>39102</v>
      </c>
      <c r="E10" s="5"/>
      <c r="F10" s="17"/>
      <c r="G10" s="540">
        <v>0.53541666666666665</v>
      </c>
      <c r="H10" s="541">
        <v>0.66041666666666665</v>
      </c>
      <c r="I10" s="541">
        <v>0.69166666666666676</v>
      </c>
      <c r="J10" s="541">
        <v>0.72638888888888886</v>
      </c>
      <c r="K10" s="541">
        <v>0.75416666666666676</v>
      </c>
      <c r="L10" s="541">
        <v>0.78541666666666676</v>
      </c>
      <c r="M10" s="541">
        <v>0.81319444444444444</v>
      </c>
      <c r="N10" s="541">
        <v>0.8652777777777777</v>
      </c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32</v>
      </c>
      <c r="C11" s="10" t="str">
        <f>IF(B11="","←停留所idを選択",VLOOKUP(B11,'06停留所'!$B$2:$C$10500,2,0))</f>
        <v>八丁目</v>
      </c>
      <c r="D11" s="5">
        <v>39102</v>
      </c>
      <c r="E11" s="5"/>
      <c r="F11" s="17"/>
      <c r="G11" s="540">
        <v>0.53611111111111109</v>
      </c>
      <c r="H11" s="541">
        <v>0.66111111111111109</v>
      </c>
      <c r="I11" s="541">
        <v>0.69236111111111109</v>
      </c>
      <c r="J11" s="541">
        <v>0.7270833333333333</v>
      </c>
      <c r="K11" s="541">
        <v>0.75486111111111109</v>
      </c>
      <c r="L11" s="541">
        <v>0.78611111111111109</v>
      </c>
      <c r="M11" s="541">
        <v>0.81388888888888899</v>
      </c>
      <c r="N11" s="541">
        <v>0.86597222222222225</v>
      </c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22</v>
      </c>
      <c r="C12" s="10" t="str">
        <f>IF(B12="","←停留所idを選択",VLOOKUP(B12,'06停留所'!$B$2:$C$10500,2,0))</f>
        <v>十丁目</v>
      </c>
      <c r="D12" s="5">
        <v>39102</v>
      </c>
      <c r="E12" s="5"/>
      <c r="F12" s="17"/>
      <c r="G12" s="540">
        <v>0.53680555555555554</v>
      </c>
      <c r="H12" s="541">
        <v>0.66180555555555554</v>
      </c>
      <c r="I12" s="541">
        <v>0.69305555555555554</v>
      </c>
      <c r="J12" s="541">
        <v>0.72777777777777775</v>
      </c>
      <c r="K12" s="541">
        <v>0.75555555555555554</v>
      </c>
      <c r="L12" s="541">
        <v>0.78680555555555554</v>
      </c>
      <c r="M12" s="541">
        <v>0.81458333333333333</v>
      </c>
      <c r="N12" s="541">
        <v>0.8666666666666667</v>
      </c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12</v>
      </c>
      <c r="C13" s="10" t="str">
        <f>IF(B13="","←停留所idを選択",VLOOKUP(B13,'06停留所'!$B$2:$C$10500,2,0))</f>
        <v>元町東</v>
      </c>
      <c r="D13" s="5">
        <v>39102</v>
      </c>
      <c r="E13" s="5"/>
      <c r="F13" s="17"/>
      <c r="G13" s="540">
        <v>0.53749999999999998</v>
      </c>
      <c r="H13" s="541">
        <v>0.66249999999999998</v>
      </c>
      <c r="I13" s="541">
        <v>0.69374999999999998</v>
      </c>
      <c r="J13" s="541">
        <v>0.7284722222222223</v>
      </c>
      <c r="K13" s="541">
        <v>0.75624999999999998</v>
      </c>
      <c r="L13" s="541">
        <v>0.78749999999999998</v>
      </c>
      <c r="M13" s="541">
        <v>0.81527777777777777</v>
      </c>
      <c r="N13" s="541">
        <v>0.86736111111111114</v>
      </c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871</v>
      </c>
      <c r="C14" s="10" t="str">
        <f>IF(B14="","←停留所idを選択",VLOOKUP(B14,'06停留所'!$B$2:$C$10500,2,0))</f>
        <v>ひがし野団地</v>
      </c>
      <c r="D14" s="5">
        <v>39102</v>
      </c>
      <c r="E14" s="5"/>
      <c r="F14" s="17"/>
      <c r="G14" s="540">
        <v>0.5395833333333333</v>
      </c>
      <c r="H14" s="541">
        <v>0.6645833333333333</v>
      </c>
      <c r="I14" s="541">
        <v>0.6958333333333333</v>
      </c>
      <c r="J14" s="541">
        <v>0.73055555555555562</v>
      </c>
      <c r="K14" s="541">
        <v>0.7583333333333333</v>
      </c>
      <c r="L14" s="541">
        <v>0.7895833333333333</v>
      </c>
      <c r="M14" s="541">
        <v>0.81736111111111109</v>
      </c>
      <c r="N14" s="541">
        <v>0.86944444444444446</v>
      </c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881</v>
      </c>
      <c r="C15" s="10" t="str">
        <f>IF(B15="","←停留所idを選択",VLOOKUP(B15,'06停留所'!$B$2:$C$10500,2,0))</f>
        <v>工業高校</v>
      </c>
      <c r="D15" s="5">
        <v>39102</v>
      </c>
      <c r="E15" s="5"/>
      <c r="F15" s="17"/>
      <c r="G15" s="540">
        <v>0.54027777777777775</v>
      </c>
      <c r="H15" s="541">
        <v>0.66527777777777775</v>
      </c>
      <c r="I15" s="541">
        <v>0.69652777777777775</v>
      </c>
      <c r="J15" s="541">
        <v>0.73125000000000007</v>
      </c>
      <c r="K15" s="541">
        <v>0.75902777777777775</v>
      </c>
      <c r="L15" s="541">
        <v>0.79027777777777775</v>
      </c>
      <c r="M15" s="541">
        <v>0.81805555555555554</v>
      </c>
      <c r="N15" s="541">
        <v>0.87013888888888891</v>
      </c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891</v>
      </c>
      <c r="C16" s="10" t="str">
        <f>IF(B16="","←停留所idを選択",VLOOKUP(B16,'06停留所'!$B$2:$C$10500,2,0))</f>
        <v>北里大学通</v>
      </c>
      <c r="D16" s="5">
        <v>39102</v>
      </c>
      <c r="E16" s="5"/>
      <c r="F16" s="17"/>
      <c r="G16" s="540">
        <v>0.54097222222222219</v>
      </c>
      <c r="H16" s="541">
        <v>0.66597222222222219</v>
      </c>
      <c r="I16" s="541">
        <v>0.6972222222222223</v>
      </c>
      <c r="J16" s="541">
        <v>0.7319444444444444</v>
      </c>
      <c r="K16" s="541">
        <v>0.7597222222222223</v>
      </c>
      <c r="L16" s="541">
        <v>0.7909722222222223</v>
      </c>
      <c r="M16" s="541">
        <v>0.81874999999999998</v>
      </c>
      <c r="N16" s="541">
        <v>0.87083333333333324</v>
      </c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901</v>
      </c>
      <c r="C17" s="10" t="str">
        <f>IF(B17="","←停留所idを選択",VLOOKUP(B17,'06停留所'!$B$2:$C$10500,2,0))</f>
        <v>藤高農場</v>
      </c>
      <c r="D17" s="5">
        <v>39102</v>
      </c>
      <c r="E17" s="5"/>
      <c r="F17" s="17"/>
      <c r="G17" s="540">
        <v>0.54166666666666663</v>
      </c>
      <c r="H17" s="541">
        <v>0.66666666666666663</v>
      </c>
      <c r="I17" s="541">
        <v>0.69791666666666663</v>
      </c>
      <c r="J17" s="541">
        <v>0.73263888888888884</v>
      </c>
      <c r="K17" s="541">
        <v>0.76041666666666663</v>
      </c>
      <c r="L17" s="541">
        <v>0.79166666666666663</v>
      </c>
      <c r="M17" s="541">
        <v>0.81944444444444453</v>
      </c>
      <c r="N17" s="541">
        <v>0.87152777777777779</v>
      </c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911</v>
      </c>
      <c r="C18" s="10" t="str">
        <f>IF(B18="","←停留所idを選択",VLOOKUP(B18,'06停留所'!$B$2:$C$10500,2,0))</f>
        <v>高清水本村</v>
      </c>
      <c r="D18" s="5">
        <v>39102</v>
      </c>
      <c r="E18" s="5"/>
      <c r="F18" s="17"/>
      <c r="G18" s="540">
        <v>0.54305555555555551</v>
      </c>
      <c r="H18" s="541">
        <v>0.66805555555555562</v>
      </c>
      <c r="I18" s="541">
        <v>0.69930555555555562</v>
      </c>
      <c r="J18" s="541">
        <v>0.73402777777777783</v>
      </c>
      <c r="K18" s="541">
        <v>0.76180555555555562</v>
      </c>
      <c r="L18" s="541">
        <v>0.79305555555555562</v>
      </c>
      <c r="M18" s="541">
        <v>0.8208333333333333</v>
      </c>
      <c r="N18" s="541">
        <v>0.87291666666666667</v>
      </c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921</v>
      </c>
      <c r="C19" s="10" t="str">
        <f>IF(B19="","←停留所idを選択",VLOOKUP(B19,'06停留所'!$B$2:$C$10500,2,0))</f>
        <v>高清水</v>
      </c>
      <c r="D19" s="5">
        <v>39102</v>
      </c>
      <c r="E19" s="5"/>
      <c r="F19" s="17"/>
      <c r="G19" s="540">
        <v>0.54375000000000007</v>
      </c>
      <c r="H19" s="541">
        <v>0.66875000000000007</v>
      </c>
      <c r="I19" s="541">
        <v>0.70000000000000007</v>
      </c>
      <c r="J19" s="541">
        <v>0.73472222222222217</v>
      </c>
      <c r="K19" s="541">
        <v>0.76250000000000007</v>
      </c>
      <c r="L19" s="541">
        <v>0.79375000000000007</v>
      </c>
      <c r="M19" s="541">
        <v>0.82152777777777775</v>
      </c>
      <c r="N19" s="541">
        <v>0.87361111111111101</v>
      </c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931</v>
      </c>
      <c r="C20" s="10" t="str">
        <f>IF(B20="","←停留所idを選択",VLOOKUP(B20,'06停留所'!$B$2:$C$10500,2,0))</f>
        <v>三農校前</v>
      </c>
      <c r="D20" s="5">
        <v>39102</v>
      </c>
      <c r="E20" s="5"/>
      <c r="F20" s="17"/>
      <c r="G20" s="540">
        <v>0.5444444444444444</v>
      </c>
      <c r="H20" s="541">
        <v>0.6694444444444444</v>
      </c>
      <c r="I20" s="541">
        <v>0.7006944444444444</v>
      </c>
      <c r="J20" s="541">
        <v>0.73541666666666661</v>
      </c>
      <c r="K20" s="541">
        <v>0.7631944444444444</v>
      </c>
      <c r="L20" s="541">
        <v>0.7944444444444444</v>
      </c>
      <c r="M20" s="541">
        <v>0.8222222222222223</v>
      </c>
      <c r="N20" s="541">
        <v>0.87430555555555556</v>
      </c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941</v>
      </c>
      <c r="C21" s="10" t="str">
        <f>IF(B21="","←停留所idを選択",VLOOKUP(B21,'06停留所'!$B$2:$C$10500,2,0))</f>
        <v>古里</v>
      </c>
      <c r="D21" s="5">
        <v>39102</v>
      </c>
      <c r="E21" s="5"/>
      <c r="F21" s="17"/>
      <c r="G21" s="540">
        <v>0.54583333333333328</v>
      </c>
      <c r="H21" s="541">
        <v>0.67083333333333339</v>
      </c>
      <c r="I21" s="541">
        <v>0.70208333333333339</v>
      </c>
      <c r="J21" s="541">
        <v>0.7368055555555556</v>
      </c>
      <c r="K21" s="541">
        <v>0.76458333333333339</v>
      </c>
      <c r="L21" s="541">
        <v>0.79583333333333339</v>
      </c>
      <c r="M21" s="541">
        <v>0.82361111111111107</v>
      </c>
      <c r="N21" s="541">
        <v>0.87569444444444444</v>
      </c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951</v>
      </c>
      <c r="C22" s="10" t="str">
        <f>IF(B22="","←停留所idを選択",VLOOKUP(B22,'06停留所'!$B$2:$C$10500,2,0))</f>
        <v>堀切</v>
      </c>
      <c r="D22" s="5">
        <v>39102</v>
      </c>
      <c r="E22" s="5"/>
      <c r="F22" s="17"/>
      <c r="G22" s="540">
        <v>0.54652777777777783</v>
      </c>
      <c r="H22" s="541">
        <v>0.67152777777777783</v>
      </c>
      <c r="I22" s="541">
        <v>0.70277777777777783</v>
      </c>
      <c r="J22" s="541">
        <v>0.73749999999999993</v>
      </c>
      <c r="K22" s="541">
        <v>0.76527777777777783</v>
      </c>
      <c r="L22" s="541">
        <v>0.79652777777777783</v>
      </c>
      <c r="M22" s="541">
        <v>0.82430555555555562</v>
      </c>
      <c r="N22" s="541">
        <v>0.87638888888888899</v>
      </c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961</v>
      </c>
      <c r="C23" s="10" t="str">
        <f>IF(B23="","←停留所idを選択",VLOOKUP(B23,'06停留所'!$B$2:$C$10500,2,0))</f>
        <v>七百</v>
      </c>
      <c r="D23" s="5">
        <v>39102</v>
      </c>
      <c r="E23" s="5"/>
      <c r="F23" s="17"/>
      <c r="G23" s="540">
        <v>0.54722222222222217</v>
      </c>
      <c r="H23" s="541">
        <v>0.67222222222222217</v>
      </c>
      <c r="I23" s="541">
        <v>0.70347222222222217</v>
      </c>
      <c r="J23" s="541">
        <v>0.73819444444444438</v>
      </c>
      <c r="K23" s="541">
        <v>0.76597222222222217</v>
      </c>
      <c r="L23" s="541">
        <v>0.79722222222222217</v>
      </c>
      <c r="M23" s="541">
        <v>0.82500000000000007</v>
      </c>
      <c r="N23" s="541">
        <v>0.87708333333333333</v>
      </c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971</v>
      </c>
      <c r="C24" s="10" t="str">
        <f>IF(B24="","←停留所idを選択",VLOOKUP(B24,'06停留所'!$B$2:$C$10500,2,0))</f>
        <v>根古橋</v>
      </c>
      <c r="D24" s="5">
        <v>39102</v>
      </c>
      <c r="E24" s="5"/>
      <c r="F24" s="17"/>
      <c r="G24" s="540">
        <v>0.54861111111111105</v>
      </c>
      <c r="H24" s="541">
        <v>0.67361111111111116</v>
      </c>
      <c r="I24" s="541">
        <v>0.70486111111111116</v>
      </c>
      <c r="J24" s="541">
        <v>0.73958333333333337</v>
      </c>
      <c r="K24" s="541">
        <v>0.76736111111111116</v>
      </c>
      <c r="L24" s="541">
        <v>0.79861111111111116</v>
      </c>
      <c r="M24" s="541">
        <v>0.82638888888888884</v>
      </c>
      <c r="N24" s="541">
        <v>0.87847222222222221</v>
      </c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981</v>
      </c>
      <c r="C25" s="10" t="str">
        <f>IF(B25="","←停留所idを選択",VLOOKUP(B25,'06停留所'!$B$2:$C$10500,2,0))</f>
        <v>たての台団地入口</v>
      </c>
      <c r="D25" s="5">
        <v>39102</v>
      </c>
      <c r="E25" s="5"/>
      <c r="F25" s="17"/>
      <c r="G25" s="540">
        <v>0.54861111111111105</v>
      </c>
      <c r="H25" s="541">
        <v>0.67361111111111116</v>
      </c>
      <c r="I25" s="541">
        <v>0.70486111111111116</v>
      </c>
      <c r="J25" s="541">
        <v>0.73958333333333337</v>
      </c>
      <c r="K25" s="541">
        <v>0.76736111111111116</v>
      </c>
      <c r="L25" s="541">
        <v>0.79861111111111116</v>
      </c>
      <c r="M25" s="541">
        <v>0.82638888888888884</v>
      </c>
      <c r="N25" s="541">
        <v>0.87847222222222221</v>
      </c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991</v>
      </c>
      <c r="C26" s="10" t="str">
        <f>IF(B26="","←停留所idを選択",VLOOKUP(B26,'06停留所'!$B$2:$C$10500,2,0))</f>
        <v>柳沢</v>
      </c>
      <c r="D26" s="5">
        <v>39102</v>
      </c>
      <c r="E26" s="5"/>
      <c r="F26" s="17"/>
      <c r="G26" s="540">
        <v>0.5493055555555556</v>
      </c>
      <c r="H26" s="541">
        <v>0.6743055555555556</v>
      </c>
      <c r="I26" s="541">
        <v>0.7055555555555556</v>
      </c>
      <c r="J26" s="541">
        <v>0.7402777777777777</v>
      </c>
      <c r="K26" s="541">
        <v>0.7680555555555556</v>
      </c>
      <c r="L26" s="541">
        <v>0.7993055555555556</v>
      </c>
      <c r="M26" s="541">
        <v>0.82708333333333339</v>
      </c>
      <c r="N26" s="541">
        <v>0.87916666666666676</v>
      </c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1001</v>
      </c>
      <c r="C27" s="10" t="str">
        <f>IF(B27="","←停留所idを選択",VLOOKUP(B27,'06停留所'!$B$2:$C$10500,2,0))</f>
        <v>大曲小学校前</v>
      </c>
      <c r="D27" s="5">
        <v>39102</v>
      </c>
      <c r="E27" s="5"/>
      <c r="F27" s="17"/>
      <c r="G27" s="540">
        <v>0.55069444444444449</v>
      </c>
      <c r="H27" s="541">
        <v>0.67569444444444438</v>
      </c>
      <c r="I27" s="541">
        <v>0.70694444444444438</v>
      </c>
      <c r="J27" s="541">
        <v>0.7416666666666667</v>
      </c>
      <c r="K27" s="541">
        <v>0.76944444444444438</v>
      </c>
      <c r="L27" s="541">
        <v>0.80069444444444438</v>
      </c>
      <c r="M27" s="541">
        <v>0.82847222222222217</v>
      </c>
      <c r="N27" s="541">
        <v>0.88055555555555554</v>
      </c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1011</v>
      </c>
      <c r="C28" s="10" t="str">
        <f>IF(B28="","←停留所idを選択",VLOOKUP(B28,'06停留所'!$B$2:$C$10500,2,0))</f>
        <v>大曲試験場</v>
      </c>
      <c r="D28" s="5">
        <v>39102</v>
      </c>
      <c r="E28" s="5"/>
      <c r="F28" s="17"/>
      <c r="G28" s="540">
        <v>0.55208333333333337</v>
      </c>
      <c r="H28" s="541">
        <v>0.67708333333333337</v>
      </c>
      <c r="I28" s="541">
        <v>0.70833333333333337</v>
      </c>
      <c r="J28" s="541">
        <v>0.74305555555555547</v>
      </c>
      <c r="K28" s="541">
        <v>0.77083333333333337</v>
      </c>
      <c r="L28" s="541">
        <v>0.80208333333333337</v>
      </c>
      <c r="M28" s="541">
        <v>0.82986111111111116</v>
      </c>
      <c r="N28" s="541">
        <v>0.88194444444444453</v>
      </c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1021</v>
      </c>
      <c r="C29" s="10" t="str">
        <f>IF(B29="","←停留所idを選択",VLOOKUP(B29,'06停留所'!$B$2:$C$10500,2,0))</f>
        <v>晴ヶ丘</v>
      </c>
      <c r="D29" s="5">
        <v>39102</v>
      </c>
      <c r="E29" s="5"/>
      <c r="F29" s="17"/>
      <c r="G29" s="540">
        <v>0.55347222222222225</v>
      </c>
      <c r="H29" s="541">
        <v>0.67847222222222225</v>
      </c>
      <c r="I29" s="541">
        <v>0.70972222222222225</v>
      </c>
      <c r="J29" s="541">
        <v>0.74444444444444446</v>
      </c>
      <c r="K29" s="541">
        <v>0.77222222222222225</v>
      </c>
      <c r="L29" s="541">
        <v>0.80347222222222225</v>
      </c>
      <c r="M29" s="541">
        <v>0.83124999999999993</v>
      </c>
      <c r="N29" s="541">
        <v>0.8833333333333333</v>
      </c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1031</v>
      </c>
      <c r="C30" s="10" t="str">
        <f>IF(B30="","←停留所idを選択",VLOOKUP(B30,'06停留所'!$B$2:$C$10500,2,0))</f>
        <v>春日台</v>
      </c>
      <c r="D30" s="5">
        <v>39102</v>
      </c>
      <c r="E30" s="5"/>
      <c r="F30" s="17"/>
      <c r="G30" s="540">
        <v>0.5541666666666667</v>
      </c>
      <c r="H30" s="541">
        <v>0.6791666666666667</v>
      </c>
      <c r="I30" s="541">
        <v>0.7104166666666667</v>
      </c>
      <c r="J30" s="541">
        <v>0.74513888888888891</v>
      </c>
      <c r="K30" s="541">
        <v>0.7729166666666667</v>
      </c>
      <c r="L30" s="541">
        <v>0.8041666666666667</v>
      </c>
      <c r="M30" s="541">
        <v>0.83194444444444438</v>
      </c>
      <c r="N30" s="541">
        <v>0.88402777777777775</v>
      </c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1041</v>
      </c>
      <c r="C31" s="10" t="str">
        <f>IF(B31="","←停留所idを選択",VLOOKUP(B31,'06停留所'!$B$2:$C$10500,2,0))</f>
        <v>三沢駅</v>
      </c>
      <c r="D31" s="5">
        <v>39102</v>
      </c>
      <c r="E31" s="5" t="s">
        <v>1792</v>
      </c>
      <c r="F31" s="17"/>
      <c r="G31" s="540">
        <v>0.55486111111111114</v>
      </c>
      <c r="H31" s="541">
        <v>0.67986111111111114</v>
      </c>
      <c r="I31" s="541">
        <v>0.71111111111111114</v>
      </c>
      <c r="J31" s="541">
        <v>0.74583333333333324</v>
      </c>
      <c r="K31" s="541">
        <v>0.77361111111111114</v>
      </c>
      <c r="L31" s="541">
        <v>0.80486111111111114</v>
      </c>
      <c r="M31" s="541">
        <v>0.83263888888888893</v>
      </c>
      <c r="N31" s="541">
        <v>0.8847222222222223</v>
      </c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1041</v>
      </c>
      <c r="C32" s="10" t="str">
        <f>IF(B32="","←停留所idを選択",VLOOKUP(B32,'06停留所'!$B$2:$C$10500,2,0))</f>
        <v>三沢駅</v>
      </c>
      <c r="D32" s="5">
        <v>39102</v>
      </c>
      <c r="E32" s="5" t="s">
        <v>1791</v>
      </c>
      <c r="F32" s="17"/>
      <c r="G32" s="540">
        <v>0.55555555555555558</v>
      </c>
      <c r="H32" s="541">
        <v>0.68055555555555547</v>
      </c>
      <c r="I32" s="541">
        <v>0.71180555555555547</v>
      </c>
      <c r="J32" s="541">
        <v>0.74652777777777779</v>
      </c>
      <c r="K32" s="541">
        <v>0.77430555555555547</v>
      </c>
      <c r="L32" s="541">
        <v>0.80555555555555547</v>
      </c>
      <c r="M32" s="541">
        <v>0.83333333333333337</v>
      </c>
      <c r="N32" s="541">
        <v>0.88541666666666663</v>
      </c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1051</v>
      </c>
      <c r="C33" s="10" t="str">
        <f>IF(B33="","←停留所idを選択",VLOOKUP(B33,'06停留所'!$B$2:$C$10500,2,0))</f>
        <v>新町（三沢）</v>
      </c>
      <c r="D33" s="5">
        <v>39102</v>
      </c>
      <c r="E33" s="5"/>
      <c r="F33" s="17"/>
      <c r="G33" s="540">
        <v>0.55694444444444446</v>
      </c>
      <c r="H33" s="541">
        <v>0.68194444444444446</v>
      </c>
      <c r="I33" s="541">
        <v>0.71319444444444446</v>
      </c>
      <c r="J33" s="541">
        <v>0.74791666666666667</v>
      </c>
      <c r="K33" s="541">
        <v>0.77569444444444446</v>
      </c>
      <c r="L33" s="541">
        <v>0.80694444444444446</v>
      </c>
      <c r="M33" s="541">
        <v>0.83472222222222225</v>
      </c>
      <c r="N33" s="541">
        <v>0.88680555555555562</v>
      </c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1121</v>
      </c>
      <c r="C34" s="10" t="str">
        <f>IF(B34="","←停留所idを選択",VLOOKUP(B34,'06停留所'!$B$2:$C$10500,2,0))</f>
        <v>中央四丁目</v>
      </c>
      <c r="D34" s="5">
        <v>39102</v>
      </c>
      <c r="E34" s="5"/>
      <c r="F34" s="17"/>
      <c r="G34" s="540">
        <v>0.55833333333333335</v>
      </c>
      <c r="H34" s="541">
        <v>0.68333333333333324</v>
      </c>
      <c r="I34" s="541">
        <v>0.71458333333333324</v>
      </c>
      <c r="J34" s="541">
        <v>0.74930555555555556</v>
      </c>
      <c r="K34" s="541">
        <v>0.77708333333333324</v>
      </c>
      <c r="L34" s="541">
        <v>0.80833333333333324</v>
      </c>
      <c r="M34" s="541">
        <v>0.83611111111111114</v>
      </c>
      <c r="N34" s="541">
        <v>0.8881944444444444</v>
      </c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1131</v>
      </c>
      <c r="C35" s="10" t="str">
        <f>IF(B35="","←停留所idを選択",VLOOKUP(B35,'06停留所'!$B$2:$C$10500,2,0))</f>
        <v>上下水道庁舎前</v>
      </c>
      <c r="D35" s="5">
        <v>39102</v>
      </c>
      <c r="E35" s="5"/>
      <c r="F35" s="17"/>
      <c r="G35" s="540">
        <v>0.55972222222222223</v>
      </c>
      <c r="H35" s="541">
        <v>0.68472222222222223</v>
      </c>
      <c r="I35" s="541">
        <v>0.71597222222222223</v>
      </c>
      <c r="J35" s="541">
        <v>0.75069444444444444</v>
      </c>
      <c r="K35" s="541">
        <v>0.77847222222222223</v>
      </c>
      <c r="L35" s="541">
        <v>0.80972222222222223</v>
      </c>
      <c r="M35" s="541">
        <v>0.83750000000000002</v>
      </c>
      <c r="N35" s="541">
        <v>0.88958333333333339</v>
      </c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1111</v>
      </c>
      <c r="C36" s="10" t="str">
        <f>IF(B36="","←停留所idを選択",VLOOKUP(B36,'06停留所'!$B$2:$C$10500,2,0))</f>
        <v>市役所・公会堂前</v>
      </c>
      <c r="D36" s="5">
        <v>39102</v>
      </c>
      <c r="E36" s="5" t="s">
        <v>2875</v>
      </c>
      <c r="F36" s="17"/>
      <c r="G36" s="540">
        <v>0.56041666666666667</v>
      </c>
      <c r="H36" s="541">
        <v>0.68541666666666667</v>
      </c>
      <c r="I36" s="541">
        <v>0.71666666666666667</v>
      </c>
      <c r="J36" s="541">
        <v>0.75138888888888899</v>
      </c>
      <c r="K36" s="541">
        <v>0.77916666666666667</v>
      </c>
      <c r="L36" s="541">
        <v>0.81041666666666667</v>
      </c>
      <c r="M36" s="541">
        <v>0.83819444444444446</v>
      </c>
      <c r="N36" s="541">
        <v>0.89027777777777783</v>
      </c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F13A703-67E0-45E2-A0B1-C9B0924835D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05807EF-11D4-4B34-A218-D61D1564422D}"/>
    <dataValidation imeMode="off" allowBlank="1" showInputMessage="1" showErrorMessage="1" promptTitle="入力不可" prompt="このセルには何も入力しないで下さい" sqref="A2:F2 F3" xr:uid="{20C9893B-E093-4E6F-A63E-2393A8EC4BE6}"/>
    <dataValidation allowBlank="1" showInputMessage="1" showErrorMessage="1" promptTitle="自動入力" prompt="計算式が設定されています" sqref="C3:C101" xr:uid="{9C4F1C34-7B69-4469-966A-EE8C6FBF29B9}"/>
    <dataValidation imeMode="off" allowBlank="1" showInputMessage="1" showErrorMessage="1" sqref="F4:F101 G3:BN101" xr:uid="{DE33C2E7-B9FC-4301-B67E-0F25EBE1679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305792B-B22D-445A-A8CA-4B9B25A8C7EF}">
          <x14:formula1>
            <xm:f>'04系統'!$B$2:$B$152</xm:f>
          </x14:formula1>
          <xm:sqref>D3:D101</xm:sqref>
        </x14:dataValidation>
        <x14:dataValidation type="list" allowBlank="1" showInputMessage="1" showErrorMessage="1" xr:uid="{1D4D0EC8-CB88-4484-BEF3-53FA4309E6DB}">
          <x14:formula1>
            <xm:f>'05運行日'!$B$2:$B$27</xm:f>
          </x14:formula1>
          <xm:sqref>G2:BN2</xm:sqref>
        </x14:dataValidation>
        <x14:dataValidation type="list" allowBlank="1" showInputMessage="1" showErrorMessage="1" xr:uid="{72A8973D-B94D-4E80-B059-47A6D6DBF196}">
          <x14:formula1>
            <xm:f>'06停留所'!#REF!</xm:f>
          </x14:formula1>
          <xm:sqref>C3:C101</xm:sqref>
        </x14:dataValidation>
        <x14:dataValidation type="list" allowBlank="1" showInputMessage="1" showErrorMessage="1" xr:uid="{313A3293-A964-4380-94A4-E57F1BBA85A5}">
          <x14:formula1>
            <xm:f>'04系統'!B1:B151</xm:f>
          </x14:formula1>
          <xm:sqref>D2:D45</xm:sqref>
        </x14:dataValidation>
        <x14:dataValidation type="list" allowBlank="1" showInputMessage="1" showErrorMessage="1" xr:uid="{70847AF1-231F-411A-AAC4-C8B2DB8B2036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45758BC0-B2BF-4E09-A577-6C5B2FFA82F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B341AE0-ED47-4A94-BE36-538DE71C3901}">
          <x14:formula1>
            <xm:f>'06停留所'!$B$2:$B1001</xm:f>
          </x14:formula1>
          <xm:sqref>B4</xm:sqref>
        </x14:dataValidation>
        <x14:dataValidation type="list" allowBlank="1" showInputMessage="1" showErrorMessage="1" xr:uid="{12CF7329-8117-46D2-B00C-EA0DC50E7564}">
          <x14:formula1>
            <xm:f>'06停留所'!$B$2:$B1001</xm:f>
          </x14:formula1>
          <xm:sqref>B3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05A0-C21F-4FFE-AC11-6E358E31A752}">
  <sheetPr codeName="Sheet38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931</v>
      </c>
      <c r="C3" s="10" t="str">
        <f>IF(B3="","←停留所idを選択",VLOOKUP(B3,'06停留所'!$B$2:$C$10500,2,0))</f>
        <v>三農校前</v>
      </c>
      <c r="D3" s="5">
        <v>39103</v>
      </c>
      <c r="E3" s="5" t="s">
        <v>2839</v>
      </c>
      <c r="F3" s="16"/>
      <c r="G3" s="540">
        <v>0.6694444444444444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1041</v>
      </c>
      <c r="C4" s="10" t="str">
        <f>IF(B4="","←停留所idを選択",VLOOKUP(B4,'06停留所'!$B$2:$C$10500,2,0))</f>
        <v>三沢駅</v>
      </c>
      <c r="D4" s="5">
        <v>39103</v>
      </c>
      <c r="E4" s="5" t="s">
        <v>1792</v>
      </c>
      <c r="F4" s="17"/>
      <c r="G4" s="540">
        <v>0.67986111111111114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1041</v>
      </c>
      <c r="C5" s="10" t="str">
        <f>IF(B5="","←停留所idを選択",VLOOKUP(B5,'06停留所'!$B$2:$C$10500,2,0))</f>
        <v>三沢駅</v>
      </c>
      <c r="D5" s="5">
        <v>39103</v>
      </c>
      <c r="E5" s="5" t="s">
        <v>1791</v>
      </c>
      <c r="F5" s="17"/>
      <c r="G5" s="540">
        <v>0.68055555555555547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1051</v>
      </c>
      <c r="C6" s="10" t="str">
        <f>IF(B6="","←停留所idを選択",VLOOKUP(B6,'06停留所'!$B$2:$C$10500,2,0))</f>
        <v>新町（三沢）</v>
      </c>
      <c r="D6" s="5">
        <v>39103</v>
      </c>
      <c r="E6" s="5"/>
      <c r="F6" s="17"/>
      <c r="G6" s="540">
        <v>0.68194444444444446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1121</v>
      </c>
      <c r="C7" s="10" t="str">
        <f>IF(B7="","←停留所idを選択",VLOOKUP(B7,'06停留所'!$B$2:$C$10500,2,0))</f>
        <v>中央四丁目</v>
      </c>
      <c r="D7" s="5">
        <v>39103</v>
      </c>
      <c r="E7" s="5"/>
      <c r="F7" s="17"/>
      <c r="G7" s="540">
        <v>0.68333333333333324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1131</v>
      </c>
      <c r="C8" s="10" t="str">
        <f>IF(B8="","←停留所idを選択",VLOOKUP(B8,'06停留所'!$B$2:$C$10500,2,0))</f>
        <v>上下水道庁舎前</v>
      </c>
      <c r="D8" s="5">
        <v>39103</v>
      </c>
      <c r="E8" s="5"/>
      <c r="F8" s="17"/>
      <c r="G8" s="540">
        <v>0.68472222222222223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1111</v>
      </c>
      <c r="C9" s="10" t="str">
        <f>IF(B9="","←停留所idを選択",VLOOKUP(B9,'06停留所'!$B$2:$C$10500,2,0))</f>
        <v>市役所・公会堂前</v>
      </c>
      <c r="D9" s="5">
        <v>39103</v>
      </c>
      <c r="E9" s="5" t="s">
        <v>2875</v>
      </c>
      <c r="F9" s="17"/>
      <c r="G9" s="540">
        <v>0.68541666666666667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/>
      <c r="C10" s="10" t="str">
        <f>IF(B10="","←停留所idを選択",VLOOKUP(B10,'06停留所'!$B$2:$C$10500,2,0))</f>
        <v>←停留所idを選択</v>
      </c>
      <c r="D10" s="5"/>
      <c r="E10" s="5"/>
      <c r="F10" s="17"/>
      <c r="G10" s="139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9997DC22-DC1B-49DB-897F-CDC1DD043AF1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F06EF46E-B44A-47DF-9EB2-6FD55C05694D}"/>
    <dataValidation imeMode="off" allowBlank="1" showInputMessage="1" showErrorMessage="1" promptTitle="入力不可" prompt="このセルには何も入力しないで下さい" sqref="A2:F2 F3" xr:uid="{DDCD37B6-FBE2-4D42-BA6A-ED9FEFC6489F}"/>
    <dataValidation allowBlank="1" showInputMessage="1" showErrorMessage="1" promptTitle="自動入力" prompt="計算式が設定されています" sqref="C3:C101" xr:uid="{918E3081-92D3-4386-8D86-99FC92549696}"/>
    <dataValidation imeMode="off" allowBlank="1" showInputMessage="1" showErrorMessage="1" sqref="F4:F101 G3:BN101" xr:uid="{5AF2F2B5-1BA5-4DAA-BD17-FAAF26F3D23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1CBC3421-E596-4003-A080-7B93A8A2F898}">
          <x14:formula1>
            <xm:f>'04系統'!$B$2:$B$152</xm:f>
          </x14:formula1>
          <xm:sqref>D3:D101</xm:sqref>
        </x14:dataValidation>
        <x14:dataValidation type="list" allowBlank="1" showInputMessage="1" showErrorMessage="1" xr:uid="{01A5287E-933E-4939-A280-6D7AD878892F}">
          <x14:formula1>
            <xm:f>'05運行日'!$B$2:$B$27</xm:f>
          </x14:formula1>
          <xm:sqref>G2:BN2</xm:sqref>
        </x14:dataValidation>
        <x14:dataValidation type="list" allowBlank="1" showInputMessage="1" showErrorMessage="1" xr:uid="{3C3D3313-7E02-4C3A-B672-D6D97AF823BE}">
          <x14:formula1>
            <xm:f>'06停留所'!#REF!</xm:f>
          </x14:formula1>
          <xm:sqref>C3:C101</xm:sqref>
        </x14:dataValidation>
        <x14:dataValidation type="list" allowBlank="1" showInputMessage="1" showErrorMessage="1" xr:uid="{9CF96CD3-AF41-418C-9C81-4F77563B5FCD}">
          <x14:formula1>
            <xm:f>'04系統'!B1:B151</xm:f>
          </x14:formula1>
          <xm:sqref>D2:D45</xm:sqref>
        </x14:dataValidation>
        <x14:dataValidation type="list" allowBlank="1" showInputMessage="1" showErrorMessage="1" xr:uid="{E2A203C2-7288-4AC4-9EEA-D4351642F9FF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1701804-10BA-4D3A-B304-F162BB899F3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2D2C8849-2504-42C6-966E-0516FDB3CF2D}">
          <x14:formula1>
            <xm:f>'06停留所'!$B$2:$B1001</xm:f>
          </x14:formula1>
          <xm:sqref>B4</xm:sqref>
        </x14:dataValidation>
        <x14:dataValidation type="list" allowBlank="1" showInputMessage="1" showErrorMessage="1" xr:uid="{A0AE83D9-1AE7-42C4-AD89-55D87EEB70C5}">
          <x14:formula1>
            <xm:f>'06停留所'!$B$2:$B1001</xm:f>
          </x14:formula1>
          <xm:sqref>B3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E5BB8-2BCF-4123-9F9B-E76D914E0559}">
  <sheetPr codeName="Sheet39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 t="s">
        <v>2027</v>
      </c>
      <c r="J2" s="6" t="s">
        <v>2027</v>
      </c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39104</v>
      </c>
      <c r="E3" s="5" t="s">
        <v>2839</v>
      </c>
      <c r="F3" s="16"/>
      <c r="G3" s="540">
        <v>0.40972222222222227</v>
      </c>
      <c r="H3" s="541">
        <v>0.4513888888888889</v>
      </c>
      <c r="I3" s="541">
        <v>0.49305555555555558</v>
      </c>
      <c r="J3" s="541">
        <v>0.57638888888888895</v>
      </c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39104</v>
      </c>
      <c r="E4" s="5"/>
      <c r="F4" s="17"/>
      <c r="G4" s="540">
        <v>0.41041666666666665</v>
      </c>
      <c r="H4" s="541">
        <v>0.45208333333333334</v>
      </c>
      <c r="I4" s="541">
        <v>0.49374999999999997</v>
      </c>
      <c r="J4" s="541">
        <v>0.57708333333333328</v>
      </c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39104</v>
      </c>
      <c r="E5" s="5"/>
      <c r="F5" s="17"/>
      <c r="G5" s="540">
        <v>0.41111111111111115</v>
      </c>
      <c r="H5" s="541">
        <v>0.45277777777777778</v>
      </c>
      <c r="I5" s="541">
        <v>0.49444444444444446</v>
      </c>
      <c r="J5" s="541">
        <v>0.57777777777777783</v>
      </c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39104</v>
      </c>
      <c r="E6" s="5"/>
      <c r="F6" s="17"/>
      <c r="G6" s="540">
        <v>0.41180555555555554</v>
      </c>
      <c r="H6" s="541">
        <v>0.45347222222222222</v>
      </c>
      <c r="I6" s="541">
        <v>0.49513888888888885</v>
      </c>
      <c r="J6" s="541">
        <v>0.57847222222222217</v>
      </c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39104</v>
      </c>
      <c r="E7" s="5"/>
      <c r="F7" s="17"/>
      <c r="G7" s="540">
        <v>0.41250000000000003</v>
      </c>
      <c r="H7" s="541">
        <v>0.45416666666666666</v>
      </c>
      <c r="I7" s="541">
        <v>0.49583333333333335</v>
      </c>
      <c r="J7" s="541">
        <v>0.57916666666666672</v>
      </c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39104</v>
      </c>
      <c r="E8" s="5"/>
      <c r="F8" s="17"/>
      <c r="G8" s="540">
        <v>0.4145833333333333</v>
      </c>
      <c r="H8" s="541">
        <v>0.45624999999999999</v>
      </c>
      <c r="I8" s="541">
        <v>0.49791666666666662</v>
      </c>
      <c r="J8" s="541">
        <v>0.58124999999999993</v>
      </c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39104</v>
      </c>
      <c r="E9" s="5"/>
      <c r="F9" s="17"/>
      <c r="G9" s="540">
        <v>0.4152777777777778</v>
      </c>
      <c r="H9" s="541">
        <v>0.45694444444444443</v>
      </c>
      <c r="I9" s="541">
        <v>0.49861111111111112</v>
      </c>
      <c r="J9" s="541">
        <v>0.58194444444444449</v>
      </c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39104</v>
      </c>
      <c r="E10" s="5"/>
      <c r="F10" s="17"/>
      <c r="G10" s="540">
        <v>0.41597222222222219</v>
      </c>
      <c r="H10" s="541">
        <v>0.45763888888888887</v>
      </c>
      <c r="I10" s="541">
        <v>0.4993055555555555</v>
      </c>
      <c r="J10" s="541">
        <v>0.58263888888888882</v>
      </c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39104</v>
      </c>
      <c r="E11" s="5"/>
      <c r="F11" s="17"/>
      <c r="G11" s="540">
        <v>0.41666666666666669</v>
      </c>
      <c r="H11" s="541">
        <v>0.45833333333333331</v>
      </c>
      <c r="I11" s="541">
        <v>0.5</v>
      </c>
      <c r="J11" s="541">
        <v>0.58333333333333337</v>
      </c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39104</v>
      </c>
      <c r="E12" s="5"/>
      <c r="F12" s="17"/>
      <c r="G12" s="540">
        <v>0.41805555555555557</v>
      </c>
      <c r="H12" s="541">
        <v>0.4597222222222222</v>
      </c>
      <c r="I12" s="541">
        <v>0.50138888888888888</v>
      </c>
      <c r="J12" s="541">
        <v>0.58472222222222225</v>
      </c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39104</v>
      </c>
      <c r="E13" s="5"/>
      <c r="F13" s="17"/>
      <c r="G13" s="540">
        <v>0.41875000000000001</v>
      </c>
      <c r="H13" s="541">
        <v>0.4604166666666667</v>
      </c>
      <c r="I13" s="541">
        <v>0.50208333333333333</v>
      </c>
      <c r="J13" s="541">
        <v>0.5854166666666667</v>
      </c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39104</v>
      </c>
      <c r="E14" s="5"/>
      <c r="F14" s="17"/>
      <c r="G14" s="540">
        <v>0.41944444444444445</v>
      </c>
      <c r="H14" s="541">
        <v>0.46111111111111108</v>
      </c>
      <c r="I14" s="541">
        <v>0.50277777777777777</v>
      </c>
      <c r="J14" s="541">
        <v>0.58611111111111114</v>
      </c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39104</v>
      </c>
      <c r="E15" s="5"/>
      <c r="F15" s="17"/>
      <c r="G15" s="540">
        <v>0.42083333333333334</v>
      </c>
      <c r="H15" s="541">
        <v>0.46249999999999997</v>
      </c>
      <c r="I15" s="541">
        <v>0.50416666666666665</v>
      </c>
      <c r="J15" s="541">
        <v>0.58750000000000002</v>
      </c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39104</v>
      </c>
      <c r="E16" s="5"/>
      <c r="F16" s="17"/>
      <c r="G16" s="540">
        <v>0.42152777777777778</v>
      </c>
      <c r="H16" s="541">
        <v>0.46319444444444446</v>
      </c>
      <c r="I16" s="541">
        <v>0.50486111111111109</v>
      </c>
      <c r="J16" s="541">
        <v>0.58819444444444446</v>
      </c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39104</v>
      </c>
      <c r="E17" s="5"/>
      <c r="F17" s="17"/>
      <c r="G17" s="540">
        <v>0.42222222222222222</v>
      </c>
      <c r="H17" s="541">
        <v>0.46388888888888885</v>
      </c>
      <c r="I17" s="541">
        <v>0.50555555555555554</v>
      </c>
      <c r="J17" s="541">
        <v>0.58888888888888891</v>
      </c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39104</v>
      </c>
      <c r="E18" s="5"/>
      <c r="F18" s="17"/>
      <c r="G18" s="540">
        <v>0.4236111111111111</v>
      </c>
      <c r="H18" s="541">
        <v>0.46527777777777773</v>
      </c>
      <c r="I18" s="541">
        <v>0.50694444444444442</v>
      </c>
      <c r="J18" s="541">
        <v>0.59027777777777779</v>
      </c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39104</v>
      </c>
      <c r="E19" s="5"/>
      <c r="F19" s="17"/>
      <c r="G19" s="540">
        <v>0.4236111111111111</v>
      </c>
      <c r="H19" s="541">
        <v>0.46527777777777773</v>
      </c>
      <c r="I19" s="541">
        <v>0.50694444444444442</v>
      </c>
      <c r="J19" s="541">
        <v>0.59027777777777779</v>
      </c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39104</v>
      </c>
      <c r="E20" s="5"/>
      <c r="F20" s="17"/>
      <c r="G20" s="540">
        <v>0.42430555555555555</v>
      </c>
      <c r="H20" s="541">
        <v>0.46597222222222223</v>
      </c>
      <c r="I20" s="541">
        <v>0.50763888888888886</v>
      </c>
      <c r="J20" s="541">
        <v>0.59097222222222223</v>
      </c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39104</v>
      </c>
      <c r="E21" s="5"/>
      <c r="F21" s="17"/>
      <c r="G21" s="540">
        <v>0.42569444444444443</v>
      </c>
      <c r="H21" s="541">
        <v>0.46736111111111112</v>
      </c>
      <c r="I21" s="541">
        <v>0.50902777777777775</v>
      </c>
      <c r="J21" s="541">
        <v>0.59236111111111112</v>
      </c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39104</v>
      </c>
      <c r="E22" s="5"/>
      <c r="F22" s="17"/>
      <c r="G22" s="540">
        <v>0.42708333333333331</v>
      </c>
      <c r="H22" s="541">
        <v>0.46875</v>
      </c>
      <c r="I22" s="541">
        <v>0.51041666666666663</v>
      </c>
      <c r="J22" s="541">
        <v>0.59375</v>
      </c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39104</v>
      </c>
      <c r="E23" s="5"/>
      <c r="F23" s="17"/>
      <c r="G23" s="540">
        <v>0.4284722222222222</v>
      </c>
      <c r="H23" s="541">
        <v>0.47013888888888888</v>
      </c>
      <c r="I23" s="541">
        <v>0.51180555555555551</v>
      </c>
      <c r="J23" s="541">
        <v>0.59513888888888888</v>
      </c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39104</v>
      </c>
      <c r="E24" s="5"/>
      <c r="F24" s="17"/>
      <c r="G24" s="540">
        <v>0.4291666666666667</v>
      </c>
      <c r="H24" s="541">
        <v>0.47083333333333338</v>
      </c>
      <c r="I24" s="541">
        <v>0.51250000000000007</v>
      </c>
      <c r="J24" s="541">
        <v>0.59583333333333333</v>
      </c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39104</v>
      </c>
      <c r="E25" s="5" t="s">
        <v>2875</v>
      </c>
      <c r="F25" s="17"/>
      <c r="G25" s="540">
        <v>0.42986111111111108</v>
      </c>
      <c r="H25" s="541">
        <v>0.47152777777777777</v>
      </c>
      <c r="I25" s="541">
        <v>0.5131944444444444</v>
      </c>
      <c r="J25" s="541">
        <v>0.59652777777777777</v>
      </c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19D9A45-DF9A-4C2E-B418-174E096478F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47121DF-5D89-4645-8E9E-2DA203DB951C}"/>
    <dataValidation imeMode="off" allowBlank="1" showInputMessage="1" showErrorMessage="1" promptTitle="入力不可" prompt="このセルには何も入力しないで下さい" sqref="A2:F2 F3" xr:uid="{008172B6-A9C9-4F7F-ACA3-4EB7A0771C9E}"/>
    <dataValidation allowBlank="1" showInputMessage="1" showErrorMessage="1" promptTitle="自動入力" prompt="計算式が設定されています" sqref="C3:C101" xr:uid="{132DD0B7-FF08-44DC-9456-6051D6C81E1A}"/>
    <dataValidation imeMode="off" allowBlank="1" showInputMessage="1" showErrorMessage="1" sqref="F4:F101 G3:BN101" xr:uid="{C57F43FB-98D9-4B56-8CB5-EB92B1469F6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F4D0382-D57A-4E1A-BBA0-7182FA2BD3EA}">
          <x14:formula1>
            <xm:f>'04系統'!$B$2:$B$152</xm:f>
          </x14:formula1>
          <xm:sqref>D3:D101</xm:sqref>
        </x14:dataValidation>
        <x14:dataValidation type="list" allowBlank="1" showInputMessage="1" showErrorMessage="1" xr:uid="{A52F3FBC-2FB5-491D-9A13-D428C524151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24BEE0C-FBE0-472B-AA90-8B395F6FBAD3}">
          <x14:formula1>
            <xm:f>'06停留所'!#REF!</xm:f>
          </x14:formula1>
          <xm:sqref>C3:C101</xm:sqref>
        </x14:dataValidation>
        <x14:dataValidation type="list" allowBlank="1" showInputMessage="1" showErrorMessage="1" xr:uid="{16F23550-5E0C-4B82-9420-B2D0FBA79E3B}">
          <x14:formula1>
            <xm:f>'04系統'!B1:B151</xm:f>
          </x14:formula1>
          <xm:sqref>D2:D45</xm:sqref>
        </x14:dataValidation>
        <x14:dataValidation type="list" allowBlank="1" showInputMessage="1" showErrorMessage="1" xr:uid="{B3E4E111-9621-4C1F-B87C-B10C757DB63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F111070-6224-4F4D-97C1-C53EC5918178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B5438D06-A1F4-42DB-820A-5A5F32A6E233}">
          <x14:formula1>
            <xm:f>'06停留所'!$B$2:$B1001</xm:f>
          </x14:formula1>
          <xm:sqref>B4</xm:sqref>
        </x14:dataValidation>
        <x14:dataValidation type="list" allowBlank="1" showInputMessage="1" showErrorMessage="1" xr:uid="{BC1B3973-7D37-4912-A693-C373DE81DD12}">
          <x14:formula1>
            <xm:f>'06停留所'!$B$2:$B1001</xm:f>
          </x14:formula1>
          <xm:sqref>B3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6C277-C896-4134-B8F0-494399BBE4DE}">
  <sheetPr codeName="Sheet40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39105</v>
      </c>
      <c r="E3" s="5" t="s">
        <v>2839</v>
      </c>
      <c r="F3" s="16"/>
      <c r="G3" s="540">
        <v>0.33333333333333331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39105</v>
      </c>
      <c r="E4" s="5"/>
      <c r="F4" s="17"/>
      <c r="G4" s="540">
        <v>0.33402777777777781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39105</v>
      </c>
      <c r="E5" s="5"/>
      <c r="F5" s="17"/>
      <c r="G5" s="540">
        <v>0.3347222222222222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39105</v>
      </c>
      <c r="E6" s="5"/>
      <c r="F6" s="17"/>
      <c r="G6" s="540">
        <v>0.3354166666666667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39105</v>
      </c>
      <c r="E7" s="5"/>
      <c r="F7" s="17"/>
      <c r="G7" s="540">
        <v>0.33611111111111108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39105</v>
      </c>
      <c r="E8" s="5"/>
      <c r="F8" s="17"/>
      <c r="G8" s="540">
        <v>0.33819444444444446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39105</v>
      </c>
      <c r="E9" s="5"/>
      <c r="F9" s="17"/>
      <c r="G9" s="540">
        <v>0.33888888888888885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39105</v>
      </c>
      <c r="E10" s="5"/>
      <c r="F10" s="17"/>
      <c r="G10" s="540">
        <v>0.33958333333333335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39105</v>
      </c>
      <c r="E11" s="5"/>
      <c r="F11" s="17"/>
      <c r="G11" s="540">
        <v>0.34027777777777773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39105</v>
      </c>
      <c r="E12" s="5"/>
      <c r="F12" s="17"/>
      <c r="G12" s="540">
        <v>0.34166666666666662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39105</v>
      </c>
      <c r="E13" s="5"/>
      <c r="F13" s="17"/>
      <c r="G13" s="540">
        <v>0.34236111111111112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39105</v>
      </c>
      <c r="E14" s="5"/>
      <c r="F14" s="17"/>
      <c r="G14" s="540">
        <v>0.3430555555555555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39105</v>
      </c>
      <c r="E15" s="5"/>
      <c r="F15" s="17"/>
      <c r="G15" s="540">
        <v>0.3444444444444445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39105</v>
      </c>
      <c r="E16" s="5"/>
      <c r="F16" s="17"/>
      <c r="G16" s="540">
        <v>0.34513888888888888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39105</v>
      </c>
      <c r="E17" s="5"/>
      <c r="F17" s="17"/>
      <c r="G17" s="540">
        <v>0.34583333333333338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39105</v>
      </c>
      <c r="E18" s="5"/>
      <c r="F18" s="17"/>
      <c r="G18" s="540">
        <v>0.34722222222222227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39105</v>
      </c>
      <c r="E19" s="5"/>
      <c r="F19" s="17"/>
      <c r="G19" s="540">
        <v>0.34722222222222227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992</v>
      </c>
      <c r="C20" s="10" t="str">
        <f>IF(B20="","←停留所idを選択",VLOOKUP(B20,'06停留所'!$B$2:$C$10500,2,0))</f>
        <v>柳沢</v>
      </c>
      <c r="D20" s="5">
        <v>39105</v>
      </c>
      <c r="E20" s="5"/>
      <c r="F20" s="17"/>
      <c r="G20" s="540">
        <v>0.34791666666666665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1221</v>
      </c>
      <c r="C21" s="10" t="str">
        <f>IF(B21="","←停留所idを選択",VLOOKUP(B21,'06停留所'!$B$2:$C$10500,2,0))</f>
        <v>六戸高校前</v>
      </c>
      <c r="D21" s="5">
        <v>39105</v>
      </c>
      <c r="E21" s="5" t="s">
        <v>2875</v>
      </c>
      <c r="F21" s="17"/>
      <c r="G21" s="540">
        <v>0.35138888888888892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DB71B268-13DE-4EAE-B9F4-E9ED636DD368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D51A0D1-DFE2-42E4-9660-42B3F84E44B8}"/>
    <dataValidation imeMode="off" allowBlank="1" showInputMessage="1" showErrorMessage="1" promptTitle="入力不可" prompt="このセルには何も入力しないで下さい" sqref="A2:F2 F3" xr:uid="{421E5C94-8A67-406D-8E38-F36C0ED0AAB6}"/>
    <dataValidation allowBlank="1" showInputMessage="1" showErrorMessage="1" promptTitle="自動入力" prompt="計算式が設定されています" sqref="C3:C101" xr:uid="{7FF0655E-1323-44E7-B0EE-870F14DBDFA5}"/>
    <dataValidation imeMode="off" allowBlank="1" showInputMessage="1" showErrorMessage="1" sqref="F4:F101 G3:BN101" xr:uid="{C6F9681A-CB50-4F69-803F-D968C25D13EB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E815C00-CC3D-4A25-9844-BE7D0BEAA309}">
          <x14:formula1>
            <xm:f>'04系統'!$B$2:$B$152</xm:f>
          </x14:formula1>
          <xm:sqref>D3:D101</xm:sqref>
        </x14:dataValidation>
        <x14:dataValidation type="list" allowBlank="1" showInputMessage="1" showErrorMessage="1" xr:uid="{D3D0AC04-B5AA-4193-AEC1-5AC8B555B27C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AA54D56-F3BA-4171-9338-0A0AE8E8D3BA}">
          <x14:formula1>
            <xm:f>'06停留所'!#REF!</xm:f>
          </x14:formula1>
          <xm:sqref>C3:C101</xm:sqref>
        </x14:dataValidation>
        <x14:dataValidation type="list" allowBlank="1" showInputMessage="1" showErrorMessage="1" xr:uid="{2401E4DF-FC0E-4548-A3D5-0D19AAE79B9B}">
          <x14:formula1>
            <xm:f>'04系統'!B1:B151</xm:f>
          </x14:formula1>
          <xm:sqref>D2:D45</xm:sqref>
        </x14:dataValidation>
        <x14:dataValidation type="list" allowBlank="1" showInputMessage="1" showErrorMessage="1" xr:uid="{90C67C40-5F03-48DC-AE76-046FD7F69633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6C14E82F-C3A2-47B5-8F80-0BF8B825FAD0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AD7CAD80-B0B9-4DF3-9560-9CCB4E5CD73F}">
          <x14:formula1>
            <xm:f>'06停留所'!$B$2:$B1001</xm:f>
          </x14:formula1>
          <xm:sqref>B4</xm:sqref>
        </x14:dataValidation>
        <x14:dataValidation type="list" allowBlank="1" showInputMessage="1" showErrorMessage="1" xr:uid="{7514EEE4-2969-49F3-828F-F012C7442604}">
          <x14:formula1>
            <xm:f>'06停留所'!$B$2:$B1001</xm:f>
          </x14:formula1>
          <xm:sqref>B3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8FA8A-E70C-413D-AD6F-67EBE7540C7D}">
  <sheetPr codeName="Sheet41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39106</v>
      </c>
      <c r="E3" s="5" t="s">
        <v>2839</v>
      </c>
      <c r="F3" s="16"/>
      <c r="G3" s="540">
        <v>0.25347222222222221</v>
      </c>
      <c r="H3" s="541">
        <v>0.61805555555555558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39106</v>
      </c>
      <c r="E4" s="5"/>
      <c r="F4" s="17"/>
      <c r="G4" s="540">
        <v>0.25416666666666665</v>
      </c>
      <c r="H4" s="541">
        <v>0.61875000000000002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39106</v>
      </c>
      <c r="E5" s="5"/>
      <c r="F5" s="17"/>
      <c r="G5" s="540">
        <v>0.25486111111111109</v>
      </c>
      <c r="H5" s="541">
        <v>0.61944444444444446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39106</v>
      </c>
      <c r="E6" s="5"/>
      <c r="F6" s="17"/>
      <c r="G6" s="540">
        <v>0.25555555555555559</v>
      </c>
      <c r="H6" s="541">
        <v>0.62013888888888891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39106</v>
      </c>
      <c r="E7" s="5"/>
      <c r="F7" s="17"/>
      <c r="G7" s="540">
        <v>0.25625000000000003</v>
      </c>
      <c r="H7" s="541">
        <v>0.62083333333333335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39106</v>
      </c>
      <c r="E8" s="5"/>
      <c r="F8" s="17"/>
      <c r="G8" s="540">
        <v>0.25833333333333336</v>
      </c>
      <c r="H8" s="541">
        <v>0.62291666666666667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39106</v>
      </c>
      <c r="E9" s="5"/>
      <c r="F9" s="17"/>
      <c r="G9" s="540">
        <v>0.2590277777777778</v>
      </c>
      <c r="H9" s="541">
        <v>0.62361111111111112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39106</v>
      </c>
      <c r="E10" s="5"/>
      <c r="F10" s="17"/>
      <c r="G10" s="540">
        <v>0.25972222222222224</v>
      </c>
      <c r="H10" s="541">
        <v>0.62430555555555556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39106</v>
      </c>
      <c r="E11" s="5"/>
      <c r="F11" s="17"/>
      <c r="G11" s="540">
        <v>0.26041666666666669</v>
      </c>
      <c r="H11" s="541">
        <v>0.625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39106</v>
      </c>
      <c r="E12" s="5"/>
      <c r="F12" s="17"/>
      <c r="G12" s="540">
        <v>0.26180555555555557</v>
      </c>
      <c r="H12" s="541">
        <v>0.62638888888888888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39106</v>
      </c>
      <c r="E13" s="5"/>
      <c r="F13" s="17"/>
      <c r="G13" s="540">
        <v>0.26250000000000001</v>
      </c>
      <c r="H13" s="541">
        <v>0.62708333333333333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39106</v>
      </c>
      <c r="E14" s="5"/>
      <c r="F14" s="17"/>
      <c r="G14" s="540">
        <v>0.26319444444444445</v>
      </c>
      <c r="H14" s="541">
        <v>0.62777777777777777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39106</v>
      </c>
      <c r="E15" s="5"/>
      <c r="F15" s="17"/>
      <c r="G15" s="540">
        <v>0.26458333333333334</v>
      </c>
      <c r="H15" s="541">
        <v>0.62916666666666665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39106</v>
      </c>
      <c r="E16" s="5"/>
      <c r="F16" s="17"/>
      <c r="G16" s="540">
        <v>0.26527777777777778</v>
      </c>
      <c r="H16" s="541">
        <v>0.62986111111111109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39106</v>
      </c>
      <c r="E17" s="5"/>
      <c r="F17" s="17"/>
      <c r="G17" s="540">
        <v>0.26597222222222222</v>
      </c>
      <c r="H17" s="541">
        <v>0.63055555555555554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39106</v>
      </c>
      <c r="E18" s="5"/>
      <c r="F18" s="17"/>
      <c r="G18" s="540">
        <v>0.2673611111111111</v>
      </c>
      <c r="H18" s="541">
        <v>0.63194444444444442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39106</v>
      </c>
      <c r="E19" s="5"/>
      <c r="F19" s="17"/>
      <c r="G19" s="540">
        <v>0.2673611111111111</v>
      </c>
      <c r="H19" s="541">
        <v>0.63194444444444442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39106</v>
      </c>
      <c r="E20" s="5"/>
      <c r="F20" s="17"/>
      <c r="G20" s="540">
        <v>0.26805555555555555</v>
      </c>
      <c r="H20" s="541">
        <v>0.63263888888888886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39106</v>
      </c>
      <c r="E21" s="5"/>
      <c r="F21" s="17"/>
      <c r="G21" s="540">
        <v>0.26944444444444443</v>
      </c>
      <c r="H21" s="541">
        <v>0.63402777777777775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39106</v>
      </c>
      <c r="E22" s="5"/>
      <c r="F22" s="17"/>
      <c r="G22" s="540">
        <v>0.27083333333333331</v>
      </c>
      <c r="H22" s="541">
        <v>0.63541666666666663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39106</v>
      </c>
      <c r="E23" s="5"/>
      <c r="F23" s="17"/>
      <c r="G23" s="540">
        <v>0.2722222222222222</v>
      </c>
      <c r="H23" s="541">
        <v>0.63680555555555551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39106</v>
      </c>
      <c r="E24" s="5"/>
      <c r="F24" s="17"/>
      <c r="G24" s="540">
        <v>0.27291666666666664</v>
      </c>
      <c r="H24" s="541">
        <v>0.63750000000000007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39106</v>
      </c>
      <c r="E25" s="5" t="s">
        <v>1792</v>
      </c>
      <c r="F25" s="17"/>
      <c r="G25" s="540">
        <v>0.27361111111111108</v>
      </c>
      <c r="H25" s="541">
        <v>0.6381944444444444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1041</v>
      </c>
      <c r="C26" s="10" t="str">
        <f>IF(B26="","←停留所idを選択",VLOOKUP(B26,'06停留所'!$B$2:$C$10500,2,0))</f>
        <v>三沢駅</v>
      </c>
      <c r="D26" s="5">
        <v>39106</v>
      </c>
      <c r="E26" s="5" t="s">
        <v>1791</v>
      </c>
      <c r="F26" s="17"/>
      <c r="G26" s="540">
        <v>0.27430555555555552</v>
      </c>
      <c r="H26" s="541">
        <v>0.63888888888888895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1051</v>
      </c>
      <c r="C27" s="10" t="str">
        <f>IF(B27="","←停留所idを選択",VLOOKUP(B27,'06停留所'!$B$2:$C$10500,2,0))</f>
        <v>新町（三沢）</v>
      </c>
      <c r="D27" s="5">
        <v>39106</v>
      </c>
      <c r="E27" s="5"/>
      <c r="F27" s="17"/>
      <c r="G27" s="540">
        <v>0.27569444444444446</v>
      </c>
      <c r="H27" s="541">
        <v>0.64027777777777783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1061</v>
      </c>
      <c r="C28" s="10" t="str">
        <f>IF(B28="","←停留所idを選択",VLOOKUP(B28,'06停留所'!$B$2:$C$10500,2,0))</f>
        <v>大町二丁目</v>
      </c>
      <c r="D28" s="5">
        <v>39106</v>
      </c>
      <c r="E28" s="5"/>
      <c r="F28" s="17"/>
      <c r="G28" s="540">
        <v>0.27708333333333335</v>
      </c>
      <c r="H28" s="541">
        <v>0.64166666666666672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1071</v>
      </c>
      <c r="C29" s="10" t="str">
        <f>IF(B29="","←停留所idを選択",VLOOKUP(B29,'06停留所'!$B$2:$C$10500,2,0))</f>
        <v>中央三丁目</v>
      </c>
      <c r="D29" s="5">
        <v>39106</v>
      </c>
      <c r="E29" s="5"/>
      <c r="F29" s="17"/>
      <c r="G29" s="540">
        <v>0.27777777777777779</v>
      </c>
      <c r="H29" s="541">
        <v>0.64236111111111105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1081</v>
      </c>
      <c r="C30" s="10" t="str">
        <f>IF(B30="","←停留所idを選択",VLOOKUP(B30,'06停留所'!$B$2:$C$10500,2,0))</f>
        <v>大通</v>
      </c>
      <c r="D30" s="5">
        <v>39106</v>
      </c>
      <c r="E30" s="5"/>
      <c r="F30" s="17"/>
      <c r="G30" s="540">
        <v>0.27847222222222223</v>
      </c>
      <c r="H30" s="541">
        <v>0.6430555555555556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1091</v>
      </c>
      <c r="C31" s="10" t="str">
        <f>IF(B31="","←停留所idを選択",VLOOKUP(B31,'06停留所'!$B$2:$C$10500,2,0))</f>
        <v>アメリカ広場</v>
      </c>
      <c r="D31" s="5">
        <v>39106</v>
      </c>
      <c r="E31" s="5"/>
      <c r="F31" s="17"/>
      <c r="G31" s="540">
        <v>0.27916666666666667</v>
      </c>
      <c r="H31" s="541">
        <v>0.64374999999999993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1101</v>
      </c>
      <c r="C32" s="10" t="str">
        <f>IF(B32="","←停留所idを選択",VLOOKUP(B32,'06停留所'!$B$2:$C$10500,2,0))</f>
        <v>三沢中央</v>
      </c>
      <c r="D32" s="5">
        <v>39106</v>
      </c>
      <c r="E32" s="5"/>
      <c r="F32" s="17"/>
      <c r="G32" s="540">
        <v>0.27986111111111112</v>
      </c>
      <c r="H32" s="541">
        <v>0.64444444444444449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1111</v>
      </c>
      <c r="C33" s="10" t="str">
        <f>IF(B33="","←停留所idを選択",VLOOKUP(B33,'06停留所'!$B$2:$C$10500,2,0))</f>
        <v>市役所・公会堂前</v>
      </c>
      <c r="D33" s="5">
        <v>39106</v>
      </c>
      <c r="E33" s="5" t="s">
        <v>2875</v>
      </c>
      <c r="F33" s="17"/>
      <c r="G33" s="540">
        <v>0.28055555555555556</v>
      </c>
      <c r="H33" s="541">
        <v>0.64513888888888882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B14010F-1A5F-4337-9D90-F865EA9B60F7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044FCDB-3F01-48A9-9C26-6A81F6991F8B}"/>
    <dataValidation imeMode="off" allowBlank="1" showInputMessage="1" showErrorMessage="1" promptTitle="入力不可" prompt="このセルには何も入力しないで下さい" sqref="A2:F2 F3" xr:uid="{3B88EDD0-3604-4A4A-82B7-3A46C88355EB}"/>
    <dataValidation allowBlank="1" showInputMessage="1" showErrorMessage="1" promptTitle="自動入力" prompt="計算式が設定されています" sqref="C3:C101" xr:uid="{12F4B3D3-F224-44AD-8E66-257F21511C51}"/>
    <dataValidation imeMode="off" allowBlank="1" showInputMessage="1" showErrorMessage="1" sqref="F4:F101 G3:BN101" xr:uid="{32CC3676-2007-41E7-A254-B6DCA4CD17F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AF26848-5030-475B-A84B-F40AB3B4ADF7}">
          <x14:formula1>
            <xm:f>'04系統'!$B$2:$B$152</xm:f>
          </x14:formula1>
          <xm:sqref>D3:D101</xm:sqref>
        </x14:dataValidation>
        <x14:dataValidation type="list" allowBlank="1" showInputMessage="1" showErrorMessage="1" xr:uid="{FF7D7F69-2116-4E74-9E62-5C6E2E825B87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D43C568-383A-43AC-8B9C-D12DA82467FD}">
          <x14:formula1>
            <xm:f>'06停留所'!#REF!</xm:f>
          </x14:formula1>
          <xm:sqref>C3:C101</xm:sqref>
        </x14:dataValidation>
        <x14:dataValidation type="list" allowBlank="1" showInputMessage="1" showErrorMessage="1" xr:uid="{B7590225-114A-425F-85B9-8F412AAD7CF4}">
          <x14:formula1>
            <xm:f>'04系統'!B1:B151</xm:f>
          </x14:formula1>
          <xm:sqref>D2:D45</xm:sqref>
        </x14:dataValidation>
        <x14:dataValidation type="list" allowBlank="1" showInputMessage="1" showErrorMessage="1" xr:uid="{FB791CE8-41F5-43A0-944C-1FB947A7315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8356909-7D5A-4E44-8C57-73E424FC568F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02C0419-5EA6-478D-8485-58142BB65CA1}">
          <x14:formula1>
            <xm:f>'06停留所'!$B$2:$B1001</xm:f>
          </x14:formula1>
          <xm:sqref>B4</xm:sqref>
        </x14:dataValidation>
        <x14:dataValidation type="list" allowBlank="1" showInputMessage="1" showErrorMessage="1" xr:uid="{2F00D274-8A75-43E4-A766-36FBC480C51B}">
          <x14:formula1>
            <xm:f>'06停留所'!$B$2:$B1001</xm:f>
          </x14:formula1>
          <xm:sqref>B3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D9-00C2-499B-B3E6-26F45406A635}">
  <sheetPr codeName="Sheet42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 t="s">
        <v>2027</v>
      </c>
      <c r="I2" s="6" t="s">
        <v>2027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39107</v>
      </c>
      <c r="E3" s="5" t="s">
        <v>2839</v>
      </c>
      <c r="F3" s="16"/>
      <c r="G3" s="540">
        <v>0.27777777777777779</v>
      </c>
      <c r="H3" s="541">
        <v>0.29166666666666669</v>
      </c>
      <c r="I3" s="541">
        <v>0.34027777777777773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39107</v>
      </c>
      <c r="E4" s="5"/>
      <c r="F4" s="17"/>
      <c r="G4" s="540">
        <v>0.27847222222222223</v>
      </c>
      <c r="H4" s="541">
        <v>0.29236111111111113</v>
      </c>
      <c r="I4" s="541">
        <v>0.34097222222222223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39107</v>
      </c>
      <c r="E5" s="5"/>
      <c r="F5" s="17"/>
      <c r="G5" s="540">
        <v>0.27916666666666667</v>
      </c>
      <c r="H5" s="541">
        <v>0.29305555555555557</v>
      </c>
      <c r="I5" s="541">
        <v>0.34166666666666662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39107</v>
      </c>
      <c r="E6" s="5"/>
      <c r="F6" s="17"/>
      <c r="G6" s="540">
        <v>0.27986111111111112</v>
      </c>
      <c r="H6" s="541">
        <v>0.29375000000000001</v>
      </c>
      <c r="I6" s="541">
        <v>0.34236111111111112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39107</v>
      </c>
      <c r="E7" s="5"/>
      <c r="F7" s="17"/>
      <c r="G7" s="540">
        <v>0.28055555555555556</v>
      </c>
      <c r="H7" s="541">
        <v>0.29444444444444445</v>
      </c>
      <c r="I7" s="541">
        <v>0.3430555555555555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39107</v>
      </c>
      <c r="E8" s="5"/>
      <c r="F8" s="17"/>
      <c r="G8" s="540">
        <v>0.28263888888888888</v>
      </c>
      <c r="H8" s="541">
        <v>0.29652777777777778</v>
      </c>
      <c r="I8" s="541">
        <v>0.34513888888888888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39107</v>
      </c>
      <c r="E9" s="5"/>
      <c r="F9" s="17"/>
      <c r="G9" s="540">
        <v>0.28333333333333333</v>
      </c>
      <c r="H9" s="541">
        <v>0.29722222222222222</v>
      </c>
      <c r="I9" s="541">
        <v>0.34583333333333338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39107</v>
      </c>
      <c r="E10" s="5"/>
      <c r="F10" s="17"/>
      <c r="G10" s="540">
        <v>0.28402777777777777</v>
      </c>
      <c r="H10" s="541">
        <v>0.29791666666666666</v>
      </c>
      <c r="I10" s="541">
        <v>0.34652777777777777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39107</v>
      </c>
      <c r="E11" s="5"/>
      <c r="F11" s="17"/>
      <c r="G11" s="540">
        <v>0.28472222222222221</v>
      </c>
      <c r="H11" s="541">
        <v>0.2986111111111111</v>
      </c>
      <c r="I11" s="541">
        <v>0.34722222222222227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39107</v>
      </c>
      <c r="E12" s="5"/>
      <c r="F12" s="17"/>
      <c r="G12" s="540">
        <v>0.28611111111111115</v>
      </c>
      <c r="H12" s="541">
        <v>0.3</v>
      </c>
      <c r="I12" s="541">
        <v>0.34861111111111115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39107</v>
      </c>
      <c r="E13" s="5"/>
      <c r="F13" s="17"/>
      <c r="G13" s="540">
        <v>0.28680555555555554</v>
      </c>
      <c r="H13" s="541">
        <v>0.30069444444444443</v>
      </c>
      <c r="I13" s="541">
        <v>0.34930555555555554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39107</v>
      </c>
      <c r="E14" s="5"/>
      <c r="F14" s="17"/>
      <c r="G14" s="540">
        <v>0.28750000000000003</v>
      </c>
      <c r="H14" s="541">
        <v>0.30138888888888887</v>
      </c>
      <c r="I14" s="541">
        <v>0.35000000000000003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39107</v>
      </c>
      <c r="E15" s="5"/>
      <c r="F15" s="17"/>
      <c r="G15" s="540">
        <v>0.28888888888888892</v>
      </c>
      <c r="H15" s="541">
        <v>0.30277777777777776</v>
      </c>
      <c r="I15" s="541">
        <v>0.35138888888888892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951</v>
      </c>
      <c r="C16" s="10" t="str">
        <f>IF(B16="","←停留所idを選択",VLOOKUP(B16,'06停留所'!$B$2:$C$10500,2,0))</f>
        <v>堀切</v>
      </c>
      <c r="D16" s="5">
        <v>39107</v>
      </c>
      <c r="E16" s="5"/>
      <c r="F16" s="17"/>
      <c r="G16" s="540">
        <v>0.28958333333333336</v>
      </c>
      <c r="H16" s="541">
        <v>0.3034722222222222</v>
      </c>
      <c r="I16" s="541">
        <v>0.3520833333333333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961</v>
      </c>
      <c r="C17" s="10" t="str">
        <f>IF(B17="","←停留所idを選択",VLOOKUP(B17,'06停留所'!$B$2:$C$10500,2,0))</f>
        <v>七百</v>
      </c>
      <c r="D17" s="5">
        <v>39107</v>
      </c>
      <c r="E17" s="5"/>
      <c r="F17" s="17"/>
      <c r="G17" s="540">
        <v>0.2902777777777778</v>
      </c>
      <c r="H17" s="541">
        <v>0.30416666666666664</v>
      </c>
      <c r="I17" s="541">
        <v>0.3527777777777778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971</v>
      </c>
      <c r="C18" s="10" t="str">
        <f>IF(B18="","←停留所idを選択",VLOOKUP(B18,'06停留所'!$B$2:$C$10500,2,0))</f>
        <v>根古橋</v>
      </c>
      <c r="D18" s="5">
        <v>39107</v>
      </c>
      <c r="E18" s="5"/>
      <c r="F18" s="17"/>
      <c r="G18" s="540">
        <v>0.29166666666666669</v>
      </c>
      <c r="H18" s="541">
        <v>0.30555555555555552</v>
      </c>
      <c r="I18" s="541">
        <v>0.35416666666666669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981</v>
      </c>
      <c r="C19" s="10" t="str">
        <f>IF(B19="","←停留所idを選択",VLOOKUP(B19,'06停留所'!$B$2:$C$10500,2,0))</f>
        <v>たての台団地入口</v>
      </c>
      <c r="D19" s="5">
        <v>39107</v>
      </c>
      <c r="E19" s="5"/>
      <c r="F19" s="17"/>
      <c r="G19" s="540">
        <v>0.29166666666666669</v>
      </c>
      <c r="H19" s="541">
        <v>0.30555555555555552</v>
      </c>
      <c r="I19" s="541">
        <v>0.35416666666666669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991</v>
      </c>
      <c r="C20" s="10" t="str">
        <f>IF(B20="","←停留所idを選択",VLOOKUP(B20,'06停留所'!$B$2:$C$10500,2,0))</f>
        <v>柳沢</v>
      </c>
      <c r="D20" s="5">
        <v>39107</v>
      </c>
      <c r="E20" s="5"/>
      <c r="F20" s="17"/>
      <c r="G20" s="540">
        <v>0.29236111111111113</v>
      </c>
      <c r="H20" s="541">
        <v>0.30624999999999997</v>
      </c>
      <c r="I20" s="541">
        <v>0.35486111111111113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1001</v>
      </c>
      <c r="C21" s="10" t="str">
        <f>IF(B21="","←停留所idを選択",VLOOKUP(B21,'06停留所'!$B$2:$C$10500,2,0))</f>
        <v>大曲小学校前</v>
      </c>
      <c r="D21" s="5">
        <v>39107</v>
      </c>
      <c r="E21" s="5"/>
      <c r="F21" s="17"/>
      <c r="G21" s="540">
        <v>0.29375000000000001</v>
      </c>
      <c r="H21" s="541">
        <v>0.30763888888888891</v>
      </c>
      <c r="I21" s="541">
        <v>0.35625000000000001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1011</v>
      </c>
      <c r="C22" s="10" t="str">
        <f>IF(B22="","←停留所idを選択",VLOOKUP(B22,'06停留所'!$B$2:$C$10500,2,0))</f>
        <v>大曲試験場</v>
      </c>
      <c r="D22" s="5">
        <v>39107</v>
      </c>
      <c r="E22" s="5"/>
      <c r="F22" s="17"/>
      <c r="G22" s="540">
        <v>0.2951388888888889</v>
      </c>
      <c r="H22" s="541">
        <v>0.30902777777777779</v>
      </c>
      <c r="I22" s="541">
        <v>0.3576388888888889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1021</v>
      </c>
      <c r="C23" s="10" t="str">
        <f>IF(B23="","←停留所idを選択",VLOOKUP(B23,'06停留所'!$B$2:$C$10500,2,0))</f>
        <v>晴ヶ丘</v>
      </c>
      <c r="D23" s="5">
        <v>39107</v>
      </c>
      <c r="E23" s="5"/>
      <c r="F23" s="17"/>
      <c r="G23" s="540">
        <v>0.29652777777777778</v>
      </c>
      <c r="H23" s="541">
        <v>0.31041666666666667</v>
      </c>
      <c r="I23" s="541">
        <v>0.35902777777777778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1031</v>
      </c>
      <c r="C24" s="10" t="str">
        <f>IF(B24="","←停留所idを選択",VLOOKUP(B24,'06停留所'!$B$2:$C$10500,2,0))</f>
        <v>春日台</v>
      </c>
      <c r="D24" s="5">
        <v>39107</v>
      </c>
      <c r="E24" s="5"/>
      <c r="F24" s="17"/>
      <c r="G24" s="540">
        <v>0.29722222222222222</v>
      </c>
      <c r="H24" s="541">
        <v>0.31111111111111112</v>
      </c>
      <c r="I24" s="541">
        <v>0.35972222222222222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1041</v>
      </c>
      <c r="C25" s="10" t="str">
        <f>IF(B25="","←停留所idを選択",VLOOKUP(B25,'06停留所'!$B$2:$C$10500,2,0))</f>
        <v>三沢駅</v>
      </c>
      <c r="D25" s="5">
        <v>39107</v>
      </c>
      <c r="E25" s="5" t="s">
        <v>1792</v>
      </c>
      <c r="F25" s="17"/>
      <c r="G25" s="540">
        <v>0.29791666666666666</v>
      </c>
      <c r="H25" s="541">
        <v>0.31180555555555556</v>
      </c>
      <c r="I25" s="541">
        <v>0.36041666666666666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1041</v>
      </c>
      <c r="C26" s="10" t="str">
        <f>IF(B26="","←停留所idを選択",VLOOKUP(B26,'06停留所'!$B$2:$C$10500,2,0))</f>
        <v>三沢駅</v>
      </c>
      <c r="D26" s="5">
        <v>39107</v>
      </c>
      <c r="E26" s="5" t="s">
        <v>1791</v>
      </c>
      <c r="F26" s="17"/>
      <c r="G26" s="540">
        <v>0.2986111111111111</v>
      </c>
      <c r="H26" s="541">
        <v>0.3125</v>
      </c>
      <c r="I26" s="541">
        <v>0.3611111111111111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1051</v>
      </c>
      <c r="C27" s="10" t="str">
        <f>IF(B27="","←停留所idを選択",VLOOKUP(B27,'06停留所'!$B$2:$C$10500,2,0))</f>
        <v>新町（三沢）</v>
      </c>
      <c r="D27" s="5">
        <v>39107</v>
      </c>
      <c r="E27" s="5"/>
      <c r="F27" s="17"/>
      <c r="G27" s="540">
        <v>0.3</v>
      </c>
      <c r="H27" s="541">
        <v>0.31388888888888888</v>
      </c>
      <c r="I27" s="541">
        <v>0.36249999999999999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1121</v>
      </c>
      <c r="C28" s="10" t="str">
        <f>IF(B28="","←停留所idを選択",VLOOKUP(B28,'06停留所'!$B$2:$C$10500,2,0))</f>
        <v>中央四丁目</v>
      </c>
      <c r="D28" s="5">
        <v>39107</v>
      </c>
      <c r="E28" s="5"/>
      <c r="F28" s="17"/>
      <c r="G28" s="540">
        <v>0.30138888888888887</v>
      </c>
      <c r="H28" s="541">
        <v>0.31527777777777777</v>
      </c>
      <c r="I28" s="541">
        <v>0.36388888888888887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1131</v>
      </c>
      <c r="C29" s="10" t="str">
        <f>IF(B29="","←停留所idを選択",VLOOKUP(B29,'06停留所'!$B$2:$C$10500,2,0))</f>
        <v>上下水道庁舎前</v>
      </c>
      <c r="D29" s="5">
        <v>39107</v>
      </c>
      <c r="E29" s="5"/>
      <c r="F29" s="17"/>
      <c r="G29" s="540">
        <v>0.30277777777777776</v>
      </c>
      <c r="H29" s="541">
        <v>0.31666666666666665</v>
      </c>
      <c r="I29" s="541">
        <v>0.36527777777777781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1111</v>
      </c>
      <c r="C30" s="10" t="str">
        <f>IF(B30="","←停留所idを選択",VLOOKUP(B30,'06停留所'!$B$2:$C$10500,2,0))</f>
        <v>市役所・公会堂前</v>
      </c>
      <c r="D30" s="5">
        <v>39107</v>
      </c>
      <c r="E30" s="5"/>
      <c r="F30" s="17"/>
      <c r="G30" s="540">
        <v>0.3034722222222222</v>
      </c>
      <c r="H30" s="541">
        <v>0.31736111111111115</v>
      </c>
      <c r="I30" s="541">
        <v>0.3659722222222222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1141</v>
      </c>
      <c r="C31" s="10" t="str">
        <f>IF(B31="","←停留所idを選択",VLOOKUP(B31,'06停留所'!$B$2:$C$10500,2,0))</f>
        <v>桜町</v>
      </c>
      <c r="D31" s="5">
        <v>39107</v>
      </c>
      <c r="E31" s="5"/>
      <c r="F31" s="17"/>
      <c r="G31" s="540">
        <v>0.30416666666666664</v>
      </c>
      <c r="H31" s="541">
        <v>0.31805555555555554</v>
      </c>
      <c r="I31" s="541">
        <v>0.3666666666666667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1151</v>
      </c>
      <c r="C32" s="10" t="str">
        <f>IF(B32="","←停留所idを選択",VLOOKUP(B32,'06停留所'!$B$2:$C$10500,2,0))</f>
        <v>高校通（三沢）</v>
      </c>
      <c r="D32" s="5">
        <v>39107</v>
      </c>
      <c r="E32" s="5"/>
      <c r="F32" s="17"/>
      <c r="G32" s="540">
        <v>0.30486111111111108</v>
      </c>
      <c r="H32" s="541">
        <v>0.31875000000000003</v>
      </c>
      <c r="I32" s="541">
        <v>0.36736111111111108</v>
      </c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1161</v>
      </c>
      <c r="C33" s="10" t="str">
        <f>IF(B33="","←停留所idを選択",VLOOKUP(B33,'06停留所'!$B$2:$C$10500,2,0))</f>
        <v>三沢高校前</v>
      </c>
      <c r="D33" s="5">
        <v>39107</v>
      </c>
      <c r="E33" s="5" t="s">
        <v>2875</v>
      </c>
      <c r="F33" s="17"/>
      <c r="G33" s="540">
        <v>0.30486111111111108</v>
      </c>
      <c r="H33" s="541">
        <v>0.31875000000000003</v>
      </c>
      <c r="I33" s="541">
        <v>0.36736111111111108</v>
      </c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5797B77-A624-4F08-9F21-FE58950882C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BF768D2-1605-4D7F-A0DF-EAF9673BC163}"/>
    <dataValidation imeMode="off" allowBlank="1" showInputMessage="1" showErrorMessage="1" promptTitle="入力不可" prompt="このセルには何も入力しないで下さい" sqref="A2:F2 F3" xr:uid="{FE367DC5-FCAF-4934-A8D1-50C2D78EB5AA}"/>
    <dataValidation allowBlank="1" showInputMessage="1" showErrorMessage="1" promptTitle="自動入力" prompt="計算式が設定されています" sqref="C3:C101" xr:uid="{3C86846F-F53A-46A1-BA6B-DC718F2FC4A8}"/>
    <dataValidation imeMode="off" allowBlank="1" showInputMessage="1" showErrorMessage="1" sqref="F4:F101 G3:BN101" xr:uid="{D5EC4179-375E-4C62-8F43-246D7944B6AF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93F0C18-0D2E-432D-B9D4-3467FA9DB2A4}">
          <x14:formula1>
            <xm:f>'04系統'!$B$2:$B$152</xm:f>
          </x14:formula1>
          <xm:sqref>D3:D101</xm:sqref>
        </x14:dataValidation>
        <x14:dataValidation type="list" allowBlank="1" showInputMessage="1" showErrorMessage="1" xr:uid="{B5DD033F-979F-4E66-8F00-82C48250D046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A9E451E-E114-43E1-A071-BF3CE8A08503}">
          <x14:formula1>
            <xm:f>'06停留所'!#REF!</xm:f>
          </x14:formula1>
          <xm:sqref>C3:C101</xm:sqref>
        </x14:dataValidation>
        <x14:dataValidation type="list" allowBlank="1" showInputMessage="1" showErrorMessage="1" xr:uid="{512E1553-EF92-4F56-9686-9537637A3726}">
          <x14:formula1>
            <xm:f>'04系統'!B1:B151</xm:f>
          </x14:formula1>
          <xm:sqref>D2:D45</xm:sqref>
        </x14:dataValidation>
        <x14:dataValidation type="list" allowBlank="1" showInputMessage="1" showErrorMessage="1" xr:uid="{8E372D97-282B-4478-9EE5-033A9EB1C5A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4B11BE2-4FF1-449F-A269-0D75A680A72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8488555-250C-418A-A979-026A581386F6}">
          <x14:formula1>
            <xm:f>'06停留所'!$B$2:$B1001</xm:f>
          </x14:formula1>
          <xm:sqref>B4</xm:sqref>
        </x14:dataValidation>
        <x14:dataValidation type="list" allowBlank="1" showInputMessage="1" showErrorMessage="1" xr:uid="{09BFFE30-F437-4FA9-A44F-531F3141F029}">
          <x14:formula1>
            <xm:f>'06停留所'!$B$2:$B1001</xm:f>
          </x14:formula1>
          <xm:sqref>B3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7B955-E836-4187-9E19-332277DD6BCE}">
  <sheetPr codeName="Sheet43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39108</v>
      </c>
      <c r="E3" s="5" t="s">
        <v>2839</v>
      </c>
      <c r="F3" s="16"/>
      <c r="G3" s="540">
        <v>0.30208333333333331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42</v>
      </c>
      <c r="C4" s="10" t="str">
        <f>IF(B4="","←停留所idを選択",VLOOKUP(B4,'06停留所'!$B$2:$C$10500,2,0))</f>
        <v>官庁街通</v>
      </c>
      <c r="D4" s="5">
        <v>39108</v>
      </c>
      <c r="E4" s="5"/>
      <c r="F4" s="17"/>
      <c r="G4" s="540">
        <v>0.30277777777777776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32</v>
      </c>
      <c r="C5" s="10" t="str">
        <f>IF(B5="","←停留所idを選択",VLOOKUP(B5,'06停留所'!$B$2:$C$10500,2,0))</f>
        <v>八丁目</v>
      </c>
      <c r="D5" s="5">
        <v>39108</v>
      </c>
      <c r="E5" s="5"/>
      <c r="F5" s="17"/>
      <c r="G5" s="540">
        <v>0.3034722222222222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22</v>
      </c>
      <c r="C6" s="10" t="str">
        <f>IF(B6="","←停留所idを選択",VLOOKUP(B6,'06停留所'!$B$2:$C$10500,2,0))</f>
        <v>十丁目</v>
      </c>
      <c r="D6" s="5">
        <v>39108</v>
      </c>
      <c r="E6" s="5"/>
      <c r="F6" s="17"/>
      <c r="G6" s="540">
        <v>0.30416666666666664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12</v>
      </c>
      <c r="C7" s="10" t="str">
        <f>IF(B7="","←停留所idを選択",VLOOKUP(B7,'06停留所'!$B$2:$C$10500,2,0))</f>
        <v>元町東</v>
      </c>
      <c r="D7" s="5">
        <v>39108</v>
      </c>
      <c r="E7" s="5"/>
      <c r="F7" s="17"/>
      <c r="G7" s="540">
        <v>0.30486111111111108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871</v>
      </c>
      <c r="C8" s="10" t="str">
        <f>IF(B8="","←停留所idを選択",VLOOKUP(B8,'06停留所'!$B$2:$C$10500,2,0))</f>
        <v>ひがし野団地</v>
      </c>
      <c r="D8" s="5">
        <v>39108</v>
      </c>
      <c r="E8" s="5"/>
      <c r="F8" s="17"/>
      <c r="G8" s="540">
        <v>0.30694444444444441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881</v>
      </c>
      <c r="C9" s="10" t="str">
        <f>IF(B9="","←停留所idを選択",VLOOKUP(B9,'06停留所'!$B$2:$C$10500,2,0))</f>
        <v>工業高校</v>
      </c>
      <c r="D9" s="5">
        <v>39108</v>
      </c>
      <c r="E9" s="5"/>
      <c r="F9" s="17"/>
      <c r="G9" s="540">
        <v>0.30763888888888891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891</v>
      </c>
      <c r="C10" s="10" t="str">
        <f>IF(B10="","←停留所idを選択",VLOOKUP(B10,'06停留所'!$B$2:$C$10500,2,0))</f>
        <v>北里大学通</v>
      </c>
      <c r="D10" s="5">
        <v>39108</v>
      </c>
      <c r="E10" s="5"/>
      <c r="F10" s="17"/>
      <c r="G10" s="540">
        <v>0.30833333333333335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901</v>
      </c>
      <c r="C11" s="10" t="str">
        <f>IF(B11="","←停留所idを選択",VLOOKUP(B11,'06停留所'!$B$2:$C$10500,2,0))</f>
        <v>藤高農場</v>
      </c>
      <c r="D11" s="5">
        <v>39108</v>
      </c>
      <c r="E11" s="5"/>
      <c r="F11" s="17"/>
      <c r="G11" s="540">
        <v>0.30902777777777779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911</v>
      </c>
      <c r="C12" s="10" t="str">
        <f>IF(B12="","←停留所idを選択",VLOOKUP(B12,'06停留所'!$B$2:$C$10500,2,0))</f>
        <v>高清水本村</v>
      </c>
      <c r="D12" s="5">
        <v>39108</v>
      </c>
      <c r="E12" s="5"/>
      <c r="F12" s="17"/>
      <c r="G12" s="540">
        <v>0.31041666666666667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921</v>
      </c>
      <c r="C13" s="10" t="str">
        <f>IF(B13="","←停留所idを選択",VLOOKUP(B13,'06停留所'!$B$2:$C$10500,2,0))</f>
        <v>高清水</v>
      </c>
      <c r="D13" s="5">
        <v>39108</v>
      </c>
      <c r="E13" s="5"/>
      <c r="F13" s="17"/>
      <c r="G13" s="540">
        <v>0.31111111111111112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931</v>
      </c>
      <c r="C14" s="10" t="str">
        <f>IF(B14="","←停留所idを選択",VLOOKUP(B14,'06停留所'!$B$2:$C$10500,2,0))</f>
        <v>三農校前</v>
      </c>
      <c r="D14" s="5">
        <v>39108</v>
      </c>
      <c r="E14" s="5"/>
      <c r="F14" s="17"/>
      <c r="G14" s="540">
        <v>0.31180555555555556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941</v>
      </c>
      <c r="C15" s="10" t="str">
        <f>IF(B15="","←停留所idを選択",VLOOKUP(B15,'06停留所'!$B$2:$C$10500,2,0))</f>
        <v>古里</v>
      </c>
      <c r="D15" s="5">
        <v>39108</v>
      </c>
      <c r="E15" s="5"/>
      <c r="F15" s="17"/>
      <c r="G15" s="540">
        <v>0.31319444444444444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1211</v>
      </c>
      <c r="C16" s="10" t="str">
        <f>IF(B16="","←停留所idを選択",VLOOKUP(B16,'06停留所'!$B$2:$C$10500,2,0))</f>
        <v>三沢商業高校入口</v>
      </c>
      <c r="D16" s="5">
        <v>39108</v>
      </c>
      <c r="E16" s="5"/>
      <c r="F16" s="17"/>
      <c r="G16" s="540">
        <v>0.32083333333333336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1161</v>
      </c>
      <c r="C17" s="10" t="str">
        <f>IF(B17="","←停留所idを選択",VLOOKUP(B17,'06停留所'!$B$2:$C$10500,2,0))</f>
        <v>三沢高校前</v>
      </c>
      <c r="D17" s="5">
        <v>39108</v>
      </c>
      <c r="E17" s="5" t="s">
        <v>2875</v>
      </c>
      <c r="F17" s="17"/>
      <c r="G17" s="540">
        <v>0.32500000000000001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0A514A7-7617-4726-B837-615E5215E24C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EC6D79CA-45E8-4F2F-B47F-295E44AB5C6F}"/>
    <dataValidation imeMode="off" allowBlank="1" showInputMessage="1" showErrorMessage="1" promptTitle="入力不可" prompt="このセルには何も入力しないで下さい" sqref="A2:F2 F3" xr:uid="{E7ECB1D3-AA24-411B-BADB-ED6E353145DF}"/>
    <dataValidation allowBlank="1" showInputMessage="1" showErrorMessage="1" promptTitle="自動入力" prompt="計算式が設定されています" sqref="C3:C101" xr:uid="{90EED9B5-156D-4FAB-9D71-C71638FB2A61}"/>
    <dataValidation imeMode="off" allowBlank="1" showInputMessage="1" showErrorMessage="1" sqref="F4:F101 G3:BN101" xr:uid="{E3B3F96D-78AF-4C72-AF87-3A084A83D108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F9B1B4DB-F82E-41A7-8853-A21F661598A7}">
          <x14:formula1>
            <xm:f>'04系統'!$B$2:$B$152</xm:f>
          </x14:formula1>
          <xm:sqref>D3:D101</xm:sqref>
        </x14:dataValidation>
        <x14:dataValidation type="list" allowBlank="1" showInputMessage="1" showErrorMessage="1" xr:uid="{213E1E3B-01CF-47F1-8E75-6D93D51030B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5137E9AC-2A67-446C-AFE0-D4CD08DF9842}">
          <x14:formula1>
            <xm:f>'06停留所'!#REF!</xm:f>
          </x14:formula1>
          <xm:sqref>C3:C101</xm:sqref>
        </x14:dataValidation>
        <x14:dataValidation type="list" allowBlank="1" showInputMessage="1" showErrorMessage="1" xr:uid="{23AA1958-18E0-424F-9348-33D6AE7080B1}">
          <x14:formula1>
            <xm:f>'04系統'!B1:B151</xm:f>
          </x14:formula1>
          <xm:sqref>D2:D45</xm:sqref>
        </x14:dataValidation>
        <x14:dataValidation type="list" allowBlank="1" showInputMessage="1" showErrorMessage="1" xr:uid="{4DE54652-4761-46EA-8617-4160B381FBE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CBD21373-CFB2-4F9D-A8A1-DCC225941B41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D48F8DAC-79E0-48E1-AED5-A3600FDA563F}">
          <x14:formula1>
            <xm:f>'06停留所'!$B$2:$B1001</xm:f>
          </x14:formula1>
          <xm:sqref>B4</xm:sqref>
        </x14:dataValidation>
        <x14:dataValidation type="list" allowBlank="1" showInputMessage="1" showErrorMessage="1" xr:uid="{642D684F-C6C0-4017-8F67-50A88F623C11}">
          <x14:formula1>
            <xm:f>'06停留所'!$B$2:$B1001</xm:f>
          </x14:formula1>
          <xm:sqref>B3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330-AE81-4392-B014-57EC3F9D4F86}">
  <sheetPr codeName="Sheet44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 t="s">
        <v>2027</v>
      </c>
      <c r="I2" s="6" t="s">
        <v>2027</v>
      </c>
      <c r="J2" s="6" t="s">
        <v>2027</v>
      </c>
      <c r="K2" s="6" t="s">
        <v>2027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1042</v>
      </c>
      <c r="C3" s="10" t="str">
        <f>IF(B3="","←停留所idを選択",VLOOKUP(B3,'06停留所'!$B$2:$C$10500,2,0))</f>
        <v>三沢駅</v>
      </c>
      <c r="D3" s="5">
        <v>400101</v>
      </c>
      <c r="E3" s="5" t="s">
        <v>2839</v>
      </c>
      <c r="F3" s="16"/>
      <c r="G3" s="540">
        <v>0.44791666666666669</v>
      </c>
      <c r="H3" s="541">
        <v>0.48958333333333331</v>
      </c>
      <c r="I3" s="541">
        <v>0.53125</v>
      </c>
      <c r="J3" s="541">
        <v>0.61458333333333337</v>
      </c>
      <c r="K3" s="541">
        <v>0.65625</v>
      </c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1032</v>
      </c>
      <c r="C4" s="10" t="str">
        <f>IF(B4="","←停留所idを選択",VLOOKUP(B4,'06停留所'!$B$2:$C$10500,2,0))</f>
        <v>春日台</v>
      </c>
      <c r="D4" s="5">
        <v>400101</v>
      </c>
      <c r="E4" s="5"/>
      <c r="F4" s="17"/>
      <c r="G4" s="540">
        <v>0.44861111111111113</v>
      </c>
      <c r="H4" s="541">
        <v>0.49027777777777781</v>
      </c>
      <c r="I4" s="541">
        <v>0.53194444444444444</v>
      </c>
      <c r="J4" s="541">
        <v>0.61527777777777781</v>
      </c>
      <c r="K4" s="541">
        <v>0.65694444444444444</v>
      </c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1022</v>
      </c>
      <c r="C5" s="10" t="str">
        <f>IF(B5="","←停留所idを選択",VLOOKUP(B5,'06停留所'!$B$2:$C$10500,2,0))</f>
        <v>晴ヶ丘</v>
      </c>
      <c r="D5" s="5">
        <v>400101</v>
      </c>
      <c r="E5" s="5"/>
      <c r="F5" s="17"/>
      <c r="G5" s="540">
        <v>0.44930555555555557</v>
      </c>
      <c r="H5" s="541">
        <v>0.4909722222222222</v>
      </c>
      <c r="I5" s="541">
        <v>0.53263888888888888</v>
      </c>
      <c r="J5" s="541">
        <v>0.61597222222222225</v>
      </c>
      <c r="K5" s="541">
        <v>0.65763888888888888</v>
      </c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1012</v>
      </c>
      <c r="C6" s="10" t="str">
        <f>IF(B6="","←停留所idを選択",VLOOKUP(B6,'06停留所'!$B$2:$C$10500,2,0))</f>
        <v>大曲試験場</v>
      </c>
      <c r="D6" s="5">
        <v>400101</v>
      </c>
      <c r="E6" s="5"/>
      <c r="F6" s="17"/>
      <c r="G6" s="540">
        <v>0.45069444444444445</v>
      </c>
      <c r="H6" s="541">
        <v>0.49236111111111108</v>
      </c>
      <c r="I6" s="541">
        <v>0.53402777777777777</v>
      </c>
      <c r="J6" s="541">
        <v>0.61736111111111114</v>
      </c>
      <c r="K6" s="541">
        <v>0.65902777777777777</v>
      </c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1002</v>
      </c>
      <c r="C7" s="10" t="str">
        <f>IF(B7="","←停留所idを選択",VLOOKUP(B7,'06停留所'!$B$2:$C$10500,2,0))</f>
        <v>大曲小学校前</v>
      </c>
      <c r="D7" s="5">
        <v>400101</v>
      </c>
      <c r="E7" s="5"/>
      <c r="F7" s="17"/>
      <c r="G7" s="540">
        <v>0.45208333333333334</v>
      </c>
      <c r="H7" s="541">
        <v>0.49374999999999997</v>
      </c>
      <c r="I7" s="541">
        <v>0.53541666666666665</v>
      </c>
      <c r="J7" s="541">
        <v>0.61875000000000002</v>
      </c>
      <c r="K7" s="541">
        <v>0.66041666666666665</v>
      </c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993</v>
      </c>
      <c r="C8" s="10" t="str">
        <f>IF(B8="","←停留所idを選択",VLOOKUP(B8,'06停留所'!$B$2:$C$10500,2,0))</f>
        <v>柳沢</v>
      </c>
      <c r="D8" s="5">
        <v>400101</v>
      </c>
      <c r="E8" s="5"/>
      <c r="F8" s="17"/>
      <c r="G8" s="540">
        <v>0.45347222222222222</v>
      </c>
      <c r="H8" s="541">
        <v>0.49513888888888885</v>
      </c>
      <c r="I8" s="541">
        <v>0.53680555555555554</v>
      </c>
      <c r="J8" s="541">
        <v>0.62013888888888891</v>
      </c>
      <c r="K8" s="541">
        <v>0.66180555555555554</v>
      </c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982</v>
      </c>
      <c r="C9" s="10" t="str">
        <f>IF(B9="","←停留所idを選択",VLOOKUP(B9,'06停留所'!$B$2:$C$10500,2,0))</f>
        <v>たての台団地入口</v>
      </c>
      <c r="D9" s="5">
        <v>400101</v>
      </c>
      <c r="E9" s="5"/>
      <c r="F9" s="17"/>
      <c r="G9" s="540">
        <v>0.45347222222222222</v>
      </c>
      <c r="H9" s="541">
        <v>0.49513888888888885</v>
      </c>
      <c r="I9" s="541">
        <v>0.53680555555555554</v>
      </c>
      <c r="J9" s="541">
        <v>0.62013888888888891</v>
      </c>
      <c r="K9" s="541">
        <v>0.66180555555555554</v>
      </c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972</v>
      </c>
      <c r="C10" s="10" t="str">
        <f>IF(B10="","←停留所idを選択",VLOOKUP(B10,'06停留所'!$B$2:$C$10500,2,0))</f>
        <v>根古橋</v>
      </c>
      <c r="D10" s="5">
        <v>400101</v>
      </c>
      <c r="E10" s="5"/>
      <c r="F10" s="17"/>
      <c r="G10" s="540">
        <v>0.45416666666666666</v>
      </c>
      <c r="H10" s="541">
        <v>0.49583333333333335</v>
      </c>
      <c r="I10" s="541">
        <v>0.53749999999999998</v>
      </c>
      <c r="J10" s="541">
        <v>0.62083333333333335</v>
      </c>
      <c r="K10" s="541">
        <v>0.66249999999999998</v>
      </c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962</v>
      </c>
      <c r="C11" s="10" t="str">
        <f>IF(B11="","←停留所idを選択",VLOOKUP(B11,'06停留所'!$B$2:$C$10500,2,0))</f>
        <v>七百</v>
      </c>
      <c r="D11" s="5">
        <v>400101</v>
      </c>
      <c r="E11" s="5"/>
      <c r="F11" s="17"/>
      <c r="G11" s="540">
        <v>0.45555555555555555</v>
      </c>
      <c r="H11" s="541">
        <v>0.49722222222222223</v>
      </c>
      <c r="I11" s="541">
        <v>0.53888888888888886</v>
      </c>
      <c r="J11" s="541">
        <v>0.62222222222222223</v>
      </c>
      <c r="K11" s="541">
        <v>0.66388888888888886</v>
      </c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952</v>
      </c>
      <c r="C12" s="10" t="str">
        <f>IF(B12="","←停留所idを選択",VLOOKUP(B12,'06停留所'!$B$2:$C$10500,2,0))</f>
        <v>堀切</v>
      </c>
      <c r="D12" s="5">
        <v>400101</v>
      </c>
      <c r="E12" s="5"/>
      <c r="F12" s="17"/>
      <c r="G12" s="540">
        <v>0.45624999999999999</v>
      </c>
      <c r="H12" s="541">
        <v>0.49791666666666662</v>
      </c>
      <c r="I12" s="541">
        <v>0.5395833333333333</v>
      </c>
      <c r="J12" s="541">
        <v>0.62291666666666667</v>
      </c>
      <c r="K12" s="541">
        <v>0.6645833333333333</v>
      </c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942</v>
      </c>
      <c r="C13" s="10" t="str">
        <f>IF(B13="","←停留所idを選択",VLOOKUP(B13,'06停留所'!$B$2:$C$10500,2,0))</f>
        <v>古里</v>
      </c>
      <c r="D13" s="5">
        <v>400101</v>
      </c>
      <c r="E13" s="5"/>
      <c r="F13" s="17"/>
      <c r="G13" s="540">
        <v>0.45694444444444443</v>
      </c>
      <c r="H13" s="541">
        <v>0.49861111111111112</v>
      </c>
      <c r="I13" s="541">
        <v>0.54027777777777775</v>
      </c>
      <c r="J13" s="541">
        <v>0.62361111111111112</v>
      </c>
      <c r="K13" s="541">
        <v>0.66527777777777775</v>
      </c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932</v>
      </c>
      <c r="C14" s="10" t="str">
        <f>IF(B14="","←停留所idを選択",VLOOKUP(B14,'06停留所'!$B$2:$C$10500,2,0))</f>
        <v>三農校前</v>
      </c>
      <c r="D14" s="5">
        <v>400101</v>
      </c>
      <c r="E14" s="5"/>
      <c r="F14" s="17"/>
      <c r="G14" s="540">
        <v>0.45833333333333331</v>
      </c>
      <c r="H14" s="541">
        <v>0.5</v>
      </c>
      <c r="I14" s="541">
        <v>0.54166666666666663</v>
      </c>
      <c r="J14" s="541">
        <v>0.625</v>
      </c>
      <c r="K14" s="541">
        <v>0.66666666666666663</v>
      </c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922</v>
      </c>
      <c r="C15" s="10" t="str">
        <f>IF(B15="","←停留所idを選択",VLOOKUP(B15,'06停留所'!$B$2:$C$10500,2,0))</f>
        <v>高清水</v>
      </c>
      <c r="D15" s="5">
        <v>400101</v>
      </c>
      <c r="E15" s="5"/>
      <c r="F15" s="17"/>
      <c r="G15" s="540">
        <v>0.45902777777777781</v>
      </c>
      <c r="H15" s="541">
        <v>0.50069444444444444</v>
      </c>
      <c r="I15" s="541">
        <v>0.54236111111111118</v>
      </c>
      <c r="J15" s="541">
        <v>0.62569444444444444</v>
      </c>
      <c r="K15" s="541">
        <v>0.66736111111111107</v>
      </c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912</v>
      </c>
      <c r="C16" s="10" t="str">
        <f>IF(B16="","←停留所idを選択",VLOOKUP(B16,'06停留所'!$B$2:$C$10500,2,0))</f>
        <v>高清水本村</v>
      </c>
      <c r="D16" s="5">
        <v>400101</v>
      </c>
      <c r="E16" s="5"/>
      <c r="F16" s="17"/>
      <c r="G16" s="540">
        <v>0.4597222222222222</v>
      </c>
      <c r="H16" s="541">
        <v>0.50138888888888888</v>
      </c>
      <c r="I16" s="541">
        <v>0.54305555555555551</v>
      </c>
      <c r="J16" s="541">
        <v>0.62638888888888888</v>
      </c>
      <c r="K16" s="541">
        <v>0.66805555555555562</v>
      </c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902</v>
      </c>
      <c r="C17" s="10" t="str">
        <f>IF(B17="","←停留所idを選択",VLOOKUP(B17,'06停留所'!$B$2:$C$10500,2,0))</f>
        <v>藤高農場</v>
      </c>
      <c r="D17" s="5">
        <v>400101</v>
      </c>
      <c r="E17" s="5"/>
      <c r="F17" s="17"/>
      <c r="G17" s="540">
        <v>0.46111111111111108</v>
      </c>
      <c r="H17" s="541">
        <v>0.50277777777777777</v>
      </c>
      <c r="I17" s="541">
        <v>0.5444444444444444</v>
      </c>
      <c r="J17" s="541">
        <v>0.62777777777777777</v>
      </c>
      <c r="K17" s="541">
        <v>0.6694444444444444</v>
      </c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892</v>
      </c>
      <c r="C18" s="10" t="str">
        <f>IF(B18="","←停留所idを選択",VLOOKUP(B18,'06停留所'!$B$2:$C$10500,2,0))</f>
        <v>北里大学通</v>
      </c>
      <c r="D18" s="5">
        <v>400101</v>
      </c>
      <c r="E18" s="5"/>
      <c r="F18" s="17"/>
      <c r="G18" s="540">
        <v>0.46180555555555558</v>
      </c>
      <c r="H18" s="541">
        <v>0.50347222222222221</v>
      </c>
      <c r="I18" s="541">
        <v>0.54513888888888895</v>
      </c>
      <c r="J18" s="541">
        <v>0.62847222222222221</v>
      </c>
      <c r="K18" s="541">
        <v>0.67013888888888884</v>
      </c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882</v>
      </c>
      <c r="C19" s="10" t="str">
        <f>IF(B19="","←停留所idを選択",VLOOKUP(B19,'06停留所'!$B$2:$C$10500,2,0))</f>
        <v>工業高校</v>
      </c>
      <c r="D19" s="5">
        <v>400101</v>
      </c>
      <c r="E19" s="5"/>
      <c r="F19" s="17"/>
      <c r="G19" s="540">
        <v>0.46249999999999997</v>
      </c>
      <c r="H19" s="541">
        <v>0.50416666666666665</v>
      </c>
      <c r="I19" s="541">
        <v>0.54583333333333328</v>
      </c>
      <c r="J19" s="541">
        <v>0.62916666666666665</v>
      </c>
      <c r="K19" s="541">
        <v>0.67083333333333339</v>
      </c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872</v>
      </c>
      <c r="C20" s="10" t="str">
        <f>IF(B20="","←停留所idを選択",VLOOKUP(B20,'06停留所'!$B$2:$C$10500,2,0))</f>
        <v>ひがし野団地</v>
      </c>
      <c r="D20" s="5">
        <v>400101</v>
      </c>
      <c r="E20" s="5"/>
      <c r="F20" s="17"/>
      <c r="G20" s="540">
        <v>0.46319444444444446</v>
      </c>
      <c r="H20" s="541">
        <v>0.50486111111111109</v>
      </c>
      <c r="I20" s="541">
        <v>0.54652777777777783</v>
      </c>
      <c r="J20" s="541">
        <v>0.62986111111111109</v>
      </c>
      <c r="K20" s="541">
        <v>0.67152777777777783</v>
      </c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11</v>
      </c>
      <c r="C21" s="10" t="str">
        <f>IF(B21="","←停留所idを選択",VLOOKUP(B21,'06停留所'!$B$2:$C$10500,2,0))</f>
        <v>元町東</v>
      </c>
      <c r="D21" s="5">
        <v>400101</v>
      </c>
      <c r="E21" s="5"/>
      <c r="F21" s="17"/>
      <c r="G21" s="540">
        <v>0.46527777777777773</v>
      </c>
      <c r="H21" s="541">
        <v>0.50694444444444442</v>
      </c>
      <c r="I21" s="541">
        <v>0.54861111111111105</v>
      </c>
      <c r="J21" s="541">
        <v>0.63194444444444442</v>
      </c>
      <c r="K21" s="541">
        <v>0.67361111111111116</v>
      </c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</v>
      </c>
      <c r="C22" s="10" t="str">
        <f>IF(B22="","←停留所idを選択",VLOOKUP(B22,'06停留所'!$B$2:$C$10500,2,0))</f>
        <v>十丁目</v>
      </c>
      <c r="D22" s="5">
        <v>400101</v>
      </c>
      <c r="E22" s="5"/>
      <c r="F22" s="17"/>
      <c r="G22" s="540">
        <v>0.46597222222222223</v>
      </c>
      <c r="H22" s="541">
        <v>0.50763888888888886</v>
      </c>
      <c r="I22" s="541">
        <v>0.5493055555555556</v>
      </c>
      <c r="J22" s="541">
        <v>0.63263888888888886</v>
      </c>
      <c r="K22" s="541">
        <v>0.6743055555555556</v>
      </c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31</v>
      </c>
      <c r="C23" s="10" t="str">
        <f>IF(B23="","←停留所idを選択",VLOOKUP(B23,'06停留所'!$B$2:$C$10500,2,0))</f>
        <v>八丁目</v>
      </c>
      <c r="D23" s="5">
        <v>400101</v>
      </c>
      <c r="E23" s="5"/>
      <c r="F23" s="17"/>
      <c r="G23" s="540">
        <v>0.46666666666666662</v>
      </c>
      <c r="H23" s="541">
        <v>0.5083333333333333</v>
      </c>
      <c r="I23" s="541">
        <v>0.54999999999999993</v>
      </c>
      <c r="J23" s="541">
        <v>0.6333333333333333</v>
      </c>
      <c r="K23" s="541">
        <v>0.67499999999999993</v>
      </c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41</v>
      </c>
      <c r="C24" s="10" t="str">
        <f>IF(B24="","←停留所idを選択",VLOOKUP(B24,'06停留所'!$B$2:$C$10500,2,0))</f>
        <v>官庁街通</v>
      </c>
      <c r="D24" s="5">
        <v>400101</v>
      </c>
      <c r="E24" s="5"/>
      <c r="F24" s="17"/>
      <c r="G24" s="540">
        <v>0.46736111111111112</v>
      </c>
      <c r="H24" s="541">
        <v>0.50902777777777775</v>
      </c>
      <c r="I24" s="541">
        <v>0.55069444444444449</v>
      </c>
      <c r="J24" s="541">
        <v>0.63402777777777775</v>
      </c>
      <c r="K24" s="541">
        <v>0.67569444444444438</v>
      </c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51</v>
      </c>
      <c r="C25" s="10" t="str">
        <f>IF(B25="","←停留所idを選択",VLOOKUP(B25,'06停留所'!$B$2:$C$10500,2,0))</f>
        <v>十和田市中央</v>
      </c>
      <c r="D25" s="5">
        <v>400101</v>
      </c>
      <c r="E25" s="5" t="s">
        <v>2875</v>
      </c>
      <c r="F25" s="17"/>
      <c r="G25" s="540">
        <v>0.4680555555555555</v>
      </c>
      <c r="H25" s="541">
        <v>0.50972222222222219</v>
      </c>
      <c r="I25" s="541">
        <v>0.55138888888888882</v>
      </c>
      <c r="J25" s="541">
        <v>0.63472222222222219</v>
      </c>
      <c r="K25" s="541">
        <v>0.67638888888888893</v>
      </c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A6A0C28-81FE-4C39-B2AA-E6C4624EA40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ACA35EB-1895-4622-94F8-1E0178EE02ED}"/>
    <dataValidation imeMode="off" allowBlank="1" showInputMessage="1" showErrorMessage="1" promptTitle="入力不可" prompt="このセルには何も入力しないで下さい" sqref="A2:F2 F3" xr:uid="{6EFE02FD-F0EE-4661-A324-E10898E0D302}"/>
    <dataValidation allowBlank="1" showInputMessage="1" showErrorMessage="1" promptTitle="自動入力" prompt="計算式が設定されています" sqref="C3:C101" xr:uid="{3C6E7117-074A-4D3A-868D-1292DFB673E0}"/>
    <dataValidation imeMode="off" allowBlank="1" showInputMessage="1" showErrorMessage="1" sqref="F4:F101 G3:BN101" xr:uid="{D1B07C6F-9AF2-4AAB-A441-5C8AC5BF487D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2B27009-8DBB-4460-B700-2C0264780926}">
          <x14:formula1>
            <xm:f>'04系統'!$B$2:$B$152</xm:f>
          </x14:formula1>
          <xm:sqref>D3:D101</xm:sqref>
        </x14:dataValidation>
        <x14:dataValidation type="list" allowBlank="1" showInputMessage="1" showErrorMessage="1" xr:uid="{80AFF5B2-4461-4C3D-A363-01CB9DF9131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14135865-EF92-423A-ABD9-6D38899A590E}">
          <x14:formula1>
            <xm:f>'06停留所'!#REF!</xm:f>
          </x14:formula1>
          <xm:sqref>C3:C101</xm:sqref>
        </x14:dataValidation>
        <x14:dataValidation type="list" allowBlank="1" showInputMessage="1" showErrorMessage="1" xr:uid="{15573E10-59C6-467F-B86F-D9342F0898B6}">
          <x14:formula1>
            <xm:f>'04系統'!B1:B151</xm:f>
          </x14:formula1>
          <xm:sqref>D2:D45</xm:sqref>
        </x14:dataValidation>
        <x14:dataValidation type="list" allowBlank="1" showInputMessage="1" showErrorMessage="1" xr:uid="{2550929A-0A72-4C4C-B4C3-9959AC16A8F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ECC9C54E-C55F-4FEE-B0F3-A8846E67D3A9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F96A4ED5-9B3C-4572-BCB9-8D01489AFAE7}">
          <x14:formula1>
            <xm:f>'06停留所'!$B$2:$B1001</xm:f>
          </x14:formula1>
          <xm:sqref>B4</xm:sqref>
        </x14:dataValidation>
        <x14:dataValidation type="list" allowBlank="1" showInputMessage="1" showErrorMessage="1" xr:uid="{9316F7CC-5475-4CAD-8531-7171C16FEC0C}">
          <x14:formula1>
            <xm:f>'06停留所'!$B$2:$B1001</xm:f>
          </x14:formula1>
          <xm:sqref>B3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7ECE-7539-4D4C-B459-041EB2A35867}">
  <sheetPr codeName="Sheet45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400103</v>
      </c>
      <c r="E3" s="5" t="s">
        <v>2839</v>
      </c>
      <c r="F3" s="16"/>
      <c r="G3" s="540">
        <v>0.33124999999999999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400103</v>
      </c>
      <c r="E4" s="5"/>
      <c r="F4" s="17"/>
      <c r="G4" s="540">
        <v>0.33124999999999999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400103</v>
      </c>
      <c r="E5" s="5"/>
      <c r="F5" s="17"/>
      <c r="G5" s="540">
        <v>0.33194444444444443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400103</v>
      </c>
      <c r="E6" s="5"/>
      <c r="F6" s="17"/>
      <c r="G6" s="540">
        <v>0.33333333333333331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400103</v>
      </c>
      <c r="E7" s="5"/>
      <c r="F7" s="17"/>
      <c r="G7" s="540">
        <v>0.3347222222222222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400103</v>
      </c>
      <c r="E8" s="5" t="s">
        <v>1792</v>
      </c>
      <c r="F8" s="17"/>
      <c r="G8" s="540">
        <v>0.33611111111111108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400103</v>
      </c>
      <c r="E9" s="5" t="s">
        <v>1791</v>
      </c>
      <c r="F9" s="17"/>
      <c r="G9" s="540">
        <v>0.33680555555555558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882</v>
      </c>
      <c r="C10" s="10" t="str">
        <f>IF(B10="","←停留所idを選択",VLOOKUP(B10,'06停留所'!$B$2:$C$10500,2,0))</f>
        <v>工業高校</v>
      </c>
      <c r="D10" s="5">
        <v>400103</v>
      </c>
      <c r="E10" s="5" t="s">
        <v>2875</v>
      </c>
      <c r="F10" s="17"/>
      <c r="G10" s="540">
        <v>0.35138888888888892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6CF747E2-BCAC-40AD-AACC-0106F5A0BBE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2819DCB9-0DEC-47B5-BBED-DD6150CAE89F}"/>
    <dataValidation imeMode="off" allowBlank="1" showInputMessage="1" showErrorMessage="1" promptTitle="入力不可" prompt="このセルには何も入力しないで下さい" sqref="A2:F2 F3" xr:uid="{1E124CFA-539D-48D9-91C4-3E64CB9B269D}"/>
    <dataValidation allowBlank="1" showInputMessage="1" showErrorMessage="1" promptTitle="自動入力" prompt="計算式が設定されています" sqref="C3:C101" xr:uid="{518DFC0E-FDFB-40EE-BC98-75179F193565}"/>
    <dataValidation imeMode="off" allowBlank="1" showInputMessage="1" showErrorMessage="1" sqref="F4:F101 G3:BN101" xr:uid="{C91EDB8A-DA5F-4D24-920A-8C3AEE4ADDAB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86E32E2-E37C-4701-B66F-D707DE9B1E28}">
          <x14:formula1>
            <xm:f>'04系統'!$B$2:$B$152</xm:f>
          </x14:formula1>
          <xm:sqref>D3:D101</xm:sqref>
        </x14:dataValidation>
        <x14:dataValidation type="list" allowBlank="1" showInputMessage="1" showErrorMessage="1" xr:uid="{19BD1565-7BE1-4BE0-B00D-9F5CBFB03B31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8AAB5C4-07F6-45D7-A548-7B6BCF40C04D}">
          <x14:formula1>
            <xm:f>'06停留所'!#REF!</xm:f>
          </x14:formula1>
          <xm:sqref>C3:C101</xm:sqref>
        </x14:dataValidation>
        <x14:dataValidation type="list" allowBlank="1" showInputMessage="1" showErrorMessage="1" xr:uid="{91F7A48B-478D-4655-95BD-2DDFDF4EA4A4}">
          <x14:formula1>
            <xm:f>'04系統'!B1:B151</xm:f>
          </x14:formula1>
          <xm:sqref>D2:D45</xm:sqref>
        </x14:dataValidation>
        <x14:dataValidation type="list" allowBlank="1" showInputMessage="1" showErrorMessage="1" xr:uid="{73118FC4-A60E-4753-BC04-DCBF72F9E82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8EBE6CE6-AF98-4D6A-AC3C-35C9ADDD76D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EA0AA979-8414-4486-ADA2-1EBBC6F80427}">
          <x14:formula1>
            <xm:f>'06停留所'!$B$2:$B1001</xm:f>
          </x14:formula1>
          <xm:sqref>B4</xm:sqref>
        </x14:dataValidation>
        <x14:dataValidation type="list" allowBlank="1" showInputMessage="1" showErrorMessage="1" xr:uid="{C8811BCA-DE86-4F79-A82A-FFD2BEBC087F}">
          <x14:formula1>
            <xm:f>'06停留所'!$B$2:$B1001</xm:f>
          </x14:formula1>
          <xm:sqref>B3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FF53-1236-4E1E-AE8C-942DB1F698E9}">
  <sheetPr codeName="Sheet46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400104</v>
      </c>
      <c r="E3" s="5" t="s">
        <v>2839</v>
      </c>
      <c r="F3" s="16"/>
      <c r="G3" s="540">
        <v>0.3347222222222222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400104</v>
      </c>
      <c r="E4" s="5"/>
      <c r="F4" s="17"/>
      <c r="G4" s="540">
        <v>0.3347222222222222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400104</v>
      </c>
      <c r="E5" s="5"/>
      <c r="F5" s="17"/>
      <c r="G5" s="540">
        <v>0.3354166666666667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400104</v>
      </c>
      <c r="E6" s="5"/>
      <c r="F6" s="17"/>
      <c r="G6" s="540">
        <v>0.33680555555555558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400104</v>
      </c>
      <c r="E7" s="5"/>
      <c r="F7" s="17"/>
      <c r="G7" s="540">
        <v>0.33819444444444446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400104</v>
      </c>
      <c r="E8" s="5" t="s">
        <v>1792</v>
      </c>
      <c r="F8" s="17"/>
      <c r="G8" s="540">
        <v>0.33958333333333335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400104</v>
      </c>
      <c r="E9" s="5" t="s">
        <v>1791</v>
      </c>
      <c r="F9" s="17"/>
      <c r="G9" s="540">
        <v>0.34027777777777773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1301</v>
      </c>
      <c r="C10" s="10" t="str">
        <f>IF(B10="","←停留所idを選択",VLOOKUP(B10,'06停留所'!$B$2:$C$10500,2,0))</f>
        <v>三農校前（校舎前）</v>
      </c>
      <c r="D10" s="5">
        <v>400104</v>
      </c>
      <c r="E10" s="5" t="s">
        <v>2875</v>
      </c>
      <c r="F10" s="17"/>
      <c r="G10" s="540">
        <v>0.35138888888888892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/>
      <c r="C11" s="10" t="str">
        <f>IF(B11="","←停留所idを選択",VLOOKUP(B11,'06停留所'!$B$2:$C$10500,2,0))</f>
        <v>←停留所idを選択</v>
      </c>
      <c r="D11" s="5"/>
      <c r="E11" s="5"/>
      <c r="F11" s="17"/>
      <c r="G11" s="139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186E331-C152-43F3-A3B0-9649F158076A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D768EC36-36E0-461C-92DB-372DBEFC80A4}"/>
    <dataValidation imeMode="off" allowBlank="1" showInputMessage="1" showErrorMessage="1" promptTitle="入力不可" prompt="このセルには何も入力しないで下さい" sqref="A2:F2 F3" xr:uid="{E9663982-5330-4E90-A37E-0007B4094F4A}"/>
    <dataValidation allowBlank="1" showInputMessage="1" showErrorMessage="1" promptTitle="自動入力" prompt="計算式が設定されています" sqref="C3:C101" xr:uid="{B69DE483-9D7C-46EB-9340-FE61A0B2CBE3}"/>
    <dataValidation imeMode="off" allowBlank="1" showInputMessage="1" showErrorMessage="1" sqref="F4:F101 G3:BN101" xr:uid="{7087EF5C-4A4A-4331-9BAB-BC8366C55BA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A4FDF816-A6CE-4AA8-896F-39C838BD7F72}">
          <x14:formula1>
            <xm:f>'04系統'!$B$2:$B$152</xm:f>
          </x14:formula1>
          <xm:sqref>D3:D101</xm:sqref>
        </x14:dataValidation>
        <x14:dataValidation type="list" allowBlank="1" showInputMessage="1" showErrorMessage="1" xr:uid="{15C3270C-7310-42C3-82E8-507A93962EA8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64DEF67-67AC-40F2-B446-7DD106A9C7E2}">
          <x14:formula1>
            <xm:f>'06停留所'!#REF!</xm:f>
          </x14:formula1>
          <xm:sqref>C3:C101</xm:sqref>
        </x14:dataValidation>
        <x14:dataValidation type="list" allowBlank="1" showInputMessage="1" showErrorMessage="1" xr:uid="{F0C9B53B-C00F-4734-AFF6-86C44397E6D6}">
          <x14:formula1>
            <xm:f>'04系統'!B1:B151</xm:f>
          </x14:formula1>
          <xm:sqref>D2:D45</xm:sqref>
        </x14:dataValidation>
        <x14:dataValidation type="list" allowBlank="1" showInputMessage="1" showErrorMessage="1" xr:uid="{5BA89853-6231-401C-915E-6300655668AB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125A1D9C-F46E-4B89-8B8E-809E212DD24E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9AA5EF5-258B-4FF3-A73B-16EC5A21CB65}">
          <x14:formula1>
            <xm:f>'06停留所'!$B$2:$B1001</xm:f>
          </x14:formula1>
          <xm:sqref>B4</xm:sqref>
        </x14:dataValidation>
        <x14:dataValidation type="list" allowBlank="1" showInputMessage="1" showErrorMessage="1" xr:uid="{24471F94-C781-4B8C-8828-B386DF660AD2}">
          <x14:formula1>
            <xm:f>'06停留所'!$B$2:$B1001</xm:f>
          </x14:formula1>
          <xm:sqref>B3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7279-C93C-4428-8103-9AFEA7489D14}">
  <sheetPr codeName="Sheet47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2693</v>
      </c>
      <c r="H2" s="6" t="s">
        <v>2027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400105</v>
      </c>
      <c r="E3" s="5" t="s">
        <v>2839</v>
      </c>
      <c r="F3" s="16"/>
      <c r="G3" s="540">
        <v>0.28263888888888888</v>
      </c>
      <c r="H3" s="541">
        <v>0.32777777777777778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400105</v>
      </c>
      <c r="E4" s="5"/>
      <c r="F4" s="17"/>
      <c r="G4" s="540">
        <v>0.28263888888888888</v>
      </c>
      <c r="H4" s="541">
        <v>0.32777777777777778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400105</v>
      </c>
      <c r="E5" s="5"/>
      <c r="F5" s="17"/>
      <c r="G5" s="540">
        <v>0.28333333333333333</v>
      </c>
      <c r="H5" s="541">
        <v>0.32847222222222222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400105</v>
      </c>
      <c r="E6" s="5"/>
      <c r="F6" s="17"/>
      <c r="G6" s="540">
        <v>0.28472222222222221</v>
      </c>
      <c r="H6" s="541">
        <v>0.3298611111111111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400105</v>
      </c>
      <c r="E7" s="5"/>
      <c r="F7" s="17"/>
      <c r="G7" s="540">
        <v>0.28611111111111115</v>
      </c>
      <c r="H7" s="541">
        <v>0.33124999999999999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400105</v>
      </c>
      <c r="E8" s="5" t="s">
        <v>1792</v>
      </c>
      <c r="F8" s="17"/>
      <c r="G8" s="540">
        <v>0.28750000000000003</v>
      </c>
      <c r="H8" s="541">
        <v>0.33263888888888887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400105</v>
      </c>
      <c r="E9" s="5" t="s">
        <v>1791</v>
      </c>
      <c r="F9" s="17"/>
      <c r="G9" s="540">
        <v>0.28819444444444448</v>
      </c>
      <c r="H9" s="541">
        <v>0.33333333333333331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1032</v>
      </c>
      <c r="C10" s="10" t="str">
        <f>IF(B10="","←停留所idを選択",VLOOKUP(B10,'06停留所'!$B$2:$C$10500,2,0))</f>
        <v>春日台</v>
      </c>
      <c r="D10" s="5">
        <v>400105</v>
      </c>
      <c r="E10" s="5"/>
      <c r="F10" s="17"/>
      <c r="G10" s="540">
        <v>0.28888888888888892</v>
      </c>
      <c r="H10" s="541">
        <v>0.33402777777777781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1022</v>
      </c>
      <c r="C11" s="10" t="str">
        <f>IF(B11="","←停留所idを選択",VLOOKUP(B11,'06停留所'!$B$2:$C$10500,2,0))</f>
        <v>晴ヶ丘</v>
      </c>
      <c r="D11" s="5">
        <v>400105</v>
      </c>
      <c r="E11" s="5"/>
      <c r="F11" s="17"/>
      <c r="G11" s="540">
        <v>0.28958333333333336</v>
      </c>
      <c r="H11" s="541">
        <v>0.3347222222222222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1012</v>
      </c>
      <c r="C12" s="10" t="str">
        <f>IF(B12="","←停留所idを選択",VLOOKUP(B12,'06停留所'!$B$2:$C$10500,2,0))</f>
        <v>大曲試験場</v>
      </c>
      <c r="D12" s="5">
        <v>400105</v>
      </c>
      <c r="E12" s="5"/>
      <c r="F12" s="17"/>
      <c r="G12" s="540">
        <v>0.29097222222222224</v>
      </c>
      <c r="H12" s="541">
        <v>0.33611111111111108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1002</v>
      </c>
      <c r="C13" s="10" t="str">
        <f>IF(B13="","←停留所idを選択",VLOOKUP(B13,'06停留所'!$B$2:$C$10500,2,0))</f>
        <v>大曲小学校前</v>
      </c>
      <c r="D13" s="5">
        <v>400105</v>
      </c>
      <c r="E13" s="5"/>
      <c r="F13" s="17"/>
      <c r="G13" s="540">
        <v>0.29236111111111113</v>
      </c>
      <c r="H13" s="541">
        <v>0.33749999999999997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993</v>
      </c>
      <c r="C14" s="10" t="str">
        <f>IF(B14="","←停留所idを選択",VLOOKUP(B14,'06停留所'!$B$2:$C$10500,2,0))</f>
        <v>柳沢</v>
      </c>
      <c r="D14" s="5">
        <v>400105</v>
      </c>
      <c r="E14" s="5"/>
      <c r="F14" s="17"/>
      <c r="G14" s="540">
        <v>0.29375000000000001</v>
      </c>
      <c r="H14" s="541">
        <v>0.33888888888888885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982</v>
      </c>
      <c r="C15" s="10" t="str">
        <f>IF(B15="","←停留所idを選択",VLOOKUP(B15,'06停留所'!$B$2:$C$10500,2,0))</f>
        <v>たての台団地入口</v>
      </c>
      <c r="D15" s="5">
        <v>400105</v>
      </c>
      <c r="E15" s="5"/>
      <c r="F15" s="17"/>
      <c r="G15" s="540">
        <v>0.29375000000000001</v>
      </c>
      <c r="H15" s="541">
        <v>0.33888888888888885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972</v>
      </c>
      <c r="C16" s="10" t="str">
        <f>IF(B16="","←停留所idを選択",VLOOKUP(B16,'06停留所'!$B$2:$C$10500,2,0))</f>
        <v>根古橋</v>
      </c>
      <c r="D16" s="5">
        <v>400105</v>
      </c>
      <c r="E16" s="5"/>
      <c r="F16" s="17"/>
      <c r="G16" s="540">
        <v>0.29444444444444445</v>
      </c>
      <c r="H16" s="541">
        <v>0.33958333333333335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962</v>
      </c>
      <c r="C17" s="10" t="str">
        <f>IF(B17="","←停留所idを選択",VLOOKUP(B17,'06停留所'!$B$2:$C$10500,2,0))</f>
        <v>七百</v>
      </c>
      <c r="D17" s="5">
        <v>400105</v>
      </c>
      <c r="E17" s="5"/>
      <c r="F17" s="17"/>
      <c r="G17" s="540">
        <v>0.29583333333333334</v>
      </c>
      <c r="H17" s="541">
        <v>0.34097222222222223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952</v>
      </c>
      <c r="C18" s="10" t="str">
        <f>IF(B18="","←停留所idを選択",VLOOKUP(B18,'06停留所'!$B$2:$C$10500,2,0))</f>
        <v>堀切</v>
      </c>
      <c r="D18" s="5">
        <v>400105</v>
      </c>
      <c r="E18" s="5"/>
      <c r="F18" s="17"/>
      <c r="G18" s="540">
        <v>0.29652777777777778</v>
      </c>
      <c r="H18" s="541">
        <v>0.34166666666666662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942</v>
      </c>
      <c r="C19" s="10" t="str">
        <f>IF(B19="","←停留所idを選択",VLOOKUP(B19,'06停留所'!$B$2:$C$10500,2,0))</f>
        <v>古里</v>
      </c>
      <c r="D19" s="5">
        <v>400105</v>
      </c>
      <c r="E19" s="5"/>
      <c r="F19" s="17"/>
      <c r="G19" s="540">
        <v>0.29722222222222222</v>
      </c>
      <c r="H19" s="541">
        <v>0.34236111111111112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932</v>
      </c>
      <c r="C20" s="10" t="str">
        <f>IF(B20="","←停留所idを選択",VLOOKUP(B20,'06停留所'!$B$2:$C$10500,2,0))</f>
        <v>三農校前</v>
      </c>
      <c r="D20" s="5">
        <v>400105</v>
      </c>
      <c r="E20" s="5"/>
      <c r="F20" s="17"/>
      <c r="G20" s="540">
        <v>0.2986111111111111</v>
      </c>
      <c r="H20" s="541">
        <v>0.34375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922</v>
      </c>
      <c r="C21" s="10" t="str">
        <f>IF(B21="","←停留所idを選択",VLOOKUP(B21,'06停留所'!$B$2:$C$10500,2,0))</f>
        <v>高清水</v>
      </c>
      <c r="D21" s="5">
        <v>400105</v>
      </c>
      <c r="E21" s="5"/>
      <c r="F21" s="17"/>
      <c r="G21" s="540">
        <v>0.29930555555555555</v>
      </c>
      <c r="H21" s="541">
        <v>0.3444444444444445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912</v>
      </c>
      <c r="C22" s="10" t="str">
        <f>IF(B22="","←停留所idを選択",VLOOKUP(B22,'06停留所'!$B$2:$C$10500,2,0))</f>
        <v>高清水本村</v>
      </c>
      <c r="D22" s="5">
        <v>400105</v>
      </c>
      <c r="E22" s="5"/>
      <c r="F22" s="17"/>
      <c r="G22" s="540">
        <v>0.3</v>
      </c>
      <c r="H22" s="541">
        <v>0.34513888888888888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902</v>
      </c>
      <c r="C23" s="10" t="str">
        <f>IF(B23="","←停留所idを選択",VLOOKUP(B23,'06停留所'!$B$2:$C$10500,2,0))</f>
        <v>藤高農場</v>
      </c>
      <c r="D23" s="5">
        <v>400105</v>
      </c>
      <c r="E23" s="5"/>
      <c r="F23" s="17"/>
      <c r="G23" s="540">
        <v>0.30138888888888887</v>
      </c>
      <c r="H23" s="541">
        <v>0.34652777777777777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892</v>
      </c>
      <c r="C24" s="10" t="str">
        <f>IF(B24="","←停留所idを選択",VLOOKUP(B24,'06停留所'!$B$2:$C$10500,2,0))</f>
        <v>北里大学通</v>
      </c>
      <c r="D24" s="5">
        <v>400105</v>
      </c>
      <c r="E24" s="5"/>
      <c r="F24" s="17"/>
      <c r="G24" s="540">
        <v>0.30208333333333331</v>
      </c>
      <c r="H24" s="541">
        <v>0.34722222222222227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882</v>
      </c>
      <c r="C25" s="10" t="str">
        <f>IF(B25="","←停留所idを選択",VLOOKUP(B25,'06停留所'!$B$2:$C$10500,2,0))</f>
        <v>工業高校</v>
      </c>
      <c r="D25" s="5">
        <v>400105</v>
      </c>
      <c r="E25" s="5"/>
      <c r="F25" s="17"/>
      <c r="G25" s="540">
        <v>0.30277777777777776</v>
      </c>
      <c r="H25" s="541">
        <v>0.34791666666666665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872</v>
      </c>
      <c r="C26" s="10" t="str">
        <f>IF(B26="","←停留所idを選択",VLOOKUP(B26,'06停留所'!$B$2:$C$10500,2,0))</f>
        <v>ひがし野団地</v>
      </c>
      <c r="D26" s="5">
        <v>400105</v>
      </c>
      <c r="E26" s="5"/>
      <c r="F26" s="17"/>
      <c r="G26" s="540">
        <v>0.3034722222222222</v>
      </c>
      <c r="H26" s="541">
        <v>0.34861111111111115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11</v>
      </c>
      <c r="C27" s="10" t="str">
        <f>IF(B27="","←停留所idを選択",VLOOKUP(B27,'06停留所'!$B$2:$C$10500,2,0))</f>
        <v>元町東</v>
      </c>
      <c r="D27" s="5">
        <v>400105</v>
      </c>
      <c r="E27" s="5"/>
      <c r="F27" s="17"/>
      <c r="G27" s="540">
        <v>0.30555555555555552</v>
      </c>
      <c r="H27" s="541">
        <v>0.35069444444444442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21</v>
      </c>
      <c r="C28" s="10" t="str">
        <f>IF(B28="","←停留所idを選択",VLOOKUP(B28,'06停留所'!$B$2:$C$10500,2,0))</f>
        <v>十丁目</v>
      </c>
      <c r="D28" s="5">
        <v>400105</v>
      </c>
      <c r="E28" s="5"/>
      <c r="F28" s="17"/>
      <c r="G28" s="540">
        <v>0.30624999999999997</v>
      </c>
      <c r="H28" s="541">
        <v>0.35138888888888892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31</v>
      </c>
      <c r="C29" s="10" t="str">
        <f>IF(B29="","←停留所idを選択",VLOOKUP(B29,'06停留所'!$B$2:$C$10500,2,0))</f>
        <v>八丁目</v>
      </c>
      <c r="D29" s="5">
        <v>400105</v>
      </c>
      <c r="E29" s="5"/>
      <c r="F29" s="17"/>
      <c r="G29" s="540">
        <v>0.30694444444444441</v>
      </c>
      <c r="H29" s="541">
        <v>0.3520833333333333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41</v>
      </c>
      <c r="C30" s="10" t="str">
        <f>IF(B30="","←停留所idを選択",VLOOKUP(B30,'06停留所'!$B$2:$C$10500,2,0))</f>
        <v>官庁街通</v>
      </c>
      <c r="D30" s="5">
        <v>400105</v>
      </c>
      <c r="E30" s="5"/>
      <c r="F30" s="17"/>
      <c r="G30" s="540">
        <v>0.30763888888888891</v>
      </c>
      <c r="H30" s="541">
        <v>0.3527777777777778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51</v>
      </c>
      <c r="C31" s="10" t="str">
        <f>IF(B31="","←停留所idを選択",VLOOKUP(B31,'06停留所'!$B$2:$C$10500,2,0))</f>
        <v>十和田市中央</v>
      </c>
      <c r="D31" s="5">
        <v>400105</v>
      </c>
      <c r="E31" s="5"/>
      <c r="F31" s="17"/>
      <c r="G31" s="540">
        <v>0.30833333333333335</v>
      </c>
      <c r="H31" s="541">
        <v>0.35347222222222219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61</v>
      </c>
      <c r="C32" s="10" t="str">
        <f>IF(B32="","←停留所idを選択",VLOOKUP(B32,'06停留所'!$B$2:$C$10500,2,0))</f>
        <v>三丁目</v>
      </c>
      <c r="D32" s="5">
        <v>400105</v>
      </c>
      <c r="E32" s="5"/>
      <c r="F32" s="17"/>
      <c r="G32" s="540">
        <v>0.30902777777777779</v>
      </c>
      <c r="H32" s="541">
        <v>0.35416666666666669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71</v>
      </c>
      <c r="C33" s="10" t="str">
        <f>IF(B33="","←停留所idを選択",VLOOKUP(B33,'06停留所'!$B$2:$C$10500,2,0))</f>
        <v>一丁目</v>
      </c>
      <c r="D33" s="5">
        <v>400105</v>
      </c>
      <c r="E33" s="5"/>
      <c r="F33" s="17"/>
      <c r="G33" s="540">
        <v>0.30972222222222223</v>
      </c>
      <c r="H33" s="541">
        <v>0.35486111111111113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1202</v>
      </c>
      <c r="C34" s="10" t="str">
        <f>IF(B34="","←停留所idを選択",VLOOKUP(B34,'06停留所'!$B$2:$C$10500,2,0))</f>
        <v>並木</v>
      </c>
      <c r="D34" s="5">
        <v>400105</v>
      </c>
      <c r="E34" s="5"/>
      <c r="F34" s="17"/>
      <c r="G34" s="540">
        <v>0.31041666666666667</v>
      </c>
      <c r="H34" s="541">
        <v>0.35555555555555557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1192</v>
      </c>
      <c r="C35" s="10" t="str">
        <f>IF(B35="","←停留所idを選択",VLOOKUP(B35,'06停留所'!$B$2:$C$10500,2,0))</f>
        <v>南小学校通</v>
      </c>
      <c r="D35" s="5">
        <v>400105</v>
      </c>
      <c r="E35" s="5"/>
      <c r="F35" s="17"/>
      <c r="G35" s="540">
        <v>0.31041666666666667</v>
      </c>
      <c r="H35" s="541">
        <v>0.35555555555555557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1182</v>
      </c>
      <c r="C36" s="10" t="str">
        <f>IF(B36="","←停留所idを選択",VLOOKUP(B36,'06停留所'!$B$2:$C$10500,2,0))</f>
        <v>三高前</v>
      </c>
      <c r="D36" s="5">
        <v>400105</v>
      </c>
      <c r="E36" s="5"/>
      <c r="F36" s="17"/>
      <c r="G36" s="540">
        <v>0.31111111111111112</v>
      </c>
      <c r="H36" s="541">
        <v>0.35625000000000001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1171</v>
      </c>
      <c r="C37" s="10" t="str">
        <f>IF(B37="","←停留所idを選択",VLOOKUP(B37,'06停留所'!$B$2:$C$10500,2,0))</f>
        <v>三高正門前</v>
      </c>
      <c r="D37" s="5">
        <v>400105</v>
      </c>
      <c r="E37" s="5" t="s">
        <v>2875</v>
      </c>
      <c r="F37" s="17"/>
      <c r="G37" s="540">
        <v>0.31180555555555556</v>
      </c>
      <c r="H37" s="541">
        <v>0.35694444444444445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2DA8E31-AF9C-47CA-AA45-C1C11DDF88F3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C52EF83B-D2C7-4A6D-AA13-E977F5B7B7BD}"/>
    <dataValidation imeMode="off" allowBlank="1" showInputMessage="1" showErrorMessage="1" promptTitle="入力不可" prompt="このセルには何も入力しないで下さい" sqref="A2:F2 F3" xr:uid="{28C6634B-8B7F-4DD9-AA0B-F11A9FC7B529}"/>
    <dataValidation allowBlank="1" showInputMessage="1" showErrorMessage="1" promptTitle="自動入力" prompt="計算式が設定されています" sqref="C3:C101" xr:uid="{CAF8AEB0-268D-4AF9-AA83-D3DC848EBF41}"/>
    <dataValidation imeMode="off" allowBlank="1" showInputMessage="1" showErrorMessage="1" sqref="F4:F101 G3:BN101" xr:uid="{DE1423EE-2107-4CB6-95D0-66A01D3E505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71E278A-B937-4372-A355-BE8BEDD4E498}">
          <x14:formula1>
            <xm:f>'04系統'!$B$2:$B$152</xm:f>
          </x14:formula1>
          <xm:sqref>D3:D101</xm:sqref>
        </x14:dataValidation>
        <x14:dataValidation type="list" allowBlank="1" showInputMessage="1" showErrorMessage="1" xr:uid="{692C806B-A49E-4B4D-8E25-B59ADD3FA50D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07EF620-4D46-4112-82D4-336834C4853F}">
          <x14:formula1>
            <xm:f>'06停留所'!#REF!</xm:f>
          </x14:formula1>
          <xm:sqref>C3:C101</xm:sqref>
        </x14:dataValidation>
        <x14:dataValidation type="list" allowBlank="1" showInputMessage="1" showErrorMessage="1" xr:uid="{3B6AE692-25F6-4404-8962-DA6C7D989F3E}">
          <x14:formula1>
            <xm:f>'04系統'!B1:B151</xm:f>
          </x14:formula1>
          <xm:sqref>D2:D45</xm:sqref>
        </x14:dataValidation>
        <x14:dataValidation type="list" allowBlank="1" showInputMessage="1" showErrorMessage="1" xr:uid="{0AABC640-9211-46F0-B405-581BA40AE8B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3D5A157-4EDB-4147-9D99-9B2EE759E656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D1F9E34-EF87-4579-967E-836CCF176115}">
          <x14:formula1>
            <xm:f>'06停留所'!$B$2:$B1001</xm:f>
          </x14:formula1>
          <xm:sqref>B4</xm:sqref>
        </x14:dataValidation>
        <x14:dataValidation type="list" allowBlank="1" showInputMessage="1" showErrorMessage="1" xr:uid="{AE4AEFA8-5463-4DBB-AD36-28F7C7B44563}">
          <x14:formula1>
            <xm:f>'06停留所'!$B$2:$B1001</xm:f>
          </x14:formula1>
          <xm:sqref>B3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14A9-A5A2-4F76-A17F-582D503E3201}">
  <sheetPr codeName="Sheet48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 t="s">
        <v>2027</v>
      </c>
      <c r="I2" s="6" t="s">
        <v>2027</v>
      </c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1112</v>
      </c>
      <c r="C3" s="10" t="str">
        <f>IF(B3="","←停留所idを選択",VLOOKUP(B3,'06停留所'!$B$2:$C$10500,2,0))</f>
        <v>市役所・公会堂前</v>
      </c>
      <c r="D3" s="5">
        <v>400106</v>
      </c>
      <c r="E3" s="5" t="s">
        <v>2839</v>
      </c>
      <c r="F3" s="16"/>
      <c r="G3" s="540">
        <v>0.35902777777777778</v>
      </c>
      <c r="H3" s="541">
        <v>0.40069444444444446</v>
      </c>
      <c r="I3" s="541">
        <v>0.56736111111111109</v>
      </c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1291</v>
      </c>
      <c r="C4" s="10" t="str">
        <f>IF(B4="","←停留所idを選択",VLOOKUP(B4,'06停留所'!$B$2:$C$10500,2,0))</f>
        <v>市役所前（三沢）</v>
      </c>
      <c r="D4" s="5">
        <v>400106</v>
      </c>
      <c r="E4" s="5"/>
      <c r="F4" s="17"/>
      <c r="G4" s="540">
        <v>0.35902777777777778</v>
      </c>
      <c r="H4" s="541">
        <v>0.40069444444444446</v>
      </c>
      <c r="I4" s="541">
        <v>0.56736111111111109</v>
      </c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1132</v>
      </c>
      <c r="C5" s="10" t="str">
        <f>IF(B5="","←停留所idを選択",VLOOKUP(B5,'06停留所'!$B$2:$C$10500,2,0))</f>
        <v>上下水道庁舎前</v>
      </c>
      <c r="D5" s="5">
        <v>400106</v>
      </c>
      <c r="E5" s="5"/>
      <c r="F5" s="17"/>
      <c r="G5" s="540">
        <v>0.35972222222222222</v>
      </c>
      <c r="H5" s="541">
        <v>0.40138888888888885</v>
      </c>
      <c r="I5" s="541">
        <v>0.56805555555555554</v>
      </c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1122</v>
      </c>
      <c r="C6" s="10" t="str">
        <f>IF(B6="","←停留所idを選択",VLOOKUP(B6,'06停留所'!$B$2:$C$10500,2,0))</f>
        <v>中央四丁目</v>
      </c>
      <c r="D6" s="5">
        <v>400106</v>
      </c>
      <c r="E6" s="5"/>
      <c r="F6" s="17"/>
      <c r="G6" s="540">
        <v>0.3611111111111111</v>
      </c>
      <c r="H6" s="541">
        <v>0.40277777777777773</v>
      </c>
      <c r="I6" s="541">
        <v>0.56944444444444442</v>
      </c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1052</v>
      </c>
      <c r="C7" s="10" t="str">
        <f>IF(B7="","←停留所idを選択",VLOOKUP(B7,'06停留所'!$B$2:$C$10500,2,0))</f>
        <v>新町（三沢）</v>
      </c>
      <c r="D7" s="5">
        <v>400106</v>
      </c>
      <c r="E7" s="5"/>
      <c r="F7" s="17"/>
      <c r="G7" s="540">
        <v>0.36249999999999999</v>
      </c>
      <c r="H7" s="541">
        <v>0.40416666666666662</v>
      </c>
      <c r="I7" s="541">
        <v>0.5708333333333333</v>
      </c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400106</v>
      </c>
      <c r="E8" s="5" t="s">
        <v>1792</v>
      </c>
      <c r="F8" s="17"/>
      <c r="G8" s="540">
        <v>0.36388888888888887</v>
      </c>
      <c r="H8" s="541">
        <v>0.4055555555555555</v>
      </c>
      <c r="I8" s="541">
        <v>0.57222222222222219</v>
      </c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400106</v>
      </c>
      <c r="E9" s="5" t="s">
        <v>1791</v>
      </c>
      <c r="F9" s="17"/>
      <c r="G9" s="540">
        <v>0.36458333333333331</v>
      </c>
      <c r="H9" s="541">
        <v>0.40625</v>
      </c>
      <c r="I9" s="541">
        <v>0.57291666666666663</v>
      </c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1032</v>
      </c>
      <c r="C10" s="10" t="str">
        <f>IF(B10="","←停留所idを選択",VLOOKUP(B10,'06停留所'!$B$2:$C$10500,2,0))</f>
        <v>春日台</v>
      </c>
      <c r="D10" s="5">
        <v>400106</v>
      </c>
      <c r="E10" s="5"/>
      <c r="F10" s="17"/>
      <c r="G10" s="540">
        <v>0.36527777777777781</v>
      </c>
      <c r="H10" s="541">
        <v>0.4069444444444445</v>
      </c>
      <c r="I10" s="541">
        <v>0.57361111111111118</v>
      </c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1022</v>
      </c>
      <c r="C11" s="10" t="str">
        <f>IF(B11="","←停留所idを選択",VLOOKUP(B11,'06停留所'!$B$2:$C$10500,2,0))</f>
        <v>晴ヶ丘</v>
      </c>
      <c r="D11" s="5">
        <v>400106</v>
      </c>
      <c r="E11" s="5"/>
      <c r="F11" s="17"/>
      <c r="G11" s="540">
        <v>0.3659722222222222</v>
      </c>
      <c r="H11" s="541">
        <v>0.40763888888888888</v>
      </c>
      <c r="I11" s="541">
        <v>0.57430555555555551</v>
      </c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1012</v>
      </c>
      <c r="C12" s="10" t="str">
        <f>IF(B12="","←停留所idを選択",VLOOKUP(B12,'06停留所'!$B$2:$C$10500,2,0))</f>
        <v>大曲試験場</v>
      </c>
      <c r="D12" s="5">
        <v>400106</v>
      </c>
      <c r="E12" s="5"/>
      <c r="F12" s="17"/>
      <c r="G12" s="540">
        <v>0.36736111111111108</v>
      </c>
      <c r="H12" s="541">
        <v>0.40902777777777777</v>
      </c>
      <c r="I12" s="541">
        <v>0.5756944444444444</v>
      </c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1002</v>
      </c>
      <c r="C13" s="10" t="str">
        <f>IF(B13="","←停留所idを選択",VLOOKUP(B13,'06停留所'!$B$2:$C$10500,2,0))</f>
        <v>大曲小学校前</v>
      </c>
      <c r="D13" s="5">
        <v>400106</v>
      </c>
      <c r="E13" s="5"/>
      <c r="F13" s="17"/>
      <c r="G13" s="540">
        <v>0.36874999999999997</v>
      </c>
      <c r="H13" s="541">
        <v>0.41041666666666665</v>
      </c>
      <c r="I13" s="541">
        <v>0.57708333333333328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993</v>
      </c>
      <c r="C14" s="10" t="str">
        <f>IF(B14="","←停留所idを選択",VLOOKUP(B14,'06停留所'!$B$2:$C$10500,2,0))</f>
        <v>柳沢</v>
      </c>
      <c r="D14" s="5">
        <v>400106</v>
      </c>
      <c r="E14" s="5"/>
      <c r="F14" s="17"/>
      <c r="G14" s="540">
        <v>0.37013888888888885</v>
      </c>
      <c r="H14" s="541">
        <v>0.41180555555555554</v>
      </c>
      <c r="I14" s="541">
        <v>0.57847222222222217</v>
      </c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982</v>
      </c>
      <c r="C15" s="10" t="str">
        <f>IF(B15="","←停留所idを選択",VLOOKUP(B15,'06停留所'!$B$2:$C$10500,2,0))</f>
        <v>たての台団地入口</v>
      </c>
      <c r="D15" s="5">
        <v>400106</v>
      </c>
      <c r="E15" s="5"/>
      <c r="F15" s="17"/>
      <c r="G15" s="540">
        <v>0.37013888888888885</v>
      </c>
      <c r="H15" s="541">
        <v>0.41180555555555554</v>
      </c>
      <c r="I15" s="541">
        <v>0.57847222222222217</v>
      </c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972</v>
      </c>
      <c r="C16" s="10" t="str">
        <f>IF(B16="","←停留所idを選択",VLOOKUP(B16,'06停留所'!$B$2:$C$10500,2,0))</f>
        <v>根古橋</v>
      </c>
      <c r="D16" s="5">
        <v>400106</v>
      </c>
      <c r="E16" s="5"/>
      <c r="F16" s="17"/>
      <c r="G16" s="540">
        <v>0.37083333333333335</v>
      </c>
      <c r="H16" s="541">
        <v>0.41250000000000003</v>
      </c>
      <c r="I16" s="541">
        <v>0.57916666666666672</v>
      </c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962</v>
      </c>
      <c r="C17" s="10" t="str">
        <f>IF(B17="","←停留所idを選択",VLOOKUP(B17,'06停留所'!$B$2:$C$10500,2,0))</f>
        <v>七百</v>
      </c>
      <c r="D17" s="5">
        <v>400106</v>
      </c>
      <c r="E17" s="5"/>
      <c r="F17" s="17"/>
      <c r="G17" s="540">
        <v>0.37222222222222223</v>
      </c>
      <c r="H17" s="541">
        <v>0.41388888888888892</v>
      </c>
      <c r="I17" s="541">
        <v>0.5805555555555556</v>
      </c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952</v>
      </c>
      <c r="C18" s="10" t="str">
        <f>IF(B18="","←停留所idを選択",VLOOKUP(B18,'06停留所'!$B$2:$C$10500,2,0))</f>
        <v>堀切</v>
      </c>
      <c r="D18" s="5">
        <v>400106</v>
      </c>
      <c r="E18" s="5"/>
      <c r="F18" s="17"/>
      <c r="G18" s="540">
        <v>0.37291666666666662</v>
      </c>
      <c r="H18" s="541">
        <v>0.4145833333333333</v>
      </c>
      <c r="I18" s="541">
        <v>0.58124999999999993</v>
      </c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942</v>
      </c>
      <c r="C19" s="10" t="str">
        <f>IF(B19="","←停留所idを選択",VLOOKUP(B19,'06停留所'!$B$2:$C$10500,2,0))</f>
        <v>古里</v>
      </c>
      <c r="D19" s="5">
        <v>400106</v>
      </c>
      <c r="E19" s="5"/>
      <c r="F19" s="17"/>
      <c r="G19" s="540">
        <v>0.37361111111111112</v>
      </c>
      <c r="H19" s="541">
        <v>0.4152777777777778</v>
      </c>
      <c r="I19" s="541">
        <v>0.58194444444444449</v>
      </c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932</v>
      </c>
      <c r="C20" s="10" t="str">
        <f>IF(B20="","←停留所idを選択",VLOOKUP(B20,'06停留所'!$B$2:$C$10500,2,0))</f>
        <v>三農校前</v>
      </c>
      <c r="D20" s="5">
        <v>400106</v>
      </c>
      <c r="E20" s="5"/>
      <c r="F20" s="17"/>
      <c r="G20" s="540">
        <v>0.375</v>
      </c>
      <c r="H20" s="541">
        <v>0.41666666666666669</v>
      </c>
      <c r="I20" s="541">
        <v>0.58333333333333337</v>
      </c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922</v>
      </c>
      <c r="C21" s="10" t="str">
        <f>IF(B21="","←停留所idを選択",VLOOKUP(B21,'06停留所'!$B$2:$C$10500,2,0))</f>
        <v>高清水</v>
      </c>
      <c r="D21" s="5">
        <v>400106</v>
      </c>
      <c r="E21" s="5"/>
      <c r="F21" s="17"/>
      <c r="G21" s="540">
        <v>0.3756944444444445</v>
      </c>
      <c r="H21" s="541">
        <v>0.41736111111111113</v>
      </c>
      <c r="I21" s="541">
        <v>0.58402777777777781</v>
      </c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912</v>
      </c>
      <c r="C22" s="10" t="str">
        <f>IF(B22="","←停留所idを選択",VLOOKUP(B22,'06停留所'!$B$2:$C$10500,2,0))</f>
        <v>高清水本村</v>
      </c>
      <c r="D22" s="5">
        <v>400106</v>
      </c>
      <c r="E22" s="5"/>
      <c r="F22" s="17"/>
      <c r="G22" s="540">
        <v>0.37638888888888888</v>
      </c>
      <c r="H22" s="541">
        <v>0.41805555555555557</v>
      </c>
      <c r="I22" s="541">
        <v>0.58472222222222225</v>
      </c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902</v>
      </c>
      <c r="C23" s="10" t="str">
        <f>IF(B23="","←停留所idを選択",VLOOKUP(B23,'06停留所'!$B$2:$C$10500,2,0))</f>
        <v>藤高農場</v>
      </c>
      <c r="D23" s="5">
        <v>400106</v>
      </c>
      <c r="E23" s="5"/>
      <c r="F23" s="17"/>
      <c r="G23" s="540">
        <v>0.37777777777777777</v>
      </c>
      <c r="H23" s="541">
        <v>0.41944444444444445</v>
      </c>
      <c r="I23" s="541">
        <v>0.58611111111111114</v>
      </c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892</v>
      </c>
      <c r="C24" s="10" t="str">
        <f>IF(B24="","←停留所idを選択",VLOOKUP(B24,'06停留所'!$B$2:$C$10500,2,0))</f>
        <v>北里大学通</v>
      </c>
      <c r="D24" s="5">
        <v>400106</v>
      </c>
      <c r="E24" s="5"/>
      <c r="F24" s="17"/>
      <c r="G24" s="540">
        <v>0.37847222222222227</v>
      </c>
      <c r="H24" s="541">
        <v>0.4201388888888889</v>
      </c>
      <c r="I24" s="541">
        <v>0.58680555555555558</v>
      </c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882</v>
      </c>
      <c r="C25" s="10" t="str">
        <f>IF(B25="","←停留所idを選択",VLOOKUP(B25,'06停留所'!$B$2:$C$10500,2,0))</f>
        <v>工業高校</v>
      </c>
      <c r="D25" s="5">
        <v>400106</v>
      </c>
      <c r="E25" s="5"/>
      <c r="F25" s="17"/>
      <c r="G25" s="540">
        <v>0.37916666666666665</v>
      </c>
      <c r="H25" s="541">
        <v>0.42083333333333334</v>
      </c>
      <c r="I25" s="541">
        <v>0.58750000000000002</v>
      </c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872</v>
      </c>
      <c r="C26" s="10" t="str">
        <f>IF(B26="","←停留所idを選択",VLOOKUP(B26,'06停留所'!$B$2:$C$10500,2,0))</f>
        <v>ひがし野団地</v>
      </c>
      <c r="D26" s="5">
        <v>400106</v>
      </c>
      <c r="E26" s="5"/>
      <c r="F26" s="17"/>
      <c r="G26" s="540">
        <v>0.37986111111111115</v>
      </c>
      <c r="H26" s="541">
        <v>0.42152777777777778</v>
      </c>
      <c r="I26" s="541">
        <v>0.58819444444444446</v>
      </c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11</v>
      </c>
      <c r="C27" s="10" t="str">
        <f>IF(B27="","←停留所idを選択",VLOOKUP(B27,'06停留所'!$B$2:$C$10500,2,0))</f>
        <v>元町東</v>
      </c>
      <c r="D27" s="5">
        <v>400106</v>
      </c>
      <c r="E27" s="5"/>
      <c r="F27" s="17"/>
      <c r="G27" s="540">
        <v>0.38194444444444442</v>
      </c>
      <c r="H27" s="541">
        <v>0.4236111111111111</v>
      </c>
      <c r="I27" s="541">
        <v>0.59027777777777779</v>
      </c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21</v>
      </c>
      <c r="C28" s="10" t="str">
        <f>IF(B28="","←停留所idを選択",VLOOKUP(B28,'06停留所'!$B$2:$C$10500,2,0))</f>
        <v>十丁目</v>
      </c>
      <c r="D28" s="5">
        <v>400106</v>
      </c>
      <c r="E28" s="5"/>
      <c r="F28" s="17"/>
      <c r="G28" s="540">
        <v>0.38263888888888892</v>
      </c>
      <c r="H28" s="541">
        <v>0.42430555555555555</v>
      </c>
      <c r="I28" s="541">
        <v>0.59097222222222223</v>
      </c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31</v>
      </c>
      <c r="C29" s="10" t="str">
        <f>IF(B29="","←停留所idを選択",VLOOKUP(B29,'06停留所'!$B$2:$C$10500,2,0))</f>
        <v>八丁目</v>
      </c>
      <c r="D29" s="5">
        <v>400106</v>
      </c>
      <c r="E29" s="5"/>
      <c r="F29" s="17"/>
      <c r="G29" s="540">
        <v>0.3833333333333333</v>
      </c>
      <c r="H29" s="541">
        <v>0.42499999999999999</v>
      </c>
      <c r="I29" s="541">
        <v>0.59166666666666667</v>
      </c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41</v>
      </c>
      <c r="C30" s="10" t="str">
        <f>IF(B30="","←停留所idを選択",VLOOKUP(B30,'06停留所'!$B$2:$C$10500,2,0))</f>
        <v>官庁街通</v>
      </c>
      <c r="D30" s="5">
        <v>400106</v>
      </c>
      <c r="E30" s="5"/>
      <c r="F30" s="17"/>
      <c r="G30" s="540">
        <v>0.3840277777777778</v>
      </c>
      <c r="H30" s="541">
        <v>0.42569444444444443</v>
      </c>
      <c r="I30" s="541">
        <v>0.59236111111111112</v>
      </c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51</v>
      </c>
      <c r="C31" s="10" t="str">
        <f>IF(B31="","←停留所idを選択",VLOOKUP(B31,'06停留所'!$B$2:$C$10500,2,0))</f>
        <v>十和田市中央</v>
      </c>
      <c r="D31" s="5">
        <v>400106</v>
      </c>
      <c r="E31" s="5" t="s">
        <v>2875</v>
      </c>
      <c r="F31" s="17"/>
      <c r="G31" s="540">
        <v>0.38472222222222219</v>
      </c>
      <c r="H31" s="541">
        <v>0.42638888888888887</v>
      </c>
      <c r="I31" s="541">
        <v>0.59305555555555556</v>
      </c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CEB2E86B-BD8D-4178-A950-D6B74B2E14AD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EBDA186-6959-4383-8DCC-05D540072203}"/>
    <dataValidation imeMode="off" allowBlank="1" showInputMessage="1" showErrorMessage="1" promptTitle="入力不可" prompt="このセルには何も入力しないで下さい" sqref="A2:F2 F3" xr:uid="{01C3E625-FFE2-42EB-BB41-76954C7F9D90}"/>
    <dataValidation allowBlank="1" showInputMessage="1" showErrorMessage="1" promptTitle="自動入力" prompt="計算式が設定されています" sqref="C3:C101" xr:uid="{BC0F021C-06EC-4704-B1E7-B541D3683062}"/>
    <dataValidation imeMode="off" allowBlank="1" showInputMessage="1" showErrorMessage="1" sqref="F4:F101 G3:BN101" xr:uid="{0D9E988F-60CE-43A1-9873-D42E6095507C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277D8F5-6964-41EA-8847-9FFD0222CD44}">
          <x14:formula1>
            <xm:f>'04系統'!$B$2:$B$152</xm:f>
          </x14:formula1>
          <xm:sqref>D3:D101</xm:sqref>
        </x14:dataValidation>
        <x14:dataValidation type="list" allowBlank="1" showInputMessage="1" showErrorMessage="1" xr:uid="{4811B3F7-90BC-4991-BEBD-C5AF308087FA}">
          <x14:formula1>
            <xm:f>'05運行日'!$B$2:$B$27</xm:f>
          </x14:formula1>
          <xm:sqref>G2:BN2</xm:sqref>
        </x14:dataValidation>
        <x14:dataValidation type="list" allowBlank="1" showInputMessage="1" showErrorMessage="1" xr:uid="{ECFAD95A-5B54-41E7-BCA5-E19FA739C132}">
          <x14:formula1>
            <xm:f>'06停留所'!#REF!</xm:f>
          </x14:formula1>
          <xm:sqref>C3:C101</xm:sqref>
        </x14:dataValidation>
        <x14:dataValidation type="list" allowBlank="1" showInputMessage="1" showErrorMessage="1" xr:uid="{3D99788C-4E64-4B38-919D-EB342BE7CCD2}">
          <x14:formula1>
            <xm:f>'04系統'!B1:B151</xm:f>
          </x14:formula1>
          <xm:sqref>D2:D45</xm:sqref>
        </x14:dataValidation>
        <x14:dataValidation type="list" allowBlank="1" showInputMessage="1" showErrorMessage="1" xr:uid="{7BA36197-8E74-4A1A-87AB-97DA11BBA754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BC3C218-6580-4BE6-B0BF-8F8B552B1ABD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6116F07C-F7BC-4143-8957-589C7F6D4AE5}">
          <x14:formula1>
            <xm:f>'06停留所'!$B$2:$B1001</xm:f>
          </x14:formula1>
          <xm:sqref>B4</xm:sqref>
        </x14:dataValidation>
        <x14:dataValidation type="list" allowBlank="1" showInputMessage="1" showErrorMessage="1" xr:uid="{3ACE4580-4E3B-4E7F-86FE-B06D5203BFEE}">
          <x14:formula1>
            <xm:f>'06停留所'!$B$2:$B1001</xm:f>
          </x14:formula1>
          <xm:sqref>B3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1DD90-E852-432E-81A7-08A3A86BC779}">
  <sheetPr codeName="Sheet49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400107</v>
      </c>
      <c r="E3" s="5" t="s">
        <v>2839</v>
      </c>
      <c r="F3" s="16"/>
      <c r="G3" s="540">
        <v>0.28958333333333336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400107</v>
      </c>
      <c r="E4" s="5"/>
      <c r="F4" s="17"/>
      <c r="G4" s="540">
        <v>0.2902777777777778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400107</v>
      </c>
      <c r="E5" s="5"/>
      <c r="F5" s="17"/>
      <c r="G5" s="540">
        <v>0.29166666666666669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400107</v>
      </c>
      <c r="E6" s="5"/>
      <c r="F6" s="17"/>
      <c r="G6" s="540">
        <v>0.29305555555555557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400107</v>
      </c>
      <c r="E7" s="5" t="s">
        <v>1792</v>
      </c>
      <c r="F7" s="17"/>
      <c r="G7" s="540">
        <v>0.29444444444444445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400107</v>
      </c>
      <c r="E8" s="5" t="s">
        <v>1791</v>
      </c>
      <c r="F8" s="17"/>
      <c r="G8" s="540">
        <v>0.2951388888888889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932</v>
      </c>
      <c r="C9" s="10" t="str">
        <f>IF(B9="","←停留所idを選択",VLOOKUP(B9,'06停留所'!$B$2:$C$10500,2,0))</f>
        <v>三農校前</v>
      </c>
      <c r="D9" s="5">
        <v>400107</v>
      </c>
      <c r="E9" s="5"/>
      <c r="F9" s="17"/>
      <c r="G9" s="540">
        <v>0.30555555555555552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882</v>
      </c>
      <c r="C10" s="10" t="str">
        <f>IF(B10="","←停留所idを選択",VLOOKUP(B10,'06停留所'!$B$2:$C$10500,2,0))</f>
        <v>工業高校</v>
      </c>
      <c r="D10" s="5">
        <v>400107</v>
      </c>
      <c r="E10" s="5"/>
      <c r="F10" s="17"/>
      <c r="G10" s="540">
        <v>0.30972222222222223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1171</v>
      </c>
      <c r="C11" s="10" t="str">
        <f>IF(B11="","←停留所idを選択",VLOOKUP(B11,'06停留所'!$B$2:$C$10500,2,0))</f>
        <v>三高正門前</v>
      </c>
      <c r="D11" s="5">
        <v>400107</v>
      </c>
      <c r="E11" s="5" t="s">
        <v>2875</v>
      </c>
      <c r="F11" s="17"/>
      <c r="G11" s="540">
        <v>0.31736111111111115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/>
      <c r="C12" s="10" t="str">
        <f>IF(B12="","←停留所idを選択",VLOOKUP(B12,'06停留所'!$B$2:$C$10500,2,0))</f>
        <v>←停留所idを選択</v>
      </c>
      <c r="D12" s="5"/>
      <c r="E12" s="5"/>
      <c r="F12" s="17"/>
      <c r="G12" s="139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/>
      <c r="C13" s="10" t="str">
        <f>IF(B13="","←停留所idを選択",VLOOKUP(B13,'06停留所'!$B$2:$C$10500,2,0))</f>
        <v>←停留所idを選択</v>
      </c>
      <c r="D13" s="5"/>
      <c r="E13" s="5"/>
      <c r="F13" s="17"/>
      <c r="G13" s="139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/>
      <c r="C14" s="10" t="str">
        <f>IF(B14="","←停留所idを選択",VLOOKUP(B14,'06停留所'!$B$2:$C$10500,2,0))</f>
        <v>←停留所idを選択</v>
      </c>
      <c r="D14" s="5"/>
      <c r="E14" s="5"/>
      <c r="F14" s="17"/>
      <c r="G14" s="139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/>
      <c r="C15" s="10" t="str">
        <f>IF(B15="","←停留所idを選択",VLOOKUP(B15,'06停留所'!$B$2:$C$10500,2,0))</f>
        <v>←停留所idを選択</v>
      </c>
      <c r="D15" s="5"/>
      <c r="E15" s="5"/>
      <c r="F15" s="17"/>
      <c r="G15" s="139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/>
      <c r="C16" s="10" t="str">
        <f>IF(B16="","←停留所idを選択",VLOOKUP(B16,'06停留所'!$B$2:$C$10500,2,0))</f>
        <v>←停留所idを選択</v>
      </c>
      <c r="D16" s="5"/>
      <c r="E16" s="5"/>
      <c r="F16" s="17"/>
      <c r="G16" s="139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/>
      <c r="C17" s="10" t="str">
        <f>IF(B17="","←停留所idを選択",VLOOKUP(B17,'06停留所'!$B$2:$C$10500,2,0))</f>
        <v>←停留所idを選択</v>
      </c>
      <c r="D17" s="5"/>
      <c r="E17" s="5"/>
      <c r="F17" s="17"/>
      <c r="G17" s="139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/>
      <c r="C18" s="10" t="str">
        <f>IF(B18="","←停留所idを選択",VLOOKUP(B18,'06停留所'!$B$2:$C$10500,2,0))</f>
        <v>←停留所idを選択</v>
      </c>
      <c r="D18" s="5"/>
      <c r="E18" s="5"/>
      <c r="F18" s="17"/>
      <c r="G18" s="139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/>
      <c r="C19" s="10" t="str">
        <f>IF(B19="","←停留所idを選択",VLOOKUP(B19,'06停留所'!$B$2:$C$10500,2,0))</f>
        <v>←停留所idを選択</v>
      </c>
      <c r="D19" s="5"/>
      <c r="E19" s="5"/>
      <c r="F19" s="17"/>
      <c r="G19" s="139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/>
      <c r="C20" s="10" t="str">
        <f>IF(B20="","←停留所idを選択",VLOOKUP(B20,'06停留所'!$B$2:$C$10500,2,0))</f>
        <v>←停留所idを選択</v>
      </c>
      <c r="D20" s="5"/>
      <c r="E20" s="5"/>
      <c r="F20" s="17"/>
      <c r="G20" s="139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/>
      <c r="C21" s="10" t="str">
        <f>IF(B21="","←停留所idを選択",VLOOKUP(B21,'06停留所'!$B$2:$C$10500,2,0))</f>
        <v>←停留所idを選択</v>
      </c>
      <c r="D21" s="5"/>
      <c r="E21" s="5"/>
      <c r="F21" s="17"/>
      <c r="G21" s="139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/>
      <c r="C22" s="10" t="str">
        <f>IF(B22="","←停留所idを選択",VLOOKUP(B22,'06停留所'!$B$2:$C$10500,2,0))</f>
        <v>←停留所idを選択</v>
      </c>
      <c r="D22" s="5"/>
      <c r="E22" s="5"/>
      <c r="F22" s="17"/>
      <c r="G22" s="139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/>
      <c r="C23" s="10" t="str">
        <f>IF(B23="","←停留所idを選択",VLOOKUP(B23,'06停留所'!$B$2:$C$10500,2,0))</f>
        <v>←停留所idを選択</v>
      </c>
      <c r="D23" s="5"/>
      <c r="E23" s="5"/>
      <c r="F23" s="17"/>
      <c r="G23" s="139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/>
      <c r="C24" s="10" t="str">
        <f>IF(B24="","←停留所idを選択",VLOOKUP(B24,'06停留所'!$B$2:$C$10500,2,0))</f>
        <v>←停留所idを選択</v>
      </c>
      <c r="D24" s="5"/>
      <c r="E24" s="5"/>
      <c r="F24" s="17"/>
      <c r="G24" s="139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/>
      <c r="C25" s="10" t="str">
        <f>IF(B25="","←停留所idを選択",VLOOKUP(B25,'06停留所'!$B$2:$C$10500,2,0))</f>
        <v>←停留所idを選択</v>
      </c>
      <c r="D25" s="5"/>
      <c r="E25" s="5"/>
      <c r="F25" s="17"/>
      <c r="G25" s="139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/>
      <c r="C26" s="10" t="str">
        <f>IF(B26="","←停留所idを選択",VLOOKUP(B26,'06停留所'!$B$2:$C$10500,2,0))</f>
        <v>←停留所idを選択</v>
      </c>
      <c r="D26" s="5"/>
      <c r="E26" s="5"/>
      <c r="F26" s="17"/>
      <c r="G26" s="139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/>
      <c r="C27" s="10" t="str">
        <f>IF(B27="","←停留所idを選択",VLOOKUP(B27,'06停留所'!$B$2:$C$10500,2,0))</f>
        <v>←停留所idを選択</v>
      </c>
      <c r="D27" s="5"/>
      <c r="E27" s="5"/>
      <c r="F27" s="17"/>
      <c r="G27" s="139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/>
      <c r="C28" s="10" t="str">
        <f>IF(B28="","←停留所idを選択",VLOOKUP(B28,'06停留所'!$B$2:$C$10500,2,0))</f>
        <v>←停留所idを選択</v>
      </c>
      <c r="D28" s="5"/>
      <c r="E28" s="5"/>
      <c r="F28" s="17"/>
      <c r="G28" s="139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/>
      <c r="C29" s="10" t="str">
        <f>IF(B29="","←停留所idを選択",VLOOKUP(B29,'06停留所'!$B$2:$C$10500,2,0))</f>
        <v>←停留所idを選択</v>
      </c>
      <c r="D29" s="5"/>
      <c r="E29" s="5"/>
      <c r="F29" s="17"/>
      <c r="G29" s="139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/>
      <c r="C30" s="10" t="str">
        <f>IF(B30="","←停留所idを選択",VLOOKUP(B30,'06停留所'!$B$2:$C$10500,2,0))</f>
        <v>←停留所idを選択</v>
      </c>
      <c r="D30" s="5"/>
      <c r="E30" s="5"/>
      <c r="F30" s="17"/>
      <c r="G30" s="139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3E630AC-D948-45A1-B8D1-92E47F8F9435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260DC6F6-1387-44E3-81A3-678B70347357}"/>
    <dataValidation imeMode="off" allowBlank="1" showInputMessage="1" showErrorMessage="1" promptTitle="入力不可" prompt="このセルには何も入力しないで下さい" sqref="A2:F2 F3" xr:uid="{098362A4-5DCD-430B-871D-A0C87B13999C}"/>
    <dataValidation allowBlank="1" showInputMessage="1" showErrorMessage="1" promptTitle="自動入力" prompt="計算式が設定されています" sqref="C3:C101" xr:uid="{205C20A6-33C5-4CE6-B104-3B48310C2E19}"/>
    <dataValidation imeMode="off" allowBlank="1" showInputMessage="1" showErrorMessage="1" sqref="F4:F101 G3:BN101" xr:uid="{D7618671-102D-415D-9616-38E34D7F3B4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60E25C6E-AD06-4EA8-B6FA-082BC2BEF8A2}">
          <x14:formula1>
            <xm:f>'04系統'!$B$2:$B$152</xm:f>
          </x14:formula1>
          <xm:sqref>D3:D101</xm:sqref>
        </x14:dataValidation>
        <x14:dataValidation type="list" allowBlank="1" showInputMessage="1" showErrorMessage="1" xr:uid="{8AD6A1E8-267A-426F-8C05-80C587B150E4}">
          <x14:formula1>
            <xm:f>'05運行日'!$B$2:$B$27</xm:f>
          </x14:formula1>
          <xm:sqref>G2:BN2</xm:sqref>
        </x14:dataValidation>
        <x14:dataValidation type="list" allowBlank="1" showInputMessage="1" showErrorMessage="1" xr:uid="{942A0B1D-ADA1-46AE-A14B-405DEBE36F7E}">
          <x14:formula1>
            <xm:f>'06停留所'!#REF!</xm:f>
          </x14:formula1>
          <xm:sqref>C3:C101</xm:sqref>
        </x14:dataValidation>
        <x14:dataValidation type="list" allowBlank="1" showInputMessage="1" showErrorMessage="1" xr:uid="{40DF91B4-01F8-49F2-8FD8-94CE92F504C3}">
          <x14:formula1>
            <xm:f>'04系統'!B1:B151</xm:f>
          </x14:formula1>
          <xm:sqref>D2:D45</xm:sqref>
        </x14:dataValidation>
        <x14:dataValidation type="list" allowBlank="1" showInputMessage="1" showErrorMessage="1" xr:uid="{1A8E89F4-27E1-4320-81EE-6EC2FA377B79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379DE84D-A39E-49B2-BC0C-8448C143C4BA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8A708418-07F7-432D-953A-1C010374EC30}">
          <x14:formula1>
            <xm:f>'06停留所'!$B$2:$B1001</xm:f>
          </x14:formula1>
          <xm:sqref>B4</xm:sqref>
        </x14:dataValidation>
        <x14:dataValidation type="list" allowBlank="1" showInputMessage="1" showErrorMessage="1" xr:uid="{35EFAFFE-5059-4971-AC61-2994EFC469F8}">
          <x14:formula1>
            <xm:f>'06停留所'!$B$2:$B1001</xm:f>
          </x14:formula1>
          <xm:sqref>B3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B882B-F710-4087-BEE2-38B2FE56D15C}">
  <sheetPr codeName="Sheet50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2027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400108</v>
      </c>
      <c r="E3" s="5" t="s">
        <v>2839</v>
      </c>
      <c r="F3" s="16"/>
      <c r="G3" s="540">
        <v>0.29305555555555557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400108</v>
      </c>
      <c r="E4" s="5"/>
      <c r="F4" s="17"/>
      <c r="G4" s="540">
        <v>0.29375000000000001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400108</v>
      </c>
      <c r="E5" s="5"/>
      <c r="F5" s="17"/>
      <c r="G5" s="540">
        <v>0.2951388888888889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400108</v>
      </c>
      <c r="E6" s="5"/>
      <c r="F6" s="17"/>
      <c r="G6" s="540">
        <v>0.29652777777777778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400108</v>
      </c>
      <c r="E7" s="5" t="s">
        <v>1792</v>
      </c>
      <c r="F7" s="17"/>
      <c r="G7" s="540">
        <v>0.29791666666666666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400108</v>
      </c>
      <c r="E8" s="5" t="s">
        <v>1791</v>
      </c>
      <c r="F8" s="17"/>
      <c r="G8" s="540">
        <v>0.2986111111111111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1032</v>
      </c>
      <c r="C9" s="10" t="str">
        <f>IF(B9="","←停留所idを選択",VLOOKUP(B9,'06停留所'!$B$2:$C$10500,2,0))</f>
        <v>春日台</v>
      </c>
      <c r="D9" s="5">
        <v>400108</v>
      </c>
      <c r="E9" s="5"/>
      <c r="F9" s="17"/>
      <c r="G9" s="540">
        <v>0.29930555555555555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1022</v>
      </c>
      <c r="C10" s="10" t="str">
        <f>IF(B10="","←停留所idを選択",VLOOKUP(B10,'06停留所'!$B$2:$C$10500,2,0))</f>
        <v>晴ヶ丘</v>
      </c>
      <c r="D10" s="5">
        <v>400108</v>
      </c>
      <c r="E10" s="5"/>
      <c r="F10" s="17"/>
      <c r="G10" s="540">
        <v>0.3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1012</v>
      </c>
      <c r="C11" s="10" t="str">
        <f>IF(B11="","←停留所idを選択",VLOOKUP(B11,'06停留所'!$B$2:$C$10500,2,0))</f>
        <v>大曲試験場</v>
      </c>
      <c r="D11" s="5">
        <v>400108</v>
      </c>
      <c r="E11" s="5"/>
      <c r="F11" s="17"/>
      <c r="G11" s="540">
        <v>0.30138888888888887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1002</v>
      </c>
      <c r="C12" s="10" t="str">
        <f>IF(B12="","←停留所idを選択",VLOOKUP(B12,'06停留所'!$B$2:$C$10500,2,0))</f>
        <v>大曲小学校前</v>
      </c>
      <c r="D12" s="5">
        <v>400108</v>
      </c>
      <c r="E12" s="5"/>
      <c r="F12" s="17"/>
      <c r="G12" s="540">
        <v>0.30277777777777776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993</v>
      </c>
      <c r="C13" s="10" t="str">
        <f>IF(B13="","←停留所idを選択",VLOOKUP(B13,'06停留所'!$B$2:$C$10500,2,0))</f>
        <v>柳沢</v>
      </c>
      <c r="D13" s="5">
        <v>400108</v>
      </c>
      <c r="E13" s="5"/>
      <c r="F13" s="17"/>
      <c r="G13" s="540">
        <v>0.30416666666666664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982</v>
      </c>
      <c r="C14" s="10" t="str">
        <f>IF(B14="","←停留所idを選択",VLOOKUP(B14,'06停留所'!$B$2:$C$10500,2,0))</f>
        <v>たての台団地入口</v>
      </c>
      <c r="D14" s="5">
        <v>400108</v>
      </c>
      <c r="E14" s="5"/>
      <c r="F14" s="17"/>
      <c r="G14" s="540">
        <v>0.30416666666666664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972</v>
      </c>
      <c r="C15" s="10" t="str">
        <f>IF(B15="","←停留所idを選択",VLOOKUP(B15,'06停留所'!$B$2:$C$10500,2,0))</f>
        <v>根古橋</v>
      </c>
      <c r="D15" s="5">
        <v>400108</v>
      </c>
      <c r="E15" s="5"/>
      <c r="F15" s="17"/>
      <c r="G15" s="540">
        <v>0.30486111111111108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962</v>
      </c>
      <c r="C16" s="10" t="str">
        <f>IF(B16="","←停留所idを選択",VLOOKUP(B16,'06停留所'!$B$2:$C$10500,2,0))</f>
        <v>七百</v>
      </c>
      <c r="D16" s="5">
        <v>400108</v>
      </c>
      <c r="E16" s="5"/>
      <c r="F16" s="17"/>
      <c r="G16" s="540">
        <v>0.30624999999999997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952</v>
      </c>
      <c r="C17" s="10" t="str">
        <f>IF(B17="","←停留所idを選択",VLOOKUP(B17,'06停留所'!$B$2:$C$10500,2,0))</f>
        <v>堀切</v>
      </c>
      <c r="D17" s="5">
        <v>400108</v>
      </c>
      <c r="E17" s="5"/>
      <c r="F17" s="17"/>
      <c r="G17" s="540">
        <v>0.30694444444444441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942</v>
      </c>
      <c r="C18" s="10" t="str">
        <f>IF(B18="","←停留所idを選択",VLOOKUP(B18,'06停留所'!$B$2:$C$10500,2,0))</f>
        <v>古里</v>
      </c>
      <c r="D18" s="5">
        <v>400108</v>
      </c>
      <c r="E18" s="5"/>
      <c r="F18" s="17"/>
      <c r="G18" s="540">
        <v>0.30763888888888891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932</v>
      </c>
      <c r="C19" s="10" t="str">
        <f>IF(B19="","←停留所idを選択",VLOOKUP(B19,'06停留所'!$B$2:$C$10500,2,0))</f>
        <v>三農校前</v>
      </c>
      <c r="D19" s="5">
        <v>400108</v>
      </c>
      <c r="E19" s="5"/>
      <c r="F19" s="17"/>
      <c r="G19" s="540">
        <v>0.30902777777777779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922</v>
      </c>
      <c r="C20" s="10" t="str">
        <f>IF(B20="","←停留所idを選択",VLOOKUP(B20,'06停留所'!$B$2:$C$10500,2,0))</f>
        <v>高清水</v>
      </c>
      <c r="D20" s="5">
        <v>400108</v>
      </c>
      <c r="E20" s="5"/>
      <c r="F20" s="17"/>
      <c r="G20" s="540">
        <v>0.30972222222222223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912</v>
      </c>
      <c r="C21" s="10" t="str">
        <f>IF(B21="","←停留所idを選択",VLOOKUP(B21,'06停留所'!$B$2:$C$10500,2,0))</f>
        <v>高清水本村</v>
      </c>
      <c r="D21" s="5">
        <v>400108</v>
      </c>
      <c r="E21" s="5"/>
      <c r="F21" s="17"/>
      <c r="G21" s="540">
        <v>0.31041666666666667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902</v>
      </c>
      <c r="C22" s="10" t="str">
        <f>IF(B22="","←停留所idを選択",VLOOKUP(B22,'06停留所'!$B$2:$C$10500,2,0))</f>
        <v>藤高農場</v>
      </c>
      <c r="D22" s="5">
        <v>400108</v>
      </c>
      <c r="E22" s="5"/>
      <c r="F22" s="17"/>
      <c r="G22" s="540">
        <v>0.31180555555555556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892</v>
      </c>
      <c r="C23" s="10" t="str">
        <f>IF(B23="","←停留所idを選択",VLOOKUP(B23,'06停留所'!$B$2:$C$10500,2,0))</f>
        <v>北里大学通</v>
      </c>
      <c r="D23" s="5">
        <v>400108</v>
      </c>
      <c r="E23" s="5"/>
      <c r="F23" s="17"/>
      <c r="G23" s="540">
        <v>0.3125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882</v>
      </c>
      <c r="C24" s="10" t="str">
        <f>IF(B24="","←停留所idを選択",VLOOKUP(B24,'06停留所'!$B$2:$C$10500,2,0))</f>
        <v>工業高校</v>
      </c>
      <c r="D24" s="5">
        <v>400108</v>
      </c>
      <c r="E24" s="5"/>
      <c r="F24" s="17"/>
      <c r="G24" s="540">
        <v>0.31319444444444444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872</v>
      </c>
      <c r="C25" s="10" t="str">
        <f>IF(B25="","←停留所idを選択",VLOOKUP(B25,'06停留所'!$B$2:$C$10500,2,0))</f>
        <v>ひがし野団地</v>
      </c>
      <c r="D25" s="5">
        <v>400108</v>
      </c>
      <c r="E25" s="5"/>
      <c r="F25" s="17"/>
      <c r="G25" s="540">
        <v>0.31388888888888888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11</v>
      </c>
      <c r="C26" s="10" t="str">
        <f>IF(B26="","←停留所idを選択",VLOOKUP(B26,'06停留所'!$B$2:$C$10500,2,0))</f>
        <v>元町東</v>
      </c>
      <c r="D26" s="5">
        <v>400108</v>
      </c>
      <c r="E26" s="5"/>
      <c r="F26" s="17"/>
      <c r="G26" s="540">
        <v>0.31597222222222221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21</v>
      </c>
      <c r="C27" s="10" t="str">
        <f>IF(B27="","←停留所idを選択",VLOOKUP(B27,'06停留所'!$B$2:$C$10500,2,0))</f>
        <v>十丁目</v>
      </c>
      <c r="D27" s="5">
        <v>400108</v>
      </c>
      <c r="E27" s="5"/>
      <c r="F27" s="17"/>
      <c r="G27" s="540">
        <v>0.31666666666666665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31</v>
      </c>
      <c r="C28" s="10" t="str">
        <f>IF(B28="","←停留所idを選択",VLOOKUP(B28,'06停留所'!$B$2:$C$10500,2,0))</f>
        <v>八丁目</v>
      </c>
      <c r="D28" s="5">
        <v>400108</v>
      </c>
      <c r="E28" s="5"/>
      <c r="F28" s="17"/>
      <c r="G28" s="540">
        <v>0.31736111111111115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41</v>
      </c>
      <c r="C29" s="10" t="str">
        <f>IF(B29="","←停留所idを選択",VLOOKUP(B29,'06停留所'!$B$2:$C$10500,2,0))</f>
        <v>官庁街通</v>
      </c>
      <c r="D29" s="5">
        <v>400108</v>
      </c>
      <c r="E29" s="5"/>
      <c r="F29" s="17"/>
      <c r="G29" s="540">
        <v>0.31805555555555554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51</v>
      </c>
      <c r="C30" s="10" t="str">
        <f>IF(B30="","←停留所idを選択",VLOOKUP(B30,'06停留所'!$B$2:$C$10500,2,0))</f>
        <v>十和田市中央</v>
      </c>
      <c r="D30" s="5">
        <v>400108</v>
      </c>
      <c r="E30" s="5"/>
      <c r="F30" s="17"/>
      <c r="G30" s="540">
        <v>0.31875000000000003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61</v>
      </c>
      <c r="C31" s="10" t="str">
        <f>IF(B31="","←停留所idを選択",VLOOKUP(B31,'06停留所'!$B$2:$C$10500,2,0))</f>
        <v>三丁目</v>
      </c>
      <c r="D31" s="5">
        <v>400108</v>
      </c>
      <c r="E31" s="5"/>
      <c r="F31" s="17"/>
      <c r="G31" s="540">
        <v>0.31944444444444448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71</v>
      </c>
      <c r="C32" s="10" t="str">
        <f>IF(B32="","←停留所idを選択",VLOOKUP(B32,'06停留所'!$B$2:$C$10500,2,0))</f>
        <v>一丁目</v>
      </c>
      <c r="D32" s="5">
        <v>400108</v>
      </c>
      <c r="E32" s="5"/>
      <c r="F32" s="17"/>
      <c r="G32" s="540">
        <v>0.32013888888888892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1202</v>
      </c>
      <c r="C33" s="10" t="str">
        <f>IF(B33="","←停留所idを選択",VLOOKUP(B33,'06停留所'!$B$2:$C$10500,2,0))</f>
        <v>並木</v>
      </c>
      <c r="D33" s="5">
        <v>400108</v>
      </c>
      <c r="E33" s="5"/>
      <c r="F33" s="17"/>
      <c r="G33" s="540">
        <v>0.32083333333333336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1192</v>
      </c>
      <c r="C34" s="10" t="str">
        <f>IF(B34="","←停留所idを選択",VLOOKUP(B34,'06停留所'!$B$2:$C$10500,2,0))</f>
        <v>南小学校通</v>
      </c>
      <c r="D34" s="5">
        <v>400108</v>
      </c>
      <c r="E34" s="5"/>
      <c r="F34" s="17"/>
      <c r="G34" s="540">
        <v>0.32083333333333336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1182</v>
      </c>
      <c r="C35" s="10" t="str">
        <f>IF(B35="","←停留所idを選択",VLOOKUP(B35,'06停留所'!$B$2:$C$10500,2,0))</f>
        <v>三高前</v>
      </c>
      <c r="D35" s="5">
        <v>400108</v>
      </c>
      <c r="E35" s="5"/>
      <c r="F35" s="17"/>
      <c r="G35" s="540">
        <v>0.3215277777777778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1171</v>
      </c>
      <c r="C36" s="10" t="str">
        <f>IF(B36="","←停留所idを選択",VLOOKUP(B36,'06停留所'!$B$2:$C$10500,2,0))</f>
        <v>三高正門前</v>
      </c>
      <c r="D36" s="5">
        <v>400108</v>
      </c>
      <c r="E36" s="5" t="s">
        <v>2875</v>
      </c>
      <c r="F36" s="17"/>
      <c r="G36" s="540">
        <v>0.32222222222222224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57268CA1-3DBF-4974-A1C2-981D82A377FF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36E99B38-76E7-40F5-8954-255FE08239A2}"/>
    <dataValidation imeMode="off" allowBlank="1" showInputMessage="1" showErrorMessage="1" promptTitle="入力不可" prompt="このセルには何も入力しないで下さい" sqref="A2:F2 F3" xr:uid="{A75682B1-E8B1-44F7-9A41-D6369067667B}"/>
    <dataValidation allowBlank="1" showInputMessage="1" showErrorMessage="1" promptTitle="自動入力" prompt="計算式が設定されています" sqref="C3:C101" xr:uid="{53F75F4D-295C-427D-8ABA-EAE926DAB506}"/>
    <dataValidation imeMode="off" allowBlank="1" showInputMessage="1" showErrorMessage="1" sqref="F4:F101 G3:BN101" xr:uid="{AB6C9E5A-9A2D-4667-87B4-6D6861C3A6F5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305E4A9-9700-4203-A6B0-1D41F47BF3A5}">
          <x14:formula1>
            <xm:f>'04系統'!$B$2:$B$152</xm:f>
          </x14:formula1>
          <xm:sqref>D3:D101</xm:sqref>
        </x14:dataValidation>
        <x14:dataValidation type="list" allowBlank="1" showInputMessage="1" showErrorMessage="1" xr:uid="{DC2EF87F-7103-46CC-AFD7-23A6FFCC9F20}">
          <x14:formula1>
            <xm:f>'05運行日'!$B$2:$B$27</xm:f>
          </x14:formula1>
          <xm:sqref>G2:BN2</xm:sqref>
        </x14:dataValidation>
        <x14:dataValidation type="list" allowBlank="1" showInputMessage="1" showErrorMessage="1" xr:uid="{DDAF7A9D-31E5-4F74-A781-5DCF42FC0D1D}">
          <x14:formula1>
            <xm:f>'06停留所'!#REF!</xm:f>
          </x14:formula1>
          <xm:sqref>C3:C101</xm:sqref>
        </x14:dataValidation>
        <x14:dataValidation type="list" allowBlank="1" showInputMessage="1" showErrorMessage="1" xr:uid="{A0B2B9A5-3C86-463E-8944-60598CD36481}">
          <x14:formula1>
            <xm:f>'04系統'!B1:B151</xm:f>
          </x14:formula1>
          <xm:sqref>D2:D45</xm:sqref>
        </x14:dataValidation>
        <x14:dataValidation type="list" allowBlank="1" showInputMessage="1" showErrorMessage="1" xr:uid="{D40F4420-28E1-4A21-B38F-3D75FCA3191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FDC31BCC-54BB-4586-A919-E67228CAF56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8B9D760-651D-4D3B-811B-CDECF51B0F5D}">
          <x14:formula1>
            <xm:f>'06停留所'!$B$2:$B1001</xm:f>
          </x14:formula1>
          <xm:sqref>B4</xm:sqref>
        </x14:dataValidation>
        <x14:dataValidation type="list" allowBlank="1" showInputMessage="1" showErrorMessage="1" xr:uid="{51F840DB-0826-4150-9D8F-6A6D9C634A2B}">
          <x14:formula1>
            <xm:f>'06停留所'!$B$2:$B1001</xm:f>
          </x14:formula1>
          <xm:sqref>B3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816D1-E1CA-45D9-A0D0-116E0758F4DB}">
  <sheetPr codeName="Sheet51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1291</v>
      </c>
      <c r="C3" s="10" t="str">
        <f>IF(B3="","←停留所idを選択",VLOOKUP(B3,'06停留所'!$B$2:$C$10500,2,0))</f>
        <v>市役所前（三沢）</v>
      </c>
      <c r="D3" s="5">
        <v>400109</v>
      </c>
      <c r="E3" s="5" t="s">
        <v>2839</v>
      </c>
      <c r="F3" s="16"/>
      <c r="G3" s="540">
        <v>0.31736111111111115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1132</v>
      </c>
      <c r="C4" s="10" t="str">
        <f>IF(B4="","←停留所idを選択",VLOOKUP(B4,'06停留所'!$B$2:$C$10500,2,0))</f>
        <v>上下水道庁舎前</v>
      </c>
      <c r="D4" s="5">
        <v>400109</v>
      </c>
      <c r="E4" s="5"/>
      <c r="F4" s="17"/>
      <c r="G4" s="540">
        <v>0.31805555555555554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1122</v>
      </c>
      <c r="C5" s="10" t="str">
        <f>IF(B5="","←停留所idを選択",VLOOKUP(B5,'06停留所'!$B$2:$C$10500,2,0))</f>
        <v>中央四丁目</v>
      </c>
      <c r="D5" s="5">
        <v>400109</v>
      </c>
      <c r="E5" s="5"/>
      <c r="F5" s="17"/>
      <c r="G5" s="540">
        <v>0.31944444444444448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1052</v>
      </c>
      <c r="C6" s="10" t="str">
        <f>IF(B6="","←停留所idを選択",VLOOKUP(B6,'06停留所'!$B$2:$C$10500,2,0))</f>
        <v>新町（三沢）</v>
      </c>
      <c r="D6" s="5">
        <v>400109</v>
      </c>
      <c r="E6" s="5"/>
      <c r="F6" s="17"/>
      <c r="G6" s="540">
        <v>0.32083333333333336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1042</v>
      </c>
      <c r="C7" s="10" t="str">
        <f>IF(B7="","←停留所idを選択",VLOOKUP(B7,'06停留所'!$B$2:$C$10500,2,0))</f>
        <v>三沢駅</v>
      </c>
      <c r="D7" s="5">
        <v>400109</v>
      </c>
      <c r="E7" s="5" t="s">
        <v>1792</v>
      </c>
      <c r="F7" s="17"/>
      <c r="G7" s="540">
        <v>0.32222222222222224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1042</v>
      </c>
      <c r="C8" s="10" t="str">
        <f>IF(B8="","←停留所idを選択",VLOOKUP(B8,'06停留所'!$B$2:$C$10500,2,0))</f>
        <v>三沢駅</v>
      </c>
      <c r="D8" s="5">
        <v>400109</v>
      </c>
      <c r="E8" s="5" t="s">
        <v>1791</v>
      </c>
      <c r="F8" s="17"/>
      <c r="G8" s="540">
        <v>0.32291666666666669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1032</v>
      </c>
      <c r="C9" s="10" t="str">
        <f>IF(B9="","←停留所idを選択",VLOOKUP(B9,'06停留所'!$B$2:$C$10500,2,0))</f>
        <v>春日台</v>
      </c>
      <c r="D9" s="5">
        <v>400109</v>
      </c>
      <c r="E9" s="5"/>
      <c r="F9" s="17"/>
      <c r="G9" s="540">
        <v>0.32361111111111113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1022</v>
      </c>
      <c r="C10" s="10" t="str">
        <f>IF(B10="","←停留所idを選択",VLOOKUP(B10,'06停留所'!$B$2:$C$10500,2,0))</f>
        <v>晴ヶ丘</v>
      </c>
      <c r="D10" s="5">
        <v>400109</v>
      </c>
      <c r="E10" s="5"/>
      <c r="F10" s="17"/>
      <c r="G10" s="540">
        <v>0.32430555555555557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1012</v>
      </c>
      <c r="C11" s="10" t="str">
        <f>IF(B11="","←停留所idを選択",VLOOKUP(B11,'06停留所'!$B$2:$C$10500,2,0))</f>
        <v>大曲試験場</v>
      </c>
      <c r="D11" s="5">
        <v>400109</v>
      </c>
      <c r="E11" s="5"/>
      <c r="F11" s="17"/>
      <c r="G11" s="540">
        <v>0.32569444444444445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1002</v>
      </c>
      <c r="C12" s="10" t="str">
        <f>IF(B12="","←停留所idを選択",VLOOKUP(B12,'06停留所'!$B$2:$C$10500,2,0))</f>
        <v>大曲小学校前</v>
      </c>
      <c r="D12" s="5">
        <v>400109</v>
      </c>
      <c r="E12" s="5"/>
      <c r="F12" s="17"/>
      <c r="G12" s="540">
        <v>0.32708333333333334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993</v>
      </c>
      <c r="C13" s="10" t="str">
        <f>IF(B13="","←停留所idを選択",VLOOKUP(B13,'06停留所'!$B$2:$C$10500,2,0))</f>
        <v>柳沢</v>
      </c>
      <c r="D13" s="5">
        <v>400109</v>
      </c>
      <c r="E13" s="5"/>
      <c r="F13" s="17"/>
      <c r="G13" s="540">
        <v>0.32847222222222222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982</v>
      </c>
      <c r="C14" s="10" t="str">
        <f>IF(B14="","←停留所idを選択",VLOOKUP(B14,'06停留所'!$B$2:$C$10500,2,0))</f>
        <v>たての台団地入口</v>
      </c>
      <c r="D14" s="5">
        <v>400109</v>
      </c>
      <c r="E14" s="5"/>
      <c r="F14" s="17"/>
      <c r="G14" s="540">
        <v>0.32847222222222222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972</v>
      </c>
      <c r="C15" s="10" t="str">
        <f>IF(B15="","←停留所idを選択",VLOOKUP(B15,'06停留所'!$B$2:$C$10500,2,0))</f>
        <v>根古橋</v>
      </c>
      <c r="D15" s="5">
        <v>400109</v>
      </c>
      <c r="E15" s="5"/>
      <c r="F15" s="17"/>
      <c r="G15" s="540">
        <v>0.32916666666666666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962</v>
      </c>
      <c r="C16" s="10" t="str">
        <f>IF(B16="","←停留所idを選択",VLOOKUP(B16,'06停留所'!$B$2:$C$10500,2,0))</f>
        <v>七百</v>
      </c>
      <c r="D16" s="5">
        <v>400109</v>
      </c>
      <c r="E16" s="5"/>
      <c r="F16" s="17"/>
      <c r="G16" s="540">
        <v>0.33055555555555555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952</v>
      </c>
      <c r="C17" s="10" t="str">
        <f>IF(B17="","←停留所idを選択",VLOOKUP(B17,'06停留所'!$B$2:$C$10500,2,0))</f>
        <v>堀切</v>
      </c>
      <c r="D17" s="5">
        <v>400109</v>
      </c>
      <c r="E17" s="5"/>
      <c r="F17" s="17"/>
      <c r="G17" s="540">
        <v>0.33124999999999999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942</v>
      </c>
      <c r="C18" s="10" t="str">
        <f>IF(B18="","←停留所idを選択",VLOOKUP(B18,'06停留所'!$B$2:$C$10500,2,0))</f>
        <v>古里</v>
      </c>
      <c r="D18" s="5">
        <v>400109</v>
      </c>
      <c r="E18" s="5"/>
      <c r="F18" s="17"/>
      <c r="G18" s="540">
        <v>0.33194444444444443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932</v>
      </c>
      <c r="C19" s="10" t="str">
        <f>IF(B19="","←停留所idを選択",VLOOKUP(B19,'06停留所'!$B$2:$C$10500,2,0))</f>
        <v>三農校前</v>
      </c>
      <c r="D19" s="5">
        <v>400109</v>
      </c>
      <c r="E19" s="5"/>
      <c r="F19" s="17"/>
      <c r="G19" s="540">
        <v>0.33333333333333331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922</v>
      </c>
      <c r="C20" s="10" t="str">
        <f>IF(B20="","←停留所idを選択",VLOOKUP(B20,'06停留所'!$B$2:$C$10500,2,0))</f>
        <v>高清水</v>
      </c>
      <c r="D20" s="5">
        <v>400109</v>
      </c>
      <c r="E20" s="5"/>
      <c r="F20" s="17"/>
      <c r="G20" s="540">
        <v>0.33402777777777781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912</v>
      </c>
      <c r="C21" s="10" t="str">
        <f>IF(B21="","←停留所idを選択",VLOOKUP(B21,'06停留所'!$B$2:$C$10500,2,0))</f>
        <v>高清水本村</v>
      </c>
      <c r="D21" s="5">
        <v>400109</v>
      </c>
      <c r="E21" s="5"/>
      <c r="F21" s="17"/>
      <c r="G21" s="540">
        <v>0.3347222222222222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902</v>
      </c>
      <c r="C22" s="10" t="str">
        <f>IF(B22="","←停留所idを選択",VLOOKUP(B22,'06停留所'!$B$2:$C$10500,2,0))</f>
        <v>藤高農場</v>
      </c>
      <c r="D22" s="5">
        <v>400109</v>
      </c>
      <c r="E22" s="5"/>
      <c r="F22" s="17"/>
      <c r="G22" s="540">
        <v>0.33611111111111108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892</v>
      </c>
      <c r="C23" s="10" t="str">
        <f>IF(B23="","←停留所idを選択",VLOOKUP(B23,'06停留所'!$B$2:$C$10500,2,0))</f>
        <v>北里大学通</v>
      </c>
      <c r="D23" s="5">
        <v>400109</v>
      </c>
      <c r="E23" s="5"/>
      <c r="F23" s="17"/>
      <c r="G23" s="540">
        <v>0.33680555555555558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882</v>
      </c>
      <c r="C24" s="10" t="str">
        <f>IF(B24="","←停留所idを選択",VLOOKUP(B24,'06停留所'!$B$2:$C$10500,2,0))</f>
        <v>工業高校</v>
      </c>
      <c r="D24" s="5">
        <v>400109</v>
      </c>
      <c r="E24" s="5"/>
      <c r="F24" s="17"/>
      <c r="G24" s="540">
        <v>0.33749999999999997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872</v>
      </c>
      <c r="C25" s="10" t="str">
        <f>IF(B25="","←停留所idを選択",VLOOKUP(B25,'06停留所'!$B$2:$C$10500,2,0))</f>
        <v>ひがし野団地</v>
      </c>
      <c r="D25" s="5">
        <v>400109</v>
      </c>
      <c r="E25" s="5"/>
      <c r="F25" s="17"/>
      <c r="G25" s="540">
        <v>0.33819444444444446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11</v>
      </c>
      <c r="C26" s="10" t="str">
        <f>IF(B26="","←停留所idを選択",VLOOKUP(B26,'06停留所'!$B$2:$C$10500,2,0))</f>
        <v>元町東</v>
      </c>
      <c r="D26" s="5">
        <v>400109</v>
      </c>
      <c r="E26" s="5"/>
      <c r="F26" s="17"/>
      <c r="G26" s="540">
        <v>0.34027777777777773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21</v>
      </c>
      <c r="C27" s="10" t="str">
        <f>IF(B27="","←停留所idを選択",VLOOKUP(B27,'06停留所'!$B$2:$C$10500,2,0))</f>
        <v>十丁目</v>
      </c>
      <c r="D27" s="5">
        <v>400109</v>
      </c>
      <c r="E27" s="5"/>
      <c r="F27" s="17"/>
      <c r="G27" s="540">
        <v>0.34097222222222223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31</v>
      </c>
      <c r="C28" s="10" t="str">
        <f>IF(B28="","←停留所idを選択",VLOOKUP(B28,'06停留所'!$B$2:$C$10500,2,0))</f>
        <v>八丁目</v>
      </c>
      <c r="D28" s="5">
        <v>400109</v>
      </c>
      <c r="E28" s="5"/>
      <c r="F28" s="17"/>
      <c r="G28" s="540">
        <v>0.34166666666666662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41</v>
      </c>
      <c r="C29" s="10" t="str">
        <f>IF(B29="","←停留所idを選択",VLOOKUP(B29,'06停留所'!$B$2:$C$10500,2,0))</f>
        <v>官庁街通</v>
      </c>
      <c r="D29" s="5">
        <v>400109</v>
      </c>
      <c r="E29" s="5"/>
      <c r="F29" s="17"/>
      <c r="G29" s="540">
        <v>0.34236111111111112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51</v>
      </c>
      <c r="C30" s="10" t="str">
        <f>IF(B30="","←停留所idを選択",VLOOKUP(B30,'06停留所'!$B$2:$C$10500,2,0))</f>
        <v>十和田市中央</v>
      </c>
      <c r="D30" s="5">
        <v>400109</v>
      </c>
      <c r="E30" s="5" t="s">
        <v>2875</v>
      </c>
      <c r="F30" s="17"/>
      <c r="G30" s="540">
        <v>0.3430555555555555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/>
      <c r="C31" s="10" t="str">
        <f>IF(B31="","←停留所idを選択",VLOOKUP(B31,'06停留所'!$B$2:$C$10500,2,0))</f>
        <v>←停留所idを選択</v>
      </c>
      <c r="D31" s="5"/>
      <c r="E31" s="5"/>
      <c r="F31" s="17"/>
      <c r="G31" s="139"/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/>
      <c r="C32" s="10" t="str">
        <f>IF(B32="","←停留所idを選択",VLOOKUP(B32,'06停留所'!$B$2:$C$10500,2,0))</f>
        <v>←停留所idを選択</v>
      </c>
      <c r="D32" s="5"/>
      <c r="E32" s="5"/>
      <c r="F32" s="17"/>
      <c r="G32" s="139"/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AA07D58B-F67F-4250-AA86-63FDC90DCC06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464A00C6-51B8-41B4-8255-B7B0A690DA75}"/>
    <dataValidation imeMode="off" allowBlank="1" showInputMessage="1" showErrorMessage="1" promptTitle="入力不可" prompt="このセルには何も入力しないで下さい" sqref="A2:F2 F3" xr:uid="{6990EA31-9100-441E-8243-721E0BF9F0D0}"/>
    <dataValidation allowBlank="1" showInputMessage="1" showErrorMessage="1" promptTitle="自動入力" prompt="計算式が設定されています" sqref="C3:C101" xr:uid="{F04C1AF5-0CB0-41A3-87AE-FB28947F92B5}"/>
    <dataValidation imeMode="off" allowBlank="1" showInputMessage="1" showErrorMessage="1" sqref="F4:F101 G3:BN101" xr:uid="{4C0AF4D4-AC9D-4F82-9C12-7A31437037CA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BDADC3A-81A7-4243-9EDC-5504AB98C933}">
          <x14:formula1>
            <xm:f>'04系統'!$B$2:$B$152</xm:f>
          </x14:formula1>
          <xm:sqref>D3:D101</xm:sqref>
        </x14:dataValidation>
        <x14:dataValidation type="list" allowBlank="1" showInputMessage="1" showErrorMessage="1" xr:uid="{302B35FC-4BDF-4673-A188-873ABDC0B017}">
          <x14:formula1>
            <xm:f>'05運行日'!$B$2:$B$27</xm:f>
          </x14:formula1>
          <xm:sqref>G2:BN2</xm:sqref>
        </x14:dataValidation>
        <x14:dataValidation type="list" allowBlank="1" showInputMessage="1" showErrorMessage="1" xr:uid="{8C489C26-A207-47F7-A746-D49E41D8F19B}">
          <x14:formula1>
            <xm:f>'06停留所'!#REF!</xm:f>
          </x14:formula1>
          <xm:sqref>C3:C101</xm:sqref>
        </x14:dataValidation>
        <x14:dataValidation type="list" allowBlank="1" showInputMessage="1" showErrorMessage="1" xr:uid="{44462CCD-121F-4E88-BFD7-753D0CDD9389}">
          <x14:formula1>
            <xm:f>'04系統'!B1:B151</xm:f>
          </x14:formula1>
          <xm:sqref>D2:D45</xm:sqref>
        </x14:dataValidation>
        <x14:dataValidation type="list" allowBlank="1" showInputMessage="1" showErrorMessage="1" xr:uid="{D0FE1260-F7D4-4800-94A6-348D8D0EC590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95EA39D9-EA5B-4EE5-9C45-B1D92AF10B83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55DDCAA1-8C50-4167-8B05-CD848B3BA8F1}">
          <x14:formula1>
            <xm:f>'06停留所'!$B$2:$B1001</xm:f>
          </x14:formula1>
          <xm:sqref>B4</xm:sqref>
        </x14:dataValidation>
        <x14:dataValidation type="list" allowBlank="1" showInputMessage="1" showErrorMessage="1" xr:uid="{35741DA6-2672-4AD9-8D4A-577743C32B0C}">
          <x14:formula1>
            <xm:f>'06停留所'!$B$2:$B1001</xm:f>
          </x14:formula1>
          <xm:sqref>B3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25B5-07FD-4214-9A68-6E60DB497490}">
  <sheetPr codeName="Sheet52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2492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1311</v>
      </c>
      <c r="C3" s="10" t="str">
        <f>IF(B3="","←停留所idを選択",VLOOKUP(B3,'06停留所'!$B$2:$C$10500,2,0))</f>
        <v>農協前（三沢）</v>
      </c>
      <c r="D3" s="5">
        <v>400110</v>
      </c>
      <c r="E3" s="5" t="s">
        <v>2839</v>
      </c>
      <c r="F3" s="16"/>
      <c r="G3" s="540">
        <v>0.27708333333333335</v>
      </c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1321</v>
      </c>
      <c r="C4" s="10" t="str">
        <f>IF(B4="","←停留所idを選択",VLOOKUP(B4,'06停留所'!$B$2:$C$10500,2,0))</f>
        <v>西浜三沢</v>
      </c>
      <c r="D4" s="5">
        <v>400110</v>
      </c>
      <c r="E4" s="5"/>
      <c r="F4" s="17"/>
      <c r="G4" s="540">
        <v>0.27777777777777779</v>
      </c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1331</v>
      </c>
      <c r="C5" s="10" t="str">
        <f>IF(B5="","←停留所idを選択",VLOOKUP(B5,'06停留所'!$B$2:$C$10500,2,0))</f>
        <v>三沢空港通</v>
      </c>
      <c r="D5" s="5">
        <v>400110</v>
      </c>
      <c r="E5" s="5"/>
      <c r="F5" s="17"/>
      <c r="G5" s="540">
        <v>0.27847222222222223</v>
      </c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1341</v>
      </c>
      <c r="C6" s="10" t="str">
        <f>IF(B6="","←停留所idを選択",VLOOKUP(B6,'06停留所'!$B$2:$C$10500,2,0))</f>
        <v>岡三沢市営住宅前</v>
      </c>
      <c r="D6" s="5">
        <v>400110</v>
      </c>
      <c r="E6" s="5"/>
      <c r="F6" s="17"/>
      <c r="G6" s="540">
        <v>0.27916666666666667</v>
      </c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1351</v>
      </c>
      <c r="C7" s="10" t="str">
        <f>IF(B7="","←停留所idを選択",VLOOKUP(B7,'06停留所'!$B$2:$C$10500,2,0))</f>
        <v>岡三沢</v>
      </c>
      <c r="D7" s="5">
        <v>400110</v>
      </c>
      <c r="E7" s="5"/>
      <c r="F7" s="17"/>
      <c r="G7" s="540">
        <v>0.27986111111111112</v>
      </c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1361</v>
      </c>
      <c r="C8" s="10" t="str">
        <f>IF(B8="","←停留所idを選択",VLOOKUP(B8,'06停留所'!$B$2:$C$10500,2,0))</f>
        <v>岡三沢小学校前</v>
      </c>
      <c r="D8" s="5">
        <v>400110</v>
      </c>
      <c r="E8" s="5"/>
      <c r="F8" s="17"/>
      <c r="G8" s="540">
        <v>0.28055555555555556</v>
      </c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1371</v>
      </c>
      <c r="C9" s="10" t="str">
        <f>IF(B9="","←停留所idを選択",VLOOKUP(B9,'06停留所'!$B$2:$C$10500,2,0))</f>
        <v>三沢郵便局前</v>
      </c>
      <c r="D9" s="5">
        <v>400110</v>
      </c>
      <c r="E9" s="5"/>
      <c r="F9" s="17"/>
      <c r="G9" s="540">
        <v>0.28125</v>
      </c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1291</v>
      </c>
      <c r="C10" s="10" t="str">
        <f>IF(B10="","←停留所idを選択",VLOOKUP(B10,'06停留所'!$B$2:$C$10500,2,0))</f>
        <v>市役所前（三沢）</v>
      </c>
      <c r="D10" s="5">
        <v>400110</v>
      </c>
      <c r="E10" s="5"/>
      <c r="F10" s="17"/>
      <c r="G10" s="540">
        <v>0.28263888888888888</v>
      </c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1132</v>
      </c>
      <c r="C11" s="10" t="str">
        <f>IF(B11="","←停留所idを選択",VLOOKUP(B11,'06停留所'!$B$2:$C$10500,2,0))</f>
        <v>上下水道庁舎前</v>
      </c>
      <c r="D11" s="5">
        <v>400110</v>
      </c>
      <c r="E11" s="5"/>
      <c r="F11" s="17"/>
      <c r="G11" s="540">
        <v>0.28333333333333333</v>
      </c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1122</v>
      </c>
      <c r="C12" s="10" t="str">
        <f>IF(B12="","←停留所idを選択",VLOOKUP(B12,'06停留所'!$B$2:$C$10500,2,0))</f>
        <v>中央四丁目</v>
      </c>
      <c r="D12" s="5">
        <v>400110</v>
      </c>
      <c r="E12" s="5"/>
      <c r="F12" s="17"/>
      <c r="G12" s="540">
        <v>0.28472222222222221</v>
      </c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1052</v>
      </c>
      <c r="C13" s="10" t="str">
        <f>IF(B13="","←停留所idを選択",VLOOKUP(B13,'06停留所'!$B$2:$C$10500,2,0))</f>
        <v>新町（三沢）</v>
      </c>
      <c r="D13" s="5">
        <v>400110</v>
      </c>
      <c r="E13" s="5"/>
      <c r="F13" s="17"/>
      <c r="G13" s="540">
        <v>0.28611111111111115</v>
      </c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1042</v>
      </c>
      <c r="C14" s="10" t="str">
        <f>IF(B14="","←停留所idを選択",VLOOKUP(B14,'06停留所'!$B$2:$C$10500,2,0))</f>
        <v>三沢駅</v>
      </c>
      <c r="D14" s="5">
        <v>400110</v>
      </c>
      <c r="E14" s="5" t="s">
        <v>1792</v>
      </c>
      <c r="F14" s="17"/>
      <c r="G14" s="540">
        <v>0.28750000000000003</v>
      </c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1042</v>
      </c>
      <c r="C15" s="10" t="str">
        <f>IF(B15="","←停留所idを選択",VLOOKUP(B15,'06停留所'!$B$2:$C$10500,2,0))</f>
        <v>三沢駅</v>
      </c>
      <c r="D15" s="5">
        <v>400110</v>
      </c>
      <c r="E15" s="5" t="s">
        <v>1791</v>
      </c>
      <c r="F15" s="17"/>
      <c r="G15" s="540">
        <v>0.28819444444444448</v>
      </c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1032</v>
      </c>
      <c r="C16" s="10" t="str">
        <f>IF(B16="","←停留所idを選択",VLOOKUP(B16,'06停留所'!$B$2:$C$10500,2,0))</f>
        <v>春日台</v>
      </c>
      <c r="D16" s="5">
        <v>400110</v>
      </c>
      <c r="E16" s="5"/>
      <c r="F16" s="17"/>
      <c r="G16" s="540">
        <v>0.28888888888888892</v>
      </c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1022</v>
      </c>
      <c r="C17" s="10" t="str">
        <f>IF(B17="","←停留所idを選択",VLOOKUP(B17,'06停留所'!$B$2:$C$10500,2,0))</f>
        <v>晴ヶ丘</v>
      </c>
      <c r="D17" s="5">
        <v>400110</v>
      </c>
      <c r="E17" s="5"/>
      <c r="F17" s="17"/>
      <c r="G17" s="540">
        <v>0.28958333333333336</v>
      </c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1012</v>
      </c>
      <c r="C18" s="10" t="str">
        <f>IF(B18="","←停留所idを選択",VLOOKUP(B18,'06停留所'!$B$2:$C$10500,2,0))</f>
        <v>大曲試験場</v>
      </c>
      <c r="D18" s="5">
        <v>400110</v>
      </c>
      <c r="E18" s="5"/>
      <c r="F18" s="17"/>
      <c r="G18" s="540">
        <v>0.29097222222222224</v>
      </c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1002</v>
      </c>
      <c r="C19" s="10" t="str">
        <f>IF(B19="","←停留所idを選択",VLOOKUP(B19,'06停留所'!$B$2:$C$10500,2,0))</f>
        <v>大曲小学校前</v>
      </c>
      <c r="D19" s="5">
        <v>400110</v>
      </c>
      <c r="E19" s="5"/>
      <c r="F19" s="17"/>
      <c r="G19" s="540">
        <v>0.29236111111111113</v>
      </c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993</v>
      </c>
      <c r="C20" s="10" t="str">
        <f>IF(B20="","←停留所idを選択",VLOOKUP(B20,'06停留所'!$B$2:$C$10500,2,0))</f>
        <v>柳沢</v>
      </c>
      <c r="D20" s="5">
        <v>400110</v>
      </c>
      <c r="E20" s="5"/>
      <c r="F20" s="17"/>
      <c r="G20" s="540">
        <v>0.29375000000000001</v>
      </c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982</v>
      </c>
      <c r="C21" s="10" t="str">
        <f>IF(B21="","←停留所idを選択",VLOOKUP(B21,'06停留所'!$B$2:$C$10500,2,0))</f>
        <v>たての台団地入口</v>
      </c>
      <c r="D21" s="5">
        <v>400110</v>
      </c>
      <c r="E21" s="5"/>
      <c r="F21" s="17"/>
      <c r="G21" s="540">
        <v>0.29375000000000001</v>
      </c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972</v>
      </c>
      <c r="C22" s="10" t="str">
        <f>IF(B22="","←停留所idを選択",VLOOKUP(B22,'06停留所'!$B$2:$C$10500,2,0))</f>
        <v>根古橋</v>
      </c>
      <c r="D22" s="5">
        <v>400110</v>
      </c>
      <c r="E22" s="5"/>
      <c r="F22" s="17"/>
      <c r="G22" s="540">
        <v>0.29444444444444445</v>
      </c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962</v>
      </c>
      <c r="C23" s="10" t="str">
        <f>IF(B23="","←停留所idを選択",VLOOKUP(B23,'06停留所'!$B$2:$C$10500,2,0))</f>
        <v>七百</v>
      </c>
      <c r="D23" s="5">
        <v>400110</v>
      </c>
      <c r="E23" s="5"/>
      <c r="F23" s="17"/>
      <c r="G23" s="540">
        <v>0.29583333333333334</v>
      </c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952</v>
      </c>
      <c r="C24" s="10" t="str">
        <f>IF(B24="","←停留所idを選択",VLOOKUP(B24,'06停留所'!$B$2:$C$10500,2,0))</f>
        <v>堀切</v>
      </c>
      <c r="D24" s="5">
        <v>400110</v>
      </c>
      <c r="E24" s="5"/>
      <c r="F24" s="17"/>
      <c r="G24" s="540">
        <v>0.29652777777777778</v>
      </c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942</v>
      </c>
      <c r="C25" s="10" t="str">
        <f>IF(B25="","←停留所idを選択",VLOOKUP(B25,'06停留所'!$B$2:$C$10500,2,0))</f>
        <v>古里</v>
      </c>
      <c r="D25" s="5">
        <v>400110</v>
      </c>
      <c r="E25" s="5"/>
      <c r="F25" s="17"/>
      <c r="G25" s="540">
        <v>0.29722222222222222</v>
      </c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932</v>
      </c>
      <c r="C26" s="10" t="str">
        <f>IF(B26="","←停留所idを選択",VLOOKUP(B26,'06停留所'!$B$2:$C$10500,2,0))</f>
        <v>三農校前</v>
      </c>
      <c r="D26" s="5">
        <v>400110</v>
      </c>
      <c r="E26" s="5"/>
      <c r="F26" s="17"/>
      <c r="G26" s="540">
        <v>0.2986111111111111</v>
      </c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922</v>
      </c>
      <c r="C27" s="10" t="str">
        <f>IF(B27="","←停留所idを選択",VLOOKUP(B27,'06停留所'!$B$2:$C$10500,2,0))</f>
        <v>高清水</v>
      </c>
      <c r="D27" s="5">
        <v>400110</v>
      </c>
      <c r="E27" s="5"/>
      <c r="F27" s="17"/>
      <c r="G27" s="540">
        <v>0.29930555555555555</v>
      </c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912</v>
      </c>
      <c r="C28" s="10" t="str">
        <f>IF(B28="","←停留所idを選択",VLOOKUP(B28,'06停留所'!$B$2:$C$10500,2,0))</f>
        <v>高清水本村</v>
      </c>
      <c r="D28" s="5">
        <v>400110</v>
      </c>
      <c r="E28" s="5"/>
      <c r="F28" s="17"/>
      <c r="G28" s="540">
        <v>0.3</v>
      </c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902</v>
      </c>
      <c r="C29" s="10" t="str">
        <f>IF(B29="","←停留所idを選択",VLOOKUP(B29,'06停留所'!$B$2:$C$10500,2,0))</f>
        <v>藤高農場</v>
      </c>
      <c r="D29" s="5">
        <v>400110</v>
      </c>
      <c r="E29" s="5"/>
      <c r="F29" s="17"/>
      <c r="G29" s="540">
        <v>0.30138888888888887</v>
      </c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892</v>
      </c>
      <c r="C30" s="10" t="str">
        <f>IF(B30="","←停留所idを選択",VLOOKUP(B30,'06停留所'!$B$2:$C$10500,2,0))</f>
        <v>北里大学通</v>
      </c>
      <c r="D30" s="5">
        <v>400110</v>
      </c>
      <c r="E30" s="5"/>
      <c r="F30" s="17"/>
      <c r="G30" s="540">
        <v>0.30208333333333331</v>
      </c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882</v>
      </c>
      <c r="C31" s="10" t="str">
        <f>IF(B31="","←停留所idを選択",VLOOKUP(B31,'06停留所'!$B$2:$C$10500,2,0))</f>
        <v>工業高校</v>
      </c>
      <c r="D31" s="5">
        <v>400110</v>
      </c>
      <c r="E31" s="5"/>
      <c r="F31" s="17"/>
      <c r="G31" s="540">
        <v>0.30277777777777776</v>
      </c>
      <c r="H31" s="140"/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872</v>
      </c>
      <c r="C32" s="10" t="str">
        <f>IF(B32="","←停留所idを選択",VLOOKUP(B32,'06停留所'!$B$2:$C$10500,2,0))</f>
        <v>ひがし野団地</v>
      </c>
      <c r="D32" s="5">
        <v>400110</v>
      </c>
      <c r="E32" s="5"/>
      <c r="F32" s="17"/>
      <c r="G32" s="540">
        <v>0.3034722222222222</v>
      </c>
      <c r="H32" s="140"/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11</v>
      </c>
      <c r="C33" s="10" t="str">
        <f>IF(B33="","←停留所idを選択",VLOOKUP(B33,'06停留所'!$B$2:$C$10500,2,0))</f>
        <v>元町東</v>
      </c>
      <c r="D33" s="5">
        <v>400110</v>
      </c>
      <c r="E33" s="5"/>
      <c r="F33" s="17"/>
      <c r="G33" s="540">
        <v>0.30555555555555552</v>
      </c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400110</v>
      </c>
      <c r="E34" s="5"/>
      <c r="F34" s="17"/>
      <c r="G34" s="540">
        <v>0.30624999999999997</v>
      </c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31</v>
      </c>
      <c r="C35" s="10" t="str">
        <f>IF(B35="","←停留所idを選択",VLOOKUP(B35,'06停留所'!$B$2:$C$10500,2,0))</f>
        <v>八丁目</v>
      </c>
      <c r="D35" s="5">
        <v>400110</v>
      </c>
      <c r="E35" s="5"/>
      <c r="F35" s="17"/>
      <c r="G35" s="540">
        <v>0.30694444444444441</v>
      </c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41</v>
      </c>
      <c r="C36" s="10" t="str">
        <f>IF(B36="","←停留所idを選択",VLOOKUP(B36,'06停留所'!$B$2:$C$10500,2,0))</f>
        <v>官庁街通</v>
      </c>
      <c r="D36" s="5">
        <v>400110</v>
      </c>
      <c r="E36" s="5"/>
      <c r="F36" s="17"/>
      <c r="G36" s="540">
        <v>0.30763888888888891</v>
      </c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51</v>
      </c>
      <c r="C37" s="10" t="str">
        <f>IF(B37="","←停留所idを選択",VLOOKUP(B37,'06停留所'!$B$2:$C$10500,2,0))</f>
        <v>十和田市中央</v>
      </c>
      <c r="D37" s="5">
        <v>400110</v>
      </c>
      <c r="E37" s="5"/>
      <c r="F37" s="17"/>
      <c r="G37" s="540">
        <v>0.30833333333333335</v>
      </c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61</v>
      </c>
      <c r="C38" s="10" t="str">
        <f>IF(B38="","←停留所idを選択",VLOOKUP(B38,'06停留所'!$B$2:$C$10500,2,0))</f>
        <v>三丁目</v>
      </c>
      <c r="D38" s="5">
        <v>400110</v>
      </c>
      <c r="E38" s="5"/>
      <c r="F38" s="17"/>
      <c r="G38" s="540">
        <v>0.30902777777777779</v>
      </c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71</v>
      </c>
      <c r="C39" s="10" t="str">
        <f>IF(B39="","←停留所idを選択",VLOOKUP(B39,'06停留所'!$B$2:$C$10500,2,0))</f>
        <v>一丁目</v>
      </c>
      <c r="D39" s="5">
        <v>400110</v>
      </c>
      <c r="E39" s="5"/>
      <c r="F39" s="17"/>
      <c r="G39" s="540">
        <v>0.30972222222222223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1202</v>
      </c>
      <c r="C40" s="10" t="str">
        <f>IF(B40="","←停留所idを選択",VLOOKUP(B40,'06停留所'!$B$2:$C$10500,2,0))</f>
        <v>並木</v>
      </c>
      <c r="D40" s="5">
        <v>400110</v>
      </c>
      <c r="E40" s="5"/>
      <c r="F40" s="17"/>
      <c r="G40" s="540">
        <v>0.31041666666666667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1192</v>
      </c>
      <c r="C41" s="10" t="str">
        <f>IF(B41="","←停留所idを選択",VLOOKUP(B41,'06停留所'!$B$2:$C$10500,2,0))</f>
        <v>南小学校通</v>
      </c>
      <c r="D41" s="5">
        <v>400110</v>
      </c>
      <c r="E41" s="5"/>
      <c r="F41" s="17"/>
      <c r="G41" s="540">
        <v>0.31041666666666667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1182</v>
      </c>
      <c r="C42" s="10" t="str">
        <f>IF(B42="","←停留所idを選択",VLOOKUP(B42,'06停留所'!$B$2:$C$10500,2,0))</f>
        <v>三高前</v>
      </c>
      <c r="D42" s="5">
        <v>400110</v>
      </c>
      <c r="E42" s="5"/>
      <c r="F42" s="17"/>
      <c r="G42" s="540">
        <v>0.31111111111111112</v>
      </c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1171</v>
      </c>
      <c r="C43" s="10" t="str">
        <f>IF(B43="","←停留所idを選択",VLOOKUP(B43,'06停留所'!$B$2:$C$10500,2,0))</f>
        <v>三高正門前</v>
      </c>
      <c r="D43" s="5">
        <v>400110</v>
      </c>
      <c r="E43" s="5" t="s">
        <v>2875</v>
      </c>
      <c r="F43" s="17"/>
      <c r="G43" s="540">
        <v>0.31180555555555556</v>
      </c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B7F0A9E5-6ECB-4711-BF52-D4EBDA87C9FB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B799E859-AF05-4EEC-957B-6A598FEBF0DB}"/>
    <dataValidation imeMode="off" allowBlank="1" showInputMessage="1" showErrorMessage="1" promptTitle="入力不可" prompt="このセルには何も入力しないで下さい" sqref="A2:F2 F3" xr:uid="{55067950-A9B5-4C83-82B0-250E90023498}"/>
    <dataValidation allowBlank="1" showInputMessage="1" showErrorMessage="1" promptTitle="自動入力" prompt="計算式が設定されています" sqref="C3:C101" xr:uid="{2492F7AB-375E-4775-9482-1E5C1200EFE7}"/>
    <dataValidation imeMode="off" allowBlank="1" showInputMessage="1" showErrorMessage="1" sqref="F4:F101 G3:BN101" xr:uid="{6FC4C64E-DE53-4800-A41C-1283D740D91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8635A3E-CAAA-4CAE-8D91-F78E3081463D}">
          <x14:formula1>
            <xm:f>'04系統'!$B$2:$B$152</xm:f>
          </x14:formula1>
          <xm:sqref>D3:D101</xm:sqref>
        </x14:dataValidation>
        <x14:dataValidation type="list" allowBlank="1" showInputMessage="1" showErrorMessage="1" xr:uid="{76C70C40-6122-42D3-84B6-6C428106345D}">
          <x14:formula1>
            <xm:f>'05運行日'!$B$2:$B$27</xm:f>
          </x14:formula1>
          <xm:sqref>G2:BN2</xm:sqref>
        </x14:dataValidation>
        <x14:dataValidation type="list" allowBlank="1" showInputMessage="1" showErrorMessage="1" xr:uid="{A93FC917-8ECE-4A5A-A0D9-246AF886768E}">
          <x14:formula1>
            <xm:f>'06停留所'!#REF!</xm:f>
          </x14:formula1>
          <xm:sqref>C3:C101</xm:sqref>
        </x14:dataValidation>
        <x14:dataValidation type="list" allowBlank="1" showInputMessage="1" showErrorMessage="1" xr:uid="{F284BCBB-9520-4E96-A3FB-AFF000ABE1B4}">
          <x14:formula1>
            <xm:f>'04系統'!B1:B151</xm:f>
          </x14:formula1>
          <xm:sqref>D2:D45</xm:sqref>
        </x14:dataValidation>
        <x14:dataValidation type="list" allowBlank="1" showInputMessage="1" showErrorMessage="1" xr:uid="{07C1DA7C-6432-48EC-9472-7573E3DA01F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5A4D677-2FA6-4B0A-94BC-212C4756FC67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942F26CC-663A-4E2D-A1F5-06BF578B928C}">
          <x14:formula1>
            <xm:f>'06停留所'!$B$2:$B1001</xm:f>
          </x14:formula1>
          <xm:sqref>B4</xm:sqref>
        </x14:dataValidation>
        <x14:dataValidation type="list" allowBlank="1" showInputMessage="1" showErrorMessage="1" xr:uid="{4470CE40-B168-4CC1-91A7-8B072F104C4A}">
          <x14:formula1>
            <xm:f>'06停留所'!$B$2:$B1001</xm:f>
          </x14:formula1>
          <xm:sqref>B3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4D11C-8400-4ABD-AA00-2CF3291DF933}">
  <sheetPr codeName="Sheet53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2694</v>
      </c>
      <c r="H2" s="6" t="s">
        <v>2027</v>
      </c>
      <c r="I2" s="6" t="s">
        <v>2027</v>
      </c>
      <c r="J2" s="6" t="s">
        <v>2027</v>
      </c>
      <c r="K2" s="6" t="s">
        <v>2694</v>
      </c>
      <c r="L2" s="6" t="s">
        <v>2027</v>
      </c>
      <c r="M2" s="6" t="s">
        <v>2492</v>
      </c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1161</v>
      </c>
      <c r="C3" s="10" t="str">
        <f>IF(B3="","←停留所idを選択",VLOOKUP(B3,'06停留所'!$B$2:$C$10500,2,0))</f>
        <v>三沢高校前</v>
      </c>
      <c r="D3" s="5">
        <v>4001012</v>
      </c>
      <c r="E3" s="5" t="s">
        <v>2839</v>
      </c>
      <c r="F3" s="16"/>
      <c r="G3" s="540">
        <v>0.69652777777777775</v>
      </c>
      <c r="H3" s="541">
        <v>0.73125000000000007</v>
      </c>
      <c r="I3" s="541">
        <v>0.75902777777777775</v>
      </c>
      <c r="J3" s="541">
        <v>0.79027777777777775</v>
      </c>
      <c r="K3" s="541">
        <v>0.81805555555555554</v>
      </c>
      <c r="L3" s="541">
        <v>0.84930555555555554</v>
      </c>
      <c r="M3" s="541">
        <v>0.90138888888888891</v>
      </c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1112</v>
      </c>
      <c r="C4" s="10" t="str">
        <f>IF(B4="","←停留所idを選択",VLOOKUP(B4,'06停留所'!$B$2:$C$10500,2,0))</f>
        <v>市役所・公会堂前</v>
      </c>
      <c r="D4" s="5">
        <v>4001012</v>
      </c>
      <c r="E4" s="5"/>
      <c r="F4" s="17"/>
      <c r="G4" s="540">
        <v>0.69930555555555562</v>
      </c>
      <c r="H4" s="541">
        <v>0.73402777777777783</v>
      </c>
      <c r="I4" s="541">
        <v>0.76180555555555562</v>
      </c>
      <c r="J4" s="541">
        <v>0.79305555555555562</v>
      </c>
      <c r="K4" s="541">
        <v>0.8208333333333333</v>
      </c>
      <c r="L4" s="541">
        <v>0.8520833333333333</v>
      </c>
      <c r="M4" s="541">
        <v>0.90416666666666667</v>
      </c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1291</v>
      </c>
      <c r="C5" s="10" t="str">
        <f>IF(B5="","←停留所idを選択",VLOOKUP(B5,'06停留所'!$B$2:$C$10500,2,0))</f>
        <v>市役所前（三沢）</v>
      </c>
      <c r="D5" s="5">
        <v>4001012</v>
      </c>
      <c r="E5" s="5"/>
      <c r="F5" s="17"/>
      <c r="G5" s="540">
        <v>0.69930555555555562</v>
      </c>
      <c r="H5" s="541">
        <v>0.73402777777777783</v>
      </c>
      <c r="I5" s="541">
        <v>0.76180555555555562</v>
      </c>
      <c r="J5" s="541">
        <v>0.79305555555555562</v>
      </c>
      <c r="K5" s="541">
        <v>0.8208333333333333</v>
      </c>
      <c r="L5" s="541">
        <v>0.8520833333333333</v>
      </c>
      <c r="M5" s="541">
        <v>0.90416666666666667</v>
      </c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1132</v>
      </c>
      <c r="C6" s="10" t="str">
        <f>IF(B6="","←停留所idを選択",VLOOKUP(B6,'06停留所'!$B$2:$C$10500,2,0))</f>
        <v>上下水道庁舎前</v>
      </c>
      <c r="D6" s="5">
        <v>4001012</v>
      </c>
      <c r="E6" s="5"/>
      <c r="F6" s="17"/>
      <c r="G6" s="540">
        <v>0.70000000000000007</v>
      </c>
      <c r="H6" s="541">
        <v>0.73472222222222217</v>
      </c>
      <c r="I6" s="541">
        <v>0.76250000000000007</v>
      </c>
      <c r="J6" s="541">
        <v>0.79375000000000007</v>
      </c>
      <c r="K6" s="541">
        <v>0.82152777777777775</v>
      </c>
      <c r="L6" s="541">
        <v>0.85277777777777775</v>
      </c>
      <c r="M6" s="541">
        <v>0.90486111111111101</v>
      </c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1122</v>
      </c>
      <c r="C7" s="10" t="str">
        <f>IF(B7="","←停留所idを選択",VLOOKUP(B7,'06停留所'!$B$2:$C$10500,2,0))</f>
        <v>中央四丁目</v>
      </c>
      <c r="D7" s="5">
        <v>4001012</v>
      </c>
      <c r="E7" s="5"/>
      <c r="F7" s="17"/>
      <c r="G7" s="540">
        <v>0.70138888888888884</v>
      </c>
      <c r="H7" s="541">
        <v>0.73611111111111116</v>
      </c>
      <c r="I7" s="541">
        <v>0.76388888888888884</v>
      </c>
      <c r="J7" s="541">
        <v>0.79513888888888884</v>
      </c>
      <c r="K7" s="541">
        <v>0.82291666666666663</v>
      </c>
      <c r="L7" s="541">
        <v>0.85416666666666663</v>
      </c>
      <c r="M7" s="541">
        <v>0.90625</v>
      </c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1052</v>
      </c>
      <c r="C8" s="10" t="str">
        <f>IF(B8="","←停留所idを選択",VLOOKUP(B8,'06停留所'!$B$2:$C$10500,2,0))</f>
        <v>新町（三沢）</v>
      </c>
      <c r="D8" s="5">
        <v>4001012</v>
      </c>
      <c r="E8" s="5"/>
      <c r="F8" s="17"/>
      <c r="G8" s="540">
        <v>0.70277777777777783</v>
      </c>
      <c r="H8" s="541">
        <v>0.73749999999999993</v>
      </c>
      <c r="I8" s="541">
        <v>0.76527777777777783</v>
      </c>
      <c r="J8" s="541">
        <v>0.79652777777777783</v>
      </c>
      <c r="K8" s="541">
        <v>0.82430555555555562</v>
      </c>
      <c r="L8" s="541">
        <v>0.85555555555555562</v>
      </c>
      <c r="M8" s="541">
        <v>0.90763888888888899</v>
      </c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1042</v>
      </c>
      <c r="C9" s="10" t="str">
        <f>IF(B9="","←停留所idを選択",VLOOKUP(B9,'06停留所'!$B$2:$C$10500,2,0))</f>
        <v>三沢駅</v>
      </c>
      <c r="D9" s="5">
        <v>4001012</v>
      </c>
      <c r="E9" s="5" t="s">
        <v>1792</v>
      </c>
      <c r="F9" s="17"/>
      <c r="G9" s="540">
        <v>0.70416666666666661</v>
      </c>
      <c r="H9" s="541">
        <v>0.73888888888888893</v>
      </c>
      <c r="I9" s="541">
        <v>0.76666666666666661</v>
      </c>
      <c r="J9" s="541">
        <v>0.79791666666666661</v>
      </c>
      <c r="K9" s="541">
        <v>0.8256944444444444</v>
      </c>
      <c r="L9" s="541">
        <v>0.8569444444444444</v>
      </c>
      <c r="M9" s="541">
        <v>0.90902777777777777</v>
      </c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1042</v>
      </c>
      <c r="C10" s="10" t="str">
        <f>IF(B10="","←停留所idを選択",VLOOKUP(B10,'06停留所'!$B$2:$C$10500,2,0))</f>
        <v>三沢駅</v>
      </c>
      <c r="D10" s="5">
        <v>4001012</v>
      </c>
      <c r="E10" s="5" t="s">
        <v>1791</v>
      </c>
      <c r="F10" s="17"/>
      <c r="G10" s="540">
        <v>0.70486111111111116</v>
      </c>
      <c r="H10" s="541">
        <v>0.73958333333333337</v>
      </c>
      <c r="I10" s="541">
        <v>0.76736111111111116</v>
      </c>
      <c r="J10" s="541">
        <v>0.79861111111111116</v>
      </c>
      <c r="K10" s="541">
        <v>0.82638888888888884</v>
      </c>
      <c r="L10" s="541">
        <v>0.85763888888888884</v>
      </c>
      <c r="M10" s="541">
        <v>0.90972222222222221</v>
      </c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1032</v>
      </c>
      <c r="C11" s="10" t="str">
        <f>IF(B11="","←停留所idを選択",VLOOKUP(B11,'06停留所'!$B$2:$C$10500,2,0))</f>
        <v>春日台</v>
      </c>
      <c r="D11" s="5">
        <v>4001012</v>
      </c>
      <c r="E11" s="5"/>
      <c r="F11" s="17"/>
      <c r="G11" s="540">
        <v>0.7055555555555556</v>
      </c>
      <c r="H11" s="541">
        <v>0.7402777777777777</v>
      </c>
      <c r="I11" s="541">
        <v>0.7680555555555556</v>
      </c>
      <c r="J11" s="541">
        <v>0.7993055555555556</v>
      </c>
      <c r="K11" s="541">
        <v>0.82708333333333339</v>
      </c>
      <c r="L11" s="541">
        <v>0.85833333333333339</v>
      </c>
      <c r="M11" s="541">
        <v>0.91041666666666676</v>
      </c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1022</v>
      </c>
      <c r="C12" s="10" t="str">
        <f>IF(B12="","←停留所idを選択",VLOOKUP(B12,'06停留所'!$B$2:$C$10500,2,0))</f>
        <v>晴ヶ丘</v>
      </c>
      <c r="D12" s="5">
        <v>4001012</v>
      </c>
      <c r="E12" s="5"/>
      <c r="F12" s="17"/>
      <c r="G12" s="540">
        <v>0.70624999999999993</v>
      </c>
      <c r="H12" s="541">
        <v>0.74097222222222225</v>
      </c>
      <c r="I12" s="541">
        <v>0.76874999999999993</v>
      </c>
      <c r="J12" s="541">
        <v>0.79999999999999993</v>
      </c>
      <c r="K12" s="541">
        <v>0.82777777777777783</v>
      </c>
      <c r="L12" s="541">
        <v>0.85902777777777783</v>
      </c>
      <c r="M12" s="541">
        <v>0.91111111111111109</v>
      </c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1012</v>
      </c>
      <c r="C13" s="10" t="str">
        <f>IF(B13="","←停留所idを選択",VLOOKUP(B13,'06停留所'!$B$2:$C$10500,2,0))</f>
        <v>大曲試験場</v>
      </c>
      <c r="D13" s="5">
        <v>4001012</v>
      </c>
      <c r="E13" s="5"/>
      <c r="F13" s="17"/>
      <c r="G13" s="540">
        <v>0.70763888888888893</v>
      </c>
      <c r="H13" s="541">
        <v>0.74236111111111114</v>
      </c>
      <c r="I13" s="541">
        <v>0.77013888888888893</v>
      </c>
      <c r="J13" s="541">
        <v>0.80138888888888893</v>
      </c>
      <c r="K13" s="541">
        <v>0.82916666666666661</v>
      </c>
      <c r="L13" s="541">
        <v>0.86041666666666661</v>
      </c>
      <c r="M13" s="541">
        <v>0.91249999999999998</v>
      </c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1002</v>
      </c>
      <c r="C14" s="10" t="str">
        <f>IF(B14="","←停留所idを選択",VLOOKUP(B14,'06停留所'!$B$2:$C$10500,2,0))</f>
        <v>大曲小学校前</v>
      </c>
      <c r="D14" s="5">
        <v>4001012</v>
      </c>
      <c r="E14" s="5"/>
      <c r="F14" s="17"/>
      <c r="G14" s="540">
        <v>0.7090277777777777</v>
      </c>
      <c r="H14" s="541">
        <v>0.74375000000000002</v>
      </c>
      <c r="I14" s="541">
        <v>0.7715277777777777</v>
      </c>
      <c r="J14" s="541">
        <v>0.8027777777777777</v>
      </c>
      <c r="K14" s="541">
        <v>0.8305555555555556</v>
      </c>
      <c r="L14" s="541">
        <v>0.8618055555555556</v>
      </c>
      <c r="M14" s="541">
        <v>0.91388888888888886</v>
      </c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993</v>
      </c>
      <c r="C15" s="10" t="str">
        <f>IF(B15="","←停留所idを選択",VLOOKUP(B15,'06停留所'!$B$2:$C$10500,2,0))</f>
        <v>柳沢</v>
      </c>
      <c r="D15" s="5">
        <v>4001012</v>
      </c>
      <c r="E15" s="5"/>
      <c r="F15" s="17"/>
      <c r="G15" s="540">
        <v>0.7104166666666667</v>
      </c>
      <c r="H15" s="541">
        <v>0.74513888888888891</v>
      </c>
      <c r="I15" s="541">
        <v>0.7729166666666667</v>
      </c>
      <c r="J15" s="541">
        <v>0.8041666666666667</v>
      </c>
      <c r="K15" s="541">
        <v>0.83194444444444438</v>
      </c>
      <c r="L15" s="541">
        <v>0.86319444444444438</v>
      </c>
      <c r="M15" s="541">
        <v>0.91527777777777775</v>
      </c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982</v>
      </c>
      <c r="C16" s="10" t="str">
        <f>IF(B16="","←停留所idを選択",VLOOKUP(B16,'06停留所'!$B$2:$C$10500,2,0))</f>
        <v>たての台団地入口</v>
      </c>
      <c r="D16" s="5">
        <v>4001012</v>
      </c>
      <c r="E16" s="5"/>
      <c r="F16" s="17"/>
      <c r="G16" s="540">
        <v>0.7104166666666667</v>
      </c>
      <c r="H16" s="541">
        <v>0.74513888888888891</v>
      </c>
      <c r="I16" s="541">
        <v>0.7729166666666667</v>
      </c>
      <c r="J16" s="541">
        <v>0.8041666666666667</v>
      </c>
      <c r="K16" s="541">
        <v>0.83194444444444438</v>
      </c>
      <c r="L16" s="541">
        <v>0.86319444444444438</v>
      </c>
      <c r="M16" s="541">
        <v>0.91527777777777775</v>
      </c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972</v>
      </c>
      <c r="C17" s="10" t="str">
        <f>IF(B17="","←停留所idを選択",VLOOKUP(B17,'06停留所'!$B$2:$C$10500,2,0))</f>
        <v>根古橋</v>
      </c>
      <c r="D17" s="5">
        <v>4001012</v>
      </c>
      <c r="E17" s="5"/>
      <c r="F17" s="17"/>
      <c r="G17" s="540">
        <v>0.71111111111111114</v>
      </c>
      <c r="H17" s="541">
        <v>0.74583333333333324</v>
      </c>
      <c r="I17" s="541">
        <v>0.77361111111111114</v>
      </c>
      <c r="J17" s="541">
        <v>0.80486111111111114</v>
      </c>
      <c r="K17" s="541">
        <v>0.83263888888888893</v>
      </c>
      <c r="L17" s="541">
        <v>0.86388888888888893</v>
      </c>
      <c r="M17" s="541">
        <v>0.9159722222222223</v>
      </c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962</v>
      </c>
      <c r="C18" s="10" t="str">
        <f>IF(B18="","←停留所idを選択",VLOOKUP(B18,'06停留所'!$B$2:$C$10500,2,0))</f>
        <v>七百</v>
      </c>
      <c r="D18" s="5">
        <v>4001012</v>
      </c>
      <c r="E18" s="5"/>
      <c r="F18" s="17"/>
      <c r="G18" s="540">
        <v>0.71250000000000002</v>
      </c>
      <c r="H18" s="541">
        <v>0.74722222222222223</v>
      </c>
      <c r="I18" s="541">
        <v>0.77500000000000002</v>
      </c>
      <c r="J18" s="541">
        <v>0.80625000000000002</v>
      </c>
      <c r="K18" s="541">
        <v>0.8340277777777777</v>
      </c>
      <c r="L18" s="541">
        <v>0.8652777777777777</v>
      </c>
      <c r="M18" s="541">
        <v>0.91736111111111107</v>
      </c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952</v>
      </c>
      <c r="C19" s="10" t="str">
        <f>IF(B19="","←停留所idを選択",VLOOKUP(B19,'06停留所'!$B$2:$C$10500,2,0))</f>
        <v>堀切</v>
      </c>
      <c r="D19" s="5">
        <v>4001012</v>
      </c>
      <c r="E19" s="5"/>
      <c r="F19" s="17"/>
      <c r="G19" s="540">
        <v>0.71319444444444446</v>
      </c>
      <c r="H19" s="541">
        <v>0.74791666666666667</v>
      </c>
      <c r="I19" s="541">
        <v>0.77569444444444446</v>
      </c>
      <c r="J19" s="541">
        <v>0.80694444444444446</v>
      </c>
      <c r="K19" s="541">
        <v>0.83472222222222225</v>
      </c>
      <c r="L19" s="541">
        <v>0.86597222222222225</v>
      </c>
      <c r="M19" s="541">
        <v>0.91805555555555562</v>
      </c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942</v>
      </c>
      <c r="C20" s="10" t="str">
        <f>IF(B20="","←停留所idを選択",VLOOKUP(B20,'06停留所'!$B$2:$C$10500,2,0))</f>
        <v>古里</v>
      </c>
      <c r="D20" s="5">
        <v>4001012</v>
      </c>
      <c r="E20" s="5"/>
      <c r="F20" s="17"/>
      <c r="G20" s="540">
        <v>0.71388888888888891</v>
      </c>
      <c r="H20" s="541">
        <v>0.74861111111111101</v>
      </c>
      <c r="I20" s="541">
        <v>0.77638888888888891</v>
      </c>
      <c r="J20" s="541">
        <v>0.80763888888888891</v>
      </c>
      <c r="K20" s="541">
        <v>0.8354166666666667</v>
      </c>
      <c r="L20" s="541">
        <v>0.8666666666666667</v>
      </c>
      <c r="M20" s="541">
        <v>0.91875000000000007</v>
      </c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932</v>
      </c>
      <c r="C21" s="10" t="str">
        <f>IF(B21="","←停留所idを選択",VLOOKUP(B21,'06停留所'!$B$2:$C$10500,2,0))</f>
        <v>三農校前</v>
      </c>
      <c r="D21" s="5">
        <v>4001012</v>
      </c>
      <c r="E21" s="5"/>
      <c r="F21" s="17"/>
      <c r="G21" s="540">
        <v>0.71527777777777779</v>
      </c>
      <c r="H21" s="541">
        <v>0.75</v>
      </c>
      <c r="I21" s="541">
        <v>0.77777777777777779</v>
      </c>
      <c r="J21" s="541">
        <v>0.80902777777777779</v>
      </c>
      <c r="K21" s="541">
        <v>0.83680555555555547</v>
      </c>
      <c r="L21" s="541">
        <v>0.86805555555555547</v>
      </c>
      <c r="M21" s="541">
        <v>0.92013888888888884</v>
      </c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922</v>
      </c>
      <c r="C22" s="10" t="str">
        <f>IF(B22="","←停留所idを選択",VLOOKUP(B22,'06停留所'!$B$2:$C$10500,2,0))</f>
        <v>高清水</v>
      </c>
      <c r="D22" s="5">
        <v>4001012</v>
      </c>
      <c r="E22" s="5"/>
      <c r="F22" s="17"/>
      <c r="G22" s="540">
        <v>0.71597222222222223</v>
      </c>
      <c r="H22" s="541">
        <v>0.75069444444444444</v>
      </c>
      <c r="I22" s="541">
        <v>0.77847222222222223</v>
      </c>
      <c r="J22" s="541">
        <v>0.80972222222222223</v>
      </c>
      <c r="K22" s="541">
        <v>0.83750000000000002</v>
      </c>
      <c r="L22" s="541">
        <v>0.86875000000000002</v>
      </c>
      <c r="M22" s="541">
        <v>0.92083333333333339</v>
      </c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912</v>
      </c>
      <c r="C23" s="10" t="str">
        <f>IF(B23="","←停留所idを選択",VLOOKUP(B23,'06停留所'!$B$2:$C$10500,2,0))</f>
        <v>高清水本村</v>
      </c>
      <c r="D23" s="5">
        <v>4001012</v>
      </c>
      <c r="E23" s="5"/>
      <c r="F23" s="17"/>
      <c r="G23" s="540">
        <v>0.71666666666666667</v>
      </c>
      <c r="H23" s="541">
        <v>0.75138888888888899</v>
      </c>
      <c r="I23" s="541">
        <v>0.77916666666666667</v>
      </c>
      <c r="J23" s="541">
        <v>0.81041666666666667</v>
      </c>
      <c r="K23" s="541">
        <v>0.83819444444444446</v>
      </c>
      <c r="L23" s="541">
        <v>0.86944444444444446</v>
      </c>
      <c r="M23" s="541">
        <v>0.92152777777777783</v>
      </c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902</v>
      </c>
      <c r="C24" s="10" t="str">
        <f>IF(B24="","←停留所idを選択",VLOOKUP(B24,'06停留所'!$B$2:$C$10500,2,0))</f>
        <v>藤高農場</v>
      </c>
      <c r="D24" s="5">
        <v>4001012</v>
      </c>
      <c r="E24" s="5"/>
      <c r="F24" s="17"/>
      <c r="G24" s="540">
        <v>0.71805555555555556</v>
      </c>
      <c r="H24" s="541">
        <v>0.75277777777777777</v>
      </c>
      <c r="I24" s="541">
        <v>0.78055555555555556</v>
      </c>
      <c r="J24" s="541">
        <v>0.81180555555555556</v>
      </c>
      <c r="K24" s="541">
        <v>0.83958333333333324</v>
      </c>
      <c r="L24" s="541">
        <v>0.87083333333333324</v>
      </c>
      <c r="M24" s="541">
        <v>0.92291666666666661</v>
      </c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892</v>
      </c>
      <c r="C25" s="10" t="str">
        <f>IF(B25="","←停留所idを選択",VLOOKUP(B25,'06停留所'!$B$2:$C$10500,2,0))</f>
        <v>北里大学通</v>
      </c>
      <c r="D25" s="5">
        <v>4001012</v>
      </c>
      <c r="E25" s="5"/>
      <c r="F25" s="17"/>
      <c r="G25" s="540">
        <v>0.71875</v>
      </c>
      <c r="H25" s="541">
        <v>0.75347222222222221</v>
      </c>
      <c r="I25" s="541">
        <v>0.78125</v>
      </c>
      <c r="J25" s="541">
        <v>0.8125</v>
      </c>
      <c r="K25" s="541">
        <v>0.84027777777777779</v>
      </c>
      <c r="L25" s="541">
        <v>0.87152777777777779</v>
      </c>
      <c r="M25" s="541">
        <v>0.92361111111111116</v>
      </c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882</v>
      </c>
      <c r="C26" s="10" t="str">
        <f>IF(B26="","←停留所idを選択",VLOOKUP(B26,'06停留所'!$B$2:$C$10500,2,0))</f>
        <v>工業高校</v>
      </c>
      <c r="D26" s="5">
        <v>4001012</v>
      </c>
      <c r="E26" s="5"/>
      <c r="F26" s="17"/>
      <c r="G26" s="540">
        <v>0.71944444444444444</v>
      </c>
      <c r="H26" s="541">
        <v>0.75416666666666676</v>
      </c>
      <c r="I26" s="541">
        <v>0.78194444444444444</v>
      </c>
      <c r="J26" s="541">
        <v>0.81319444444444444</v>
      </c>
      <c r="K26" s="541">
        <v>0.84097222222222223</v>
      </c>
      <c r="L26" s="541">
        <v>0.87222222222222223</v>
      </c>
      <c r="M26" s="541">
        <v>0.9243055555555556</v>
      </c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872</v>
      </c>
      <c r="C27" s="10" t="str">
        <f>IF(B27="","←停留所idを選択",VLOOKUP(B27,'06停留所'!$B$2:$C$10500,2,0))</f>
        <v>ひがし野団地</v>
      </c>
      <c r="D27" s="5">
        <v>4001012</v>
      </c>
      <c r="E27" s="5"/>
      <c r="F27" s="17"/>
      <c r="G27" s="540">
        <v>0.72013888888888899</v>
      </c>
      <c r="H27" s="541">
        <v>0.75486111111111109</v>
      </c>
      <c r="I27" s="541">
        <v>0.78263888888888899</v>
      </c>
      <c r="J27" s="541">
        <v>0.81388888888888899</v>
      </c>
      <c r="K27" s="541">
        <v>0.84166666666666667</v>
      </c>
      <c r="L27" s="541">
        <v>0.87291666666666667</v>
      </c>
      <c r="M27" s="541">
        <v>0.92499999999999993</v>
      </c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11</v>
      </c>
      <c r="C28" s="10" t="str">
        <f>IF(B28="","←停留所idを選択",VLOOKUP(B28,'06停留所'!$B$2:$C$10500,2,0))</f>
        <v>元町東</v>
      </c>
      <c r="D28" s="5">
        <v>4001012</v>
      </c>
      <c r="E28" s="5"/>
      <c r="F28" s="17"/>
      <c r="G28" s="540">
        <v>0.72222222222222221</v>
      </c>
      <c r="H28" s="541">
        <v>0.75694444444444453</v>
      </c>
      <c r="I28" s="541">
        <v>0.78472222222222221</v>
      </c>
      <c r="J28" s="541">
        <v>0.81597222222222221</v>
      </c>
      <c r="K28" s="541">
        <v>0.84375</v>
      </c>
      <c r="L28" s="541">
        <v>0.875</v>
      </c>
      <c r="M28" s="541">
        <v>0.92708333333333337</v>
      </c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21</v>
      </c>
      <c r="C29" s="10" t="str">
        <f>IF(B29="","←停留所idを選択",VLOOKUP(B29,'06停留所'!$B$2:$C$10500,2,0))</f>
        <v>十丁目</v>
      </c>
      <c r="D29" s="5">
        <v>4001012</v>
      </c>
      <c r="E29" s="5"/>
      <c r="F29" s="17"/>
      <c r="G29" s="540">
        <v>0.72291666666666676</v>
      </c>
      <c r="H29" s="541">
        <v>0.75763888888888886</v>
      </c>
      <c r="I29" s="541">
        <v>0.78541666666666676</v>
      </c>
      <c r="J29" s="541">
        <v>0.81666666666666676</v>
      </c>
      <c r="K29" s="541">
        <v>0.84444444444444444</v>
      </c>
      <c r="L29" s="541">
        <v>0.87569444444444444</v>
      </c>
      <c r="M29" s="541">
        <v>0.9277777777777777</v>
      </c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31</v>
      </c>
      <c r="C30" s="10" t="str">
        <f>IF(B30="","←停留所idを選択",VLOOKUP(B30,'06停留所'!$B$2:$C$10500,2,0))</f>
        <v>八丁目</v>
      </c>
      <c r="D30" s="5">
        <v>4001012</v>
      </c>
      <c r="E30" s="5"/>
      <c r="F30" s="17"/>
      <c r="G30" s="540">
        <v>0.72361111111111109</v>
      </c>
      <c r="H30" s="541">
        <v>0.7583333333333333</v>
      </c>
      <c r="I30" s="541">
        <v>0.78611111111111109</v>
      </c>
      <c r="J30" s="541">
        <v>0.81736111111111109</v>
      </c>
      <c r="K30" s="541">
        <v>0.84513888888888899</v>
      </c>
      <c r="L30" s="541">
        <v>0.87638888888888899</v>
      </c>
      <c r="M30" s="541">
        <v>0.92847222222222225</v>
      </c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41</v>
      </c>
      <c r="C31" s="10" t="str">
        <f>IF(B31="","←停留所idを選択",VLOOKUP(B31,'06停留所'!$B$2:$C$10500,2,0))</f>
        <v>官庁街通</v>
      </c>
      <c r="D31" s="5">
        <v>4001012</v>
      </c>
      <c r="E31" s="5"/>
      <c r="F31" s="17"/>
      <c r="G31" s="540">
        <v>0.72430555555555554</v>
      </c>
      <c r="H31" s="541">
        <v>0.75902777777777775</v>
      </c>
      <c r="I31" s="541">
        <v>0.78680555555555554</v>
      </c>
      <c r="J31" s="541">
        <v>0.81805555555555554</v>
      </c>
      <c r="K31" s="541">
        <v>0.84583333333333333</v>
      </c>
      <c r="L31" s="541">
        <v>0.87708333333333333</v>
      </c>
      <c r="M31" s="541">
        <v>0.9291666666666667</v>
      </c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51</v>
      </c>
      <c r="C32" s="10" t="str">
        <f>IF(B32="","←停留所idを選択",VLOOKUP(B32,'06停留所'!$B$2:$C$10500,2,0))</f>
        <v>十和田市中央</v>
      </c>
      <c r="D32" s="5">
        <v>4001012</v>
      </c>
      <c r="E32" s="5" t="s">
        <v>2875</v>
      </c>
      <c r="F32" s="17"/>
      <c r="G32" s="540">
        <v>0.72499999999999998</v>
      </c>
      <c r="H32" s="541">
        <v>0.7597222222222223</v>
      </c>
      <c r="I32" s="541">
        <v>0.78749999999999998</v>
      </c>
      <c r="J32" s="541">
        <v>0.81874999999999998</v>
      </c>
      <c r="K32" s="541">
        <v>0.84652777777777777</v>
      </c>
      <c r="L32" s="541">
        <v>0.87777777777777777</v>
      </c>
      <c r="M32" s="541">
        <v>0.92986111111111114</v>
      </c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/>
      <c r="C33" s="10" t="str">
        <f>IF(B33="","←停留所idを選択",VLOOKUP(B33,'06停留所'!$B$2:$C$10500,2,0))</f>
        <v>←停留所idを選択</v>
      </c>
      <c r="D33" s="5"/>
      <c r="E33" s="5"/>
      <c r="F33" s="17"/>
      <c r="G33" s="139"/>
      <c r="H33" s="140"/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/>
      <c r="C34" s="10" t="str">
        <f>IF(B34="","←停留所idを選択",VLOOKUP(B34,'06停留所'!$B$2:$C$10500,2,0))</f>
        <v>←停留所idを選択</v>
      </c>
      <c r="D34" s="5"/>
      <c r="E34" s="5"/>
      <c r="F34" s="17"/>
      <c r="G34" s="139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/>
      <c r="C35" s="10" t="str">
        <f>IF(B35="","←停留所idを選択",VLOOKUP(B35,'06停留所'!$B$2:$C$10500,2,0))</f>
        <v>←停留所idを選択</v>
      </c>
      <c r="D35" s="5"/>
      <c r="E35" s="5"/>
      <c r="F35" s="17"/>
      <c r="G35" s="139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/>
      <c r="C36" s="10" t="str">
        <f>IF(B36="","←停留所idを選択",VLOOKUP(B36,'06停留所'!$B$2:$C$10500,2,0))</f>
        <v>←停留所idを選択</v>
      </c>
      <c r="D36" s="5"/>
      <c r="E36" s="5"/>
      <c r="F36" s="17"/>
      <c r="G36" s="139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/>
      <c r="C37" s="10" t="str">
        <f>IF(B37="","←停留所idを選択",VLOOKUP(B37,'06停留所'!$B$2:$C$10500,2,0))</f>
        <v>←停留所idを選択</v>
      </c>
      <c r="D37" s="5"/>
      <c r="E37" s="5"/>
      <c r="F37" s="17"/>
      <c r="G37" s="139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/>
      <c r="C38" s="10" t="str">
        <f>IF(B38="","←停留所idを選択",VLOOKUP(B38,'06停留所'!$B$2:$C$10500,2,0))</f>
        <v>←停留所idを選択</v>
      </c>
      <c r="D38" s="5"/>
      <c r="E38" s="5"/>
      <c r="F38" s="17"/>
      <c r="G38" s="139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/>
      <c r="C39" s="10" t="str">
        <f>IF(B39="","←停留所idを選択",VLOOKUP(B39,'06停留所'!$B$2:$C$10500,2,0))</f>
        <v>←停留所idを選択</v>
      </c>
      <c r="D39" s="5"/>
      <c r="E39" s="5"/>
      <c r="F39" s="17"/>
      <c r="G39" s="139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/>
      <c r="C40" s="10" t="str">
        <f>IF(B40="","←停留所idを選択",VLOOKUP(B40,'06停留所'!$B$2:$C$10500,2,0))</f>
        <v>←停留所idを選択</v>
      </c>
      <c r="D40" s="5"/>
      <c r="E40" s="5"/>
      <c r="F40" s="17"/>
      <c r="G40" s="139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/>
      <c r="C41" s="10" t="str">
        <f>IF(B41="","←停留所idを選択",VLOOKUP(B41,'06停留所'!$B$2:$C$10500,2,0))</f>
        <v>←停留所idを選択</v>
      </c>
      <c r="D41" s="5"/>
      <c r="E41" s="5"/>
      <c r="F41" s="17"/>
      <c r="G41" s="139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0650B4F9-3D39-4CE7-828D-0F64E29934B0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7F70DA8D-F5ED-4074-A1C9-435AFFC3E825}"/>
    <dataValidation imeMode="off" allowBlank="1" showInputMessage="1" showErrorMessage="1" promptTitle="入力不可" prompt="このセルには何も入力しないで下さい" sqref="A2:F2 F3" xr:uid="{3236BB47-3634-4EEB-9619-35ABCCD22F94}"/>
    <dataValidation allowBlank="1" showInputMessage="1" showErrorMessage="1" promptTitle="自動入力" prompt="計算式が設定されています" sqref="C3:C101" xr:uid="{F81A0A0C-E15B-4E87-BBEB-02CA1214FADA}"/>
    <dataValidation imeMode="off" allowBlank="1" showInputMessage="1" showErrorMessage="1" sqref="F4:F101 G3:BN101" xr:uid="{A83325FE-8A08-423B-8445-37B255B2818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8DDB5C5-3608-41AF-8045-44BE51205C1B}">
          <x14:formula1>
            <xm:f>'04系統'!$B$2:$B$152</xm:f>
          </x14:formula1>
          <xm:sqref>D3:D101</xm:sqref>
        </x14:dataValidation>
        <x14:dataValidation type="list" allowBlank="1" showInputMessage="1" showErrorMessage="1" xr:uid="{CBF0FF64-0A64-4220-83C6-F4794D38702E}">
          <x14:formula1>
            <xm:f>'05運行日'!$B$2:$B$27</xm:f>
          </x14:formula1>
          <xm:sqref>G2:BN2</xm:sqref>
        </x14:dataValidation>
        <x14:dataValidation type="list" allowBlank="1" showInputMessage="1" showErrorMessage="1" xr:uid="{F50CFE0E-6D74-49D5-B34F-CBA468FA9BFE}">
          <x14:formula1>
            <xm:f>'06停留所'!#REF!</xm:f>
          </x14:formula1>
          <xm:sqref>C3:C101</xm:sqref>
        </x14:dataValidation>
        <x14:dataValidation type="list" allowBlank="1" showInputMessage="1" showErrorMessage="1" xr:uid="{25977BD4-34CA-45D5-BE37-0378F37F78A0}">
          <x14:formula1>
            <xm:f>'04系統'!B1:B151</xm:f>
          </x14:formula1>
          <xm:sqref>D2:D45</xm:sqref>
        </x14:dataValidation>
        <x14:dataValidation type="list" allowBlank="1" showInputMessage="1" showErrorMessage="1" xr:uid="{6816BA68-8765-43A8-B012-BF008B968E8E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AECCBE25-1E55-4946-AACE-387C8DCB425C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4C02974F-5CBF-4DC4-B149-843904F6E23D}">
          <x14:formula1>
            <xm:f>'06停留所'!$B$2:$B1001</xm:f>
          </x14:formula1>
          <xm:sqref>B4</xm:sqref>
        </x14:dataValidation>
        <x14:dataValidation type="list" allowBlank="1" showInputMessage="1" showErrorMessage="1" xr:uid="{30FD60A8-B869-4396-9E94-9F174F55B52A}">
          <x14:formula1>
            <xm:f>'06停留所'!$B$2:$B1001</xm:f>
          </x14:formula1>
          <xm:sqref>B3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D3138-9470-4990-846A-8E8996662709}">
  <sheetPr codeName="Sheet54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2495</v>
      </c>
      <c r="H2" s="6" t="s">
        <v>2495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18101</v>
      </c>
      <c r="E3" s="5" t="s">
        <v>2839</v>
      </c>
      <c r="F3" s="16"/>
      <c r="G3" s="540">
        <v>0.56736111111111109</v>
      </c>
      <c r="H3" s="541">
        <v>0.63680555555555551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1991</v>
      </c>
      <c r="C4" s="10" t="str">
        <f>IF(B4="","←停留所idを選択",VLOOKUP(B4,'06停留所'!$B$2:$C$10500,2,0))</f>
        <v>十和田市現代美術館前</v>
      </c>
      <c r="D4" s="5">
        <v>18101</v>
      </c>
      <c r="E4" s="5"/>
      <c r="F4" s="17"/>
      <c r="G4" s="540">
        <v>0.56944444444444442</v>
      </c>
      <c r="H4" s="541">
        <v>0.63888888888888895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2001</v>
      </c>
      <c r="C5" s="10" t="str">
        <f>IF(B5="","←停留所idを選択",VLOOKUP(B5,'06停留所'!$B$2:$C$10500,2,0))</f>
        <v>市役所前（十和田）</v>
      </c>
      <c r="D5" s="5">
        <v>18101</v>
      </c>
      <c r="E5" s="5"/>
      <c r="F5" s="17"/>
      <c r="G5" s="540">
        <v>0.57013888888888886</v>
      </c>
      <c r="H5" s="541">
        <v>0.63958333333333328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2011</v>
      </c>
      <c r="C6" s="10" t="str">
        <f>IF(B6="","←停留所idを選択",VLOOKUP(B6,'06停留所'!$B$2:$C$10500,2,0))</f>
        <v>中央病院</v>
      </c>
      <c r="D6" s="5">
        <v>18101</v>
      </c>
      <c r="E6" s="5"/>
      <c r="F6" s="17"/>
      <c r="G6" s="540">
        <v>0.5708333333333333</v>
      </c>
      <c r="H6" s="541">
        <v>0.64027777777777783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2002</v>
      </c>
      <c r="C7" s="10" t="str">
        <f>IF(B7="","←停留所idを選択",VLOOKUP(B7,'06停留所'!$B$2:$C$10500,2,0))</f>
        <v>市役所前（十和田）</v>
      </c>
      <c r="D7" s="5">
        <v>18101</v>
      </c>
      <c r="E7" s="5"/>
      <c r="F7" s="17"/>
      <c r="G7" s="540">
        <v>0.57152777777777775</v>
      </c>
      <c r="H7" s="541">
        <v>0.64097222222222217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1992</v>
      </c>
      <c r="C8" s="10" t="str">
        <f>IF(B8="","←停留所idを選択",VLOOKUP(B8,'06停留所'!$B$2:$C$10500,2,0))</f>
        <v>十和田市現代美術館前</v>
      </c>
      <c r="D8" s="5">
        <v>18101</v>
      </c>
      <c r="E8" s="5"/>
      <c r="F8" s="17"/>
      <c r="G8" s="540">
        <v>0.57222222222222219</v>
      </c>
      <c r="H8" s="541">
        <v>0.64166666666666672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42</v>
      </c>
      <c r="C9" s="10" t="str">
        <f>IF(B9="","←停留所idを選択",VLOOKUP(B9,'06停留所'!$B$2:$C$10500,2,0))</f>
        <v>官庁街通</v>
      </c>
      <c r="D9" s="5">
        <v>18101</v>
      </c>
      <c r="E9" s="5"/>
      <c r="F9" s="17"/>
      <c r="G9" s="540">
        <v>0.57291666666666663</v>
      </c>
      <c r="H9" s="541">
        <v>0.64236111111111105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32</v>
      </c>
      <c r="C10" s="10" t="str">
        <f>IF(B10="","←停留所idを選択",VLOOKUP(B10,'06停留所'!$B$2:$C$10500,2,0))</f>
        <v>八丁目</v>
      </c>
      <c r="D10" s="5">
        <v>18101</v>
      </c>
      <c r="E10" s="5"/>
      <c r="F10" s="17"/>
      <c r="G10" s="540">
        <v>0.57361111111111118</v>
      </c>
      <c r="H10" s="541">
        <v>0.6430555555555556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22</v>
      </c>
      <c r="C11" s="10" t="str">
        <f>IF(B11="","←停留所idを選択",VLOOKUP(B11,'06停留所'!$B$2:$C$10500,2,0))</f>
        <v>十丁目</v>
      </c>
      <c r="D11" s="5">
        <v>18101</v>
      </c>
      <c r="E11" s="5"/>
      <c r="F11" s="17"/>
      <c r="G11" s="540">
        <v>0.57430555555555551</v>
      </c>
      <c r="H11" s="541">
        <v>0.64374999999999993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</v>
      </c>
      <c r="C12" s="10" t="str">
        <f>IF(B12="","←停留所idを選択",VLOOKUP(B12,'06停留所'!$B$2:$C$10500,2,0))</f>
        <v>元町東</v>
      </c>
      <c r="D12" s="5">
        <v>18101</v>
      </c>
      <c r="E12" s="5"/>
      <c r="F12" s="17"/>
      <c r="G12" s="540">
        <v>0.57500000000000007</v>
      </c>
      <c r="H12" s="541">
        <v>0.64444444444444449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11</v>
      </c>
      <c r="C13" s="10" t="str">
        <f>IF(B13="","←停留所idを選択",VLOOKUP(B13,'06停留所'!$B$2:$C$10500,2,0))</f>
        <v>元町東</v>
      </c>
      <c r="D13" s="5">
        <v>18101</v>
      </c>
      <c r="E13" s="5"/>
      <c r="F13" s="17"/>
      <c r="G13" s="540">
        <v>0.57708333333333328</v>
      </c>
      <c r="H13" s="541">
        <v>0.64652777777777781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2311</v>
      </c>
      <c r="C14" s="10" t="str">
        <f>IF(B14="","←停留所idを選択",VLOOKUP(B14,'06停留所'!$B$2:$C$10500,2,0))</f>
        <v>駅通</v>
      </c>
      <c r="D14" s="5">
        <v>18101</v>
      </c>
      <c r="E14" s="5"/>
      <c r="F14" s="17"/>
      <c r="G14" s="540">
        <v>0.57777777777777783</v>
      </c>
      <c r="H14" s="541">
        <v>0.64722222222222225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18101</v>
      </c>
      <c r="E15" s="5"/>
      <c r="F15" s="17"/>
      <c r="G15" s="540">
        <v>0.57847222222222217</v>
      </c>
      <c r="H15" s="541">
        <v>0.6479166666666667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1972</v>
      </c>
      <c r="C16" s="10" t="str">
        <f>IF(B16="","←停留所idを選択",VLOOKUP(B16,'06停留所'!$B$2:$C$10500,2,0))</f>
        <v>七郷入口</v>
      </c>
      <c r="D16" s="5">
        <v>18101</v>
      </c>
      <c r="E16" s="5"/>
      <c r="F16" s="17"/>
      <c r="G16" s="540">
        <v>0.57916666666666672</v>
      </c>
      <c r="H16" s="541">
        <v>0.64861111111111114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1962</v>
      </c>
      <c r="C17" s="10" t="str">
        <f>IF(B17="","←停留所idを選択",VLOOKUP(B17,'06停留所'!$B$2:$C$10500,2,0))</f>
        <v>土手山</v>
      </c>
      <c r="D17" s="5">
        <v>18101</v>
      </c>
      <c r="E17" s="5"/>
      <c r="F17" s="17"/>
      <c r="G17" s="540">
        <v>0.57986111111111105</v>
      </c>
      <c r="H17" s="541">
        <v>0.64930555555555558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1952</v>
      </c>
      <c r="C18" s="10" t="str">
        <f>IF(B18="","←停留所idを選択",VLOOKUP(B18,'06停留所'!$B$2:$C$10500,2,0))</f>
        <v>井戸頭</v>
      </c>
      <c r="D18" s="5">
        <v>18101</v>
      </c>
      <c r="E18" s="5"/>
      <c r="F18" s="17"/>
      <c r="G18" s="540">
        <v>0.5805555555555556</v>
      </c>
      <c r="H18" s="541">
        <v>0.65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1942</v>
      </c>
      <c r="C19" s="10" t="str">
        <f>IF(B19="","←停留所idを選択",VLOOKUP(B19,'06停留所'!$B$2:$C$10500,2,0))</f>
        <v>北井戸頭</v>
      </c>
      <c r="D19" s="5">
        <v>18101</v>
      </c>
      <c r="E19" s="5"/>
      <c r="F19" s="17"/>
      <c r="G19" s="540">
        <v>0.58124999999999993</v>
      </c>
      <c r="H19" s="541">
        <v>0.65069444444444446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1932</v>
      </c>
      <c r="C20" s="10" t="str">
        <f>IF(B20="","←停留所idを選択",VLOOKUP(B20,'06停留所'!$B$2:$C$10500,2,0))</f>
        <v>真登地</v>
      </c>
      <c r="D20" s="5">
        <v>18101</v>
      </c>
      <c r="E20" s="5"/>
      <c r="F20" s="17"/>
      <c r="G20" s="540">
        <v>0.58194444444444449</v>
      </c>
      <c r="H20" s="541">
        <v>0.65138888888888891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1922</v>
      </c>
      <c r="C21" s="10" t="str">
        <f>IF(B21="","←停留所idを選択",VLOOKUP(B21,'06停留所'!$B$2:$C$10500,2,0))</f>
        <v>南洞内</v>
      </c>
      <c r="D21" s="5">
        <v>18101</v>
      </c>
      <c r="E21" s="5"/>
      <c r="F21" s="17"/>
      <c r="G21" s="540">
        <v>0.58263888888888882</v>
      </c>
      <c r="H21" s="541">
        <v>0.65208333333333335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1912</v>
      </c>
      <c r="C22" s="10" t="str">
        <f>IF(B22="","←停留所idを選択",VLOOKUP(B22,'06停留所'!$B$2:$C$10500,2,0))</f>
        <v>洞内</v>
      </c>
      <c r="D22" s="5">
        <v>18101</v>
      </c>
      <c r="E22" s="5"/>
      <c r="F22" s="17"/>
      <c r="G22" s="540">
        <v>0.58333333333333337</v>
      </c>
      <c r="H22" s="541">
        <v>0.65277777777777779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2112</v>
      </c>
      <c r="C23" s="10" t="str">
        <f>IF(B23="","←停留所idを選択",VLOOKUP(B23,'06停留所'!$B$2:$C$10500,2,0))</f>
        <v>法身塚通</v>
      </c>
      <c r="D23" s="5">
        <v>18101</v>
      </c>
      <c r="E23" s="5"/>
      <c r="F23" s="17"/>
      <c r="G23" s="540">
        <v>0.58402777777777781</v>
      </c>
      <c r="H23" s="541">
        <v>0.65347222222222223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2102</v>
      </c>
      <c r="C24" s="10" t="str">
        <f>IF(B24="","←停留所idを選択",VLOOKUP(B24,'06停留所'!$B$2:$C$10500,2,0))</f>
        <v>洞内本村</v>
      </c>
      <c r="D24" s="5">
        <v>18101</v>
      </c>
      <c r="E24" s="5"/>
      <c r="F24" s="17"/>
      <c r="G24" s="540">
        <v>0.58472222222222225</v>
      </c>
      <c r="H24" s="541">
        <v>0.65416666666666667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2092</v>
      </c>
      <c r="C25" s="10" t="str">
        <f>IF(B25="","←停留所idを選択",VLOOKUP(B25,'06停留所'!$B$2:$C$10500,2,0))</f>
        <v>大沢田入口</v>
      </c>
      <c r="D25" s="5">
        <v>18101</v>
      </c>
      <c r="E25" s="5"/>
      <c r="F25" s="17"/>
      <c r="G25" s="540">
        <v>0.58611111111111114</v>
      </c>
      <c r="H25" s="541">
        <v>0.65555555555555556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2082</v>
      </c>
      <c r="C26" s="10" t="str">
        <f>IF(B26="","←停留所idを選択",VLOOKUP(B26,'06停留所'!$B$2:$C$10500,2,0))</f>
        <v>大沢田本村</v>
      </c>
      <c r="D26" s="5">
        <v>18101</v>
      </c>
      <c r="E26" s="5"/>
      <c r="F26" s="17"/>
      <c r="G26" s="540">
        <v>0.58680555555555558</v>
      </c>
      <c r="H26" s="541">
        <v>0.65625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2072</v>
      </c>
      <c r="C27" s="10" t="str">
        <f>IF(B27="","←停留所idを選択",VLOOKUP(B27,'06停留所'!$B$2:$C$10500,2,0))</f>
        <v>芋久保</v>
      </c>
      <c r="D27" s="5">
        <v>18101</v>
      </c>
      <c r="E27" s="5"/>
      <c r="F27" s="17"/>
      <c r="G27" s="540">
        <v>0.58819444444444446</v>
      </c>
      <c r="H27" s="541">
        <v>0.65763888888888888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2062</v>
      </c>
      <c r="C28" s="10" t="str">
        <f>IF(B28="","←停留所idを選択",VLOOKUP(B28,'06停留所'!$B$2:$C$10500,2,0))</f>
        <v>西芋久保</v>
      </c>
      <c r="D28" s="5">
        <v>18101</v>
      </c>
      <c r="E28" s="5"/>
      <c r="F28" s="17"/>
      <c r="G28" s="540">
        <v>0.58888888888888891</v>
      </c>
      <c r="H28" s="541">
        <v>0.65833333333333333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2052</v>
      </c>
      <c r="C29" s="10" t="str">
        <f>IF(B29="","←停留所idを選択",VLOOKUP(B29,'06停留所'!$B$2:$C$10500,2,0))</f>
        <v>東池ノ平</v>
      </c>
      <c r="D29" s="5">
        <v>18101</v>
      </c>
      <c r="E29" s="5"/>
      <c r="F29" s="17"/>
      <c r="G29" s="540">
        <v>0.59027777777777779</v>
      </c>
      <c r="H29" s="541">
        <v>0.65972222222222221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1892</v>
      </c>
      <c r="C30" s="10" t="str">
        <f>IF(B30="","←停留所idを選択",VLOOKUP(B30,'06停留所'!$B$2:$C$10500,2,0))</f>
        <v>北野</v>
      </c>
      <c r="D30" s="5">
        <v>18101</v>
      </c>
      <c r="E30" s="5"/>
      <c r="F30" s="17"/>
      <c r="G30" s="540">
        <v>0.59097222222222223</v>
      </c>
      <c r="H30" s="541">
        <v>0.66041666666666665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1882</v>
      </c>
      <c r="C31" s="10" t="str">
        <f>IF(B31="","←停留所idを選択",VLOOKUP(B31,'06停留所'!$B$2:$C$10500,2,0))</f>
        <v>川去</v>
      </c>
      <c r="D31" s="5">
        <v>18101</v>
      </c>
      <c r="E31" s="5"/>
      <c r="F31" s="17"/>
      <c r="G31" s="540">
        <v>0.59236111111111112</v>
      </c>
      <c r="H31" s="541">
        <v>0.66180555555555554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1872</v>
      </c>
      <c r="C32" s="10" t="str">
        <f>IF(B32="","←停留所idを選択",VLOOKUP(B32,'06停留所'!$B$2:$C$10500,2,0))</f>
        <v>七高前</v>
      </c>
      <c r="D32" s="5">
        <v>18101</v>
      </c>
      <c r="E32" s="5"/>
      <c r="F32" s="17"/>
      <c r="G32" s="540">
        <v>0.59375</v>
      </c>
      <c r="H32" s="541">
        <v>0.66319444444444442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1862</v>
      </c>
      <c r="C33" s="10" t="str">
        <f>IF(B33="","←停留所idを選択",VLOOKUP(B33,'06停留所'!$B$2:$C$10500,2,0))</f>
        <v>川向</v>
      </c>
      <c r="D33" s="5">
        <v>18101</v>
      </c>
      <c r="E33" s="5"/>
      <c r="F33" s="17"/>
      <c r="G33" s="540">
        <v>0.59444444444444444</v>
      </c>
      <c r="H33" s="541">
        <v>0.66388888888888886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1852</v>
      </c>
      <c r="C34" s="10" t="str">
        <f>IF(B34="","←停留所idを選択",VLOOKUP(B34,'06停留所'!$B$2:$C$10500,2,0))</f>
        <v>小川町</v>
      </c>
      <c r="D34" s="5">
        <v>18101</v>
      </c>
      <c r="E34" s="5"/>
      <c r="F34" s="17"/>
      <c r="G34" s="540">
        <v>0.59513888888888888</v>
      </c>
      <c r="H34" s="541">
        <v>0.6645833333333333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1842</v>
      </c>
      <c r="C35" s="10" t="str">
        <f>IF(B35="","←停留所idを選択",VLOOKUP(B35,'06停留所'!$B$2:$C$10500,2,0))</f>
        <v>七戸中央</v>
      </c>
      <c r="D35" s="5">
        <v>18101</v>
      </c>
      <c r="E35" s="5"/>
      <c r="F35" s="17"/>
      <c r="G35" s="540">
        <v>0.59513888888888888</v>
      </c>
      <c r="H35" s="541">
        <v>0.6645833333333333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1832</v>
      </c>
      <c r="C36" s="10" t="str">
        <f>IF(B36="","←停留所idを選択",VLOOKUP(B36,'06停留所'!$B$2:$C$10500,2,0))</f>
        <v>七戸公民館</v>
      </c>
      <c r="D36" s="5">
        <v>18101</v>
      </c>
      <c r="E36" s="5"/>
      <c r="F36" s="17"/>
      <c r="G36" s="540">
        <v>0.59583333333333333</v>
      </c>
      <c r="H36" s="541">
        <v>0.66527777777777775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1822</v>
      </c>
      <c r="C37" s="10" t="str">
        <f>IF(B37="","←停留所idを選択",VLOOKUP(B37,'06停留所'!$B$2:$C$10500,2,0))</f>
        <v>七戸病院前</v>
      </c>
      <c r="D37" s="5">
        <v>18101</v>
      </c>
      <c r="E37" s="5"/>
      <c r="F37" s="17"/>
      <c r="G37" s="540">
        <v>0.59652777777777777</v>
      </c>
      <c r="H37" s="541">
        <v>0.66597222222222219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1812</v>
      </c>
      <c r="C38" s="10" t="str">
        <f>IF(B38="","←停留所idを選択",VLOOKUP(B38,'06停留所'!$B$2:$C$10500,2,0))</f>
        <v>笊田川久保</v>
      </c>
      <c r="D38" s="5">
        <v>18101</v>
      </c>
      <c r="E38" s="5"/>
      <c r="F38" s="17"/>
      <c r="G38" s="540">
        <v>0.59722222222222221</v>
      </c>
      <c r="H38" s="541">
        <v>0.66666666666666663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1802</v>
      </c>
      <c r="C39" s="10" t="str">
        <f>IF(B39="","←停留所idを選択",VLOOKUP(B39,'06停留所'!$B$2:$C$10500,2,0))</f>
        <v>七戸案内所</v>
      </c>
      <c r="D39" s="5">
        <v>18101</v>
      </c>
      <c r="E39" s="5"/>
      <c r="F39" s="17"/>
      <c r="G39" s="540">
        <v>0.59791666666666665</v>
      </c>
      <c r="H39" s="541">
        <v>0.66736111111111107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1792</v>
      </c>
      <c r="C40" s="10" t="str">
        <f>IF(B40="","←停留所idを選択",VLOOKUP(B40,'06停留所'!$B$2:$C$10500,2,0))</f>
        <v>変電所前</v>
      </c>
      <c r="D40" s="5">
        <v>18101</v>
      </c>
      <c r="E40" s="5"/>
      <c r="F40" s="17"/>
      <c r="G40" s="540">
        <v>0.59930555555555554</v>
      </c>
      <c r="H40" s="541">
        <v>0.66875000000000007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1782</v>
      </c>
      <c r="C41" s="10" t="str">
        <f>IF(B41="","←停留所idを選択",VLOOKUP(B41,'06停留所'!$B$2:$C$10500,2,0))</f>
        <v>七戸東栄前</v>
      </c>
      <c r="D41" s="5">
        <v>18101</v>
      </c>
      <c r="E41" s="5"/>
      <c r="F41" s="17"/>
      <c r="G41" s="540">
        <v>0.6</v>
      </c>
      <c r="H41" s="541">
        <v>0.6694444444444444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1752</v>
      </c>
      <c r="C42" s="10" t="str">
        <f>IF(B42="","←停留所idを選択",VLOOKUP(B42,'06停留所'!$B$2:$C$10500,2,0))</f>
        <v>七戸町文化村前</v>
      </c>
      <c r="D42" s="5">
        <v>18101</v>
      </c>
      <c r="E42" s="5"/>
      <c r="F42" s="17"/>
      <c r="G42" s="540">
        <v>0.60069444444444442</v>
      </c>
      <c r="H42" s="541">
        <v>0.67013888888888884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1762</v>
      </c>
      <c r="C43" s="10" t="str">
        <f>IF(B43="","←停留所idを選択",VLOOKUP(B43,'06停留所'!$B$2:$C$10500,2,0))</f>
        <v>七戸十和田駅</v>
      </c>
      <c r="D43" s="5">
        <v>18101</v>
      </c>
      <c r="E43" s="5" t="s">
        <v>2875</v>
      </c>
      <c r="F43" s="17"/>
      <c r="G43" s="540">
        <v>0.6020833333333333</v>
      </c>
      <c r="H43" s="541">
        <v>0.67152777777777783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ACACEAE-1DB9-4C5B-80FD-700E28C31400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19E7B7D1-B70C-44F9-9F78-1C1263580CEC}"/>
    <dataValidation imeMode="off" allowBlank="1" showInputMessage="1" showErrorMessage="1" promptTitle="入力不可" prompt="このセルには何も入力しないで下さい" sqref="A2:F2 F3" xr:uid="{8E149525-85F4-41F6-9BF1-B3E471B34E5D}"/>
    <dataValidation allowBlank="1" showInputMessage="1" showErrorMessage="1" promptTitle="自動入力" prompt="計算式が設定されています" sqref="C3:C101" xr:uid="{7CA3CA8E-FA07-4D5A-A141-C36B0998741B}"/>
    <dataValidation imeMode="off" allowBlank="1" showInputMessage="1" showErrorMessage="1" sqref="F4:F101 G3:BN101" xr:uid="{EEB082BB-BECC-4D62-AA52-168806377237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88ABF6A6-4018-4D33-87C6-2E519644AD1A}">
          <x14:formula1>
            <xm:f>'04系統'!$B$2:$B$152</xm:f>
          </x14:formula1>
          <xm:sqref>D3:D101</xm:sqref>
        </x14:dataValidation>
        <x14:dataValidation type="list" allowBlank="1" showInputMessage="1" showErrorMessage="1" xr:uid="{B24DFC5D-30CA-4A0F-BA31-729FF97F1FE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C2962798-AA3A-4B65-AF2E-09D31D22A7F3}">
          <x14:formula1>
            <xm:f>'06停留所'!#REF!</xm:f>
          </x14:formula1>
          <xm:sqref>C3:C101</xm:sqref>
        </x14:dataValidation>
        <x14:dataValidation type="list" allowBlank="1" showInputMessage="1" showErrorMessage="1" xr:uid="{85B1E3F5-BC78-4CFA-8D09-7C8303A76880}">
          <x14:formula1>
            <xm:f>'04系統'!B1:B151</xm:f>
          </x14:formula1>
          <xm:sqref>D2:D45</xm:sqref>
        </x14:dataValidation>
        <x14:dataValidation type="list" allowBlank="1" showInputMessage="1" showErrorMessage="1" xr:uid="{88F2B410-D716-4C10-9DB9-923BB3D6563C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F67B7865-3B56-4664-85B3-361EDDBAB0B4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C83B283C-2F24-4772-9D86-6354E62D2E3D}">
          <x14:formula1>
            <xm:f>'06停留所'!$B$2:$B1001</xm:f>
          </x14:formula1>
          <xm:sqref>B4</xm:sqref>
        </x14:dataValidation>
        <x14:dataValidation type="list" allowBlank="1" showInputMessage="1" showErrorMessage="1" xr:uid="{794C7DB4-B2FE-4FA6-8D9E-78E059228BAA}">
          <x14:formula1>
            <xm:f>'06停留所'!$B$2:$B1001</xm:f>
          </x14:formula1>
          <xm:sqref>B3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CD072-8D68-465D-8350-347A5D1AD9D9}">
  <sheetPr codeName="Sheet55">
    <tabColor rgb="FFFDE9D9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2498</v>
      </c>
      <c r="H2" s="6" t="s">
        <v>2498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52</v>
      </c>
      <c r="C3" s="10" t="str">
        <f>IF(B3="","←停留所idを選択",VLOOKUP(B3,'06停留所'!$B$2:$C$10500,2,0))</f>
        <v>十和田市中央</v>
      </c>
      <c r="D3" s="5">
        <v>18102</v>
      </c>
      <c r="E3" s="5" t="s">
        <v>2839</v>
      </c>
      <c r="F3" s="16"/>
      <c r="G3" s="540">
        <v>0.56736111111111109</v>
      </c>
      <c r="H3" s="541">
        <v>0.63680555555555551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1991</v>
      </c>
      <c r="C4" s="10" t="str">
        <f>IF(B4="","←停留所idを選択",VLOOKUP(B4,'06停留所'!$B$2:$C$10500,2,0))</f>
        <v>十和田市現代美術館前</v>
      </c>
      <c r="D4" s="5">
        <v>18102</v>
      </c>
      <c r="E4" s="5"/>
      <c r="F4" s="17"/>
      <c r="G4" s="540">
        <v>0.56944444444444442</v>
      </c>
      <c r="H4" s="541">
        <v>0.63888888888888895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2001</v>
      </c>
      <c r="C5" s="10" t="str">
        <f>IF(B5="","←停留所idを選択",VLOOKUP(B5,'06停留所'!$B$2:$C$10500,2,0))</f>
        <v>市役所前（十和田）</v>
      </c>
      <c r="D5" s="5">
        <v>18102</v>
      </c>
      <c r="E5" s="5"/>
      <c r="F5" s="17"/>
      <c r="G5" s="540">
        <v>0.57013888888888886</v>
      </c>
      <c r="H5" s="541">
        <v>0.63958333333333328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2011</v>
      </c>
      <c r="C6" s="10" t="str">
        <f>IF(B6="","←停留所idを選択",VLOOKUP(B6,'06停留所'!$B$2:$C$10500,2,0))</f>
        <v>中央病院</v>
      </c>
      <c r="D6" s="5">
        <v>18102</v>
      </c>
      <c r="E6" s="5"/>
      <c r="F6" s="17"/>
      <c r="G6" s="540">
        <v>0.5708333333333333</v>
      </c>
      <c r="H6" s="541">
        <v>0.64027777777777783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2002</v>
      </c>
      <c r="C7" s="10" t="str">
        <f>IF(B7="","←停留所idを選択",VLOOKUP(B7,'06停留所'!$B$2:$C$10500,2,0))</f>
        <v>市役所前（十和田）</v>
      </c>
      <c r="D7" s="5">
        <v>18102</v>
      </c>
      <c r="E7" s="5"/>
      <c r="F7" s="17"/>
      <c r="G7" s="540">
        <v>0.57152777777777775</v>
      </c>
      <c r="H7" s="541">
        <v>0.64097222222222217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1992</v>
      </c>
      <c r="C8" s="10" t="str">
        <f>IF(B8="","←停留所idを選択",VLOOKUP(B8,'06停留所'!$B$2:$C$10500,2,0))</f>
        <v>十和田市現代美術館前</v>
      </c>
      <c r="D8" s="5">
        <v>18102</v>
      </c>
      <c r="E8" s="5"/>
      <c r="F8" s="17"/>
      <c r="G8" s="540">
        <v>0.57222222222222219</v>
      </c>
      <c r="H8" s="541">
        <v>0.64166666666666672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42</v>
      </c>
      <c r="C9" s="10" t="str">
        <f>IF(B9="","←停留所idを選択",VLOOKUP(B9,'06停留所'!$B$2:$C$10500,2,0))</f>
        <v>官庁街通</v>
      </c>
      <c r="D9" s="5">
        <v>18102</v>
      </c>
      <c r="E9" s="5"/>
      <c r="F9" s="17"/>
      <c r="G9" s="540">
        <v>0.57291666666666663</v>
      </c>
      <c r="H9" s="541">
        <v>0.64236111111111105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32</v>
      </c>
      <c r="C10" s="10" t="str">
        <f>IF(B10="","←停留所idを選択",VLOOKUP(B10,'06停留所'!$B$2:$C$10500,2,0))</f>
        <v>八丁目</v>
      </c>
      <c r="D10" s="5">
        <v>18102</v>
      </c>
      <c r="E10" s="5"/>
      <c r="F10" s="17"/>
      <c r="G10" s="540">
        <v>0.57361111111111118</v>
      </c>
      <c r="H10" s="541">
        <v>0.6430555555555556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22</v>
      </c>
      <c r="C11" s="10" t="str">
        <f>IF(B11="","←停留所idを選択",VLOOKUP(B11,'06停留所'!$B$2:$C$10500,2,0))</f>
        <v>十丁目</v>
      </c>
      <c r="D11" s="5">
        <v>18102</v>
      </c>
      <c r="E11" s="5"/>
      <c r="F11" s="17"/>
      <c r="G11" s="540">
        <v>0.57430555555555551</v>
      </c>
      <c r="H11" s="541">
        <v>0.64374999999999993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12</v>
      </c>
      <c r="C12" s="10" t="str">
        <f>IF(B12="","←停留所idを選択",VLOOKUP(B12,'06停留所'!$B$2:$C$10500,2,0))</f>
        <v>元町東</v>
      </c>
      <c r="D12" s="5">
        <v>18102</v>
      </c>
      <c r="E12" s="5"/>
      <c r="F12" s="17"/>
      <c r="G12" s="540">
        <v>0.57500000000000007</v>
      </c>
      <c r="H12" s="541">
        <v>0.64444444444444449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11</v>
      </c>
      <c r="C13" s="10" t="str">
        <f>IF(B13="","←停留所idを選択",VLOOKUP(B13,'06停留所'!$B$2:$C$10500,2,0))</f>
        <v>元町東</v>
      </c>
      <c r="D13" s="5">
        <v>18102</v>
      </c>
      <c r="E13" s="5"/>
      <c r="F13" s="17"/>
      <c r="G13" s="540">
        <v>0.57708333333333328</v>
      </c>
      <c r="H13" s="541">
        <v>0.64652777777777781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2311</v>
      </c>
      <c r="C14" s="10" t="str">
        <f>IF(B14="","←停留所idを選択",VLOOKUP(B14,'06停留所'!$B$2:$C$10500,2,0))</f>
        <v>駅通</v>
      </c>
      <c r="D14" s="5">
        <v>18102</v>
      </c>
      <c r="E14" s="5"/>
      <c r="F14" s="17"/>
      <c r="G14" s="540">
        <v>0.57777777777777783</v>
      </c>
      <c r="H14" s="541">
        <v>0.64722222222222225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1982</v>
      </c>
      <c r="C15" s="10" t="str">
        <f>IF(B15="","←停留所idを選択",VLOOKUP(B15,'06停留所'!$B$2:$C$10500,2,0))</f>
        <v>元町</v>
      </c>
      <c r="D15" s="5">
        <v>18102</v>
      </c>
      <c r="E15" s="5"/>
      <c r="F15" s="17"/>
      <c r="G15" s="540">
        <v>0.57847222222222217</v>
      </c>
      <c r="H15" s="541">
        <v>0.6479166666666667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1972</v>
      </c>
      <c r="C16" s="10" t="str">
        <f>IF(B16="","←停留所idを選択",VLOOKUP(B16,'06停留所'!$B$2:$C$10500,2,0))</f>
        <v>七郷入口</v>
      </c>
      <c r="D16" s="5">
        <v>18102</v>
      </c>
      <c r="E16" s="5"/>
      <c r="F16" s="17"/>
      <c r="G16" s="540">
        <v>0.57916666666666672</v>
      </c>
      <c r="H16" s="541">
        <v>0.64861111111111114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1962</v>
      </c>
      <c r="C17" s="10" t="str">
        <f>IF(B17="","←停留所idを選択",VLOOKUP(B17,'06停留所'!$B$2:$C$10500,2,0))</f>
        <v>土手山</v>
      </c>
      <c r="D17" s="5">
        <v>18102</v>
      </c>
      <c r="E17" s="5"/>
      <c r="F17" s="17"/>
      <c r="G17" s="540">
        <v>0.57986111111111105</v>
      </c>
      <c r="H17" s="541">
        <v>0.64930555555555558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1952</v>
      </c>
      <c r="C18" s="10" t="str">
        <f>IF(B18="","←停留所idを選択",VLOOKUP(B18,'06停留所'!$B$2:$C$10500,2,0))</f>
        <v>井戸頭</v>
      </c>
      <c r="D18" s="5">
        <v>18102</v>
      </c>
      <c r="E18" s="5"/>
      <c r="F18" s="17"/>
      <c r="G18" s="540">
        <v>0.5805555555555556</v>
      </c>
      <c r="H18" s="541">
        <v>0.65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1942</v>
      </c>
      <c r="C19" s="10" t="str">
        <f>IF(B19="","←停留所idを選択",VLOOKUP(B19,'06停留所'!$B$2:$C$10500,2,0))</f>
        <v>北井戸頭</v>
      </c>
      <c r="D19" s="5">
        <v>18102</v>
      </c>
      <c r="E19" s="5"/>
      <c r="F19" s="17"/>
      <c r="G19" s="540">
        <v>0.58124999999999993</v>
      </c>
      <c r="H19" s="541">
        <v>0.65069444444444446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1932</v>
      </c>
      <c r="C20" s="10" t="str">
        <f>IF(B20="","←停留所idを選択",VLOOKUP(B20,'06停留所'!$B$2:$C$10500,2,0))</f>
        <v>真登地</v>
      </c>
      <c r="D20" s="5">
        <v>18102</v>
      </c>
      <c r="E20" s="5"/>
      <c r="F20" s="17"/>
      <c r="G20" s="540">
        <v>0.58194444444444449</v>
      </c>
      <c r="H20" s="541">
        <v>0.65138888888888891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1922</v>
      </c>
      <c r="C21" s="10" t="str">
        <f>IF(B21="","←停留所idを選択",VLOOKUP(B21,'06停留所'!$B$2:$C$10500,2,0))</f>
        <v>南洞内</v>
      </c>
      <c r="D21" s="5">
        <v>18102</v>
      </c>
      <c r="E21" s="5"/>
      <c r="F21" s="17"/>
      <c r="G21" s="540">
        <v>0.58263888888888882</v>
      </c>
      <c r="H21" s="541">
        <v>0.65208333333333335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1912</v>
      </c>
      <c r="C22" s="10" t="str">
        <f>IF(B22="","←停留所idを選択",VLOOKUP(B22,'06停留所'!$B$2:$C$10500,2,0))</f>
        <v>洞内</v>
      </c>
      <c r="D22" s="5">
        <v>18102</v>
      </c>
      <c r="E22" s="5"/>
      <c r="F22" s="17"/>
      <c r="G22" s="540">
        <v>0.58333333333333337</v>
      </c>
      <c r="H22" s="541">
        <v>0.65277777777777779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2112</v>
      </c>
      <c r="C23" s="10" t="str">
        <f>IF(B23="","←停留所idを選択",VLOOKUP(B23,'06停留所'!$B$2:$C$10500,2,0))</f>
        <v>法身塚通</v>
      </c>
      <c r="D23" s="5">
        <v>18102</v>
      </c>
      <c r="E23" s="5"/>
      <c r="F23" s="17"/>
      <c r="G23" s="540">
        <v>0.58402777777777781</v>
      </c>
      <c r="H23" s="541">
        <v>0.65347222222222223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2102</v>
      </c>
      <c r="C24" s="10" t="str">
        <f>IF(B24="","←停留所idを選択",VLOOKUP(B24,'06停留所'!$B$2:$C$10500,2,0))</f>
        <v>洞内本村</v>
      </c>
      <c r="D24" s="5">
        <v>18102</v>
      </c>
      <c r="E24" s="5"/>
      <c r="F24" s="17"/>
      <c r="G24" s="540">
        <v>0.58472222222222225</v>
      </c>
      <c r="H24" s="541">
        <v>0.65416666666666667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2092</v>
      </c>
      <c r="C25" s="10" t="str">
        <f>IF(B25="","←停留所idを選択",VLOOKUP(B25,'06停留所'!$B$2:$C$10500,2,0))</f>
        <v>大沢田入口</v>
      </c>
      <c r="D25" s="5">
        <v>18102</v>
      </c>
      <c r="E25" s="5"/>
      <c r="F25" s="17"/>
      <c r="G25" s="540">
        <v>0.58611111111111114</v>
      </c>
      <c r="H25" s="541">
        <v>0.65555555555555556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2082</v>
      </c>
      <c r="C26" s="10" t="str">
        <f>IF(B26="","←停留所idを選択",VLOOKUP(B26,'06停留所'!$B$2:$C$10500,2,0))</f>
        <v>大沢田本村</v>
      </c>
      <c r="D26" s="5">
        <v>18102</v>
      </c>
      <c r="E26" s="5"/>
      <c r="F26" s="17"/>
      <c r="G26" s="540">
        <v>0.58680555555555558</v>
      </c>
      <c r="H26" s="541">
        <v>0.65625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2072</v>
      </c>
      <c r="C27" s="10" t="str">
        <f>IF(B27="","←停留所idを選択",VLOOKUP(B27,'06停留所'!$B$2:$C$10500,2,0))</f>
        <v>芋久保</v>
      </c>
      <c r="D27" s="5">
        <v>18102</v>
      </c>
      <c r="E27" s="5"/>
      <c r="F27" s="17"/>
      <c r="G27" s="540">
        <v>0.58819444444444446</v>
      </c>
      <c r="H27" s="541">
        <v>0.65763888888888888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2062</v>
      </c>
      <c r="C28" s="10" t="str">
        <f>IF(B28="","←停留所idを選択",VLOOKUP(B28,'06停留所'!$B$2:$C$10500,2,0))</f>
        <v>西芋久保</v>
      </c>
      <c r="D28" s="5">
        <v>18102</v>
      </c>
      <c r="E28" s="5"/>
      <c r="F28" s="17"/>
      <c r="G28" s="540">
        <v>0.58888888888888891</v>
      </c>
      <c r="H28" s="541">
        <v>0.65833333333333333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2052</v>
      </c>
      <c r="C29" s="10" t="str">
        <f>IF(B29="","←停留所idを選択",VLOOKUP(B29,'06停留所'!$B$2:$C$10500,2,0))</f>
        <v>東池ノ平</v>
      </c>
      <c r="D29" s="5">
        <v>18102</v>
      </c>
      <c r="E29" s="5"/>
      <c r="F29" s="17"/>
      <c r="G29" s="540">
        <v>0.59027777777777779</v>
      </c>
      <c r="H29" s="541">
        <v>0.65972222222222221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1892</v>
      </c>
      <c r="C30" s="10" t="str">
        <f>IF(B30="","←停留所idを選択",VLOOKUP(B30,'06停留所'!$B$2:$C$10500,2,0))</f>
        <v>北野</v>
      </c>
      <c r="D30" s="5">
        <v>18102</v>
      </c>
      <c r="E30" s="5"/>
      <c r="F30" s="17"/>
      <c r="G30" s="540">
        <v>0.59097222222222223</v>
      </c>
      <c r="H30" s="541">
        <v>0.66041666666666665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1882</v>
      </c>
      <c r="C31" s="10" t="str">
        <f>IF(B31="","←停留所idを選択",VLOOKUP(B31,'06停留所'!$B$2:$C$10500,2,0))</f>
        <v>川去</v>
      </c>
      <c r="D31" s="5">
        <v>18102</v>
      </c>
      <c r="E31" s="5"/>
      <c r="F31" s="17"/>
      <c r="G31" s="540">
        <v>0.59236111111111112</v>
      </c>
      <c r="H31" s="541">
        <v>0.66180555555555554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2302</v>
      </c>
      <c r="C32" s="10" t="str">
        <f>IF(B32="","←停留所idを選択",VLOOKUP(B32,'06停留所'!$B$2:$C$10500,2,0))</f>
        <v>七高入口</v>
      </c>
      <c r="D32" s="5">
        <v>18102</v>
      </c>
      <c r="E32" s="5"/>
      <c r="F32" s="17"/>
      <c r="G32" s="540">
        <v>0.59375</v>
      </c>
      <c r="H32" s="541">
        <v>0.66319444444444442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1812</v>
      </c>
      <c r="C33" s="10" t="str">
        <f>IF(B33="","←停留所idを選択",VLOOKUP(B33,'06停留所'!$B$2:$C$10500,2,0))</f>
        <v>笊田川久保</v>
      </c>
      <c r="D33" s="5">
        <v>18102</v>
      </c>
      <c r="E33" s="5"/>
      <c r="F33" s="17"/>
      <c r="G33" s="540">
        <v>0.59444444444444444</v>
      </c>
      <c r="H33" s="541">
        <v>0.66388888888888886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3381</v>
      </c>
      <c r="C34" s="10" t="str">
        <f>IF(B34="","←停留所idを選択",VLOOKUP(B34,'06停留所'!$B$2:$C$10500,2,0))</f>
        <v>下川向</v>
      </c>
      <c r="D34" s="5">
        <v>18102</v>
      </c>
      <c r="E34" s="5"/>
      <c r="F34" s="17"/>
      <c r="G34" s="540">
        <v>0.59444444444444444</v>
      </c>
      <c r="H34" s="541">
        <v>0.66388888888888886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1852</v>
      </c>
      <c r="C35" s="10" t="str">
        <f>IF(B35="","←停留所idを選択",VLOOKUP(B35,'06停留所'!$B$2:$C$10500,2,0))</f>
        <v>小川町</v>
      </c>
      <c r="D35" s="5">
        <v>18102</v>
      </c>
      <c r="E35" s="5"/>
      <c r="F35" s="17"/>
      <c r="G35" s="540">
        <v>0.59513888888888888</v>
      </c>
      <c r="H35" s="541">
        <v>0.6645833333333333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1842</v>
      </c>
      <c r="C36" s="10" t="str">
        <f>IF(B36="","←停留所idを選択",VLOOKUP(B36,'06停留所'!$B$2:$C$10500,2,0))</f>
        <v>七戸中央</v>
      </c>
      <c r="D36" s="5">
        <v>18102</v>
      </c>
      <c r="E36" s="5"/>
      <c r="F36" s="17"/>
      <c r="G36" s="540">
        <v>0.59513888888888888</v>
      </c>
      <c r="H36" s="541">
        <v>0.6645833333333333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1832</v>
      </c>
      <c r="C37" s="10" t="str">
        <f>IF(B37="","←停留所idを選択",VLOOKUP(B37,'06停留所'!$B$2:$C$10500,2,0))</f>
        <v>七戸公民館</v>
      </c>
      <c r="D37" s="5">
        <v>18102</v>
      </c>
      <c r="E37" s="5"/>
      <c r="F37" s="17"/>
      <c r="G37" s="540">
        <v>0.59583333333333333</v>
      </c>
      <c r="H37" s="541">
        <v>0.66527777777777775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1822</v>
      </c>
      <c r="C38" s="10" t="str">
        <f>IF(B38="","←停留所idを選択",VLOOKUP(B38,'06停留所'!$B$2:$C$10500,2,0))</f>
        <v>七戸病院前</v>
      </c>
      <c r="D38" s="5">
        <v>18102</v>
      </c>
      <c r="E38" s="5"/>
      <c r="F38" s="17"/>
      <c r="G38" s="540">
        <v>0.59652777777777777</v>
      </c>
      <c r="H38" s="541">
        <v>0.66597222222222219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1812</v>
      </c>
      <c r="C39" s="10" t="str">
        <f>IF(B39="","←停留所idを選択",VLOOKUP(B39,'06停留所'!$B$2:$C$10500,2,0))</f>
        <v>笊田川久保</v>
      </c>
      <c r="D39" s="5">
        <v>18102</v>
      </c>
      <c r="E39" s="5"/>
      <c r="F39" s="17"/>
      <c r="G39" s="540">
        <v>0.59722222222222221</v>
      </c>
      <c r="H39" s="541">
        <v>0.66666666666666663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1802</v>
      </c>
      <c r="C40" s="10" t="str">
        <f>IF(B40="","←停留所idを選択",VLOOKUP(B40,'06停留所'!$B$2:$C$10500,2,0))</f>
        <v>七戸案内所</v>
      </c>
      <c r="D40" s="5">
        <v>18102</v>
      </c>
      <c r="E40" s="5"/>
      <c r="F40" s="17"/>
      <c r="G40" s="540">
        <v>0.59791666666666665</v>
      </c>
      <c r="H40" s="541">
        <v>0.66736111111111107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1792</v>
      </c>
      <c r="C41" s="10" t="str">
        <f>IF(B41="","←停留所idを選択",VLOOKUP(B41,'06停留所'!$B$2:$C$10500,2,0))</f>
        <v>変電所前</v>
      </c>
      <c r="D41" s="5">
        <v>18102</v>
      </c>
      <c r="E41" s="5"/>
      <c r="F41" s="17"/>
      <c r="G41" s="540">
        <v>0.59930555555555554</v>
      </c>
      <c r="H41" s="541">
        <v>0.66875000000000007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1782</v>
      </c>
      <c r="C42" s="10" t="str">
        <f>IF(B42="","←停留所idを選択",VLOOKUP(B42,'06停留所'!$B$2:$C$10500,2,0))</f>
        <v>七戸東栄前</v>
      </c>
      <c r="D42" s="5">
        <v>18102</v>
      </c>
      <c r="E42" s="5"/>
      <c r="F42" s="17"/>
      <c r="G42" s="540">
        <v>0.6</v>
      </c>
      <c r="H42" s="541">
        <v>0.6694444444444444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>
        <v>1752</v>
      </c>
      <c r="C43" s="10" t="str">
        <f>IF(B43="","←停留所idを選択",VLOOKUP(B43,'06停留所'!$B$2:$C$10500,2,0))</f>
        <v>七戸町文化村前</v>
      </c>
      <c r="D43" s="5">
        <v>18102</v>
      </c>
      <c r="E43" s="5"/>
      <c r="F43" s="17"/>
      <c r="G43" s="540">
        <v>0.60069444444444442</v>
      </c>
      <c r="H43" s="541">
        <v>0.67013888888888884</v>
      </c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>
        <v>1762</v>
      </c>
      <c r="C44" s="10" t="str">
        <f>IF(B44="","←停留所idを選択",VLOOKUP(B44,'06停留所'!$B$2:$C$10500,2,0))</f>
        <v>七戸十和田駅</v>
      </c>
      <c r="D44" s="5">
        <v>18102</v>
      </c>
      <c r="E44" s="5" t="s">
        <v>2875</v>
      </c>
      <c r="F44" s="17"/>
      <c r="G44" s="540">
        <v>0.6020833333333333</v>
      </c>
      <c r="H44" s="541">
        <v>0.67152777777777783</v>
      </c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7C094144-67C3-48C8-9E94-F78E78969F34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896D2BDC-C858-43FE-A619-27AFEB15D016}"/>
    <dataValidation imeMode="off" allowBlank="1" showInputMessage="1" showErrorMessage="1" promptTitle="入力不可" prompt="このセルには何も入力しないで下さい" sqref="A2:F2 F3" xr:uid="{4E4AD7FB-6E2D-42E0-B0D8-AB9215E676A1}"/>
    <dataValidation allowBlank="1" showInputMessage="1" showErrorMessage="1" promptTitle="自動入力" prompt="計算式が設定されています" sqref="C3:C101" xr:uid="{08C4D2E1-D508-4444-8B18-2D31A68349E6}"/>
    <dataValidation imeMode="off" allowBlank="1" showInputMessage="1" showErrorMessage="1" sqref="F4:F101 G3:BN101" xr:uid="{629AAFCB-1800-4A7C-BDED-F7B80A4BE262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D854063-96D3-44D7-A200-5AAB8E586B46}">
          <x14:formula1>
            <xm:f>'04系統'!$B$2:$B$152</xm:f>
          </x14:formula1>
          <xm:sqref>D3:D101</xm:sqref>
        </x14:dataValidation>
        <x14:dataValidation type="list" allowBlank="1" showInputMessage="1" showErrorMessage="1" xr:uid="{1314D267-0CDD-4987-9F08-C0DF17DF0BD9}">
          <x14:formula1>
            <xm:f>'05運行日'!$B$2:$B$27</xm:f>
          </x14:formula1>
          <xm:sqref>G2:BN2</xm:sqref>
        </x14:dataValidation>
        <x14:dataValidation type="list" allowBlank="1" showInputMessage="1" showErrorMessage="1" xr:uid="{166DC431-E4FF-4E47-A67F-D9CAC16DB63A}">
          <x14:formula1>
            <xm:f>'06停留所'!#REF!</xm:f>
          </x14:formula1>
          <xm:sqref>C3:C101</xm:sqref>
        </x14:dataValidation>
        <x14:dataValidation type="list" allowBlank="1" showInputMessage="1" showErrorMessage="1" xr:uid="{32028213-9E38-4F9F-8CFD-8DD10C62E488}">
          <x14:formula1>
            <xm:f>'04系統'!B1:B151</xm:f>
          </x14:formula1>
          <xm:sqref>D2:D45</xm:sqref>
        </x14:dataValidation>
        <x14:dataValidation type="list" allowBlank="1" showInputMessage="1" showErrorMessage="1" xr:uid="{256E5A08-8D7C-4167-9C2F-990A605133E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AC567E2-10B7-4BA6-AB2A-32734A9B9D3B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A833B66D-42AA-45CB-9034-36CF8DC3FBF5}">
          <x14:formula1>
            <xm:f>'06停留所'!$B$2:$B1001</xm:f>
          </x14:formula1>
          <xm:sqref>B4</xm:sqref>
        </x14:dataValidation>
        <x14:dataValidation type="list" allowBlank="1" showInputMessage="1" showErrorMessage="1" xr:uid="{D8856F20-9C96-4926-99A4-99DEC83D1E6C}">
          <x14:formula1>
            <xm:f>'06停留所'!$B$2:$B1001</xm:f>
          </x14:formula1>
          <xm:sqref>B3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1EE6F-7DF6-4E7B-8905-86CBC30C062D}">
  <sheetPr codeName="Sheet57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2498</v>
      </c>
      <c r="H2" s="6" t="s">
        <v>2498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1761</v>
      </c>
      <c r="C3" s="10" t="str">
        <f>IF(B3="","←停留所idを選択",VLOOKUP(B3,'06停留所'!$B$2:$C$10500,2,0))</f>
        <v>七戸十和田駅</v>
      </c>
      <c r="D3" s="5">
        <v>18202</v>
      </c>
      <c r="E3" s="5" t="s">
        <v>2839</v>
      </c>
      <c r="F3" s="16"/>
      <c r="G3" s="540">
        <v>0.3833333333333333</v>
      </c>
      <c r="H3" s="541">
        <v>0.46666666666666662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1781</v>
      </c>
      <c r="C4" s="10" t="str">
        <f>IF(B4="","←停留所idを選択",VLOOKUP(B4,'06停留所'!$B$2:$C$10500,2,0))</f>
        <v>七戸東栄前</v>
      </c>
      <c r="D4" s="5">
        <v>18202</v>
      </c>
      <c r="E4" s="5"/>
      <c r="F4" s="17"/>
      <c r="G4" s="540">
        <v>0.38541666666666669</v>
      </c>
      <c r="H4" s="541">
        <v>0.46875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1791</v>
      </c>
      <c r="C5" s="10" t="str">
        <f>IF(B5="","←停留所idを選択",VLOOKUP(B5,'06停留所'!$B$2:$C$10500,2,0))</f>
        <v>変電所前</v>
      </c>
      <c r="D5" s="5">
        <v>18202</v>
      </c>
      <c r="E5" s="5"/>
      <c r="F5" s="17"/>
      <c r="G5" s="540">
        <v>0.38611111111111113</v>
      </c>
      <c r="H5" s="541">
        <v>0.4694444444444445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1801</v>
      </c>
      <c r="C6" s="10" t="str">
        <f>IF(B6="","←停留所idを選択",VLOOKUP(B6,'06停留所'!$B$2:$C$10500,2,0))</f>
        <v>七戸案内所</v>
      </c>
      <c r="D6" s="5">
        <v>18202</v>
      </c>
      <c r="E6" s="5"/>
      <c r="F6" s="17"/>
      <c r="G6" s="540">
        <v>0.38750000000000001</v>
      </c>
      <c r="H6" s="541">
        <v>0.47083333333333338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1811</v>
      </c>
      <c r="C7" s="10" t="str">
        <f>IF(B7="","←停留所idを選択",VLOOKUP(B7,'06停留所'!$B$2:$C$10500,2,0))</f>
        <v>笊田川久保</v>
      </c>
      <c r="D7" s="5">
        <v>18202</v>
      </c>
      <c r="E7" s="5"/>
      <c r="F7" s="17"/>
      <c r="G7" s="540">
        <v>0.38819444444444445</v>
      </c>
      <c r="H7" s="541">
        <v>0.47152777777777777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1821</v>
      </c>
      <c r="C8" s="10" t="str">
        <f>IF(B8="","←停留所idを選択",VLOOKUP(B8,'06停留所'!$B$2:$C$10500,2,0))</f>
        <v>七戸病院前</v>
      </c>
      <c r="D8" s="5">
        <v>18202</v>
      </c>
      <c r="E8" s="5"/>
      <c r="F8" s="17"/>
      <c r="G8" s="540">
        <v>0.3888888888888889</v>
      </c>
      <c r="H8" s="541">
        <v>0.47222222222222227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1831</v>
      </c>
      <c r="C9" s="10" t="str">
        <f>IF(B9="","←停留所idを選択",VLOOKUP(B9,'06停留所'!$B$2:$C$10500,2,0))</f>
        <v>七戸公民館</v>
      </c>
      <c r="D9" s="5">
        <v>18202</v>
      </c>
      <c r="E9" s="5"/>
      <c r="F9" s="17"/>
      <c r="G9" s="540">
        <v>0.38958333333333334</v>
      </c>
      <c r="H9" s="541">
        <v>0.47291666666666665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1841</v>
      </c>
      <c r="C10" s="10" t="str">
        <f>IF(B10="","←停留所idを選択",VLOOKUP(B10,'06停留所'!$B$2:$C$10500,2,0))</f>
        <v>七戸中央</v>
      </c>
      <c r="D10" s="5">
        <v>18202</v>
      </c>
      <c r="E10" s="5"/>
      <c r="F10" s="17"/>
      <c r="G10" s="540">
        <v>0.39027777777777778</v>
      </c>
      <c r="H10" s="541">
        <v>0.47361111111111115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1851</v>
      </c>
      <c r="C11" s="10" t="str">
        <f>IF(B11="","←停留所idを選択",VLOOKUP(B11,'06停留所'!$B$2:$C$10500,2,0))</f>
        <v>小川町</v>
      </c>
      <c r="D11" s="5">
        <v>18202</v>
      </c>
      <c r="E11" s="5"/>
      <c r="F11" s="17"/>
      <c r="G11" s="540">
        <v>0.39027777777777778</v>
      </c>
      <c r="H11" s="541">
        <v>0.47361111111111115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3382</v>
      </c>
      <c r="C12" s="10" t="str">
        <f>IF(B12="","←停留所idを選択",VLOOKUP(B12,'06停留所'!$B$2:$C$10500,2,0))</f>
        <v>下川向</v>
      </c>
      <c r="D12" s="5">
        <v>18202</v>
      </c>
      <c r="E12" s="5"/>
      <c r="F12" s="17"/>
      <c r="G12" s="540">
        <v>0.39097222222222222</v>
      </c>
      <c r="H12" s="541">
        <v>0.47430555555555554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1811</v>
      </c>
      <c r="C13" s="10" t="str">
        <f>IF(B13="","←停留所idを選択",VLOOKUP(B13,'06停留所'!$B$2:$C$10500,2,0))</f>
        <v>笊田川久保</v>
      </c>
      <c r="D13" s="5">
        <v>18202</v>
      </c>
      <c r="E13" s="5"/>
      <c r="F13" s="17"/>
      <c r="G13" s="540">
        <v>0.39097222222222222</v>
      </c>
      <c r="H13" s="541">
        <v>0.47430555555555554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2301</v>
      </c>
      <c r="C14" s="10" t="str">
        <f>IF(B14="","←停留所idを選択",VLOOKUP(B14,'06停留所'!$B$2:$C$10500,2,0))</f>
        <v>七高入口</v>
      </c>
      <c r="D14" s="5">
        <v>18202</v>
      </c>
      <c r="E14" s="5"/>
      <c r="F14" s="17"/>
      <c r="G14" s="540">
        <v>0.39166666666666666</v>
      </c>
      <c r="H14" s="541">
        <v>0.47500000000000003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1881</v>
      </c>
      <c r="C15" s="10" t="str">
        <f>IF(B15="","←停留所idを選択",VLOOKUP(B15,'06停留所'!$B$2:$C$10500,2,0))</f>
        <v>川去</v>
      </c>
      <c r="D15" s="5">
        <v>18202</v>
      </c>
      <c r="E15" s="5"/>
      <c r="F15" s="17"/>
      <c r="G15" s="540">
        <v>0.39305555555555555</v>
      </c>
      <c r="H15" s="541">
        <v>0.47638888888888892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1891</v>
      </c>
      <c r="C16" s="10" t="str">
        <f>IF(B16="","←停留所idを選択",VLOOKUP(B16,'06停留所'!$B$2:$C$10500,2,0))</f>
        <v>北野</v>
      </c>
      <c r="D16" s="5">
        <v>18202</v>
      </c>
      <c r="E16" s="5"/>
      <c r="F16" s="17"/>
      <c r="G16" s="540">
        <v>0.39444444444444443</v>
      </c>
      <c r="H16" s="541">
        <v>0.4777777777777778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2051</v>
      </c>
      <c r="C17" s="10" t="str">
        <f>IF(B17="","←停留所idを選択",VLOOKUP(B17,'06停留所'!$B$2:$C$10500,2,0))</f>
        <v>東池ノ平</v>
      </c>
      <c r="D17" s="5">
        <v>18202</v>
      </c>
      <c r="E17" s="5"/>
      <c r="F17" s="17"/>
      <c r="G17" s="540">
        <v>0.39513888888888887</v>
      </c>
      <c r="H17" s="541">
        <v>0.47847222222222219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2061</v>
      </c>
      <c r="C18" s="10" t="str">
        <f>IF(B18="","←停留所idを選択",VLOOKUP(B18,'06停留所'!$B$2:$C$10500,2,0))</f>
        <v>西芋久保</v>
      </c>
      <c r="D18" s="5">
        <v>18202</v>
      </c>
      <c r="E18" s="5"/>
      <c r="F18" s="17"/>
      <c r="G18" s="540">
        <v>0.39652777777777781</v>
      </c>
      <c r="H18" s="541">
        <v>0.47986111111111113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2071</v>
      </c>
      <c r="C19" s="10" t="str">
        <f>IF(B19="","←停留所idを選択",VLOOKUP(B19,'06停留所'!$B$2:$C$10500,2,0))</f>
        <v>芋久保</v>
      </c>
      <c r="D19" s="5">
        <v>18202</v>
      </c>
      <c r="E19" s="5"/>
      <c r="F19" s="17"/>
      <c r="G19" s="540">
        <v>0.3972222222222222</v>
      </c>
      <c r="H19" s="541">
        <v>0.48055555555555557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2081</v>
      </c>
      <c r="C20" s="10" t="str">
        <f>IF(B20="","←停留所idを選択",VLOOKUP(B20,'06停留所'!$B$2:$C$10500,2,0))</f>
        <v>大沢田本村</v>
      </c>
      <c r="D20" s="5">
        <v>18202</v>
      </c>
      <c r="E20" s="5"/>
      <c r="F20" s="17"/>
      <c r="G20" s="540">
        <v>0.39861111111111108</v>
      </c>
      <c r="H20" s="541">
        <v>0.48194444444444445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2091</v>
      </c>
      <c r="C21" s="10" t="str">
        <f>IF(B21="","←停留所idを選択",VLOOKUP(B21,'06停留所'!$B$2:$C$10500,2,0))</f>
        <v>大沢田入口</v>
      </c>
      <c r="D21" s="5">
        <v>18202</v>
      </c>
      <c r="E21" s="5"/>
      <c r="F21" s="17"/>
      <c r="G21" s="540">
        <v>0.39930555555555558</v>
      </c>
      <c r="H21" s="541">
        <v>0.4826388888888889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2101</v>
      </c>
      <c r="C22" s="10" t="str">
        <f>IF(B22="","←停留所idを選択",VLOOKUP(B22,'06停留所'!$B$2:$C$10500,2,0))</f>
        <v>洞内本村</v>
      </c>
      <c r="D22" s="5">
        <v>18202</v>
      </c>
      <c r="E22" s="5"/>
      <c r="F22" s="17"/>
      <c r="G22" s="540">
        <v>0.40069444444444446</v>
      </c>
      <c r="H22" s="541">
        <v>0.48402777777777778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2111</v>
      </c>
      <c r="C23" s="10" t="str">
        <f>IF(B23="","←停留所idを選択",VLOOKUP(B23,'06停留所'!$B$2:$C$10500,2,0))</f>
        <v>法身塚通</v>
      </c>
      <c r="D23" s="5">
        <v>18202</v>
      </c>
      <c r="E23" s="5"/>
      <c r="F23" s="17"/>
      <c r="G23" s="540">
        <v>0.40138888888888885</v>
      </c>
      <c r="H23" s="541">
        <v>0.48472222222222222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1911</v>
      </c>
      <c r="C24" s="10" t="str">
        <f>IF(B24="","←停留所idを選択",VLOOKUP(B24,'06停留所'!$B$2:$C$10500,2,0))</f>
        <v>洞内</v>
      </c>
      <c r="D24" s="5">
        <v>18202</v>
      </c>
      <c r="E24" s="5"/>
      <c r="F24" s="17"/>
      <c r="G24" s="540">
        <v>0.40208333333333335</v>
      </c>
      <c r="H24" s="541">
        <v>0.48541666666666666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1921</v>
      </c>
      <c r="C25" s="10" t="str">
        <f>IF(B25="","←停留所idを選択",VLOOKUP(B25,'06停留所'!$B$2:$C$10500,2,0))</f>
        <v>南洞内</v>
      </c>
      <c r="D25" s="5">
        <v>18202</v>
      </c>
      <c r="E25" s="5"/>
      <c r="F25" s="17"/>
      <c r="G25" s="540">
        <v>0.40277777777777773</v>
      </c>
      <c r="H25" s="541">
        <v>0.4861111111111111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1931</v>
      </c>
      <c r="C26" s="10" t="str">
        <f>IF(B26="","←停留所idを選択",VLOOKUP(B26,'06停留所'!$B$2:$C$10500,2,0))</f>
        <v>真登地</v>
      </c>
      <c r="D26" s="5">
        <v>18202</v>
      </c>
      <c r="E26" s="5"/>
      <c r="F26" s="17"/>
      <c r="G26" s="540">
        <v>0.40347222222222223</v>
      </c>
      <c r="H26" s="541">
        <v>0.48680555555555555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1941</v>
      </c>
      <c r="C27" s="10" t="str">
        <f>IF(B27="","←停留所idを選択",VLOOKUP(B27,'06停留所'!$B$2:$C$10500,2,0))</f>
        <v>北井戸頭</v>
      </c>
      <c r="D27" s="5">
        <v>18202</v>
      </c>
      <c r="E27" s="5"/>
      <c r="F27" s="17"/>
      <c r="G27" s="540">
        <v>0.40416666666666662</v>
      </c>
      <c r="H27" s="541">
        <v>0.48749999999999999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1951</v>
      </c>
      <c r="C28" s="10" t="str">
        <f>IF(B28="","←停留所idを選択",VLOOKUP(B28,'06停留所'!$B$2:$C$10500,2,0))</f>
        <v>井戸頭</v>
      </c>
      <c r="D28" s="5">
        <v>18202</v>
      </c>
      <c r="E28" s="5"/>
      <c r="F28" s="17"/>
      <c r="G28" s="540">
        <v>0.40486111111111112</v>
      </c>
      <c r="H28" s="541">
        <v>0.48819444444444443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1961</v>
      </c>
      <c r="C29" s="10" t="str">
        <f>IF(B29="","←停留所idを選択",VLOOKUP(B29,'06停留所'!$B$2:$C$10500,2,0))</f>
        <v>土手山</v>
      </c>
      <c r="D29" s="5">
        <v>18202</v>
      </c>
      <c r="E29" s="5"/>
      <c r="F29" s="17"/>
      <c r="G29" s="540">
        <v>0.4055555555555555</v>
      </c>
      <c r="H29" s="541">
        <v>0.48888888888888887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1971</v>
      </c>
      <c r="C30" s="10" t="str">
        <f>IF(B30="","←停留所idを選択",VLOOKUP(B30,'06停留所'!$B$2:$C$10500,2,0))</f>
        <v>七郷入口</v>
      </c>
      <c r="D30" s="5">
        <v>18202</v>
      </c>
      <c r="E30" s="5"/>
      <c r="F30" s="17"/>
      <c r="G30" s="540">
        <v>0.40625</v>
      </c>
      <c r="H30" s="541">
        <v>0.48958333333333331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1981</v>
      </c>
      <c r="C31" s="10" t="str">
        <f>IF(B31="","←停留所idを選択",VLOOKUP(B31,'06停留所'!$B$2:$C$10500,2,0))</f>
        <v>元町</v>
      </c>
      <c r="D31" s="5">
        <v>18202</v>
      </c>
      <c r="E31" s="5"/>
      <c r="F31" s="17"/>
      <c r="G31" s="540">
        <v>0.4069444444444445</v>
      </c>
      <c r="H31" s="541">
        <v>0.49027777777777781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11</v>
      </c>
      <c r="C32" s="10" t="str">
        <f>IF(B32="","←停留所idを選択",VLOOKUP(B32,'06停留所'!$B$2:$C$10500,2,0))</f>
        <v>元町東</v>
      </c>
      <c r="D32" s="5">
        <v>18202</v>
      </c>
      <c r="E32" s="5"/>
      <c r="F32" s="17"/>
      <c r="G32" s="540">
        <v>0.40833333333333338</v>
      </c>
      <c r="H32" s="541">
        <v>0.4916666666666667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12</v>
      </c>
      <c r="C33" s="10" t="str">
        <f>IF(B33="","←停留所idを選択",VLOOKUP(B33,'06停留所'!$B$2:$C$10500,2,0))</f>
        <v>元町東</v>
      </c>
      <c r="D33" s="5">
        <v>18202</v>
      </c>
      <c r="E33" s="5"/>
      <c r="F33" s="17"/>
      <c r="G33" s="540">
        <v>0.41041666666666665</v>
      </c>
      <c r="H33" s="541">
        <v>0.49374999999999997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21</v>
      </c>
      <c r="C34" s="10" t="str">
        <f>IF(B34="","←停留所idを選択",VLOOKUP(B34,'06停留所'!$B$2:$C$10500,2,0))</f>
        <v>十丁目</v>
      </c>
      <c r="D34" s="5">
        <v>18202</v>
      </c>
      <c r="E34" s="5"/>
      <c r="F34" s="17"/>
      <c r="G34" s="540">
        <v>0.41111111111111115</v>
      </c>
      <c r="H34" s="541">
        <v>0.49444444444444446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31</v>
      </c>
      <c r="C35" s="10" t="str">
        <f>IF(B35="","←停留所idを選択",VLOOKUP(B35,'06停留所'!$B$2:$C$10500,2,0))</f>
        <v>八丁目</v>
      </c>
      <c r="D35" s="5">
        <v>18202</v>
      </c>
      <c r="E35" s="5"/>
      <c r="F35" s="17"/>
      <c r="G35" s="540">
        <v>0.41180555555555554</v>
      </c>
      <c r="H35" s="541">
        <v>0.49513888888888885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41</v>
      </c>
      <c r="C36" s="10" t="str">
        <f>IF(B36="","←停留所idを選択",VLOOKUP(B36,'06停留所'!$B$2:$C$10500,2,0))</f>
        <v>官庁街通</v>
      </c>
      <c r="D36" s="5">
        <v>18202</v>
      </c>
      <c r="E36" s="5"/>
      <c r="F36" s="17"/>
      <c r="G36" s="540">
        <v>0.41250000000000003</v>
      </c>
      <c r="H36" s="541">
        <v>0.49583333333333335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1991</v>
      </c>
      <c r="C37" s="10" t="str">
        <f>IF(B37="","←停留所idを選択",VLOOKUP(B37,'06停留所'!$B$2:$C$10500,2,0))</f>
        <v>十和田市現代美術館前</v>
      </c>
      <c r="D37" s="5">
        <v>18202</v>
      </c>
      <c r="E37" s="5"/>
      <c r="F37" s="17"/>
      <c r="G37" s="540">
        <v>0.41319444444444442</v>
      </c>
      <c r="H37" s="541">
        <v>0.49652777777777773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2001</v>
      </c>
      <c r="C38" s="10" t="str">
        <f>IF(B38="","←停留所idを選択",VLOOKUP(B38,'06停留所'!$B$2:$C$10500,2,0))</f>
        <v>市役所前（十和田）</v>
      </c>
      <c r="D38" s="5">
        <v>18202</v>
      </c>
      <c r="E38" s="5"/>
      <c r="F38" s="17"/>
      <c r="G38" s="540">
        <v>0.41388888888888892</v>
      </c>
      <c r="H38" s="541">
        <v>0.49722222222222223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2011</v>
      </c>
      <c r="C39" s="10" t="str">
        <f>IF(B39="","←停留所idを選択",VLOOKUP(B39,'06停留所'!$B$2:$C$10500,2,0))</f>
        <v>中央病院</v>
      </c>
      <c r="D39" s="5">
        <v>18202</v>
      </c>
      <c r="E39" s="5"/>
      <c r="F39" s="17"/>
      <c r="G39" s="540">
        <v>0.4145833333333333</v>
      </c>
      <c r="H39" s="541">
        <v>0.49791666666666662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2002</v>
      </c>
      <c r="C40" s="10" t="str">
        <f>IF(B40="","←停留所idを選択",VLOOKUP(B40,'06停留所'!$B$2:$C$10500,2,0))</f>
        <v>市役所前（十和田）</v>
      </c>
      <c r="D40" s="5">
        <v>18202</v>
      </c>
      <c r="E40" s="5"/>
      <c r="F40" s="17"/>
      <c r="G40" s="540">
        <v>0.4152777777777778</v>
      </c>
      <c r="H40" s="541">
        <v>0.49861111111111112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1992</v>
      </c>
      <c r="C41" s="10" t="str">
        <f>IF(B41="","←停留所idを選択",VLOOKUP(B41,'06停留所'!$B$2:$C$10500,2,0))</f>
        <v>十和田市現代美術館前</v>
      </c>
      <c r="D41" s="5">
        <v>18202</v>
      </c>
      <c r="E41" s="5"/>
      <c r="F41" s="17"/>
      <c r="G41" s="540">
        <v>0.41597222222222219</v>
      </c>
      <c r="H41" s="541">
        <v>0.4993055555555555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>
        <v>51</v>
      </c>
      <c r="C42" s="10" t="str">
        <f>IF(B42="","←停留所idを選択",VLOOKUP(B42,'06停留所'!$B$2:$C$10500,2,0))</f>
        <v>十和田市中央</v>
      </c>
      <c r="D42" s="5">
        <v>18202</v>
      </c>
      <c r="E42" s="5" t="s">
        <v>2875</v>
      </c>
      <c r="F42" s="17"/>
      <c r="G42" s="540">
        <v>0.41805555555555557</v>
      </c>
      <c r="H42" s="541">
        <v>0.50138888888888888</v>
      </c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EDD74023-2972-4B1C-A694-2B2B3A15C1B2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A3967127-E59D-4CAA-B543-2ECFF4DB318C}"/>
    <dataValidation imeMode="off" allowBlank="1" showInputMessage="1" showErrorMessage="1" promptTitle="入力不可" prompt="このセルには何も入力しないで下さい" sqref="A2:F2 F3" xr:uid="{21AF0A86-936A-4D6C-AFDA-86EB9287D955}"/>
    <dataValidation allowBlank="1" showInputMessage="1" showErrorMessage="1" promptTitle="自動入力" prompt="計算式が設定されています" sqref="C3:C101" xr:uid="{AD192AF4-16EA-4574-B8AD-F5078850C3C7}"/>
    <dataValidation imeMode="off" allowBlank="1" showInputMessage="1" showErrorMessage="1" sqref="F4:F101 G3:BN101" xr:uid="{7DB53726-4574-4CEA-B687-B62FBC73FF5E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6F4A8F-A249-4405-AA28-D78A72C0F919}">
          <x14:formula1>
            <xm:f>'04系統'!B1:B151</xm:f>
          </x14:formula1>
          <xm:sqref>D2:D45</xm:sqref>
        </x14:dataValidation>
        <x14:dataValidation type="list" allowBlank="1" showInputMessage="1" showErrorMessage="1" xr:uid="{0D9A41E0-1155-4394-A6AA-E10B142E3E68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7CF76C7B-3830-4D73-994E-BF1D2691A8F9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00C18E03-CF9D-4949-B5B1-492754B62890}">
          <x14:formula1>
            <xm:f>'06停留所'!$B$2:$B1001</xm:f>
          </x14:formula1>
          <xm:sqref>B4</xm:sqref>
        </x14:dataValidation>
        <x14:dataValidation type="list" allowBlank="1" showInputMessage="1" showErrorMessage="1" xr:uid="{6A839C14-6ECA-4A52-820A-52DE006111A1}">
          <x14:formula1>
            <xm:f>'06停留所'!$B$2:$B1001</xm:f>
          </x14:formula1>
          <xm:sqref>B3</xm:sqref>
        </x14:dataValidation>
        <x14:dataValidation type="list" allowBlank="1" showInputMessage="1" showErrorMessage="1" xr:uid="{B6BCBEDE-C6A1-4153-BB58-7FEBA2132438}">
          <x14:formula1>
            <xm:f>'04系統'!$B$2:$B$152</xm:f>
          </x14:formula1>
          <xm:sqref>D3:D101</xm:sqref>
        </x14:dataValidation>
        <x14:dataValidation type="list" allowBlank="1" showInputMessage="1" showErrorMessage="1" xr:uid="{EB818D0F-920C-4F02-A012-6738846B86AA}">
          <x14:formula1>
            <xm:f>'05運行日'!$B$2:$B$27</xm:f>
          </x14:formula1>
          <xm:sqref>G2:BN2</xm:sqref>
        </x14:dataValidation>
        <x14:dataValidation type="list" allowBlank="1" showInputMessage="1" showErrorMessage="1" xr:uid="{447FE40B-740D-4F0D-84C8-B768ED3535E6}">
          <x14:formula1>
            <xm:f>'06停留所'!#REF!</xm:f>
          </x14:formula1>
          <xm:sqref>C3:C101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04D25-E76C-4563-AA36-6F0EB307DCA1}">
  <sheetPr codeName="Sheet56">
    <tabColor rgb="FFE4DFEC"/>
  </sheetPr>
  <dimension ref="A1:BO101"/>
  <sheetViews>
    <sheetView zoomScaleNormal="100" workbookViewId="0">
      <selection activeCell="D24" sqref="D24"/>
    </sheetView>
  </sheetViews>
  <sheetFormatPr defaultRowHeight="13" x14ac:dyDescent="0.2"/>
  <cols>
    <col min="1" max="1" width="3" customWidth="1"/>
    <col min="2" max="2" width="7.08984375" customWidth="1"/>
    <col min="3" max="3" width="12.6328125" customWidth="1"/>
    <col min="4" max="4" width="7.90625" customWidth="1"/>
    <col min="5" max="5" width="6.90625" customWidth="1"/>
    <col min="6" max="66" width="6.6328125" customWidth="1"/>
    <col min="67" max="67" width="20.7265625" customWidth="1"/>
  </cols>
  <sheetData>
    <row r="1" spans="1:67" x14ac:dyDescent="0.2">
      <c r="A1" s="3" t="s">
        <v>7</v>
      </c>
      <c r="B1" s="4" t="s">
        <v>2</v>
      </c>
      <c r="C1" s="4" t="s">
        <v>27</v>
      </c>
      <c r="D1" s="4" t="s">
        <v>5</v>
      </c>
      <c r="E1" s="4" t="s">
        <v>12</v>
      </c>
      <c r="F1" s="15" t="s">
        <v>11</v>
      </c>
      <c r="G1" s="13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  <c r="R1" s="4">
        <v>12</v>
      </c>
      <c r="S1" s="4">
        <v>13</v>
      </c>
      <c r="T1" s="4">
        <v>14</v>
      </c>
      <c r="U1" s="4">
        <v>15</v>
      </c>
      <c r="V1" s="4">
        <v>16</v>
      </c>
      <c r="W1" s="4">
        <v>17</v>
      </c>
      <c r="X1" s="4">
        <v>18</v>
      </c>
      <c r="Y1" s="4">
        <v>19</v>
      </c>
      <c r="Z1" s="4">
        <v>20</v>
      </c>
      <c r="AA1" s="4">
        <v>21</v>
      </c>
      <c r="AB1" s="4">
        <v>22</v>
      </c>
      <c r="AC1" s="4">
        <v>23</v>
      </c>
      <c r="AD1" s="4">
        <v>24</v>
      </c>
      <c r="AE1" s="4">
        <v>25</v>
      </c>
      <c r="AF1" s="4">
        <v>26</v>
      </c>
      <c r="AG1" s="4">
        <v>27</v>
      </c>
      <c r="AH1" s="4">
        <v>28</v>
      </c>
      <c r="AI1" s="4">
        <v>29</v>
      </c>
      <c r="AJ1" s="4">
        <v>30</v>
      </c>
      <c r="AK1" s="4">
        <v>31</v>
      </c>
      <c r="AL1" s="4">
        <v>32</v>
      </c>
      <c r="AM1" s="4">
        <v>33</v>
      </c>
      <c r="AN1" s="4">
        <v>34</v>
      </c>
      <c r="AO1" s="4">
        <v>35</v>
      </c>
      <c r="AP1" s="4">
        <v>36</v>
      </c>
      <c r="AQ1" s="4">
        <v>37</v>
      </c>
      <c r="AR1" s="4">
        <v>38</v>
      </c>
      <c r="AS1" s="4">
        <v>39</v>
      </c>
      <c r="AT1" s="4">
        <v>40</v>
      </c>
      <c r="AU1" s="4">
        <v>41</v>
      </c>
      <c r="AV1" s="4">
        <v>42</v>
      </c>
      <c r="AW1" s="4">
        <v>43</v>
      </c>
      <c r="AX1" s="4">
        <v>44</v>
      </c>
      <c r="AY1" s="4">
        <v>45</v>
      </c>
      <c r="AZ1" s="4">
        <v>46</v>
      </c>
      <c r="BA1" s="4">
        <v>47</v>
      </c>
      <c r="BB1" s="4">
        <v>48</v>
      </c>
      <c r="BC1" s="4">
        <v>49</v>
      </c>
      <c r="BD1" s="4">
        <v>50</v>
      </c>
      <c r="BE1" s="4">
        <v>51</v>
      </c>
      <c r="BF1" s="4">
        <v>52</v>
      </c>
      <c r="BG1" s="4">
        <v>53</v>
      </c>
      <c r="BH1" s="4">
        <v>54</v>
      </c>
      <c r="BI1" s="4">
        <v>55</v>
      </c>
      <c r="BJ1" s="4">
        <v>56</v>
      </c>
      <c r="BK1" s="4">
        <v>57</v>
      </c>
      <c r="BL1" s="4">
        <v>58</v>
      </c>
      <c r="BM1" s="4">
        <v>59</v>
      </c>
      <c r="BN1" s="4">
        <v>60</v>
      </c>
      <c r="BO1" s="8" t="s">
        <v>23</v>
      </c>
    </row>
    <row r="2" spans="1:67" x14ac:dyDescent="0.2">
      <c r="A2" s="11"/>
      <c r="B2" s="12"/>
      <c r="C2" s="12"/>
      <c r="D2" s="11"/>
      <c r="E2" s="11"/>
      <c r="F2" s="16"/>
      <c r="G2" s="14" t="s">
        <v>2495</v>
      </c>
      <c r="H2" s="6" t="s">
        <v>2495</v>
      </c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</row>
    <row r="3" spans="1:67" x14ac:dyDescent="0.2">
      <c r="A3" s="2">
        <v>1</v>
      </c>
      <c r="B3" s="5">
        <v>1761</v>
      </c>
      <c r="C3" s="10" t="str">
        <f>IF(B3="","←停留所idを選択",VLOOKUP(B3,'06停留所'!$B$2:$C$10500,2,0))</f>
        <v>七戸十和田駅</v>
      </c>
      <c r="D3" s="5">
        <v>18201</v>
      </c>
      <c r="E3" s="5" t="s">
        <v>2839</v>
      </c>
      <c r="F3" s="16"/>
      <c r="G3" s="540">
        <v>0.3833333333333333</v>
      </c>
      <c r="H3" s="541">
        <v>0.46666666666666662</v>
      </c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6"/>
    </row>
    <row r="4" spans="1:67" x14ac:dyDescent="0.2">
      <c r="A4" s="2">
        <v>2</v>
      </c>
      <c r="B4" s="5">
        <v>1781</v>
      </c>
      <c r="C4" s="10" t="str">
        <f>IF(B4="","←停留所idを選択",VLOOKUP(B4,'06停留所'!$B$2:$C$10500,2,0))</f>
        <v>七戸東栄前</v>
      </c>
      <c r="D4" s="5">
        <v>18201</v>
      </c>
      <c r="E4" s="5"/>
      <c r="F4" s="17"/>
      <c r="G4" s="540">
        <v>0.38541666666666669</v>
      </c>
      <c r="H4" s="541">
        <v>0.46875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40"/>
      <c r="AD4" s="140"/>
      <c r="AE4" s="140"/>
      <c r="AF4" s="140"/>
      <c r="AG4" s="140"/>
      <c r="AH4" s="140"/>
      <c r="AI4" s="140"/>
      <c r="AJ4" s="140"/>
      <c r="AK4" s="140"/>
      <c r="AL4" s="140"/>
      <c r="AM4" s="140"/>
      <c r="AN4" s="140"/>
      <c r="AO4" s="140"/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6"/>
    </row>
    <row r="5" spans="1:67" x14ac:dyDescent="0.2">
      <c r="A5" s="2">
        <v>3</v>
      </c>
      <c r="B5" s="5">
        <v>1791</v>
      </c>
      <c r="C5" s="10" t="str">
        <f>IF(B5="","←停留所idを選択",VLOOKUP(B5,'06停留所'!$B$2:$C$10500,2,0))</f>
        <v>変電所前</v>
      </c>
      <c r="D5" s="5">
        <v>18201</v>
      </c>
      <c r="E5" s="5"/>
      <c r="F5" s="17"/>
      <c r="G5" s="540">
        <v>0.38611111111111113</v>
      </c>
      <c r="H5" s="541">
        <v>0.4694444444444445</v>
      </c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40"/>
      <c r="AB5" s="140"/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0"/>
      <c r="BC5" s="140"/>
      <c r="BD5" s="140"/>
      <c r="BE5" s="140"/>
      <c r="BF5" s="140"/>
      <c r="BG5" s="140"/>
      <c r="BH5" s="140"/>
      <c r="BI5" s="140"/>
      <c r="BJ5" s="140"/>
      <c r="BK5" s="140"/>
      <c r="BL5" s="140"/>
      <c r="BM5" s="140"/>
      <c r="BN5" s="140"/>
      <c r="BO5" s="6"/>
    </row>
    <row r="6" spans="1:67" x14ac:dyDescent="0.2">
      <c r="A6" s="2">
        <v>4</v>
      </c>
      <c r="B6" s="5">
        <v>1801</v>
      </c>
      <c r="C6" s="10" t="str">
        <f>IF(B6="","←停留所idを選択",VLOOKUP(B6,'06停留所'!$B$2:$C$10500,2,0))</f>
        <v>七戸案内所</v>
      </c>
      <c r="D6" s="5">
        <v>18201</v>
      </c>
      <c r="E6" s="5"/>
      <c r="F6" s="17"/>
      <c r="G6" s="540">
        <v>0.38750000000000001</v>
      </c>
      <c r="H6" s="541">
        <v>0.47083333333333338</v>
      </c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40"/>
      <c r="BA6" s="140"/>
      <c r="BB6" s="140"/>
      <c r="BC6" s="140"/>
      <c r="BD6" s="140"/>
      <c r="BE6" s="140"/>
      <c r="BF6" s="140"/>
      <c r="BG6" s="140"/>
      <c r="BH6" s="140"/>
      <c r="BI6" s="140"/>
      <c r="BJ6" s="140"/>
      <c r="BK6" s="140"/>
      <c r="BL6" s="140"/>
      <c r="BM6" s="140"/>
      <c r="BN6" s="140"/>
      <c r="BO6" s="6"/>
    </row>
    <row r="7" spans="1:67" x14ac:dyDescent="0.2">
      <c r="A7" s="2">
        <v>5</v>
      </c>
      <c r="B7" s="5">
        <v>1811</v>
      </c>
      <c r="C7" s="10" t="str">
        <f>IF(B7="","←停留所idを選択",VLOOKUP(B7,'06停留所'!$B$2:$C$10500,2,0))</f>
        <v>笊田川久保</v>
      </c>
      <c r="D7" s="5">
        <v>18201</v>
      </c>
      <c r="E7" s="5"/>
      <c r="F7" s="17"/>
      <c r="G7" s="540">
        <v>0.38819444444444445</v>
      </c>
      <c r="H7" s="541">
        <v>0.47152777777777777</v>
      </c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40"/>
      <c r="BA7" s="140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0"/>
      <c r="BN7" s="140"/>
      <c r="BO7" s="6"/>
    </row>
    <row r="8" spans="1:67" x14ac:dyDescent="0.2">
      <c r="A8" s="2">
        <v>6</v>
      </c>
      <c r="B8" s="5">
        <v>1821</v>
      </c>
      <c r="C8" s="10" t="str">
        <f>IF(B8="","←停留所idを選択",VLOOKUP(B8,'06停留所'!$B$2:$C$10500,2,0))</f>
        <v>七戸病院前</v>
      </c>
      <c r="D8" s="5">
        <v>18201</v>
      </c>
      <c r="E8" s="5"/>
      <c r="F8" s="17"/>
      <c r="G8" s="540">
        <v>0.3888888888888889</v>
      </c>
      <c r="H8" s="541">
        <v>0.47222222222222227</v>
      </c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40"/>
      <c r="BA8" s="140"/>
      <c r="BB8" s="140"/>
      <c r="BC8" s="140"/>
      <c r="BD8" s="140"/>
      <c r="BE8" s="140"/>
      <c r="BF8" s="140"/>
      <c r="BG8" s="140"/>
      <c r="BH8" s="140"/>
      <c r="BI8" s="140"/>
      <c r="BJ8" s="140"/>
      <c r="BK8" s="140"/>
      <c r="BL8" s="140"/>
      <c r="BM8" s="140"/>
      <c r="BN8" s="140"/>
      <c r="BO8" s="6"/>
    </row>
    <row r="9" spans="1:67" x14ac:dyDescent="0.2">
      <c r="A9" s="2">
        <v>7</v>
      </c>
      <c r="B9" s="5">
        <v>1831</v>
      </c>
      <c r="C9" s="10" t="str">
        <f>IF(B9="","←停留所idを選択",VLOOKUP(B9,'06停留所'!$B$2:$C$10500,2,0))</f>
        <v>七戸公民館</v>
      </c>
      <c r="D9" s="5">
        <v>18201</v>
      </c>
      <c r="E9" s="5"/>
      <c r="F9" s="17"/>
      <c r="G9" s="540">
        <v>0.38958333333333334</v>
      </c>
      <c r="H9" s="541">
        <v>0.47291666666666665</v>
      </c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  <c r="V9" s="140"/>
      <c r="W9" s="140"/>
      <c r="X9" s="140"/>
      <c r="Y9" s="140"/>
      <c r="Z9" s="140"/>
      <c r="AA9" s="140"/>
      <c r="AB9" s="140"/>
      <c r="AC9" s="140"/>
      <c r="AD9" s="140"/>
      <c r="AE9" s="140"/>
      <c r="AF9" s="140"/>
      <c r="AG9" s="140"/>
      <c r="AH9" s="140"/>
      <c r="AI9" s="140"/>
      <c r="AJ9" s="140"/>
      <c r="AK9" s="140"/>
      <c r="AL9" s="140"/>
      <c r="AM9" s="140"/>
      <c r="AN9" s="140"/>
      <c r="AO9" s="140"/>
      <c r="AP9" s="140"/>
      <c r="AQ9" s="140"/>
      <c r="AR9" s="140"/>
      <c r="AS9" s="140"/>
      <c r="AT9" s="140"/>
      <c r="AU9" s="140"/>
      <c r="AV9" s="140"/>
      <c r="AW9" s="140"/>
      <c r="AX9" s="140"/>
      <c r="AY9" s="140"/>
      <c r="AZ9" s="140"/>
      <c r="BA9" s="140"/>
      <c r="BB9" s="140"/>
      <c r="BC9" s="140"/>
      <c r="BD9" s="140"/>
      <c r="BE9" s="140"/>
      <c r="BF9" s="140"/>
      <c r="BG9" s="140"/>
      <c r="BH9" s="140"/>
      <c r="BI9" s="140"/>
      <c r="BJ9" s="140"/>
      <c r="BK9" s="140"/>
      <c r="BL9" s="140"/>
      <c r="BM9" s="140"/>
      <c r="BN9" s="140"/>
      <c r="BO9" s="6"/>
    </row>
    <row r="10" spans="1:67" x14ac:dyDescent="0.2">
      <c r="A10" s="2">
        <v>8</v>
      </c>
      <c r="B10" s="5">
        <v>1841</v>
      </c>
      <c r="C10" s="10" t="str">
        <f>IF(B10="","←停留所idを選択",VLOOKUP(B10,'06停留所'!$B$2:$C$10500,2,0))</f>
        <v>七戸中央</v>
      </c>
      <c r="D10" s="5">
        <v>18201</v>
      </c>
      <c r="E10" s="5"/>
      <c r="F10" s="17"/>
      <c r="G10" s="540">
        <v>0.39027777777777778</v>
      </c>
      <c r="H10" s="541">
        <v>0.47361111111111115</v>
      </c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0"/>
      <c r="AF10" s="140"/>
      <c r="AG10" s="140"/>
      <c r="AH10" s="140"/>
      <c r="AI10" s="140"/>
      <c r="AJ10" s="140"/>
      <c r="AK10" s="140"/>
      <c r="AL10" s="140"/>
      <c r="AM10" s="140"/>
      <c r="AN10" s="140"/>
      <c r="AO10" s="140"/>
      <c r="AP10" s="140"/>
      <c r="AQ10" s="140"/>
      <c r="AR10" s="140"/>
      <c r="AS10" s="140"/>
      <c r="AT10" s="140"/>
      <c r="AU10" s="140"/>
      <c r="AV10" s="140"/>
      <c r="AW10" s="140"/>
      <c r="AX10" s="140"/>
      <c r="AY10" s="140"/>
      <c r="AZ10" s="140"/>
      <c r="BA10" s="140"/>
      <c r="BB10" s="140"/>
      <c r="BC10" s="140"/>
      <c r="BD10" s="140"/>
      <c r="BE10" s="140"/>
      <c r="BF10" s="140"/>
      <c r="BG10" s="140"/>
      <c r="BH10" s="140"/>
      <c r="BI10" s="140"/>
      <c r="BJ10" s="140"/>
      <c r="BK10" s="140"/>
      <c r="BL10" s="140"/>
      <c r="BM10" s="140"/>
      <c r="BN10" s="140"/>
      <c r="BO10" s="6"/>
    </row>
    <row r="11" spans="1:67" x14ac:dyDescent="0.2">
      <c r="A11" s="2">
        <v>9</v>
      </c>
      <c r="B11" s="5">
        <v>1851</v>
      </c>
      <c r="C11" s="10" t="str">
        <f>IF(B11="","←停留所idを選択",VLOOKUP(B11,'06停留所'!$B$2:$C$10500,2,0))</f>
        <v>小川町</v>
      </c>
      <c r="D11" s="5">
        <v>18201</v>
      </c>
      <c r="E11" s="5"/>
      <c r="F11" s="17"/>
      <c r="G11" s="540">
        <v>0.39027777777777778</v>
      </c>
      <c r="H11" s="541">
        <v>0.47361111111111115</v>
      </c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0"/>
      <c r="AZ11" s="140"/>
      <c r="BA11" s="140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6"/>
    </row>
    <row r="12" spans="1:67" x14ac:dyDescent="0.2">
      <c r="A12" s="2">
        <v>10</v>
      </c>
      <c r="B12" s="5">
        <v>1861</v>
      </c>
      <c r="C12" s="10" t="str">
        <f>IF(B12="","←停留所idを選択",VLOOKUP(B12,'06停留所'!$B$2:$C$10500,2,0))</f>
        <v>川向</v>
      </c>
      <c r="D12" s="5">
        <v>18201</v>
      </c>
      <c r="E12" s="5"/>
      <c r="F12" s="17"/>
      <c r="G12" s="540">
        <v>0.39097222222222222</v>
      </c>
      <c r="H12" s="541">
        <v>0.47430555555555554</v>
      </c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  <c r="AW12" s="140"/>
      <c r="AX12" s="140"/>
      <c r="AY12" s="140"/>
      <c r="AZ12" s="140"/>
      <c r="BA12" s="140"/>
      <c r="BB12" s="140"/>
      <c r="BC12" s="140"/>
      <c r="BD12" s="140"/>
      <c r="BE12" s="140"/>
      <c r="BF12" s="140"/>
      <c r="BG12" s="140"/>
      <c r="BH12" s="140"/>
      <c r="BI12" s="140"/>
      <c r="BJ12" s="140"/>
      <c r="BK12" s="140"/>
      <c r="BL12" s="140"/>
      <c r="BM12" s="140"/>
      <c r="BN12" s="140"/>
      <c r="BO12" s="6"/>
    </row>
    <row r="13" spans="1:67" x14ac:dyDescent="0.2">
      <c r="A13" s="2">
        <v>11</v>
      </c>
      <c r="B13" s="5">
        <v>1871</v>
      </c>
      <c r="C13" s="10" t="str">
        <f>IF(B13="","←停留所idを選択",VLOOKUP(B13,'06停留所'!$B$2:$C$10500,2,0))</f>
        <v>七高前</v>
      </c>
      <c r="D13" s="5">
        <v>18201</v>
      </c>
      <c r="E13" s="5"/>
      <c r="F13" s="17"/>
      <c r="G13" s="540">
        <v>0.39166666666666666</v>
      </c>
      <c r="H13" s="541">
        <v>0.47500000000000003</v>
      </c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140"/>
      <c r="AA13" s="140"/>
      <c r="AB13" s="140"/>
      <c r="AC13" s="140"/>
      <c r="AD13" s="140"/>
      <c r="AE13" s="140"/>
      <c r="AF13" s="140"/>
      <c r="AG13" s="140"/>
      <c r="AH13" s="140"/>
      <c r="AI13" s="140"/>
      <c r="AJ13" s="140"/>
      <c r="AK13" s="140"/>
      <c r="AL13" s="140"/>
      <c r="AM13" s="140"/>
      <c r="AN13" s="140"/>
      <c r="AO13" s="140"/>
      <c r="AP13" s="140"/>
      <c r="AQ13" s="140"/>
      <c r="AR13" s="140"/>
      <c r="AS13" s="140"/>
      <c r="AT13" s="140"/>
      <c r="AU13" s="140"/>
      <c r="AV13" s="140"/>
      <c r="AW13" s="140"/>
      <c r="AX13" s="140"/>
      <c r="AY13" s="140"/>
      <c r="AZ13" s="140"/>
      <c r="BA13" s="140"/>
      <c r="BB13" s="140"/>
      <c r="BC13" s="140"/>
      <c r="BD13" s="140"/>
      <c r="BE13" s="140"/>
      <c r="BF13" s="140"/>
      <c r="BG13" s="140"/>
      <c r="BH13" s="140"/>
      <c r="BI13" s="140"/>
      <c r="BJ13" s="140"/>
      <c r="BK13" s="140"/>
      <c r="BL13" s="140"/>
      <c r="BM13" s="140"/>
      <c r="BN13" s="140"/>
      <c r="BO13" s="6"/>
    </row>
    <row r="14" spans="1:67" x14ac:dyDescent="0.2">
      <c r="A14" s="2">
        <v>12</v>
      </c>
      <c r="B14" s="5">
        <v>1881</v>
      </c>
      <c r="C14" s="10" t="str">
        <f>IF(B14="","←停留所idを選択",VLOOKUP(B14,'06停留所'!$B$2:$C$10500,2,0))</f>
        <v>川去</v>
      </c>
      <c r="D14" s="5">
        <v>18201</v>
      </c>
      <c r="E14" s="5"/>
      <c r="F14" s="17"/>
      <c r="G14" s="540">
        <v>0.39305555555555555</v>
      </c>
      <c r="H14" s="541">
        <v>0.47638888888888892</v>
      </c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  <c r="AF14" s="140"/>
      <c r="AG14" s="140"/>
      <c r="AH14" s="140"/>
      <c r="AI14" s="140"/>
      <c r="AJ14" s="140"/>
      <c r="AK14" s="140"/>
      <c r="AL14" s="140"/>
      <c r="AM14" s="140"/>
      <c r="AN14" s="140"/>
      <c r="AO14" s="140"/>
      <c r="AP14" s="140"/>
      <c r="AQ14" s="140"/>
      <c r="AR14" s="140"/>
      <c r="AS14" s="140"/>
      <c r="AT14" s="140"/>
      <c r="AU14" s="140"/>
      <c r="AV14" s="140"/>
      <c r="AW14" s="140"/>
      <c r="AX14" s="140"/>
      <c r="AY14" s="140"/>
      <c r="AZ14" s="140"/>
      <c r="BA14" s="140"/>
      <c r="BB14" s="140"/>
      <c r="BC14" s="140"/>
      <c r="BD14" s="140"/>
      <c r="BE14" s="140"/>
      <c r="BF14" s="140"/>
      <c r="BG14" s="140"/>
      <c r="BH14" s="140"/>
      <c r="BI14" s="140"/>
      <c r="BJ14" s="140"/>
      <c r="BK14" s="140"/>
      <c r="BL14" s="140"/>
      <c r="BM14" s="140"/>
      <c r="BN14" s="140"/>
      <c r="BO14" s="6"/>
    </row>
    <row r="15" spans="1:67" x14ac:dyDescent="0.2">
      <c r="A15" s="2">
        <v>13</v>
      </c>
      <c r="B15" s="5">
        <v>1891</v>
      </c>
      <c r="C15" s="10" t="str">
        <f>IF(B15="","←停留所idを選択",VLOOKUP(B15,'06停留所'!$B$2:$C$10500,2,0))</f>
        <v>北野</v>
      </c>
      <c r="D15" s="5">
        <v>18201</v>
      </c>
      <c r="E15" s="5"/>
      <c r="F15" s="17"/>
      <c r="G15" s="540">
        <v>0.39444444444444443</v>
      </c>
      <c r="H15" s="541">
        <v>0.4777777777777778</v>
      </c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  <c r="AW15" s="140"/>
      <c r="AX15" s="140"/>
      <c r="AY15" s="140"/>
      <c r="AZ15" s="140"/>
      <c r="BA15" s="140"/>
      <c r="BB15" s="140"/>
      <c r="BC15" s="140"/>
      <c r="BD15" s="140"/>
      <c r="BE15" s="140"/>
      <c r="BF15" s="140"/>
      <c r="BG15" s="140"/>
      <c r="BH15" s="140"/>
      <c r="BI15" s="140"/>
      <c r="BJ15" s="140"/>
      <c r="BK15" s="140"/>
      <c r="BL15" s="140"/>
      <c r="BM15" s="140"/>
      <c r="BN15" s="140"/>
      <c r="BO15" s="6"/>
    </row>
    <row r="16" spans="1:67" x14ac:dyDescent="0.2">
      <c r="A16" s="2">
        <v>14</v>
      </c>
      <c r="B16" s="5">
        <v>2051</v>
      </c>
      <c r="C16" s="10" t="str">
        <f>IF(B16="","←停留所idを選択",VLOOKUP(B16,'06停留所'!$B$2:$C$10500,2,0))</f>
        <v>東池ノ平</v>
      </c>
      <c r="D16" s="5">
        <v>18201</v>
      </c>
      <c r="E16" s="5"/>
      <c r="F16" s="17"/>
      <c r="G16" s="540">
        <v>0.39513888888888887</v>
      </c>
      <c r="H16" s="541">
        <v>0.47847222222222219</v>
      </c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  <c r="AF16" s="140"/>
      <c r="AG16" s="140"/>
      <c r="AH16" s="140"/>
      <c r="AI16" s="140"/>
      <c r="AJ16" s="140"/>
      <c r="AK16" s="140"/>
      <c r="AL16" s="140"/>
      <c r="AM16" s="140"/>
      <c r="AN16" s="140"/>
      <c r="AO16" s="140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0"/>
      <c r="BF16" s="140"/>
      <c r="BG16" s="140"/>
      <c r="BH16" s="140"/>
      <c r="BI16" s="140"/>
      <c r="BJ16" s="140"/>
      <c r="BK16" s="140"/>
      <c r="BL16" s="140"/>
      <c r="BM16" s="140"/>
      <c r="BN16" s="140"/>
      <c r="BO16" s="6"/>
    </row>
    <row r="17" spans="1:67" x14ac:dyDescent="0.2">
      <c r="A17" s="2">
        <v>15</v>
      </c>
      <c r="B17" s="5">
        <v>2061</v>
      </c>
      <c r="C17" s="10" t="str">
        <f>IF(B17="","←停留所idを選択",VLOOKUP(B17,'06停留所'!$B$2:$C$10500,2,0))</f>
        <v>西芋久保</v>
      </c>
      <c r="D17" s="5">
        <v>18201</v>
      </c>
      <c r="E17" s="5"/>
      <c r="F17" s="17"/>
      <c r="G17" s="540">
        <v>0.39652777777777781</v>
      </c>
      <c r="H17" s="541">
        <v>0.47986111111111113</v>
      </c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  <c r="AF17" s="140"/>
      <c r="AG17" s="140"/>
      <c r="AH17" s="140"/>
      <c r="AI17" s="140"/>
      <c r="AJ17" s="140"/>
      <c r="AK17" s="140"/>
      <c r="AL17" s="140"/>
      <c r="AM17" s="140"/>
      <c r="AN17" s="140"/>
      <c r="AO17" s="140"/>
      <c r="AP17" s="140"/>
      <c r="AQ17" s="140"/>
      <c r="AR17" s="140"/>
      <c r="AS17" s="140"/>
      <c r="AT17" s="140"/>
      <c r="AU17" s="140"/>
      <c r="AV17" s="140"/>
      <c r="AW17" s="140"/>
      <c r="AX17" s="140"/>
      <c r="AY17" s="140"/>
      <c r="AZ17" s="140"/>
      <c r="BA17" s="140"/>
      <c r="BB17" s="140"/>
      <c r="BC17" s="140"/>
      <c r="BD17" s="140"/>
      <c r="BE17" s="140"/>
      <c r="BF17" s="140"/>
      <c r="BG17" s="140"/>
      <c r="BH17" s="140"/>
      <c r="BI17" s="140"/>
      <c r="BJ17" s="140"/>
      <c r="BK17" s="140"/>
      <c r="BL17" s="140"/>
      <c r="BM17" s="140"/>
      <c r="BN17" s="140"/>
      <c r="BO17" s="6"/>
    </row>
    <row r="18" spans="1:67" x14ac:dyDescent="0.2">
      <c r="A18" s="2">
        <v>16</v>
      </c>
      <c r="B18" s="5">
        <v>2071</v>
      </c>
      <c r="C18" s="10" t="str">
        <f>IF(B18="","←停留所idを選択",VLOOKUP(B18,'06停留所'!$B$2:$C$10500,2,0))</f>
        <v>芋久保</v>
      </c>
      <c r="D18" s="5">
        <v>18201</v>
      </c>
      <c r="E18" s="5"/>
      <c r="F18" s="17"/>
      <c r="G18" s="540">
        <v>0.3972222222222222</v>
      </c>
      <c r="H18" s="541">
        <v>0.48055555555555557</v>
      </c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  <c r="AF18" s="140"/>
      <c r="AG18" s="140"/>
      <c r="AH18" s="140"/>
      <c r="AI18" s="140"/>
      <c r="AJ18" s="140"/>
      <c r="AK18" s="140"/>
      <c r="AL18" s="140"/>
      <c r="AM18" s="140"/>
      <c r="AN18" s="140"/>
      <c r="AO18" s="140"/>
      <c r="AP18" s="140"/>
      <c r="AQ18" s="140"/>
      <c r="AR18" s="140"/>
      <c r="AS18" s="140"/>
      <c r="AT18" s="140"/>
      <c r="AU18" s="140"/>
      <c r="AV18" s="140"/>
      <c r="AW18" s="140"/>
      <c r="AX18" s="140"/>
      <c r="AY18" s="140"/>
      <c r="AZ18" s="140"/>
      <c r="BA18" s="140"/>
      <c r="BB18" s="140"/>
      <c r="BC18" s="140"/>
      <c r="BD18" s="140"/>
      <c r="BE18" s="140"/>
      <c r="BF18" s="140"/>
      <c r="BG18" s="140"/>
      <c r="BH18" s="140"/>
      <c r="BI18" s="140"/>
      <c r="BJ18" s="140"/>
      <c r="BK18" s="140"/>
      <c r="BL18" s="140"/>
      <c r="BM18" s="140"/>
      <c r="BN18" s="140"/>
      <c r="BO18" s="6"/>
    </row>
    <row r="19" spans="1:67" x14ac:dyDescent="0.2">
      <c r="A19" s="2">
        <v>17</v>
      </c>
      <c r="B19" s="5">
        <v>2081</v>
      </c>
      <c r="C19" s="10" t="str">
        <f>IF(B19="","←停留所idを選択",VLOOKUP(B19,'06停留所'!$B$2:$C$10500,2,0))</f>
        <v>大沢田本村</v>
      </c>
      <c r="D19" s="5">
        <v>18201</v>
      </c>
      <c r="E19" s="5"/>
      <c r="F19" s="17"/>
      <c r="G19" s="540">
        <v>0.39861111111111108</v>
      </c>
      <c r="H19" s="541">
        <v>0.48194444444444445</v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40"/>
      <c r="W19" s="140"/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40"/>
      <c r="AI19" s="140"/>
      <c r="AJ19" s="140"/>
      <c r="AK19" s="140"/>
      <c r="AL19" s="140"/>
      <c r="AM19" s="140"/>
      <c r="AN19" s="140"/>
      <c r="AO19" s="140"/>
      <c r="AP19" s="140"/>
      <c r="AQ19" s="140"/>
      <c r="AR19" s="140"/>
      <c r="AS19" s="140"/>
      <c r="AT19" s="140"/>
      <c r="AU19" s="140"/>
      <c r="AV19" s="140"/>
      <c r="AW19" s="140"/>
      <c r="AX19" s="140"/>
      <c r="AY19" s="140"/>
      <c r="AZ19" s="140"/>
      <c r="BA19" s="140"/>
      <c r="BB19" s="140"/>
      <c r="BC19" s="140"/>
      <c r="BD19" s="140"/>
      <c r="BE19" s="140"/>
      <c r="BF19" s="140"/>
      <c r="BG19" s="140"/>
      <c r="BH19" s="140"/>
      <c r="BI19" s="140"/>
      <c r="BJ19" s="140"/>
      <c r="BK19" s="140"/>
      <c r="BL19" s="140"/>
      <c r="BM19" s="140"/>
      <c r="BN19" s="140"/>
      <c r="BO19" s="6"/>
    </row>
    <row r="20" spans="1:67" x14ac:dyDescent="0.2">
      <c r="A20" s="2">
        <v>18</v>
      </c>
      <c r="B20" s="5">
        <v>2091</v>
      </c>
      <c r="C20" s="10" t="str">
        <f>IF(B20="","←停留所idを選択",VLOOKUP(B20,'06停留所'!$B$2:$C$10500,2,0))</f>
        <v>大沢田入口</v>
      </c>
      <c r="D20" s="5">
        <v>18201</v>
      </c>
      <c r="E20" s="5"/>
      <c r="F20" s="17"/>
      <c r="G20" s="540">
        <v>0.39930555555555558</v>
      </c>
      <c r="H20" s="541">
        <v>0.4826388888888889</v>
      </c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6"/>
    </row>
    <row r="21" spans="1:67" x14ac:dyDescent="0.2">
      <c r="A21" s="2">
        <v>19</v>
      </c>
      <c r="B21" s="5">
        <v>2101</v>
      </c>
      <c r="C21" s="10" t="str">
        <f>IF(B21="","←停留所idを選択",VLOOKUP(B21,'06停留所'!$B$2:$C$10500,2,0))</f>
        <v>洞内本村</v>
      </c>
      <c r="D21" s="5">
        <v>18201</v>
      </c>
      <c r="E21" s="5"/>
      <c r="F21" s="17"/>
      <c r="G21" s="540">
        <v>0.40069444444444446</v>
      </c>
      <c r="H21" s="541">
        <v>0.48402777777777778</v>
      </c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40"/>
      <c r="W21" s="140"/>
      <c r="X21" s="140"/>
      <c r="Y21" s="140"/>
      <c r="Z21" s="140"/>
      <c r="AA21" s="140"/>
      <c r="AB21" s="140"/>
      <c r="AC21" s="140"/>
      <c r="AD21" s="140"/>
      <c r="AE21" s="140"/>
      <c r="AF21" s="140"/>
      <c r="AG21" s="140"/>
      <c r="AH21" s="140"/>
      <c r="AI21" s="140"/>
      <c r="AJ21" s="140"/>
      <c r="AK21" s="140"/>
      <c r="AL21" s="140"/>
      <c r="AM21" s="140"/>
      <c r="AN21" s="140"/>
      <c r="AO21" s="140"/>
      <c r="AP21" s="140"/>
      <c r="AQ21" s="140"/>
      <c r="AR21" s="140"/>
      <c r="AS21" s="140"/>
      <c r="AT21" s="140"/>
      <c r="AU21" s="140"/>
      <c r="AV21" s="140"/>
      <c r="AW21" s="140"/>
      <c r="AX21" s="140"/>
      <c r="AY21" s="140"/>
      <c r="AZ21" s="140"/>
      <c r="BA21" s="140"/>
      <c r="BB21" s="140"/>
      <c r="BC21" s="140"/>
      <c r="BD21" s="140"/>
      <c r="BE21" s="140"/>
      <c r="BF21" s="140"/>
      <c r="BG21" s="140"/>
      <c r="BH21" s="140"/>
      <c r="BI21" s="140"/>
      <c r="BJ21" s="140"/>
      <c r="BK21" s="140"/>
      <c r="BL21" s="140"/>
      <c r="BM21" s="140"/>
      <c r="BN21" s="140"/>
      <c r="BO21" s="6"/>
    </row>
    <row r="22" spans="1:67" x14ac:dyDescent="0.2">
      <c r="A22" s="2">
        <v>20</v>
      </c>
      <c r="B22" s="5">
        <v>2111</v>
      </c>
      <c r="C22" s="10" t="str">
        <f>IF(B22="","←停留所idを選択",VLOOKUP(B22,'06停留所'!$B$2:$C$10500,2,0))</f>
        <v>法身塚通</v>
      </c>
      <c r="D22" s="5">
        <v>18201</v>
      </c>
      <c r="E22" s="5"/>
      <c r="F22" s="17"/>
      <c r="G22" s="540">
        <v>0.40138888888888885</v>
      </c>
      <c r="H22" s="541">
        <v>0.48472222222222222</v>
      </c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  <c r="AW22" s="140"/>
      <c r="AX22" s="140"/>
      <c r="AY22" s="140"/>
      <c r="AZ22" s="140"/>
      <c r="BA22" s="140"/>
      <c r="BB22" s="140"/>
      <c r="BC22" s="140"/>
      <c r="BD22" s="140"/>
      <c r="BE22" s="140"/>
      <c r="BF22" s="140"/>
      <c r="BG22" s="140"/>
      <c r="BH22" s="140"/>
      <c r="BI22" s="140"/>
      <c r="BJ22" s="140"/>
      <c r="BK22" s="140"/>
      <c r="BL22" s="140"/>
      <c r="BM22" s="140"/>
      <c r="BN22" s="140"/>
      <c r="BO22" s="6"/>
    </row>
    <row r="23" spans="1:67" x14ac:dyDescent="0.2">
      <c r="A23" s="2">
        <v>21</v>
      </c>
      <c r="B23" s="5">
        <v>1911</v>
      </c>
      <c r="C23" s="10" t="str">
        <f>IF(B23="","←停留所idを選択",VLOOKUP(B23,'06停留所'!$B$2:$C$10500,2,0))</f>
        <v>洞内</v>
      </c>
      <c r="D23" s="5">
        <v>18201</v>
      </c>
      <c r="E23" s="5"/>
      <c r="F23" s="17"/>
      <c r="G23" s="540">
        <v>0.40208333333333335</v>
      </c>
      <c r="H23" s="541">
        <v>0.48541666666666666</v>
      </c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6"/>
    </row>
    <row r="24" spans="1:67" x14ac:dyDescent="0.2">
      <c r="A24" s="2">
        <v>22</v>
      </c>
      <c r="B24" s="5">
        <v>1921</v>
      </c>
      <c r="C24" s="10" t="str">
        <f>IF(B24="","←停留所idを選択",VLOOKUP(B24,'06停留所'!$B$2:$C$10500,2,0))</f>
        <v>南洞内</v>
      </c>
      <c r="D24" s="5">
        <v>18201</v>
      </c>
      <c r="E24" s="5"/>
      <c r="F24" s="17"/>
      <c r="G24" s="540">
        <v>0.40277777777777773</v>
      </c>
      <c r="H24" s="541">
        <v>0.4861111111111111</v>
      </c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140"/>
      <c r="AA24" s="140"/>
      <c r="AB24" s="140"/>
      <c r="AC24" s="140"/>
      <c r="AD24" s="140"/>
      <c r="AE24" s="140"/>
      <c r="AF24" s="140"/>
      <c r="AG24" s="140"/>
      <c r="AH24" s="140"/>
      <c r="AI24" s="140"/>
      <c r="AJ24" s="140"/>
      <c r="AK24" s="140"/>
      <c r="AL24" s="140"/>
      <c r="AM24" s="140"/>
      <c r="AN24" s="140"/>
      <c r="AO24" s="140"/>
      <c r="AP24" s="140"/>
      <c r="AQ24" s="140"/>
      <c r="AR24" s="140"/>
      <c r="AS24" s="140"/>
      <c r="AT24" s="140"/>
      <c r="AU24" s="140"/>
      <c r="AV24" s="140"/>
      <c r="AW24" s="140"/>
      <c r="AX24" s="140"/>
      <c r="AY24" s="140"/>
      <c r="AZ24" s="140"/>
      <c r="BA24" s="140"/>
      <c r="BB24" s="140"/>
      <c r="BC24" s="140"/>
      <c r="BD24" s="140"/>
      <c r="BE24" s="140"/>
      <c r="BF24" s="140"/>
      <c r="BG24" s="140"/>
      <c r="BH24" s="140"/>
      <c r="BI24" s="140"/>
      <c r="BJ24" s="140"/>
      <c r="BK24" s="140"/>
      <c r="BL24" s="140"/>
      <c r="BM24" s="140"/>
      <c r="BN24" s="140"/>
      <c r="BO24" s="6"/>
    </row>
    <row r="25" spans="1:67" x14ac:dyDescent="0.2">
      <c r="A25" s="2">
        <v>23</v>
      </c>
      <c r="B25" s="5">
        <v>1931</v>
      </c>
      <c r="C25" s="10" t="str">
        <f>IF(B25="","←停留所idを選択",VLOOKUP(B25,'06停留所'!$B$2:$C$10500,2,0))</f>
        <v>真登地</v>
      </c>
      <c r="D25" s="5">
        <v>18201</v>
      </c>
      <c r="E25" s="5"/>
      <c r="F25" s="17"/>
      <c r="G25" s="540">
        <v>0.40347222222222223</v>
      </c>
      <c r="H25" s="541">
        <v>0.48680555555555555</v>
      </c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  <c r="AW25" s="140"/>
      <c r="AX25" s="140"/>
      <c r="AY25" s="140"/>
      <c r="AZ25" s="140"/>
      <c r="BA25" s="140"/>
      <c r="BB25" s="140"/>
      <c r="BC25" s="140"/>
      <c r="BD25" s="140"/>
      <c r="BE25" s="140"/>
      <c r="BF25" s="140"/>
      <c r="BG25" s="140"/>
      <c r="BH25" s="140"/>
      <c r="BI25" s="140"/>
      <c r="BJ25" s="140"/>
      <c r="BK25" s="140"/>
      <c r="BL25" s="140"/>
      <c r="BM25" s="140"/>
      <c r="BN25" s="140"/>
      <c r="BO25" s="6"/>
    </row>
    <row r="26" spans="1:67" x14ac:dyDescent="0.2">
      <c r="A26" s="2">
        <v>24</v>
      </c>
      <c r="B26" s="5">
        <v>1941</v>
      </c>
      <c r="C26" s="10" t="str">
        <f>IF(B26="","←停留所idを選択",VLOOKUP(B26,'06停留所'!$B$2:$C$10500,2,0))</f>
        <v>北井戸頭</v>
      </c>
      <c r="D26" s="5">
        <v>18201</v>
      </c>
      <c r="E26" s="5"/>
      <c r="F26" s="17"/>
      <c r="G26" s="540">
        <v>0.40416666666666662</v>
      </c>
      <c r="H26" s="541">
        <v>0.48749999999999999</v>
      </c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40"/>
      <c r="AI26" s="140"/>
      <c r="AJ26" s="140"/>
      <c r="AK26" s="140"/>
      <c r="AL26" s="140"/>
      <c r="AM26" s="140"/>
      <c r="AN26" s="140"/>
      <c r="AO26" s="140"/>
      <c r="AP26" s="140"/>
      <c r="AQ26" s="140"/>
      <c r="AR26" s="140"/>
      <c r="AS26" s="140"/>
      <c r="AT26" s="140"/>
      <c r="AU26" s="140"/>
      <c r="AV26" s="140"/>
      <c r="AW26" s="140"/>
      <c r="AX26" s="140"/>
      <c r="AY26" s="140"/>
      <c r="AZ26" s="140"/>
      <c r="BA26" s="140"/>
      <c r="BB26" s="140"/>
      <c r="BC26" s="140"/>
      <c r="BD26" s="140"/>
      <c r="BE26" s="140"/>
      <c r="BF26" s="140"/>
      <c r="BG26" s="140"/>
      <c r="BH26" s="140"/>
      <c r="BI26" s="140"/>
      <c r="BJ26" s="140"/>
      <c r="BK26" s="140"/>
      <c r="BL26" s="140"/>
      <c r="BM26" s="140"/>
      <c r="BN26" s="140"/>
      <c r="BO26" s="6"/>
    </row>
    <row r="27" spans="1:67" x14ac:dyDescent="0.2">
      <c r="A27" s="2">
        <v>25</v>
      </c>
      <c r="B27" s="5">
        <v>1951</v>
      </c>
      <c r="C27" s="10" t="str">
        <f>IF(B27="","←停留所idを選択",VLOOKUP(B27,'06停留所'!$B$2:$C$10500,2,0))</f>
        <v>井戸頭</v>
      </c>
      <c r="D27" s="5">
        <v>18201</v>
      </c>
      <c r="E27" s="5"/>
      <c r="F27" s="17"/>
      <c r="G27" s="540">
        <v>0.40486111111111112</v>
      </c>
      <c r="H27" s="541">
        <v>0.48819444444444443</v>
      </c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140"/>
      <c r="AA27" s="140"/>
      <c r="AB27" s="140"/>
      <c r="AC27" s="140"/>
      <c r="AD27" s="140"/>
      <c r="AE27" s="140"/>
      <c r="AF27" s="140"/>
      <c r="AG27" s="140"/>
      <c r="AH27" s="140"/>
      <c r="AI27" s="140"/>
      <c r="AJ27" s="140"/>
      <c r="AK27" s="140"/>
      <c r="AL27" s="140"/>
      <c r="AM27" s="140"/>
      <c r="AN27" s="140"/>
      <c r="AO27" s="140"/>
      <c r="AP27" s="140"/>
      <c r="AQ27" s="140"/>
      <c r="AR27" s="140"/>
      <c r="AS27" s="140"/>
      <c r="AT27" s="140"/>
      <c r="AU27" s="140"/>
      <c r="AV27" s="140"/>
      <c r="AW27" s="140"/>
      <c r="AX27" s="140"/>
      <c r="AY27" s="140"/>
      <c r="AZ27" s="140"/>
      <c r="BA27" s="140"/>
      <c r="BB27" s="140"/>
      <c r="BC27" s="140"/>
      <c r="BD27" s="140"/>
      <c r="BE27" s="140"/>
      <c r="BF27" s="140"/>
      <c r="BG27" s="140"/>
      <c r="BH27" s="140"/>
      <c r="BI27" s="140"/>
      <c r="BJ27" s="140"/>
      <c r="BK27" s="140"/>
      <c r="BL27" s="140"/>
      <c r="BM27" s="140"/>
      <c r="BN27" s="140"/>
      <c r="BO27" s="6"/>
    </row>
    <row r="28" spans="1:67" x14ac:dyDescent="0.2">
      <c r="A28" s="2">
        <v>26</v>
      </c>
      <c r="B28" s="5">
        <v>1961</v>
      </c>
      <c r="C28" s="10" t="str">
        <f>IF(B28="","←停留所idを選択",VLOOKUP(B28,'06停留所'!$B$2:$C$10500,2,0))</f>
        <v>土手山</v>
      </c>
      <c r="D28" s="5">
        <v>18201</v>
      </c>
      <c r="E28" s="5"/>
      <c r="F28" s="17"/>
      <c r="G28" s="540">
        <v>0.4055555555555555</v>
      </c>
      <c r="H28" s="541">
        <v>0.48888888888888887</v>
      </c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140"/>
      <c r="AA28" s="140"/>
      <c r="AB28" s="140"/>
      <c r="AC28" s="140"/>
      <c r="AD28" s="140"/>
      <c r="AE28" s="140"/>
      <c r="AF28" s="140"/>
      <c r="AG28" s="140"/>
      <c r="AH28" s="140"/>
      <c r="AI28" s="140"/>
      <c r="AJ28" s="140"/>
      <c r="AK28" s="140"/>
      <c r="AL28" s="140"/>
      <c r="AM28" s="140"/>
      <c r="AN28" s="140"/>
      <c r="AO28" s="140"/>
      <c r="AP28" s="140"/>
      <c r="AQ28" s="140"/>
      <c r="AR28" s="140"/>
      <c r="AS28" s="140"/>
      <c r="AT28" s="140"/>
      <c r="AU28" s="140"/>
      <c r="AV28" s="140"/>
      <c r="AW28" s="140"/>
      <c r="AX28" s="140"/>
      <c r="AY28" s="140"/>
      <c r="AZ28" s="140"/>
      <c r="BA28" s="140"/>
      <c r="BB28" s="140"/>
      <c r="BC28" s="140"/>
      <c r="BD28" s="140"/>
      <c r="BE28" s="140"/>
      <c r="BF28" s="140"/>
      <c r="BG28" s="140"/>
      <c r="BH28" s="140"/>
      <c r="BI28" s="140"/>
      <c r="BJ28" s="140"/>
      <c r="BK28" s="140"/>
      <c r="BL28" s="140"/>
      <c r="BM28" s="140"/>
      <c r="BN28" s="140"/>
      <c r="BO28" s="6"/>
    </row>
    <row r="29" spans="1:67" x14ac:dyDescent="0.2">
      <c r="A29" s="2">
        <v>27</v>
      </c>
      <c r="B29" s="5">
        <v>1971</v>
      </c>
      <c r="C29" s="10" t="str">
        <f>IF(B29="","←停留所idを選択",VLOOKUP(B29,'06停留所'!$B$2:$C$10500,2,0))</f>
        <v>七郷入口</v>
      </c>
      <c r="D29" s="5">
        <v>18201</v>
      </c>
      <c r="E29" s="5"/>
      <c r="F29" s="17"/>
      <c r="G29" s="540">
        <v>0.40625</v>
      </c>
      <c r="H29" s="541">
        <v>0.48958333333333331</v>
      </c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140"/>
      <c r="AA29" s="140"/>
      <c r="AB29" s="140"/>
      <c r="AC29" s="140"/>
      <c r="AD29" s="140"/>
      <c r="AE29" s="140"/>
      <c r="AF29" s="140"/>
      <c r="AG29" s="140"/>
      <c r="AH29" s="140"/>
      <c r="AI29" s="140"/>
      <c r="AJ29" s="140"/>
      <c r="AK29" s="140"/>
      <c r="AL29" s="140"/>
      <c r="AM29" s="140"/>
      <c r="AN29" s="140"/>
      <c r="AO29" s="140"/>
      <c r="AP29" s="140"/>
      <c r="AQ29" s="140"/>
      <c r="AR29" s="140"/>
      <c r="AS29" s="140"/>
      <c r="AT29" s="140"/>
      <c r="AU29" s="140"/>
      <c r="AV29" s="140"/>
      <c r="AW29" s="140"/>
      <c r="AX29" s="140"/>
      <c r="AY29" s="140"/>
      <c r="AZ29" s="140"/>
      <c r="BA29" s="140"/>
      <c r="BB29" s="140"/>
      <c r="BC29" s="140"/>
      <c r="BD29" s="140"/>
      <c r="BE29" s="140"/>
      <c r="BF29" s="140"/>
      <c r="BG29" s="140"/>
      <c r="BH29" s="140"/>
      <c r="BI29" s="140"/>
      <c r="BJ29" s="140"/>
      <c r="BK29" s="140"/>
      <c r="BL29" s="140"/>
      <c r="BM29" s="140"/>
      <c r="BN29" s="140"/>
      <c r="BO29" s="6"/>
    </row>
    <row r="30" spans="1:67" x14ac:dyDescent="0.2">
      <c r="A30" s="2">
        <v>28</v>
      </c>
      <c r="B30" s="5">
        <v>1981</v>
      </c>
      <c r="C30" s="10" t="str">
        <f>IF(B30="","←停留所idを選択",VLOOKUP(B30,'06停留所'!$B$2:$C$10500,2,0))</f>
        <v>元町</v>
      </c>
      <c r="D30" s="5">
        <v>18201</v>
      </c>
      <c r="E30" s="5"/>
      <c r="F30" s="17"/>
      <c r="G30" s="540">
        <v>0.4069444444444445</v>
      </c>
      <c r="H30" s="541">
        <v>0.49027777777777781</v>
      </c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40"/>
      <c r="AI30" s="140"/>
      <c r="AJ30" s="140"/>
      <c r="AK30" s="140"/>
      <c r="AL30" s="140"/>
      <c r="AM30" s="140"/>
      <c r="AN30" s="140"/>
      <c r="AO30" s="140"/>
      <c r="AP30" s="140"/>
      <c r="AQ30" s="140"/>
      <c r="AR30" s="140"/>
      <c r="AS30" s="140"/>
      <c r="AT30" s="140"/>
      <c r="AU30" s="140"/>
      <c r="AV30" s="140"/>
      <c r="AW30" s="140"/>
      <c r="AX30" s="140"/>
      <c r="AY30" s="140"/>
      <c r="AZ30" s="140"/>
      <c r="BA30" s="140"/>
      <c r="BB30" s="140"/>
      <c r="BC30" s="140"/>
      <c r="BD30" s="140"/>
      <c r="BE30" s="140"/>
      <c r="BF30" s="140"/>
      <c r="BG30" s="140"/>
      <c r="BH30" s="140"/>
      <c r="BI30" s="140"/>
      <c r="BJ30" s="140"/>
      <c r="BK30" s="140"/>
      <c r="BL30" s="140"/>
      <c r="BM30" s="140"/>
      <c r="BN30" s="140"/>
      <c r="BO30" s="6"/>
    </row>
    <row r="31" spans="1:67" x14ac:dyDescent="0.2">
      <c r="A31" s="2">
        <v>29</v>
      </c>
      <c r="B31" s="5">
        <v>11</v>
      </c>
      <c r="C31" s="10" t="str">
        <f>IF(B31="","←停留所idを選択",VLOOKUP(B31,'06停留所'!$B$2:$C$10500,2,0))</f>
        <v>元町東</v>
      </c>
      <c r="D31" s="5">
        <v>18201</v>
      </c>
      <c r="E31" s="5"/>
      <c r="F31" s="17"/>
      <c r="G31" s="540">
        <v>0.40833333333333338</v>
      </c>
      <c r="H31" s="541">
        <v>0.4916666666666667</v>
      </c>
      <c r="I31" s="140"/>
      <c r="J31" s="140"/>
      <c r="K31" s="140"/>
      <c r="L31" s="140"/>
      <c r="M31" s="140"/>
      <c r="N31" s="140"/>
      <c r="O31" s="140"/>
      <c r="P31" s="140"/>
      <c r="Q31" s="140"/>
      <c r="R31" s="140"/>
      <c r="S31" s="140"/>
      <c r="T31" s="140"/>
      <c r="U31" s="140"/>
      <c r="V31" s="140"/>
      <c r="W31" s="140"/>
      <c r="X31" s="140"/>
      <c r="Y31" s="140"/>
      <c r="Z31" s="140"/>
      <c r="AA31" s="140"/>
      <c r="AB31" s="140"/>
      <c r="AC31" s="140"/>
      <c r="AD31" s="140"/>
      <c r="AE31" s="140"/>
      <c r="AF31" s="140"/>
      <c r="AG31" s="140"/>
      <c r="AH31" s="140"/>
      <c r="AI31" s="140"/>
      <c r="AJ31" s="140"/>
      <c r="AK31" s="140"/>
      <c r="AL31" s="140"/>
      <c r="AM31" s="140"/>
      <c r="AN31" s="140"/>
      <c r="AO31" s="140"/>
      <c r="AP31" s="140"/>
      <c r="AQ31" s="140"/>
      <c r="AR31" s="140"/>
      <c r="AS31" s="140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6"/>
    </row>
    <row r="32" spans="1:67" x14ac:dyDescent="0.2">
      <c r="A32" s="2">
        <v>30</v>
      </c>
      <c r="B32" s="5">
        <v>12</v>
      </c>
      <c r="C32" s="10" t="str">
        <f>IF(B32="","←停留所idを選択",VLOOKUP(B32,'06停留所'!$B$2:$C$10500,2,0))</f>
        <v>元町東</v>
      </c>
      <c r="D32" s="5">
        <v>18201</v>
      </c>
      <c r="E32" s="5"/>
      <c r="F32" s="17"/>
      <c r="G32" s="540">
        <v>0.41041666666666665</v>
      </c>
      <c r="H32" s="541">
        <v>0.49374999999999997</v>
      </c>
      <c r="I32" s="140"/>
      <c r="J32" s="140"/>
      <c r="K32" s="140"/>
      <c r="L32" s="140"/>
      <c r="M32" s="140"/>
      <c r="N32" s="140"/>
      <c r="O32" s="140"/>
      <c r="P32" s="140"/>
      <c r="Q32" s="140"/>
      <c r="R32" s="140"/>
      <c r="S32" s="140"/>
      <c r="T32" s="140"/>
      <c r="U32" s="140"/>
      <c r="V32" s="140"/>
      <c r="W32" s="140"/>
      <c r="X32" s="140"/>
      <c r="Y32" s="140"/>
      <c r="Z32" s="140"/>
      <c r="AA32" s="140"/>
      <c r="AB32" s="140"/>
      <c r="AC32" s="140"/>
      <c r="AD32" s="140"/>
      <c r="AE32" s="140"/>
      <c r="AF32" s="140"/>
      <c r="AG32" s="140"/>
      <c r="AH32" s="140"/>
      <c r="AI32" s="140"/>
      <c r="AJ32" s="140"/>
      <c r="AK32" s="140"/>
      <c r="AL32" s="140"/>
      <c r="AM32" s="140"/>
      <c r="AN32" s="140"/>
      <c r="AO32" s="140"/>
      <c r="AP32" s="140"/>
      <c r="AQ32" s="140"/>
      <c r="AR32" s="140"/>
      <c r="AS32" s="140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6"/>
    </row>
    <row r="33" spans="1:67" x14ac:dyDescent="0.2">
      <c r="A33" s="2">
        <v>31</v>
      </c>
      <c r="B33" s="5">
        <v>21</v>
      </c>
      <c r="C33" s="10" t="str">
        <f>IF(B33="","←停留所idを選択",VLOOKUP(B33,'06停留所'!$B$2:$C$10500,2,0))</f>
        <v>十丁目</v>
      </c>
      <c r="D33" s="5">
        <v>18201</v>
      </c>
      <c r="E33" s="5"/>
      <c r="F33" s="17"/>
      <c r="G33" s="540">
        <v>0.41111111111111115</v>
      </c>
      <c r="H33" s="541">
        <v>0.49444444444444446</v>
      </c>
      <c r="I33" s="140"/>
      <c r="J33" s="140"/>
      <c r="K33" s="140"/>
      <c r="L33" s="140"/>
      <c r="M33" s="140"/>
      <c r="N33" s="140"/>
      <c r="O33" s="140"/>
      <c r="P33" s="140"/>
      <c r="Q33" s="140"/>
      <c r="R33" s="140"/>
      <c r="S33" s="140"/>
      <c r="T33" s="140"/>
      <c r="U33" s="140"/>
      <c r="V33" s="140"/>
      <c r="W33" s="140"/>
      <c r="X33" s="140"/>
      <c r="Y33" s="140"/>
      <c r="Z33" s="140"/>
      <c r="AA33" s="140"/>
      <c r="AB33" s="140"/>
      <c r="AC33" s="140"/>
      <c r="AD33" s="140"/>
      <c r="AE33" s="140"/>
      <c r="AF33" s="140"/>
      <c r="AG33" s="140"/>
      <c r="AH33" s="140"/>
      <c r="AI33" s="140"/>
      <c r="AJ33" s="140"/>
      <c r="AK33" s="140"/>
      <c r="AL33" s="140"/>
      <c r="AM33" s="140"/>
      <c r="AN33" s="140"/>
      <c r="AO33" s="140"/>
      <c r="AP33" s="140"/>
      <c r="AQ33" s="140"/>
      <c r="AR33" s="140"/>
      <c r="AS33" s="140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6"/>
    </row>
    <row r="34" spans="1:67" x14ac:dyDescent="0.2">
      <c r="A34" s="2">
        <v>32</v>
      </c>
      <c r="B34" s="5">
        <v>31</v>
      </c>
      <c r="C34" s="10" t="str">
        <f>IF(B34="","←停留所idを選択",VLOOKUP(B34,'06停留所'!$B$2:$C$10500,2,0))</f>
        <v>八丁目</v>
      </c>
      <c r="D34" s="5">
        <v>18201</v>
      </c>
      <c r="E34" s="5"/>
      <c r="F34" s="17"/>
      <c r="G34" s="540">
        <v>0.41180555555555554</v>
      </c>
      <c r="H34" s="541">
        <v>0.49513888888888885</v>
      </c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40"/>
      <c r="AI34" s="140"/>
      <c r="AJ34" s="140"/>
      <c r="AK34" s="140"/>
      <c r="AL34" s="140"/>
      <c r="AM34" s="140"/>
      <c r="AN34" s="140"/>
      <c r="AO34" s="140"/>
      <c r="AP34" s="140"/>
      <c r="AQ34" s="140"/>
      <c r="AR34" s="140"/>
      <c r="AS34" s="140"/>
      <c r="AT34" s="140"/>
      <c r="AU34" s="140"/>
      <c r="AV34" s="140"/>
      <c r="AW34" s="140"/>
      <c r="AX34" s="140"/>
      <c r="AY34" s="140"/>
      <c r="AZ34" s="140"/>
      <c r="BA34" s="140"/>
      <c r="BB34" s="140"/>
      <c r="BC34" s="140"/>
      <c r="BD34" s="140"/>
      <c r="BE34" s="140"/>
      <c r="BF34" s="140"/>
      <c r="BG34" s="140"/>
      <c r="BH34" s="140"/>
      <c r="BI34" s="140"/>
      <c r="BJ34" s="140"/>
      <c r="BK34" s="140"/>
      <c r="BL34" s="140"/>
      <c r="BM34" s="140"/>
      <c r="BN34" s="140"/>
      <c r="BO34" s="6"/>
    </row>
    <row r="35" spans="1:67" x14ac:dyDescent="0.2">
      <c r="A35" s="2">
        <v>33</v>
      </c>
      <c r="B35" s="5">
        <v>41</v>
      </c>
      <c r="C35" s="10" t="str">
        <f>IF(B35="","←停留所idを選択",VLOOKUP(B35,'06停留所'!$B$2:$C$10500,2,0))</f>
        <v>官庁街通</v>
      </c>
      <c r="D35" s="5">
        <v>18201</v>
      </c>
      <c r="E35" s="5"/>
      <c r="F35" s="17"/>
      <c r="G35" s="540">
        <v>0.41250000000000003</v>
      </c>
      <c r="H35" s="541">
        <v>0.49583333333333335</v>
      </c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140"/>
      <c r="AA35" s="140"/>
      <c r="AB35" s="140"/>
      <c r="AC35" s="140"/>
      <c r="AD35" s="140"/>
      <c r="AE35" s="140"/>
      <c r="AF35" s="140"/>
      <c r="AG35" s="140"/>
      <c r="AH35" s="140"/>
      <c r="AI35" s="140"/>
      <c r="AJ35" s="140"/>
      <c r="AK35" s="140"/>
      <c r="AL35" s="140"/>
      <c r="AM35" s="140"/>
      <c r="AN35" s="140"/>
      <c r="AO35" s="140"/>
      <c r="AP35" s="140"/>
      <c r="AQ35" s="140"/>
      <c r="AR35" s="140"/>
      <c r="AS35" s="140"/>
      <c r="AT35" s="140"/>
      <c r="AU35" s="140"/>
      <c r="AV35" s="140"/>
      <c r="AW35" s="140"/>
      <c r="AX35" s="140"/>
      <c r="AY35" s="140"/>
      <c r="AZ35" s="140"/>
      <c r="BA35" s="140"/>
      <c r="BB35" s="140"/>
      <c r="BC35" s="140"/>
      <c r="BD35" s="140"/>
      <c r="BE35" s="140"/>
      <c r="BF35" s="140"/>
      <c r="BG35" s="140"/>
      <c r="BH35" s="140"/>
      <c r="BI35" s="140"/>
      <c r="BJ35" s="140"/>
      <c r="BK35" s="140"/>
      <c r="BL35" s="140"/>
      <c r="BM35" s="140"/>
      <c r="BN35" s="140"/>
      <c r="BO35" s="6"/>
    </row>
    <row r="36" spans="1:67" x14ac:dyDescent="0.2">
      <c r="A36" s="2">
        <v>34</v>
      </c>
      <c r="B36" s="5">
        <v>1991</v>
      </c>
      <c r="C36" s="10" t="str">
        <f>IF(B36="","←停留所idを選択",VLOOKUP(B36,'06停留所'!$B$2:$C$10500,2,0))</f>
        <v>十和田市現代美術館前</v>
      </c>
      <c r="D36" s="5">
        <v>18201</v>
      </c>
      <c r="E36" s="5"/>
      <c r="F36" s="17"/>
      <c r="G36" s="540">
        <v>0.41319444444444442</v>
      </c>
      <c r="H36" s="541">
        <v>0.49652777777777773</v>
      </c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140"/>
      <c r="AA36" s="140"/>
      <c r="AB36" s="140"/>
      <c r="AC36" s="140"/>
      <c r="AD36" s="140"/>
      <c r="AE36" s="140"/>
      <c r="AF36" s="140"/>
      <c r="AG36" s="140"/>
      <c r="AH36" s="140"/>
      <c r="AI36" s="140"/>
      <c r="AJ36" s="140"/>
      <c r="AK36" s="140"/>
      <c r="AL36" s="140"/>
      <c r="AM36" s="140"/>
      <c r="AN36" s="140"/>
      <c r="AO36" s="140"/>
      <c r="AP36" s="140"/>
      <c r="AQ36" s="140"/>
      <c r="AR36" s="140"/>
      <c r="AS36" s="140"/>
      <c r="AT36" s="140"/>
      <c r="AU36" s="140"/>
      <c r="AV36" s="140"/>
      <c r="AW36" s="140"/>
      <c r="AX36" s="140"/>
      <c r="AY36" s="140"/>
      <c r="AZ36" s="140"/>
      <c r="BA36" s="140"/>
      <c r="BB36" s="140"/>
      <c r="BC36" s="140"/>
      <c r="BD36" s="140"/>
      <c r="BE36" s="140"/>
      <c r="BF36" s="140"/>
      <c r="BG36" s="140"/>
      <c r="BH36" s="140"/>
      <c r="BI36" s="140"/>
      <c r="BJ36" s="140"/>
      <c r="BK36" s="140"/>
      <c r="BL36" s="140"/>
      <c r="BM36" s="140"/>
      <c r="BN36" s="140"/>
      <c r="BO36" s="6"/>
    </row>
    <row r="37" spans="1:67" x14ac:dyDescent="0.2">
      <c r="A37" s="2">
        <v>35</v>
      </c>
      <c r="B37" s="5">
        <v>2001</v>
      </c>
      <c r="C37" s="10" t="str">
        <f>IF(B37="","←停留所idを選択",VLOOKUP(B37,'06停留所'!$B$2:$C$10500,2,0))</f>
        <v>市役所前（十和田）</v>
      </c>
      <c r="D37" s="5">
        <v>18201</v>
      </c>
      <c r="E37" s="5"/>
      <c r="F37" s="17"/>
      <c r="G37" s="540">
        <v>0.41388888888888892</v>
      </c>
      <c r="H37" s="541">
        <v>0.49722222222222223</v>
      </c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6"/>
    </row>
    <row r="38" spans="1:67" x14ac:dyDescent="0.2">
      <c r="A38" s="2">
        <v>36</v>
      </c>
      <c r="B38" s="5">
        <v>2011</v>
      </c>
      <c r="C38" s="10" t="str">
        <f>IF(B38="","←停留所idを選択",VLOOKUP(B38,'06停留所'!$B$2:$C$10500,2,0))</f>
        <v>中央病院</v>
      </c>
      <c r="D38" s="5">
        <v>18201</v>
      </c>
      <c r="E38" s="5"/>
      <c r="F38" s="17"/>
      <c r="G38" s="540">
        <v>0.4145833333333333</v>
      </c>
      <c r="H38" s="541">
        <v>0.49791666666666662</v>
      </c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6"/>
    </row>
    <row r="39" spans="1:67" x14ac:dyDescent="0.2">
      <c r="A39" s="2">
        <v>37</v>
      </c>
      <c r="B39" s="5">
        <v>2002</v>
      </c>
      <c r="C39" s="10" t="str">
        <f>IF(B39="","←停留所idを選択",VLOOKUP(B39,'06停留所'!$B$2:$C$10500,2,0))</f>
        <v>市役所前（十和田）</v>
      </c>
      <c r="D39" s="5">
        <v>18201</v>
      </c>
      <c r="E39" s="5"/>
      <c r="F39" s="17"/>
      <c r="G39" s="540">
        <v>0.4152777777777778</v>
      </c>
      <c r="H39" s="541">
        <v>0.49861111111111112</v>
      </c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6"/>
    </row>
    <row r="40" spans="1:67" x14ac:dyDescent="0.2">
      <c r="A40" s="2">
        <v>38</v>
      </c>
      <c r="B40" s="5">
        <v>1992</v>
      </c>
      <c r="C40" s="10" t="str">
        <f>IF(B40="","←停留所idを選択",VLOOKUP(B40,'06停留所'!$B$2:$C$10500,2,0))</f>
        <v>十和田市現代美術館前</v>
      </c>
      <c r="D40" s="5">
        <v>18201</v>
      </c>
      <c r="E40" s="5"/>
      <c r="F40" s="17"/>
      <c r="G40" s="540">
        <v>0.41597222222222219</v>
      </c>
      <c r="H40" s="541">
        <v>0.4993055555555555</v>
      </c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  <c r="AI40" s="140"/>
      <c r="AJ40" s="140"/>
      <c r="AK40" s="140"/>
      <c r="AL40" s="140"/>
      <c r="AM40" s="140"/>
      <c r="AN40" s="140"/>
      <c r="AO40" s="140"/>
      <c r="AP40" s="140"/>
      <c r="AQ40" s="140"/>
      <c r="AR40" s="140"/>
      <c r="AS40" s="140"/>
      <c r="AT40" s="140"/>
      <c r="AU40" s="140"/>
      <c r="AV40" s="140"/>
      <c r="AW40" s="140"/>
      <c r="AX40" s="140"/>
      <c r="AY40" s="140"/>
      <c r="AZ40" s="140"/>
      <c r="BA40" s="140"/>
      <c r="BB40" s="140"/>
      <c r="BC40" s="140"/>
      <c r="BD40" s="140"/>
      <c r="BE40" s="140"/>
      <c r="BF40" s="140"/>
      <c r="BG40" s="140"/>
      <c r="BH40" s="140"/>
      <c r="BI40" s="140"/>
      <c r="BJ40" s="140"/>
      <c r="BK40" s="140"/>
      <c r="BL40" s="140"/>
      <c r="BM40" s="140"/>
      <c r="BN40" s="140"/>
      <c r="BO40" s="6"/>
    </row>
    <row r="41" spans="1:67" x14ac:dyDescent="0.2">
      <c r="A41" s="2">
        <v>39</v>
      </c>
      <c r="B41" s="5">
        <v>51</v>
      </c>
      <c r="C41" s="10" t="str">
        <f>IF(B41="","←停留所idを選択",VLOOKUP(B41,'06停留所'!$B$2:$C$10500,2,0))</f>
        <v>十和田市中央</v>
      </c>
      <c r="D41" s="5">
        <v>18201</v>
      </c>
      <c r="E41" s="5" t="s">
        <v>2875</v>
      </c>
      <c r="F41" s="17"/>
      <c r="G41" s="540">
        <v>0.41805555555555557</v>
      </c>
      <c r="H41" s="541">
        <v>0.50138888888888888</v>
      </c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  <c r="AI41" s="140"/>
      <c r="AJ41" s="140"/>
      <c r="AK41" s="140"/>
      <c r="AL41" s="140"/>
      <c r="AM41" s="140"/>
      <c r="AN41" s="140"/>
      <c r="AO41" s="140"/>
      <c r="AP41" s="140"/>
      <c r="AQ41" s="140"/>
      <c r="AR41" s="140"/>
      <c r="AS41" s="140"/>
      <c r="AT41" s="140"/>
      <c r="AU41" s="140"/>
      <c r="AV41" s="140"/>
      <c r="AW41" s="140"/>
      <c r="AX41" s="140"/>
      <c r="AY41" s="140"/>
      <c r="AZ41" s="140"/>
      <c r="BA41" s="140"/>
      <c r="BB41" s="140"/>
      <c r="BC41" s="140"/>
      <c r="BD41" s="140"/>
      <c r="BE41" s="140"/>
      <c r="BF41" s="140"/>
      <c r="BG41" s="140"/>
      <c r="BH41" s="140"/>
      <c r="BI41" s="140"/>
      <c r="BJ41" s="140"/>
      <c r="BK41" s="140"/>
      <c r="BL41" s="140"/>
      <c r="BM41" s="140"/>
      <c r="BN41" s="140"/>
      <c r="BO41" s="6"/>
    </row>
    <row r="42" spans="1:67" x14ac:dyDescent="0.2">
      <c r="A42" s="2">
        <v>40</v>
      </c>
      <c r="B42" s="5"/>
      <c r="C42" s="10" t="str">
        <f>IF(B42="","←停留所idを選択",VLOOKUP(B42,'06停留所'!$B$2:$C$10500,2,0))</f>
        <v>←停留所idを選択</v>
      </c>
      <c r="D42" s="5"/>
      <c r="E42" s="5"/>
      <c r="F42" s="17"/>
      <c r="G42" s="139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  <c r="AI42" s="140"/>
      <c r="AJ42" s="140"/>
      <c r="AK42" s="140"/>
      <c r="AL42" s="140"/>
      <c r="AM42" s="140"/>
      <c r="AN42" s="140"/>
      <c r="AO42" s="140"/>
      <c r="AP42" s="140"/>
      <c r="AQ42" s="140"/>
      <c r="AR42" s="140"/>
      <c r="AS42" s="140"/>
      <c r="AT42" s="140"/>
      <c r="AU42" s="140"/>
      <c r="AV42" s="140"/>
      <c r="AW42" s="140"/>
      <c r="AX42" s="140"/>
      <c r="AY42" s="140"/>
      <c r="AZ42" s="140"/>
      <c r="BA42" s="140"/>
      <c r="BB42" s="140"/>
      <c r="BC42" s="140"/>
      <c r="BD42" s="140"/>
      <c r="BE42" s="140"/>
      <c r="BF42" s="140"/>
      <c r="BG42" s="140"/>
      <c r="BH42" s="140"/>
      <c r="BI42" s="140"/>
      <c r="BJ42" s="140"/>
      <c r="BK42" s="140"/>
      <c r="BL42" s="140"/>
      <c r="BM42" s="140"/>
      <c r="BN42" s="140"/>
      <c r="BO42" s="6"/>
    </row>
    <row r="43" spans="1:67" x14ac:dyDescent="0.2">
      <c r="A43" s="2">
        <v>41</v>
      </c>
      <c r="B43" s="5"/>
      <c r="C43" s="10" t="str">
        <f>IF(B43="","←停留所idを選択",VLOOKUP(B43,'06停留所'!$B$2:$C$10500,2,0))</f>
        <v>←停留所idを選択</v>
      </c>
      <c r="D43" s="5"/>
      <c r="E43" s="5"/>
      <c r="F43" s="17"/>
      <c r="G43" s="139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  <c r="AI43" s="140"/>
      <c r="AJ43" s="140"/>
      <c r="AK43" s="140"/>
      <c r="AL43" s="140"/>
      <c r="AM43" s="140"/>
      <c r="AN43" s="140"/>
      <c r="AO43" s="140"/>
      <c r="AP43" s="140"/>
      <c r="AQ43" s="140"/>
      <c r="AR43" s="140"/>
      <c r="AS43" s="140"/>
      <c r="AT43" s="140"/>
      <c r="AU43" s="140"/>
      <c r="AV43" s="140"/>
      <c r="AW43" s="140"/>
      <c r="AX43" s="140"/>
      <c r="AY43" s="140"/>
      <c r="AZ43" s="140"/>
      <c r="BA43" s="140"/>
      <c r="BB43" s="140"/>
      <c r="BC43" s="140"/>
      <c r="BD43" s="140"/>
      <c r="BE43" s="140"/>
      <c r="BF43" s="140"/>
      <c r="BG43" s="140"/>
      <c r="BH43" s="140"/>
      <c r="BI43" s="140"/>
      <c r="BJ43" s="140"/>
      <c r="BK43" s="140"/>
      <c r="BL43" s="140"/>
      <c r="BM43" s="140"/>
      <c r="BN43" s="140"/>
      <c r="BO43" s="6"/>
    </row>
    <row r="44" spans="1:67" x14ac:dyDescent="0.2">
      <c r="A44" s="2">
        <v>42</v>
      </c>
      <c r="B44" s="5"/>
      <c r="C44" s="10" t="str">
        <f>IF(B44="","←停留所idを選択",VLOOKUP(B44,'06停留所'!$B$2:$C$10500,2,0))</f>
        <v>←停留所idを選択</v>
      </c>
      <c r="D44" s="5"/>
      <c r="E44" s="5"/>
      <c r="F44" s="17"/>
      <c r="G44" s="139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  <c r="AI44" s="140"/>
      <c r="AJ44" s="140"/>
      <c r="AK44" s="140"/>
      <c r="AL44" s="140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  <c r="AX44" s="140"/>
      <c r="AY44" s="140"/>
      <c r="AZ44" s="140"/>
      <c r="BA44" s="140"/>
      <c r="BB44" s="140"/>
      <c r="BC44" s="140"/>
      <c r="BD44" s="140"/>
      <c r="BE44" s="140"/>
      <c r="BF44" s="140"/>
      <c r="BG44" s="140"/>
      <c r="BH44" s="140"/>
      <c r="BI44" s="140"/>
      <c r="BJ44" s="140"/>
      <c r="BK44" s="140"/>
      <c r="BL44" s="140"/>
      <c r="BM44" s="140"/>
      <c r="BN44" s="140"/>
      <c r="BO44" s="6"/>
    </row>
    <row r="45" spans="1:67" x14ac:dyDescent="0.2">
      <c r="A45" s="2">
        <v>43</v>
      </c>
      <c r="B45" s="5"/>
      <c r="C45" s="10" t="str">
        <f>IF(B45="","←停留所idを選択",VLOOKUP(B45,'06停留所'!$B$2:$C$10500,2,0))</f>
        <v>←停留所idを選択</v>
      </c>
      <c r="D45" s="5"/>
      <c r="E45" s="5"/>
      <c r="F45" s="17"/>
      <c r="G45" s="139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  <c r="AX45" s="140"/>
      <c r="AY45" s="140"/>
      <c r="AZ45" s="140"/>
      <c r="BA45" s="140"/>
      <c r="BB45" s="140"/>
      <c r="BC45" s="140"/>
      <c r="BD45" s="140"/>
      <c r="BE45" s="140"/>
      <c r="BF45" s="140"/>
      <c r="BG45" s="140"/>
      <c r="BH45" s="140"/>
      <c r="BI45" s="140"/>
      <c r="BJ45" s="140"/>
      <c r="BK45" s="140"/>
      <c r="BL45" s="140"/>
      <c r="BM45" s="140"/>
      <c r="BN45" s="140"/>
      <c r="BO45" s="6"/>
    </row>
    <row r="46" spans="1:67" x14ac:dyDescent="0.2">
      <c r="A46" s="2">
        <v>44</v>
      </c>
      <c r="B46" s="5"/>
      <c r="C46" s="10" t="str">
        <f>IF(B46="","←停留所idを選択",VLOOKUP(B46,'06停留所'!$B$2:$C$10500,2,0))</f>
        <v>←停留所idを選択</v>
      </c>
      <c r="D46" s="5"/>
      <c r="E46" s="5"/>
      <c r="F46" s="17"/>
      <c r="G46" s="139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  <c r="AX46" s="140"/>
      <c r="AY46" s="140"/>
      <c r="AZ46" s="140"/>
      <c r="BA46" s="140"/>
      <c r="BB46" s="140"/>
      <c r="BC46" s="140"/>
      <c r="BD46" s="140"/>
      <c r="BE46" s="140"/>
      <c r="BF46" s="140"/>
      <c r="BG46" s="140"/>
      <c r="BH46" s="140"/>
      <c r="BI46" s="140"/>
      <c r="BJ46" s="140"/>
      <c r="BK46" s="140"/>
      <c r="BL46" s="140"/>
      <c r="BM46" s="140"/>
      <c r="BN46" s="140"/>
      <c r="BO46" s="6"/>
    </row>
    <row r="47" spans="1:67" x14ac:dyDescent="0.2">
      <c r="A47" s="2">
        <v>45</v>
      </c>
      <c r="B47" s="5"/>
      <c r="C47" s="10" t="str">
        <f>IF(B47="","←停留所idを選択",VLOOKUP(B47,'06停留所'!$B$2:$C$10500,2,0))</f>
        <v>←停留所idを選択</v>
      </c>
      <c r="D47" s="5"/>
      <c r="E47" s="5"/>
      <c r="F47" s="17"/>
      <c r="G47" s="139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  <c r="AX47" s="140"/>
      <c r="AY47" s="140"/>
      <c r="AZ47" s="140"/>
      <c r="BA47" s="140"/>
      <c r="BB47" s="140"/>
      <c r="BC47" s="140"/>
      <c r="BD47" s="140"/>
      <c r="BE47" s="140"/>
      <c r="BF47" s="140"/>
      <c r="BG47" s="140"/>
      <c r="BH47" s="140"/>
      <c r="BI47" s="140"/>
      <c r="BJ47" s="140"/>
      <c r="BK47" s="140"/>
      <c r="BL47" s="140"/>
      <c r="BM47" s="140"/>
      <c r="BN47" s="140"/>
      <c r="BO47" s="6"/>
    </row>
    <row r="48" spans="1:67" x14ac:dyDescent="0.2">
      <c r="A48" s="2">
        <v>46</v>
      </c>
      <c r="B48" s="5"/>
      <c r="C48" s="10" t="str">
        <f>IF(B48="","←停留所idを選択",VLOOKUP(B48,'06停留所'!$B$2:$C$10500,2,0))</f>
        <v>←停留所idを選択</v>
      </c>
      <c r="D48" s="5"/>
      <c r="E48" s="5"/>
      <c r="F48" s="17"/>
      <c r="G48" s="139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  <c r="AX48" s="140"/>
      <c r="AY48" s="140"/>
      <c r="AZ48" s="140"/>
      <c r="BA48" s="140"/>
      <c r="BB48" s="140"/>
      <c r="BC48" s="140"/>
      <c r="BD48" s="140"/>
      <c r="BE48" s="140"/>
      <c r="BF48" s="140"/>
      <c r="BG48" s="140"/>
      <c r="BH48" s="140"/>
      <c r="BI48" s="140"/>
      <c r="BJ48" s="140"/>
      <c r="BK48" s="140"/>
      <c r="BL48" s="140"/>
      <c r="BM48" s="140"/>
      <c r="BN48" s="140"/>
      <c r="BO48" s="6"/>
    </row>
    <row r="49" spans="1:67" x14ac:dyDescent="0.2">
      <c r="A49" s="2">
        <v>47</v>
      </c>
      <c r="B49" s="5"/>
      <c r="C49" s="10" t="str">
        <f>IF(B49="","←停留所idを選択",VLOOKUP(B49,'06停留所'!$B$2:$C$10500,2,0))</f>
        <v>←停留所idを選択</v>
      </c>
      <c r="D49" s="5"/>
      <c r="E49" s="5"/>
      <c r="F49" s="17"/>
      <c r="G49" s="139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140"/>
      <c r="AA49" s="140"/>
      <c r="AB49" s="140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  <c r="AX49" s="140"/>
      <c r="AY49" s="140"/>
      <c r="AZ49" s="140"/>
      <c r="BA49" s="140"/>
      <c r="BB49" s="140"/>
      <c r="BC49" s="140"/>
      <c r="BD49" s="140"/>
      <c r="BE49" s="140"/>
      <c r="BF49" s="140"/>
      <c r="BG49" s="140"/>
      <c r="BH49" s="140"/>
      <c r="BI49" s="140"/>
      <c r="BJ49" s="140"/>
      <c r="BK49" s="140"/>
      <c r="BL49" s="140"/>
      <c r="BM49" s="140"/>
      <c r="BN49" s="140"/>
      <c r="BO49" s="6"/>
    </row>
    <row r="50" spans="1:67" x14ac:dyDescent="0.2">
      <c r="A50" s="2">
        <v>48</v>
      </c>
      <c r="B50" s="5"/>
      <c r="C50" s="10" t="str">
        <f>IF(B50="","←停留所idを選択",VLOOKUP(B50,'06停留所'!$B$2:$C$10500,2,0))</f>
        <v>←停留所idを選択</v>
      </c>
      <c r="D50" s="5"/>
      <c r="E50" s="5"/>
      <c r="F50" s="17"/>
      <c r="G50" s="139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140"/>
      <c r="AJ50" s="140"/>
      <c r="AK50" s="140"/>
      <c r="AL50" s="140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  <c r="AX50" s="140"/>
      <c r="AY50" s="140"/>
      <c r="AZ50" s="140"/>
      <c r="BA50" s="140"/>
      <c r="BB50" s="140"/>
      <c r="BC50" s="140"/>
      <c r="BD50" s="140"/>
      <c r="BE50" s="140"/>
      <c r="BF50" s="140"/>
      <c r="BG50" s="140"/>
      <c r="BH50" s="140"/>
      <c r="BI50" s="140"/>
      <c r="BJ50" s="140"/>
      <c r="BK50" s="140"/>
      <c r="BL50" s="140"/>
      <c r="BM50" s="140"/>
      <c r="BN50" s="140"/>
      <c r="BO50" s="6"/>
    </row>
    <row r="51" spans="1:67" x14ac:dyDescent="0.2">
      <c r="A51" s="2">
        <v>49</v>
      </c>
      <c r="B51" s="5"/>
      <c r="C51" s="10" t="str">
        <f>IF(B51="","←停留所idを選択",VLOOKUP(B51,'06停留所'!$B$2:$C$10500,2,0))</f>
        <v>←停留所idを選択</v>
      </c>
      <c r="D51" s="5"/>
      <c r="E51" s="5"/>
      <c r="F51" s="17"/>
      <c r="G51" s="139"/>
      <c r="H51" s="140"/>
      <c r="I51" s="140"/>
      <c r="J51" s="140"/>
      <c r="K51" s="140"/>
      <c r="L51" s="140"/>
      <c r="M51" s="140"/>
      <c r="N51" s="140"/>
      <c r="O51" s="140"/>
      <c r="P51" s="140"/>
      <c r="Q51" s="140"/>
      <c r="R51" s="140"/>
      <c r="S51" s="140"/>
      <c r="T51" s="140"/>
      <c r="U51" s="140"/>
      <c r="V51" s="140"/>
      <c r="W51" s="140"/>
      <c r="X51" s="140"/>
      <c r="Y51" s="140"/>
      <c r="Z51" s="140"/>
      <c r="AA51" s="140"/>
      <c r="AB51" s="140"/>
      <c r="AC51" s="140"/>
      <c r="AD51" s="140"/>
      <c r="AE51" s="140"/>
      <c r="AF51" s="140"/>
      <c r="AG51" s="140"/>
      <c r="AH51" s="140"/>
      <c r="AI51" s="140"/>
      <c r="AJ51" s="140"/>
      <c r="AK51" s="140"/>
      <c r="AL51" s="140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  <c r="AX51" s="140"/>
      <c r="AY51" s="140"/>
      <c r="AZ51" s="140"/>
      <c r="BA51" s="140"/>
      <c r="BB51" s="140"/>
      <c r="BC51" s="140"/>
      <c r="BD51" s="140"/>
      <c r="BE51" s="140"/>
      <c r="BF51" s="140"/>
      <c r="BG51" s="140"/>
      <c r="BH51" s="140"/>
      <c r="BI51" s="140"/>
      <c r="BJ51" s="140"/>
      <c r="BK51" s="140"/>
      <c r="BL51" s="140"/>
      <c r="BM51" s="140"/>
      <c r="BN51" s="140"/>
      <c r="BO51" s="6"/>
    </row>
    <row r="52" spans="1:67" x14ac:dyDescent="0.2">
      <c r="A52" s="2">
        <v>50</v>
      </c>
      <c r="B52" s="5"/>
      <c r="C52" s="10" t="str">
        <f>IF(B52="","←停留所idを選択",VLOOKUP(B52,'06停留所'!$B$2:$C$10500,2,0))</f>
        <v>←停留所idを選択</v>
      </c>
      <c r="D52" s="5"/>
      <c r="E52" s="5"/>
      <c r="F52" s="17"/>
      <c r="G52" s="139"/>
      <c r="H52" s="140"/>
      <c r="I52" s="140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40"/>
      <c r="X52" s="140"/>
      <c r="Y52" s="140"/>
      <c r="Z52" s="140"/>
      <c r="AA52" s="140"/>
      <c r="AB52" s="140"/>
      <c r="AC52" s="140"/>
      <c r="AD52" s="140"/>
      <c r="AE52" s="140"/>
      <c r="AF52" s="140"/>
      <c r="AG52" s="140"/>
      <c r="AH52" s="140"/>
      <c r="AI52" s="140"/>
      <c r="AJ52" s="140"/>
      <c r="AK52" s="140"/>
      <c r="AL52" s="140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6"/>
    </row>
    <row r="53" spans="1:67" x14ac:dyDescent="0.2">
      <c r="A53" s="2">
        <v>51</v>
      </c>
      <c r="B53" s="5"/>
      <c r="C53" s="10" t="str">
        <f>IF(B53="","←停留所idを選択",VLOOKUP(B53,'06停留所'!$B$2:$C$10500,2,0))</f>
        <v>←停留所idを選択</v>
      </c>
      <c r="D53" s="5"/>
      <c r="E53" s="5"/>
      <c r="F53" s="17"/>
      <c r="G53" s="139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  <c r="Y53" s="140"/>
      <c r="Z53" s="140"/>
      <c r="AA53" s="140"/>
      <c r="AB53" s="140"/>
      <c r="AC53" s="140"/>
      <c r="AD53" s="140"/>
      <c r="AE53" s="140"/>
      <c r="AF53" s="140"/>
      <c r="AG53" s="140"/>
      <c r="AH53" s="140"/>
      <c r="AI53" s="140"/>
      <c r="AJ53" s="140"/>
      <c r="AK53" s="140"/>
      <c r="AL53" s="140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  <c r="AX53" s="140"/>
      <c r="AY53" s="140"/>
      <c r="AZ53" s="140"/>
      <c r="BA53" s="140"/>
      <c r="BB53" s="140"/>
      <c r="BC53" s="140"/>
      <c r="BD53" s="140"/>
      <c r="BE53" s="140"/>
      <c r="BF53" s="140"/>
      <c r="BG53" s="140"/>
      <c r="BH53" s="140"/>
      <c r="BI53" s="140"/>
      <c r="BJ53" s="140"/>
      <c r="BK53" s="140"/>
      <c r="BL53" s="140"/>
      <c r="BM53" s="140"/>
      <c r="BN53" s="140"/>
      <c r="BO53" s="6"/>
    </row>
    <row r="54" spans="1:67" x14ac:dyDescent="0.2">
      <c r="A54" s="2">
        <v>52</v>
      </c>
      <c r="B54" s="5"/>
      <c r="C54" s="10" t="str">
        <f>IF(B54="","←停留所idを選択",VLOOKUP(B54,'06停留所'!$B$2:$C$10500,2,0))</f>
        <v>←停留所idを選択</v>
      </c>
      <c r="D54" s="5"/>
      <c r="E54" s="5"/>
      <c r="F54" s="17"/>
      <c r="G54" s="139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  <c r="X54" s="140"/>
      <c r="Y54" s="140"/>
      <c r="Z54" s="140"/>
      <c r="AA54" s="140"/>
      <c r="AB54" s="140"/>
      <c r="AC54" s="140"/>
      <c r="AD54" s="140"/>
      <c r="AE54" s="140"/>
      <c r="AF54" s="140"/>
      <c r="AG54" s="140"/>
      <c r="AH54" s="140"/>
      <c r="AI54" s="140"/>
      <c r="AJ54" s="140"/>
      <c r="AK54" s="140"/>
      <c r="AL54" s="140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  <c r="AX54" s="140"/>
      <c r="AY54" s="140"/>
      <c r="AZ54" s="140"/>
      <c r="BA54" s="140"/>
      <c r="BB54" s="140"/>
      <c r="BC54" s="140"/>
      <c r="BD54" s="140"/>
      <c r="BE54" s="140"/>
      <c r="BF54" s="140"/>
      <c r="BG54" s="140"/>
      <c r="BH54" s="140"/>
      <c r="BI54" s="140"/>
      <c r="BJ54" s="140"/>
      <c r="BK54" s="140"/>
      <c r="BL54" s="140"/>
      <c r="BM54" s="140"/>
      <c r="BN54" s="140"/>
      <c r="BO54" s="6"/>
    </row>
    <row r="55" spans="1:67" x14ac:dyDescent="0.2">
      <c r="A55" s="2">
        <v>53</v>
      </c>
      <c r="B55" s="5"/>
      <c r="C55" s="10" t="str">
        <f>IF(B55="","←停留所idを選択",VLOOKUP(B55,'06停留所'!$B$2:$C$10500,2,0))</f>
        <v>←停留所idを選択</v>
      </c>
      <c r="D55" s="5"/>
      <c r="E55" s="5"/>
      <c r="F55" s="17"/>
      <c r="G55" s="139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  <c r="AC55" s="140"/>
      <c r="AD55" s="140"/>
      <c r="AE55" s="140"/>
      <c r="AF55" s="140"/>
      <c r="AG55" s="140"/>
      <c r="AH55" s="140"/>
      <c r="AI55" s="140"/>
      <c r="AJ55" s="140"/>
      <c r="AK55" s="140"/>
      <c r="AL55" s="140"/>
      <c r="AM55" s="140"/>
      <c r="AN55" s="140"/>
      <c r="AO55" s="140"/>
      <c r="AP55" s="140"/>
      <c r="AQ55" s="140"/>
      <c r="AR55" s="140"/>
      <c r="AS55" s="140"/>
      <c r="AT55" s="140"/>
      <c r="AU55" s="140"/>
      <c r="AV55" s="140"/>
      <c r="AW55" s="140"/>
      <c r="AX55" s="140"/>
      <c r="AY55" s="140"/>
      <c r="AZ55" s="140"/>
      <c r="BA55" s="140"/>
      <c r="BB55" s="140"/>
      <c r="BC55" s="140"/>
      <c r="BD55" s="140"/>
      <c r="BE55" s="140"/>
      <c r="BF55" s="140"/>
      <c r="BG55" s="140"/>
      <c r="BH55" s="140"/>
      <c r="BI55" s="140"/>
      <c r="BJ55" s="140"/>
      <c r="BK55" s="140"/>
      <c r="BL55" s="140"/>
      <c r="BM55" s="140"/>
      <c r="BN55" s="140"/>
      <c r="BO55" s="6"/>
    </row>
    <row r="56" spans="1:67" x14ac:dyDescent="0.2">
      <c r="A56" s="2">
        <v>54</v>
      </c>
      <c r="B56" s="5"/>
      <c r="C56" s="10" t="str">
        <f>IF(B56="","←停留所idを選択",VLOOKUP(B56,'06停留所'!$B$2:$C$10500,2,0))</f>
        <v>←停留所idを選択</v>
      </c>
      <c r="D56" s="5"/>
      <c r="E56" s="5"/>
      <c r="F56" s="17"/>
      <c r="G56" s="139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140"/>
      <c r="AA56" s="140"/>
      <c r="AB56" s="140"/>
      <c r="AC56" s="140"/>
      <c r="AD56" s="140"/>
      <c r="AE56" s="140"/>
      <c r="AF56" s="140"/>
      <c r="AG56" s="140"/>
      <c r="AH56" s="140"/>
      <c r="AI56" s="140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6"/>
    </row>
    <row r="57" spans="1:67" x14ac:dyDescent="0.2">
      <c r="A57" s="2">
        <v>55</v>
      </c>
      <c r="B57" s="5"/>
      <c r="C57" s="10" t="str">
        <f>IF(B57="","←停留所idを選択",VLOOKUP(B57,'06停留所'!$B$2:$C$10500,2,0))</f>
        <v>←停留所idを選択</v>
      </c>
      <c r="D57" s="5"/>
      <c r="E57" s="5"/>
      <c r="F57" s="17"/>
      <c r="G57" s="139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140"/>
      <c r="AA57" s="140"/>
      <c r="AB57" s="140"/>
      <c r="AC57" s="140"/>
      <c r="AD57" s="140"/>
      <c r="AE57" s="140"/>
      <c r="AF57" s="140"/>
      <c r="AG57" s="140"/>
      <c r="AH57" s="140"/>
      <c r="AI57" s="140"/>
      <c r="AJ57" s="140"/>
      <c r="AK57" s="140"/>
      <c r="AL57" s="140"/>
      <c r="AM57" s="140"/>
      <c r="AN57" s="140"/>
      <c r="AO57" s="140"/>
      <c r="AP57" s="140"/>
      <c r="AQ57" s="140"/>
      <c r="AR57" s="140"/>
      <c r="AS57" s="140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6"/>
    </row>
    <row r="58" spans="1:67" x14ac:dyDescent="0.2">
      <c r="A58" s="2">
        <v>56</v>
      </c>
      <c r="B58" s="5"/>
      <c r="C58" s="10" t="str">
        <f>IF(B58="","←停留所idを選択",VLOOKUP(B58,'06停留所'!$B$2:$C$10500,2,0))</f>
        <v>←停留所idを選択</v>
      </c>
      <c r="D58" s="5"/>
      <c r="E58" s="5"/>
      <c r="F58" s="17"/>
      <c r="G58" s="139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140"/>
      <c r="AA58" s="140"/>
      <c r="AB58" s="140"/>
      <c r="AC58" s="140"/>
      <c r="AD58" s="140"/>
      <c r="AE58" s="140"/>
      <c r="AF58" s="140"/>
      <c r="AG58" s="140"/>
      <c r="AH58" s="140"/>
      <c r="AI58" s="140"/>
      <c r="AJ58" s="140"/>
      <c r="AK58" s="140"/>
      <c r="AL58" s="140"/>
      <c r="AM58" s="140"/>
      <c r="AN58" s="140"/>
      <c r="AO58" s="140"/>
      <c r="AP58" s="140"/>
      <c r="AQ58" s="140"/>
      <c r="AR58" s="140"/>
      <c r="AS58" s="140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6"/>
    </row>
    <row r="59" spans="1:67" x14ac:dyDescent="0.2">
      <c r="A59" s="2">
        <v>57</v>
      </c>
      <c r="B59" s="5"/>
      <c r="C59" s="10" t="str">
        <f>IF(B59="","←停留所idを選択",VLOOKUP(B59,'06停留所'!$B$2:$C$10500,2,0))</f>
        <v>←停留所idを選択</v>
      </c>
      <c r="D59" s="5"/>
      <c r="E59" s="5"/>
      <c r="F59" s="17"/>
      <c r="G59" s="139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140"/>
      <c r="AA59" s="140"/>
      <c r="AB59" s="140"/>
      <c r="AC59" s="140"/>
      <c r="AD59" s="140"/>
      <c r="AE59" s="140"/>
      <c r="AF59" s="140"/>
      <c r="AG59" s="140"/>
      <c r="AH59" s="140"/>
      <c r="AI59" s="140"/>
      <c r="AJ59" s="140"/>
      <c r="AK59" s="140"/>
      <c r="AL59" s="140"/>
      <c r="AM59" s="140"/>
      <c r="AN59" s="140"/>
      <c r="AO59" s="140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6"/>
    </row>
    <row r="60" spans="1:67" x14ac:dyDescent="0.2">
      <c r="A60" s="2">
        <v>58</v>
      </c>
      <c r="B60" s="5"/>
      <c r="C60" s="10" t="str">
        <f>IF(B60="","←停留所idを選択",VLOOKUP(B60,'06停留所'!$B$2:$C$10500,2,0))</f>
        <v>←停留所idを選択</v>
      </c>
      <c r="D60" s="5"/>
      <c r="E60" s="5"/>
      <c r="F60" s="17"/>
      <c r="G60" s="139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140"/>
      <c r="AA60" s="140"/>
      <c r="AB60" s="140"/>
      <c r="AC60" s="140"/>
      <c r="AD60" s="140"/>
      <c r="AE60" s="140"/>
      <c r="AF60" s="140"/>
      <c r="AG60" s="140"/>
      <c r="AH60" s="140"/>
      <c r="AI60" s="140"/>
      <c r="AJ60" s="140"/>
      <c r="AK60" s="140"/>
      <c r="AL60" s="140"/>
      <c r="AM60" s="140"/>
      <c r="AN60" s="140"/>
      <c r="AO60" s="140"/>
      <c r="AP60" s="140"/>
      <c r="AQ60" s="140"/>
      <c r="AR60" s="140"/>
      <c r="AS60" s="140"/>
      <c r="AT60" s="140"/>
      <c r="AU60" s="140"/>
      <c r="AV60" s="140"/>
      <c r="AW60" s="140"/>
      <c r="AX60" s="140"/>
      <c r="AY60" s="140"/>
      <c r="AZ60" s="140"/>
      <c r="BA60" s="140"/>
      <c r="BB60" s="140"/>
      <c r="BC60" s="140"/>
      <c r="BD60" s="140"/>
      <c r="BE60" s="140"/>
      <c r="BF60" s="140"/>
      <c r="BG60" s="140"/>
      <c r="BH60" s="140"/>
      <c r="BI60" s="140"/>
      <c r="BJ60" s="140"/>
      <c r="BK60" s="140"/>
      <c r="BL60" s="140"/>
      <c r="BM60" s="140"/>
      <c r="BN60" s="140"/>
      <c r="BO60" s="6"/>
    </row>
    <row r="61" spans="1:67" x14ac:dyDescent="0.2">
      <c r="A61" s="2">
        <v>59</v>
      </c>
      <c r="B61" s="5"/>
      <c r="C61" s="10" t="str">
        <f>IF(B61="","←停留所idを選択",VLOOKUP(B61,'06停留所'!$B$2:$C$10500,2,0))</f>
        <v>←停留所idを選択</v>
      </c>
      <c r="D61" s="5"/>
      <c r="E61" s="5"/>
      <c r="F61" s="17"/>
      <c r="G61" s="139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40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40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40"/>
      <c r="BK61" s="140"/>
      <c r="BL61" s="140"/>
      <c r="BM61" s="140"/>
      <c r="BN61" s="140"/>
      <c r="BO61" s="6"/>
    </row>
    <row r="62" spans="1:67" x14ac:dyDescent="0.2">
      <c r="A62" s="2">
        <v>60</v>
      </c>
      <c r="B62" s="5"/>
      <c r="C62" s="10" t="str">
        <f>IF(B62="","←停留所idを選択",VLOOKUP(B62,'06停留所'!$B$2:$C$10500,2,0))</f>
        <v>←停留所idを選択</v>
      </c>
      <c r="D62" s="5"/>
      <c r="E62" s="5"/>
      <c r="F62" s="17"/>
      <c r="G62" s="139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140"/>
      <c r="AA62" s="140"/>
      <c r="AB62" s="140"/>
      <c r="AC62" s="140"/>
      <c r="AD62" s="140"/>
      <c r="AE62" s="140"/>
      <c r="AF62" s="140"/>
      <c r="AG62" s="140"/>
      <c r="AH62" s="140"/>
      <c r="AI62" s="140"/>
      <c r="AJ62" s="140"/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  <c r="BC62" s="140"/>
      <c r="BD62" s="140"/>
      <c r="BE62" s="140"/>
      <c r="BF62" s="140"/>
      <c r="BG62" s="140"/>
      <c r="BH62" s="140"/>
      <c r="BI62" s="140"/>
      <c r="BJ62" s="140"/>
      <c r="BK62" s="140"/>
      <c r="BL62" s="140"/>
      <c r="BM62" s="140"/>
      <c r="BN62" s="140"/>
      <c r="BO62" s="6"/>
    </row>
    <row r="63" spans="1:67" x14ac:dyDescent="0.2">
      <c r="A63" s="2">
        <v>61</v>
      </c>
      <c r="B63" s="5"/>
      <c r="C63" s="10" t="str">
        <f>IF(B63="","←停留所idを選択",VLOOKUP(B63,'06停留所'!$B$2:$C$10500,2,0))</f>
        <v>←停留所idを選択</v>
      </c>
      <c r="D63" s="5"/>
      <c r="E63" s="5"/>
      <c r="F63" s="17"/>
      <c r="G63" s="139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140"/>
      <c r="AA63" s="140"/>
      <c r="AB63" s="140"/>
      <c r="AC63" s="140"/>
      <c r="AD63" s="140"/>
      <c r="AE63" s="140"/>
      <c r="AF63" s="140"/>
      <c r="AG63" s="140"/>
      <c r="AH63" s="140"/>
      <c r="AI63" s="14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  <c r="BC63" s="140"/>
      <c r="BD63" s="140"/>
      <c r="BE63" s="140"/>
      <c r="BF63" s="140"/>
      <c r="BG63" s="140"/>
      <c r="BH63" s="140"/>
      <c r="BI63" s="140"/>
      <c r="BJ63" s="140"/>
      <c r="BK63" s="140"/>
      <c r="BL63" s="140"/>
      <c r="BM63" s="140"/>
      <c r="BN63" s="140"/>
      <c r="BO63" s="6"/>
    </row>
    <row r="64" spans="1:67" x14ac:dyDescent="0.2">
      <c r="A64" s="2">
        <v>62</v>
      </c>
      <c r="B64" s="5"/>
      <c r="C64" s="10" t="str">
        <f>IF(B64="","←停留所idを選択",VLOOKUP(B64,'06停留所'!$B$2:$C$10500,2,0))</f>
        <v>←停留所idを選択</v>
      </c>
      <c r="D64" s="5"/>
      <c r="E64" s="5"/>
      <c r="F64" s="17"/>
      <c r="G64" s="139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140"/>
      <c r="AI64" s="140"/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  <c r="BC64" s="140"/>
      <c r="BD64" s="140"/>
      <c r="BE64" s="140"/>
      <c r="BF64" s="140"/>
      <c r="BG64" s="140"/>
      <c r="BH64" s="140"/>
      <c r="BI64" s="140"/>
      <c r="BJ64" s="140"/>
      <c r="BK64" s="140"/>
      <c r="BL64" s="140"/>
      <c r="BM64" s="140"/>
      <c r="BN64" s="140"/>
      <c r="BO64" s="6"/>
    </row>
    <row r="65" spans="1:67" x14ac:dyDescent="0.2">
      <c r="A65" s="2">
        <v>63</v>
      </c>
      <c r="B65" s="5"/>
      <c r="C65" s="10" t="str">
        <f>IF(B65="","←停留所idを選択",VLOOKUP(B65,'06停留所'!$B$2:$C$10500,2,0))</f>
        <v>←停留所idを選択</v>
      </c>
      <c r="D65" s="5"/>
      <c r="E65" s="5"/>
      <c r="F65" s="17"/>
      <c r="G65" s="139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0"/>
      <c r="AD65" s="140"/>
      <c r="AE65" s="140"/>
      <c r="AF65" s="140"/>
      <c r="AG65" s="140"/>
      <c r="AH65" s="140"/>
      <c r="AI65" s="140"/>
      <c r="AJ65" s="140"/>
      <c r="AK65" s="140"/>
      <c r="AL65" s="140"/>
      <c r="AM65" s="140"/>
      <c r="AN65" s="140"/>
      <c r="AO65" s="140"/>
      <c r="AP65" s="140"/>
      <c r="AQ65" s="140"/>
      <c r="AR65" s="140"/>
      <c r="AS65" s="140"/>
      <c r="AT65" s="140"/>
      <c r="AU65" s="140"/>
      <c r="AV65" s="140"/>
      <c r="AW65" s="140"/>
      <c r="AX65" s="140"/>
      <c r="AY65" s="140"/>
      <c r="AZ65" s="140"/>
      <c r="BA65" s="140"/>
      <c r="BB65" s="140"/>
      <c r="BC65" s="140"/>
      <c r="BD65" s="140"/>
      <c r="BE65" s="140"/>
      <c r="BF65" s="140"/>
      <c r="BG65" s="140"/>
      <c r="BH65" s="140"/>
      <c r="BI65" s="140"/>
      <c r="BJ65" s="140"/>
      <c r="BK65" s="140"/>
      <c r="BL65" s="140"/>
      <c r="BM65" s="140"/>
      <c r="BN65" s="140"/>
      <c r="BO65" s="6"/>
    </row>
    <row r="66" spans="1:67" x14ac:dyDescent="0.2">
      <c r="A66" s="2">
        <v>64</v>
      </c>
      <c r="B66" s="5"/>
      <c r="C66" s="10" t="str">
        <f>IF(B66="","←停留所idを選択",VLOOKUP(B66,'06停留所'!$B$2:$C$10500,2,0))</f>
        <v>←停留所idを選択</v>
      </c>
      <c r="D66" s="5"/>
      <c r="E66" s="5"/>
      <c r="F66" s="17"/>
      <c r="G66" s="139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140"/>
      <c r="AC66" s="140"/>
      <c r="AD66" s="140"/>
      <c r="AE66" s="140"/>
      <c r="AF66" s="140"/>
      <c r="AG66" s="140"/>
      <c r="AH66" s="140"/>
      <c r="AI66" s="140"/>
      <c r="AJ66" s="140"/>
      <c r="AK66" s="140"/>
      <c r="AL66" s="140"/>
      <c r="AM66" s="140"/>
      <c r="AN66" s="140"/>
      <c r="AO66" s="140"/>
      <c r="AP66" s="140"/>
      <c r="AQ66" s="140"/>
      <c r="AR66" s="140"/>
      <c r="AS66" s="140"/>
      <c r="AT66" s="140"/>
      <c r="AU66" s="140"/>
      <c r="AV66" s="140"/>
      <c r="AW66" s="140"/>
      <c r="AX66" s="140"/>
      <c r="AY66" s="140"/>
      <c r="AZ66" s="140"/>
      <c r="BA66" s="140"/>
      <c r="BB66" s="140"/>
      <c r="BC66" s="140"/>
      <c r="BD66" s="140"/>
      <c r="BE66" s="140"/>
      <c r="BF66" s="140"/>
      <c r="BG66" s="140"/>
      <c r="BH66" s="140"/>
      <c r="BI66" s="140"/>
      <c r="BJ66" s="140"/>
      <c r="BK66" s="140"/>
      <c r="BL66" s="140"/>
      <c r="BM66" s="140"/>
      <c r="BN66" s="140"/>
      <c r="BO66" s="6"/>
    </row>
    <row r="67" spans="1:67" x14ac:dyDescent="0.2">
      <c r="A67" s="2">
        <v>65</v>
      </c>
      <c r="B67" s="5"/>
      <c r="C67" s="10" t="str">
        <f>IF(B67="","←停留所idを選択",VLOOKUP(B67,'06停留所'!$B$2:$C$10500,2,0))</f>
        <v>←停留所idを選択</v>
      </c>
      <c r="D67" s="5"/>
      <c r="E67" s="5"/>
      <c r="F67" s="17"/>
      <c r="G67" s="139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140"/>
      <c r="AC67" s="140"/>
      <c r="AD67" s="140"/>
      <c r="AE67" s="140"/>
      <c r="AF67" s="140"/>
      <c r="AG67" s="140"/>
      <c r="AH67" s="140"/>
      <c r="AI67" s="140"/>
      <c r="AJ67" s="140"/>
      <c r="AK67" s="140"/>
      <c r="AL67" s="140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/>
      <c r="BA67" s="140"/>
      <c r="BB67" s="140"/>
      <c r="BC67" s="140"/>
      <c r="BD67" s="140"/>
      <c r="BE67" s="140"/>
      <c r="BF67" s="140"/>
      <c r="BG67" s="140"/>
      <c r="BH67" s="140"/>
      <c r="BI67" s="140"/>
      <c r="BJ67" s="140"/>
      <c r="BK67" s="140"/>
      <c r="BL67" s="140"/>
      <c r="BM67" s="140"/>
      <c r="BN67" s="140"/>
      <c r="BO67" s="6"/>
    </row>
    <row r="68" spans="1:67" x14ac:dyDescent="0.2">
      <c r="A68" s="2">
        <v>66</v>
      </c>
      <c r="B68" s="5"/>
      <c r="C68" s="10" t="str">
        <f>IF(B68="","←停留所idを選択",VLOOKUP(B68,'06停留所'!$B$2:$C$10500,2,0))</f>
        <v>←停留所idを選択</v>
      </c>
      <c r="D68" s="5"/>
      <c r="E68" s="5"/>
      <c r="F68" s="17"/>
      <c r="G68" s="139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0"/>
      <c r="AD68" s="140"/>
      <c r="AE68" s="140"/>
      <c r="AF68" s="140"/>
      <c r="AG68" s="140"/>
      <c r="AH68" s="140"/>
      <c r="AI68" s="140"/>
      <c r="AJ68" s="140"/>
      <c r="AK68" s="140"/>
      <c r="AL68" s="140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140"/>
      <c r="BF68" s="140"/>
      <c r="BG68" s="140"/>
      <c r="BH68" s="140"/>
      <c r="BI68" s="140"/>
      <c r="BJ68" s="140"/>
      <c r="BK68" s="140"/>
      <c r="BL68" s="140"/>
      <c r="BM68" s="140"/>
      <c r="BN68" s="140"/>
      <c r="BO68" s="6"/>
    </row>
    <row r="69" spans="1:67" x14ac:dyDescent="0.2">
      <c r="A69" s="2">
        <v>67</v>
      </c>
      <c r="B69" s="5"/>
      <c r="C69" s="10" t="str">
        <f>IF(B69="","←停留所idを選択",VLOOKUP(B69,'06停留所'!$B$2:$C$10500,2,0))</f>
        <v>←停留所idを選択</v>
      </c>
      <c r="D69" s="5"/>
      <c r="E69" s="5"/>
      <c r="F69" s="17"/>
      <c r="G69" s="139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140"/>
      <c r="AC69" s="140"/>
      <c r="AD69" s="140"/>
      <c r="AE69" s="140"/>
      <c r="AF69" s="140"/>
      <c r="AG69" s="140"/>
      <c r="AH69" s="140"/>
      <c r="AI69" s="140"/>
      <c r="AJ69" s="140"/>
      <c r="AK69" s="140"/>
      <c r="AL69" s="140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140"/>
      <c r="BF69" s="140"/>
      <c r="BG69" s="140"/>
      <c r="BH69" s="140"/>
      <c r="BI69" s="140"/>
      <c r="BJ69" s="140"/>
      <c r="BK69" s="140"/>
      <c r="BL69" s="140"/>
      <c r="BM69" s="140"/>
      <c r="BN69" s="140"/>
      <c r="BO69" s="6"/>
    </row>
    <row r="70" spans="1:67" x14ac:dyDescent="0.2">
      <c r="A70" s="2">
        <v>68</v>
      </c>
      <c r="B70" s="5"/>
      <c r="C70" s="10" t="str">
        <f>IF(B70="","←停留所idを選択",VLOOKUP(B70,'06停留所'!$B$2:$C$10500,2,0))</f>
        <v>←停留所idを選択</v>
      </c>
      <c r="D70" s="5"/>
      <c r="E70" s="5"/>
      <c r="F70" s="17"/>
      <c r="G70" s="139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140"/>
      <c r="AC70" s="140"/>
      <c r="AD70" s="140"/>
      <c r="AE70" s="140"/>
      <c r="AF70" s="140"/>
      <c r="AG70" s="140"/>
      <c r="AH70" s="140"/>
      <c r="AI70" s="140"/>
      <c r="AJ70" s="140"/>
      <c r="AK70" s="140"/>
      <c r="AL70" s="140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140"/>
      <c r="BF70" s="140"/>
      <c r="BG70" s="140"/>
      <c r="BH70" s="140"/>
      <c r="BI70" s="140"/>
      <c r="BJ70" s="140"/>
      <c r="BK70" s="140"/>
      <c r="BL70" s="140"/>
      <c r="BM70" s="140"/>
      <c r="BN70" s="140"/>
      <c r="BO70" s="6"/>
    </row>
    <row r="71" spans="1:67" x14ac:dyDescent="0.2">
      <c r="A71" s="2">
        <v>69</v>
      </c>
      <c r="B71" s="5"/>
      <c r="C71" s="10" t="str">
        <f>IF(B71="","←停留所idを選択",VLOOKUP(B71,'06停留所'!$B$2:$C$10500,2,0))</f>
        <v>←停留所idを選択</v>
      </c>
      <c r="D71" s="5"/>
      <c r="E71" s="5"/>
      <c r="F71" s="17"/>
      <c r="G71" s="139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140"/>
      <c r="AC71" s="140"/>
      <c r="AD71" s="140"/>
      <c r="AE71" s="140"/>
      <c r="AF71" s="140"/>
      <c r="AG71" s="140"/>
      <c r="AH71" s="140"/>
      <c r="AI71" s="140"/>
      <c r="AJ71" s="140"/>
      <c r="AK71" s="140"/>
      <c r="AL71" s="140"/>
      <c r="AM71" s="140"/>
      <c r="AN71" s="140"/>
      <c r="AO71" s="140"/>
      <c r="AP71" s="140"/>
      <c r="AQ71" s="140"/>
      <c r="AR71" s="140"/>
      <c r="AS71" s="140"/>
      <c r="AT71" s="140"/>
      <c r="AU71" s="140"/>
      <c r="AV71" s="140"/>
      <c r="AW71" s="140"/>
      <c r="AX71" s="140"/>
      <c r="AY71" s="140"/>
      <c r="AZ71" s="140"/>
      <c r="BA71" s="140"/>
      <c r="BB71" s="140"/>
      <c r="BC71" s="140"/>
      <c r="BD71" s="140"/>
      <c r="BE71" s="140"/>
      <c r="BF71" s="140"/>
      <c r="BG71" s="140"/>
      <c r="BH71" s="140"/>
      <c r="BI71" s="140"/>
      <c r="BJ71" s="140"/>
      <c r="BK71" s="140"/>
      <c r="BL71" s="140"/>
      <c r="BM71" s="140"/>
      <c r="BN71" s="140"/>
      <c r="BO71" s="6"/>
    </row>
    <row r="72" spans="1:67" x14ac:dyDescent="0.2">
      <c r="A72" s="2">
        <v>70</v>
      </c>
      <c r="B72" s="5"/>
      <c r="C72" s="10" t="str">
        <f>IF(B72="","←停留所idを選択",VLOOKUP(B72,'06停留所'!$B$2:$C$10500,2,0))</f>
        <v>←停留所idを選択</v>
      </c>
      <c r="D72" s="5"/>
      <c r="E72" s="5"/>
      <c r="F72" s="17"/>
      <c r="G72" s="139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140"/>
      <c r="AA72" s="140"/>
      <c r="AB72" s="140"/>
      <c r="AC72" s="140"/>
      <c r="AD72" s="140"/>
      <c r="AE72" s="140"/>
      <c r="AF72" s="140"/>
      <c r="AG72" s="140"/>
      <c r="AH72" s="140"/>
      <c r="AI72" s="140"/>
      <c r="AJ72" s="140"/>
      <c r="AK72" s="140"/>
      <c r="AL72" s="140"/>
      <c r="AM72" s="140"/>
      <c r="AN72" s="140"/>
      <c r="AO72" s="140"/>
      <c r="AP72" s="140"/>
      <c r="AQ72" s="140"/>
      <c r="AR72" s="140"/>
      <c r="AS72" s="140"/>
      <c r="AT72" s="140"/>
      <c r="AU72" s="140"/>
      <c r="AV72" s="140"/>
      <c r="AW72" s="140"/>
      <c r="AX72" s="140"/>
      <c r="AY72" s="140"/>
      <c r="AZ72" s="140"/>
      <c r="BA72" s="140"/>
      <c r="BB72" s="140"/>
      <c r="BC72" s="140"/>
      <c r="BD72" s="140"/>
      <c r="BE72" s="140"/>
      <c r="BF72" s="140"/>
      <c r="BG72" s="140"/>
      <c r="BH72" s="140"/>
      <c r="BI72" s="140"/>
      <c r="BJ72" s="140"/>
      <c r="BK72" s="140"/>
      <c r="BL72" s="140"/>
      <c r="BM72" s="140"/>
      <c r="BN72" s="140"/>
      <c r="BO72" s="6"/>
    </row>
    <row r="73" spans="1:67" x14ac:dyDescent="0.2">
      <c r="A73" s="2">
        <v>71</v>
      </c>
      <c r="B73" s="5"/>
      <c r="C73" s="10" t="str">
        <f>IF(B73="","←停留所idを選択",VLOOKUP(B73,'06停留所'!$B$2:$C$10500,2,0))</f>
        <v>←停留所idを選択</v>
      </c>
      <c r="D73" s="5"/>
      <c r="E73" s="5"/>
      <c r="F73" s="17"/>
      <c r="G73" s="139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6"/>
    </row>
    <row r="74" spans="1:67" x14ac:dyDescent="0.2">
      <c r="A74" s="2">
        <v>72</v>
      </c>
      <c r="B74" s="5"/>
      <c r="C74" s="10" t="str">
        <f>IF(B74="","←停留所idを選択",VLOOKUP(B74,'06停留所'!$B$2:$C$10500,2,0))</f>
        <v>←停留所idを選択</v>
      </c>
      <c r="D74" s="5"/>
      <c r="E74" s="5"/>
      <c r="F74" s="17"/>
      <c r="G74" s="139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6"/>
    </row>
    <row r="75" spans="1:67" x14ac:dyDescent="0.2">
      <c r="A75" s="2">
        <v>73</v>
      </c>
      <c r="B75" s="5"/>
      <c r="C75" s="10" t="str">
        <f>IF(B75="","←停留所idを選択",VLOOKUP(B75,'06停留所'!$B$2:$C$10500,2,0))</f>
        <v>←停留所idを選択</v>
      </c>
      <c r="D75" s="5"/>
      <c r="E75" s="5"/>
      <c r="F75" s="17"/>
      <c r="G75" s="139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6"/>
    </row>
    <row r="76" spans="1:67" x14ac:dyDescent="0.2">
      <c r="A76" s="2">
        <v>74</v>
      </c>
      <c r="B76" s="5"/>
      <c r="C76" s="10" t="str">
        <f>IF(B76="","←停留所idを選択",VLOOKUP(B76,'06停留所'!$B$2:$C$10500,2,0))</f>
        <v>←停留所idを選択</v>
      </c>
      <c r="D76" s="5"/>
      <c r="E76" s="5"/>
      <c r="F76" s="17"/>
      <c r="G76" s="139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140"/>
      <c r="AA76" s="140"/>
      <c r="AB76" s="140"/>
      <c r="AC76" s="140"/>
      <c r="AD76" s="140"/>
      <c r="AE76" s="140"/>
      <c r="AF76" s="140"/>
      <c r="AG76" s="140"/>
      <c r="AH76" s="140"/>
      <c r="AI76" s="140"/>
      <c r="AJ76" s="140"/>
      <c r="AK76" s="140"/>
      <c r="AL76" s="140"/>
      <c r="AM76" s="140"/>
      <c r="AN76" s="140"/>
      <c r="AO76" s="140"/>
      <c r="AP76" s="140"/>
      <c r="AQ76" s="140"/>
      <c r="AR76" s="140"/>
      <c r="AS76" s="140"/>
      <c r="AT76" s="140"/>
      <c r="AU76" s="140"/>
      <c r="AV76" s="140"/>
      <c r="AW76" s="140"/>
      <c r="AX76" s="140"/>
      <c r="AY76" s="140"/>
      <c r="AZ76" s="140"/>
      <c r="BA76" s="140"/>
      <c r="BB76" s="140"/>
      <c r="BC76" s="140"/>
      <c r="BD76" s="140"/>
      <c r="BE76" s="140"/>
      <c r="BF76" s="140"/>
      <c r="BG76" s="140"/>
      <c r="BH76" s="140"/>
      <c r="BI76" s="140"/>
      <c r="BJ76" s="140"/>
      <c r="BK76" s="140"/>
      <c r="BL76" s="140"/>
      <c r="BM76" s="140"/>
      <c r="BN76" s="140"/>
      <c r="BO76" s="6"/>
    </row>
    <row r="77" spans="1:67" x14ac:dyDescent="0.2">
      <c r="A77" s="2">
        <v>75</v>
      </c>
      <c r="B77" s="5"/>
      <c r="C77" s="10" t="str">
        <f>IF(B77="","←停留所idを選択",VLOOKUP(B77,'06停留所'!$B$2:$C$10500,2,0))</f>
        <v>←停留所idを選択</v>
      </c>
      <c r="D77" s="5"/>
      <c r="E77" s="5"/>
      <c r="F77" s="17"/>
      <c r="G77" s="139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  <c r="X77" s="140"/>
      <c r="Y77" s="140"/>
      <c r="Z77" s="140"/>
      <c r="AA77" s="140"/>
      <c r="AB77" s="140"/>
      <c r="AC77" s="140"/>
      <c r="AD77" s="140"/>
      <c r="AE77" s="140"/>
      <c r="AF77" s="140"/>
      <c r="AG77" s="140"/>
      <c r="AH77" s="140"/>
      <c r="AI77" s="140"/>
      <c r="AJ77" s="140"/>
      <c r="AK77" s="140"/>
      <c r="AL77" s="140"/>
      <c r="AM77" s="140"/>
      <c r="AN77" s="140"/>
      <c r="AO77" s="140"/>
      <c r="AP77" s="140"/>
      <c r="AQ77" s="140"/>
      <c r="AR77" s="140"/>
      <c r="AS77" s="140"/>
      <c r="AT77" s="140"/>
      <c r="AU77" s="140"/>
      <c r="AV77" s="140"/>
      <c r="AW77" s="140"/>
      <c r="AX77" s="140"/>
      <c r="AY77" s="140"/>
      <c r="AZ77" s="140"/>
      <c r="BA77" s="140"/>
      <c r="BB77" s="140"/>
      <c r="BC77" s="140"/>
      <c r="BD77" s="140"/>
      <c r="BE77" s="140"/>
      <c r="BF77" s="140"/>
      <c r="BG77" s="140"/>
      <c r="BH77" s="140"/>
      <c r="BI77" s="140"/>
      <c r="BJ77" s="140"/>
      <c r="BK77" s="140"/>
      <c r="BL77" s="140"/>
      <c r="BM77" s="140"/>
      <c r="BN77" s="140"/>
      <c r="BO77" s="6"/>
    </row>
    <row r="78" spans="1:67" x14ac:dyDescent="0.2">
      <c r="A78" s="2">
        <v>76</v>
      </c>
      <c r="B78" s="5"/>
      <c r="C78" s="10" t="str">
        <f>IF(B78="","←停留所idを選択",VLOOKUP(B78,'06停留所'!$B$2:$C$10500,2,0))</f>
        <v>←停留所idを選択</v>
      </c>
      <c r="D78" s="5"/>
      <c r="E78" s="5"/>
      <c r="F78" s="17"/>
      <c r="G78" s="139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  <c r="X78" s="140"/>
      <c r="Y78" s="140"/>
      <c r="Z78" s="140"/>
      <c r="AA78" s="140"/>
      <c r="AB78" s="140"/>
      <c r="AC78" s="140"/>
      <c r="AD78" s="140"/>
      <c r="AE78" s="140"/>
      <c r="AF78" s="140"/>
      <c r="AG78" s="140"/>
      <c r="AH78" s="140"/>
      <c r="AI78" s="140"/>
      <c r="AJ78" s="140"/>
      <c r="AK78" s="140"/>
      <c r="AL78" s="140"/>
      <c r="AM78" s="140"/>
      <c r="AN78" s="140"/>
      <c r="AO78" s="140"/>
      <c r="AP78" s="140"/>
      <c r="AQ78" s="140"/>
      <c r="AR78" s="140"/>
      <c r="AS78" s="140"/>
      <c r="AT78" s="140"/>
      <c r="AU78" s="140"/>
      <c r="AV78" s="140"/>
      <c r="AW78" s="140"/>
      <c r="AX78" s="140"/>
      <c r="AY78" s="140"/>
      <c r="AZ78" s="140"/>
      <c r="BA78" s="140"/>
      <c r="BB78" s="140"/>
      <c r="BC78" s="140"/>
      <c r="BD78" s="140"/>
      <c r="BE78" s="140"/>
      <c r="BF78" s="140"/>
      <c r="BG78" s="140"/>
      <c r="BH78" s="140"/>
      <c r="BI78" s="140"/>
      <c r="BJ78" s="140"/>
      <c r="BK78" s="140"/>
      <c r="BL78" s="140"/>
      <c r="BM78" s="140"/>
      <c r="BN78" s="140"/>
      <c r="BO78" s="6"/>
    </row>
    <row r="79" spans="1:67" x14ac:dyDescent="0.2">
      <c r="A79" s="2">
        <v>77</v>
      </c>
      <c r="B79" s="5"/>
      <c r="C79" s="10" t="str">
        <f>IF(B79="","←停留所idを選択",VLOOKUP(B79,'06停留所'!$B$2:$C$10500,2,0))</f>
        <v>←停留所idを選択</v>
      </c>
      <c r="D79" s="5"/>
      <c r="E79" s="5"/>
      <c r="F79" s="17"/>
      <c r="G79" s="139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  <c r="X79" s="140"/>
      <c r="Y79" s="140"/>
      <c r="Z79" s="140"/>
      <c r="AA79" s="140"/>
      <c r="AB79" s="140"/>
      <c r="AC79" s="140"/>
      <c r="AD79" s="140"/>
      <c r="AE79" s="140"/>
      <c r="AF79" s="140"/>
      <c r="AG79" s="140"/>
      <c r="AH79" s="140"/>
      <c r="AI79" s="140"/>
      <c r="AJ79" s="140"/>
      <c r="AK79" s="140"/>
      <c r="AL79" s="140"/>
      <c r="AM79" s="140"/>
      <c r="AN79" s="140"/>
      <c r="AO79" s="140"/>
      <c r="AP79" s="140"/>
      <c r="AQ79" s="140"/>
      <c r="AR79" s="140"/>
      <c r="AS79" s="140"/>
      <c r="AT79" s="140"/>
      <c r="AU79" s="140"/>
      <c r="AV79" s="140"/>
      <c r="AW79" s="140"/>
      <c r="AX79" s="140"/>
      <c r="AY79" s="140"/>
      <c r="AZ79" s="140"/>
      <c r="BA79" s="140"/>
      <c r="BB79" s="140"/>
      <c r="BC79" s="140"/>
      <c r="BD79" s="140"/>
      <c r="BE79" s="140"/>
      <c r="BF79" s="140"/>
      <c r="BG79" s="140"/>
      <c r="BH79" s="140"/>
      <c r="BI79" s="140"/>
      <c r="BJ79" s="140"/>
      <c r="BK79" s="140"/>
      <c r="BL79" s="140"/>
      <c r="BM79" s="140"/>
      <c r="BN79" s="140"/>
      <c r="BO79" s="6"/>
    </row>
    <row r="80" spans="1:67" x14ac:dyDescent="0.2">
      <c r="A80" s="2">
        <v>78</v>
      </c>
      <c r="B80" s="5"/>
      <c r="C80" s="10" t="str">
        <f>IF(B80="","←停留所idを選択",VLOOKUP(B80,'06停留所'!$B$2:$C$10500,2,0))</f>
        <v>←停留所idを選択</v>
      </c>
      <c r="D80" s="5"/>
      <c r="E80" s="5"/>
      <c r="F80" s="17"/>
      <c r="G80" s="139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  <c r="X80" s="140"/>
      <c r="Y80" s="140"/>
      <c r="Z80" s="140"/>
      <c r="AA80" s="140"/>
      <c r="AB80" s="140"/>
      <c r="AC80" s="140"/>
      <c r="AD80" s="140"/>
      <c r="AE80" s="140"/>
      <c r="AF80" s="140"/>
      <c r="AG80" s="140"/>
      <c r="AH80" s="140"/>
      <c r="AI80" s="140"/>
      <c r="AJ80" s="140"/>
      <c r="AK80" s="140"/>
      <c r="AL80" s="140"/>
      <c r="AM80" s="140"/>
      <c r="AN80" s="140"/>
      <c r="AO80" s="140"/>
      <c r="AP80" s="140"/>
      <c r="AQ80" s="140"/>
      <c r="AR80" s="140"/>
      <c r="AS80" s="140"/>
      <c r="AT80" s="140"/>
      <c r="AU80" s="140"/>
      <c r="AV80" s="140"/>
      <c r="AW80" s="140"/>
      <c r="AX80" s="140"/>
      <c r="AY80" s="140"/>
      <c r="AZ80" s="140"/>
      <c r="BA80" s="140"/>
      <c r="BB80" s="140"/>
      <c r="BC80" s="140"/>
      <c r="BD80" s="140"/>
      <c r="BE80" s="140"/>
      <c r="BF80" s="140"/>
      <c r="BG80" s="140"/>
      <c r="BH80" s="140"/>
      <c r="BI80" s="140"/>
      <c r="BJ80" s="140"/>
      <c r="BK80" s="140"/>
      <c r="BL80" s="140"/>
      <c r="BM80" s="140"/>
      <c r="BN80" s="140"/>
      <c r="BO80" s="6"/>
    </row>
    <row r="81" spans="1:67" x14ac:dyDescent="0.2">
      <c r="A81" s="2">
        <v>79</v>
      </c>
      <c r="B81" s="5"/>
      <c r="C81" s="10" t="str">
        <f>IF(B81="","←停留所idを選択",VLOOKUP(B81,'06停留所'!$B$2:$C$10500,2,0))</f>
        <v>←停留所idを選択</v>
      </c>
      <c r="D81" s="5"/>
      <c r="E81" s="5"/>
      <c r="F81" s="17"/>
      <c r="G81" s="139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  <c r="X81" s="140"/>
      <c r="Y81" s="140"/>
      <c r="Z81" s="140"/>
      <c r="AA81" s="140"/>
      <c r="AB81" s="140"/>
      <c r="AC81" s="140"/>
      <c r="AD81" s="140"/>
      <c r="AE81" s="140"/>
      <c r="AF81" s="140"/>
      <c r="AG81" s="140"/>
      <c r="AH81" s="140"/>
      <c r="AI81" s="140"/>
      <c r="AJ81" s="140"/>
      <c r="AK81" s="140"/>
      <c r="AL81" s="140"/>
      <c r="AM81" s="140"/>
      <c r="AN81" s="140"/>
      <c r="AO81" s="140"/>
      <c r="AP81" s="140"/>
      <c r="AQ81" s="140"/>
      <c r="AR81" s="140"/>
      <c r="AS81" s="140"/>
      <c r="AT81" s="140"/>
      <c r="AU81" s="140"/>
      <c r="AV81" s="140"/>
      <c r="AW81" s="140"/>
      <c r="AX81" s="140"/>
      <c r="AY81" s="140"/>
      <c r="AZ81" s="140"/>
      <c r="BA81" s="140"/>
      <c r="BB81" s="140"/>
      <c r="BC81" s="140"/>
      <c r="BD81" s="140"/>
      <c r="BE81" s="140"/>
      <c r="BF81" s="140"/>
      <c r="BG81" s="140"/>
      <c r="BH81" s="140"/>
      <c r="BI81" s="140"/>
      <c r="BJ81" s="140"/>
      <c r="BK81" s="140"/>
      <c r="BL81" s="140"/>
      <c r="BM81" s="140"/>
      <c r="BN81" s="140"/>
      <c r="BO81" s="6"/>
    </row>
    <row r="82" spans="1:67" x14ac:dyDescent="0.2">
      <c r="A82" s="2">
        <v>80</v>
      </c>
      <c r="B82" s="5"/>
      <c r="C82" s="10" t="str">
        <f>IF(B82="","←停留所idを選択",VLOOKUP(B82,'06停留所'!$B$2:$C$10500,2,0))</f>
        <v>←停留所idを選択</v>
      </c>
      <c r="D82" s="5"/>
      <c r="E82" s="5"/>
      <c r="F82" s="17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  <c r="X82" s="140"/>
      <c r="Y82" s="140"/>
      <c r="Z82" s="140"/>
      <c r="AA82" s="140"/>
      <c r="AB82" s="140"/>
      <c r="AC82" s="140"/>
      <c r="AD82" s="140"/>
      <c r="AE82" s="140"/>
      <c r="AF82" s="140"/>
      <c r="AG82" s="140"/>
      <c r="AH82" s="140"/>
      <c r="AI82" s="140"/>
      <c r="AJ82" s="140"/>
      <c r="AK82" s="140"/>
      <c r="AL82" s="140"/>
      <c r="AM82" s="140"/>
      <c r="AN82" s="140"/>
      <c r="AO82" s="140"/>
      <c r="AP82" s="140"/>
      <c r="AQ82" s="140"/>
      <c r="AR82" s="140"/>
      <c r="AS82" s="140"/>
      <c r="AT82" s="140"/>
      <c r="AU82" s="140"/>
      <c r="AV82" s="140"/>
      <c r="AW82" s="140"/>
      <c r="AX82" s="140"/>
      <c r="AY82" s="140"/>
      <c r="AZ82" s="140"/>
      <c r="BA82" s="140"/>
      <c r="BB82" s="140"/>
      <c r="BC82" s="140"/>
      <c r="BD82" s="140"/>
      <c r="BE82" s="140"/>
      <c r="BF82" s="140"/>
      <c r="BG82" s="140"/>
      <c r="BH82" s="140"/>
      <c r="BI82" s="140"/>
      <c r="BJ82" s="140"/>
      <c r="BK82" s="140"/>
      <c r="BL82" s="140"/>
      <c r="BM82" s="140"/>
      <c r="BN82" s="140"/>
      <c r="BO82" s="6"/>
    </row>
    <row r="83" spans="1:67" x14ac:dyDescent="0.2">
      <c r="A83" s="2">
        <v>81</v>
      </c>
      <c r="B83" s="5"/>
      <c r="C83" s="10" t="str">
        <f>IF(B83="","←停留所idを選択",VLOOKUP(B83,'06停留所'!$B$2:$C$10500,2,0))</f>
        <v>←停留所idを選択</v>
      </c>
      <c r="D83" s="5"/>
      <c r="E83" s="5"/>
      <c r="F83" s="17"/>
      <c r="G83" s="139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140"/>
      <c r="AA83" s="140"/>
      <c r="AB83" s="140"/>
      <c r="AC83" s="140"/>
      <c r="AD83" s="140"/>
      <c r="AE83" s="140"/>
      <c r="AF83" s="140"/>
      <c r="AG83" s="140"/>
      <c r="AH83" s="140"/>
      <c r="AI83" s="140"/>
      <c r="AJ83" s="140"/>
      <c r="AK83" s="140"/>
      <c r="AL83" s="140"/>
      <c r="AM83" s="140"/>
      <c r="AN83" s="140"/>
      <c r="AO83" s="140"/>
      <c r="AP83" s="140"/>
      <c r="AQ83" s="140"/>
      <c r="AR83" s="140"/>
      <c r="AS83" s="140"/>
      <c r="AT83" s="140"/>
      <c r="AU83" s="140"/>
      <c r="AV83" s="140"/>
      <c r="AW83" s="140"/>
      <c r="AX83" s="140"/>
      <c r="AY83" s="140"/>
      <c r="AZ83" s="140"/>
      <c r="BA83" s="140"/>
      <c r="BB83" s="140"/>
      <c r="BC83" s="140"/>
      <c r="BD83" s="140"/>
      <c r="BE83" s="140"/>
      <c r="BF83" s="140"/>
      <c r="BG83" s="140"/>
      <c r="BH83" s="140"/>
      <c r="BI83" s="140"/>
      <c r="BJ83" s="140"/>
      <c r="BK83" s="140"/>
      <c r="BL83" s="140"/>
      <c r="BM83" s="140"/>
      <c r="BN83" s="140"/>
      <c r="BO83" s="6"/>
    </row>
    <row r="84" spans="1:67" x14ac:dyDescent="0.2">
      <c r="A84" s="2">
        <v>82</v>
      </c>
      <c r="B84" s="5"/>
      <c r="C84" s="10" t="str">
        <f>IF(B84="","←停留所idを選択",VLOOKUP(B84,'06停留所'!$B$2:$C$10500,2,0))</f>
        <v>←停留所idを選択</v>
      </c>
      <c r="D84" s="5"/>
      <c r="E84" s="5"/>
      <c r="F84" s="17"/>
      <c r="G84" s="139"/>
      <c r="H84" s="140"/>
      <c r="I84" s="140"/>
      <c r="J84" s="140"/>
      <c r="K84" s="140"/>
      <c r="L84" s="140"/>
      <c r="M84" s="140"/>
      <c r="N84" s="140"/>
      <c r="O84" s="140"/>
      <c r="P84" s="140"/>
      <c r="Q84" s="140"/>
      <c r="R84" s="140"/>
      <c r="S84" s="140"/>
      <c r="T84" s="140"/>
      <c r="U84" s="140"/>
      <c r="V84" s="140"/>
      <c r="W84" s="140"/>
      <c r="X84" s="140"/>
      <c r="Y84" s="140"/>
      <c r="Z84" s="140"/>
      <c r="AA84" s="140"/>
      <c r="AB84" s="140"/>
      <c r="AC84" s="140"/>
      <c r="AD84" s="140"/>
      <c r="AE84" s="140"/>
      <c r="AF84" s="140"/>
      <c r="AG84" s="140"/>
      <c r="AH84" s="140"/>
      <c r="AI84" s="140"/>
      <c r="AJ84" s="140"/>
      <c r="AK84" s="140"/>
      <c r="AL84" s="140"/>
      <c r="AM84" s="140"/>
      <c r="AN84" s="140"/>
      <c r="AO84" s="140"/>
      <c r="AP84" s="140"/>
      <c r="AQ84" s="140"/>
      <c r="AR84" s="140"/>
      <c r="AS84" s="140"/>
      <c r="AT84" s="140"/>
      <c r="AU84" s="140"/>
      <c r="AV84" s="140"/>
      <c r="AW84" s="140"/>
      <c r="AX84" s="140"/>
      <c r="AY84" s="140"/>
      <c r="AZ84" s="140"/>
      <c r="BA84" s="140"/>
      <c r="BB84" s="140"/>
      <c r="BC84" s="140"/>
      <c r="BD84" s="140"/>
      <c r="BE84" s="140"/>
      <c r="BF84" s="140"/>
      <c r="BG84" s="140"/>
      <c r="BH84" s="140"/>
      <c r="BI84" s="140"/>
      <c r="BJ84" s="140"/>
      <c r="BK84" s="140"/>
      <c r="BL84" s="140"/>
      <c r="BM84" s="140"/>
      <c r="BN84" s="140"/>
      <c r="BO84" s="6"/>
    </row>
    <row r="85" spans="1:67" x14ac:dyDescent="0.2">
      <c r="A85" s="2">
        <v>83</v>
      </c>
      <c r="B85" s="5"/>
      <c r="C85" s="10" t="str">
        <f>IF(B85="","←停留所idを選択",VLOOKUP(B85,'06停留所'!$B$2:$C$10500,2,0))</f>
        <v>←停留所idを選択</v>
      </c>
      <c r="D85" s="5"/>
      <c r="E85" s="5"/>
      <c r="F85" s="17"/>
      <c r="G85" s="139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  <c r="AM85" s="140"/>
      <c r="AN85" s="140"/>
      <c r="AO85" s="140"/>
      <c r="AP85" s="140"/>
      <c r="AQ85" s="140"/>
      <c r="AR85" s="140"/>
      <c r="AS85" s="140"/>
      <c r="AT85" s="140"/>
      <c r="AU85" s="140"/>
      <c r="AV85" s="140"/>
      <c r="AW85" s="140"/>
      <c r="AX85" s="140"/>
      <c r="AY85" s="140"/>
      <c r="AZ85" s="140"/>
      <c r="BA85" s="140"/>
      <c r="BB85" s="140"/>
      <c r="BC85" s="140"/>
      <c r="BD85" s="140"/>
      <c r="BE85" s="140"/>
      <c r="BF85" s="140"/>
      <c r="BG85" s="140"/>
      <c r="BH85" s="140"/>
      <c r="BI85" s="140"/>
      <c r="BJ85" s="140"/>
      <c r="BK85" s="140"/>
      <c r="BL85" s="140"/>
      <c r="BM85" s="140"/>
      <c r="BN85" s="140"/>
      <c r="BO85" s="6"/>
    </row>
    <row r="86" spans="1:67" x14ac:dyDescent="0.2">
      <c r="A86" s="2">
        <v>84</v>
      </c>
      <c r="B86" s="5"/>
      <c r="C86" s="10" t="str">
        <f>IF(B86="","←停留所idを選択",VLOOKUP(B86,'06停留所'!$B$2:$C$10500,2,0))</f>
        <v>←停留所idを選択</v>
      </c>
      <c r="D86" s="5"/>
      <c r="E86" s="5"/>
      <c r="F86" s="17"/>
      <c r="G86" s="139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  <c r="AM86" s="140"/>
      <c r="AN86" s="140"/>
      <c r="AO86" s="140"/>
      <c r="AP86" s="140"/>
      <c r="AQ86" s="140"/>
      <c r="AR86" s="140"/>
      <c r="AS86" s="140"/>
      <c r="AT86" s="140"/>
      <c r="AU86" s="140"/>
      <c r="AV86" s="140"/>
      <c r="AW86" s="140"/>
      <c r="AX86" s="140"/>
      <c r="AY86" s="140"/>
      <c r="AZ86" s="140"/>
      <c r="BA86" s="140"/>
      <c r="BB86" s="140"/>
      <c r="BC86" s="140"/>
      <c r="BD86" s="140"/>
      <c r="BE86" s="140"/>
      <c r="BF86" s="140"/>
      <c r="BG86" s="140"/>
      <c r="BH86" s="140"/>
      <c r="BI86" s="140"/>
      <c r="BJ86" s="140"/>
      <c r="BK86" s="140"/>
      <c r="BL86" s="140"/>
      <c r="BM86" s="140"/>
      <c r="BN86" s="140"/>
      <c r="BO86" s="6"/>
    </row>
    <row r="87" spans="1:67" x14ac:dyDescent="0.2">
      <c r="A87" s="2">
        <v>85</v>
      </c>
      <c r="B87" s="5"/>
      <c r="C87" s="10" t="str">
        <f>IF(B87="","←停留所idを選択",VLOOKUP(B87,'06停留所'!$B$2:$C$10500,2,0))</f>
        <v>←停留所idを選択</v>
      </c>
      <c r="D87" s="5"/>
      <c r="E87" s="5"/>
      <c r="F87" s="17"/>
      <c r="G87" s="139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  <c r="AM87" s="140"/>
      <c r="AN87" s="140"/>
      <c r="AO87" s="140"/>
      <c r="AP87" s="140"/>
      <c r="AQ87" s="140"/>
      <c r="AR87" s="140"/>
      <c r="AS87" s="140"/>
      <c r="AT87" s="140"/>
      <c r="AU87" s="140"/>
      <c r="AV87" s="140"/>
      <c r="AW87" s="140"/>
      <c r="AX87" s="140"/>
      <c r="AY87" s="140"/>
      <c r="AZ87" s="140"/>
      <c r="BA87" s="140"/>
      <c r="BB87" s="140"/>
      <c r="BC87" s="140"/>
      <c r="BD87" s="140"/>
      <c r="BE87" s="140"/>
      <c r="BF87" s="140"/>
      <c r="BG87" s="140"/>
      <c r="BH87" s="140"/>
      <c r="BI87" s="140"/>
      <c r="BJ87" s="140"/>
      <c r="BK87" s="140"/>
      <c r="BL87" s="140"/>
      <c r="BM87" s="140"/>
      <c r="BN87" s="140"/>
      <c r="BO87" s="6"/>
    </row>
    <row r="88" spans="1:67" x14ac:dyDescent="0.2">
      <c r="A88" s="2">
        <v>86</v>
      </c>
      <c r="B88" s="5"/>
      <c r="C88" s="10" t="str">
        <f>IF(B88="","←停留所idを選択",VLOOKUP(B88,'06停留所'!$B$2:$C$10500,2,0))</f>
        <v>←停留所idを選択</v>
      </c>
      <c r="D88" s="5"/>
      <c r="E88" s="5"/>
      <c r="F88" s="17"/>
      <c r="G88" s="139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  <c r="AM88" s="140"/>
      <c r="AN88" s="140"/>
      <c r="AO88" s="140"/>
      <c r="AP88" s="140"/>
      <c r="AQ88" s="140"/>
      <c r="AR88" s="140"/>
      <c r="AS88" s="140"/>
      <c r="AT88" s="140"/>
      <c r="AU88" s="140"/>
      <c r="AV88" s="140"/>
      <c r="AW88" s="140"/>
      <c r="AX88" s="140"/>
      <c r="AY88" s="140"/>
      <c r="AZ88" s="140"/>
      <c r="BA88" s="140"/>
      <c r="BB88" s="140"/>
      <c r="BC88" s="140"/>
      <c r="BD88" s="140"/>
      <c r="BE88" s="140"/>
      <c r="BF88" s="140"/>
      <c r="BG88" s="140"/>
      <c r="BH88" s="140"/>
      <c r="BI88" s="140"/>
      <c r="BJ88" s="140"/>
      <c r="BK88" s="140"/>
      <c r="BL88" s="140"/>
      <c r="BM88" s="140"/>
      <c r="BN88" s="140"/>
      <c r="BO88" s="6"/>
    </row>
    <row r="89" spans="1:67" x14ac:dyDescent="0.2">
      <c r="A89" s="2">
        <v>87</v>
      </c>
      <c r="B89" s="5"/>
      <c r="C89" s="10" t="str">
        <f>IF(B89="","←停留所idを選択",VLOOKUP(B89,'06停留所'!$B$2:$C$10500,2,0))</f>
        <v>←停留所idを選択</v>
      </c>
      <c r="D89" s="5"/>
      <c r="E89" s="5"/>
      <c r="F89" s="17"/>
      <c r="G89" s="139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40"/>
      <c r="T89" s="140"/>
      <c r="U89" s="140"/>
      <c r="V89" s="140"/>
      <c r="W89" s="140"/>
      <c r="X89" s="140"/>
      <c r="Y89" s="140"/>
      <c r="Z89" s="140"/>
      <c r="AA89" s="140"/>
      <c r="AB89" s="140"/>
      <c r="AC89" s="140"/>
      <c r="AD89" s="140"/>
      <c r="AE89" s="140"/>
      <c r="AF89" s="140"/>
      <c r="AG89" s="140"/>
      <c r="AH89" s="140"/>
      <c r="AI89" s="140"/>
      <c r="AJ89" s="140"/>
      <c r="AK89" s="140"/>
      <c r="AL89" s="140"/>
      <c r="AM89" s="140"/>
      <c r="AN89" s="140"/>
      <c r="AO89" s="140"/>
      <c r="AP89" s="140"/>
      <c r="AQ89" s="140"/>
      <c r="AR89" s="140"/>
      <c r="AS89" s="140"/>
      <c r="AT89" s="140"/>
      <c r="AU89" s="140"/>
      <c r="AV89" s="140"/>
      <c r="AW89" s="140"/>
      <c r="AX89" s="140"/>
      <c r="AY89" s="140"/>
      <c r="AZ89" s="140"/>
      <c r="BA89" s="140"/>
      <c r="BB89" s="140"/>
      <c r="BC89" s="140"/>
      <c r="BD89" s="140"/>
      <c r="BE89" s="140"/>
      <c r="BF89" s="140"/>
      <c r="BG89" s="140"/>
      <c r="BH89" s="140"/>
      <c r="BI89" s="140"/>
      <c r="BJ89" s="140"/>
      <c r="BK89" s="140"/>
      <c r="BL89" s="140"/>
      <c r="BM89" s="140"/>
      <c r="BN89" s="140"/>
      <c r="BO89" s="6"/>
    </row>
    <row r="90" spans="1:67" x14ac:dyDescent="0.2">
      <c r="A90" s="2">
        <v>88</v>
      </c>
      <c r="B90" s="5"/>
      <c r="C90" s="10" t="str">
        <f>IF(B90="","←停留所idを選択",VLOOKUP(B90,'06停留所'!$B$2:$C$10500,2,0))</f>
        <v>←停留所idを選択</v>
      </c>
      <c r="D90" s="5"/>
      <c r="E90" s="5"/>
      <c r="F90" s="17"/>
      <c r="G90" s="139"/>
      <c r="H90" s="140"/>
      <c r="I90" s="140"/>
      <c r="J90" s="140"/>
      <c r="K90" s="140"/>
      <c r="L90" s="140"/>
      <c r="M90" s="140"/>
      <c r="N90" s="140"/>
      <c r="O90" s="140"/>
      <c r="P90" s="140"/>
      <c r="Q90" s="140"/>
      <c r="R90" s="140"/>
      <c r="S90" s="140"/>
      <c r="T90" s="140"/>
      <c r="U90" s="140"/>
      <c r="V90" s="140"/>
      <c r="W90" s="140"/>
      <c r="X90" s="140"/>
      <c r="Y90" s="140"/>
      <c r="Z90" s="140"/>
      <c r="AA90" s="140"/>
      <c r="AB90" s="140"/>
      <c r="AC90" s="140"/>
      <c r="AD90" s="140"/>
      <c r="AE90" s="140"/>
      <c r="AF90" s="140"/>
      <c r="AG90" s="140"/>
      <c r="AH90" s="140"/>
      <c r="AI90" s="140"/>
      <c r="AJ90" s="140"/>
      <c r="AK90" s="140"/>
      <c r="AL90" s="140"/>
      <c r="AM90" s="140"/>
      <c r="AN90" s="140"/>
      <c r="AO90" s="140"/>
      <c r="AP90" s="140"/>
      <c r="AQ90" s="140"/>
      <c r="AR90" s="140"/>
      <c r="AS90" s="140"/>
      <c r="AT90" s="140"/>
      <c r="AU90" s="140"/>
      <c r="AV90" s="140"/>
      <c r="AW90" s="140"/>
      <c r="AX90" s="140"/>
      <c r="AY90" s="140"/>
      <c r="AZ90" s="140"/>
      <c r="BA90" s="140"/>
      <c r="BB90" s="140"/>
      <c r="BC90" s="140"/>
      <c r="BD90" s="140"/>
      <c r="BE90" s="140"/>
      <c r="BF90" s="140"/>
      <c r="BG90" s="140"/>
      <c r="BH90" s="140"/>
      <c r="BI90" s="140"/>
      <c r="BJ90" s="140"/>
      <c r="BK90" s="140"/>
      <c r="BL90" s="140"/>
      <c r="BM90" s="140"/>
      <c r="BN90" s="140"/>
      <c r="BO90" s="6"/>
    </row>
    <row r="91" spans="1:67" x14ac:dyDescent="0.2">
      <c r="A91" s="2">
        <v>89</v>
      </c>
      <c r="B91" s="5"/>
      <c r="C91" s="10" t="str">
        <f>IF(B91="","←停留所idを選択",VLOOKUP(B91,'06停留所'!$B$2:$C$10500,2,0))</f>
        <v>←停留所idを選択</v>
      </c>
      <c r="D91" s="5"/>
      <c r="E91" s="5"/>
      <c r="F91" s="17"/>
      <c r="G91" s="139"/>
      <c r="H91" s="140"/>
      <c r="I91" s="140"/>
      <c r="J91" s="140"/>
      <c r="K91" s="140"/>
      <c r="L91" s="140"/>
      <c r="M91" s="140"/>
      <c r="N91" s="140"/>
      <c r="O91" s="140"/>
      <c r="P91" s="140"/>
      <c r="Q91" s="140"/>
      <c r="R91" s="140"/>
      <c r="S91" s="140"/>
      <c r="T91" s="140"/>
      <c r="U91" s="140"/>
      <c r="V91" s="140"/>
      <c r="W91" s="140"/>
      <c r="X91" s="140"/>
      <c r="Y91" s="140"/>
      <c r="Z91" s="140"/>
      <c r="AA91" s="140"/>
      <c r="AB91" s="140"/>
      <c r="AC91" s="140"/>
      <c r="AD91" s="140"/>
      <c r="AE91" s="140"/>
      <c r="AF91" s="140"/>
      <c r="AG91" s="140"/>
      <c r="AH91" s="140"/>
      <c r="AI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  <c r="BL91" s="140"/>
      <c r="BM91" s="140"/>
      <c r="BN91" s="140"/>
      <c r="BO91" s="6"/>
    </row>
    <row r="92" spans="1:67" x14ac:dyDescent="0.2">
      <c r="A92" s="2">
        <v>90</v>
      </c>
      <c r="B92" s="5"/>
      <c r="C92" s="10" t="str">
        <f>IF(B92="","←停留所idを選択",VLOOKUP(B92,'06停留所'!$B$2:$C$10500,2,0))</f>
        <v>←停留所idを選択</v>
      </c>
      <c r="D92" s="5"/>
      <c r="E92" s="5"/>
      <c r="F92" s="17"/>
      <c r="G92" s="139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140"/>
      <c r="AL92" s="140"/>
      <c r="AM92" s="140"/>
      <c r="AN92" s="140"/>
      <c r="AO92" s="140"/>
      <c r="AP92" s="140"/>
      <c r="AQ92" s="140"/>
      <c r="AR92" s="140"/>
      <c r="AS92" s="140"/>
      <c r="AT92" s="140"/>
      <c r="AU92" s="140"/>
      <c r="AV92" s="140"/>
      <c r="AW92" s="140"/>
      <c r="AX92" s="140"/>
      <c r="AY92" s="140"/>
      <c r="AZ92" s="140"/>
      <c r="BA92" s="140"/>
      <c r="BB92" s="140"/>
      <c r="BC92" s="140"/>
      <c r="BD92" s="140"/>
      <c r="BE92" s="140"/>
      <c r="BF92" s="140"/>
      <c r="BG92" s="140"/>
      <c r="BH92" s="140"/>
      <c r="BI92" s="140"/>
      <c r="BJ92" s="140"/>
      <c r="BK92" s="140"/>
      <c r="BL92" s="140"/>
      <c r="BM92" s="140"/>
      <c r="BN92" s="140"/>
      <c r="BO92" s="6"/>
    </row>
    <row r="93" spans="1:67" x14ac:dyDescent="0.2">
      <c r="A93" s="2">
        <v>91</v>
      </c>
      <c r="B93" s="5"/>
      <c r="C93" s="10" t="str">
        <f>IF(B93="","←停留所idを選択",VLOOKUP(B93,'06停留所'!$B$2:$C$10500,2,0))</f>
        <v>←停留所idを選択</v>
      </c>
      <c r="D93" s="5"/>
      <c r="E93" s="5"/>
      <c r="F93" s="17"/>
      <c r="G93" s="139"/>
      <c r="H93" s="140"/>
      <c r="I93" s="140"/>
      <c r="J93" s="140"/>
      <c r="K93" s="140"/>
      <c r="L93" s="140"/>
      <c r="M93" s="140"/>
      <c r="N93" s="140"/>
      <c r="O93" s="140"/>
      <c r="P93" s="140"/>
      <c r="Q93" s="140"/>
      <c r="R93" s="140"/>
      <c r="S93" s="140"/>
      <c r="T93" s="140"/>
      <c r="U93" s="140"/>
      <c r="V93" s="140"/>
      <c r="W93" s="140"/>
      <c r="X93" s="140"/>
      <c r="Y93" s="140"/>
      <c r="Z93" s="140"/>
      <c r="AA93" s="140"/>
      <c r="AB93" s="140"/>
      <c r="AC93" s="140"/>
      <c r="AD93" s="140"/>
      <c r="AE93" s="140"/>
      <c r="AF93" s="140"/>
      <c r="AG93" s="140"/>
      <c r="AH93" s="140"/>
      <c r="AI93" s="140"/>
      <c r="AJ93" s="140"/>
      <c r="AK93" s="140"/>
      <c r="AL93" s="140"/>
      <c r="AM93" s="140"/>
      <c r="AN93" s="140"/>
      <c r="AO93" s="140"/>
      <c r="AP93" s="140"/>
      <c r="AQ93" s="140"/>
      <c r="AR93" s="140"/>
      <c r="AS93" s="140"/>
      <c r="AT93" s="140"/>
      <c r="AU93" s="140"/>
      <c r="AV93" s="140"/>
      <c r="AW93" s="140"/>
      <c r="AX93" s="140"/>
      <c r="AY93" s="140"/>
      <c r="AZ93" s="140"/>
      <c r="BA93" s="140"/>
      <c r="BB93" s="140"/>
      <c r="BC93" s="140"/>
      <c r="BD93" s="140"/>
      <c r="BE93" s="140"/>
      <c r="BF93" s="140"/>
      <c r="BG93" s="140"/>
      <c r="BH93" s="140"/>
      <c r="BI93" s="140"/>
      <c r="BJ93" s="140"/>
      <c r="BK93" s="140"/>
      <c r="BL93" s="140"/>
      <c r="BM93" s="140"/>
      <c r="BN93" s="140"/>
      <c r="BO93" s="6"/>
    </row>
    <row r="94" spans="1:67" x14ac:dyDescent="0.2">
      <c r="A94" s="2">
        <v>92</v>
      </c>
      <c r="B94" s="5"/>
      <c r="C94" s="10" t="str">
        <f>IF(B94="","←停留所idを選択",VLOOKUP(B94,'06停留所'!$B$2:$C$10500,2,0))</f>
        <v>←停留所idを選択</v>
      </c>
      <c r="D94" s="5"/>
      <c r="E94" s="5"/>
      <c r="F94" s="17"/>
      <c r="G94" s="139"/>
      <c r="H94" s="140"/>
      <c r="I94" s="140"/>
      <c r="J94" s="140"/>
      <c r="K94" s="140"/>
      <c r="L94" s="140"/>
      <c r="M94" s="140"/>
      <c r="N94" s="140"/>
      <c r="O94" s="140"/>
      <c r="P94" s="140"/>
      <c r="Q94" s="140"/>
      <c r="R94" s="140"/>
      <c r="S94" s="140"/>
      <c r="T94" s="140"/>
      <c r="U94" s="140"/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140"/>
      <c r="AM94" s="140"/>
      <c r="AN94" s="140"/>
      <c r="AO94" s="140"/>
      <c r="AP94" s="140"/>
      <c r="AQ94" s="140"/>
      <c r="AR94" s="140"/>
      <c r="AS94" s="140"/>
      <c r="AT94" s="140"/>
      <c r="AU94" s="140"/>
      <c r="AV94" s="140"/>
      <c r="AW94" s="140"/>
      <c r="AX94" s="140"/>
      <c r="AY94" s="140"/>
      <c r="AZ94" s="140"/>
      <c r="BA94" s="140"/>
      <c r="BB94" s="140"/>
      <c r="BC94" s="140"/>
      <c r="BD94" s="140"/>
      <c r="BE94" s="140"/>
      <c r="BF94" s="140"/>
      <c r="BG94" s="140"/>
      <c r="BH94" s="140"/>
      <c r="BI94" s="140"/>
      <c r="BJ94" s="140"/>
      <c r="BK94" s="140"/>
      <c r="BL94" s="140"/>
      <c r="BM94" s="140"/>
      <c r="BN94" s="140"/>
      <c r="BO94" s="6"/>
    </row>
    <row r="95" spans="1:67" x14ac:dyDescent="0.2">
      <c r="A95" s="2">
        <v>93</v>
      </c>
      <c r="B95" s="5"/>
      <c r="C95" s="10" t="str">
        <f>IF(B95="","←停留所idを選択",VLOOKUP(B95,'06停留所'!$B$2:$C$10500,2,0))</f>
        <v>←停留所idを選択</v>
      </c>
      <c r="D95" s="5"/>
      <c r="E95" s="5"/>
      <c r="F95" s="17"/>
      <c r="G95" s="139"/>
      <c r="H95" s="140"/>
      <c r="I95" s="140"/>
      <c r="J95" s="140"/>
      <c r="K95" s="140"/>
      <c r="L95" s="140"/>
      <c r="M95" s="140"/>
      <c r="N95" s="140"/>
      <c r="O95" s="140"/>
      <c r="P95" s="140"/>
      <c r="Q95" s="140"/>
      <c r="R95" s="140"/>
      <c r="S95" s="140"/>
      <c r="T95" s="140"/>
      <c r="U95" s="140"/>
      <c r="V95" s="140"/>
      <c r="W95" s="140"/>
      <c r="X95" s="140"/>
      <c r="Y95" s="140"/>
      <c r="Z95" s="140"/>
      <c r="AA95" s="140"/>
      <c r="AB95" s="140"/>
      <c r="AC95" s="140"/>
      <c r="AD95" s="140"/>
      <c r="AE95" s="140"/>
      <c r="AF95" s="140"/>
      <c r="AG95" s="140"/>
      <c r="AH95" s="140"/>
      <c r="AI95" s="140"/>
      <c r="AJ95" s="140"/>
      <c r="AK95" s="140"/>
      <c r="AL95" s="140"/>
      <c r="AM95" s="140"/>
      <c r="AN95" s="140"/>
      <c r="AO95" s="140"/>
      <c r="AP95" s="140"/>
      <c r="AQ95" s="140"/>
      <c r="AR95" s="140"/>
      <c r="AS95" s="140"/>
      <c r="AT95" s="140"/>
      <c r="AU95" s="140"/>
      <c r="AV95" s="140"/>
      <c r="AW95" s="140"/>
      <c r="AX95" s="140"/>
      <c r="AY95" s="140"/>
      <c r="AZ95" s="140"/>
      <c r="BA95" s="140"/>
      <c r="BB95" s="140"/>
      <c r="BC95" s="140"/>
      <c r="BD95" s="140"/>
      <c r="BE95" s="140"/>
      <c r="BF95" s="140"/>
      <c r="BG95" s="140"/>
      <c r="BH95" s="140"/>
      <c r="BI95" s="140"/>
      <c r="BJ95" s="140"/>
      <c r="BK95" s="140"/>
      <c r="BL95" s="140"/>
      <c r="BM95" s="140"/>
      <c r="BN95" s="140"/>
      <c r="BO95" s="6"/>
    </row>
    <row r="96" spans="1:67" x14ac:dyDescent="0.2">
      <c r="A96" s="2">
        <v>94</v>
      </c>
      <c r="B96" s="5"/>
      <c r="C96" s="10" t="str">
        <f>IF(B96="","←停留所idを選択",VLOOKUP(B96,'06停留所'!$B$2:$C$10500,2,0))</f>
        <v>←停留所idを選択</v>
      </c>
      <c r="D96" s="5"/>
      <c r="E96" s="5"/>
      <c r="F96" s="17"/>
      <c r="G96" s="139"/>
      <c r="H96" s="140"/>
      <c r="I96" s="140"/>
      <c r="J96" s="140"/>
      <c r="K96" s="140"/>
      <c r="L96" s="140"/>
      <c r="M96" s="140"/>
      <c r="N96" s="140"/>
      <c r="O96" s="140"/>
      <c r="P96" s="140"/>
      <c r="Q96" s="140"/>
      <c r="R96" s="140"/>
      <c r="S96" s="140"/>
      <c r="T96" s="140"/>
      <c r="U96" s="140"/>
      <c r="V96" s="140"/>
      <c r="W96" s="140"/>
      <c r="X96" s="140"/>
      <c r="Y96" s="140"/>
      <c r="Z96" s="140"/>
      <c r="AA96" s="140"/>
      <c r="AB96" s="140"/>
      <c r="AC96" s="140"/>
      <c r="AD96" s="140"/>
      <c r="AE96" s="140"/>
      <c r="AF96" s="140"/>
      <c r="AG96" s="140"/>
      <c r="AH96" s="140"/>
      <c r="AI96" s="140"/>
      <c r="AJ96" s="140"/>
      <c r="AK96" s="140"/>
      <c r="AL96" s="140"/>
      <c r="AM96" s="140"/>
      <c r="AN96" s="140"/>
      <c r="AO96" s="140"/>
      <c r="AP96" s="140"/>
      <c r="AQ96" s="140"/>
      <c r="AR96" s="140"/>
      <c r="AS96" s="140"/>
      <c r="AT96" s="140"/>
      <c r="AU96" s="140"/>
      <c r="AV96" s="140"/>
      <c r="AW96" s="140"/>
      <c r="AX96" s="140"/>
      <c r="AY96" s="140"/>
      <c r="AZ96" s="140"/>
      <c r="BA96" s="140"/>
      <c r="BB96" s="140"/>
      <c r="BC96" s="140"/>
      <c r="BD96" s="140"/>
      <c r="BE96" s="140"/>
      <c r="BF96" s="140"/>
      <c r="BG96" s="140"/>
      <c r="BH96" s="140"/>
      <c r="BI96" s="140"/>
      <c r="BJ96" s="140"/>
      <c r="BK96" s="140"/>
      <c r="BL96" s="140"/>
      <c r="BM96" s="140"/>
      <c r="BN96" s="140"/>
      <c r="BO96" s="6"/>
    </row>
    <row r="97" spans="1:67" x14ac:dyDescent="0.2">
      <c r="A97" s="2">
        <v>95</v>
      </c>
      <c r="B97" s="5"/>
      <c r="C97" s="10" t="str">
        <f>IF(B97="","←停留所idを選択",VLOOKUP(B97,'06停留所'!$B$2:$C$10500,2,0))</f>
        <v>←停留所idを選択</v>
      </c>
      <c r="D97" s="5"/>
      <c r="E97" s="5"/>
      <c r="F97" s="17"/>
      <c r="G97" s="139"/>
      <c r="H97" s="140"/>
      <c r="I97" s="140"/>
      <c r="J97" s="140"/>
      <c r="K97" s="140"/>
      <c r="L97" s="140"/>
      <c r="M97" s="140"/>
      <c r="N97" s="140"/>
      <c r="O97" s="140"/>
      <c r="P97" s="140"/>
      <c r="Q97" s="140"/>
      <c r="R97" s="140"/>
      <c r="S97" s="140"/>
      <c r="T97" s="140"/>
      <c r="U97" s="140"/>
      <c r="V97" s="140"/>
      <c r="W97" s="140"/>
      <c r="X97" s="140"/>
      <c r="Y97" s="140"/>
      <c r="Z97" s="140"/>
      <c r="AA97" s="140"/>
      <c r="AB97" s="140"/>
      <c r="AC97" s="140"/>
      <c r="AD97" s="140"/>
      <c r="AE97" s="140"/>
      <c r="AF97" s="140"/>
      <c r="AG97" s="140"/>
      <c r="AH97" s="140"/>
      <c r="AI97" s="140"/>
      <c r="AJ97" s="140"/>
      <c r="AK97" s="140"/>
      <c r="AL97" s="140"/>
      <c r="AM97" s="140"/>
      <c r="AN97" s="140"/>
      <c r="AO97" s="140"/>
      <c r="AP97" s="140"/>
      <c r="AQ97" s="140"/>
      <c r="AR97" s="140"/>
      <c r="AS97" s="140"/>
      <c r="AT97" s="140"/>
      <c r="AU97" s="140"/>
      <c r="AV97" s="140"/>
      <c r="AW97" s="140"/>
      <c r="AX97" s="140"/>
      <c r="AY97" s="140"/>
      <c r="AZ97" s="140"/>
      <c r="BA97" s="140"/>
      <c r="BB97" s="140"/>
      <c r="BC97" s="140"/>
      <c r="BD97" s="140"/>
      <c r="BE97" s="140"/>
      <c r="BF97" s="140"/>
      <c r="BG97" s="140"/>
      <c r="BH97" s="140"/>
      <c r="BI97" s="140"/>
      <c r="BJ97" s="140"/>
      <c r="BK97" s="140"/>
      <c r="BL97" s="140"/>
      <c r="BM97" s="140"/>
      <c r="BN97" s="140"/>
      <c r="BO97" s="6"/>
    </row>
    <row r="98" spans="1:67" x14ac:dyDescent="0.2">
      <c r="A98" s="2">
        <v>96</v>
      </c>
      <c r="B98" s="5"/>
      <c r="C98" s="10" t="str">
        <f>IF(B98="","←停留所idを選択",VLOOKUP(B98,'06停留所'!$B$2:$C$10500,2,0))</f>
        <v>←停留所idを選択</v>
      </c>
      <c r="D98" s="5"/>
      <c r="E98" s="5"/>
      <c r="F98" s="17"/>
      <c r="G98" s="139"/>
      <c r="H98" s="140"/>
      <c r="I98" s="140"/>
      <c r="J98" s="140"/>
      <c r="K98" s="140"/>
      <c r="L98" s="140"/>
      <c r="M98" s="140"/>
      <c r="N98" s="140"/>
      <c r="O98" s="140"/>
      <c r="P98" s="140"/>
      <c r="Q98" s="140"/>
      <c r="R98" s="140"/>
      <c r="S98" s="140"/>
      <c r="T98" s="140"/>
      <c r="U98" s="140"/>
      <c r="V98" s="140"/>
      <c r="W98" s="140"/>
      <c r="X98" s="140"/>
      <c r="Y98" s="140"/>
      <c r="Z98" s="140"/>
      <c r="AA98" s="140"/>
      <c r="AB98" s="140"/>
      <c r="AC98" s="140"/>
      <c r="AD98" s="140"/>
      <c r="AE98" s="140"/>
      <c r="AF98" s="140"/>
      <c r="AG98" s="140"/>
      <c r="AH98" s="140"/>
      <c r="AI98" s="140"/>
      <c r="AJ98" s="140"/>
      <c r="AK98" s="140"/>
      <c r="AL98" s="140"/>
      <c r="AM98" s="140"/>
      <c r="AN98" s="140"/>
      <c r="AO98" s="140"/>
      <c r="AP98" s="140"/>
      <c r="AQ98" s="140"/>
      <c r="AR98" s="140"/>
      <c r="AS98" s="140"/>
      <c r="AT98" s="140"/>
      <c r="AU98" s="140"/>
      <c r="AV98" s="140"/>
      <c r="AW98" s="140"/>
      <c r="AX98" s="140"/>
      <c r="AY98" s="140"/>
      <c r="AZ98" s="140"/>
      <c r="BA98" s="140"/>
      <c r="BB98" s="140"/>
      <c r="BC98" s="140"/>
      <c r="BD98" s="140"/>
      <c r="BE98" s="140"/>
      <c r="BF98" s="140"/>
      <c r="BG98" s="140"/>
      <c r="BH98" s="140"/>
      <c r="BI98" s="140"/>
      <c r="BJ98" s="140"/>
      <c r="BK98" s="140"/>
      <c r="BL98" s="140"/>
      <c r="BM98" s="140"/>
      <c r="BN98" s="140"/>
      <c r="BO98" s="6"/>
    </row>
    <row r="99" spans="1:67" x14ac:dyDescent="0.2">
      <c r="A99" s="2">
        <v>97</v>
      </c>
      <c r="B99" s="5"/>
      <c r="C99" s="10" t="str">
        <f>IF(B99="","←停留所idを選択",VLOOKUP(B99,'06停留所'!$B$2:$C$10500,2,0))</f>
        <v>←停留所idを選択</v>
      </c>
      <c r="D99" s="5"/>
      <c r="E99" s="5"/>
      <c r="F99" s="17"/>
      <c r="G99" s="139"/>
      <c r="H99" s="140"/>
      <c r="I99" s="140"/>
      <c r="J99" s="140"/>
      <c r="K99" s="140"/>
      <c r="L99" s="140"/>
      <c r="M99" s="140"/>
      <c r="N99" s="140"/>
      <c r="O99" s="140"/>
      <c r="P99" s="140"/>
      <c r="Q99" s="140"/>
      <c r="R99" s="140"/>
      <c r="S99" s="140"/>
      <c r="T99" s="140"/>
      <c r="U99" s="140"/>
      <c r="V99" s="140"/>
      <c r="W99" s="140"/>
      <c r="X99" s="140"/>
      <c r="Y99" s="140"/>
      <c r="Z99" s="140"/>
      <c r="AA99" s="140"/>
      <c r="AB99" s="140"/>
      <c r="AC99" s="140"/>
      <c r="AD99" s="140"/>
      <c r="AE99" s="140"/>
      <c r="AF99" s="140"/>
      <c r="AG99" s="140"/>
      <c r="AH99" s="140"/>
      <c r="AI99" s="140"/>
      <c r="AJ99" s="140"/>
      <c r="AK99" s="140"/>
      <c r="AL99" s="140"/>
      <c r="AM99" s="140"/>
      <c r="AN99" s="140"/>
      <c r="AO99" s="140"/>
      <c r="AP99" s="140"/>
      <c r="AQ99" s="140"/>
      <c r="AR99" s="140"/>
      <c r="AS99" s="140"/>
      <c r="AT99" s="140"/>
      <c r="AU99" s="140"/>
      <c r="AV99" s="140"/>
      <c r="AW99" s="140"/>
      <c r="AX99" s="140"/>
      <c r="AY99" s="140"/>
      <c r="AZ99" s="140"/>
      <c r="BA99" s="140"/>
      <c r="BB99" s="140"/>
      <c r="BC99" s="140"/>
      <c r="BD99" s="140"/>
      <c r="BE99" s="140"/>
      <c r="BF99" s="140"/>
      <c r="BG99" s="140"/>
      <c r="BH99" s="140"/>
      <c r="BI99" s="140"/>
      <c r="BJ99" s="140"/>
      <c r="BK99" s="140"/>
      <c r="BL99" s="140"/>
      <c r="BM99" s="140"/>
      <c r="BN99" s="140"/>
      <c r="BO99" s="6"/>
    </row>
    <row r="100" spans="1:67" x14ac:dyDescent="0.2">
      <c r="A100" s="2">
        <v>98</v>
      </c>
      <c r="B100" s="5"/>
      <c r="C100" s="10" t="str">
        <f>IF(B100="","←停留所idを選択",VLOOKUP(B100,'06停留所'!$B$2:$C$10500,2,0))</f>
        <v>←停留所idを選択</v>
      </c>
      <c r="D100" s="5"/>
      <c r="E100" s="5"/>
      <c r="F100" s="17"/>
      <c r="G100" s="139"/>
      <c r="H100" s="140"/>
      <c r="I100" s="140"/>
      <c r="J100" s="140"/>
      <c r="K100" s="140"/>
      <c r="L100" s="140"/>
      <c r="M100" s="140"/>
      <c r="N100" s="140"/>
      <c r="O100" s="140"/>
      <c r="P100" s="140"/>
      <c r="Q100" s="140"/>
      <c r="R100" s="140"/>
      <c r="S100" s="140"/>
      <c r="T100" s="140"/>
      <c r="U100" s="140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40"/>
      <c r="AF100" s="140"/>
      <c r="AG100" s="140"/>
      <c r="AH100" s="140"/>
      <c r="AI100" s="140"/>
      <c r="AJ100" s="140"/>
      <c r="AK100" s="140"/>
      <c r="AL100" s="140"/>
      <c r="AM100" s="140"/>
      <c r="AN100" s="140"/>
      <c r="AO100" s="140"/>
      <c r="AP100" s="140"/>
      <c r="AQ100" s="140"/>
      <c r="AR100" s="140"/>
      <c r="AS100" s="140"/>
      <c r="AT100" s="140"/>
      <c r="AU100" s="140"/>
      <c r="AV100" s="140"/>
      <c r="AW100" s="140"/>
      <c r="AX100" s="140"/>
      <c r="AY100" s="140"/>
      <c r="AZ100" s="140"/>
      <c r="BA100" s="140"/>
      <c r="BB100" s="140"/>
      <c r="BC100" s="140"/>
      <c r="BD100" s="140"/>
      <c r="BE100" s="140"/>
      <c r="BF100" s="140"/>
      <c r="BG100" s="140"/>
      <c r="BH100" s="140"/>
      <c r="BI100" s="140"/>
      <c r="BJ100" s="140"/>
      <c r="BK100" s="140"/>
      <c r="BL100" s="140"/>
      <c r="BM100" s="140"/>
      <c r="BN100" s="140"/>
      <c r="BO100" s="6"/>
    </row>
    <row r="101" spans="1:67" x14ac:dyDescent="0.2">
      <c r="A101" s="2">
        <v>99</v>
      </c>
      <c r="B101" s="5"/>
      <c r="C101" s="10" t="str">
        <f>IF(B101="","←停留所idを選択",VLOOKUP(B101,'06停留所'!$B$2:$C$10500,2,0))</f>
        <v>←停留所idを選択</v>
      </c>
      <c r="D101" s="5"/>
      <c r="E101" s="5"/>
      <c r="F101" s="17"/>
      <c r="G101" s="139"/>
      <c r="H101" s="140"/>
      <c r="I101" s="140"/>
      <c r="J101" s="140"/>
      <c r="K101" s="140"/>
      <c r="L101" s="140"/>
      <c r="M101" s="140"/>
      <c r="N101" s="140"/>
      <c r="O101" s="140"/>
      <c r="P101" s="140"/>
      <c r="Q101" s="140"/>
      <c r="R101" s="140"/>
      <c r="S101" s="140"/>
      <c r="T101" s="140"/>
      <c r="U101" s="140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40"/>
      <c r="AF101" s="140"/>
      <c r="AG101" s="140"/>
      <c r="AH101" s="140"/>
      <c r="AI101" s="140"/>
      <c r="AJ101" s="140"/>
      <c r="AK101" s="140"/>
      <c r="AL101" s="140"/>
      <c r="AM101" s="140"/>
      <c r="AN101" s="140"/>
      <c r="AO101" s="140"/>
      <c r="AP101" s="140"/>
      <c r="AQ101" s="140"/>
      <c r="AR101" s="140"/>
      <c r="AS101" s="140"/>
      <c r="AT101" s="140"/>
      <c r="AU101" s="140"/>
      <c r="AV101" s="140"/>
      <c r="AW101" s="140"/>
      <c r="AX101" s="140"/>
      <c r="AY101" s="140"/>
      <c r="AZ101" s="140"/>
      <c r="BA101" s="140"/>
      <c r="BB101" s="140"/>
      <c r="BC101" s="140"/>
      <c r="BD101" s="140"/>
      <c r="BE101" s="140"/>
      <c r="BF101" s="140"/>
      <c r="BG101" s="140"/>
      <c r="BH101" s="140"/>
      <c r="BI101" s="140"/>
      <c r="BJ101" s="140"/>
      <c r="BK101" s="140"/>
      <c r="BL101" s="140"/>
      <c r="BM101" s="140"/>
      <c r="BN101" s="140"/>
      <c r="BO101" s="6"/>
    </row>
  </sheetData>
  <phoneticPr fontId="1"/>
  <dataValidations count="5">
    <dataValidation type="list" imeMode="hiragana" allowBlank="1" showInputMessage="1" showErrorMessage="1" sqref="E3:E101" xr:uid="{D79E9E49-A2FD-40F4-AE07-AEFAEC8038BC}">
      <formula1>"始発,終点,着,発,乗車専用,降車専用,要予約,始発要予約,終点要予約,発要予約,着要予約"</formula1>
    </dataValidation>
    <dataValidation imeMode="hiragana" allowBlank="1" showInputMessage="1" showErrorMessage="1" sqref="BO2:BO101" xr:uid="{6E924CA3-DB37-4129-A712-267760B6875D}"/>
    <dataValidation imeMode="off" allowBlank="1" showInputMessage="1" showErrorMessage="1" promptTitle="入力不可" prompt="このセルには何も入力しないで下さい" sqref="A2:F2 F3" xr:uid="{812C2CD7-E073-443E-B6CF-FDED0CC7AF75}"/>
    <dataValidation allowBlank="1" showInputMessage="1" showErrorMessage="1" promptTitle="自動入力" prompt="計算式が設定されています" sqref="C3:C101" xr:uid="{C4A6E940-52F0-47DB-9A0C-EACBFBDA9F1F}"/>
    <dataValidation imeMode="off" allowBlank="1" showInputMessage="1" showErrorMessage="1" sqref="F4:F101 G3:BN101" xr:uid="{8BA47B77-CDE3-4B64-8F3C-426143D3C514}"/>
  </dataValidations>
  <pageMargins left="0.7" right="0.7" top="0.75" bottom="0.75" header="0.3" footer="0.3"/>
  <pageSetup paperSize="8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3B13A0CC-56CA-4414-99FE-AB767D125C86}">
          <x14:formula1>
            <xm:f>'04系統'!$B$2:$B$152</xm:f>
          </x14:formula1>
          <xm:sqref>D3:D101</xm:sqref>
        </x14:dataValidation>
        <x14:dataValidation type="list" allowBlank="1" showInputMessage="1" showErrorMessage="1" xr:uid="{A7689E1D-CAB6-4273-A202-6DD8D49A4025}">
          <x14:formula1>
            <xm:f>'05運行日'!$B$2:$B$27</xm:f>
          </x14:formula1>
          <xm:sqref>G2:BN2</xm:sqref>
        </x14:dataValidation>
        <x14:dataValidation type="list" allowBlank="1" showInputMessage="1" showErrorMessage="1" xr:uid="{19377681-2E01-48D7-8EAB-D052AE20B15B}">
          <x14:formula1>
            <xm:f>'06停留所'!#REF!</xm:f>
          </x14:formula1>
          <xm:sqref>C3:C101</xm:sqref>
        </x14:dataValidation>
        <x14:dataValidation type="list" allowBlank="1" showInputMessage="1" showErrorMessage="1" xr:uid="{C3456BC3-B887-4E1E-BBCC-9ABACF841D63}">
          <x14:formula1>
            <xm:f>'04系統'!B1:B151</xm:f>
          </x14:formula1>
          <xm:sqref>D2:D45</xm:sqref>
        </x14:dataValidation>
        <x14:dataValidation type="list" allowBlank="1" showInputMessage="1" showErrorMessage="1" xr:uid="{58E30F2A-D029-4E35-9388-124339CECD31}">
          <x14:formula1>
            <xm:f>'06停留所'!$B$2:$B1001</xm:f>
          </x14:formula1>
          <xm:sqref>B5:B50</xm:sqref>
        </x14:dataValidation>
        <x14:dataValidation type="list" allowBlank="1" showInputMessage="1" showErrorMessage="1" xr:uid="{08AC5616-B0D0-4B34-9A8D-6648D22E6205}">
          <x14:formula1>
            <xm:f>'06停留所'!$B$2:$B1002</xm:f>
          </x14:formula1>
          <xm:sqref>B51:B101</xm:sqref>
        </x14:dataValidation>
        <x14:dataValidation type="list" allowBlank="1" showInputMessage="1" showErrorMessage="1" xr:uid="{75FA073B-876D-4F1D-BFF5-EBCDD8911793}">
          <x14:formula1>
            <xm:f>'06停留所'!$B$2:$B1001</xm:f>
          </x14:formula1>
          <xm:sqref>B4</xm:sqref>
        </x14:dataValidation>
        <x14:dataValidation type="list" allowBlank="1" showInputMessage="1" showErrorMessage="1" xr:uid="{38D968A7-5A3A-40B2-8391-D9C14EAA966F}">
          <x14:formula1>
            <xm:f>'06停留所'!$B$2:$B1001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150</vt:i4>
      </vt:variant>
    </vt:vector>
  </HeadingPairs>
  <TitlesOfParts>
    <vt:vector size="214" baseType="lpstr">
      <vt:lpstr>wk</vt:lpstr>
      <vt:lpstr>メニュー</vt:lpstr>
      <vt:lpstr>00チェック</vt:lpstr>
      <vt:lpstr>01更新履歴</vt:lpstr>
      <vt:lpstr>02基本情報</vt:lpstr>
      <vt:lpstr>03営業所</vt:lpstr>
      <vt:lpstr>04系統</vt:lpstr>
      <vt:lpstr>05運行日</vt:lpstr>
      <vt:lpstr>05祝日</vt:lpstr>
      <vt:lpstr>06停留所</vt:lpstr>
      <vt:lpstr>07路線別停留所</vt:lpstr>
      <vt:lpstr>08乗換</vt:lpstr>
      <vt:lpstr>路線(原本)</vt:lpstr>
      <vt:lpstr>路線(1.青森線(往路))</vt:lpstr>
      <vt:lpstr>路線(1.青森線(復路))</vt:lpstr>
      <vt:lpstr>路線(4.野辺地線(往路))</vt:lpstr>
      <vt:lpstr>路線(4.野辺地線(復路))</vt:lpstr>
      <vt:lpstr>路線(39.十和田三沢線(往路))</vt:lpstr>
      <vt:lpstr>路線(40.十和田三沢線(復路))</vt:lpstr>
      <vt:lpstr>路線(18.野辺地線_芋久保経由(往路))</vt:lpstr>
      <vt:lpstr>路線(18.野辺地線_芋久保経由(復路))</vt:lpstr>
      <vt:lpstr>時刻(原本)</vt:lpstr>
      <vt:lpstr>系統停留所</vt:lpstr>
      <vt:lpstr>全時刻</vt:lpstr>
      <vt:lpstr>全時刻B</vt:lpstr>
      <vt:lpstr>路線系統</vt:lpstr>
      <vt:lpstr>時刻(10101)</vt:lpstr>
      <vt:lpstr>時刻(10102)</vt:lpstr>
      <vt:lpstr>時刻(10201)</vt:lpstr>
      <vt:lpstr>時刻(10202)</vt:lpstr>
      <vt:lpstr>時刻(40101)</vt:lpstr>
      <vt:lpstr>時刻(40102)</vt:lpstr>
      <vt:lpstr>時刻(40103)</vt:lpstr>
      <vt:lpstr>時刻(40121)</vt:lpstr>
      <vt:lpstr>時刻(40122)</vt:lpstr>
      <vt:lpstr>時刻(40123)</vt:lpstr>
      <vt:lpstr>時刻(40201)</vt:lpstr>
      <vt:lpstr>時刻(40202)</vt:lpstr>
      <vt:lpstr>時刻(40203)</vt:lpstr>
      <vt:lpstr>時刻(40221)</vt:lpstr>
      <vt:lpstr>時刻(40222)</vt:lpstr>
      <vt:lpstr>時刻(40223)</vt:lpstr>
      <vt:lpstr>時刻(39101)</vt:lpstr>
      <vt:lpstr>時刻(39102)</vt:lpstr>
      <vt:lpstr>時刻(39103)</vt:lpstr>
      <vt:lpstr>時刻(39104)</vt:lpstr>
      <vt:lpstr>時刻(39105)</vt:lpstr>
      <vt:lpstr>時刻(39106)</vt:lpstr>
      <vt:lpstr>時刻(39107)</vt:lpstr>
      <vt:lpstr>時刻(39108)</vt:lpstr>
      <vt:lpstr>時刻(400101)</vt:lpstr>
      <vt:lpstr>時刻(400103)</vt:lpstr>
      <vt:lpstr>時刻(400104)</vt:lpstr>
      <vt:lpstr>時刻(400105)</vt:lpstr>
      <vt:lpstr>時刻(400106)</vt:lpstr>
      <vt:lpstr>時刻(400107)</vt:lpstr>
      <vt:lpstr>時刻(400108)</vt:lpstr>
      <vt:lpstr>時刻(400109)</vt:lpstr>
      <vt:lpstr>時刻(400110)</vt:lpstr>
      <vt:lpstr>時刻(4001012)</vt:lpstr>
      <vt:lpstr>時刻(18101)</vt:lpstr>
      <vt:lpstr>時刻(18102)</vt:lpstr>
      <vt:lpstr>時刻(18202)</vt:lpstr>
      <vt:lpstr>時刻(18201)</vt:lpstr>
      <vt:lpstr>GTFSJP作成日時</vt:lpstr>
      <vt:lpstr>メニュー!Shapes</vt:lpstr>
      <vt:lpstr>'路線(1.青森線(往路))'!往路</vt:lpstr>
      <vt:lpstr>'路線(1.青森線(復路))'!往路</vt:lpstr>
      <vt:lpstr>'路線(18.野辺地線_芋久保経由(往路))'!往路</vt:lpstr>
      <vt:lpstr>'路線(18.野辺地線_芋久保経由(復路))'!往路</vt:lpstr>
      <vt:lpstr>'路線(39.十和田三沢線(往路))'!往路</vt:lpstr>
      <vt:lpstr>'路線(4.野辺地線(往路))'!往路</vt:lpstr>
      <vt:lpstr>'路線(4.野辺地線(復路))'!往路</vt:lpstr>
      <vt:lpstr>'路線(40.十和田三沢線(復路))'!往路</vt:lpstr>
      <vt:lpstr>'路線(原本)'!往路</vt:lpstr>
      <vt:lpstr>'路線(1.青森線(往路))'!往路運行日</vt:lpstr>
      <vt:lpstr>'路線(1.青森線(復路))'!往路運行日</vt:lpstr>
      <vt:lpstr>'路線(18.野辺地線_芋久保経由(往路))'!往路運行日</vt:lpstr>
      <vt:lpstr>'路線(18.野辺地線_芋久保経由(復路))'!往路運行日</vt:lpstr>
      <vt:lpstr>'路線(39.十和田三沢線(往路))'!往路運行日</vt:lpstr>
      <vt:lpstr>'路線(4.野辺地線(往路))'!往路運行日</vt:lpstr>
      <vt:lpstr>'路線(4.野辺地線(復路))'!往路運行日</vt:lpstr>
      <vt:lpstr>'路線(40.十和田三沢線(復路))'!往路運行日</vt:lpstr>
      <vt:lpstr>'路線(原本)'!往路運行日</vt:lpstr>
      <vt:lpstr>'路線(1.青森線(往路))'!往路記号</vt:lpstr>
      <vt:lpstr>'路線(1.青森線(復路))'!往路記号</vt:lpstr>
      <vt:lpstr>'路線(18.野辺地線_芋久保経由(往路))'!往路記号</vt:lpstr>
      <vt:lpstr>'路線(18.野辺地線_芋久保経由(復路))'!往路記号</vt:lpstr>
      <vt:lpstr>'路線(39.十和田三沢線(往路))'!往路記号</vt:lpstr>
      <vt:lpstr>'路線(4.野辺地線(往路))'!往路記号</vt:lpstr>
      <vt:lpstr>'路線(4.野辺地線(復路))'!往路記号</vt:lpstr>
      <vt:lpstr>'路線(40.十和田三沢線(復路))'!往路記号</vt:lpstr>
      <vt:lpstr>'路線(原本)'!往路記号</vt:lpstr>
      <vt:lpstr>'路線(1.青森線(往路))'!往路系統</vt:lpstr>
      <vt:lpstr>'路線(1.青森線(復路))'!往路系統</vt:lpstr>
      <vt:lpstr>'路線(18.野辺地線_芋久保経由(往路))'!往路系統</vt:lpstr>
      <vt:lpstr>'路線(18.野辺地線_芋久保経由(復路))'!往路系統</vt:lpstr>
      <vt:lpstr>'路線(39.十和田三沢線(往路))'!往路系統</vt:lpstr>
      <vt:lpstr>'路線(4.野辺地線(往路))'!往路系統</vt:lpstr>
      <vt:lpstr>'路線(4.野辺地線(復路))'!往路系統</vt:lpstr>
      <vt:lpstr>'路線(40.十和田三沢線(復路))'!往路系統</vt:lpstr>
      <vt:lpstr>'路線(原本)'!往路系統</vt:lpstr>
      <vt:lpstr>'路線(1.青森線(往路))'!往路行き先部系統</vt:lpstr>
      <vt:lpstr>'路線(1.青森線(復路))'!往路行き先部系統</vt:lpstr>
      <vt:lpstr>'路線(18.野辺地線_芋久保経由(往路))'!往路行き先部系統</vt:lpstr>
      <vt:lpstr>'路線(18.野辺地線_芋久保経由(復路))'!往路行き先部系統</vt:lpstr>
      <vt:lpstr>'路線(39.十和田三沢線(往路))'!往路行き先部系統</vt:lpstr>
      <vt:lpstr>'路線(4.野辺地線(往路))'!往路行き先部系統</vt:lpstr>
      <vt:lpstr>'路線(4.野辺地線(復路))'!往路行き先部系統</vt:lpstr>
      <vt:lpstr>'路線(40.十和田三沢線(復路))'!往路行き先部系統</vt:lpstr>
      <vt:lpstr>'路線(原本)'!往路行き先部系統</vt:lpstr>
      <vt:lpstr>'路線(1.青森線(往路))'!往路行き先部種別</vt:lpstr>
      <vt:lpstr>'路線(1.青森線(復路))'!往路行き先部種別</vt:lpstr>
      <vt:lpstr>'路線(18.野辺地線_芋久保経由(往路))'!往路行き先部種別</vt:lpstr>
      <vt:lpstr>'路線(18.野辺地線_芋久保経由(復路))'!往路行き先部種別</vt:lpstr>
      <vt:lpstr>'路線(39.十和田三沢線(往路))'!往路行き先部種別</vt:lpstr>
      <vt:lpstr>'路線(4.野辺地線(往路))'!往路行き先部種別</vt:lpstr>
      <vt:lpstr>'路線(4.野辺地線(復路))'!往路行き先部種別</vt:lpstr>
      <vt:lpstr>'路線(40.十和田三沢線(復路))'!往路行き先部種別</vt:lpstr>
      <vt:lpstr>'路線(原本)'!往路行き先部種別</vt:lpstr>
      <vt:lpstr>'路線(1.青森線(往路))'!往路連続</vt:lpstr>
      <vt:lpstr>'路線(1.青森線(復路))'!往路連続</vt:lpstr>
      <vt:lpstr>'路線(18.野辺地線_芋久保経由(往路))'!往路連続</vt:lpstr>
      <vt:lpstr>'路線(18.野辺地線_芋久保経由(復路))'!往路連続</vt:lpstr>
      <vt:lpstr>'路線(39.十和田三沢線(往路))'!往路連続</vt:lpstr>
      <vt:lpstr>'路線(4.野辺地線(往路))'!往路連続</vt:lpstr>
      <vt:lpstr>'路線(4.野辺地線(復路))'!往路連続</vt:lpstr>
      <vt:lpstr>'路線(40.十和田三沢線(復路))'!往路連続</vt:lpstr>
      <vt:lpstr>'路線(原本)'!往路連続</vt:lpstr>
      <vt:lpstr>系統別時刻作成日時</vt:lpstr>
      <vt:lpstr>メニュー!提供終了日</vt:lpstr>
      <vt:lpstr>'路線(1.青森線(往路))'!復路</vt:lpstr>
      <vt:lpstr>'路線(1.青森線(復路))'!復路</vt:lpstr>
      <vt:lpstr>'路線(18.野辺地線_芋久保経由(往路))'!復路</vt:lpstr>
      <vt:lpstr>'路線(18.野辺地線_芋久保経由(復路))'!復路</vt:lpstr>
      <vt:lpstr>'路線(39.十和田三沢線(往路))'!復路</vt:lpstr>
      <vt:lpstr>'路線(4.野辺地線(往路))'!復路</vt:lpstr>
      <vt:lpstr>'路線(4.野辺地線(復路))'!復路</vt:lpstr>
      <vt:lpstr>'路線(40.十和田三沢線(復路))'!復路</vt:lpstr>
      <vt:lpstr>'路線(原本)'!復路</vt:lpstr>
      <vt:lpstr>'路線(1.青森線(往路))'!復路運行日</vt:lpstr>
      <vt:lpstr>'路線(1.青森線(復路))'!復路運行日</vt:lpstr>
      <vt:lpstr>'路線(18.野辺地線_芋久保経由(往路))'!復路運行日</vt:lpstr>
      <vt:lpstr>'路線(18.野辺地線_芋久保経由(復路))'!復路運行日</vt:lpstr>
      <vt:lpstr>'路線(39.十和田三沢線(往路))'!復路運行日</vt:lpstr>
      <vt:lpstr>'路線(4.野辺地線(往路))'!復路運行日</vt:lpstr>
      <vt:lpstr>'路線(4.野辺地線(復路))'!復路運行日</vt:lpstr>
      <vt:lpstr>'路線(40.十和田三沢線(復路))'!復路運行日</vt:lpstr>
      <vt:lpstr>'路線(原本)'!復路運行日</vt:lpstr>
      <vt:lpstr>'路線(1.青森線(往路))'!復路記号</vt:lpstr>
      <vt:lpstr>'路線(1.青森線(復路))'!復路記号</vt:lpstr>
      <vt:lpstr>'路線(18.野辺地線_芋久保経由(往路))'!復路記号</vt:lpstr>
      <vt:lpstr>'路線(18.野辺地線_芋久保経由(復路))'!復路記号</vt:lpstr>
      <vt:lpstr>'路線(39.十和田三沢線(往路))'!復路記号</vt:lpstr>
      <vt:lpstr>'路線(4.野辺地線(往路))'!復路記号</vt:lpstr>
      <vt:lpstr>'路線(4.野辺地線(復路))'!復路記号</vt:lpstr>
      <vt:lpstr>'路線(40.十和田三沢線(復路))'!復路記号</vt:lpstr>
      <vt:lpstr>'路線(原本)'!復路記号</vt:lpstr>
      <vt:lpstr>'路線(1.青森線(往路))'!復路系統</vt:lpstr>
      <vt:lpstr>'路線(1.青森線(復路))'!復路系統</vt:lpstr>
      <vt:lpstr>'路線(18.野辺地線_芋久保経由(往路))'!復路系統</vt:lpstr>
      <vt:lpstr>'路線(18.野辺地線_芋久保経由(復路))'!復路系統</vt:lpstr>
      <vt:lpstr>'路線(39.十和田三沢線(往路))'!復路系統</vt:lpstr>
      <vt:lpstr>'路線(4.野辺地線(往路))'!復路系統</vt:lpstr>
      <vt:lpstr>'路線(4.野辺地線(復路))'!復路系統</vt:lpstr>
      <vt:lpstr>'路線(40.十和田三沢線(復路))'!復路系統</vt:lpstr>
      <vt:lpstr>'路線(原本)'!復路系統</vt:lpstr>
      <vt:lpstr>'路線(1.青森線(往路))'!復路行き先部系統</vt:lpstr>
      <vt:lpstr>'路線(1.青森線(復路))'!復路行き先部系統</vt:lpstr>
      <vt:lpstr>'路線(18.野辺地線_芋久保経由(往路))'!復路行き先部系統</vt:lpstr>
      <vt:lpstr>'路線(18.野辺地線_芋久保経由(復路))'!復路行き先部系統</vt:lpstr>
      <vt:lpstr>'路線(39.十和田三沢線(往路))'!復路行き先部系統</vt:lpstr>
      <vt:lpstr>'路線(4.野辺地線(往路))'!復路行き先部系統</vt:lpstr>
      <vt:lpstr>'路線(4.野辺地線(復路))'!復路行き先部系統</vt:lpstr>
      <vt:lpstr>'路線(40.十和田三沢線(復路))'!復路行き先部系統</vt:lpstr>
      <vt:lpstr>'路線(原本)'!復路行き先部系統</vt:lpstr>
      <vt:lpstr>'路線(1.青森線(往路))'!復路行き先部種別</vt:lpstr>
      <vt:lpstr>'路線(1.青森線(復路))'!復路行き先部種別</vt:lpstr>
      <vt:lpstr>'路線(18.野辺地線_芋久保経由(往路))'!復路行き先部種別</vt:lpstr>
      <vt:lpstr>'路線(18.野辺地線_芋久保経由(復路))'!復路行き先部種別</vt:lpstr>
      <vt:lpstr>'路線(39.十和田三沢線(往路))'!復路行き先部種別</vt:lpstr>
      <vt:lpstr>'路線(4.野辺地線(往路))'!復路行き先部種別</vt:lpstr>
      <vt:lpstr>'路線(4.野辺地線(復路))'!復路行き先部種別</vt:lpstr>
      <vt:lpstr>'路線(40.十和田三沢線(復路))'!復路行き先部種別</vt:lpstr>
      <vt:lpstr>'路線(原本)'!復路行き先部種別</vt:lpstr>
      <vt:lpstr>'路線(1.青森線(往路))'!復路連続</vt:lpstr>
      <vt:lpstr>'路線(1.青森線(復路))'!復路連続</vt:lpstr>
      <vt:lpstr>'路線(18.野辺地線_芋久保経由(往路))'!復路連続</vt:lpstr>
      <vt:lpstr>'路線(18.野辺地線_芋久保経由(復路))'!復路連続</vt:lpstr>
      <vt:lpstr>'路線(39.十和田三沢線(往路))'!復路連続</vt:lpstr>
      <vt:lpstr>'路線(4.野辺地線(往路))'!復路連続</vt:lpstr>
      <vt:lpstr>'路線(4.野辺地線(復路))'!復路連続</vt:lpstr>
      <vt:lpstr>'路線(40.十和田三沢線(復路))'!復路連続</vt:lpstr>
      <vt:lpstr>'路線(原本)'!復路連続</vt:lpstr>
      <vt:lpstr>メニュー!用途A</vt:lpstr>
      <vt:lpstr>メニュー!用途B</vt:lpstr>
      <vt:lpstr>'路線(1.青森線(往路))'!路線番号</vt:lpstr>
      <vt:lpstr>'路線(1.青森線(復路))'!路線番号</vt:lpstr>
      <vt:lpstr>'路線(18.野辺地線_芋久保経由(往路))'!路線番号</vt:lpstr>
      <vt:lpstr>'路線(18.野辺地線_芋久保経由(復路))'!路線番号</vt:lpstr>
      <vt:lpstr>'路線(39.十和田三沢線(往路))'!路線番号</vt:lpstr>
      <vt:lpstr>'路線(4.野辺地線(往路))'!路線番号</vt:lpstr>
      <vt:lpstr>'路線(4.野辺地線(復路))'!路線番号</vt:lpstr>
      <vt:lpstr>'路線(40.十和田三沢線(復路))'!路線番号</vt:lpstr>
      <vt:lpstr>路線番号</vt:lpstr>
      <vt:lpstr>'路線(1.青森線(往路))'!路線名</vt:lpstr>
      <vt:lpstr>'路線(1.青森線(復路))'!路線名</vt:lpstr>
      <vt:lpstr>'路線(18.野辺地線_芋久保経由(往路))'!路線名</vt:lpstr>
      <vt:lpstr>'路線(18.野辺地線_芋久保経由(復路))'!路線名</vt:lpstr>
      <vt:lpstr>'路線(39.十和田三沢線(往路))'!路線名</vt:lpstr>
      <vt:lpstr>'路線(4.野辺地線(往路))'!路線名</vt:lpstr>
      <vt:lpstr>'路線(4.野辺地線(復路))'!路線名</vt:lpstr>
      <vt:lpstr>'路線(40.十和田三沢線(復路))'!路線名</vt:lpstr>
      <vt:lpstr>路線名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伊藤浩之</dc:creator>
  <cp:lastModifiedBy>Akasaki Mayumi</cp:lastModifiedBy>
  <cp:lastPrinted>2018-11-19T04:35:18Z</cp:lastPrinted>
  <dcterms:created xsi:type="dcterms:W3CDTF">2015-08-28T02:33:57Z</dcterms:created>
  <dcterms:modified xsi:type="dcterms:W3CDTF">2022-01-18T07:33:42Z</dcterms:modified>
</cp:coreProperties>
</file>